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7.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charts/chart1.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C:\Users\Jasovsju\Documents\Uni\Bachelorarbeit\"/>
    </mc:Choice>
  </mc:AlternateContent>
  <xr:revisionPtr revIDLastSave="0" documentId="8_{0186E8C3-8A4C-4B28-8586-885AD3097232}" xr6:coauthVersionLast="47" xr6:coauthVersionMax="47" xr10:uidLastSave="{00000000-0000-0000-0000-000000000000}"/>
  <bookViews>
    <workbookView xWindow="-110" yWindow="-110" windowWidth="19420" windowHeight="11500" tabRatio="847" activeTab="11" xr2:uid="{93F4E6B7-2418-491A-82C0-A681634C6095}"/>
  </bookViews>
  <sheets>
    <sheet name="Contents" sheetId="13" r:id="rId1"/>
    <sheet name="Table S1 " sheetId="1" r:id="rId2"/>
    <sheet name="Figures" sheetId="14" r:id="rId3"/>
    <sheet name="Key" sheetId="9" r:id="rId4"/>
    <sheet name="CompDay" sheetId="4" r:id="rId5"/>
    <sheet name="CompNight" sheetId="5" r:id="rId6"/>
    <sheet name="PoolDay" sheetId="2" r:id="rId7"/>
    <sheet name="PoolNight" sheetId="3" r:id="rId8"/>
    <sheet name="NestDay" sheetId="6" r:id="rId9"/>
    <sheet name="NestNight" sheetId="7" r:id="rId10"/>
    <sheet name="NestError" sheetId="16" r:id="rId11"/>
    <sheet name="NestNorm" sheetId="17" r:id="rId12"/>
    <sheet name="Derivation" sheetId="15" r:id="rId13"/>
    <sheet name="Sample_Calc" sheetId="12" r:id="rId14"/>
    <sheet name="BiomassDOR" sheetId="18"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 i="18" l="1"/>
  <c r="I8" i="18"/>
  <c r="I9" i="18"/>
  <c r="I10" i="18"/>
  <c r="I13" i="18"/>
  <c r="I14" i="18"/>
  <c r="I18" i="18" s="1"/>
  <c r="I15" i="18"/>
  <c r="I16" i="18"/>
  <c r="F7" i="18"/>
  <c r="H7" i="18"/>
  <c r="F8" i="18"/>
  <c r="H8" i="18" s="1"/>
  <c r="F9" i="18"/>
  <c r="H9" i="18" s="1"/>
  <c r="F10" i="18"/>
  <c r="H10" i="18"/>
  <c r="H11" i="18"/>
  <c r="H12" i="18"/>
  <c r="F13" i="18"/>
  <c r="H13" i="18"/>
  <c r="F14" i="18"/>
  <c r="H14" i="18" s="1"/>
  <c r="F15" i="18"/>
  <c r="H15" i="18" s="1"/>
  <c r="F16" i="18"/>
  <c r="H16" i="18" s="1"/>
  <c r="F2" i="16"/>
  <c r="B2" i="16"/>
  <c r="B41" i="12"/>
  <c r="B42" i="12" s="1"/>
  <c r="H41" i="12"/>
  <c r="E20" i="12"/>
  <c r="F20" i="12"/>
  <c r="E21" i="12"/>
  <c r="F21" i="12"/>
  <c r="E22" i="12"/>
  <c r="F22" i="12"/>
  <c r="E23" i="12"/>
  <c r="F23" i="12"/>
  <c r="F26" i="12" s="1"/>
  <c r="E24" i="12"/>
  <c r="F24" i="12"/>
  <c r="E25" i="12"/>
  <c r="F25" i="12"/>
  <c r="D21" i="12"/>
  <c r="D22" i="12"/>
  <c r="D23" i="12"/>
  <c r="D24" i="12"/>
  <c r="D25" i="12"/>
  <c r="D20" i="12"/>
  <c r="D26" i="12"/>
  <c r="F14" i="12"/>
  <c r="E14" i="12"/>
  <c r="D14" i="12"/>
  <c r="F13" i="12"/>
  <c r="E13" i="12"/>
  <c r="D13" i="12"/>
  <c r="F40" i="12"/>
  <c r="F39" i="12"/>
  <c r="I39" i="12"/>
  <c r="E91" i="12"/>
  <c r="S32" i="12"/>
  <c r="K91" i="12"/>
  <c r="S34" i="12" s="1"/>
  <c r="K81" i="12"/>
  <c r="S35" i="12"/>
  <c r="E26" i="12"/>
  <c r="H18" i="18" l="1"/>
  <c r="I20" i="18" s="1"/>
  <c r="J40" i="12"/>
  <c r="D39" i="12"/>
  <c r="J91" i="12"/>
  <c r="R34" i="12" s="1"/>
  <c r="E42" i="12"/>
  <c r="C42" i="12"/>
  <c r="B43" i="12"/>
  <c r="D42" i="12"/>
  <c r="E27" i="12"/>
  <c r="C40" i="12"/>
  <c r="I91" i="12"/>
  <c r="I41" i="12"/>
  <c r="F42" i="12"/>
  <c r="D91" i="12"/>
  <c r="R32" i="12" s="1"/>
  <c r="C39" i="12"/>
  <c r="D70" i="12"/>
  <c r="R33" i="12" s="1"/>
  <c r="D27" i="12"/>
  <c r="E39" i="12"/>
  <c r="J41" i="12"/>
  <c r="K41" i="12"/>
  <c r="L41" i="12"/>
  <c r="H42" i="12"/>
  <c r="F41" i="12"/>
  <c r="F27" i="12"/>
  <c r="I81" i="12"/>
  <c r="I40" i="12"/>
  <c r="K40" i="12"/>
  <c r="E40" i="12"/>
  <c r="L81" i="12"/>
  <c r="T35" i="12" s="1"/>
  <c r="F91" i="12"/>
  <c r="T32" i="12" s="1"/>
  <c r="L91" i="12"/>
  <c r="T34" i="12" s="1"/>
  <c r="D40" i="12"/>
  <c r="L40" i="12"/>
  <c r="K39" i="12"/>
  <c r="J81" i="12"/>
  <c r="R35" i="12" s="1"/>
  <c r="J39" i="12"/>
  <c r="E70" i="12"/>
  <c r="S33" i="12" s="1"/>
  <c r="F70" i="12"/>
  <c r="T33" i="12" s="1"/>
  <c r="L39" i="12"/>
  <c r="C41" i="12"/>
  <c r="D41" i="12"/>
  <c r="E41" i="12"/>
  <c r="C70" i="12"/>
  <c r="C91" i="12"/>
  <c r="F43" i="12" l="1"/>
  <c r="B44" i="12"/>
  <c r="E43" i="12"/>
  <c r="C43" i="12"/>
  <c r="D43" i="12"/>
  <c r="K42" i="12"/>
  <c r="I42" i="12"/>
  <c r="J42" i="12"/>
  <c r="H43" i="12"/>
  <c r="L42" i="12"/>
  <c r="D44" i="12" l="1"/>
  <c r="C44" i="12"/>
  <c r="F44" i="12"/>
  <c r="B45" i="12"/>
  <c r="E44" i="12"/>
  <c r="H44" i="12"/>
  <c r="L43" i="12"/>
  <c r="J43" i="12"/>
  <c r="I43" i="12"/>
  <c r="K43" i="12"/>
  <c r="H45" i="12" l="1"/>
  <c r="I44" i="12"/>
  <c r="L44" i="12"/>
  <c r="K44" i="12"/>
  <c r="J44" i="12"/>
  <c r="C45" i="12"/>
  <c r="F45" i="12"/>
  <c r="E45" i="12"/>
  <c r="D45" i="12"/>
  <c r="B46" i="12"/>
  <c r="E46" i="12" l="1"/>
  <c r="C46" i="12"/>
  <c r="B47" i="12"/>
  <c r="D46" i="12"/>
  <c r="F46" i="12"/>
  <c r="K45" i="12"/>
  <c r="H46" i="12"/>
  <c r="J45" i="12"/>
  <c r="L45" i="12"/>
  <c r="I45" i="12"/>
  <c r="F47" i="12" l="1"/>
  <c r="E47" i="12"/>
  <c r="B48" i="12"/>
  <c r="C47" i="12"/>
  <c r="D47" i="12"/>
  <c r="I46" i="12"/>
  <c r="J46" i="12"/>
  <c r="L46" i="12"/>
  <c r="K46" i="12"/>
  <c r="H47" i="12"/>
  <c r="B49" i="12" l="1"/>
  <c r="C48" i="12"/>
  <c r="D48" i="12"/>
  <c r="E48" i="12"/>
  <c r="F48" i="12"/>
  <c r="L47" i="12"/>
  <c r="I47" i="12"/>
  <c r="H48" i="12"/>
  <c r="K47" i="12"/>
  <c r="J47" i="12"/>
  <c r="I48" i="12" l="1"/>
  <c r="K48" i="12"/>
  <c r="J48" i="12"/>
  <c r="L48" i="12"/>
  <c r="H49" i="12"/>
  <c r="D49" i="12"/>
  <c r="C49" i="12"/>
  <c r="E49" i="12"/>
  <c r="F49" i="12"/>
  <c r="B50" i="12"/>
  <c r="L49" i="12" l="1"/>
  <c r="H50" i="12"/>
  <c r="K49" i="12"/>
  <c r="J49" i="12"/>
  <c r="I49" i="12"/>
  <c r="D50" i="12"/>
  <c r="E50" i="12"/>
  <c r="C50" i="12"/>
  <c r="B51" i="12"/>
  <c r="F50" i="12"/>
  <c r="K50" i="12" l="1"/>
  <c r="H51" i="12"/>
  <c r="L50" i="12"/>
  <c r="I50" i="12"/>
  <c r="J50" i="12"/>
  <c r="F51" i="12"/>
  <c r="D51" i="12"/>
  <c r="B52" i="12"/>
  <c r="C51" i="12"/>
  <c r="E51" i="12"/>
  <c r="B53" i="12" l="1"/>
  <c r="E52" i="12"/>
  <c r="C52" i="12"/>
  <c r="D52" i="12"/>
  <c r="F52" i="12"/>
  <c r="H52" i="12"/>
  <c r="K51" i="12"/>
  <c r="L51" i="12"/>
  <c r="I51" i="12"/>
  <c r="J51" i="12"/>
  <c r="H53" i="12" l="1"/>
  <c r="I52" i="12"/>
  <c r="L52" i="12"/>
  <c r="K52" i="12"/>
  <c r="J52" i="12"/>
  <c r="C53" i="12"/>
  <c r="F53" i="12"/>
  <c r="D53" i="12"/>
  <c r="B54" i="12"/>
  <c r="E53" i="12"/>
  <c r="E54" i="12" l="1"/>
  <c r="D54" i="12"/>
  <c r="B55" i="12"/>
  <c r="C54" i="12"/>
  <c r="F54" i="12"/>
  <c r="I53" i="12"/>
  <c r="K53" i="12"/>
  <c r="J53" i="12"/>
  <c r="L53" i="12"/>
  <c r="H54" i="12"/>
  <c r="J54" i="12" l="1"/>
  <c r="H55" i="12"/>
  <c r="L54" i="12"/>
  <c r="K54" i="12"/>
  <c r="I54" i="12"/>
  <c r="F55" i="12"/>
  <c r="C55" i="12"/>
  <c r="B56" i="12"/>
  <c r="D55" i="12"/>
  <c r="E55" i="12"/>
  <c r="F56" i="12" l="1"/>
  <c r="C56" i="12"/>
  <c r="E56" i="12"/>
  <c r="B57" i="12"/>
  <c r="D56" i="12"/>
  <c r="I55" i="12"/>
  <c r="H56" i="12"/>
  <c r="J55" i="12"/>
  <c r="L55" i="12"/>
  <c r="K55" i="12"/>
  <c r="L56" i="12" l="1"/>
  <c r="J56" i="12"/>
  <c r="K56" i="12"/>
  <c r="I56" i="12"/>
  <c r="H57" i="12"/>
  <c r="F57" i="12"/>
  <c r="E57" i="12"/>
  <c r="C57" i="12"/>
  <c r="B58" i="12"/>
  <c r="D57" i="12"/>
  <c r="C58" i="12" l="1"/>
  <c r="B59" i="12"/>
  <c r="D58" i="12"/>
  <c r="E58" i="12"/>
  <c r="F58" i="12"/>
  <c r="I57" i="12"/>
  <c r="J57" i="12"/>
  <c r="H58" i="12"/>
  <c r="L57" i="12"/>
  <c r="K57" i="12"/>
  <c r="L58" i="12" l="1"/>
  <c r="J58" i="12"/>
  <c r="K58" i="12"/>
  <c r="I58" i="12"/>
  <c r="H59" i="12"/>
  <c r="E59" i="12"/>
  <c r="F59" i="12"/>
  <c r="B60" i="12"/>
  <c r="C59" i="12"/>
  <c r="D59" i="12"/>
  <c r="D60" i="12" l="1"/>
  <c r="C60" i="12"/>
  <c r="B61" i="12"/>
  <c r="F60" i="12"/>
  <c r="E60" i="12"/>
  <c r="J59" i="12"/>
  <c r="L59" i="12"/>
  <c r="K59" i="12"/>
  <c r="I59" i="12"/>
  <c r="H60" i="12"/>
  <c r="D61" i="12" l="1"/>
  <c r="C61" i="12"/>
  <c r="E61" i="12"/>
  <c r="F61" i="12"/>
  <c r="B62" i="12"/>
  <c r="H61" i="12"/>
  <c r="J60" i="12"/>
  <c r="L60" i="12"/>
  <c r="K60" i="12"/>
  <c r="I60" i="12"/>
  <c r="I61" i="12" l="1"/>
  <c r="J61" i="12"/>
  <c r="H62" i="12"/>
  <c r="L61" i="12"/>
  <c r="K61" i="12"/>
  <c r="F62" i="12"/>
  <c r="E62" i="12"/>
  <c r="D62" i="12"/>
  <c r="C62" i="12"/>
  <c r="B63" i="12"/>
  <c r="E63" i="12" l="1"/>
  <c r="D63" i="12"/>
  <c r="B64" i="12"/>
  <c r="C63" i="12"/>
  <c r="F63" i="12"/>
  <c r="I62" i="12"/>
  <c r="J62" i="12"/>
  <c r="K62" i="12"/>
  <c r="H63" i="12"/>
  <c r="L62" i="12"/>
  <c r="J63" i="12" l="1"/>
  <c r="K63" i="12"/>
  <c r="I63" i="12"/>
  <c r="L63" i="12"/>
  <c r="H64" i="12"/>
  <c r="E64" i="12"/>
  <c r="F64" i="12"/>
  <c r="B65" i="12"/>
  <c r="D64" i="12"/>
  <c r="C64" i="12"/>
  <c r="D65" i="12" l="1"/>
  <c r="F65" i="12"/>
  <c r="C65" i="12"/>
  <c r="B66" i="12"/>
  <c r="E65" i="12"/>
  <c r="H65" i="12"/>
  <c r="J64" i="12"/>
  <c r="I64" i="12"/>
  <c r="L64" i="12"/>
  <c r="K64" i="12"/>
  <c r="J65" i="12" l="1"/>
  <c r="H66" i="12"/>
  <c r="L65" i="12"/>
  <c r="K65" i="12"/>
  <c r="I65" i="12"/>
  <c r="F66" i="12"/>
  <c r="B67" i="12"/>
  <c r="D66" i="12"/>
  <c r="C66" i="12"/>
  <c r="E66" i="12"/>
  <c r="K66" i="12" l="1"/>
  <c r="L66" i="12"/>
  <c r="I66" i="12"/>
  <c r="J66" i="12"/>
  <c r="H67" i="12"/>
  <c r="E67" i="12"/>
  <c r="B68" i="12"/>
  <c r="C67" i="12"/>
  <c r="D67" i="12"/>
  <c r="F67" i="12"/>
  <c r="C68" i="12" l="1"/>
  <c r="D68" i="12"/>
  <c r="F68" i="12"/>
  <c r="B69" i="12"/>
  <c r="E68" i="12"/>
  <c r="J67" i="12"/>
  <c r="L67" i="12"/>
  <c r="H68" i="12"/>
  <c r="I67" i="12"/>
  <c r="K67" i="12"/>
  <c r="F69" i="12" l="1"/>
  <c r="B71" i="12"/>
  <c r="C69" i="12"/>
  <c r="E69" i="12"/>
  <c r="D69" i="12"/>
  <c r="K68" i="12"/>
  <c r="I68" i="12"/>
  <c r="J68" i="12"/>
  <c r="L68" i="12"/>
  <c r="H69" i="12"/>
  <c r="J69" i="12" l="1"/>
  <c r="H70" i="12"/>
  <c r="K69" i="12"/>
  <c r="I69" i="12"/>
  <c r="L69" i="12"/>
  <c r="F71" i="12"/>
  <c r="E71" i="12"/>
  <c r="C71" i="12"/>
  <c r="B72" i="12"/>
  <c r="D71" i="12"/>
  <c r="H71" i="12" l="1"/>
  <c r="I70" i="12"/>
  <c r="L70" i="12"/>
  <c r="K70" i="12"/>
  <c r="J70" i="12"/>
  <c r="F72" i="12"/>
  <c r="B73" i="12"/>
  <c r="E72" i="12"/>
  <c r="D72" i="12"/>
  <c r="C72" i="12"/>
  <c r="C73" i="12" l="1"/>
  <c r="F73" i="12"/>
  <c r="E73" i="12"/>
  <c r="B74" i="12"/>
  <c r="D73" i="12"/>
  <c r="K71" i="12"/>
  <c r="L71" i="12"/>
  <c r="I71" i="12"/>
  <c r="J71" i="12"/>
  <c r="H72" i="12"/>
  <c r="F74" i="12" l="1"/>
  <c r="E74" i="12"/>
  <c r="C74" i="12"/>
  <c r="B75" i="12"/>
  <c r="D74" i="12"/>
  <c r="L72" i="12"/>
  <c r="J72" i="12"/>
  <c r="K72" i="12"/>
  <c r="I72" i="12"/>
  <c r="H73" i="12"/>
  <c r="K73" i="12" l="1"/>
  <c r="H74" i="12"/>
  <c r="I73" i="12"/>
  <c r="J73" i="12"/>
  <c r="L73" i="12"/>
  <c r="B76" i="12"/>
  <c r="E75" i="12"/>
  <c r="C75" i="12"/>
  <c r="F75" i="12"/>
  <c r="D75" i="12"/>
  <c r="D76" i="12" l="1"/>
  <c r="F76" i="12"/>
  <c r="E76" i="12"/>
  <c r="B77" i="12"/>
  <c r="C76" i="12"/>
  <c r="I74" i="12"/>
  <c r="H75" i="12"/>
  <c r="K74" i="12"/>
  <c r="L74" i="12"/>
  <c r="J74" i="12"/>
  <c r="L75" i="12" l="1"/>
  <c r="J75" i="12"/>
  <c r="H76" i="12"/>
  <c r="K75" i="12"/>
  <c r="I75" i="12"/>
  <c r="B78" i="12"/>
  <c r="D77" i="12"/>
  <c r="C77" i="12"/>
  <c r="F77" i="12"/>
  <c r="E77" i="12"/>
  <c r="F78" i="12" l="1"/>
  <c r="E78" i="12"/>
  <c r="D78" i="12"/>
  <c r="C78" i="12"/>
  <c r="B79" i="12"/>
  <c r="I76" i="12"/>
  <c r="H77" i="12"/>
  <c r="J76" i="12"/>
  <c r="L76" i="12"/>
  <c r="K76" i="12"/>
  <c r="I77" i="12" l="1"/>
  <c r="K77" i="12"/>
  <c r="L77" i="12"/>
  <c r="H78" i="12"/>
  <c r="J77" i="12"/>
  <c r="C79" i="12"/>
  <c r="B80" i="12"/>
  <c r="D79" i="12"/>
  <c r="F79" i="12"/>
  <c r="E79" i="12"/>
  <c r="D80" i="12" l="1"/>
  <c r="E80" i="12"/>
  <c r="C80" i="12"/>
  <c r="B81" i="12"/>
  <c r="F80" i="12"/>
  <c r="J78" i="12"/>
  <c r="L78" i="12"/>
  <c r="K78" i="12"/>
  <c r="H79" i="12"/>
  <c r="I78" i="12"/>
  <c r="L79" i="12" l="1"/>
  <c r="J79" i="12"/>
  <c r="I79" i="12"/>
  <c r="H80" i="12"/>
  <c r="K79" i="12"/>
  <c r="E81" i="12"/>
  <c r="D81" i="12"/>
  <c r="F81" i="12"/>
  <c r="B82" i="12"/>
  <c r="C81" i="12"/>
  <c r="D82" i="12" l="1"/>
  <c r="E82" i="12"/>
  <c r="B83" i="12"/>
  <c r="C82" i="12"/>
  <c r="F82" i="12"/>
  <c r="K80" i="12"/>
  <c r="J80" i="12"/>
  <c r="I80" i="12"/>
  <c r="H82" i="12"/>
  <c r="L80" i="12"/>
  <c r="F83" i="12" l="1"/>
  <c r="C83" i="12"/>
  <c r="D83" i="12"/>
  <c r="E83" i="12"/>
  <c r="B84" i="12"/>
  <c r="H83" i="12"/>
  <c r="J82" i="12"/>
  <c r="L82" i="12"/>
  <c r="K82" i="12"/>
  <c r="I82" i="12"/>
  <c r="E84" i="12" l="1"/>
  <c r="F84" i="12"/>
  <c r="B85" i="12"/>
  <c r="C84" i="12"/>
  <c r="D84" i="12"/>
  <c r="J83" i="12"/>
  <c r="K83" i="12"/>
  <c r="H84" i="12"/>
  <c r="I83" i="12"/>
  <c r="L83" i="12"/>
  <c r="H85" i="12" l="1"/>
  <c r="L84" i="12"/>
  <c r="I84" i="12"/>
  <c r="K84" i="12"/>
  <c r="J84" i="12"/>
  <c r="F85" i="12"/>
  <c r="D85" i="12"/>
  <c r="C85" i="12"/>
  <c r="B86" i="12"/>
  <c r="E85" i="12"/>
  <c r="C86" i="12" l="1"/>
  <c r="B87" i="12"/>
  <c r="D86" i="12"/>
  <c r="E86" i="12"/>
  <c r="F86" i="12"/>
  <c r="H86" i="12"/>
  <c r="I85" i="12"/>
  <c r="J85" i="12"/>
  <c r="L85" i="12"/>
  <c r="K85" i="12"/>
  <c r="C87" i="12" l="1"/>
  <c r="E87" i="12"/>
  <c r="B88" i="12"/>
  <c r="F87" i="12"/>
  <c r="D87" i="12"/>
  <c r="H87" i="12"/>
  <c r="L86" i="12"/>
  <c r="J86" i="12"/>
  <c r="K86" i="12"/>
  <c r="I86" i="12"/>
  <c r="L87" i="12" l="1"/>
  <c r="K87" i="12"/>
  <c r="I87" i="12"/>
  <c r="H88" i="12"/>
  <c r="J87" i="12"/>
  <c r="C88" i="12"/>
  <c r="E88" i="12"/>
  <c r="F88" i="12"/>
  <c r="B89" i="12"/>
  <c r="D88" i="12"/>
  <c r="J88" i="12" l="1"/>
  <c r="K88" i="12"/>
  <c r="I88" i="12"/>
  <c r="L88" i="12"/>
  <c r="H89" i="12"/>
  <c r="D89" i="12"/>
  <c r="B90" i="12"/>
  <c r="C89" i="12"/>
  <c r="E89" i="12"/>
  <c r="F89" i="12"/>
  <c r="D90" i="12" l="1"/>
  <c r="C90" i="12"/>
  <c r="B92" i="12"/>
  <c r="E90" i="12"/>
  <c r="F90" i="12"/>
  <c r="J89" i="12"/>
  <c r="H90" i="12"/>
  <c r="K89" i="12"/>
  <c r="I89" i="12"/>
  <c r="L89" i="12"/>
  <c r="K90" i="12" l="1"/>
  <c r="H92" i="12"/>
  <c r="L90" i="12"/>
  <c r="I90" i="12"/>
  <c r="J90" i="12"/>
  <c r="E92" i="12"/>
  <c r="D92" i="12"/>
  <c r="B93" i="12"/>
  <c r="C92" i="12"/>
  <c r="F92" i="12"/>
  <c r="E93" i="12" l="1"/>
  <c r="F93" i="12"/>
  <c r="C93" i="12"/>
  <c r="D93" i="12"/>
  <c r="B94" i="12"/>
  <c r="I92" i="12"/>
  <c r="L92" i="12"/>
  <c r="H93" i="12"/>
  <c r="K92" i="12"/>
  <c r="J92" i="12"/>
  <c r="K93" i="12" l="1"/>
  <c r="L93" i="12"/>
  <c r="H94" i="12"/>
  <c r="J93" i="12"/>
  <c r="I93" i="12"/>
  <c r="B95" i="12"/>
  <c r="C94" i="12"/>
  <c r="F94" i="12"/>
  <c r="D94" i="12"/>
  <c r="E94" i="12"/>
  <c r="C95" i="12" l="1"/>
  <c r="E95" i="12"/>
  <c r="B96" i="12"/>
  <c r="F95" i="12"/>
  <c r="D95" i="12"/>
  <c r="L94" i="12"/>
  <c r="H95" i="12"/>
  <c r="J94" i="12"/>
  <c r="I94" i="12"/>
  <c r="K94" i="12"/>
  <c r="L95" i="12" l="1"/>
  <c r="I95" i="12"/>
  <c r="J95" i="12"/>
  <c r="K95" i="12"/>
  <c r="H96" i="12"/>
  <c r="F96" i="12"/>
  <c r="E96" i="12"/>
  <c r="B97" i="12"/>
  <c r="D96" i="12"/>
  <c r="C96" i="12"/>
  <c r="K96" i="12" l="1"/>
  <c r="I96" i="12"/>
  <c r="L96" i="12"/>
  <c r="J96" i="12"/>
  <c r="E97" i="12"/>
  <c r="C97" i="12"/>
  <c r="D97" i="12"/>
  <c r="B98" i="12"/>
  <c r="F97" i="12"/>
  <c r="B99" i="12" l="1"/>
  <c r="C98" i="12"/>
  <c r="E98" i="12"/>
  <c r="D98" i="12"/>
  <c r="F98" i="12"/>
  <c r="E99" i="12" l="1"/>
  <c r="F99" i="12"/>
  <c r="C99" i="12"/>
  <c r="D99" i="12"/>
  <c r="B100" i="12"/>
  <c r="D100" i="12" l="1"/>
  <c r="E100" i="12"/>
  <c r="C100" i="12"/>
  <c r="B101" i="12"/>
  <c r="F100" i="12"/>
  <c r="C101" i="12" l="1"/>
  <c r="F101" i="12"/>
  <c r="E101" i="12"/>
  <c r="D101" i="12"/>
</calcChain>
</file>

<file path=xl/sharedStrings.xml><?xml version="1.0" encoding="utf-8"?>
<sst xmlns="http://schemas.openxmlformats.org/spreadsheetml/2006/main" count="1361" uniqueCount="1024">
  <si>
    <t>Reaction 26:  srb5 :</t>
  </si>
  <si>
    <t>Reaction 27:  srb6 :</t>
  </si>
  <si>
    <t>Reaction 28:  srb7 :</t>
  </si>
  <si>
    <t>Reaction 29:  srb8 :</t>
  </si>
  <si>
    <t>0.93 H2_gen + 0.23 SO4_gen ==&gt; 0.17 ATP_srb + 0.23 H2S_gen</t>
  </si>
  <si>
    <t>Reaction 30:  srb9 :</t>
  </si>
  <si>
    <t>Reaction 32:  vlv_atpfap :</t>
  </si>
  <si>
    <t>0.71 ATP_fap ==&gt; 0.71 ATPex_fap</t>
  </si>
  <si>
    <t>Reaction 33:  vlv_atpsrb :</t>
  </si>
  <si>
    <t>0.71 ATP_srb ==&gt; 0.71 ATPex_srb</t>
  </si>
  <si>
    <t>Reaction 34:  vlv_atpsyn :</t>
  </si>
  <si>
    <t>0.71 ATP_syn ==&gt; 0.71 ATPex_syn</t>
  </si>
  <si>
    <t>Reaction 35:  vlv_bmfap :</t>
  </si>
  <si>
    <t>0.71 bm_fap ==&gt; 0.71 bmex_fap</t>
  </si>
  <si>
    <t>Reaction 36:  vlv_bmsrb :</t>
  </si>
  <si>
    <t>0.71 bm_srb ==&gt; 0.71 bmex_srb</t>
  </si>
  <si>
    <t>Reaction 37:  vlv_bmsyn :</t>
  </si>
  <si>
    <t>0.71 bm_syn ==&gt; 0.71 bmex_syn</t>
  </si>
  <si>
    <t>Reaction 38:  vlv_CO2 :</t>
  </si>
  <si>
    <t>0.71 CO2_gen &lt;==&gt; 0.71 CO2ex_gen</t>
  </si>
  <si>
    <t>Reaction 39:  vlv_hydrogen :</t>
  </si>
  <si>
    <t>0.71 H2_gen ==&gt; 0.71 H2ex_gen</t>
  </si>
  <si>
    <t>Reaction 40:  vlv_sulfide :</t>
  </si>
  <si>
    <t>0.71 H2S_gen ==&gt; 0.71 H2Sex_gen</t>
  </si>
  <si>
    <t>Reaction 41:  vlv_photons :</t>
  </si>
  <si>
    <t>0.71 hv_gen &lt;==&gt; 0.71 hvex_gen</t>
  </si>
  <si>
    <t>Reaction 42:  vlv_ammonia(syn) :</t>
  </si>
  <si>
    <t>0.71 NH3_gen &lt;==&gt; 0.71 NH3_syn</t>
  </si>
  <si>
    <t>Reaction 43:  vlv_oxygen :</t>
  </si>
  <si>
    <t>0.71 O2_gen ==&gt; 0.71 O2ex_gen</t>
  </si>
  <si>
    <t>Reaction 44:  vlv_sulfate :</t>
  </si>
  <si>
    <t>0.71 SO4_gen &lt;==&gt; 0.71 SO4ex_gen</t>
  </si>
  <si>
    <t>Reaction 45:  vlv_PHB :</t>
  </si>
  <si>
    <t>0.71 PHB_gen ==&gt; 0.71 PHBex_gen</t>
  </si>
  <si>
    <t>Daylight Nested Model</t>
  </si>
  <si>
    <t>Reaction 6:  syn6 :</t>
  </si>
  <si>
    <t>Reaction 7:  syn7 :</t>
  </si>
  <si>
    <t>Reaction 8:  syn8 :</t>
  </si>
  <si>
    <t>Reaction 9:  syn9 :</t>
  </si>
  <si>
    <t>Reaction 10:  syn10 :</t>
  </si>
  <si>
    <t>Reaction 11:  syn11 :</t>
  </si>
  <si>
    <t>Reaction 12:  syn12 :</t>
  </si>
  <si>
    <t>Reaction 13:  syn13 :</t>
  </si>
  <si>
    <t>Reaction 14:  syn14 :</t>
  </si>
  <si>
    <t>Reaction 15:  syn15 :</t>
  </si>
  <si>
    <t>Reaction 16:  syn16 :</t>
  </si>
  <si>
    <t>Reaction 17:  srb1 :</t>
  </si>
  <si>
    <t>0.03 CO2_gen + 0.95 H2_gen + 0.01 NH3_gen + 0.22 SO4_gen ==&gt; 0.03 bm_srb + 0.22 H2S_gen</t>
  </si>
  <si>
    <t>Reaction 18:  srb2 :</t>
  </si>
  <si>
    <t>Reaction 19:  srb3 :</t>
  </si>
  <si>
    <t>Reaction 20:  srb4 :</t>
  </si>
  <si>
    <t>Reaction 21:  srb5 :</t>
  </si>
  <si>
    <t>Reaction 22:  srb6 :</t>
  </si>
  <si>
    <t>Reaction 23:  srb7 :</t>
  </si>
  <si>
    <t>Reaction 24:  srb8 :</t>
  </si>
  <si>
    <t>Reaction 25:  srb9 :</t>
  </si>
  <si>
    <t>Reaction 26:  srb10 :</t>
  </si>
  <si>
    <t>Reaction 27:  srb11 :</t>
  </si>
  <si>
    <t>Reaction 28:  srb12 :</t>
  </si>
  <si>
    <t>Reaction 29:  srb14 :</t>
  </si>
  <si>
    <t>Reaction 30:  srb15 :</t>
  </si>
  <si>
    <t>Reaction 31:  srb16 :</t>
  </si>
  <si>
    <t>Reaction 32:  srb17 :</t>
  </si>
  <si>
    <t>Reaction 33:  srb18 :</t>
  </si>
  <si>
    <t>Reaction 34:  srb19 :</t>
  </si>
  <si>
    <t>Reaction 35:  srb20 :</t>
  </si>
  <si>
    <t>Reaction 36:  srb21 :</t>
  </si>
  <si>
    <t>Reaction 37:  srb23 :</t>
  </si>
  <si>
    <t>Reaction 38:  srb24 :</t>
  </si>
  <si>
    <t>Reaction 39:  srb25 :</t>
  </si>
  <si>
    <t>Reaction 40:  srb26 :</t>
  </si>
  <si>
    <t>Reaction 41:  srb27 :</t>
  </si>
  <si>
    <t>Reaction 42:  srb28 :</t>
  </si>
  <si>
    <t>Reaction 43:  srb29 :</t>
  </si>
  <si>
    <t>Reaction 45:  vlv_atpsrb :</t>
  </si>
  <si>
    <t>Reaction 46:  vlv_atpsyn :</t>
  </si>
  <si>
    <t>Reaction 47:  vlv_bmsrb :</t>
  </si>
  <si>
    <t>Reaction 48:  vlv_bmsyn :</t>
  </si>
  <si>
    <t>Reaction 49:  vlv_CO2 :</t>
  </si>
  <si>
    <t>Reaction 50:  vlv_cypc :</t>
  </si>
  <si>
    <t>0.71 cypc_syn ==&gt; 0.71 cypcex_syn</t>
  </si>
  <si>
    <t>Reaction 51:  vlv_hydrogen :</t>
  </si>
  <si>
    <t>Reaction 52:  vlv_nitrogen :</t>
  </si>
  <si>
    <t>0.71 N2_gen &lt;==&gt; 0.71 N2ex_gen</t>
  </si>
  <si>
    <t>Reaction 53:  vlv_sulfide :</t>
  </si>
  <si>
    <t>Reaction 54:  vlv_sulfate :</t>
  </si>
  <si>
    <t>Nighttime Nested Model</t>
  </si>
  <si>
    <r>
      <rPr>
        <b/>
        <sz val="11"/>
        <color indexed="8"/>
        <rFont val="Calibri"/>
        <family val="2"/>
      </rPr>
      <t>Table S1</t>
    </r>
    <r>
      <rPr>
        <sz val="11"/>
        <color theme="1"/>
        <rFont val="Calibri"/>
        <family val="2"/>
        <scheme val="minor"/>
      </rPr>
      <t xml:space="preserve">: These are the criteria used to select modes for building  the nested models.  </t>
    </r>
  </si>
  <si>
    <t>Reaction 72:  syn1 :</t>
  </si>
  <si>
    <t>Reaction 73:  syn2 :</t>
  </si>
  <si>
    <t>Reaction 74:  syn3 :</t>
  </si>
  <si>
    <t>Reaction 75:  syn4 :</t>
  </si>
  <si>
    <t>Reaction 76:  syn5 :</t>
  </si>
  <si>
    <t>Reaction 77:  syn6 :</t>
  </si>
  <si>
    <t>Reaction 78:  syn7 :</t>
  </si>
  <si>
    <t>Reaction 79:  syn8 :</t>
  </si>
  <si>
    <t>Reaction 80:  syn9 :</t>
  </si>
  <si>
    <t>Reaction 81:  syn10 :</t>
  </si>
  <si>
    <t>Reaction 82:  syn11 :</t>
  </si>
  <si>
    <t>Reaction 83:  syn12 :</t>
  </si>
  <si>
    <t>Reaction 84:  syn13 :</t>
  </si>
  <si>
    <t>Reaction 85:  syn14 :</t>
  </si>
  <si>
    <t>Reaction 86:  syn15 :</t>
  </si>
  <si>
    <t>Reaction 87:  syn16 :</t>
  </si>
  <si>
    <t>Reaction 88:  syn17 :</t>
  </si>
  <si>
    <t>Reaction 89:  syn18 :</t>
  </si>
  <si>
    <t>Reaction 90:  syn19 :</t>
  </si>
  <si>
    <t>Reaction 91:  syn20 :</t>
  </si>
  <si>
    <t>Reaction 92:  syn21 :</t>
  </si>
  <si>
    <t>Reaction 93:  syn22 :</t>
  </si>
  <si>
    <t>Reaction 94:  syn23 :</t>
  </si>
  <si>
    <t>Reaction 95:  syn24 :</t>
  </si>
  <si>
    <t>Reaction 96:  syn25 :</t>
  </si>
  <si>
    <t>Reaction 97:  syn26 :</t>
  </si>
  <si>
    <t>Reaction 98:  syn27 :</t>
  </si>
  <si>
    <t>Reaction 99:  syn28 :</t>
  </si>
  <si>
    <t>Reaction 100:  syn29 :</t>
  </si>
  <si>
    <t>Reaction 101:  syn30 :</t>
  </si>
  <si>
    <t>Reaction 102:  syn31 :</t>
  </si>
  <si>
    <t>Suffixes</t>
  </si>
  <si>
    <t>ex:</t>
  </si>
  <si>
    <t xml:space="preserve">unbalanced (i.e. not subject to steady state constraint, a source or a sink) </t>
  </si>
  <si>
    <t>fap:</t>
  </si>
  <si>
    <t>associated with filamentous anoxygenic phototrophs</t>
  </si>
  <si>
    <t>gen:</t>
  </si>
  <si>
    <t>pool:</t>
  </si>
  <si>
    <t>exchange metabolite (i.e. available to multiple organisms)</t>
  </si>
  <si>
    <t xml:space="preserve">srb: </t>
  </si>
  <si>
    <t>associated with sulfate-reducing bacteria</t>
  </si>
  <si>
    <t>syn:</t>
  </si>
  <si>
    <r>
      <t xml:space="preserve">associated with </t>
    </r>
    <r>
      <rPr>
        <i/>
        <sz val="9"/>
        <color indexed="8"/>
        <rFont val="Times New Roman"/>
        <family val="1"/>
      </rPr>
      <t>Synechococcus</t>
    </r>
    <r>
      <rPr>
        <sz val="9"/>
        <color indexed="8"/>
        <rFont val="Times New Roman"/>
        <family val="1"/>
      </rPr>
      <t xml:space="preserve"> spp.</t>
    </r>
  </si>
  <si>
    <t>Metabolites</t>
  </si>
  <si>
    <t>acetyl coenzyme A</t>
  </si>
  <si>
    <t>α-ketoglutarate (2-oxoglutarate)</t>
  </si>
  <si>
    <t>ATP:</t>
  </si>
  <si>
    <t xml:space="preserve">bm: </t>
  </si>
  <si>
    <t xml:space="preserve">CO2: </t>
  </si>
  <si>
    <t>carbon dioxide</t>
  </si>
  <si>
    <t>erythrose 4-phosphate</t>
  </si>
  <si>
    <t>etoh:</t>
  </si>
  <si>
    <t>fructose 6-phosphate</t>
  </si>
  <si>
    <t>glyceraldehyde 3-phosphate</t>
  </si>
  <si>
    <t xml:space="preserve">glc6p: </t>
  </si>
  <si>
    <t>glucose 6-phosphate</t>
  </si>
  <si>
    <t>glyc:</t>
  </si>
  <si>
    <t>glyox:</t>
  </si>
  <si>
    <t>glyoxylate</t>
  </si>
  <si>
    <t xml:space="preserve">H2: </t>
  </si>
  <si>
    <t>molecular hydrogen</t>
  </si>
  <si>
    <t>H2S:</t>
  </si>
  <si>
    <t>sulfide</t>
  </si>
  <si>
    <t>hv:</t>
  </si>
  <si>
    <t>photosynthetically available photon</t>
  </si>
  <si>
    <t>icit:</t>
  </si>
  <si>
    <t>isocitrate</t>
  </si>
  <si>
    <t>lac:</t>
  </si>
  <si>
    <t>malate</t>
  </si>
  <si>
    <t>N2:</t>
  </si>
  <si>
    <t>molecular nitrogen</t>
  </si>
  <si>
    <t>NADH:</t>
  </si>
  <si>
    <t>reduced nicotinamide adenine dinucleotide (with or without phosphate (i.e. transhydrogenase activity is assumed))</t>
  </si>
  <si>
    <t>NH3:</t>
  </si>
  <si>
    <t>ammonia</t>
  </si>
  <si>
    <t>O2:</t>
  </si>
  <si>
    <t>molecular oxygen</t>
  </si>
  <si>
    <t>oxaloacetate</t>
  </si>
  <si>
    <t>PEP:</t>
  </si>
  <si>
    <t>phosphoenolpyruvate</t>
  </si>
  <si>
    <t>pyruvate</t>
  </si>
  <si>
    <t>rbl5p:</t>
  </si>
  <si>
    <t>ribulose 5-phosphate</t>
  </si>
  <si>
    <t>ribose 5-phosphate</t>
  </si>
  <si>
    <t>SO4:</t>
  </si>
  <si>
    <t>sulfate</t>
  </si>
  <si>
    <t>succ:</t>
  </si>
  <si>
    <t>succinate</t>
  </si>
  <si>
    <t>xll5p:</t>
  </si>
  <si>
    <t>xylulose 5-phosphate</t>
  </si>
  <si>
    <t>unassociated with any specific guild</t>
  </si>
  <si>
    <t>external metabolites</t>
  </si>
  <si>
    <t>ATPex_gen</t>
  </si>
  <si>
    <t>bm_gen</t>
  </si>
  <si>
    <t>CO2ex_gen</t>
  </si>
  <si>
    <t>H2ex_gen</t>
  </si>
  <si>
    <t>NH3ex_gen</t>
  </si>
  <si>
    <t>H2Sex_gen</t>
  </si>
  <si>
    <t>SO4ex_gen</t>
  </si>
  <si>
    <t>N2ex_gen</t>
  </si>
  <si>
    <t>hv_gen</t>
  </si>
  <si>
    <t>O2ex_gen</t>
  </si>
  <si>
    <t>PHB_gen</t>
  </si>
  <si>
    <t>cypc_syn</t>
  </si>
  <si>
    <t>cypc_gen</t>
  </si>
  <si>
    <t>ATPex_fap</t>
  </si>
  <si>
    <t>bm_fap</t>
  </si>
  <si>
    <t>ATPex_syn</t>
  </si>
  <si>
    <t>bm_syn</t>
  </si>
  <si>
    <t>NH3_syn</t>
  </si>
  <si>
    <t>PHB_fap</t>
  </si>
  <si>
    <t>ATPex_srb</t>
  </si>
  <si>
    <t>bmex_syn</t>
  </si>
  <si>
    <t>bmex_fap</t>
  </si>
  <si>
    <t>bmex_srb</t>
  </si>
  <si>
    <t>hvex_gen</t>
  </si>
  <si>
    <t xml:space="preserve">NH3_syn </t>
  </si>
  <si>
    <t>PHBex_gen</t>
  </si>
  <si>
    <t xml:space="preserve">cypcex_syn </t>
  </si>
  <si>
    <t>polyglucose (one repeat unit)</t>
  </si>
  <si>
    <t>adenosine 5’-triphosphate (ATPex is a proxy for maintenance energy)</t>
  </si>
  <si>
    <t>biomass (~45.996 Cmole, except 1 Cmole in nested analyses)</t>
  </si>
  <si>
    <t>cypc:</t>
  </si>
  <si>
    <t>PHB:</t>
  </si>
  <si>
    <t>polyhydroxybutyrate (one repeat unit)</t>
  </si>
  <si>
    <r>
      <t>h</t>
    </r>
    <r>
      <rPr>
        <sz val="11"/>
        <color indexed="8"/>
        <rFont val="Calibri"/>
        <family val="2"/>
      </rPr>
      <t>ν</t>
    </r>
    <r>
      <rPr>
        <sz val="11"/>
        <color theme="1"/>
        <rFont val="Calibri"/>
        <family val="2"/>
        <scheme val="minor"/>
      </rPr>
      <t xml:space="preserve"> absorbed</t>
    </r>
  </si>
  <si>
    <t>Cmol fap biomass</t>
  </si>
  <si>
    <t>Cmol srb biomass</t>
  </si>
  <si>
    <r>
      <t>O</t>
    </r>
    <r>
      <rPr>
        <vertAlign val="subscript"/>
        <sz val="11"/>
        <color indexed="8"/>
        <rFont val="Calibri"/>
        <family val="2"/>
      </rPr>
      <t>2</t>
    </r>
    <r>
      <rPr>
        <sz val="11"/>
        <color theme="1"/>
        <rFont val="Calibri"/>
        <family val="2"/>
        <scheme val="minor"/>
      </rPr>
      <t xml:space="preserve"> flux through rubisco</t>
    </r>
  </si>
  <si>
    <r>
      <t>CO</t>
    </r>
    <r>
      <rPr>
        <vertAlign val="subscript"/>
        <sz val="11"/>
        <color indexed="8"/>
        <rFont val="Calibri"/>
        <family val="2"/>
      </rPr>
      <t>2</t>
    </r>
    <r>
      <rPr>
        <sz val="11"/>
        <color theme="1"/>
        <rFont val="Calibri"/>
        <family val="2"/>
        <scheme val="minor"/>
      </rPr>
      <t xml:space="preserve"> flux through rubisco</t>
    </r>
  </si>
  <si>
    <t>acpool_gen ==&gt; ac_fap</t>
  </si>
  <si>
    <t>ac_syn ==&gt; acpool_gen</t>
  </si>
  <si>
    <t>0.12 CO2_gen + 0.98 hv_gen ==&gt; 0.06 ac_gen + 0.12 O2_gen</t>
  </si>
  <si>
    <t>0.12 ac_gen + 0.97 hv_gen + 0.06 NH3_gen + 0.03 O2_gen ==&gt; 0.22 bm_fap + 0.03 CO2_gen</t>
  </si>
  <si>
    <t>0.06 ac_gen + 0.55 glyc_gen + 0.01 H2_gen + 2.76 hv_gen + 0.26 NH3_gen ==&gt; 0.97 bm_fap + 0.25 CO2_gen</t>
  </si>
  <si>
    <t>0.12 ac_gen + 0.24 O2_gen ==&gt; 0.93 ATP_fap + 0.24 CO2_gen</t>
  </si>
  <si>
    <t>0.24 ac_gen + 0.12 H2_gen + 0.96 hv_gen ==&gt; 0.12 PHB_gen</t>
  </si>
  <si>
    <t>0.24 ac_gen + 0.96 hv_gen + 0.01 O2_gen ==&gt; 0.06 CO2_gen + 0.11 PHB_gen</t>
  </si>
  <si>
    <t>0.14 ac_gen + 0.8 hv_gen + 0.04 O2_gen ==&gt; 0.29 CO2_gen + 0.51 H2_gen</t>
  </si>
  <si>
    <t>0.36 ac_gen + 0.2 glyc_gen + 0.2 NH3_gen + 0.33 O2_gen ==&gt; 0.72 bm_fap + 0.41 CO2_gen</t>
  </si>
  <si>
    <t>0.02 ac_gen + 0.94 H2_gen + 0.01 NH3_gen + 0.24 SO4_gen ==&gt; 0.03 bm_srb + 0.24 H2S_gen</t>
  </si>
  <si>
    <t>0.42 ac_gen + 0.03 NH3_gen + 0.37 SO4_gen ==&gt; 0.1 bm_srb + 0.74 CO2_gen + 0.37 H2S_gen</t>
  </si>
  <si>
    <t>0.05 ac_gen + 0.94 H2_gen + 0.03 NH3_gen + 0.24 SO4_gen ==&gt; 0.1 bm_srb + 0.24 H2S_gen</t>
  </si>
  <si>
    <t>0.16 ac_gen + 2.8 H2_gen + 0.08 NH3_gen + 0.71 SO4_gen ==&gt; 0.3 bm_srb + 0.01 CO2_gen + 0.71 H2S_gen</t>
  </si>
  <si>
    <t>0.37 ac_gen + 0.37 SO4_gen ==&gt; 0.19 ATP_srb + 0.74 CO2_gen + 0.37 H2S_gen</t>
  </si>
  <si>
    <t>0.37 ac_gen + 0.26 SO4_gen ==&gt; 0.74 CO2_gen + 0.42 H2_gen + 0.26 H2S_gen</t>
  </si>
  <si>
    <t>ac:</t>
  </si>
  <si>
    <t>2 ac_CoA_gen + NADH_gen ==&gt; PHB_gen</t>
  </si>
  <si>
    <t>2 ATP_gen + ac_gen ==&gt; ac_CoA_gen</t>
  </si>
  <si>
    <t>ATP_gen + 2 CO2_gen + 4 NADH_gen ==&gt; ac_CoA_gen</t>
  </si>
  <si>
    <t>ac_CoA_gen ==&gt; ATP_gen + ac_gen</t>
  </si>
  <si>
    <t>ATP_gen + ac_gen ==&gt; ac_CoA_gen</t>
  </si>
  <si>
    <t>ac_gen + ATP_gen &lt;==&gt; ac_CoA_gen</t>
  </si>
  <si>
    <t>2 ATP_gen + PHB_gen ==&gt; 2 ac_CoA_gen + NADH_gen</t>
  </si>
  <si>
    <t>2 ac_CoA_fap + NADH_fap ==&gt; PHB_fap</t>
  </si>
  <si>
    <t>2 ATP_fap + ac_pool ==&gt; ac_CoA_fap</t>
  </si>
  <si>
    <t>ac_CoA_syn ==&gt; ATP_syn + ac_pool</t>
  </si>
  <si>
    <t>ac_fap + ATP_fap &lt;==&gt; ac_CoA_fap</t>
  </si>
  <si>
    <t>2 ATP_fap + PHB_fap ==&gt; 2 ac_CoA_fap + NADH_fap</t>
  </si>
  <si>
    <t>ac_CoA_syn &lt;==&gt; ac_syn + ATP_syn</t>
  </si>
  <si>
    <t>ac_CoA:</t>
  </si>
  <si>
    <t>bm_srb</t>
  </si>
  <si>
    <t>Reaction 1:  srb1 :</t>
  </si>
  <si>
    <t>glc6p_srb ==&gt; CO2_srb + 2 NADH_srb + rbl5p_srb</t>
  </si>
  <si>
    <t>Reaction 2:  srb2 :</t>
  </si>
  <si>
    <t>Reaction 3:  srb3 :</t>
  </si>
  <si>
    <t>rbl5p_srb &lt;==&gt; xll5p_srb</t>
  </si>
  <si>
    <t>Reaction 4:  srb4 :</t>
  </si>
  <si>
    <t>Reaction 5:  srb5 :</t>
  </si>
  <si>
    <t>Reaction 6:  srb6 :</t>
  </si>
  <si>
    <t>Reaction 7:  srb7 :</t>
  </si>
  <si>
    <t>Reaction 8:  srb8 :</t>
  </si>
  <si>
    <t>Reaction 9:  srb9 :</t>
  </si>
  <si>
    <t>Reaction 10:  srb10 :</t>
  </si>
  <si>
    <t>Reaction 11:  srb11 :</t>
  </si>
  <si>
    <t>Reaction 12:  srb12 :</t>
  </si>
  <si>
    <t>Reaction 13:  srb13 :</t>
  </si>
  <si>
    <t>Reaction 14:  srb14 :</t>
  </si>
  <si>
    <t>Reaction 15:  srb15 :</t>
  </si>
  <si>
    <t>Reaction 16:  srb16 :</t>
  </si>
  <si>
    <t>Reaction 17:  srb17 :</t>
  </si>
  <si>
    <t>ATP_srb + 2 CO2_srb + 4 NADH_srb ==&gt; ac_CoA_srb</t>
  </si>
  <si>
    <t>Reaction 18:  srb18 :</t>
  </si>
  <si>
    <t>Reaction 19:  srb19 :</t>
  </si>
  <si>
    <t>H2_srb ==&gt; NADH_srb</t>
  </si>
  <si>
    <t>Reaction 20:  srb20 :</t>
  </si>
  <si>
    <t>4 NADH_srb + SO4ex_gen ==&gt; 0.75 ATP_srb + H2Sex_gen</t>
  </si>
  <si>
    <t>Reaction 21:  srb21 :</t>
  </si>
  <si>
    <t>ATP_srb ==&gt; ATPex_srb</t>
  </si>
  <si>
    <t>Reaction 22:  srb22 :</t>
  </si>
  <si>
    <t>Reaction 23:  srb23 :</t>
  </si>
  <si>
    <t>CO2ex_gen &lt;==&gt; CO2_srb</t>
  </si>
  <si>
    <t xml:space="preserve">calculations. The PO4 groups found in RNA and DNA are neglected because phosphorous represents </t>
  </si>
  <si>
    <t xml:space="preserve">no more than 1-2% of biomass on a dry basis. H2O released during polymerizations has no effect on </t>
  </si>
  <si>
    <t>DOR because there is no net gain or loss of electrons from H20 (DOR =0) .</t>
  </si>
  <si>
    <t>Reaction 24:  srb24 :</t>
  </si>
  <si>
    <t>NH3ex_gen ==&gt; NH3_srb</t>
  </si>
  <si>
    <t>Reaction 25:  srb25 :</t>
  </si>
  <si>
    <t>H2pool_gen &lt;==&gt; H2_srb</t>
  </si>
  <si>
    <t>Reaction 26:  srb26 :</t>
  </si>
  <si>
    <t>ATP_srb + 4 NADH_srb ==&gt; 4 H2_srb</t>
  </si>
  <si>
    <t>Reaction 27:  srb27 :</t>
  </si>
  <si>
    <t>Reaction 28:  srb28 :</t>
  </si>
  <si>
    <t>Reaction 29:  srb29 :</t>
  </si>
  <si>
    <t>ATP_srb + ac_pool ==&gt; ac_CoA_srb</t>
  </si>
  <si>
    <t>Reaction 30:  fap1 :</t>
  </si>
  <si>
    <t>Reaction 31:  fap2 :</t>
  </si>
  <si>
    <t>Reaction 32:  fap3 :</t>
  </si>
  <si>
    <t>Reaction 33:  fap4 :</t>
  </si>
  <si>
    <t>Reaction 34:  fap5 :</t>
  </si>
  <si>
    <t>Reaction 35:  fap6 :</t>
  </si>
  <si>
    <t>Reaction 36:  fap7 :</t>
  </si>
  <si>
    <t>Reaction 37:  fap8 :</t>
  </si>
  <si>
    <t>Reaction 38:  fap9 :</t>
  </si>
  <si>
    <t>Reaction 39:  fap10 :</t>
  </si>
  <si>
    <t>Reaction 40:  fap11 :</t>
  </si>
  <si>
    <t>Reaction 41:  fap12 :</t>
  </si>
  <si>
    <t>Reaction 42:  fap13 :</t>
  </si>
  <si>
    <t>Reaction 43:  fap14 :</t>
  </si>
  <si>
    <t>Reaction 44:  fap15 :</t>
  </si>
  <si>
    <t>Reaction 45:  fap16 :</t>
  </si>
  <si>
    <t>Reaction 46:  fap17 :</t>
  </si>
  <si>
    <t>Reaction 47:  fap18 :</t>
  </si>
  <si>
    <t>Reaction 48:  fap19 :</t>
  </si>
  <si>
    <t>Reaction 49:  fap20 :</t>
  </si>
  <si>
    <t>Reaction 50:  fap21 :</t>
  </si>
  <si>
    <t>Reaction 51:  fap22 :</t>
  </si>
  <si>
    <t>Reaction 52:  fap23 :</t>
  </si>
  <si>
    <t>Reaction 53:  fap24 :</t>
  </si>
  <si>
    <t>Reaction 54:  fap25 :</t>
  </si>
  <si>
    <t>Reaction 55:  fap26 :</t>
  </si>
  <si>
    <t>Reaction 56:  fap27 :</t>
  </si>
  <si>
    <t>Reaction 57:  fap28 :</t>
  </si>
  <si>
    <t>Reaction 58:  fap29 :</t>
  </si>
  <si>
    <t>Reaction 59:  fap30 :</t>
  </si>
  <si>
    <t>Reaction 60:  fap31 :</t>
  </si>
  <si>
    <t>Reaction 61:  fap32 :</t>
  </si>
  <si>
    <t>Reaction 62:  fap33 :</t>
  </si>
  <si>
    <t>Reaction 63:  fap34 :</t>
  </si>
  <si>
    <t>Reaction 64:  fap35 :</t>
  </si>
  <si>
    <t>Reaction 65:  fap36 :</t>
  </si>
  <si>
    <t>Reaction 66:  fap37 :</t>
  </si>
  <si>
    <t>Reaction 2:  fap1 :</t>
  </si>
  <si>
    <t>Reaction 3:  fap2 :</t>
  </si>
  <si>
    <t>Reaction 4:  fap3 :</t>
  </si>
  <si>
    <t>Reaction 5:  fap4 :</t>
  </si>
  <si>
    <t>Reaction 6:  fap5 :</t>
  </si>
  <si>
    <t>Reaction 7:  fap6 :</t>
  </si>
  <si>
    <t>Reaction 8:  fap7 :</t>
  </si>
  <si>
    <t>Reaction 9:  fap8 :</t>
  </si>
  <si>
    <t>Reaction 10:  fap9 :</t>
  </si>
  <si>
    <t>Reaction 11:  fap10 :</t>
  </si>
  <si>
    <t>Reaction 12:  fap11 :</t>
  </si>
  <si>
    <t>Reaction 13:  fap12 :</t>
  </si>
  <si>
    <t>Reaction 14:  fap13 :</t>
  </si>
  <si>
    <t>Reaction 15:  fap14 :</t>
  </si>
  <si>
    <t>Reaction 16:  fap15 :</t>
  </si>
  <si>
    <t>Reaction 17:  fap16 :</t>
  </si>
  <si>
    <t>Reaction 18:  fap17 :</t>
  </si>
  <si>
    <t>Reaction 19:  fap18 :</t>
  </si>
  <si>
    <t>Reaction 20:  fap19 :</t>
  </si>
  <si>
    <t>Reaction 21:  fap20 :</t>
  </si>
  <si>
    <t>Reaction 22:  fap21 :</t>
  </si>
  <si>
    <t>Reaction 23:  fap22 :</t>
  </si>
  <si>
    <t>Reaction 24:  fap23 :</t>
  </si>
  <si>
    <t>Reaction 25:  fap24 :</t>
  </si>
  <si>
    <t>Reaction 26:  fap25 :</t>
  </si>
  <si>
    <t>Reaction 27:  fap26 :</t>
  </si>
  <si>
    <t>Reaction 28:  fap27 :</t>
  </si>
  <si>
    <t>Reaction 29:  fap28 :</t>
  </si>
  <si>
    <t>Reaction 30:  fap29 :</t>
  </si>
  <si>
    <t>Reaction 31:  fap30 :</t>
  </si>
  <si>
    <t>Reaction 32:  fap31 :</t>
  </si>
  <si>
    <t>Reaction 33:  fap32 :</t>
  </si>
  <si>
    <t>Reaction 34:  fap33 :</t>
  </si>
  <si>
    <t>Reaction 35:  fap34 :</t>
  </si>
  <si>
    <t>Reaction 36:  srb1 :</t>
  </si>
  <si>
    <t>Reaction 37:  srb2 :</t>
  </si>
  <si>
    <t>Reaction 38:  srb3 :</t>
  </si>
  <si>
    <t>Reaction 39:  srb4 :</t>
  </si>
  <si>
    <t>Reaction 40:  srb5 :</t>
  </si>
  <si>
    <t>Reaction 41:  srb6 :</t>
  </si>
  <si>
    <t>Reaction 42:  srb7 :</t>
  </si>
  <si>
    <t>Reaction 43:  srb8 :</t>
  </si>
  <si>
    <t>Reaction 44:  srb9 :</t>
  </si>
  <si>
    <t>Reaction 45:  srb10 :</t>
  </si>
  <si>
    <t>Reaction 46:  srb11 :</t>
  </si>
  <si>
    <t>Reaction 47:  srb12 :</t>
  </si>
  <si>
    <t>Reaction 48:  srb13 :</t>
  </si>
  <si>
    <t>Reaction 49:  srb14 :</t>
  </si>
  <si>
    <t>Reaction 50:  srb15 :</t>
  </si>
  <si>
    <t>Reaction 51:  srb17 :</t>
  </si>
  <si>
    <t>Reaction 52:  srb18 :</t>
  </si>
  <si>
    <t>Reaction 53:  srb19 :</t>
  </si>
  <si>
    <t>ac_srb + ATP_srb &lt;==&gt; ac_CoA_srb</t>
  </si>
  <si>
    <t>Reaction 54:  srb20 :</t>
  </si>
  <si>
    <t>Reaction 55:  srb21 :</t>
  </si>
  <si>
    <t>Reaction 56:  srb22 :</t>
  </si>
  <si>
    <t>Reaction 57:  srb23 :</t>
  </si>
  <si>
    <t>Reaction 58:  srb24 :</t>
  </si>
  <si>
    <t>4 H2_srb ==&gt; 4 NADH_srb</t>
  </si>
  <si>
    <t>Reaction 59:  srb25 :</t>
  </si>
  <si>
    <t>Reaction 60:  srb26 :</t>
  </si>
  <si>
    <t>Reaction 61:  srb27 :</t>
  </si>
  <si>
    <t>Reaction 62:  srb28 :</t>
  </si>
  <si>
    <t>Reaction 63:  srb29 :</t>
  </si>
  <si>
    <t>acpool_gen &lt;==&gt; ac_srb</t>
  </si>
  <si>
    <t>Reaction 64:  srb30 :</t>
  </si>
  <si>
    <t>Reaction 65:  srb31 :</t>
  </si>
  <si>
    <t>Reaction 66:  srb32 :</t>
  </si>
  <si>
    <t>Reaction 67:  srb33 :</t>
  </si>
  <si>
    <t>Reaction 68:  srb34 :</t>
  </si>
  <si>
    <t>Reaction 69:  srb35 :</t>
  </si>
  <si>
    <t>Reaction 70:  srb37 :</t>
  </si>
  <si>
    <t>Reaction 71:  srb38 :</t>
  </si>
  <si>
    <t>polyglcex_gen</t>
  </si>
  <si>
    <t>ATP_gen + glc6p_gen ==&gt; polyglcex_gen</t>
  </si>
  <si>
    <t>ATP_gen + polyglcex_gen ==&gt; glc6p_gen</t>
  </si>
  <si>
    <t>ATP_syn + glc6p_syn ==&gt; polyglcex_gen</t>
  </si>
  <si>
    <t>polyglcex_gen + ATP_syn ==&gt; glc6p_syn</t>
  </si>
  <si>
    <t>0.12 CO2_gen + 0.99 hv_gen ==&gt; 0.02 polyglc_gen + 0.12 O2_gen</t>
  </si>
  <si>
    <t>Reaction 31:  vlv_polyglcose :</t>
  </si>
  <si>
    <t>0.71 polyglc_gen ==&gt; 0.71 polyglcex_gen</t>
  </si>
  <si>
    <t>Reaction 44:  vlv_polyglcose :</t>
  </si>
  <si>
    <t>0.71 polyglc_gen &lt;==&gt; 0.71 polyglcex_gen</t>
  </si>
  <si>
    <t>polyglc:</t>
  </si>
  <si>
    <t>ery4p:</t>
  </si>
  <si>
    <t>etoh_gen ==&gt; ac_gen + 2 NADH_gen</t>
  </si>
  <si>
    <t>ac_CoA_gen + 2 NADH_gen ==&gt; etoh_gen</t>
  </si>
  <si>
    <t>etoh_srb ==&gt; ac_srb + 2 NADH_srb</t>
  </si>
  <si>
    <t>etohpool_gen ==&gt; etoh_srb</t>
  </si>
  <si>
    <t>ac_CoA_syn + 2 NADH_syn ==&gt; etoh_syn</t>
  </si>
  <si>
    <t>etoh_syn ==&gt; etohpool_gen</t>
  </si>
  <si>
    <t>0.02 etoh_gen + 0.94 H2_gen + 0.01 NH3_gen + 0.24 SO4_gen ==&gt; 0.03 bm_srb + 0.24 H2S_gen</t>
  </si>
  <si>
    <t>0.38 etoh_gen + 0.04 NH3_gen + 0.49 SO4_gen ==&gt; 0.16 bm_srb + 0.59 CO2_gen + 0.49 H2S_gen</t>
  </si>
  <si>
    <t>0.31 etoh_gen + 0.47 SO4_gen ==&gt; 0.27 ATP_srb + 0.62 CO2_gen + 0.47 H2S_gen</t>
  </si>
  <si>
    <t>0.3 etoh_gen + 0.3 SO4_gen ==&gt; 0.6 CO2_gen + 0.6 H2_gen + 0.3 H2S_gen</t>
  </si>
  <si>
    <t>form_gen ==&gt; CO2_gen + NADH_gen</t>
  </si>
  <si>
    <t>form_pool ==&gt; CO2_srb + NADH_srb</t>
  </si>
  <si>
    <t>0.39 polyglc_gen + 0.02 CO2_gen + 0.05 N2_gen ==&gt; 0.43 ac_gen + 0.35 bm_syn + 0.24 etoh_gen + 0.69 form_gen + 0.05 H2_gen</t>
  </si>
  <si>
    <t>0.38 polyglc_gen + 0.03 N2_gen ==&gt; 0.19 bm_syn + 0.34 CO2_gen + 0.59 etoh_gen + 0.6 form_gen + 0.03 H2_gen</t>
  </si>
  <si>
    <t>0.25 polyglc_gen ==&gt; 0.25 ac_gen + 0.75 ATP_syn + 0.25 etoh_gen + 0.5 form_gen</t>
  </si>
  <si>
    <t>0.31 polyglc_gen ==&gt; 0.53 ATP_syn + 0.26 CO2_gen + 0.53 etoh_gen + 0.53 form_gen</t>
  </si>
  <si>
    <t>0.36 polyglc_gen + 0.08 N2_gen ==&gt; 0.52 ac_gen + 0.21 etoh_gen + 0.72 form_gen + 0.08 H2_gen + 0.16 NH3_gen</t>
  </si>
  <si>
    <t>0.37 polyglc_gen + 0.07 N2_gen ==&gt; 0.5 ac_gen + 0.14 cypc_syn + 0.23 etoh_gen + 0.73 form_gen + 0.07 H2_gen</t>
  </si>
  <si>
    <t>0.03 form_gen + 0.95 H2_gen + 0.01 NH3_gen + 0.23 SO4_gen ==&gt; 0.03 bm_srb + 0.23 H2S_gen</t>
  </si>
  <si>
    <t>0.72 form_gen + 0.02 NH3_gen + 0.15 SO4_gen ==&gt; 0.06 bm_srb + 0.66 CO2_gen + 0.15 H2S_gen</t>
  </si>
  <si>
    <t>0.68 form_gen + 0.17 SO4_gen ==&gt; 0.13 ATP_srb + 0.68 CO2_gen + 0.17 H2S_gen</t>
  </si>
  <si>
    <t>0.67 form_gen + 0.1 SO4_gen ==&gt; 0.67 CO2_gen + 0.29 H2_gen + 0.1 H2S_gen</t>
  </si>
  <si>
    <t>form:</t>
  </si>
  <si>
    <t>fru6p_gen &lt;==&gt; glc6p_gen</t>
  </si>
  <si>
    <t>fru6p_srb &lt;==&gt; glc6p_srb</t>
  </si>
  <si>
    <t>fru6p_fap ==&gt; glc6p_fap</t>
  </si>
  <si>
    <t>fru6p_syn ==&gt; glc6p_syn</t>
  </si>
  <si>
    <t>glc6p_syn &lt;==&gt; fru6p_syn</t>
  </si>
  <si>
    <t>fru6p:</t>
  </si>
  <si>
    <t>ATP_gen + fru6p_gen &lt;==&gt; 2 ga3p_gen</t>
  </si>
  <si>
    <t>ATP_gen + NADH_gen + PEP_gen &lt;==&gt; ga3p_gen</t>
  </si>
  <si>
    <t>ery4p_gen + xll5p_gen &lt;==&gt; fru6p_gen + ga3p_gen</t>
  </si>
  <si>
    <t>2 ga3p_gen ==&gt; fru6p_gen</t>
  </si>
  <si>
    <t>2 ga3p_gen &lt;==&gt; ATP_gen + fru6p_gen</t>
  </si>
  <si>
    <t>ery4p_srb + xll5p_srb &lt;==&gt; fru6p_srb + ga3p_srb</t>
  </si>
  <si>
    <t>ATP_srb + NADH_srb + PEP_srb &lt;==&gt; ga3p_srb</t>
  </si>
  <si>
    <t>2 ga3p_srb &lt;==&gt; ATP_srb + fru6p_srb</t>
  </si>
  <si>
    <t>ATP_fap + fru6p_fap &lt;==&gt; 2 ga3p_fap</t>
  </si>
  <si>
    <t>ATP_fap + NADH_fap + PEP_fap ==&gt; ga3p_fap</t>
  </si>
  <si>
    <t>ery4p_fap + xll5p_fap &lt;==&gt; fru6p_fap + ga3p_fap</t>
  </si>
  <si>
    <t>2 ga3p_syn ==&gt; fru6p_syn</t>
  </si>
  <si>
    <t>ga3p_syn &lt;==&gt; ATP_syn + NADH_syn + PEP_syn</t>
  </si>
  <si>
    <t>ery4p_syn + xll5p_syn &lt;==&gt; fru6p_syn + ga3p_syn</t>
  </si>
  <si>
    <t>ATP_syn + fru6p_syn ==&gt; 2 ga3p_syn</t>
  </si>
  <si>
    <t>2 ga3p_fap &lt;==&gt; ATP_fap + fru6p_fap</t>
  </si>
  <si>
    <t>ga3p:</t>
  </si>
  <si>
    <t>lacpool_gen ==&gt; lac_srb</t>
  </si>
  <si>
    <t>lac_syn ==&gt; lacpool_gen</t>
  </si>
  <si>
    <t>0.52 polyglc_gen + 0.02 CO2_gen + 0.05 N2_gen ==&gt; 0.19 ac_gen + 0.35 bm_syn + 0.21 form_gen + 0.05 H2_gen + 0.72 lac_gen</t>
  </si>
  <si>
    <t>0.47 polyglc_gen + 0.04 N2_gen ==&gt; 0.27 bm_syn + 0.06 CO2_gen + 0.02 form_gen + 0.04 H2_gen + 0.84 lac_gen</t>
  </si>
  <si>
    <t>0.33 polyglc_gen ==&gt; 0.67 ATP_syn + 0.67 lac_gen</t>
  </si>
  <si>
    <t>0.93 H2_gen + 0.04 lac_gen + 0.03 NH3_gen + 0.23 SO4_gen ==&gt; 0.12 bm_srb + 0.23 H2S_gen</t>
  </si>
  <si>
    <t>0.34 lac_gen + 0.09 NH3_gen + 0.36 SO4_gen ==&gt; 0.32 bm_srb + 0.72 CO2_gen + 0.36 H2S_gen</t>
  </si>
  <si>
    <t>1.78 lac_gen + 0.28 NH3_gen + 0.01 SO4_gen ==&gt; 2.17 ac_gen + 1.02 bm_srb + 0.01 H2S_gen</t>
  </si>
  <si>
    <t>0.04 H2_gen + 0.59 lac_gen + 0.09 NH3_gen + 0.01 SO4_gen ==&gt; 0.72 ac_gen + 0.34 bm_srb + 0.01 H2S_gen</t>
  </si>
  <si>
    <t>0.89 H2_gen + 0.09 lac_gen + 0.04 NH3_gen + 0.28 SO4_gen ==&gt; 0.16 bm_srb + 0.11 CO2_gen + 0.28 H2S_gen</t>
  </si>
  <si>
    <t>0.24 lac_gen + 0.35 SO4_gen ==&gt; 0.44 ATP_srb + 0.71 CO2_gen + 0.35 H2S_gen</t>
  </si>
  <si>
    <t>0.43 lac_gen + 0.22 SO4_gen ==&gt; 0.43 ac_gen + 0.59 ATP_srb + 0.43 CO2_gen + 0.22 H2S_gen</t>
  </si>
  <si>
    <t>0.19 lac_gen + 0.09 SO4_gen ==&gt; 0.58 CO2_gen + 0.78 H2_gen + 0.09 H2S_gen</t>
  </si>
  <si>
    <t>1.19 lac_gen + 0.1 NH3_gen + 0.01 SO4_gen ==&gt; 1.04 ac_gen + 0.36 bm_srb + 1.15 CO2_gen + 2.25 H2_gen + 0.01 H2S_gen</t>
  </si>
  <si>
    <t>ac_CoA_gen + glyox_gen &lt;==&gt; mal_gen</t>
  </si>
  <si>
    <t>ac_CoA_fap + glyox_fap &lt;==&gt; mal_fap</t>
  </si>
  <si>
    <t>O2_syn + 2 succ_syn ==&gt; 2.5 ATP_syn + 2 mal_syn</t>
  </si>
  <si>
    <t>mal:</t>
  </si>
  <si>
    <t>akg:</t>
  </si>
  <si>
    <t>icit_gen &lt;==&gt; akg_gen + CO2_gen + NADH_gen</t>
  </si>
  <si>
    <t>analyzed molecule*</t>
  </si>
  <si>
    <t xml:space="preserve">* CoASH and PO4 serve as energetic leaving groups and are not considered for degree of reduction </t>
  </si>
  <si>
    <t>icit_srb ==&gt; akg_srb + CO2_srb + NADH_srb</t>
  </si>
  <si>
    <t>icit_fap &lt;==&gt; akg_fap + CO2_fap + NADH_fap</t>
  </si>
  <si>
    <t>icit_syn ==&gt; akg_syn + CO2_syn + NADH_syn</t>
  </si>
  <si>
    <t>akg_syn ==&gt; ATP_syn + CO2_syn + NADH_syn + succ_syn</t>
  </si>
  <si>
    <t>ac_CoA_gen + oaa_gen ==&gt; icit_gen</t>
  </si>
  <si>
    <t>mal_gen &lt;==&gt; NADH_gen + oaa_gen</t>
  </si>
  <si>
    <t>ATP_gen + oaa_gen ==&gt; CO2_gen + PEP_gen</t>
  </si>
  <si>
    <t>CO2_gen + PEP_gen ==&gt; oaa_gen</t>
  </si>
  <si>
    <t>ac_CoA_gen + glyox_gen ==&gt; NADH_gen + oaa_gen</t>
  </si>
  <si>
    <t>ac_CoA_gen + oaa_gen ==&gt; akg_gen + CO2_gen + NADH_gen</t>
  </si>
  <si>
    <t>ATP_srb + oaa_srb ==&gt; CO2_srb + PEP_srb</t>
  </si>
  <si>
    <t>ac_CoA_srb + oaa_srb ==&gt; icit_srb</t>
  </si>
  <si>
    <t>ac_CoA_srb + glyox_srb ==&gt; NADH_srb + oaa_srb</t>
  </si>
  <si>
    <t>ac_CoA_fap + oaa_fap ==&gt; icit_fap</t>
  </si>
  <si>
    <t>mal_fap &lt;==&gt; NADH_fap + oaa_fap</t>
  </si>
  <si>
    <t>ATP_fap + oaa_fap ==&gt; CO2_fap + PEP_fap</t>
  </si>
  <si>
    <t>CO2_fap + PEP_fap ==&gt; oaa_fap</t>
  </si>
  <si>
    <t>ac_CoA_syn + oaa_syn ==&gt; icit_syn</t>
  </si>
  <si>
    <t>CO2_syn + PEP_syn ==&gt; oaa_syn</t>
  </si>
  <si>
    <t>ATP_syn + oaa_syn ==&gt; CO2_syn + PEP_syn</t>
  </si>
  <si>
    <t>ac_CoA_syn + oaa_syn ==&gt; akg_syn + CO2_syn + NADH_syn</t>
  </si>
  <si>
    <t>oaa:</t>
  </si>
  <si>
    <t>prop:</t>
  </si>
  <si>
    <t>akg_gen ==&gt; 2 ATP_gen + 2 CO2_gen + NADH_gen + prop_gen</t>
  </si>
  <si>
    <t>akg_syn ==&gt; 2 ATP_syn + 2 CO2_syn + NADH_syn + prop_pool</t>
  </si>
  <si>
    <t>0.4 polyglc_gen + 0.05 N2_gen ==&gt; 0.41 ac_gen + 0.35 bm_syn + 0.26 etoh_gen + 0.69 form_gen + 0.05 H2_gen + 0.01 prop_gen</t>
  </si>
  <si>
    <t>0.43 polyglc_gen + 0.04 N2_gen ==&gt; 0.29 bm_syn + 0.29 CO2_gen + 0.46 etoh_gen + 0.63 form_gen + 0.04 H2_gen + 0.15 prop_gen</t>
  </si>
  <si>
    <t>0.51 polyglc_gen + 0.05 N2_gen ==&gt; 0.15 ac_gen + 0.34 bm_syn + 0.18 form_gen + 0.05 H2_gen + 0.75 lac_gen + 0.01 prop_gen</t>
  </si>
  <si>
    <t>0.49 polyglc_gen + 0.04 N2_gen ==&gt; 0.3 bm_syn + 0.06 CO2_gen + 0.06 form_gen + 0.04 H2_gen + 0.81 lac_gen + 0.04 prop_gen</t>
  </si>
  <si>
    <t>0.29 polyglc_gen ==&gt; 0.69 ATP_syn + 0.2 CO2_gen + 0.39 etoh_gen + 0.49 form_gen + 0.1 prop_gen</t>
  </si>
  <si>
    <t>0.41 polyglc_gen + 0.06 N2_gen ==&gt; 0.36 CO2_gen + 0.47 etoh_gen + 0.65 form_gen + 0.06 H2_gen + 0.13 NH3_gen + 0.18 prop_gen</t>
  </si>
  <si>
    <t>0.41 polyglc_gen + 0.06 N2_gen ==&gt; 0.35 CO2_gen + 0.11 cypc_syn + 0.48 etoh_gen + 0.65 form_gen + 0.06 H2_gen + 0.18 prop_gen</t>
  </si>
  <si>
    <t>0.93 H2_gen + 0.03 NH3_gen + 0.04 prop_gen + 0.24 SO4_gen ==&gt; 0.11 bm_srb + 0.24 H2S_gen</t>
  </si>
  <si>
    <t>0.03 NH3_gen + 0.28 prop_gen + 0.43 SO4_gen ==&gt; 0.13 bm_srb + 0.72 CO2_gen + 0.43 H2S_gen</t>
  </si>
  <si>
    <t>0.24 prop_gen + 0.43 SO4_gen ==&gt; 0.2 ATP_srb + 0.73 CO2_gen + 0.43 H2S_gen</t>
  </si>
  <si>
    <t>0.24 prop_gen + 0.31 SO4_gen ==&gt; 0.73 CO2_gen + 0.45 H2_gen + 0.31 H2S_gen</t>
  </si>
  <si>
    <t>polyglucose</t>
  </si>
  <si>
    <t>2 ATP_gen + pyr_gen ==&gt; PEP_gen</t>
  </si>
  <si>
    <t>mal_gen ==&gt; CO2_gen + NADH_gen + pyr_gen</t>
  </si>
  <si>
    <t>pyr_gen &lt;==&gt; ac_CoA_gen + CO2_gen + NADH_gen</t>
  </si>
  <si>
    <t>4 ATP_gen + CO2_gen + glyox_gen + 3 NADH_gen ==&gt; pyr_gen</t>
  </si>
  <si>
    <t>PEP_gen ==&gt; ATP_gen + pyr_gen</t>
  </si>
  <si>
    <t>ATP_gen + CO2_gen + pyr_gen ==&gt; oaa_gen</t>
  </si>
  <si>
    <t>lac_gen &lt;==&gt; NADH_gen + pyr_gen</t>
  </si>
  <si>
    <t>pyr_gen ==&gt; ac_CoA_gen + form_gen</t>
  </si>
  <si>
    <t>ATP_srb + CO2_srb + pyr_srb ==&gt; oaa_srb</t>
  </si>
  <si>
    <t>ac_CoA_srb + CO2_srb + NADH_srb &lt;==&gt; pyr_srb</t>
  </si>
  <si>
    <t>2 ATP_srb + pyr_srb ==&gt; PEP_srb</t>
  </si>
  <si>
    <t>PEP_srb ==&gt; ATP_srb + pyr_srb</t>
  </si>
  <si>
    <t>2 ATP_fap + pyr_fap ==&gt; PEP_fap</t>
  </si>
  <si>
    <t>mal_fap ==&gt; CO2_fap + NADH_fap + pyr_fap</t>
  </si>
  <si>
    <t>pyr_fap ==&gt; ac_CoA_fap + CO2_fap + NADH_fap</t>
  </si>
  <si>
    <t>4 ATP_fap + CO2_fap + glyox_fap + 3 NADH_fap ==&gt; pyr_fap</t>
  </si>
  <si>
    <t>PEP_fap ==&gt; ATP_fap + pyr_fap</t>
  </si>
  <si>
    <t>2 ATP_syn + pyr_syn ==&gt; PEP_syn</t>
  </si>
  <si>
    <t>pyr_syn ==&gt; ac_CoA_syn + CO2_syn + NADH_syn</t>
  </si>
  <si>
    <t>PEP_syn ==&gt; ATP_syn + pyr_syn</t>
  </si>
  <si>
    <t>mal_syn ==&gt; CO2_syn + NADH_syn + pyr_syn</t>
  </si>
  <si>
    <t>lac_srb ==&gt; NADH_srb + pyr_srb</t>
  </si>
  <si>
    <t>pyr_syn ==&gt; ac_CoA_syn + form_pool</t>
  </si>
  <si>
    <t>NADH_syn + pyr_syn &lt;==&gt; lac_syn</t>
  </si>
  <si>
    <t>pyr:</t>
  </si>
  <si>
    <t>rbo5p:</t>
  </si>
  <si>
    <t>rbl5p_gen &lt;==&gt; rbo5p_gen</t>
  </si>
  <si>
    <t>rbo5p_gen + xll5p_gen &lt;==&gt; ery4p_gen + fru6p_gen</t>
  </si>
  <si>
    <t>1.233 ac_CoA_gen + 1.472 akg_gen + 50 ATP_gen + 0.531 ery4p_gen + 0.069 glc6p_gen + 14.653 NADH_gen + 12.513 NH3_gen + 2.379 oaa_gen + 2.67 PEP_gen + 4.057 pyr_gen + 0.787 rbo5p_gen ==&gt; bm_gen</t>
  </si>
  <si>
    <t>rbl5p_srb &lt;==&gt; rbo5p_srb</t>
  </si>
  <si>
    <t>rbo5p_srb + xll5p_srb &lt;==&gt; ery4p_srb + fru6p_srb</t>
  </si>
  <si>
    <t>1.233 ac_CoA_srb + 1.472 akg_srb + 50 ATP_srb + 0.531 ery4p_srb + 0.069 glc6p_srb + 14.653 NADH_srb + 12.513 NH3_srb + 2.379 oaa_srb + 2.67 PEP_srb + 4.057 pyr_srb + 0.787 rbo5p_srb ==&gt; bm_srb</t>
  </si>
  <si>
    <t>rbl5p_fap &lt;==&gt; rbo5p_fap</t>
  </si>
  <si>
    <t>rbo5p_fap + xll5p_fap &lt;==&gt; ery4p_fap + fru6p_fap</t>
  </si>
  <si>
    <t>1.233 ac_CoA_fap + 1.472 akg_fap + 50 ATP_fap + 0.531 ery4p_fap + 0.069 glc6p_fap + 14.653 NADH_fap + 12.513 NH3_fap + 2.379 oaa_fap + 2.67 PEP_fap + 4.057 pyr_fap + 0.787 rbo5p_fap ==&gt; bm_fap</t>
  </si>
  <si>
    <t>rbl5p_syn &lt;==&gt; rbo5p_syn</t>
  </si>
  <si>
    <t>rbo5p_syn + xll5p_syn &lt;==&gt; ery4p_syn + fru6p_syn</t>
  </si>
  <si>
    <t>1.233 ac_CoA_syn + 1.472 akg_syn + 50 ATP_syn + 0.531 ery4p_syn + 0.069 glc6p_syn + 14.653 NADH_syn + 12.513 NH3_syn + 2.379 oaa_syn + 2.67 PEP_syn + 4.057 pyr_syn + 0.787 rbo5p_syn ==&gt; bm_syn</t>
  </si>
  <si>
    <t>akg_gen &lt;==&gt; ATP_gen + CO2_gen + NADH_gen + succ_gen</t>
  </si>
  <si>
    <t>succ_gen + 0.5 O2_gen ==&gt; 1.25 ATP_gen + mal_gen</t>
  </si>
  <si>
    <t>icit_gen ==&gt; glyox_gen + succ_gen</t>
  </si>
  <si>
    <t>2 succ_gen + SO4ex_gen ==&gt; 0.25 ATP_gen + 2 oaa_gen + H2Sex_gen</t>
  </si>
  <si>
    <t>akg_gen ==&gt; ATP_gen + CO2_gen + NADH_gen + succ_gen</t>
  </si>
  <si>
    <t>2 succ_gen + O2_gen ==&gt; 2.5 ATP_gen + 2 mal_gen</t>
  </si>
  <si>
    <t>2 succ_gen + SO4_gen ==&gt; 0.25 ATP_gen + 2 oaa_gen + H2S_gen</t>
  </si>
  <si>
    <t>ATP_gen + CO2_gen + prop_gen ==&gt; succ_gen</t>
  </si>
  <si>
    <t>akg_srb &lt;==&gt; ATP_srb + CO2_srb + NADH_srb + succ_srb</t>
  </si>
  <si>
    <t>SO4ex_gen + 2 succ_srb ==&gt; 0.25 ATP_srb + H2Sex_gen + 2 oaa_srb</t>
  </si>
  <si>
    <t>icit_srb ==&gt; glyox_srb + succ_srb</t>
  </si>
  <si>
    <t>akg_fap ==&gt; ATP_fap + CO2_fap + NADH_fap + succ_fap</t>
  </si>
  <si>
    <t>succ_fap + 0.5 O2_fap ==&gt; 1.25 ATP_fap + mal_fap</t>
  </si>
  <si>
    <t>icit_fap ==&gt; glyox_fap + succ_fap</t>
  </si>
  <si>
    <t>2 succ_fap + O2_fap ==&gt; 2.5 ATP_fap + 2 mal_fap</t>
  </si>
  <si>
    <t>akg_srb ==&gt; ATP_srb + CO2_srb + NADH_srb + succ_srb</t>
  </si>
  <si>
    <t>ATP_srb + CO2_srb + prop_pool ==&gt; succ_srb</t>
  </si>
  <si>
    <t>case i</t>
  </si>
  <si>
    <t>case ii</t>
  </si>
  <si>
    <r>
      <t>O</t>
    </r>
    <r>
      <rPr>
        <vertAlign val="subscript"/>
        <sz val="11"/>
        <color indexed="8"/>
        <rFont val="Calibri"/>
        <family val="2"/>
      </rPr>
      <t>2</t>
    </r>
    <r>
      <rPr>
        <sz val="11"/>
        <color theme="1"/>
        <rFont val="Calibri"/>
        <family val="2"/>
        <scheme val="minor"/>
      </rPr>
      <t xml:space="preserve"> competition</t>
    </r>
  </si>
  <si>
    <t>Biomass guild fraction sample calculation for linear combinations of two modes</t>
  </si>
  <si>
    <t xml:space="preserve">Next, modes were combined in weighted pairs.  </t>
  </si>
  <si>
    <t>The bounding cases (marked in red on the above plot) were treated approximately with linear interpolation.</t>
  </si>
  <si>
    <r>
      <t>O</t>
    </r>
    <r>
      <rPr>
        <vertAlign val="subscript"/>
        <sz val="11"/>
        <color indexed="8"/>
        <rFont val="Calibri"/>
        <family val="2"/>
      </rPr>
      <t>2</t>
    </r>
    <r>
      <rPr>
        <sz val="11"/>
        <color indexed="8"/>
        <rFont val="Calibri"/>
        <family val="2"/>
      </rPr>
      <t>/CO</t>
    </r>
    <r>
      <rPr>
        <vertAlign val="subscript"/>
        <sz val="11"/>
        <color indexed="8"/>
        <rFont val="Calibri"/>
        <family val="2"/>
      </rPr>
      <t xml:space="preserve">2 </t>
    </r>
    <r>
      <rPr>
        <sz val="11"/>
        <color indexed="8"/>
        <rFont val="Calibri"/>
        <family val="2"/>
      </rPr>
      <t>@ rubisco</t>
    </r>
  </si>
  <si>
    <t>mode (normalized)</t>
  </si>
  <si>
    <r>
      <t>These calculations can be performed more efficiently using the following equations, where f</t>
    </r>
    <r>
      <rPr>
        <vertAlign val="subscript"/>
        <sz val="11"/>
        <color indexed="8"/>
        <rFont val="Calibri"/>
        <family val="2"/>
      </rPr>
      <t>1</t>
    </r>
    <r>
      <rPr>
        <sz val="11"/>
        <color theme="1"/>
        <rFont val="Calibri"/>
        <family val="2"/>
        <scheme val="minor"/>
      </rPr>
      <t xml:space="preserve"> is the fractional contribution of the first mode, x is the target flux ratio, and </t>
    </r>
    <r>
      <rPr>
        <sz val="11"/>
        <color indexed="8"/>
        <rFont val="Calibri"/>
        <family val="2"/>
      </rPr>
      <t>ν</t>
    </r>
    <r>
      <rPr>
        <vertAlign val="subscript"/>
        <sz val="11"/>
        <color indexed="8"/>
        <rFont val="Calibri"/>
        <family val="2"/>
      </rPr>
      <t>i,j</t>
    </r>
    <r>
      <rPr>
        <sz val="11"/>
        <color indexed="8"/>
        <rFont val="Calibri"/>
        <family val="2"/>
      </rPr>
      <t xml:space="preserve"> represents a flux from the target ratio in an individual mode</t>
    </r>
    <r>
      <rPr>
        <sz val="11"/>
        <color theme="1"/>
        <rFont val="Calibri"/>
        <family val="2"/>
        <scheme val="minor"/>
      </rPr>
      <t>.  Subscript i specifies the flux (1 for numerator, 2 for denominator), while subscript j specifies the mode.  P represents the property to be calculated.  This property MUST be a ratio: the values in an elementary mode are relative rather than absolute.  p</t>
    </r>
    <r>
      <rPr>
        <vertAlign val="subscript"/>
        <sz val="11"/>
        <color indexed="8"/>
        <rFont val="Calibri"/>
        <family val="2"/>
      </rPr>
      <t>k,m</t>
    </r>
    <r>
      <rPr>
        <sz val="11"/>
        <color theme="1"/>
        <rFont val="Calibri"/>
        <family val="2"/>
        <scheme val="minor"/>
      </rPr>
      <t xml:space="preserve"> represents the numerator (k=1) or denominator (k=2) of that property for the m</t>
    </r>
    <r>
      <rPr>
        <vertAlign val="superscript"/>
        <sz val="11"/>
        <color indexed="8"/>
        <rFont val="Calibri"/>
        <family val="2"/>
      </rPr>
      <t>th</t>
    </r>
    <r>
      <rPr>
        <sz val="11"/>
        <color theme="1"/>
        <rFont val="Calibri"/>
        <family val="2"/>
        <scheme val="minor"/>
      </rPr>
      <t xml:space="preserve"> mode.</t>
    </r>
  </si>
  <si>
    <t>mode</t>
  </si>
  <si>
    <t>Summary of properties from modes labeled 1,2,3 in figure to the right.</t>
  </si>
  <si>
    <t>The mode properties were normalized to a 1 photon basis.</t>
  </si>
  <si>
    <t>coefficent</t>
  </si>
  <si>
    <t>C2H4O2</t>
  </si>
  <si>
    <t>C6H12O6</t>
  </si>
  <si>
    <t>sum</t>
  </si>
  <si>
    <t>1.233 ac_CoA + 1.472 akg + 50 ATP + 0.531 ery4p + 0.069 glc6p + 14.653 NADH + 12.513 NH3 + 2.379 oaa + 2.67 PEP + 4.057 pyr + 0.787 rbo5p</t>
  </si>
  <si>
    <t>Biomass expression:</t>
  </si>
  <si>
    <t>ac_CoA</t>
  </si>
  <si>
    <t>akg</t>
  </si>
  <si>
    <t>ery4p</t>
  </si>
  <si>
    <t>glc6p</t>
  </si>
  <si>
    <t>NADH</t>
  </si>
  <si>
    <t>NH3</t>
  </si>
  <si>
    <t>oaa</t>
  </si>
  <si>
    <t>PEP</t>
  </si>
  <si>
    <t>pyr</t>
  </si>
  <si>
    <t>rbo5p</t>
  </si>
  <si>
    <t>C5H6O5</t>
  </si>
  <si>
    <t>C4H8O4</t>
  </si>
  <si>
    <t>C4H4O5</t>
  </si>
  <si>
    <t>C3H3O3</t>
  </si>
  <si>
    <t>C3H4O3</t>
  </si>
  <si>
    <t>C5H10O5</t>
  </si>
  <si>
    <t>C atoms/ molecule</t>
  </si>
  <si>
    <t xml:space="preserve">electron contribution to biomass  </t>
  </si>
  <si>
    <t xml:space="preserve">C atoms contribution to biomass  </t>
  </si>
  <si>
    <t>a-ketoglutarate</t>
  </si>
  <si>
    <t>erythrose</t>
  </si>
  <si>
    <t>glucose</t>
  </si>
  <si>
    <t>ribulose</t>
  </si>
  <si>
    <t>degree of reduction (DOR)</t>
  </si>
  <si>
    <t>elemental stoichiometry</t>
  </si>
  <si>
    <t>biomass term</t>
  </si>
  <si>
    <t>biomass DOR:</t>
  </si>
  <si>
    <t>This range is highlighted  blue in the data tables  and boxed in the associated plot (below right).</t>
  </si>
  <si>
    <t>Those results are provided in the red table to the right.</t>
  </si>
  <si>
    <r>
      <t>Linear combinations of modes 1 and 2 (</t>
    </r>
    <r>
      <rPr>
        <b/>
        <i/>
        <sz val="12"/>
        <color indexed="8"/>
        <rFont val="Calibri"/>
        <family val="2"/>
      </rPr>
      <t>case i</t>
    </r>
    <r>
      <rPr>
        <b/>
        <sz val="12"/>
        <color indexed="8"/>
        <rFont val="Calibri"/>
        <family val="2"/>
      </rPr>
      <t>) represented 'selfish' scenarios where biomass yield was optimized individually by guild, while combinations of modes 1 and 3 (</t>
    </r>
    <r>
      <rPr>
        <b/>
        <i/>
        <sz val="12"/>
        <color indexed="8"/>
        <rFont val="Calibri"/>
        <family val="2"/>
      </rPr>
      <t>case ii</t>
    </r>
    <r>
      <rPr>
        <b/>
        <sz val="12"/>
        <color indexed="8"/>
        <rFont val="Calibri"/>
        <family val="2"/>
      </rPr>
      <t>) represented community-oriented strategies optimizing biomass yield for the mat as a whole.</t>
    </r>
  </si>
  <si>
    <t>fraction mode 1, f1</t>
  </si>
  <si>
    <r>
      <t>Y</t>
    </r>
    <r>
      <rPr>
        <vertAlign val="subscript"/>
        <sz val="12"/>
        <color indexed="8"/>
        <rFont val="Calibri"/>
        <family val="2"/>
      </rPr>
      <t>bm/hv</t>
    </r>
  </si>
  <si>
    <t>fraction cyano bm (Cmoles cyano bm / Cmole total bm)</t>
  </si>
  <si>
    <t>fraction cyano bm (cmol cyano bm/ Cmole total bm)</t>
  </si>
  <si>
    <t>ratio cyano Cmole bm/fap Cmole bm</t>
  </si>
  <si>
    <t>cyano = cyanobacteria</t>
  </si>
  <si>
    <t>fap = filamentous anoxygenic phototrophs</t>
  </si>
  <si>
    <t>bm = biomass</t>
  </si>
  <si>
    <t>Cmole = carbon mole</t>
  </si>
  <si>
    <t>hv = photosynthetically available photon</t>
  </si>
  <si>
    <t>rubisco = ribulose-1,5-bisphosphate carboxylase/oxygenase</t>
  </si>
  <si>
    <t>srb = sulfate reducing bacteria</t>
  </si>
  <si>
    <t>Cmol cyano biomass</t>
  </si>
  <si>
    <r>
      <t>Reed Taffs</t>
    </r>
    <r>
      <rPr>
        <vertAlign val="superscript"/>
        <sz val="12"/>
        <color indexed="8"/>
        <rFont val="Times New Roman"/>
        <family val="1"/>
      </rPr>
      <t>1,2</t>
    </r>
    <r>
      <rPr>
        <sz val="12"/>
        <color indexed="8"/>
        <rFont val="Times New Roman"/>
        <family val="1"/>
      </rPr>
      <t>, John E. Aston</t>
    </r>
    <r>
      <rPr>
        <vertAlign val="superscript"/>
        <sz val="12"/>
        <color indexed="8"/>
        <rFont val="Times New Roman"/>
        <family val="1"/>
      </rPr>
      <t>1,2</t>
    </r>
    <r>
      <rPr>
        <sz val="12"/>
        <color indexed="8"/>
        <rFont val="Times New Roman"/>
        <family val="1"/>
      </rPr>
      <t>, Kristen Brileya</t>
    </r>
    <r>
      <rPr>
        <vertAlign val="superscript"/>
        <sz val="12"/>
        <color indexed="8"/>
        <rFont val="Times New Roman"/>
        <family val="1"/>
      </rPr>
      <t>1,2</t>
    </r>
    <r>
      <rPr>
        <sz val="12"/>
        <color indexed="8"/>
        <rFont val="Times New Roman"/>
        <family val="1"/>
      </rPr>
      <t>, Zackary Jay</t>
    </r>
    <r>
      <rPr>
        <vertAlign val="superscript"/>
        <sz val="12"/>
        <color indexed="8"/>
        <rFont val="Times New Roman"/>
        <family val="1"/>
      </rPr>
      <t>1</t>
    </r>
    <r>
      <rPr>
        <sz val="12"/>
        <color indexed="8"/>
        <rFont val="Times New Roman"/>
        <family val="1"/>
      </rPr>
      <t>, Christian G. Klatt</t>
    </r>
    <r>
      <rPr>
        <vertAlign val="superscript"/>
        <sz val="12"/>
        <color indexed="8"/>
        <rFont val="Times New Roman"/>
        <family val="1"/>
      </rPr>
      <t>1</t>
    </r>
    <r>
      <rPr>
        <sz val="12"/>
        <color indexed="8"/>
        <rFont val="Times New Roman"/>
        <family val="1"/>
      </rPr>
      <t>, Shawn McGlynn</t>
    </r>
    <r>
      <rPr>
        <vertAlign val="superscript"/>
        <sz val="12"/>
        <color indexed="8"/>
        <rFont val="Times New Roman"/>
        <family val="1"/>
      </rPr>
      <t>1</t>
    </r>
    <r>
      <rPr>
        <sz val="12"/>
        <color indexed="8"/>
        <rFont val="Times New Roman"/>
        <family val="1"/>
      </rPr>
      <t>, Natasha Mallette</t>
    </r>
    <r>
      <rPr>
        <vertAlign val="superscript"/>
        <sz val="12"/>
        <color indexed="8"/>
        <rFont val="Times New Roman"/>
        <family val="1"/>
      </rPr>
      <t>1,2</t>
    </r>
    <r>
      <rPr>
        <sz val="12"/>
        <color indexed="8"/>
        <rFont val="Times New Roman"/>
        <family val="1"/>
      </rPr>
      <t>, Scott Montross</t>
    </r>
    <r>
      <rPr>
        <vertAlign val="superscript"/>
        <sz val="12"/>
        <color indexed="8"/>
        <rFont val="Times New Roman"/>
        <family val="1"/>
      </rPr>
      <t>1</t>
    </r>
    <r>
      <rPr>
        <sz val="12"/>
        <color indexed="8"/>
        <rFont val="Times New Roman"/>
        <family val="1"/>
      </rPr>
      <t>, Robin Gerlach</t>
    </r>
    <r>
      <rPr>
        <vertAlign val="superscript"/>
        <sz val="12"/>
        <color indexed="8"/>
        <rFont val="Times New Roman"/>
        <family val="1"/>
      </rPr>
      <t>1,2</t>
    </r>
    <r>
      <rPr>
        <sz val="12"/>
        <color indexed="8"/>
        <rFont val="Times New Roman"/>
        <family val="1"/>
      </rPr>
      <t>, William P. Inskeep</t>
    </r>
    <r>
      <rPr>
        <vertAlign val="superscript"/>
        <sz val="12"/>
        <color indexed="8"/>
        <rFont val="Times New Roman"/>
        <family val="1"/>
      </rPr>
      <t>1</t>
    </r>
    <r>
      <rPr>
        <sz val="12"/>
        <color indexed="8"/>
        <rFont val="Times New Roman"/>
        <family val="1"/>
      </rPr>
      <t>, David M. Ward</t>
    </r>
    <r>
      <rPr>
        <vertAlign val="superscript"/>
        <sz val="12"/>
        <color indexed="8"/>
        <rFont val="Times New Roman"/>
        <family val="1"/>
      </rPr>
      <t>1</t>
    </r>
    <r>
      <rPr>
        <sz val="12"/>
        <color indexed="8"/>
        <rFont val="Times New Roman"/>
        <family val="1"/>
      </rPr>
      <t>, and Ross P. Carlson</t>
    </r>
    <r>
      <rPr>
        <vertAlign val="superscript"/>
        <sz val="12"/>
        <color indexed="8"/>
        <rFont val="Times New Roman"/>
        <family val="1"/>
      </rPr>
      <t>1,2</t>
    </r>
    <r>
      <rPr>
        <sz val="12"/>
        <color indexed="8"/>
        <rFont val="Times New Roman"/>
        <family val="1"/>
      </rPr>
      <t>*</t>
    </r>
  </si>
  <si>
    <t>abbreviations:</t>
  </si>
  <si>
    <r>
      <rPr>
        <b/>
        <sz val="11"/>
        <color indexed="8"/>
        <rFont val="Calibri"/>
        <family val="2"/>
      </rPr>
      <t>Figures:</t>
    </r>
    <r>
      <rPr>
        <sz val="11"/>
        <color theme="1"/>
        <rFont val="Calibri"/>
        <family val="2"/>
        <scheme val="minor"/>
      </rPr>
      <t xml:space="preserve"> A short illustration of the approaches used to separate metabolites associated with each guild (Figure S1), to pool metabolites (Figure S2), and to nest analyses (Figure S3).</t>
    </r>
  </si>
  <si>
    <r>
      <rPr>
        <b/>
        <sz val="11"/>
        <color indexed="8"/>
        <rFont val="Calibri"/>
        <family val="2"/>
      </rPr>
      <t>Figure S1</t>
    </r>
    <r>
      <rPr>
        <sz val="11"/>
        <color theme="1"/>
        <rFont val="Calibri"/>
        <family val="2"/>
        <scheme val="minor"/>
      </rPr>
      <t>: This is an illustration of the mechanism used to keep guild metabolites separate in</t>
    </r>
  </si>
  <si>
    <t xml:space="preserve">the compartmentalized model.  Suffixes differentiated up to four mass-balanced </t>
  </si>
  <si>
    <t>versions of each shared metabolite.</t>
  </si>
  <si>
    <r>
      <rPr>
        <b/>
        <sz val="11"/>
        <color indexed="8"/>
        <rFont val="Calibri"/>
        <family val="2"/>
      </rPr>
      <t>Figure S2</t>
    </r>
    <r>
      <rPr>
        <sz val="11"/>
        <color theme="1"/>
        <rFont val="Calibri"/>
        <family val="2"/>
        <scheme val="minor"/>
      </rPr>
      <t xml:space="preserve">: This is an illustration of the mechanism used to pool the metabolites in the pooled reactions </t>
    </r>
  </si>
  <si>
    <t>analysis method.  A single suffix allowed universal access to all metabolites by all enzymes.</t>
  </si>
  <si>
    <r>
      <rPr>
        <b/>
        <sz val="11"/>
        <color indexed="8"/>
        <rFont val="Calibri"/>
        <family val="2"/>
      </rPr>
      <t>Figure S3</t>
    </r>
    <r>
      <rPr>
        <sz val="11"/>
        <color theme="1"/>
        <rFont val="Calibri"/>
        <family val="2"/>
        <scheme val="minor"/>
      </rPr>
      <t xml:space="preserve">: This is an illustration of the method used to nest elementary mode calculations.  First, </t>
    </r>
  </si>
  <si>
    <t>elementary modes are calculated separately for each organism.  A subset of these modes is</t>
  </si>
  <si>
    <t>chosen (based on the guild behaviors to be modeled) and used as input for calculation of</t>
  </si>
  <si>
    <t xml:space="preserve">community elementary modes.  In this example, first-round (organismal) modes were </t>
  </si>
  <si>
    <t>chosen to represent cyanobacterial reduction of CO2 to acetate and FAP oxidation of acetate</t>
  </si>
  <si>
    <t xml:space="preserve">to fuel growth (first text box).  These modes combine as shown during the second round of </t>
  </si>
  <si>
    <t>processing, and the final output is a community elementary mode describing an interaction</t>
  </si>
  <si>
    <t>between guilds (second text box).</t>
  </si>
  <si>
    <r>
      <t xml:space="preserve">NestError: </t>
    </r>
    <r>
      <rPr>
        <sz val="11"/>
        <color indexed="8"/>
        <rFont val="Calibri"/>
        <family val="2"/>
      </rPr>
      <t>Error results from day and night nested studies.</t>
    </r>
  </si>
  <si>
    <t>Night nested</t>
  </si>
  <si>
    <t>Day nested</t>
  </si>
  <si>
    <t>max</t>
  </si>
  <si>
    <t>C balance</t>
  </si>
  <si>
    <t>Cbal/hv</t>
  </si>
  <si>
    <t xml:space="preserve">The carbon balance for every mode resulting from the nighttime (left and center gray columns) and daytime </t>
  </si>
  <si>
    <t>(right gray column) nested case studies is displayed here.  Usually, this parameter is used for</t>
  </si>
  <si>
    <t xml:space="preserve">troubleshooting, but in this case the values are a measure of imprecisions in the input file, caused by </t>
  </si>
  <si>
    <t xml:space="preserve">processing of first-round modes.  The carbon balances were normalized (white columns) due to the </t>
  </si>
  <si>
    <r>
      <t>Cbal/C</t>
    </r>
    <r>
      <rPr>
        <b/>
        <vertAlign val="subscript"/>
        <sz val="11"/>
        <color indexed="8"/>
        <rFont val="Calibri"/>
        <family val="2"/>
      </rPr>
      <t>PG</t>
    </r>
  </si>
  <si>
    <t xml:space="preserve">arbitrary scaling factor in elementary modes.  Units are arbitrary for the gray columns.  The first two </t>
  </si>
  <si>
    <t>white columns have units of absolute Cmol per Cmol polyglucose (PG) consumed.  The third white</t>
  </si>
  <si>
    <r>
      <t>column has units of absolute Cmol per mol photons (h</t>
    </r>
    <r>
      <rPr>
        <sz val="11"/>
        <color indexed="8"/>
        <rFont val="Calibri"/>
        <family val="2"/>
      </rPr>
      <t>ν) absorbed.</t>
    </r>
  </si>
  <si>
    <r>
      <t xml:space="preserve">NestNorm: </t>
    </r>
    <r>
      <rPr>
        <sz val="11"/>
        <color indexed="8"/>
        <rFont val="Calibri"/>
        <family val="2"/>
      </rPr>
      <t>The Matlab script used to normalize the modes of interest from the first round of a nested analysis.</t>
    </r>
  </si>
  <si>
    <r>
      <rPr>
        <b/>
        <sz val="11"/>
        <color indexed="8"/>
        <rFont val="Calibri"/>
        <family val="2"/>
      </rPr>
      <t>Derivation:</t>
    </r>
    <r>
      <rPr>
        <sz val="11"/>
        <color theme="1"/>
        <rFont val="Calibri"/>
        <family val="2"/>
        <scheme val="minor"/>
      </rPr>
      <t xml:space="preserve"> Illustration of the procedure used to derive flux ratios (O</t>
    </r>
    <r>
      <rPr>
        <vertAlign val="subscript"/>
        <sz val="11"/>
        <color indexed="8"/>
        <rFont val="Calibri"/>
        <family val="2"/>
      </rPr>
      <t>2</t>
    </r>
    <r>
      <rPr>
        <sz val="11"/>
        <color theme="1"/>
        <rFont val="Calibri"/>
        <family val="2"/>
        <scheme val="minor"/>
      </rPr>
      <t>/CO</t>
    </r>
    <r>
      <rPr>
        <vertAlign val="subscript"/>
        <sz val="11"/>
        <color indexed="8"/>
        <rFont val="Calibri"/>
        <family val="2"/>
      </rPr>
      <t>2</t>
    </r>
    <r>
      <rPr>
        <sz val="11"/>
        <color theme="1"/>
        <rFont val="Calibri"/>
        <family val="2"/>
        <scheme val="minor"/>
      </rPr>
      <t>) at rubisco from data reported in Bateson and Ward, 1988.</t>
    </r>
  </si>
  <si>
    <t>function [A,rxnmags,norms] = normalizerxnsimple(smat,dec)</t>
  </si>
  <si>
    <t>% this function normalizes all the reactions in a stoichiometric matrix to</t>
  </si>
  <si>
    <t>% a magnitude of 1. (or columns in a regular matrix)...then it rounds, and</t>
  </si>
  <si>
    <t>% sacrifices the normalization where necessary to avoid cutting small</t>
  </si>
  <si>
    <t xml:space="preserve">% values to zero.  </t>
  </si>
  <si>
    <t>% Input variables:</t>
  </si>
  <si>
    <t>%       smat: the original stoichiometric matrix</t>
  </si>
  <si>
    <t>%       dec:  the number of decimal places at which output should be</t>
  </si>
  <si>
    <t>%           rounded...to avoid rounding, do not specify dec</t>
  </si>
  <si>
    <t>% Output variables:</t>
  </si>
  <si>
    <t>%       A: the normalized stoichiometric matrix</t>
  </si>
  <si>
    <t>%       rxnmags: vector, contains coefficients which could be used to</t>
  </si>
  <si>
    <t>%           retrieve the input matrix from the normalized matrix</t>
  </si>
  <si>
    <t>%       norms: vector containing the 'lengths' of the output reactions</t>
  </si>
  <si>
    <t>% Local variables:</t>
  </si>
  <si>
    <t>%       L: the dimensions of the stoichiometric matrices [rows columns]</t>
  </si>
  <si>
    <t>%       i: counter for rows (metabolites)</t>
  </si>
  <si>
    <t>%       j: counter for columns (reactions)</t>
  </si>
  <si>
    <t>%       problems: vector, contains the values of coefficients that were cut</t>
  </si>
  <si>
    <t>%           off due to rounding</t>
  </si>
  <si>
    <t>%       multiplier: scalar, used to scale reactions so as to avoid rounding</t>
  </si>
  <si>
    <t>%           any coefficients down to zero</t>
  </si>
  <si>
    <t>A = smat;</t>
  </si>
  <si>
    <t>L = size(A);</t>
  </si>
  <si>
    <t>rxnmags = ones(L(2),1);</t>
  </si>
  <si>
    <t>norms = zeros(L(2),1);</t>
  </si>
  <si>
    <t>for j = 1:L(2)</t>
  </si>
  <si>
    <t xml:space="preserve">    </t>
  </si>
  <si>
    <t xml:space="preserve">    rxnmags(j) = norm(A(:,j));</t>
  </si>
  <si>
    <t xml:space="preserve">        </t>
  </si>
  <si>
    <t xml:space="preserve">    if nargin == 1;</t>
  </si>
  <si>
    <t xml:space="preserve">        %this is in case we don't want it rounded...</t>
  </si>
  <si>
    <t xml:space="preserve">        A(:,j) = smat(:,j)/rxnmags(j);</t>
  </si>
  <si>
    <t xml:space="preserve">        norms(j) = norm(A(:,j));</t>
  </si>
  <si>
    <t xml:space="preserve">        continue</t>
  </si>
  <si>
    <t xml:space="preserve">    else</t>
  </si>
  <si>
    <t xml:space="preserve">        %and here's how we round our output matrix</t>
  </si>
  <si>
    <t xml:space="preserve">        A(:,j) = (10^-dec)*round((10^dec)*smat(:,j)/rxnmags(j));</t>
  </si>
  <si>
    <t xml:space="preserve">    end</t>
  </si>
  <si>
    <t xml:space="preserve">    %this next little bit brings back information we cut off by rounding</t>
  </si>
  <si>
    <t xml:space="preserve">    problems = [];</t>
  </si>
  <si>
    <t xml:space="preserve">    for i = 1:L(1)</t>
  </si>
  <si>
    <t xml:space="preserve">        if abs(A(i,j)) &lt; 10^-dec &amp;&amp; smat(i,j) ~= 0</t>
  </si>
  <si>
    <t xml:space="preserve">            problems = [problems abs(smat(i,j)/rxnmags(j))];</t>
  </si>
  <si>
    <t xml:space="preserve">        end</t>
  </si>
  <si>
    <t xml:space="preserve">    if not(isempty(problems))</t>
  </si>
  <si>
    <t xml:space="preserve">        multiplier = ceil((10^-dec)/min(problems));</t>
  </si>
  <si>
    <t xml:space="preserve">        rxnmags(j) = norm(smat(:,j))/multiplier;</t>
  </si>
  <si>
    <t xml:space="preserve">    %the next line reports the resulting vector length</t>
  </si>
  <si>
    <t xml:space="preserve">    norms(j) = norm(A(:,j));</t>
  </si>
  <si>
    <t>end</t>
  </si>
  <si>
    <t>This is the Matlab script used to normalize the modes of interest from the first round of a nested analysis.</t>
  </si>
  <si>
    <t>Oxygen competition at rubisco, overall biomass yield, and biomass compositions were calculated in each case for combinations with fractional weights from zero to one for each normalized mode (see data tables below, and associated chart).  This step neglects microbial transport and death rates so that the ratio of productivity dominates steady-state composition.</t>
  </si>
  <si>
    <r>
      <t>1</t>
    </r>
    <r>
      <rPr>
        <sz val="12"/>
        <color indexed="8"/>
        <rFont val="Times New Roman"/>
        <family val="1"/>
      </rPr>
      <t>Thermal Biology Institute, Montana State University, Bozeman, MT 59717, USA</t>
    </r>
  </si>
  <si>
    <r>
      <t>2</t>
    </r>
    <r>
      <rPr>
        <sz val="12"/>
        <color indexed="8"/>
        <rFont val="Times New Roman"/>
        <family val="1"/>
      </rPr>
      <t>Center for Biofilm Engineering, State University, Bozeman, MT 59717, USA</t>
    </r>
  </si>
  <si>
    <t>Supplementary Material</t>
  </si>
  <si>
    <r>
      <rPr>
        <b/>
        <sz val="11"/>
        <color indexed="8"/>
        <rFont val="Calibri"/>
        <family val="2"/>
      </rPr>
      <t>Table S1:</t>
    </r>
    <r>
      <rPr>
        <sz val="11"/>
        <color theme="1"/>
        <rFont val="Calibri"/>
        <family val="2"/>
        <scheme val="minor"/>
      </rPr>
      <t xml:space="preserve"> Nested mode analysis data mining criteria.</t>
    </r>
  </si>
  <si>
    <r>
      <t>In silico</t>
    </r>
    <r>
      <rPr>
        <b/>
        <u/>
        <sz val="12"/>
        <color indexed="8"/>
        <rFont val="Times New Roman"/>
        <family val="1"/>
      </rPr>
      <t xml:space="preserve"> analysis of mass and energy flows in a syntrophic microbial consortium</t>
    </r>
  </si>
  <si>
    <r>
      <rPr>
        <b/>
        <sz val="11"/>
        <color indexed="8"/>
        <rFont val="Calibri"/>
        <family val="2"/>
      </rPr>
      <t>Key:</t>
    </r>
    <r>
      <rPr>
        <sz val="11"/>
        <color theme="1"/>
        <rFont val="Calibri"/>
        <family val="2"/>
        <scheme val="minor"/>
      </rPr>
      <t xml:space="preserve"> Abbreviations for model input files.</t>
    </r>
  </si>
  <si>
    <r>
      <rPr>
        <b/>
        <sz val="11"/>
        <color indexed="8"/>
        <rFont val="Calibri"/>
        <family val="2"/>
      </rPr>
      <t xml:space="preserve">CompDay: </t>
    </r>
    <r>
      <rPr>
        <sz val="11"/>
        <color theme="1"/>
        <rFont val="Calibri"/>
        <family val="2"/>
        <scheme val="minor"/>
      </rPr>
      <t>Compartmentalized, day consortium model reaction file.</t>
    </r>
  </si>
  <si>
    <r>
      <rPr>
        <b/>
        <sz val="11"/>
        <color indexed="8"/>
        <rFont val="Calibri"/>
        <family val="2"/>
      </rPr>
      <t xml:space="preserve">CompNight: </t>
    </r>
    <r>
      <rPr>
        <sz val="11"/>
        <color theme="1"/>
        <rFont val="Calibri"/>
        <family val="2"/>
        <scheme val="minor"/>
      </rPr>
      <t>Compartmentalized, night consortium model reaction file.</t>
    </r>
  </si>
  <si>
    <r>
      <rPr>
        <b/>
        <sz val="11"/>
        <color indexed="8"/>
        <rFont val="Calibri"/>
        <family val="2"/>
      </rPr>
      <t>PoolDay:</t>
    </r>
    <r>
      <rPr>
        <sz val="11"/>
        <color theme="1"/>
        <rFont val="Calibri"/>
        <family val="2"/>
        <scheme val="minor"/>
      </rPr>
      <t xml:space="preserve">  Pooled, day consortium model reaction file.</t>
    </r>
  </si>
  <si>
    <r>
      <rPr>
        <b/>
        <sz val="11"/>
        <color indexed="8"/>
        <rFont val="Calibri"/>
        <family val="2"/>
      </rPr>
      <t>PoolNight:</t>
    </r>
    <r>
      <rPr>
        <sz val="11"/>
        <color theme="1"/>
        <rFont val="Calibri"/>
        <family val="2"/>
        <scheme val="minor"/>
      </rPr>
      <t xml:space="preserve">  Pooled, night consortium model reaction file.</t>
    </r>
  </si>
  <si>
    <r>
      <rPr>
        <b/>
        <sz val="11"/>
        <color indexed="8"/>
        <rFont val="Calibri"/>
        <family val="2"/>
      </rPr>
      <t xml:space="preserve">NestDay: </t>
    </r>
    <r>
      <rPr>
        <sz val="11"/>
        <color theme="1"/>
        <rFont val="Calibri"/>
        <family val="2"/>
        <scheme val="minor"/>
      </rPr>
      <t>Nested, day consortium model reaction file.</t>
    </r>
  </si>
  <si>
    <r>
      <rPr>
        <b/>
        <sz val="11"/>
        <color indexed="8"/>
        <rFont val="Calibri"/>
        <family val="2"/>
      </rPr>
      <t xml:space="preserve">NestNight: </t>
    </r>
    <r>
      <rPr>
        <sz val="11"/>
        <color theme="1"/>
        <rFont val="Calibri"/>
        <family val="2"/>
        <scheme val="minor"/>
      </rPr>
      <t>Nested, night consortium model reaction file.</t>
    </r>
  </si>
  <si>
    <r>
      <rPr>
        <b/>
        <sz val="11"/>
        <color indexed="8"/>
        <rFont val="Calibri"/>
        <family val="2"/>
      </rPr>
      <t xml:space="preserve">Sample_Calc: </t>
    </r>
    <r>
      <rPr>
        <sz val="11"/>
        <color theme="1"/>
        <rFont val="Calibri"/>
        <family val="2"/>
        <scheme val="minor"/>
      </rPr>
      <t>Worksheet demonstrating mode weighting calculations for compartmentalized daytime output.</t>
    </r>
  </si>
  <si>
    <t>variable</t>
  </si>
  <si>
    <t>value</t>
  </si>
  <si>
    <r>
      <t xml:space="preserve">under oxygen concentrations similar to those in upper mat layers near midafternoon (Revsbech &amp; Ward 1984 (reference [57]); Ward </t>
    </r>
    <r>
      <rPr>
        <i/>
        <sz val="11"/>
        <color indexed="8"/>
        <rFont val="Calibri"/>
        <family val="2"/>
      </rPr>
      <t>et al</t>
    </r>
    <r>
      <rPr>
        <sz val="11"/>
        <color theme="1"/>
        <rFont val="Calibri"/>
        <family val="2"/>
        <scheme val="minor"/>
      </rPr>
      <t>. 2006 (reference [50]))</t>
    </r>
  </si>
  <si>
    <r>
      <t>f</t>
    </r>
    <r>
      <rPr>
        <vertAlign val="subscript"/>
        <sz val="11"/>
        <color indexed="8"/>
        <rFont val="Calibri"/>
        <family val="2"/>
      </rPr>
      <t>glyc</t>
    </r>
  </si>
  <si>
    <r>
      <t>n</t>
    </r>
    <r>
      <rPr>
        <vertAlign val="subscript"/>
        <sz val="11"/>
        <color indexed="8"/>
        <rFont val="Calibri"/>
        <family val="2"/>
      </rPr>
      <t>O2</t>
    </r>
  </si>
  <si>
    <r>
      <t>n</t>
    </r>
    <r>
      <rPr>
        <vertAlign val="subscript"/>
        <sz val="11"/>
        <color indexed="8"/>
        <rFont val="Calibri"/>
        <family val="2"/>
      </rPr>
      <t>CO2,min</t>
    </r>
  </si>
  <si>
    <r>
      <t>n</t>
    </r>
    <r>
      <rPr>
        <vertAlign val="subscript"/>
        <sz val="11"/>
        <color indexed="8"/>
        <rFont val="Calibri"/>
        <family val="2"/>
      </rPr>
      <t>CO2,max</t>
    </r>
  </si>
  <si>
    <t>number of oxygen molecules which must be processed by rubisco to produce a single radiolabeled glycolate molecule</t>
  </si>
  <si>
    <t>minimum number of radioactive carbon dioxide molecules which must be processed by rubisco to produce a single radiolabeled glycolate molecule</t>
  </si>
  <si>
    <t>maximum number of radioactive carbon dioxide molecules which can be processed by rubisco to produce a single radiolabeled glycolate molecule</t>
  </si>
  <si>
    <t>likely an underestimate due to cross-feeding of heterotrophs on excreted radiolabeled glycolate (Bateson &amp; Ward 1988 (reference [9]))</t>
  </si>
  <si>
    <r>
      <t xml:space="preserve">radiolabeled bicarbonate recovered as glycolate from Mushroom Spring mat samples incubated </t>
    </r>
    <r>
      <rPr>
        <i/>
        <sz val="11"/>
        <color indexed="8"/>
        <rFont val="Calibri"/>
        <family val="2"/>
      </rPr>
      <t>in situ</t>
    </r>
    <r>
      <rPr>
        <sz val="11"/>
        <color theme="1"/>
        <rFont val="Calibri"/>
        <family val="2"/>
        <scheme val="minor"/>
      </rPr>
      <t xml:space="preserve"> during the afternoon (reported in Bateson &amp; Ward 1988 (reference [9])), </t>
    </r>
  </si>
  <si>
    <t>cyanobacterial assimilation or oxidation of exogenous radiolabeled glycolate was found to be negligible (Bateson &amp; Ward 1988 (reference [9]))</t>
  </si>
  <si>
    <t>Experimental evidence (Bateson and Ward, 1998) was used to derive estimates for a midafternoon range of O2/CO2 flux ratios from 0.034 - 0.068.</t>
  </si>
  <si>
    <t>DAY criteria</t>
  </si>
  <si>
    <t>NIGHT criteria*</t>
  </si>
  <si>
    <t>Yields</t>
  </si>
  <si>
    <t>FAP</t>
  </si>
  <si>
    <t>SRB</t>
  </si>
  <si>
    <t>SYN</t>
  </si>
  <si>
    <t>* the fap model was blocked at night due to the absence of light and oxygen.</t>
  </si>
  <si>
    <t>BM on carbon</t>
  </si>
  <si>
    <r>
      <t>per CO</t>
    </r>
    <r>
      <rPr>
        <vertAlign val="subscript"/>
        <sz val="11"/>
        <color indexed="8"/>
        <rFont val="Calibri"/>
        <family val="2"/>
      </rPr>
      <t>2</t>
    </r>
    <r>
      <rPr>
        <sz val="11"/>
        <color theme="1"/>
        <rFont val="Calibri"/>
        <family val="2"/>
        <scheme val="minor"/>
      </rPr>
      <t xml:space="preserve"> with H</t>
    </r>
    <r>
      <rPr>
        <vertAlign val="subscript"/>
        <sz val="11"/>
        <color indexed="8"/>
        <rFont val="Calibri"/>
        <family val="2"/>
      </rPr>
      <t>2</t>
    </r>
  </si>
  <si>
    <r>
      <t>per CO</t>
    </r>
    <r>
      <rPr>
        <vertAlign val="subscript"/>
        <sz val="11"/>
        <color indexed="8"/>
        <rFont val="Calibri"/>
        <family val="2"/>
      </rPr>
      <t>2</t>
    </r>
  </si>
  <si>
    <t>per glycogen, coproducing acetate, ethanol, and formate</t>
  </si>
  <si>
    <r>
      <t>per lactate, no H</t>
    </r>
    <r>
      <rPr>
        <vertAlign val="subscript"/>
        <sz val="11"/>
        <color indexed="8"/>
        <rFont val="Calibri"/>
        <family val="2"/>
      </rPr>
      <t>2</t>
    </r>
  </si>
  <si>
    <t>All criteria were in the form of optimized yields.</t>
  </si>
  <si>
    <r>
      <t>per lactate with H</t>
    </r>
    <r>
      <rPr>
        <vertAlign val="subscript"/>
        <sz val="11"/>
        <color indexed="8"/>
        <rFont val="Calibri"/>
        <family val="2"/>
      </rPr>
      <t>2</t>
    </r>
  </si>
  <si>
    <t>per glycogen, coproducing acetate, lactate, and formate</t>
  </si>
  <si>
    <t>The numerator (product) is always in the leftmost column.</t>
  </si>
  <si>
    <r>
      <t>per acetate, no H</t>
    </r>
    <r>
      <rPr>
        <vertAlign val="subscript"/>
        <sz val="11"/>
        <color indexed="8"/>
        <rFont val="Calibri"/>
        <family val="2"/>
      </rPr>
      <t>2</t>
    </r>
  </si>
  <si>
    <r>
      <t>per acetate, with H</t>
    </r>
    <r>
      <rPr>
        <vertAlign val="subscript"/>
        <sz val="11"/>
        <color indexed="8"/>
        <rFont val="Calibri"/>
        <family val="2"/>
      </rPr>
      <t>2</t>
    </r>
  </si>
  <si>
    <r>
      <t>per propionate, no H</t>
    </r>
    <r>
      <rPr>
        <vertAlign val="subscript"/>
        <sz val="11"/>
        <color indexed="8"/>
        <rFont val="Calibri"/>
        <family val="2"/>
      </rPr>
      <t>2</t>
    </r>
  </si>
  <si>
    <t>The other columns contain the various denominators (substrates) considered.</t>
  </si>
  <si>
    <r>
      <t>per propionate with H</t>
    </r>
    <r>
      <rPr>
        <vertAlign val="subscript"/>
        <sz val="11"/>
        <color indexed="8"/>
        <rFont val="Calibri"/>
        <family val="2"/>
      </rPr>
      <t>2</t>
    </r>
  </si>
  <si>
    <t>per glycogen, coproducing propionate, ethanol, and formate</t>
  </si>
  <si>
    <r>
      <t>per glycolate, no H</t>
    </r>
    <r>
      <rPr>
        <vertAlign val="subscript"/>
        <sz val="11"/>
        <color indexed="8"/>
        <rFont val="Calibri"/>
        <family val="2"/>
      </rPr>
      <t>2</t>
    </r>
  </si>
  <si>
    <r>
      <t>per acetate with H</t>
    </r>
    <r>
      <rPr>
        <vertAlign val="subscript"/>
        <sz val="11"/>
        <color indexed="8"/>
        <rFont val="Calibri"/>
        <family val="2"/>
      </rPr>
      <t>2</t>
    </r>
  </si>
  <si>
    <t>per glycogen, coproducing lactate, propionate, and formate</t>
  </si>
  <si>
    <r>
      <t>per carbon in, no H</t>
    </r>
    <r>
      <rPr>
        <vertAlign val="subscript"/>
        <sz val="11"/>
        <color indexed="8"/>
        <rFont val="Calibri"/>
        <family val="2"/>
      </rPr>
      <t>2</t>
    </r>
  </si>
  <si>
    <r>
      <t>per ethanol, no H</t>
    </r>
    <r>
      <rPr>
        <vertAlign val="subscript"/>
        <sz val="11"/>
        <color indexed="8"/>
        <rFont val="Calibri"/>
        <family val="2"/>
      </rPr>
      <t>2</t>
    </r>
  </si>
  <si>
    <r>
      <t>per ethanol with H</t>
    </r>
    <r>
      <rPr>
        <vertAlign val="subscript"/>
        <sz val="11"/>
        <color indexed="8"/>
        <rFont val="Calibri"/>
        <family val="2"/>
      </rPr>
      <t>2</t>
    </r>
  </si>
  <si>
    <t>per glycogen, coproducing lactate and formate</t>
  </si>
  <si>
    <r>
      <t>no light, no H</t>
    </r>
    <r>
      <rPr>
        <vertAlign val="subscript"/>
        <sz val="11"/>
        <color indexed="8"/>
        <rFont val="Calibri"/>
        <family val="2"/>
      </rPr>
      <t>2</t>
    </r>
  </si>
  <si>
    <r>
      <t>per formate, no H</t>
    </r>
    <r>
      <rPr>
        <vertAlign val="subscript"/>
        <sz val="11"/>
        <color indexed="8"/>
        <rFont val="Calibri"/>
        <family val="2"/>
      </rPr>
      <t>2</t>
    </r>
  </si>
  <si>
    <r>
      <t>per formate with H</t>
    </r>
    <r>
      <rPr>
        <vertAlign val="subscript"/>
        <sz val="11"/>
        <color indexed="8"/>
        <rFont val="Calibri"/>
        <family val="2"/>
      </rPr>
      <t>2</t>
    </r>
  </si>
  <si>
    <t>per glycogen, coproducing ethanol and formate</t>
  </si>
  <si>
    <t>BM</t>
  </si>
  <si>
    <t>per photon</t>
  </si>
  <si>
    <r>
      <t>per SO</t>
    </r>
    <r>
      <rPr>
        <vertAlign val="subscript"/>
        <sz val="11"/>
        <color indexed="8"/>
        <rFont val="Calibri"/>
        <family val="2"/>
      </rPr>
      <t>4</t>
    </r>
    <r>
      <rPr>
        <sz val="11"/>
        <color theme="1"/>
        <rFont val="Calibri"/>
        <family val="2"/>
        <scheme val="minor"/>
      </rPr>
      <t xml:space="preserve"> on CO</t>
    </r>
    <r>
      <rPr>
        <vertAlign val="subscript"/>
        <sz val="11"/>
        <color indexed="8"/>
        <rFont val="Calibri"/>
        <family val="2"/>
      </rPr>
      <t>2</t>
    </r>
  </si>
  <si>
    <r>
      <t>per SO</t>
    </r>
    <r>
      <rPr>
        <vertAlign val="subscript"/>
        <sz val="11"/>
        <color indexed="8"/>
        <rFont val="Calibri"/>
        <family val="2"/>
      </rPr>
      <t>4</t>
    </r>
  </si>
  <si>
    <t>n/a</t>
  </si>
  <si>
    <r>
      <t>per SO</t>
    </r>
    <r>
      <rPr>
        <vertAlign val="subscript"/>
        <sz val="11"/>
        <color indexed="8"/>
        <rFont val="Calibri"/>
        <family val="2"/>
      </rPr>
      <t>4</t>
    </r>
    <r>
      <rPr>
        <sz val="11"/>
        <color theme="1"/>
        <rFont val="Calibri"/>
        <family val="2"/>
        <scheme val="minor"/>
      </rPr>
      <t xml:space="preserve"> on acetate</t>
    </r>
  </si>
  <si>
    <r>
      <t>per SO</t>
    </r>
    <r>
      <rPr>
        <vertAlign val="subscript"/>
        <sz val="11"/>
        <color indexed="8"/>
        <rFont val="Calibri"/>
        <family val="2"/>
      </rPr>
      <t>4</t>
    </r>
    <r>
      <rPr>
        <sz val="11"/>
        <color theme="1"/>
        <rFont val="Calibri"/>
        <family val="2"/>
        <scheme val="minor"/>
      </rPr>
      <t>, no H</t>
    </r>
    <r>
      <rPr>
        <vertAlign val="subscript"/>
        <sz val="11"/>
        <color indexed="8"/>
        <rFont val="Calibri"/>
        <family val="2"/>
      </rPr>
      <t>2</t>
    </r>
  </si>
  <si>
    <r>
      <t>per SO</t>
    </r>
    <r>
      <rPr>
        <vertAlign val="subscript"/>
        <sz val="11"/>
        <color indexed="8"/>
        <rFont val="Calibri"/>
        <family val="2"/>
      </rPr>
      <t>4</t>
    </r>
    <r>
      <rPr>
        <sz val="11"/>
        <color theme="1"/>
        <rFont val="Calibri"/>
        <family val="2"/>
        <scheme val="minor"/>
      </rPr>
      <t>, leaks acetate</t>
    </r>
  </si>
  <si>
    <r>
      <t>per H</t>
    </r>
    <r>
      <rPr>
        <vertAlign val="subscript"/>
        <sz val="11"/>
        <color indexed="8"/>
        <rFont val="Calibri"/>
        <family val="2"/>
      </rPr>
      <t>2</t>
    </r>
  </si>
  <si>
    <r>
      <t>per H</t>
    </r>
    <r>
      <rPr>
        <vertAlign val="subscript"/>
        <sz val="11"/>
        <color indexed="8"/>
        <rFont val="Calibri"/>
        <family val="2"/>
      </rPr>
      <t>2</t>
    </r>
    <r>
      <rPr>
        <sz val="11"/>
        <color theme="1"/>
        <rFont val="Calibri"/>
        <family val="2"/>
        <scheme val="minor"/>
      </rPr>
      <t xml:space="preserve"> on CO</t>
    </r>
    <r>
      <rPr>
        <vertAlign val="subscript"/>
        <sz val="11"/>
        <color indexed="8"/>
        <rFont val="Calibri"/>
        <family val="2"/>
      </rPr>
      <t>2</t>
    </r>
  </si>
  <si>
    <r>
      <t>per H</t>
    </r>
    <r>
      <rPr>
        <vertAlign val="subscript"/>
        <sz val="11"/>
        <color indexed="8"/>
        <rFont val="Calibri"/>
        <family val="2"/>
      </rPr>
      <t>2</t>
    </r>
    <r>
      <rPr>
        <sz val="11"/>
        <color theme="1"/>
        <rFont val="Calibri"/>
        <family val="2"/>
        <scheme val="minor"/>
      </rPr>
      <t xml:space="preserve"> on acetate</t>
    </r>
  </si>
  <si>
    <r>
      <t>per H</t>
    </r>
    <r>
      <rPr>
        <vertAlign val="subscript"/>
        <sz val="11"/>
        <color indexed="8"/>
        <rFont val="Calibri"/>
        <family val="2"/>
      </rPr>
      <t>2</t>
    </r>
    <r>
      <rPr>
        <sz val="11"/>
        <color theme="1"/>
        <rFont val="Calibri"/>
        <family val="2"/>
        <scheme val="minor"/>
      </rPr>
      <t>, leaks acetate</t>
    </r>
  </si>
  <si>
    <t>ATP</t>
  </si>
  <si>
    <t xml:space="preserve">per acetate </t>
  </si>
  <si>
    <t>per acetate</t>
  </si>
  <si>
    <t>per lactate</t>
  </si>
  <si>
    <t>per propionate</t>
  </si>
  <si>
    <t xml:space="preserve">per glycolate </t>
  </si>
  <si>
    <r>
      <t>per SO</t>
    </r>
    <r>
      <rPr>
        <vertAlign val="subscript"/>
        <sz val="11"/>
        <color indexed="8"/>
        <rFont val="Calibri"/>
        <family val="2"/>
      </rPr>
      <t>4</t>
    </r>
    <r>
      <rPr>
        <sz val="11"/>
        <color theme="1"/>
        <rFont val="Calibri"/>
        <family val="2"/>
        <scheme val="minor"/>
      </rPr>
      <t xml:space="preserve"> with H</t>
    </r>
    <r>
      <rPr>
        <vertAlign val="subscript"/>
        <sz val="11"/>
        <color indexed="8"/>
        <rFont val="Calibri"/>
        <family val="2"/>
      </rPr>
      <t>2</t>
    </r>
  </si>
  <si>
    <t>per ethanol</t>
  </si>
  <si>
    <t>per formate</t>
  </si>
  <si>
    <t>per glycogen, coproducing lactate</t>
  </si>
  <si>
    <r>
      <t>H</t>
    </r>
    <r>
      <rPr>
        <vertAlign val="subscript"/>
        <sz val="11"/>
        <color indexed="8"/>
        <rFont val="Calibri"/>
        <family val="2"/>
      </rPr>
      <t>2</t>
    </r>
  </si>
  <si>
    <t>per glycogen</t>
  </si>
  <si>
    <r>
      <t>shared NH</t>
    </r>
    <r>
      <rPr>
        <vertAlign val="subscript"/>
        <sz val="11"/>
        <color indexed="8"/>
        <rFont val="Calibri"/>
        <family val="2"/>
      </rPr>
      <t>3</t>
    </r>
  </si>
  <si>
    <t>formate</t>
  </si>
  <si>
    <t>acetate</t>
  </si>
  <si>
    <t>per glycogen with coproduction of cyanophycin</t>
  </si>
  <si>
    <t>per glycogen with coproduction of NH3</t>
  </si>
  <si>
    <t>ethanol</t>
  </si>
  <si>
    <t>glycolate</t>
  </si>
  <si>
    <t>lactate</t>
  </si>
  <si>
    <t>propionate</t>
  </si>
  <si>
    <r>
      <t>per glycogen with coproduction of shared NH</t>
    </r>
    <r>
      <rPr>
        <vertAlign val="subscript"/>
        <sz val="11"/>
        <color indexed="8"/>
        <rFont val="Calibri"/>
        <family val="2"/>
      </rPr>
      <t>3</t>
    </r>
  </si>
  <si>
    <t>cyanophycin</t>
  </si>
  <si>
    <t>PHB</t>
  </si>
  <si>
    <r>
      <t>per carbon in with H</t>
    </r>
    <r>
      <rPr>
        <vertAlign val="subscript"/>
        <sz val="11"/>
        <color indexed="8"/>
        <rFont val="Calibri"/>
        <family val="2"/>
      </rPr>
      <t>2</t>
    </r>
  </si>
  <si>
    <t>Reaction 1:  R1 :</t>
  </si>
  <si>
    <t>Reaction 2:  R2 :</t>
  </si>
  <si>
    <t>Reaction 3:  R3 :</t>
  </si>
  <si>
    <t>Reaction 4:  R4 :</t>
  </si>
  <si>
    <t>Reaction 5:  R5 :</t>
  </si>
  <si>
    <t>glc6p_gen ==&gt; CO2_gen + 2 NADH_gen + rbl5p_gen</t>
  </si>
  <si>
    <t>Reaction 6:  R6 :</t>
  </si>
  <si>
    <t>rbl5p_gen &lt;==&gt; xll5p_gen</t>
  </si>
  <si>
    <t>Reaction 7:  R7 :</t>
  </si>
  <si>
    <t>Reaction 8:  R8 :</t>
  </si>
  <si>
    <t>Reaction 9:  R9 :</t>
  </si>
  <si>
    <t>Reaction 10:  R10 :</t>
  </si>
  <si>
    <t>Reaction 11:  R11 :</t>
  </si>
  <si>
    <t>Reaction 12:  R12 :</t>
  </si>
  <si>
    <t>Reaction 13:  R13 :</t>
  </si>
  <si>
    <t>Reaction 14:  R14 :</t>
  </si>
  <si>
    <t>Reaction 15:  R15 :</t>
  </si>
  <si>
    <t>Reaction 16:  R16 :</t>
  </si>
  <si>
    <t>Reaction 17:  R17 :</t>
  </si>
  <si>
    <t>Reaction 18:  R18 :</t>
  </si>
  <si>
    <t>Reaction 19:  R19 :</t>
  </si>
  <si>
    <t>ATP_gen + 2 glyox_gen + NADH_gen ==&gt; CO2_gen + PEP_gen</t>
  </si>
  <si>
    <t>Reaction 20:  R20 :</t>
  </si>
  <si>
    <t>ATP_gen ==&gt; ATPex_gen</t>
  </si>
  <si>
    <t>Reaction 21:  R21 :</t>
  </si>
  <si>
    <t>CO2_gen &lt;==&gt; CO2ex_gen</t>
  </si>
  <si>
    <t>Reaction 22:  R22 :</t>
  </si>
  <si>
    <t>H2_gen ==&gt; H2ex_gen</t>
  </si>
  <si>
    <t>Reaction 23:  R23 :</t>
  </si>
  <si>
    <t>H2_gen ==&gt; NADH_gen</t>
  </si>
  <si>
    <t>Reaction 24:  R24 :</t>
  </si>
  <si>
    <t>NH3ex_gen ==&gt; NH3_gen</t>
  </si>
  <si>
    <t>Reaction 25:  R25 :</t>
  </si>
  <si>
    <t>Reaction 26:  R26 :</t>
  </si>
  <si>
    <t>2 hv_gen ==&gt; ATP_gen</t>
  </si>
  <si>
    <t>Reaction 27:  R27 :</t>
  </si>
  <si>
    <t>2 NADH_gen + O2_gen ==&gt; 5 ATP_gen</t>
  </si>
  <si>
    <t>Reaction 28:  R28 :</t>
  </si>
  <si>
    <t>glyc_gen ==&gt; glyox_gen + NADH_gen</t>
  </si>
  <si>
    <t>Reaction 29:  R29 :</t>
  </si>
  <si>
    <t>Reaction 30:  R30 :</t>
  </si>
  <si>
    <t>Reaction 31:  R31 :</t>
  </si>
  <si>
    <t>Reaction 32:  R32 :</t>
  </si>
  <si>
    <t>ATP_gen + 4 NADH_gen ==&gt; 4 H2_gen</t>
  </si>
  <si>
    <t>Reaction 33:  R33 :</t>
  </si>
  <si>
    <t>Reaction 34:  R34 :</t>
  </si>
  <si>
    <t>O2_gen ==&gt; O2ex_gen</t>
  </si>
  <si>
    <t>Reaction 35:  R35 :</t>
  </si>
  <si>
    <t>Reaction 36:  R36 :</t>
  </si>
  <si>
    <t>Reaction 37:  R37 :</t>
  </si>
  <si>
    <t>Reaction 38:  R38 :</t>
  </si>
  <si>
    <t>Reaction 39:  R39 :</t>
  </si>
  <si>
    <t>Reaction 40:  R40 :</t>
  </si>
  <si>
    <t>Reaction 41:  R41 :</t>
  </si>
  <si>
    <t>4 NADH_gen + SO4ex_gen ==&gt; 0.75 ATP_gen + H2Sex_gen</t>
  </si>
  <si>
    <t>Reaction 42:  R42 :</t>
  </si>
  <si>
    <t>Reaction 43:  R43 :</t>
  </si>
  <si>
    <t>Reaction 44:  R44 :</t>
  </si>
  <si>
    <t>8 hv_gen ==&gt; 3 ATP_gen + 2 NADH_gen + O2_gen</t>
  </si>
  <si>
    <t>Reaction 45:  R45 :</t>
  </si>
  <si>
    <t>ATP_gen + rbl5p_gen + O2_gen ==&gt; PEP_gen + glyc_gen</t>
  </si>
  <si>
    <t>Reaction 46:  R46 :</t>
  </si>
  <si>
    <t>ATP_gen + CO2_gen + rbl5p_gen ==&gt; 2 PEP_gen</t>
  </si>
  <si>
    <t>Reaction 47:  R47 :</t>
  </si>
  <si>
    <t>Reaction 48:  R48 :</t>
  </si>
  <si>
    <t>Daylight Pooled Model</t>
  </si>
  <si>
    <t>Reaction 31:  R32 :</t>
  </si>
  <si>
    <t>Reaction 32:  R33 :</t>
  </si>
  <si>
    <t>Reaction 33:  R35 :</t>
  </si>
  <si>
    <t>Reaction 34:  R36 :</t>
  </si>
  <si>
    <t>Reaction 35:  R37 :</t>
  </si>
  <si>
    <t>Reaction 36:  R38 :</t>
  </si>
  <si>
    <t>Reaction 37:  R39 :</t>
  </si>
  <si>
    <t>Reaction 38:  R40 :</t>
  </si>
  <si>
    <t>Reaction 39:  R41 :</t>
  </si>
  <si>
    <t>4 NADH_gen + SO4_gen ==&gt; 0.75 ATP_gen + H2S_gen</t>
  </si>
  <si>
    <t>Reaction 40:  R42 :</t>
  </si>
  <si>
    <t>Reaction 41:  R43 :</t>
  </si>
  <si>
    <t>Reaction 42:  R44 :</t>
  </si>
  <si>
    <t>Reaction 43:  R45 :</t>
  </si>
  <si>
    <t>Reaction 44:  R46 :</t>
  </si>
  <si>
    <t>N2ex_gen ==&gt; N2_gen</t>
  </si>
  <si>
    <t>Reaction 45:  R47 :</t>
  </si>
  <si>
    <t>16 ATP_gen + 4 NADH_gen + N2_gen ==&gt; H2_gen + 2 NH3_gen</t>
  </si>
  <si>
    <t>Reaction 46:  R48 :</t>
  </si>
  <si>
    <t>ATP_gen + NH3_gen ==&gt; cypc_gen</t>
  </si>
  <si>
    <t>Reaction 47:  R49 :</t>
  </si>
  <si>
    <t>Reaction 48:  R50 :</t>
  </si>
  <si>
    <t>Reaction 49:  R51 :</t>
  </si>
  <si>
    <t>Reaction 50:  R52 :</t>
  </si>
  <si>
    <t>H2S_gen ==&gt; H2Sex_gen</t>
  </si>
  <si>
    <t>Reaction 51:  R53 :</t>
  </si>
  <si>
    <t>SO4ex_gen ==&gt; SO4_gen</t>
  </si>
  <si>
    <t>Reaction 52:  R54 :</t>
  </si>
  <si>
    <t>Nighttime Pooled Model</t>
  </si>
  <si>
    <t>glc6p_fap ==&gt; CO2_fap + 2 NADH_fap + rbl5p_fap</t>
  </si>
  <si>
    <t>rbl5p_fap &lt;==&gt; xll5p_fap</t>
  </si>
  <si>
    <t>ATP_fap + 2 glyox_fap + NADH_fap ==&gt; CO2_fap + PEP_fap</t>
  </si>
  <si>
    <t>ATP_fap ==&gt; ATPex_fap</t>
  </si>
  <si>
    <t>CO2_fap &lt;==&gt; CO2ex_gen</t>
  </si>
  <si>
    <t>H2pool_gen &lt;==&gt; H2_fap</t>
  </si>
  <si>
    <t>H2_fap ==&gt; NADH_fap</t>
  </si>
  <si>
    <t>NH3ex_gen ==&gt; NH3_fap</t>
  </si>
  <si>
    <t>2 hv_gen ==&gt; ATP_fap</t>
  </si>
  <si>
    <t>2 NADH_fap + O2_fap ==&gt; 5 ATP_fap</t>
  </si>
  <si>
    <t>glyc_fap ==&gt; glyox_fap + NADH_fap</t>
  </si>
  <si>
    <t>ATP_fap + 4 NADH_fap ==&gt; 4 H2_fap</t>
  </si>
  <si>
    <t>glycpool_gen ==&gt; glyc_fap</t>
  </si>
  <si>
    <t>O2expool_gen ==&gt; O2_fap</t>
  </si>
  <si>
    <t>Reaction 67:  syn1 :</t>
  </si>
  <si>
    <t>Reaction 68:  syn2 :</t>
  </si>
  <si>
    <t>Reaction 69:  syn3 :</t>
  </si>
  <si>
    <t>Reaction 70:  syn4 :</t>
  </si>
  <si>
    <t>Reaction 71:  syn5 :</t>
  </si>
  <si>
    <t>Reaction 72:  syn6 :</t>
  </si>
  <si>
    <t>Reaction 73:  syn7 :</t>
  </si>
  <si>
    <t>glc6p_syn ==&gt; CO2_syn + 2 NADH_syn + rbl5p_syn</t>
  </si>
  <si>
    <t>Reaction 74:  syn8 :</t>
  </si>
  <si>
    <t>rbl5p_syn &lt;==&gt; xll5p_syn</t>
  </si>
  <si>
    <t>Reaction 75:  syn9 :</t>
  </si>
  <si>
    <t>Reaction 76:  syn10 :</t>
  </si>
  <si>
    <t>Reaction 77:  syn11 :</t>
  </si>
  <si>
    <t>Reaction 78:  syn12 :</t>
  </si>
  <si>
    <t>Reaction 79:  syn13 :</t>
  </si>
  <si>
    <t>CO2_syn &lt;==&gt; CO2ex_gen</t>
  </si>
  <si>
    <t>Reaction 80:  syn14 :</t>
  </si>
  <si>
    <t>NH3_syn ==&gt; NH3ex_gen</t>
  </si>
  <si>
    <t>Reaction 81:  syn15 :</t>
  </si>
  <si>
    <t>ATP_syn ==&gt; ATPex_syn</t>
  </si>
  <si>
    <t>Reaction 82:  syn16 :</t>
  </si>
  <si>
    <t>Reaction 83:  syn17 :</t>
  </si>
  <si>
    <t>8 hv_gen ==&gt; 3 ATP_syn + 2 NADH_syn + O2_syn</t>
  </si>
  <si>
    <t>Reaction 84:  syn18 :</t>
  </si>
  <si>
    <t>2 NADH_syn + O2_syn ==&gt; 5 ATP_syn</t>
  </si>
  <si>
    <t>Reaction 85:  syn19 :</t>
  </si>
  <si>
    <t>Reaction 86:  syn20 :</t>
  </si>
  <si>
    <t>O2_syn ==&gt; O2expool_gen</t>
  </si>
  <si>
    <t>Reaction 87:  syn21 :</t>
  </si>
  <si>
    <t>ATP_syn + rbl5p_syn + O2_syn ==&gt; PEP_syn + glyc_syn</t>
  </si>
  <si>
    <t>Reaction 88:  syn22 :</t>
  </si>
  <si>
    <t>glyc_syn ==&gt; glycpool_gen</t>
  </si>
  <si>
    <t>Reaction 89:  syn23 :</t>
  </si>
  <si>
    <t>Reaction 90:  syn24 :</t>
  </si>
  <si>
    <t>ATP_syn + CO2_syn + rbl5p_syn ==&gt; 2 PEP_syn</t>
  </si>
  <si>
    <t>Reaction 91:  syn25 :</t>
  </si>
  <si>
    <t>Reaction 92:  syn26 :</t>
  </si>
  <si>
    <t>Reaction 93:  syn27 :</t>
  </si>
  <si>
    <t>Reaction 94:  syn28 :</t>
  </si>
  <si>
    <t>Reaction 95:  syn29 :</t>
  </si>
  <si>
    <t>icit_syn ==&gt; succ_syn + glyox_syn</t>
  </si>
  <si>
    <t>Reaction 96:  syn30 :</t>
  </si>
  <si>
    <t>Reaction 97:  syn31 :</t>
  </si>
  <si>
    <t>Reaction 98:  syn32 :</t>
  </si>
  <si>
    <t>Reaction 99:  syn33 :</t>
  </si>
  <si>
    <t>2 hv_gen ==&gt; ATP_syn</t>
  </si>
  <si>
    <t>Reaction 100:  pool1 :</t>
  </si>
  <si>
    <t>H2pool_gen ==&gt; H2ex_gen</t>
  </si>
  <si>
    <t>Reaction 101:  pool2 :</t>
  </si>
  <si>
    <t>O2expool_gen ==&gt; O2ex_gen</t>
  </si>
  <si>
    <t>Daylight Compartmentalized Model</t>
  </si>
  <si>
    <t>Reaction 1:  pool1 :</t>
  </si>
  <si>
    <t>N2ex_gen ==&gt; N2_syn</t>
  </si>
  <si>
    <t>16 ATP_syn + N2_syn + 4 NADH_syn ==&gt; H2_syn + 2 NH3_syn</t>
  </si>
  <si>
    <t>H2_syn &lt;==&gt; H2pool_gen</t>
  </si>
  <si>
    <t>ATP_syn + NH3_syn ==&gt; cypc_syn</t>
  </si>
  <si>
    <t>Nighttime Compartmentalized Model</t>
  </si>
  <si>
    <t>Reaction 1:  syn1 :</t>
  </si>
  <si>
    <t>0.34 CO2_gen + 2.94 hv_gen + 0.01 NH3_gen ==&gt; 0.34 bm_syn + 0.34 O2_gen</t>
  </si>
  <si>
    <t>Reaction 2:  syn2 :</t>
  </si>
  <si>
    <t>Reaction 3:  syn3 :</t>
  </si>
  <si>
    <t>0.71 hv_gen ==&gt; 0.71 ATP_syn</t>
  </si>
  <si>
    <t>Reaction 4:  syn4 :</t>
  </si>
  <si>
    <t>Reaction 5:  syn5 :</t>
  </si>
  <si>
    <t>0.1 CO2_gen + 0.99 hv_gen ==&gt; 0.05 glyc_gen + 0.07 O2_gen</t>
  </si>
  <si>
    <t>Reaction 6:  fap1 :</t>
  </si>
  <si>
    <t>0.11 CO2_gen + 0.25 H2_gen + 0.96 hv_gen + 0.03 NH3_gen + 0.02 O2_gen ==&gt; 0.11 bm_fap</t>
  </si>
  <si>
    <t>Reaction 7:  fap2 :</t>
  </si>
  <si>
    <t>Reaction 8:  fap3 :</t>
  </si>
  <si>
    <t>0.16 glyc_gen + 0.95 hv_gen + 0.07 NH3_gen ==&gt; 0.25 bm_fap + 0.08 CO2_gen</t>
  </si>
  <si>
    <t>Reaction 9:  fap4 :</t>
  </si>
  <si>
    <t>0.52 glyc_gen + 0.34 hv_gen + 0.18 NH3_gen + 0.13 O2_gen ==&gt; 0.66 bm_fap + 0.37 CO2_gen</t>
  </si>
  <si>
    <t>Reaction 10:  fap5 :</t>
  </si>
  <si>
    <t>Reaction 11:  fap6 :</t>
  </si>
  <si>
    <t>Reaction 12:  fap7 :</t>
  </si>
  <si>
    <t>0.13 glyc_gen + 0.19 O2_gen ==&gt; 0.94 ATP_fap + 0.25 CO2_gen</t>
  </si>
  <si>
    <t>Reaction 13:  fap8 :</t>
  </si>
  <si>
    <t>0.89 hv_gen ==&gt; 0.45 ATP_fap</t>
  </si>
  <si>
    <t>Reaction 14:  fap9 :</t>
  </si>
  <si>
    <t>0.37 H2_gen + 0.18 O2_gen ==&gt; 0.91 ATP_fap</t>
  </si>
  <si>
    <t>Reaction 15:  fap10 :</t>
  </si>
  <si>
    <t>Reaction 16:  fap11 :</t>
  </si>
  <si>
    <t>Reaction 17:  fap12 :</t>
  </si>
  <si>
    <t>0.71 glyc_gen + 0.47 hv_gen ==&gt; 0.47 CO2_gen + 0.24 PHB_gen</t>
  </si>
  <si>
    <t>Reaction 18:  fap13 :</t>
  </si>
  <si>
    <t>0.73 glyc_gen + 0.05 hv_gen + 0.16 O2_gen ==&gt; 0.63 CO2_gen + 0.21 PHB_gen</t>
  </si>
  <si>
    <t>Reaction 19:  fap14 :</t>
  </si>
  <si>
    <t>Reaction 20:  fap15 :</t>
  </si>
  <si>
    <t>0.25 glyc_gen + 0.37 hv_gen ==&gt; 0.5 CO2_gen + 0.74 H2_gen</t>
  </si>
  <si>
    <t>Reaction 21:  fap16 :</t>
  </si>
  <si>
    <t>0.32 glyc_gen + 0.16 hv_gen + 0.16 O2_gen ==&gt; 0.65 CO2_gen + 0.65 H2_gen</t>
  </si>
  <si>
    <t>Reaction 22:  fap19 :</t>
  </si>
  <si>
    <t>Reaction 23:  srb1 :</t>
  </si>
  <si>
    <t>0.08 CO2_gen + 0.95 H2_gen + 0.02 NH3_gen + 0.2 SO4_gen ==&gt; 0.08 bm_srb + 0.2 H2S_gen</t>
  </si>
  <si>
    <t>Reaction 24:  srb2 :</t>
  </si>
  <si>
    <t>Reaction 25:  srb3 :</t>
  </si>
  <si>
    <r>
      <rPr>
        <b/>
        <sz val="11"/>
        <color indexed="8"/>
        <rFont val="Calibri"/>
        <family val="2"/>
      </rPr>
      <t>BiomassDOR:</t>
    </r>
    <r>
      <rPr>
        <sz val="11"/>
        <color theme="1"/>
        <rFont val="Calibri"/>
        <family val="2"/>
        <scheme val="minor"/>
      </rPr>
      <t xml:space="preserve"> Worksheet used to calculate the degree of reduction for the model biomass expression.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</si>
</sst>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8" formatCode="0.0000"/>
  </numFmts>
  <fonts count="51" x14ac:knownFonts="1">
    <font>
      <sz val="11"/>
      <color theme="1"/>
      <name val="Calibri"/>
      <family val="2"/>
      <scheme val="minor"/>
    </font>
    <font>
      <sz val="11"/>
      <color indexed="8"/>
      <name val="Calibri"/>
      <family val="2"/>
    </font>
    <font>
      <i/>
      <sz val="12"/>
      <color indexed="8"/>
      <name val="Calibri"/>
      <family val="2"/>
    </font>
    <font>
      <b/>
      <sz val="12"/>
      <color indexed="8"/>
      <name val="Calibri"/>
      <family val="2"/>
    </font>
    <font>
      <b/>
      <sz val="11"/>
      <color indexed="8"/>
      <name val="Calibri"/>
      <family val="2"/>
    </font>
    <font>
      <vertAlign val="subscript"/>
      <sz val="11"/>
      <color indexed="8"/>
      <name val="Calibri"/>
      <family val="2"/>
    </font>
    <font>
      <vertAlign val="subscript"/>
      <sz val="11"/>
      <color indexed="8"/>
      <name val="Calibri"/>
      <family val="2"/>
    </font>
    <font>
      <b/>
      <sz val="11"/>
      <color indexed="8"/>
      <name val="Calibri"/>
      <family val="2"/>
    </font>
    <font>
      <sz val="9"/>
      <color indexed="8"/>
      <name val="Times New Roman"/>
      <family val="1"/>
    </font>
    <font>
      <i/>
      <sz val="9"/>
      <color indexed="8"/>
      <name val="Times New Roman"/>
      <family val="1"/>
    </font>
    <font>
      <sz val="11"/>
      <color indexed="8"/>
      <name val="Calibri"/>
      <family val="2"/>
    </font>
    <font>
      <vertAlign val="subscript"/>
      <sz val="11"/>
      <color indexed="8"/>
      <name val="Calibri"/>
      <family val="2"/>
    </font>
    <font>
      <vertAlign val="subscript"/>
      <sz val="11"/>
      <color indexed="8"/>
      <name val="Calibri"/>
      <family val="2"/>
    </font>
    <font>
      <sz val="11"/>
      <color indexed="8"/>
      <name val="Calibri"/>
      <family val="2"/>
    </font>
    <font>
      <vertAlign val="subscript"/>
      <sz val="11"/>
      <color indexed="8"/>
      <name val="Calibri"/>
      <family val="2"/>
    </font>
    <font>
      <vertAlign val="subscript"/>
      <sz val="11"/>
      <color indexed="8"/>
      <name val="Calibri"/>
      <family val="2"/>
    </font>
    <font>
      <vertAlign val="superscript"/>
      <sz val="11"/>
      <color indexed="8"/>
      <name val="Calibri"/>
      <family val="2"/>
    </font>
    <font>
      <b/>
      <i/>
      <sz val="12"/>
      <color indexed="8"/>
      <name val="Calibri"/>
      <family val="2"/>
    </font>
    <font>
      <vertAlign val="subscript"/>
      <sz val="12"/>
      <color indexed="8"/>
      <name val="Calibri"/>
      <family val="2"/>
    </font>
    <font>
      <b/>
      <sz val="11"/>
      <color indexed="8"/>
      <name val="Calibri"/>
      <family val="2"/>
    </font>
    <font>
      <sz val="12"/>
      <color indexed="8"/>
      <name val="Times New Roman"/>
      <family val="1"/>
    </font>
    <font>
      <vertAlign val="superscript"/>
      <sz val="12"/>
      <color indexed="8"/>
      <name val="Times New Roman"/>
      <family val="1"/>
    </font>
    <font>
      <b/>
      <u/>
      <sz val="12"/>
      <color indexed="8"/>
      <name val="Times New Roman"/>
      <family val="1"/>
    </font>
    <font>
      <b/>
      <sz val="11"/>
      <color indexed="8"/>
      <name val="Calibri"/>
      <family val="2"/>
    </font>
    <font>
      <vertAlign val="subscript"/>
      <sz val="11"/>
      <color indexed="8"/>
      <name val="Calibri"/>
      <family val="2"/>
    </font>
    <font>
      <i/>
      <sz val="11"/>
      <color indexed="8"/>
      <name val="Calibri"/>
      <family val="2"/>
    </font>
    <font>
      <b/>
      <sz val="11"/>
      <color indexed="8"/>
      <name val="Calibri"/>
      <family val="2"/>
    </font>
    <font>
      <sz val="9"/>
      <color indexed="8"/>
      <name val="Times New Roman"/>
      <family val="1"/>
    </font>
    <font>
      <b/>
      <sz val="10"/>
      <color indexed="8"/>
      <name val="Times New Roman"/>
      <family val="1"/>
    </font>
    <font>
      <sz val="10"/>
      <color indexed="8"/>
      <name val="Times New Roman"/>
      <family val="1"/>
    </font>
    <font>
      <b/>
      <sz val="11"/>
      <name val="Calibri"/>
      <family val="2"/>
    </font>
    <font>
      <sz val="10"/>
      <color indexed="8"/>
      <name val="Calibri"/>
      <family val="2"/>
    </font>
    <font>
      <b/>
      <sz val="14"/>
      <color indexed="8"/>
      <name val="Calibri"/>
      <family val="2"/>
    </font>
    <font>
      <b/>
      <sz val="12"/>
      <color indexed="8"/>
      <name val="Calibri"/>
      <family val="2"/>
    </font>
    <font>
      <sz val="12"/>
      <color indexed="8"/>
      <name val="Calibri"/>
      <family val="2"/>
    </font>
    <font>
      <b/>
      <i/>
      <u/>
      <sz val="12"/>
      <color indexed="8"/>
      <name val="Calibri"/>
      <family val="2"/>
    </font>
    <font>
      <i/>
      <sz val="12"/>
      <color indexed="8"/>
      <name val="Times New Roman"/>
      <family val="1"/>
    </font>
    <font>
      <sz val="12"/>
      <color indexed="8"/>
      <name val="Times New Roman"/>
      <family val="1"/>
    </font>
    <font>
      <vertAlign val="superscript"/>
      <sz val="12"/>
      <color indexed="8"/>
      <name val="Times New Roman"/>
      <family val="1"/>
    </font>
    <font>
      <b/>
      <u/>
      <sz val="11"/>
      <color indexed="8"/>
      <name val="Calibri"/>
      <family val="2"/>
    </font>
    <font>
      <b/>
      <i/>
      <u/>
      <sz val="12"/>
      <color indexed="8"/>
      <name val="Times New Roman"/>
      <family val="1"/>
    </font>
    <font>
      <b/>
      <sz val="12"/>
      <name val="Calibri"/>
      <family val="2"/>
    </font>
    <font>
      <b/>
      <sz val="11"/>
      <color indexed="8"/>
      <name val="Arial"/>
      <family val="2"/>
    </font>
    <font>
      <b/>
      <sz val="11"/>
      <color indexed="8"/>
      <name val="Calibri"/>
      <family val="2"/>
    </font>
    <font>
      <b/>
      <vertAlign val="subscript"/>
      <sz val="11"/>
      <color indexed="8"/>
      <name val="Calibri"/>
      <family val="2"/>
    </font>
    <font>
      <sz val="11"/>
      <color indexed="8"/>
      <name val="Calibri"/>
      <family val="2"/>
    </font>
    <font>
      <sz val="8"/>
      <name val="Calibri"/>
      <family val="2"/>
    </font>
    <font>
      <sz val="8.8000000000000007"/>
      <name val="Arial"/>
    </font>
    <font>
      <sz val="11"/>
      <color indexed="8"/>
      <name val="Calibri"/>
      <family val="2"/>
    </font>
    <font>
      <sz val="9"/>
      <color indexed="8"/>
      <name val="Calibri"/>
      <family val="2"/>
    </font>
    <font>
      <b/>
      <sz val="11"/>
      <color indexed="8"/>
      <name val="Calibri"/>
      <family val="2"/>
    </font>
  </fonts>
  <fills count="9">
    <fill>
      <patternFill patternType="none"/>
    </fill>
    <fill>
      <patternFill patternType="gray125"/>
    </fill>
    <fill>
      <patternFill patternType="solid">
        <fgColor indexed="9"/>
        <bgColor indexed="64"/>
      </patternFill>
    </fill>
    <fill>
      <patternFill patternType="solid">
        <fgColor indexed="30"/>
        <bgColor indexed="64"/>
      </patternFill>
    </fill>
    <fill>
      <patternFill patternType="solid">
        <fgColor indexed="29"/>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s>
  <borders count="46">
    <border>
      <left/>
      <right/>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style="double">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style="thin">
        <color indexed="64"/>
      </left>
      <right/>
      <top/>
      <bottom/>
      <diagonal/>
    </border>
    <border>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diagonal/>
    </border>
    <border>
      <left/>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style="medium">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double">
        <color indexed="64"/>
      </top>
      <bottom/>
      <diagonal/>
    </border>
    <border>
      <left/>
      <right style="medium">
        <color indexed="64"/>
      </right>
      <top style="double">
        <color indexed="64"/>
      </top>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1">
    <xf numFmtId="0" fontId="0" fillId="0" borderId="0"/>
  </cellStyleXfs>
  <cellXfs count="220">
    <xf numFmtId="0" fontId="0" fillId="0" borderId="0" xfId="0"/>
    <xf numFmtId="0" fontId="0" fillId="0" borderId="0" xfId="0" applyAlignment="1">
      <alignment horizontal="center"/>
    </xf>
    <xf numFmtId="0" fontId="2" fillId="0" borderId="0" xfId="0" applyFont="1" applyBorder="1" applyAlignment="1">
      <alignment horizontal="center"/>
    </xf>
    <xf numFmtId="0" fontId="0" fillId="0" borderId="0" xfId="0" applyBorder="1" applyAlignment="1">
      <alignment horizontal="center"/>
    </xf>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2" fillId="0" borderId="0" xfId="0" applyFont="1" applyBorder="1" applyAlignment="1">
      <alignment horizontal="left"/>
    </xf>
    <xf numFmtId="0" fontId="0" fillId="0" borderId="4" xfId="0" applyBorder="1" applyAlignment="1">
      <alignment horizontal="center" vertical="center"/>
    </xf>
    <xf numFmtId="0" fontId="0" fillId="2" borderId="5" xfId="0" applyFill="1" applyBorder="1" applyAlignment="1">
      <alignment horizontal="left"/>
    </xf>
    <xf numFmtId="0" fontId="0" fillId="2" borderId="6" xfId="0" applyFill="1" applyBorder="1" applyAlignment="1">
      <alignment horizontal="center"/>
    </xf>
    <xf numFmtId="0" fontId="0" fillId="2" borderId="7" xfId="0" applyFill="1" applyBorder="1" applyAlignment="1">
      <alignment horizontal="center"/>
    </xf>
    <xf numFmtId="0" fontId="0" fillId="0" borderId="8" xfId="0" applyBorder="1" applyAlignment="1">
      <alignment horizontal="center" vertical="center"/>
    </xf>
    <xf numFmtId="0" fontId="0" fillId="2" borderId="9" xfId="0" applyFill="1" applyBorder="1" applyAlignment="1">
      <alignment horizontal="center"/>
    </xf>
    <xf numFmtId="0" fontId="0" fillId="2" borderId="0" xfId="0" applyFill="1" applyBorder="1" applyAlignment="1">
      <alignment horizontal="left"/>
    </xf>
    <xf numFmtId="0" fontId="0" fillId="2" borderId="0" xfId="0" applyFill="1" applyBorder="1" applyAlignment="1">
      <alignment horizontal="center"/>
    </xf>
    <xf numFmtId="0" fontId="0" fillId="2" borderId="10" xfId="0" applyFill="1" applyBorder="1" applyAlignment="1">
      <alignment horizont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xf>
    <xf numFmtId="0" fontId="0" fillId="0" borderId="13" xfId="0" applyBorder="1" applyAlignment="1">
      <alignment horizontal="center"/>
    </xf>
    <xf numFmtId="0" fontId="0" fillId="0" borderId="14" xfId="0" applyBorder="1" applyAlignment="1">
      <alignment horizontal="center" vertical="center"/>
    </xf>
    <xf numFmtId="0" fontId="0" fillId="0" borderId="15" xfId="0" applyFill="1" applyBorder="1" applyAlignment="1">
      <alignment horizontal="center"/>
    </xf>
    <xf numFmtId="0" fontId="0" fillId="0" borderId="12" xfId="0" applyFill="1" applyBorder="1" applyAlignment="1">
      <alignment horizontal="center"/>
    </xf>
    <xf numFmtId="0" fontId="0" fillId="0" borderId="16" xfId="0"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8" xfId="0" applyFill="1" applyBorder="1" applyAlignment="1">
      <alignment horizontal="center"/>
    </xf>
    <xf numFmtId="0" fontId="0" fillId="0" borderId="8" xfId="0" applyFill="1" applyBorder="1" applyAlignment="1">
      <alignment horizontal="center"/>
    </xf>
    <xf numFmtId="0" fontId="0" fillId="0" borderId="19" xfId="0" applyFill="1" applyBorder="1" applyAlignment="1">
      <alignment horizontal="center"/>
    </xf>
    <xf numFmtId="0" fontId="0" fillId="0" borderId="0" xfId="0" applyFill="1" applyBorder="1" applyAlignment="1">
      <alignment horizontal="left"/>
    </xf>
    <xf numFmtId="0" fontId="0" fillId="0" borderId="0" xfId="0" applyFill="1" applyBorder="1" applyAlignment="1">
      <alignment horizontal="center"/>
    </xf>
    <xf numFmtId="0" fontId="26" fillId="0" borderId="0" xfId="0" applyFont="1" applyAlignment="1">
      <alignment horizontal="left"/>
    </xf>
    <xf numFmtId="0" fontId="26" fillId="0" borderId="0" xfId="0" applyFont="1"/>
    <xf numFmtId="0" fontId="0" fillId="0" borderId="0" xfId="0" applyAlignment="1">
      <alignment wrapText="1"/>
    </xf>
    <xf numFmtId="0" fontId="0" fillId="0" borderId="0" xfId="0" applyAlignment="1">
      <alignment vertical="center"/>
    </xf>
    <xf numFmtId="0" fontId="0" fillId="0" borderId="0" xfId="0" applyAlignment="1">
      <alignment horizontal="left" vertical="center"/>
    </xf>
    <xf numFmtId="0" fontId="27" fillId="0" borderId="0" xfId="0" applyFont="1"/>
    <xf numFmtId="0" fontId="28" fillId="0" borderId="0" xfId="0" applyFont="1"/>
    <xf numFmtId="0" fontId="0" fillId="0" borderId="0" xfId="0" applyFill="1"/>
    <xf numFmtId="0" fontId="0" fillId="0" borderId="0" xfId="0" applyFont="1"/>
    <xf numFmtId="0" fontId="0" fillId="0" borderId="0" xfId="0" applyFont="1" applyAlignment="1">
      <alignment horizontal="left"/>
    </xf>
    <xf numFmtId="0" fontId="0" fillId="0" borderId="0" xfId="0" applyFont="1" applyAlignment="1">
      <alignment wrapText="1"/>
    </xf>
    <xf numFmtId="0" fontId="0" fillId="0" borderId="0" xfId="0" applyFont="1" applyAlignment="1">
      <alignment horizontal="left" vertical="center"/>
    </xf>
    <xf numFmtId="0" fontId="0" fillId="0" borderId="0" xfId="0" applyAlignment="1">
      <alignment vertical="center" textRotation="90"/>
    </xf>
    <xf numFmtId="0" fontId="0" fillId="0" borderId="0" xfId="0" applyFont="1" applyAlignment="1">
      <alignment vertical="center" textRotation="90"/>
    </xf>
    <xf numFmtId="0" fontId="29" fillId="0" borderId="0" xfId="0" applyFont="1"/>
    <xf numFmtId="2" fontId="0" fillId="0" borderId="20" xfId="0" applyNumberFormat="1" applyBorder="1" applyAlignment="1">
      <alignment horizontal="center"/>
    </xf>
    <xf numFmtId="2" fontId="0" fillId="0" borderId="15" xfId="0" applyNumberFormat="1" applyBorder="1" applyAlignment="1">
      <alignment horizontal="center"/>
    </xf>
    <xf numFmtId="0" fontId="0" fillId="0" borderId="21" xfId="0" applyNumberFormat="1" applyBorder="1" applyAlignment="1">
      <alignment horizontal="center"/>
    </xf>
    <xf numFmtId="2" fontId="0" fillId="0" borderId="0" xfId="0" applyNumberFormat="1"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22" xfId="0" applyNumberFormat="1" applyBorder="1" applyAlignment="1">
      <alignment horizontal="center"/>
    </xf>
    <xf numFmtId="2" fontId="0" fillId="0" borderId="8" xfId="0" applyNumberFormat="1" applyBorder="1" applyAlignment="1">
      <alignment horizontal="center"/>
    </xf>
    <xf numFmtId="0" fontId="0" fillId="0" borderId="20" xfId="0" applyBorder="1"/>
    <xf numFmtId="176" fontId="0" fillId="0" borderId="8" xfId="0" applyNumberFormat="1" applyBorder="1" applyAlignment="1">
      <alignment horizontal="center"/>
    </xf>
    <xf numFmtId="176" fontId="0" fillId="0" borderId="0" xfId="0" applyNumberFormat="1" applyBorder="1" applyAlignment="1">
      <alignment horizontal="center"/>
    </xf>
    <xf numFmtId="176" fontId="0" fillId="0" borderId="20" xfId="0" applyNumberFormat="1" applyBorder="1" applyAlignment="1">
      <alignment horizontal="center"/>
    </xf>
    <xf numFmtId="176" fontId="0" fillId="0" borderId="19" xfId="0" applyNumberFormat="1" applyBorder="1" applyAlignment="1">
      <alignment horizontal="center"/>
    </xf>
    <xf numFmtId="176" fontId="0" fillId="0" borderId="23" xfId="0" applyNumberFormat="1" applyBorder="1" applyAlignment="1">
      <alignment horizontal="center"/>
    </xf>
    <xf numFmtId="176" fontId="0" fillId="0" borderId="24" xfId="0" applyNumberFormat="1" applyBorder="1" applyAlignment="1">
      <alignment horizontal="center"/>
    </xf>
    <xf numFmtId="2" fontId="0" fillId="0" borderId="14" xfId="0" applyNumberFormat="1" applyBorder="1" applyAlignment="1">
      <alignment horizontal="center"/>
    </xf>
    <xf numFmtId="2" fontId="0" fillId="0" borderId="6" xfId="0" applyNumberFormat="1" applyBorder="1" applyAlignment="1">
      <alignment horizontal="center"/>
    </xf>
    <xf numFmtId="0" fontId="0" fillId="0" borderId="25" xfId="0" applyNumberFormat="1" applyBorder="1" applyAlignment="1">
      <alignment horizontal="center"/>
    </xf>
    <xf numFmtId="0" fontId="0" fillId="0" borderId="26" xfId="0" applyNumberFormat="1" applyBorder="1" applyAlignment="1">
      <alignment horizontal="center"/>
    </xf>
    <xf numFmtId="0" fontId="0" fillId="0" borderId="27" xfId="0" applyNumberFormat="1" applyBorder="1" applyAlignment="1">
      <alignment horizontal="center"/>
    </xf>
    <xf numFmtId="0" fontId="0" fillId="0" borderId="28" xfId="0" applyNumberFormat="1" applyBorder="1" applyAlignment="1">
      <alignment horizontal="center"/>
    </xf>
    <xf numFmtId="178" fontId="0" fillId="0" borderId="0" xfId="0" applyNumberFormat="1" applyAlignment="1">
      <alignment horizontal="center"/>
    </xf>
    <xf numFmtId="176" fontId="0" fillId="0" borderId="0" xfId="0" applyNumberFormat="1" applyAlignment="1">
      <alignment horizontal="center"/>
    </xf>
    <xf numFmtId="0" fontId="0" fillId="0" borderId="0" xfId="0" applyBorder="1" applyAlignment="1">
      <alignment wrapText="1"/>
    </xf>
    <xf numFmtId="0" fontId="0" fillId="0" borderId="26" xfId="0" applyFill="1" applyBorder="1" applyAlignment="1">
      <alignment horizontal="center" vertical="center" wrapText="1"/>
    </xf>
    <xf numFmtId="176" fontId="0" fillId="0" borderId="0" xfId="0" applyNumberFormat="1" applyFill="1" applyAlignment="1">
      <alignment horizontal="center"/>
    </xf>
    <xf numFmtId="178" fontId="0" fillId="0" borderId="0" xfId="0" applyNumberFormat="1" applyFill="1" applyAlignment="1">
      <alignment horizontal="center"/>
    </xf>
    <xf numFmtId="0" fontId="30" fillId="0" borderId="0" xfId="0" applyFont="1" applyFill="1" applyBorder="1" applyAlignment="1">
      <alignment horizontal="center" vertical="center" wrapText="1"/>
    </xf>
    <xf numFmtId="0" fontId="30" fillId="0" borderId="20" xfId="0" applyFont="1" applyFill="1" applyBorder="1" applyAlignment="1">
      <alignment horizontal="center" vertical="center" wrapText="1"/>
    </xf>
    <xf numFmtId="178" fontId="0" fillId="3" borderId="0" xfId="0" applyNumberFormat="1" applyFill="1" applyAlignment="1">
      <alignment horizontal="center"/>
    </xf>
    <xf numFmtId="0" fontId="31" fillId="0" borderId="27" xfId="0" applyFont="1" applyBorder="1" applyAlignment="1">
      <alignment horizontal="center" vertical="center" wrapText="1"/>
    </xf>
    <xf numFmtId="0" fontId="32" fillId="0" borderId="0" xfId="0" applyFont="1"/>
    <xf numFmtId="0" fontId="0" fillId="4" borderId="9" xfId="0" applyFill="1" applyBorder="1" applyAlignment="1">
      <alignment horizontal="center"/>
    </xf>
    <xf numFmtId="176" fontId="0" fillId="4" borderId="0" xfId="0" applyNumberFormat="1" applyFill="1" applyBorder="1" applyAlignment="1">
      <alignment horizontal="center"/>
    </xf>
    <xf numFmtId="0" fontId="0" fillId="4" borderId="29" xfId="0" applyFill="1" applyBorder="1" applyAlignment="1">
      <alignment horizontal="center"/>
    </xf>
    <xf numFmtId="176" fontId="0" fillId="4" borderId="23" xfId="0" applyNumberFormat="1" applyFill="1" applyBorder="1" applyAlignment="1">
      <alignment horizontal="center"/>
    </xf>
    <xf numFmtId="0" fontId="0" fillId="0" borderId="0" xfId="0" applyBorder="1"/>
    <xf numFmtId="0" fontId="0" fillId="0" borderId="27" xfId="0" applyBorder="1" applyAlignment="1">
      <alignment horizontal="center" vertical="center" wrapText="1"/>
    </xf>
    <xf numFmtId="0" fontId="0" fillId="0" borderId="30" xfId="0" applyBorder="1"/>
    <xf numFmtId="0" fontId="33" fillId="5" borderId="22" xfId="0" applyFont="1" applyFill="1" applyBorder="1"/>
    <xf numFmtId="0" fontId="33" fillId="5" borderId="21" xfId="0" applyFont="1" applyFill="1" applyBorder="1"/>
    <xf numFmtId="0" fontId="33" fillId="5" borderId="25" xfId="0" applyFont="1" applyFill="1" applyBorder="1"/>
    <xf numFmtId="0" fontId="33" fillId="5" borderId="8" xfId="0" applyFont="1" applyFill="1" applyBorder="1"/>
    <xf numFmtId="0" fontId="33" fillId="5" borderId="0" xfId="0" applyFont="1" applyFill="1" applyBorder="1"/>
    <xf numFmtId="0" fontId="33" fillId="5" borderId="20" xfId="0" applyFont="1" applyFill="1" applyBorder="1"/>
    <xf numFmtId="0" fontId="33" fillId="5" borderId="19" xfId="0" applyFont="1" applyFill="1" applyBorder="1"/>
    <xf numFmtId="0" fontId="33" fillId="5" borderId="23" xfId="0" applyFont="1" applyFill="1" applyBorder="1"/>
    <xf numFmtId="0" fontId="33" fillId="5" borderId="24" xfId="0" applyFont="1" applyFill="1" applyBorder="1"/>
    <xf numFmtId="0" fontId="34" fillId="0" borderId="0" xfId="0" applyFont="1" applyFill="1" applyBorder="1" applyAlignment="1">
      <alignment horizontal="right"/>
    </xf>
    <xf numFmtId="0" fontId="34" fillId="0" borderId="27" xfId="0" applyFont="1" applyFill="1" applyBorder="1" applyAlignment="1">
      <alignment horizontal="center" vertical="center"/>
    </xf>
    <xf numFmtId="0" fontId="0" fillId="6" borderId="0" xfId="0" applyFill="1"/>
    <xf numFmtId="0" fontId="0" fillId="6" borderId="0" xfId="0" applyFill="1" applyBorder="1" applyAlignment="1">
      <alignment horizontal="center" vertical="center" wrapText="1"/>
    </xf>
    <xf numFmtId="0" fontId="34" fillId="6" borderId="0" xfId="0" applyFont="1" applyFill="1" applyBorder="1" applyAlignment="1">
      <alignment horizontal="center" vertical="center"/>
    </xf>
    <xf numFmtId="0" fontId="0" fillId="7" borderId="0" xfId="0" applyFill="1"/>
    <xf numFmtId="0" fontId="0" fillId="7" borderId="0" xfId="0" applyFill="1" applyBorder="1" applyAlignment="1">
      <alignment horizontal="center" vertical="center" wrapText="1"/>
    </xf>
    <xf numFmtId="0" fontId="34" fillId="7" borderId="0" xfId="0" applyFont="1" applyFill="1" applyBorder="1" applyAlignment="1">
      <alignment horizontal="center" vertical="center"/>
    </xf>
    <xf numFmtId="0" fontId="35" fillId="6" borderId="0" xfId="0" applyFont="1" applyFill="1"/>
    <xf numFmtId="0" fontId="35" fillId="7" borderId="0" xfId="0" applyFont="1" applyFill="1"/>
    <xf numFmtId="0" fontId="0" fillId="2" borderId="31" xfId="0" applyFill="1" applyBorder="1" applyAlignment="1">
      <alignment horizontal="center"/>
    </xf>
    <xf numFmtId="0" fontId="0" fillId="2" borderId="13" xfId="0" applyFill="1" applyBorder="1" applyAlignment="1">
      <alignment horizontal="center"/>
    </xf>
    <xf numFmtId="0" fontId="0" fillId="2" borderId="32" xfId="0" applyFill="1" applyBorder="1" applyAlignment="1">
      <alignment horizontal="center"/>
    </xf>
    <xf numFmtId="0" fontId="0" fillId="2" borderId="13" xfId="0" applyFill="1" applyBorder="1" applyAlignment="1">
      <alignment horizontal="left"/>
    </xf>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0" fillId="0" borderId="0" xfId="0" applyFill="1" applyBorder="1"/>
    <xf numFmtId="178" fontId="0" fillId="8" borderId="0" xfId="0" applyNumberFormat="1" applyFill="1" applyAlignment="1">
      <alignment horizontal="center"/>
    </xf>
    <xf numFmtId="176" fontId="0" fillId="4" borderId="15" xfId="0" applyNumberFormat="1" applyFill="1" applyBorder="1" applyAlignment="1">
      <alignment horizontal="center"/>
    </xf>
    <xf numFmtId="176" fontId="0" fillId="4" borderId="20" xfId="0" applyNumberFormat="1" applyFill="1" applyBorder="1" applyAlignment="1">
      <alignment horizontal="center"/>
    </xf>
    <xf numFmtId="176" fontId="0" fillId="4" borderId="24" xfId="0" applyNumberFormat="1" applyFill="1" applyBorder="1" applyAlignment="1">
      <alignment horizontal="center"/>
    </xf>
    <xf numFmtId="0" fontId="42" fillId="0" borderId="0" xfId="0" applyFont="1"/>
    <xf numFmtId="0" fontId="0" fillId="2" borderId="6" xfId="0" applyFill="1" applyBorder="1"/>
    <xf numFmtId="0" fontId="0" fillId="2" borderId="7" xfId="0" applyFill="1" applyBorder="1"/>
    <xf numFmtId="0" fontId="0" fillId="2" borderId="0" xfId="0" applyFill="1" applyBorder="1"/>
    <xf numFmtId="0" fontId="0" fillId="2" borderId="10" xfId="0" applyFill="1" applyBorder="1"/>
    <xf numFmtId="0" fontId="0" fillId="2" borderId="31" xfId="0" applyFill="1" applyBorder="1"/>
    <xf numFmtId="0" fontId="0" fillId="2" borderId="13" xfId="0" applyFill="1" applyBorder="1"/>
    <xf numFmtId="0" fontId="0" fillId="2" borderId="32" xfId="0" applyFill="1" applyBorder="1"/>
    <xf numFmtId="0" fontId="0" fillId="2" borderId="9" xfId="0" applyFill="1" applyBorder="1"/>
    <xf numFmtId="0" fontId="4" fillId="0" borderId="0" xfId="0" applyFont="1"/>
    <xf numFmtId="0" fontId="0" fillId="6" borderId="33" xfId="0" applyFill="1" applyBorder="1" applyAlignment="1">
      <alignment horizontal="center"/>
    </xf>
    <xf numFmtId="0" fontId="0" fillId="6" borderId="34" xfId="0" applyFill="1" applyBorder="1" applyAlignment="1">
      <alignment horizontal="center"/>
    </xf>
    <xf numFmtId="0" fontId="0" fillId="6" borderId="9" xfId="0" applyFill="1" applyBorder="1" applyAlignment="1">
      <alignment horizontal="center"/>
    </xf>
    <xf numFmtId="0" fontId="0" fillId="6" borderId="35" xfId="0" applyFill="1" applyBorder="1" applyAlignment="1">
      <alignment horizontal="center"/>
    </xf>
    <xf numFmtId="0" fontId="0" fillId="0" borderId="10" xfId="0" applyFill="1" applyBorder="1" applyAlignment="1">
      <alignment horizontal="center"/>
    </xf>
    <xf numFmtId="0" fontId="0" fillId="0" borderId="0" xfId="0" applyFill="1" applyAlignment="1">
      <alignment horizontal="center"/>
    </xf>
    <xf numFmtId="0" fontId="43" fillId="0" borderId="17" xfId="0" applyFont="1" applyFill="1" applyBorder="1" applyAlignment="1">
      <alignment horizontal="center"/>
    </xf>
    <xf numFmtId="0" fontId="43" fillId="0" borderId="36" xfId="0" applyFont="1" applyFill="1" applyBorder="1" applyAlignment="1">
      <alignment horizontal="center"/>
    </xf>
    <xf numFmtId="0" fontId="43" fillId="0" borderId="37" xfId="0" applyFont="1" applyFill="1" applyBorder="1" applyAlignment="1">
      <alignment horizontal="center"/>
    </xf>
    <xf numFmtId="0" fontId="43" fillId="0" borderId="38" xfId="0" applyFont="1" applyFill="1" applyBorder="1" applyAlignment="1">
      <alignment horizontal="center"/>
    </xf>
    <xf numFmtId="0" fontId="0" fillId="2" borderId="5" xfId="0" applyFill="1" applyBorder="1"/>
    <xf numFmtId="0" fontId="1" fillId="0" borderId="0" xfId="0" applyNumberFormat="1" applyFont="1"/>
    <xf numFmtId="0" fontId="47" fillId="0" borderId="0" xfId="0" applyNumberFormat="1" applyFont="1"/>
    <xf numFmtId="0" fontId="48" fillId="0" borderId="0" xfId="0" applyNumberFormat="1" applyFont="1"/>
    <xf numFmtId="0" fontId="31" fillId="0" borderId="0" xfId="0" applyFont="1" applyAlignment="1">
      <alignment horizontal="center" vertical="distributed" wrapText="1"/>
    </xf>
    <xf numFmtId="0" fontId="31" fillId="0" borderId="0" xfId="0" applyFont="1" applyAlignment="1">
      <alignment horizontal="center" vertical="center" wrapText="1"/>
    </xf>
    <xf numFmtId="0" fontId="49" fillId="0" borderId="0" xfId="0" applyFont="1"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2" fontId="0" fillId="0" borderId="0" xfId="0" applyNumberFormat="1"/>
    <xf numFmtId="0" fontId="0" fillId="8" borderId="0" xfId="0" applyFill="1"/>
    <xf numFmtId="2" fontId="0" fillId="8" borderId="0" xfId="0" applyNumberFormat="1" applyFill="1"/>
    <xf numFmtId="0" fontId="3" fillId="0" borderId="22" xfId="0" applyFont="1" applyBorder="1" applyAlignment="1">
      <alignment horizontal="center"/>
    </xf>
    <xf numFmtId="0" fontId="3" fillId="0" borderId="21" xfId="0" applyFont="1" applyBorder="1" applyAlignment="1">
      <alignment horizontal="center"/>
    </xf>
    <xf numFmtId="0" fontId="3" fillId="0" borderId="25" xfId="0" applyFont="1" applyBorder="1" applyAlignment="1">
      <alignment horizontal="center"/>
    </xf>
    <xf numFmtId="0" fontId="3" fillId="0" borderId="39" xfId="0" applyFont="1" applyBorder="1" applyAlignment="1">
      <alignment horizontal="center"/>
    </xf>
    <xf numFmtId="0" fontId="3" fillId="0" borderId="40" xfId="0" applyFont="1" applyBorder="1" applyAlignment="1">
      <alignment horizont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41" xfId="0" applyBorder="1" applyAlignment="1">
      <alignment horizontal="center" vertical="center"/>
    </xf>
    <xf numFmtId="0" fontId="0" fillId="0" borderId="0" xfId="0" applyBorder="1" applyAlignment="1">
      <alignment horizontal="center" vertical="center"/>
    </xf>
    <xf numFmtId="0" fontId="0" fillId="0" borderId="42"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42" xfId="0" applyBorder="1" applyAlignment="1">
      <alignment horizontal="center" vertical="center" wrapText="1"/>
    </xf>
    <xf numFmtId="0" fontId="0" fillId="0" borderId="20" xfId="0" applyBorder="1" applyAlignment="1">
      <alignment horizontal="center" vertical="center" wrapText="1"/>
    </xf>
    <xf numFmtId="0" fontId="0" fillId="0" borderId="15"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wrapText="1"/>
    </xf>
    <xf numFmtId="0" fontId="0" fillId="0" borderId="6" xfId="0" applyBorder="1" applyAlignment="1">
      <alignment horizontal="center" vertical="center"/>
    </xf>
    <xf numFmtId="0" fontId="0" fillId="0" borderId="0" xfId="0" applyFill="1" applyBorder="1" applyAlignment="1">
      <alignment horizontal="center" vertical="center"/>
    </xf>
    <xf numFmtId="0" fontId="0" fillId="0" borderId="14" xfId="0" applyFill="1" applyBorder="1" applyAlignment="1">
      <alignment horizontal="center" vertical="center"/>
    </xf>
    <xf numFmtId="0" fontId="0" fillId="0" borderId="11" xfId="0" applyFill="1" applyBorder="1" applyAlignment="1">
      <alignment horizontal="center" vertical="center"/>
    </xf>
    <xf numFmtId="0" fontId="0" fillId="0" borderId="6" xfId="0" applyFill="1" applyBorder="1" applyAlignment="1">
      <alignment horizontal="center" vertical="center"/>
    </xf>
    <xf numFmtId="0" fontId="0" fillId="0" borderId="13" xfId="0" applyFill="1" applyBorder="1" applyAlignment="1">
      <alignment horizontal="center" vertical="center"/>
    </xf>
    <xf numFmtId="0" fontId="0" fillId="0" borderId="23" xfId="0" applyFill="1" applyBorder="1" applyAlignment="1">
      <alignment horizontal="center" vertical="center"/>
    </xf>
    <xf numFmtId="0" fontId="0" fillId="0" borderId="20" xfId="0" applyFill="1" applyBorder="1" applyAlignment="1">
      <alignment horizontal="center" vertical="center"/>
    </xf>
    <xf numFmtId="0" fontId="0" fillId="0" borderId="24" xfId="0" applyFill="1" applyBorder="1" applyAlignment="1">
      <alignment horizontal="center" vertical="center"/>
    </xf>
    <xf numFmtId="0" fontId="0" fillId="0" borderId="8" xfId="0" applyFill="1" applyBorder="1" applyAlignment="1">
      <alignment horizontal="center" vertical="center"/>
    </xf>
    <xf numFmtId="0" fontId="0" fillId="0" borderId="19" xfId="0"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textRotation="90"/>
    </xf>
    <xf numFmtId="0" fontId="0" fillId="0" borderId="0" xfId="0" applyFont="1" applyAlignment="1">
      <alignment horizontal="center" vertical="center" textRotation="90"/>
    </xf>
    <xf numFmtId="0" fontId="0" fillId="0" borderId="9" xfId="0" applyFill="1" applyBorder="1" applyAlignment="1">
      <alignment horizontal="center"/>
    </xf>
    <xf numFmtId="0" fontId="0" fillId="0" borderId="0" xfId="0" applyFill="1" applyBorder="1" applyAlignment="1">
      <alignment horizontal="center"/>
    </xf>
    <xf numFmtId="0" fontId="0" fillId="0" borderId="35" xfId="0" applyFill="1" applyBorder="1" applyAlignment="1">
      <alignment horizontal="center"/>
    </xf>
    <xf numFmtId="0" fontId="0" fillId="0" borderId="10" xfId="0" applyFill="1" applyBorder="1" applyAlignment="1">
      <alignment horizontal="center"/>
    </xf>
    <xf numFmtId="0" fontId="43" fillId="0" borderId="17" xfId="0" applyFont="1" applyFill="1" applyBorder="1" applyAlignment="1">
      <alignment horizontal="center"/>
    </xf>
    <xf numFmtId="0" fontId="43" fillId="0" borderId="43" xfId="0" applyFont="1" applyFill="1" applyBorder="1" applyAlignment="1">
      <alignment horizontal="center"/>
    </xf>
    <xf numFmtId="0" fontId="41" fillId="5" borderId="22" xfId="0" applyFont="1" applyFill="1" applyBorder="1" applyAlignment="1">
      <alignment horizontal="center" vertical="center" wrapText="1"/>
    </xf>
    <xf numFmtId="0" fontId="41" fillId="5" borderId="21" xfId="0" applyFont="1" applyFill="1" applyBorder="1" applyAlignment="1">
      <alignment horizontal="center" vertical="center" wrapText="1"/>
    </xf>
    <xf numFmtId="0" fontId="41" fillId="5" borderId="25" xfId="0" applyFont="1" applyFill="1" applyBorder="1" applyAlignment="1">
      <alignment horizontal="center" vertical="center" wrapText="1"/>
    </xf>
    <xf numFmtId="0" fontId="41" fillId="5" borderId="19" xfId="0" applyFont="1" applyFill="1" applyBorder="1" applyAlignment="1">
      <alignment horizontal="center" vertical="center" wrapText="1"/>
    </xf>
    <xf numFmtId="0" fontId="41" fillId="5" borderId="23" xfId="0" applyFont="1" applyFill="1" applyBorder="1" applyAlignment="1">
      <alignment horizontal="center" vertical="center" wrapText="1"/>
    </xf>
    <xf numFmtId="0" fontId="41" fillId="5" borderId="24" xfId="0" applyFont="1" applyFill="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vertical="center" wrapText="1"/>
    </xf>
    <xf numFmtId="0" fontId="0" fillId="0" borderId="31" xfId="0" applyBorder="1" applyAlignment="1">
      <alignment horizontal="center" vertical="center" wrapText="1"/>
    </xf>
    <xf numFmtId="0" fontId="0" fillId="0" borderId="13" xfId="0" applyBorder="1" applyAlignment="1">
      <alignment horizontal="center" vertical="center" wrapText="1"/>
    </xf>
    <xf numFmtId="0" fontId="0" fillId="0" borderId="32" xfId="0" applyBorder="1" applyAlignment="1">
      <alignment horizontal="center" vertical="center" wrapText="1"/>
    </xf>
    <xf numFmtId="0" fontId="0" fillId="0" borderId="44" xfId="0" applyBorder="1" applyAlignment="1">
      <alignment horizontal="center" vertical="center"/>
    </xf>
    <xf numFmtId="0" fontId="0" fillId="0" borderId="30" xfId="0" applyBorder="1" applyAlignment="1">
      <alignment horizontal="center" vertical="center"/>
    </xf>
    <xf numFmtId="0" fontId="0" fillId="0" borderId="45" xfId="0" applyBorder="1" applyAlignment="1">
      <alignment horizontal="center" vertical="center"/>
    </xf>
    <xf numFmtId="0" fontId="33" fillId="5" borderId="8" xfId="0" applyFont="1" applyFill="1" applyBorder="1" applyAlignment="1">
      <alignment wrapText="1"/>
    </xf>
    <xf numFmtId="0" fontId="33" fillId="5" borderId="0" xfId="0" applyFont="1" applyFill="1" applyBorder="1" applyAlignment="1">
      <alignment wrapText="1"/>
    </xf>
    <xf numFmtId="0" fontId="33" fillId="5" borderId="20" xfId="0" applyFont="1" applyFill="1" applyBorder="1" applyAlignment="1">
      <alignment wrapText="1"/>
    </xf>
    <xf numFmtId="0" fontId="41" fillId="5" borderId="8" xfId="0" applyFont="1" applyFill="1" applyBorder="1" applyAlignment="1">
      <alignment horizontal="left" vertical="center" wrapText="1"/>
    </xf>
    <xf numFmtId="0" fontId="41" fillId="5" borderId="0" xfId="0" applyFont="1" applyFill="1" applyBorder="1" applyAlignment="1">
      <alignment horizontal="left" vertical="center" wrapText="1"/>
    </xf>
    <xf numFmtId="0" fontId="41" fillId="5" borderId="20" xfId="0" applyFont="1" applyFill="1" applyBorder="1" applyAlignment="1">
      <alignment horizontal="left" vertical="center"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Biomass yields and ratios</a:t>
            </a:r>
            <a:r>
              <a:rPr lang="en-US" baseline="0"/>
              <a:t> of guild-specific  biomass production</a:t>
            </a:r>
            <a:endParaRPr lang="en-US"/>
          </a:p>
        </c:rich>
      </c:tx>
      <c:overlay val="0"/>
      <c:spPr>
        <a:noFill/>
        <a:ln w="25400">
          <a:noFill/>
        </a:ln>
      </c:spPr>
    </c:title>
    <c:autoTitleDeleted val="0"/>
    <c:plotArea>
      <c:layout>
        <c:manualLayout>
          <c:layoutTarget val="inner"/>
          <c:xMode val="edge"/>
          <c:yMode val="edge"/>
          <c:x val="9.2842272614968163E-2"/>
          <c:y val="0.12478941256443664"/>
          <c:w val="0.81704396773050025"/>
          <c:h val="0.7701145697615136"/>
        </c:manualLayout>
      </c:layout>
      <c:scatterChart>
        <c:scatterStyle val="lineMarker"/>
        <c:varyColors val="0"/>
        <c:ser>
          <c:idx val="0"/>
          <c:order val="0"/>
          <c:tx>
            <c:v>Ybm/hv (case i)</c:v>
          </c:tx>
          <c:spPr>
            <a:ln w="28575">
              <a:noFill/>
            </a:ln>
          </c:spPr>
          <c:trendline>
            <c:trendlineType val="linear"/>
            <c:dispRSqr val="1"/>
            <c:dispEq val="1"/>
            <c:trendlineLbl>
              <c:layout>
                <c:manualLayout>
                  <c:x val="0.11462779179076255"/>
                  <c:y val="4.3761442906721335E-2"/>
                </c:manualLayout>
              </c:layout>
              <c:numFmt formatCode="General" sourceLinked="0"/>
              <c:spPr>
                <a:noFill/>
                <a:ln w="25400">
                  <a:noFill/>
                </a:ln>
              </c:spPr>
              <c:txPr>
                <a:bodyPr/>
                <a:lstStyle/>
                <a:p>
                  <a:pPr>
                    <a:defRPr sz="1050"/>
                  </a:pPr>
                  <a:endParaRPr lang="de-DE"/>
                </a:p>
              </c:txPr>
            </c:trendlineLbl>
          </c:trendline>
          <c:xVal>
            <c:numRef>
              <c:f>Sample_Calc!$C$39:$C$101</c:f>
              <c:numCache>
                <c:formatCode>0.0000</c:formatCode>
                <c:ptCount val="63"/>
                <c:pt idx="0">
                  <c:v>0.17739343863374687</c:v>
                </c:pt>
                <c:pt idx="1">
                  <c:v>0.1737215891662979</c:v>
                </c:pt>
                <c:pt idx="2">
                  <c:v>0.170054973240542</c:v>
                </c:pt>
                <c:pt idx="3">
                  <c:v>0.16639357967528026</c:v>
                </c:pt>
                <c:pt idx="4">
                  <c:v>0.16273739732114179</c:v>
                </c:pt>
                <c:pt idx="5">
                  <c:v>0.15908641506047075</c:v>
                </c:pt>
                <c:pt idx="6">
                  <c:v>0.15544062180721341</c:v>
                </c:pt>
                <c:pt idx="7">
                  <c:v>0.15180000650680611</c:v>
                </c:pt>
                <c:pt idx="8">
                  <c:v>0.14816455813606352</c:v>
                </c:pt>
                <c:pt idx="9">
                  <c:v>0.14453426570306732</c:v>
                </c:pt>
                <c:pt idx="10">
                  <c:v>0.1409091182470554</c:v>
                </c:pt>
                <c:pt idx="11">
                  <c:v>0.13728910483831172</c:v>
                </c:pt>
                <c:pt idx="12">
                  <c:v>0.13367421457805628</c:v>
                </c:pt>
                <c:pt idx="13">
                  <c:v>0.13006443659833572</c:v>
                </c:pt>
                <c:pt idx="14">
                  <c:v>0.12645976006191467</c:v>
                </c:pt>
                <c:pt idx="15">
                  <c:v>0.12286017416216699</c:v>
                </c:pt>
                <c:pt idx="16">
                  <c:v>0.11926566812296797</c:v>
                </c:pt>
                <c:pt idx="17">
                  <c:v>0.11567623119858672</c:v>
                </c:pt>
                <c:pt idx="18">
                  <c:v>0.11209185267357911</c:v>
                </c:pt>
                <c:pt idx="19">
                  <c:v>0.10851252186268115</c:v>
                </c:pt>
                <c:pt idx="20">
                  <c:v>0.10493822811070275</c:v>
                </c:pt>
                <c:pt idx="21">
                  <c:v>0.10136896079242209</c:v>
                </c:pt>
                <c:pt idx="22">
                  <c:v>9.7804709312480267E-2</c:v>
                </c:pt>
                <c:pt idx="23">
                  <c:v>9.4245463105276456E-2</c:v>
                </c:pt>
                <c:pt idx="24">
                  <c:v>9.0691211634863544E-2</c:v>
                </c:pt>
                <c:pt idx="25">
                  <c:v>8.7141944394844129E-2</c:v>
                </c:pt>
                <c:pt idx="26">
                  <c:v>8.3597650908267013E-2</c:v>
                </c:pt>
                <c:pt idx="27">
                  <c:v>8.005832072752414E-2</c:v>
                </c:pt>
                <c:pt idx="28">
                  <c:v>7.6523943434247926E-2</c:v>
                </c:pt>
                <c:pt idx="29">
                  <c:v>7.2994508639208977E-2</c:v>
                </c:pt>
                <c:pt idx="30">
                  <c:v>6.9470005982214408E-2</c:v>
                </c:pt>
                <c:pt idx="31">
                  <c:v>6.7973583336210119E-2</c:v>
                </c:pt>
                <c:pt idx="32">
                  <c:v>6.7709600975838155E-2</c:v>
                </c:pt>
                <c:pt idx="33">
                  <c:v>6.5950425132006316E-2</c:v>
                </c:pt>
                <c:pt idx="34">
                  <c:v>6.4192477163816236E-2</c:v>
                </c:pt>
                <c:pt idx="35">
                  <c:v>6.2435755786161028E-2</c:v>
                </c:pt>
                <c:pt idx="36">
                  <c:v>6.0680259715726589E-2</c:v>
                </c:pt>
                <c:pt idx="37">
                  <c:v>5.8925987670988382E-2</c:v>
                </c:pt>
                <c:pt idx="38">
                  <c:v>5.7172938372208354E-2</c:v>
                </c:pt>
                <c:pt idx="39">
                  <c:v>5.542111054143177E-2</c:v>
                </c:pt>
                <c:pt idx="40">
                  <c:v>5.3670502902484214E-2</c:v>
                </c:pt>
                <c:pt idx="41">
                  <c:v>5.192111418096839E-2</c:v>
                </c:pt>
                <c:pt idx="42">
                  <c:v>5.0172943104261049E-2</c:v>
                </c:pt>
                <c:pt idx="43">
                  <c:v>4.8425988401509946E-2</c:v>
                </c:pt>
                <c:pt idx="44">
                  <c:v>4.6680248803630739E-2</c:v>
                </c:pt>
                <c:pt idx="45">
                  <c:v>4.4935723043303878E-2</c:v>
                </c:pt>
                <c:pt idx="46">
                  <c:v>4.3192409854971622E-2</c:v>
                </c:pt>
                <c:pt idx="47">
                  <c:v>4.1450307974834871E-2</c:v>
                </c:pt>
                <c:pt idx="48">
                  <c:v>3.9709416140850211E-2</c:v>
                </c:pt>
                <c:pt idx="49">
                  <c:v>3.796973309272679E-2</c:v>
                </c:pt>
                <c:pt idx="50">
                  <c:v>3.6231257571923359E-2</c:v>
                </c:pt>
                <c:pt idx="51">
                  <c:v>3.449398832164513E-2</c:v>
                </c:pt>
                <c:pt idx="52">
                  <c:v>3.3973042581638406E-2</c:v>
                </c:pt>
                <c:pt idx="53">
                  <c:v>3.1023063614199726E-2</c:v>
                </c:pt>
                <c:pt idx="54">
                  <c:v>2.7556948950847999E-2</c:v>
                </c:pt>
                <c:pt idx="55">
                  <c:v>2.4095634339798493E-2</c:v>
                </c:pt>
                <c:pt idx="56">
                  <c:v>2.0639109816914906E-2</c:v>
                </c:pt>
                <c:pt idx="57">
                  <c:v>1.7187365445620453E-2</c:v>
                </c:pt>
                <c:pt idx="58">
                  <c:v>1.3740391316802648E-2</c:v>
                </c:pt>
                <c:pt idx="59">
                  <c:v>1.0298177548718493E-2</c:v>
                </c:pt>
                <c:pt idx="60">
                  <c:v>6.8607142869000449E-3</c:v>
                </c:pt>
                <c:pt idx="61">
                  <c:v>3.4279917040603708E-3</c:v>
                </c:pt>
                <c:pt idx="62">
                  <c:v>-7.6064255442062585E-17</c:v>
                </c:pt>
              </c:numCache>
            </c:numRef>
          </c:xVal>
          <c:yVal>
            <c:numRef>
              <c:f>Sample_Calc!$D$39:$D$101</c:f>
              <c:numCache>
                <c:formatCode>0.0000</c:formatCode>
                <c:ptCount val="63"/>
                <c:pt idx="0">
                  <c:v>7.2817597470769879E-2</c:v>
                </c:pt>
                <c:pt idx="1">
                  <c:v>7.3698953798781233E-2</c:v>
                </c:pt>
                <c:pt idx="2">
                  <c:v>7.4580310126792587E-2</c:v>
                </c:pt>
                <c:pt idx="3">
                  <c:v>7.5461666454803941E-2</c:v>
                </c:pt>
                <c:pt idx="4">
                  <c:v>7.6343022782815295E-2</c:v>
                </c:pt>
                <c:pt idx="5">
                  <c:v>7.7224379110826663E-2</c:v>
                </c:pt>
                <c:pt idx="6">
                  <c:v>7.8105735438838003E-2</c:v>
                </c:pt>
                <c:pt idx="7">
                  <c:v>7.8987091766849357E-2</c:v>
                </c:pt>
                <c:pt idx="8">
                  <c:v>7.9868448094860711E-2</c:v>
                </c:pt>
                <c:pt idx="9">
                  <c:v>8.0749804422872079E-2</c:v>
                </c:pt>
                <c:pt idx="10">
                  <c:v>8.1631160750883433E-2</c:v>
                </c:pt>
                <c:pt idx="11">
                  <c:v>8.2512517078894787E-2</c:v>
                </c:pt>
                <c:pt idx="12">
                  <c:v>8.3393873406906127E-2</c:v>
                </c:pt>
                <c:pt idx="13">
                  <c:v>8.4275229734917481E-2</c:v>
                </c:pt>
                <c:pt idx="14">
                  <c:v>8.5156586062928835E-2</c:v>
                </c:pt>
                <c:pt idx="15">
                  <c:v>8.6037942390940203E-2</c:v>
                </c:pt>
                <c:pt idx="16">
                  <c:v>8.6919298718951557E-2</c:v>
                </c:pt>
                <c:pt idx="17">
                  <c:v>8.7800655046962911E-2</c:v>
                </c:pt>
                <c:pt idx="18">
                  <c:v>8.8682011374974251E-2</c:v>
                </c:pt>
                <c:pt idx="19">
                  <c:v>8.9563367702985619E-2</c:v>
                </c:pt>
                <c:pt idx="20">
                  <c:v>9.0444724030996973E-2</c:v>
                </c:pt>
                <c:pt idx="21">
                  <c:v>9.1326080359008327E-2</c:v>
                </c:pt>
                <c:pt idx="22">
                  <c:v>9.2207436687019681E-2</c:v>
                </c:pt>
                <c:pt idx="23">
                  <c:v>9.3088793015031035E-2</c:v>
                </c:pt>
                <c:pt idx="24">
                  <c:v>9.3970149343042403E-2</c:v>
                </c:pt>
                <c:pt idx="25">
                  <c:v>9.4851505671053757E-2</c:v>
                </c:pt>
                <c:pt idx="26">
                  <c:v>9.5732861999065111E-2</c:v>
                </c:pt>
                <c:pt idx="27">
                  <c:v>9.6614218327076465E-2</c:v>
                </c:pt>
                <c:pt idx="28">
                  <c:v>9.7495574655087819E-2</c:v>
                </c:pt>
                <c:pt idx="29">
                  <c:v>9.8376930983099173E-2</c:v>
                </c:pt>
                <c:pt idx="30">
                  <c:v>9.9258287311110527E-2</c:v>
                </c:pt>
                <c:pt idx="31">
                  <c:v>9.963286375051536E-2</c:v>
                </c:pt>
                <c:pt idx="32">
                  <c:v>9.9698965475116211E-2</c:v>
                </c:pt>
                <c:pt idx="33">
                  <c:v>0.10013964363912189</c:v>
                </c:pt>
                <c:pt idx="34">
                  <c:v>0.10058032180312756</c:v>
                </c:pt>
                <c:pt idx="35">
                  <c:v>0.10102099996713325</c:v>
                </c:pt>
                <c:pt idx="36">
                  <c:v>0.10146167813113892</c:v>
                </c:pt>
                <c:pt idx="37">
                  <c:v>0.1019023562951446</c:v>
                </c:pt>
                <c:pt idx="38">
                  <c:v>0.10234303445915027</c:v>
                </c:pt>
                <c:pt idx="39">
                  <c:v>0.10278371262315594</c:v>
                </c:pt>
                <c:pt idx="40">
                  <c:v>0.10322439078716164</c:v>
                </c:pt>
                <c:pt idx="41">
                  <c:v>0.10366506895116731</c:v>
                </c:pt>
                <c:pt idx="42">
                  <c:v>0.10410574711517299</c:v>
                </c:pt>
                <c:pt idx="43">
                  <c:v>0.10454642527917866</c:v>
                </c:pt>
                <c:pt idx="44">
                  <c:v>0.10498710344318435</c:v>
                </c:pt>
                <c:pt idx="45">
                  <c:v>0.10542778160719002</c:v>
                </c:pt>
                <c:pt idx="46">
                  <c:v>0.1058684597711957</c:v>
                </c:pt>
                <c:pt idx="47">
                  <c:v>0.10630913793520137</c:v>
                </c:pt>
                <c:pt idx="48">
                  <c:v>0.10674981609920706</c:v>
                </c:pt>
                <c:pt idx="49">
                  <c:v>0.10719049426321273</c:v>
                </c:pt>
                <c:pt idx="50">
                  <c:v>0.10763117242721841</c:v>
                </c:pt>
                <c:pt idx="51">
                  <c:v>0.10807185059122409</c:v>
                </c:pt>
                <c:pt idx="52">
                  <c:v>0.10820405404042578</c:v>
                </c:pt>
                <c:pt idx="53">
                  <c:v>0.10895320691923545</c:v>
                </c:pt>
                <c:pt idx="54">
                  <c:v>0.1098345632472468</c:v>
                </c:pt>
                <c:pt idx="55">
                  <c:v>0.11071591957525814</c:v>
                </c:pt>
                <c:pt idx="56">
                  <c:v>0.11159727590326951</c:v>
                </c:pt>
                <c:pt idx="57">
                  <c:v>0.11247863223128086</c:v>
                </c:pt>
                <c:pt idx="58">
                  <c:v>0.11335998855929222</c:v>
                </c:pt>
                <c:pt idx="59">
                  <c:v>0.11424134488730357</c:v>
                </c:pt>
                <c:pt idx="60">
                  <c:v>0.11512270121531494</c:v>
                </c:pt>
                <c:pt idx="61">
                  <c:v>0.11600405754332629</c:v>
                </c:pt>
                <c:pt idx="62">
                  <c:v>0.11688541387133765</c:v>
                </c:pt>
              </c:numCache>
            </c:numRef>
          </c:yVal>
          <c:smooth val="0"/>
          <c:extLst>
            <c:ext xmlns:c16="http://schemas.microsoft.com/office/drawing/2014/chart" uri="{C3380CC4-5D6E-409C-BE32-E72D297353CC}">
              <c16:uniqueId val="{00000001-8154-46B7-8C07-44A4C5104A86}"/>
            </c:ext>
          </c:extLst>
        </c:ser>
        <c:ser>
          <c:idx val="2"/>
          <c:order val="2"/>
          <c:tx>
            <c:v>Ybm/hv (case ii)</c:v>
          </c:tx>
          <c:spPr>
            <a:ln w="28575">
              <a:noFill/>
            </a:ln>
          </c:spPr>
          <c:trendline>
            <c:trendlineType val="linear"/>
            <c:dispRSqr val="1"/>
            <c:dispEq val="1"/>
            <c:trendlineLbl>
              <c:layout>
                <c:manualLayout>
                  <c:x val="-3.4961234329664054E-2"/>
                  <c:y val="2.6238266176973488E-2"/>
                </c:manualLayout>
              </c:layout>
              <c:numFmt formatCode="General" sourceLinked="0"/>
              <c:spPr>
                <a:noFill/>
                <a:ln w="25400">
                  <a:noFill/>
                </a:ln>
              </c:spPr>
              <c:txPr>
                <a:bodyPr/>
                <a:lstStyle/>
                <a:p>
                  <a:pPr>
                    <a:defRPr sz="1050"/>
                  </a:pPr>
                  <a:endParaRPr lang="de-DE"/>
                </a:p>
              </c:txPr>
            </c:trendlineLbl>
          </c:trendline>
          <c:xVal>
            <c:numRef>
              <c:f>Sample_Calc!$I$39:$I$1043</c:f>
              <c:numCache>
                <c:formatCode>0.0000</c:formatCode>
                <c:ptCount val="1005"/>
                <c:pt idx="0">
                  <c:v>0.50000022401684607</c:v>
                </c:pt>
                <c:pt idx="1">
                  <c:v>0.48556419652077487</c:v>
                </c:pt>
                <c:pt idx="2">
                  <c:v>0.47138720565963055</c:v>
                </c:pt>
                <c:pt idx="3">
                  <c:v>0.45746234129296004</c:v>
                </c:pt>
                <c:pt idx="4">
                  <c:v>0.44378293689673959</c:v>
                </c:pt>
                <c:pt idx="5">
                  <c:v>0.43034255892132539</c:v>
                </c:pt>
                <c:pt idx="6">
                  <c:v>0.41713499670243137</c:v>
                </c:pt>
                <c:pt idx="7">
                  <c:v>0.40415425289189533</c:v>
                </c:pt>
                <c:pt idx="8">
                  <c:v>0.39139453437725535</c:v>
                </c:pt>
                <c:pt idx="9">
                  <c:v>0.37885024366125269</c:v>
                </c:pt>
                <c:pt idx="10">
                  <c:v>0.36651597067431035</c:v>
                </c:pt>
                <c:pt idx="11">
                  <c:v>0.354386484994826</c:v>
                </c:pt>
                <c:pt idx="12">
                  <c:v>0.34245672845377728</c:v>
                </c:pt>
                <c:pt idx="13">
                  <c:v>0.33072180810167023</c:v>
                </c:pt>
                <c:pt idx="14">
                  <c:v>0.31917698951728724</c:v>
                </c:pt>
                <c:pt idx="15">
                  <c:v>0.30781769043901031</c:v>
                </c:pt>
                <c:pt idx="16">
                  <c:v>0.29663947470072111</c:v>
                </c:pt>
                <c:pt idx="17">
                  <c:v>0.28563804645541946</c:v>
                </c:pt>
                <c:pt idx="18">
                  <c:v>0.27480924467075762</c:v>
                </c:pt>
                <c:pt idx="19">
                  <c:v>0.26414903788167415</c:v>
                </c:pt>
                <c:pt idx="20">
                  <c:v>0.25365351918622503</c:v>
                </c:pt>
                <c:pt idx="21">
                  <c:v>0.24331890147156371</c:v>
                </c:pt>
                <c:pt idx="22">
                  <c:v>0.23314151285781345</c:v>
                </c:pt>
                <c:pt idx="23">
                  <c:v>0.22311779234831983</c:v>
                </c:pt>
                <c:pt idx="24">
                  <c:v>0.21324428567545539</c:v>
                </c:pt>
                <c:pt idx="25">
                  <c:v>0.2035176413317987</c:v>
                </c:pt>
                <c:pt idx="26">
                  <c:v>0.19393460677710675</c:v>
                </c:pt>
                <c:pt idx="27">
                  <c:v>0.18449202481206389</c:v>
                </c:pt>
                <c:pt idx="28">
                  <c:v>0.17518683011031352</c:v>
                </c:pt>
                <c:pt idx="29">
                  <c:v>0.16601604590077121</c:v>
                </c:pt>
                <c:pt idx="30">
                  <c:v>0.1569767807926753</c:v>
                </c:pt>
                <c:pt idx="31">
                  <c:v>0.14806622573626207</c:v>
                </c:pt>
                <c:pt idx="32">
                  <c:v>0.13928165111235358</c:v>
                </c:pt>
                <c:pt idx="33">
                  <c:v>0.13062040394452434</c:v>
                </c:pt>
                <c:pt idx="34">
                  <c:v>0.12207990522786553</c:v>
                </c:pt>
                <c:pt idx="35">
                  <c:v>0.11365764736869663</c:v>
                </c:pt>
                <c:pt idx="36">
                  <c:v>0.10535119172988551</c:v>
                </c:pt>
                <c:pt idx="37">
                  <c:v>9.7158166276729477E-2</c:v>
                </c:pt>
                <c:pt idx="38">
                  <c:v>8.9076263318623394E-2</c:v>
                </c:pt>
                <c:pt idx="39">
                  <c:v>8.1103237341998549E-2</c:v>
                </c:pt>
                <c:pt idx="40">
                  <c:v>7.3236902930257503E-2</c:v>
                </c:pt>
                <c:pt idx="41">
                  <c:v>6.9343078058180657E-2</c:v>
                </c:pt>
                <c:pt idx="42">
                  <c:v>6.7986366639115656E-2</c:v>
                </c:pt>
                <c:pt idx="43">
                  <c:v>6.5475132766657548E-2</c:v>
                </c:pt>
                <c:pt idx="44">
                  <c:v>6.1632809904535867E-2</c:v>
                </c:pt>
                <c:pt idx="45">
                  <c:v>5.7815855716309199E-2</c:v>
                </c:pt>
                <c:pt idx="46">
                  <c:v>5.40240197862525E-2</c:v>
                </c:pt>
                <c:pt idx="47">
                  <c:v>5.0257054983657005E-2</c:v>
                </c:pt>
                <c:pt idx="48">
                  <c:v>4.6514717409139303E-2</c:v>
                </c:pt>
                <c:pt idx="49">
                  <c:v>4.2796766341999838E-2</c:v>
                </c:pt>
                <c:pt idx="50">
                  <c:v>3.9102964188607356E-2</c:v>
                </c:pt>
                <c:pt idx="51">
                  <c:v>3.5433076431785733E-2</c:v>
                </c:pt>
                <c:pt idx="52">
                  <c:v>3.3971765405674419E-2</c:v>
                </c:pt>
                <c:pt idx="53">
                  <c:v>2.8164121124584572E-2</c:v>
                </c:pt>
                <c:pt idx="54">
                  <c:v>2.0988083949800132E-2</c:v>
                </c:pt>
                <c:pt idx="55">
                  <c:v>1.3903194581332387E-2</c:v>
                </c:pt>
                <c:pt idx="56">
                  <c:v>6.9077273815417598E-3</c:v>
                </c:pt>
                <c:pt idx="57">
                  <c:v>-1.5242046970239289E-16</c:v>
                </c:pt>
              </c:numCache>
            </c:numRef>
          </c:xVal>
          <c:yVal>
            <c:numRef>
              <c:f>Sample_Calc!$J$39:$J$1043</c:f>
              <c:numCache>
                <c:formatCode>0.0000</c:formatCode>
                <c:ptCount val="1005"/>
                <c:pt idx="0">
                  <c:v>6.2056394111411679E-2</c:v>
                </c:pt>
                <c:pt idx="1">
                  <c:v>6.3152974506610199E-2</c:v>
                </c:pt>
                <c:pt idx="2">
                  <c:v>6.4249554901808725E-2</c:v>
                </c:pt>
                <c:pt idx="3">
                  <c:v>6.5346135297007238E-2</c:v>
                </c:pt>
                <c:pt idx="4">
                  <c:v>6.644271569220575E-2</c:v>
                </c:pt>
                <c:pt idx="5">
                  <c:v>6.7539296087404277E-2</c:v>
                </c:pt>
                <c:pt idx="6">
                  <c:v>6.8635876482602803E-2</c:v>
                </c:pt>
                <c:pt idx="7">
                  <c:v>6.9732456877801316E-2</c:v>
                </c:pt>
                <c:pt idx="8">
                  <c:v>7.0829037272999829E-2</c:v>
                </c:pt>
                <c:pt idx="9">
                  <c:v>7.1925617668198355E-2</c:v>
                </c:pt>
                <c:pt idx="10">
                  <c:v>7.3022198063396868E-2</c:v>
                </c:pt>
                <c:pt idx="11">
                  <c:v>7.411877845859538E-2</c:v>
                </c:pt>
                <c:pt idx="12">
                  <c:v>7.5215358853793907E-2</c:v>
                </c:pt>
                <c:pt idx="13">
                  <c:v>7.6311939248992419E-2</c:v>
                </c:pt>
                <c:pt idx="14">
                  <c:v>7.7408519644190932E-2</c:v>
                </c:pt>
                <c:pt idx="15">
                  <c:v>7.8505100039389458E-2</c:v>
                </c:pt>
                <c:pt idx="16">
                  <c:v>7.9601680434587985E-2</c:v>
                </c:pt>
                <c:pt idx="17">
                  <c:v>8.0698260829786497E-2</c:v>
                </c:pt>
                <c:pt idx="18">
                  <c:v>8.179484122498501E-2</c:v>
                </c:pt>
                <c:pt idx="19">
                  <c:v>8.2891421620183536E-2</c:v>
                </c:pt>
                <c:pt idx="20">
                  <c:v>8.3988002015382063E-2</c:v>
                </c:pt>
                <c:pt idx="21">
                  <c:v>8.5084582410580575E-2</c:v>
                </c:pt>
                <c:pt idx="22">
                  <c:v>8.6181162805779088E-2</c:v>
                </c:pt>
                <c:pt idx="23">
                  <c:v>8.7277743200977614E-2</c:v>
                </c:pt>
                <c:pt idx="24">
                  <c:v>8.8374323596176141E-2</c:v>
                </c:pt>
                <c:pt idx="25">
                  <c:v>8.9470903991374653E-2</c:v>
                </c:pt>
                <c:pt idx="26">
                  <c:v>9.056748438657318E-2</c:v>
                </c:pt>
                <c:pt idx="27">
                  <c:v>9.1664064781771692E-2</c:v>
                </c:pt>
                <c:pt idx="28">
                  <c:v>9.2760645176970219E-2</c:v>
                </c:pt>
                <c:pt idx="29">
                  <c:v>9.3857225572168732E-2</c:v>
                </c:pt>
                <c:pt idx="30">
                  <c:v>9.4953805967367258E-2</c:v>
                </c:pt>
                <c:pt idx="31">
                  <c:v>9.6050386362565771E-2</c:v>
                </c:pt>
                <c:pt idx="32">
                  <c:v>9.7146966757764297E-2</c:v>
                </c:pt>
                <c:pt idx="33">
                  <c:v>9.8243547152962823E-2</c:v>
                </c:pt>
                <c:pt idx="34">
                  <c:v>9.9340127548161322E-2</c:v>
                </c:pt>
                <c:pt idx="35">
                  <c:v>0.10043670794335985</c:v>
                </c:pt>
                <c:pt idx="36">
                  <c:v>0.10153328833855838</c:v>
                </c:pt>
                <c:pt idx="37">
                  <c:v>0.10262986873375689</c:v>
                </c:pt>
                <c:pt idx="38">
                  <c:v>0.10372644912895541</c:v>
                </c:pt>
                <c:pt idx="39">
                  <c:v>0.10482302952415394</c:v>
                </c:pt>
                <c:pt idx="40">
                  <c:v>0.10591960991935245</c:v>
                </c:pt>
                <c:pt idx="41">
                  <c:v>0.1064679001169517</c:v>
                </c:pt>
                <c:pt idx="42">
                  <c:v>0.10665980168611143</c:v>
                </c:pt>
                <c:pt idx="43">
                  <c:v>0.10701619031455098</c:v>
                </c:pt>
                <c:pt idx="44">
                  <c:v>0.10756448051215023</c:v>
                </c:pt>
                <c:pt idx="45">
                  <c:v>0.10811277070974951</c:v>
                </c:pt>
                <c:pt idx="46">
                  <c:v>0.10866106090734876</c:v>
                </c:pt>
                <c:pt idx="47">
                  <c:v>0.109209351104948</c:v>
                </c:pt>
                <c:pt idx="48">
                  <c:v>0.10975764130254727</c:v>
                </c:pt>
                <c:pt idx="49">
                  <c:v>0.11030593150014653</c:v>
                </c:pt>
                <c:pt idx="50">
                  <c:v>0.11085422169774579</c:v>
                </c:pt>
                <c:pt idx="51">
                  <c:v>0.11140251189534504</c:v>
                </c:pt>
                <c:pt idx="52">
                  <c:v>0.11162182797438473</c:v>
                </c:pt>
                <c:pt idx="53">
                  <c:v>0.11249909229054357</c:v>
                </c:pt>
                <c:pt idx="54">
                  <c:v>0.1135956726857421</c:v>
                </c:pt>
                <c:pt idx="55">
                  <c:v>0.11469225308094061</c:v>
                </c:pt>
                <c:pt idx="56">
                  <c:v>0.11578883347613914</c:v>
                </c:pt>
                <c:pt idx="57">
                  <c:v>0.11688541387133765</c:v>
                </c:pt>
              </c:numCache>
            </c:numRef>
          </c:yVal>
          <c:smooth val="0"/>
          <c:extLst>
            <c:ext xmlns:c16="http://schemas.microsoft.com/office/drawing/2014/chart" uri="{C3380CC4-5D6E-409C-BE32-E72D297353CC}">
              <c16:uniqueId val="{00000003-8154-46B7-8C07-44A4C5104A86}"/>
            </c:ext>
          </c:extLst>
        </c:ser>
        <c:dLbls>
          <c:showLegendKey val="0"/>
          <c:showVal val="0"/>
          <c:showCatName val="0"/>
          <c:showSerName val="0"/>
          <c:showPercent val="0"/>
          <c:showBubbleSize val="0"/>
        </c:dLbls>
        <c:axId val="1417847855"/>
        <c:axId val="1"/>
      </c:scatterChart>
      <c:scatterChart>
        <c:scatterStyle val="lineMarker"/>
        <c:varyColors val="0"/>
        <c:ser>
          <c:idx val="1"/>
          <c:order val="1"/>
          <c:tx>
            <c:v>fraction cyano bm (case i)</c:v>
          </c:tx>
          <c:spPr>
            <a:ln w="28575">
              <a:noFill/>
            </a:ln>
          </c:spPr>
          <c:marker>
            <c:symbol val="square"/>
            <c:size val="7"/>
          </c:marker>
          <c:xVal>
            <c:numRef>
              <c:f>Sample_Calc!$C$39:$C$1043</c:f>
              <c:numCache>
                <c:formatCode>0.0000</c:formatCode>
                <c:ptCount val="1005"/>
                <c:pt idx="0">
                  <c:v>0.17739343863374687</c:v>
                </c:pt>
                <c:pt idx="1">
                  <c:v>0.1737215891662979</c:v>
                </c:pt>
                <c:pt idx="2">
                  <c:v>0.170054973240542</c:v>
                </c:pt>
                <c:pt idx="3">
                  <c:v>0.16639357967528026</c:v>
                </c:pt>
                <c:pt idx="4">
                  <c:v>0.16273739732114179</c:v>
                </c:pt>
                <c:pt idx="5">
                  <c:v>0.15908641506047075</c:v>
                </c:pt>
                <c:pt idx="6">
                  <c:v>0.15544062180721341</c:v>
                </c:pt>
                <c:pt idx="7">
                  <c:v>0.15180000650680611</c:v>
                </c:pt>
                <c:pt idx="8">
                  <c:v>0.14816455813606352</c:v>
                </c:pt>
                <c:pt idx="9">
                  <c:v>0.14453426570306732</c:v>
                </c:pt>
                <c:pt idx="10">
                  <c:v>0.1409091182470554</c:v>
                </c:pt>
                <c:pt idx="11">
                  <c:v>0.13728910483831172</c:v>
                </c:pt>
                <c:pt idx="12">
                  <c:v>0.13367421457805628</c:v>
                </c:pt>
                <c:pt idx="13">
                  <c:v>0.13006443659833572</c:v>
                </c:pt>
                <c:pt idx="14">
                  <c:v>0.12645976006191467</c:v>
                </c:pt>
                <c:pt idx="15">
                  <c:v>0.12286017416216699</c:v>
                </c:pt>
                <c:pt idx="16">
                  <c:v>0.11926566812296797</c:v>
                </c:pt>
                <c:pt idx="17">
                  <c:v>0.11567623119858672</c:v>
                </c:pt>
                <c:pt idx="18">
                  <c:v>0.11209185267357911</c:v>
                </c:pt>
                <c:pt idx="19">
                  <c:v>0.10851252186268115</c:v>
                </c:pt>
                <c:pt idx="20">
                  <c:v>0.10493822811070275</c:v>
                </c:pt>
                <c:pt idx="21">
                  <c:v>0.10136896079242209</c:v>
                </c:pt>
                <c:pt idx="22">
                  <c:v>9.7804709312480267E-2</c:v>
                </c:pt>
                <c:pt idx="23">
                  <c:v>9.4245463105276456E-2</c:v>
                </c:pt>
                <c:pt idx="24">
                  <c:v>9.0691211634863544E-2</c:v>
                </c:pt>
                <c:pt idx="25">
                  <c:v>8.7141944394844129E-2</c:v>
                </c:pt>
                <c:pt idx="26">
                  <c:v>8.3597650908267013E-2</c:v>
                </c:pt>
                <c:pt idx="27">
                  <c:v>8.005832072752414E-2</c:v>
                </c:pt>
                <c:pt idx="28">
                  <c:v>7.6523943434247926E-2</c:v>
                </c:pt>
                <c:pt idx="29">
                  <c:v>7.2994508639208977E-2</c:v>
                </c:pt>
                <c:pt idx="30">
                  <c:v>6.9470005982214408E-2</c:v>
                </c:pt>
                <c:pt idx="31">
                  <c:v>6.7973583336210119E-2</c:v>
                </c:pt>
                <c:pt idx="32">
                  <c:v>6.7709600975838155E-2</c:v>
                </c:pt>
                <c:pt idx="33">
                  <c:v>6.5950425132006316E-2</c:v>
                </c:pt>
                <c:pt idx="34">
                  <c:v>6.4192477163816236E-2</c:v>
                </c:pt>
                <c:pt idx="35">
                  <c:v>6.2435755786161028E-2</c:v>
                </c:pt>
                <c:pt idx="36">
                  <c:v>6.0680259715726589E-2</c:v>
                </c:pt>
                <c:pt idx="37">
                  <c:v>5.8925987670988382E-2</c:v>
                </c:pt>
                <c:pt idx="38">
                  <c:v>5.7172938372208354E-2</c:v>
                </c:pt>
                <c:pt idx="39">
                  <c:v>5.542111054143177E-2</c:v>
                </c:pt>
                <c:pt idx="40">
                  <c:v>5.3670502902484214E-2</c:v>
                </c:pt>
                <c:pt idx="41">
                  <c:v>5.192111418096839E-2</c:v>
                </c:pt>
                <c:pt idx="42">
                  <c:v>5.0172943104261049E-2</c:v>
                </c:pt>
                <c:pt idx="43">
                  <c:v>4.8425988401509946E-2</c:v>
                </c:pt>
                <c:pt idx="44">
                  <c:v>4.6680248803630739E-2</c:v>
                </c:pt>
                <c:pt idx="45">
                  <c:v>4.4935723043303878E-2</c:v>
                </c:pt>
                <c:pt idx="46">
                  <c:v>4.3192409854971622E-2</c:v>
                </c:pt>
                <c:pt idx="47">
                  <c:v>4.1450307974834871E-2</c:v>
                </c:pt>
                <c:pt idx="48">
                  <c:v>3.9709416140850211E-2</c:v>
                </c:pt>
                <c:pt idx="49">
                  <c:v>3.796973309272679E-2</c:v>
                </c:pt>
                <c:pt idx="50">
                  <c:v>3.6231257571923359E-2</c:v>
                </c:pt>
                <c:pt idx="51">
                  <c:v>3.449398832164513E-2</c:v>
                </c:pt>
                <c:pt idx="52">
                  <c:v>3.3973042581638406E-2</c:v>
                </c:pt>
                <c:pt idx="53">
                  <c:v>3.1023063614199726E-2</c:v>
                </c:pt>
                <c:pt idx="54">
                  <c:v>2.7556948950847999E-2</c:v>
                </c:pt>
                <c:pt idx="55">
                  <c:v>2.4095634339798493E-2</c:v>
                </c:pt>
                <c:pt idx="56">
                  <c:v>2.0639109816914906E-2</c:v>
                </c:pt>
                <c:pt idx="57">
                  <c:v>1.7187365445620453E-2</c:v>
                </c:pt>
                <c:pt idx="58">
                  <c:v>1.3740391316802648E-2</c:v>
                </c:pt>
                <c:pt idx="59">
                  <c:v>1.0298177548718493E-2</c:v>
                </c:pt>
                <c:pt idx="60">
                  <c:v>6.8607142869000449E-3</c:v>
                </c:pt>
                <c:pt idx="61">
                  <c:v>3.4279917040603708E-3</c:v>
                </c:pt>
                <c:pt idx="62">
                  <c:v>-7.6064255442062585E-17</c:v>
                </c:pt>
              </c:numCache>
            </c:numRef>
          </c:xVal>
          <c:yVal>
            <c:numRef>
              <c:f>Sample_Calc!$E$39:$E$1043</c:f>
              <c:numCache>
                <c:formatCode>0.0000</c:formatCode>
                <c:ptCount val="1005"/>
                <c:pt idx="0">
                  <c:v>0</c:v>
                </c:pt>
                <c:pt idx="1">
                  <c:v>3.1719694200942804E-2</c:v>
                </c:pt>
                <c:pt idx="2">
                  <c:v>6.2689690441148832E-2</c:v>
                </c:pt>
                <c:pt idx="3">
                  <c:v>9.2936257066104005E-2</c:v>
                </c:pt>
                <c:pt idx="4">
                  <c:v>0.12248444938195281</c:v>
                </c:pt>
                <c:pt idx="5">
                  <c:v>0.15135817887715536</c:v>
                </c:pt>
                <c:pt idx="6">
                  <c:v>0.17958027775750224</c:v>
                </c:pt>
                <c:pt idx="7">
                  <c:v>0.20717255916054844</c:v>
                </c:pt>
                <c:pt idx="8">
                  <c:v>0.2341558733832142</c:v>
                </c:pt>
                <c:pt idx="9">
                  <c:v>0.26055016042715573</c:v>
                </c:pt>
                <c:pt idx="10">
                  <c:v>0.28637449914020152</c:v>
                </c:pt>
                <c:pt idx="11">
                  <c:v>0.31164715320836645</c:v>
                </c:pt>
                <c:pt idx="12">
                  <c:v>0.33638561423143948</c:v>
                </c:pt>
                <c:pt idx="13">
                  <c:v>0.36060664209564652</c:v>
                </c:pt>
                <c:pt idx="14">
                  <c:v>0.3843263028392111</c:v>
                </c:pt>
                <c:pt idx="15">
                  <c:v>0.40756000419058946</c:v>
                </c:pt>
                <c:pt idx="16">
                  <c:v>0.43032252894457323</c:v>
                </c:pt>
                <c:pt idx="17">
                  <c:v>0.45262806632818475</c:v>
                </c:pt>
                <c:pt idx="18">
                  <c:v>0.47449024149621416</c:v>
                </c:pt>
                <c:pt idx="19">
                  <c:v>0.49592214328523587</c:v>
                </c:pt>
                <c:pt idx="20">
                  <c:v>0.51693635034489793</c:v>
                </c:pt>
                <c:pt idx="21">
                  <c:v>0.53754495575610717</c:v>
                </c:pt>
                <c:pt idx="22">
                  <c:v>0.55775959023735078</c:v>
                </c:pt>
                <c:pt idx="23">
                  <c:v>0.57759144403272611</c:v>
                </c:pt>
                <c:pt idx="24">
                  <c:v>0.59705128756822734</c:v>
                </c:pt>
                <c:pt idx="25">
                  <c:v>0.61614949095641014</c:v>
                </c:pt>
                <c:pt idx="26">
                  <c:v>0.63489604242364694</c:v>
                </c:pt>
                <c:pt idx="27">
                  <c:v>0.65330056572877393</c:v>
                </c:pt>
                <c:pt idx="28">
                  <c:v>0.67137233663695595</c:v>
                </c:pt>
                <c:pt idx="29">
                  <c:v>0.68912029850801648</c:v>
                </c:pt>
                <c:pt idx="30">
                  <c:v>0.70655307705427661</c:v>
                </c:pt>
                <c:pt idx="31">
                  <c:v>0.71386861386227141</c:v>
                </c:pt>
                <c:pt idx="32">
                  <c:v>0.71515388471419705</c:v>
                </c:pt>
                <c:pt idx="33">
                  <c:v>0.72367899431906568</c:v>
                </c:pt>
                <c:pt idx="34">
                  <c:v>0.7321294008491922</c:v>
                </c:pt>
                <c:pt idx="35">
                  <c:v>0.74050608192350242</c:v>
                </c:pt>
                <c:pt idx="36">
                  <c:v>0.74880999817656624</c:v>
                </c:pt>
                <c:pt idx="37">
                  <c:v>0.75704209362584296</c:v>
                </c:pt>
                <c:pt idx="38">
                  <c:v>0.76520329602943893</c:v>
                </c:pt>
                <c:pt idx="39">
                  <c:v>0.77329451723466203</c:v>
                </c:pt>
                <c:pt idx="40">
                  <c:v>0.78131665351764723</c:v>
                </c:pt>
                <c:pt idx="41">
                  <c:v>0.78927058591432153</c:v>
                </c:pt>
                <c:pt idx="42">
                  <c:v>0.79715718054296048</c:v>
                </c:pt>
                <c:pt idx="43">
                  <c:v>0.80497728891858933</c:v>
                </c:pt>
                <c:pt idx="44">
                  <c:v>0.81273174825946493</c:v>
                </c:pt>
                <c:pt idx="45">
                  <c:v>0.8204213817858711</c:v>
                </c:pt>
                <c:pt idx="46">
                  <c:v>0.82804699901145229</c:v>
                </c:pt>
                <c:pt idx="47">
                  <c:v>0.83560939602730078</c:v>
                </c:pt>
                <c:pt idx="48">
                  <c:v>0.8431093557790077</c:v>
                </c:pt>
                <c:pt idx="49">
                  <c:v>0.85054764833687979</c:v>
                </c:pt>
                <c:pt idx="50">
                  <c:v>0.85792503115951757</c:v>
                </c:pt>
                <c:pt idx="51">
                  <c:v>0.8652422493509464</c:v>
                </c:pt>
                <c:pt idx="52">
                  <c:v>0.86742579260124342</c:v>
                </c:pt>
                <c:pt idx="53">
                  <c:v>0.87969911198249906</c:v>
                </c:pt>
                <c:pt idx="54">
                  <c:v>0.89392395935425006</c:v>
                </c:pt>
                <c:pt idx="55">
                  <c:v>0.90792233235277287</c:v>
                </c:pt>
                <c:pt idx="56">
                  <c:v>0.9216995968246896</c:v>
                </c:pt>
                <c:pt idx="57">
                  <c:v>0.93526095043453183</c:v>
                </c:pt>
                <c:pt idx="58">
                  <c:v>0.94861142920268904</c:v>
                </c:pt>
                <c:pt idx="59">
                  <c:v>0.96175591374072034</c:v>
                </c:pt>
                <c:pt idx="60">
                  <c:v>0.97469913520024942</c:v>
                </c:pt>
                <c:pt idx="61">
                  <c:v>0.98744568095067342</c:v>
                </c:pt>
                <c:pt idx="62">
                  <c:v>1.0000000000000002</c:v>
                </c:pt>
              </c:numCache>
            </c:numRef>
          </c:yVal>
          <c:smooth val="0"/>
          <c:extLst>
            <c:ext xmlns:c16="http://schemas.microsoft.com/office/drawing/2014/chart" uri="{C3380CC4-5D6E-409C-BE32-E72D297353CC}">
              <c16:uniqueId val="{00000004-8154-46B7-8C07-44A4C5104A86}"/>
            </c:ext>
          </c:extLst>
        </c:ser>
        <c:ser>
          <c:idx val="3"/>
          <c:order val="3"/>
          <c:tx>
            <c:v>fraction cyano bm (case ii)</c:v>
          </c:tx>
          <c:spPr>
            <a:ln>
              <a:noFill/>
            </a:ln>
          </c:spPr>
          <c:marker>
            <c:symbol val="circle"/>
            <c:size val="7"/>
          </c:marker>
          <c:xVal>
            <c:numRef>
              <c:f>Sample_Calc!$I$39:$I$1043</c:f>
              <c:numCache>
                <c:formatCode>0.0000</c:formatCode>
                <c:ptCount val="1005"/>
                <c:pt idx="0">
                  <c:v>0.50000022401684607</c:v>
                </c:pt>
                <c:pt idx="1">
                  <c:v>0.48556419652077487</c:v>
                </c:pt>
                <c:pt idx="2">
                  <c:v>0.47138720565963055</c:v>
                </c:pt>
                <c:pt idx="3">
                  <c:v>0.45746234129296004</c:v>
                </c:pt>
                <c:pt idx="4">
                  <c:v>0.44378293689673959</c:v>
                </c:pt>
                <c:pt idx="5">
                  <c:v>0.43034255892132539</c:v>
                </c:pt>
                <c:pt idx="6">
                  <c:v>0.41713499670243137</c:v>
                </c:pt>
                <c:pt idx="7">
                  <c:v>0.40415425289189533</c:v>
                </c:pt>
                <c:pt idx="8">
                  <c:v>0.39139453437725535</c:v>
                </c:pt>
                <c:pt idx="9">
                  <c:v>0.37885024366125269</c:v>
                </c:pt>
                <c:pt idx="10">
                  <c:v>0.36651597067431035</c:v>
                </c:pt>
                <c:pt idx="11">
                  <c:v>0.354386484994826</c:v>
                </c:pt>
                <c:pt idx="12">
                  <c:v>0.34245672845377728</c:v>
                </c:pt>
                <c:pt idx="13">
                  <c:v>0.33072180810167023</c:v>
                </c:pt>
                <c:pt idx="14">
                  <c:v>0.31917698951728724</c:v>
                </c:pt>
                <c:pt idx="15">
                  <c:v>0.30781769043901031</c:v>
                </c:pt>
                <c:pt idx="16">
                  <c:v>0.29663947470072111</c:v>
                </c:pt>
                <c:pt idx="17">
                  <c:v>0.28563804645541946</c:v>
                </c:pt>
                <c:pt idx="18">
                  <c:v>0.27480924467075762</c:v>
                </c:pt>
                <c:pt idx="19">
                  <c:v>0.26414903788167415</c:v>
                </c:pt>
                <c:pt idx="20">
                  <c:v>0.25365351918622503</c:v>
                </c:pt>
                <c:pt idx="21">
                  <c:v>0.24331890147156371</c:v>
                </c:pt>
                <c:pt idx="22">
                  <c:v>0.23314151285781345</c:v>
                </c:pt>
                <c:pt idx="23">
                  <c:v>0.22311779234831983</c:v>
                </c:pt>
                <c:pt idx="24">
                  <c:v>0.21324428567545539</c:v>
                </c:pt>
                <c:pt idx="25">
                  <c:v>0.2035176413317987</c:v>
                </c:pt>
                <c:pt idx="26">
                  <c:v>0.19393460677710675</c:v>
                </c:pt>
                <c:pt idx="27">
                  <c:v>0.18449202481206389</c:v>
                </c:pt>
                <c:pt idx="28">
                  <c:v>0.17518683011031352</c:v>
                </c:pt>
                <c:pt idx="29">
                  <c:v>0.16601604590077121</c:v>
                </c:pt>
                <c:pt idx="30">
                  <c:v>0.1569767807926753</c:v>
                </c:pt>
                <c:pt idx="31">
                  <c:v>0.14806622573626207</c:v>
                </c:pt>
                <c:pt idx="32">
                  <c:v>0.13928165111235358</c:v>
                </c:pt>
                <c:pt idx="33">
                  <c:v>0.13062040394452434</c:v>
                </c:pt>
                <c:pt idx="34">
                  <c:v>0.12207990522786553</c:v>
                </c:pt>
                <c:pt idx="35">
                  <c:v>0.11365764736869663</c:v>
                </c:pt>
                <c:pt idx="36">
                  <c:v>0.10535119172988551</c:v>
                </c:pt>
                <c:pt idx="37">
                  <c:v>9.7158166276729477E-2</c:v>
                </c:pt>
                <c:pt idx="38">
                  <c:v>8.9076263318623394E-2</c:v>
                </c:pt>
                <c:pt idx="39">
                  <c:v>8.1103237341998549E-2</c:v>
                </c:pt>
                <c:pt idx="40">
                  <c:v>7.3236902930257503E-2</c:v>
                </c:pt>
                <c:pt idx="41">
                  <c:v>6.9343078058180657E-2</c:v>
                </c:pt>
                <c:pt idx="42">
                  <c:v>6.7986366639115656E-2</c:v>
                </c:pt>
                <c:pt idx="43">
                  <c:v>6.5475132766657548E-2</c:v>
                </c:pt>
                <c:pt idx="44">
                  <c:v>6.1632809904535867E-2</c:v>
                </c:pt>
                <c:pt idx="45">
                  <c:v>5.7815855716309199E-2</c:v>
                </c:pt>
                <c:pt idx="46">
                  <c:v>5.40240197862525E-2</c:v>
                </c:pt>
                <c:pt idx="47">
                  <c:v>5.0257054983657005E-2</c:v>
                </c:pt>
                <c:pt idx="48">
                  <c:v>4.6514717409139303E-2</c:v>
                </c:pt>
                <c:pt idx="49">
                  <c:v>4.2796766341999838E-2</c:v>
                </c:pt>
                <c:pt idx="50">
                  <c:v>3.9102964188607356E-2</c:v>
                </c:pt>
                <c:pt idx="51">
                  <c:v>3.5433076431785733E-2</c:v>
                </c:pt>
                <c:pt idx="52">
                  <c:v>3.3971765405674419E-2</c:v>
                </c:pt>
                <c:pt idx="53">
                  <c:v>2.8164121124584572E-2</c:v>
                </c:pt>
                <c:pt idx="54">
                  <c:v>2.0988083949800132E-2</c:v>
                </c:pt>
                <c:pt idx="55">
                  <c:v>1.3903194581332387E-2</c:v>
                </c:pt>
                <c:pt idx="56">
                  <c:v>6.9077273815417598E-3</c:v>
                </c:pt>
                <c:pt idx="57">
                  <c:v>-1.5242046970239289E-16</c:v>
                </c:pt>
              </c:numCache>
            </c:numRef>
          </c:xVal>
          <c:yVal>
            <c:numRef>
              <c:f>Sample_Calc!$K$39:$K$1043</c:f>
              <c:numCache>
                <c:formatCode>0.0000</c:formatCode>
                <c:ptCount val="1005"/>
                <c:pt idx="0">
                  <c:v>0</c:v>
                </c:pt>
                <c:pt idx="1">
                  <c:v>3.7016598120521868E-2</c:v>
                </c:pt>
                <c:pt idx="2">
                  <c:v>7.2769633377209361E-2</c:v>
                </c:pt>
                <c:pt idx="3">
                  <c:v>0.10732271771551039</c:v>
                </c:pt>
                <c:pt idx="4">
                  <c:v>0.14073526363709327</c:v>
                </c:pt>
                <c:pt idx="5">
                  <c:v>0.17306282511454268</c:v>
                </c:pt>
                <c:pt idx="6">
                  <c:v>0.20435740582573839</c:v>
                </c:pt>
                <c:pt idx="7">
                  <c:v>0.23466773830532542</c:v>
                </c:pt>
                <c:pt idx="8">
                  <c:v>0.26403953716512157</c:v>
                </c:pt>
                <c:pt idx="9">
                  <c:v>0.29251572915088431</c:v>
                </c:pt>
                <c:pt idx="10">
                  <c:v>0.32013666247038824</c:v>
                </c:pt>
                <c:pt idx="11">
                  <c:v>0.34694029753956623</c:v>
                </c:pt>
                <c:pt idx="12">
                  <c:v>0.37296238104308449</c:v>
                </c:pt>
                <c:pt idx="13">
                  <c:v>0.39823660498771862</c:v>
                </c:pt>
                <c:pt idx="14">
                  <c:v>0.42279475223668839</c:v>
                </c:pt>
                <c:pt idx="15">
                  <c:v>0.4466668298468166</c:v>
                </c:pt>
                <c:pt idx="16">
                  <c:v>0.46988119138469592</c:v>
                </c:pt>
                <c:pt idx="17">
                  <c:v>0.49246464927018602</c:v>
                </c:pt>
                <c:pt idx="18">
                  <c:v>0.51444257808312965</c:v>
                </c:pt>
                <c:pt idx="19">
                  <c:v>0.53583900967012943</c:v>
                </c:pt>
                <c:pt idx="20">
                  <c:v>0.55667672080081421</c:v>
                </c:pt>
                <c:pt idx="21">
                  <c:v>0.57697731404575903</c:v>
                </c:pt>
                <c:pt idx="22">
                  <c:v>0.59676129247979726</c:v>
                </c:pt>
                <c:pt idx="23">
                  <c:v>0.61604812875378134</c:v>
                </c:pt>
                <c:pt idx="24">
                  <c:v>0.63485632902393918</c:v>
                </c:pt>
                <c:pt idx="25">
                  <c:v>0.65320349218001561</c:v>
                </c:pt>
                <c:pt idx="26">
                  <c:v>0.67110636477064833</c:v>
                </c:pt>
                <c:pt idx="27">
                  <c:v>0.6885808919862999</c:v>
                </c:pt>
                <c:pt idx="28">
                  <c:v>0.70564226502598615</c:v>
                </c:pt>
                <c:pt idx="29">
                  <c:v>0.72230496514355214</c:v>
                </c:pt>
                <c:pt idx="30">
                  <c:v>0.73858280464191794</c:v>
                </c:pt>
                <c:pt idx="31">
                  <c:v>0.75448896505920837</c:v>
                </c:pt>
                <c:pt idx="32">
                  <c:v>0.77003603276864352</c:v>
                </c:pt>
                <c:pt idx="33">
                  <c:v>0.78523603219426663</c:v>
                </c:pt>
                <c:pt idx="34">
                  <c:v>0.80010045682673103</c:v>
                </c:pt>
                <c:pt idx="35">
                  <c:v>0.81464029820728212</c:v>
                </c:pt>
                <c:pt idx="36">
                  <c:v>0.82886607303354121</c:v>
                </c:pt>
                <c:pt idx="37">
                  <c:v>0.84278784852756983</c:v>
                </c:pt>
                <c:pt idx="38">
                  <c:v>0.85641526619480868</c:v>
                </c:pt>
                <c:pt idx="39">
                  <c:v>0.86975756409172766</c:v>
                </c:pt>
                <c:pt idx="40">
                  <c:v>0.88282359771026064</c:v>
                </c:pt>
                <c:pt idx="41">
                  <c:v>0.88925568299725599</c:v>
                </c:pt>
                <c:pt idx="42">
                  <c:v>0.89149128988784432</c:v>
                </c:pt>
                <c:pt idx="43">
                  <c:v>0.89562185957823925</c:v>
                </c:pt>
                <c:pt idx="44">
                  <c:v>0.9019231353258077</c:v>
                </c:pt>
                <c:pt idx="45">
                  <c:v>0.90816049766699336</c:v>
                </c:pt>
                <c:pt idx="46">
                  <c:v>0.91433491409909295</c:v>
                </c:pt>
                <c:pt idx="47">
                  <c:v>0.92044733268995693</c:v>
                </c:pt>
                <c:pt idx="48">
                  <c:v>0.92649868256328627</c:v>
                </c:pt>
                <c:pt idx="49">
                  <c:v>0.93248987436945319</c:v>
                </c:pt>
                <c:pt idx="50">
                  <c:v>0.93842180074235215</c:v>
                </c:pt>
                <c:pt idx="51">
                  <c:v>0.94429533674275767</c:v>
                </c:pt>
                <c:pt idx="52">
                  <c:v>0.94662859457862814</c:v>
                </c:pt>
                <c:pt idx="53">
                  <c:v>0.95587065257298787</c:v>
                </c:pt>
                <c:pt idx="54">
                  <c:v>0.96722248692531387</c:v>
                </c:pt>
                <c:pt idx="55">
                  <c:v>0.97835724996434892</c:v>
                </c:pt>
                <c:pt idx="56">
                  <c:v>0.98928110902435196</c:v>
                </c:pt>
                <c:pt idx="57">
                  <c:v>1.0000000000000002</c:v>
                </c:pt>
              </c:numCache>
            </c:numRef>
          </c:yVal>
          <c:smooth val="0"/>
          <c:extLst>
            <c:ext xmlns:c16="http://schemas.microsoft.com/office/drawing/2014/chart" uri="{C3380CC4-5D6E-409C-BE32-E72D297353CC}">
              <c16:uniqueId val="{00000005-8154-46B7-8C07-44A4C5104A86}"/>
            </c:ext>
          </c:extLst>
        </c:ser>
        <c:dLbls>
          <c:showLegendKey val="0"/>
          <c:showVal val="0"/>
          <c:showCatName val="0"/>
          <c:showSerName val="0"/>
          <c:showPercent val="0"/>
          <c:showBubbleSize val="0"/>
        </c:dLbls>
        <c:axId val="3"/>
        <c:axId val="4"/>
      </c:scatterChart>
      <c:valAx>
        <c:axId val="1417847855"/>
        <c:scaling>
          <c:orientation val="minMax"/>
          <c:max val="0.5"/>
          <c:min val="0"/>
        </c:scaling>
        <c:delete val="0"/>
        <c:axPos val="b"/>
        <c:title>
          <c:tx>
            <c:rich>
              <a:bodyPr/>
              <a:lstStyle/>
              <a:p>
                <a:pPr>
                  <a:defRPr sz="1200"/>
                </a:pPr>
                <a:r>
                  <a:rPr lang="en-US" sz="1200"/>
                  <a:t>O</a:t>
                </a:r>
                <a:r>
                  <a:rPr lang="en-US" sz="1200" baseline="-25000"/>
                  <a:t>2</a:t>
                </a:r>
                <a:r>
                  <a:rPr lang="en-US" sz="1200"/>
                  <a:t>/CO</a:t>
                </a:r>
                <a:r>
                  <a:rPr lang="en-US" sz="1200" baseline="-25000"/>
                  <a:t>2</a:t>
                </a:r>
                <a:r>
                  <a:rPr lang="en-US" sz="1200"/>
                  <a:t> flux ratio</a:t>
                </a:r>
                <a:r>
                  <a:rPr lang="en-US" sz="1200" baseline="0"/>
                  <a:t> at rubisco</a:t>
                </a:r>
                <a:endParaRPr lang="en-US" sz="1200"/>
              </a:p>
            </c:rich>
          </c:tx>
          <c:overlay val="0"/>
          <c:spPr>
            <a:noFill/>
            <a:ln w="25400">
              <a:noFill/>
            </a:ln>
          </c:spPr>
        </c:title>
        <c:numFmt formatCode="0.00" sourceLinked="0"/>
        <c:majorTickMark val="out"/>
        <c:minorTickMark val="none"/>
        <c:tickLblPos val="nextTo"/>
        <c:txPr>
          <a:bodyPr rot="0" vert="horz"/>
          <a:lstStyle/>
          <a:p>
            <a:pPr>
              <a:defRPr sz="1200" b="0" i="0" u="none" strike="noStrike" baseline="0">
                <a:solidFill>
                  <a:srgbClr val="000000"/>
                </a:solidFill>
                <a:latin typeface="Calibri"/>
                <a:ea typeface="Calibri"/>
                <a:cs typeface="Calibri"/>
              </a:defRPr>
            </a:pPr>
            <a:endParaRPr lang="de-DE"/>
          </a:p>
        </c:txPr>
        <c:crossAx val="1"/>
        <c:crosses val="autoZero"/>
        <c:crossBetween val="midCat"/>
      </c:valAx>
      <c:valAx>
        <c:axId val="1"/>
        <c:scaling>
          <c:orientation val="minMax"/>
        </c:scaling>
        <c:delete val="0"/>
        <c:axPos val="l"/>
        <c:title>
          <c:tx>
            <c:rich>
              <a:bodyPr rot="-5400000" vert="horz"/>
              <a:lstStyle/>
              <a:p>
                <a:pPr>
                  <a:defRPr sz="1200">
                    <a:latin typeface="Arial" pitchFamily="34" charset="0"/>
                    <a:cs typeface="Arial" pitchFamily="34" charset="0"/>
                  </a:defRPr>
                </a:pPr>
                <a:r>
                  <a:rPr lang="en-US" sz="1200">
                    <a:latin typeface="Arial" pitchFamily="34" charset="0"/>
                    <a:cs typeface="Arial" pitchFamily="34" charset="0"/>
                  </a:rPr>
                  <a:t>Y</a:t>
                </a:r>
                <a:r>
                  <a:rPr lang="en-US" sz="1200" baseline="-25000">
                    <a:latin typeface="Arial" pitchFamily="34" charset="0"/>
                    <a:cs typeface="Arial" pitchFamily="34" charset="0"/>
                  </a:rPr>
                  <a:t>bm/hv </a:t>
                </a:r>
                <a:r>
                  <a:rPr lang="en-US" sz="1200" baseline="0">
                    <a:latin typeface="Arial" pitchFamily="34" charset="0"/>
                    <a:cs typeface="Arial" pitchFamily="34" charset="0"/>
                  </a:rPr>
                  <a:t>for the entire community (Cmole/hv)</a:t>
                </a:r>
              </a:p>
            </c:rich>
          </c:tx>
          <c:overlay val="0"/>
          <c:spPr>
            <a:noFill/>
            <a:ln w="25400">
              <a:noFill/>
            </a:ln>
          </c:spPr>
        </c:title>
        <c:numFmt formatCode="0.00" sourceLinked="0"/>
        <c:majorTickMark val="out"/>
        <c:minorTickMark val="none"/>
        <c:tickLblPos val="nextTo"/>
        <c:txPr>
          <a:bodyPr/>
          <a:lstStyle/>
          <a:p>
            <a:pPr>
              <a:defRPr sz="1200"/>
            </a:pPr>
            <a:endParaRPr lang="de-DE"/>
          </a:p>
        </c:txPr>
        <c:crossAx val="1417847855"/>
        <c:crosses val="autoZero"/>
        <c:crossBetween val="midCat"/>
      </c:valAx>
      <c:valAx>
        <c:axId val="3"/>
        <c:scaling>
          <c:orientation val="minMax"/>
        </c:scaling>
        <c:delete val="1"/>
        <c:axPos val="b"/>
        <c:numFmt formatCode="0.0000" sourceLinked="1"/>
        <c:majorTickMark val="out"/>
        <c:minorTickMark val="none"/>
        <c:tickLblPos val="nextTo"/>
        <c:crossAx val="4"/>
        <c:crosses val="autoZero"/>
        <c:crossBetween val="midCat"/>
      </c:valAx>
      <c:valAx>
        <c:axId val="4"/>
        <c:scaling>
          <c:orientation val="minMax"/>
          <c:max val="1"/>
        </c:scaling>
        <c:delete val="0"/>
        <c:axPos val="r"/>
        <c:title>
          <c:tx>
            <c:rich>
              <a:bodyPr rot="-5400000" vert="horz"/>
              <a:lstStyle/>
              <a:p>
                <a:pPr>
                  <a:defRPr sz="1200">
                    <a:latin typeface="Arial" pitchFamily="34" charset="0"/>
                    <a:cs typeface="Arial" pitchFamily="34" charset="0"/>
                  </a:defRPr>
                </a:pPr>
                <a:r>
                  <a:rPr lang="en-US" sz="1200">
                    <a:latin typeface="Arial" pitchFamily="34" charset="0"/>
                    <a:cs typeface="Arial" pitchFamily="34" charset="0"/>
                  </a:rPr>
                  <a:t>Fraction of biomass production associated with cyanobacteria</a:t>
                </a:r>
              </a:p>
            </c:rich>
          </c:tx>
          <c:overlay val="0"/>
          <c:spPr>
            <a:noFill/>
            <a:ln w="25400">
              <a:noFill/>
            </a:ln>
          </c:spPr>
        </c:title>
        <c:numFmt formatCode="0.00" sourceLinked="0"/>
        <c:majorTickMark val="out"/>
        <c:minorTickMark val="none"/>
        <c:tickLblPos val="nextTo"/>
        <c:txPr>
          <a:bodyPr/>
          <a:lstStyle/>
          <a:p>
            <a:pPr>
              <a:defRPr sz="1200"/>
            </a:pPr>
            <a:endParaRPr lang="de-DE"/>
          </a:p>
        </c:txPr>
        <c:crossAx val="3"/>
        <c:crosses val="max"/>
        <c:crossBetween val="midCat"/>
      </c:valAx>
    </c:plotArea>
    <c:legend>
      <c:legendPos val="r"/>
      <c:legendEntry>
        <c:idx val="4"/>
        <c:delete val="1"/>
      </c:legendEntry>
      <c:legendEntry>
        <c:idx val="5"/>
        <c:delete val="1"/>
      </c:legendEntry>
      <c:layout>
        <c:manualLayout>
          <c:xMode val="edge"/>
          <c:yMode val="edge"/>
          <c:x val="0.23211883011998269"/>
          <c:y val="7.8573948493341081E-2"/>
          <c:w val="0.53288433180427108"/>
          <c:h val="3.1251002241669747E-2"/>
        </c:manualLayout>
      </c:layout>
      <c:overlay val="0"/>
    </c:legend>
    <c:plotVisOnly val="1"/>
    <c:dispBlanksAs val="gap"/>
    <c:showDLblsOverMax val="0"/>
  </c:chart>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oneCell">
    <xdr:from>
      <xdr:col>0</xdr:col>
      <xdr:colOff>527050</xdr:colOff>
      <xdr:row>4</xdr:row>
      <xdr:rowOff>95250</xdr:rowOff>
    </xdr:from>
    <xdr:to>
      <xdr:col>10</xdr:col>
      <xdr:colOff>565150</xdr:colOff>
      <xdr:row>38</xdr:row>
      <xdr:rowOff>38100</xdr:rowOff>
    </xdr:to>
    <xdr:pic>
      <xdr:nvPicPr>
        <xdr:cNvPr id="90988" name="Picture 1">
          <a:extLst>
            <a:ext uri="{FF2B5EF4-FFF2-40B4-BE49-F238E27FC236}">
              <a16:creationId xmlns:a16="http://schemas.microsoft.com/office/drawing/2014/main" id="{3F00C5A5-D6BE-B55C-F132-A639ED1C7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7050" y="831850"/>
          <a:ext cx="6413500" cy="620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12700</xdr:colOff>
      <xdr:row>3</xdr:row>
      <xdr:rowOff>95250</xdr:rowOff>
    </xdr:from>
    <xdr:to>
      <xdr:col>22</xdr:col>
      <xdr:colOff>273050</xdr:colOff>
      <xdr:row>37</xdr:row>
      <xdr:rowOff>38100</xdr:rowOff>
    </xdr:to>
    <xdr:pic>
      <xdr:nvPicPr>
        <xdr:cNvPr id="90989" name="Picture 21">
          <a:extLst>
            <a:ext uri="{FF2B5EF4-FFF2-40B4-BE49-F238E27FC236}">
              <a16:creationId xmlns:a16="http://schemas.microsoft.com/office/drawing/2014/main" id="{1414E36C-3CB2-2C1F-B95F-5EF8687D7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8350" y="647700"/>
          <a:ext cx="6356350" cy="620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12700</xdr:colOff>
      <xdr:row>9</xdr:row>
      <xdr:rowOff>120650</xdr:rowOff>
    </xdr:from>
    <xdr:to>
      <xdr:col>33</xdr:col>
      <xdr:colOff>247650</xdr:colOff>
      <xdr:row>43</xdr:row>
      <xdr:rowOff>44450</xdr:rowOff>
    </xdr:to>
    <xdr:grpSp>
      <xdr:nvGrpSpPr>
        <xdr:cNvPr id="90990" name="Group 3">
          <a:extLst>
            <a:ext uri="{FF2B5EF4-FFF2-40B4-BE49-F238E27FC236}">
              <a16:creationId xmlns:a16="http://schemas.microsoft.com/office/drawing/2014/main" id="{9233AD1D-892F-652D-E33F-BEAA5CE002C1}"/>
            </a:ext>
          </a:extLst>
        </xdr:cNvPr>
        <xdr:cNvGrpSpPr>
          <a:grpSpLocks/>
        </xdr:cNvGrpSpPr>
      </xdr:nvGrpSpPr>
      <xdr:grpSpPr bwMode="auto">
        <a:xfrm>
          <a:off x="13614400" y="1778000"/>
          <a:ext cx="6330950" cy="6184900"/>
          <a:chOff x="2733152" y="76200"/>
          <a:chExt cx="6334648" cy="6400800"/>
        </a:xfrm>
      </xdr:grpSpPr>
      <xdr:sp macro="" textlink="">
        <xdr:nvSpPr>
          <xdr:cNvPr id="90991" name="Rectangle 4">
            <a:extLst>
              <a:ext uri="{FF2B5EF4-FFF2-40B4-BE49-F238E27FC236}">
                <a16:creationId xmlns:a16="http://schemas.microsoft.com/office/drawing/2014/main" id="{529F7950-F6DF-94BA-33A6-B706E1B69B86}"/>
              </a:ext>
            </a:extLst>
          </xdr:cNvPr>
          <xdr:cNvSpPr>
            <a:spLocks noChangeArrowheads="1"/>
          </xdr:cNvSpPr>
        </xdr:nvSpPr>
        <xdr:spPr bwMode="auto">
          <a:xfrm>
            <a:off x="2743200" y="76200"/>
            <a:ext cx="6324600" cy="6400800"/>
          </a:xfrm>
          <a:prstGeom prst="rect">
            <a:avLst/>
          </a:prstGeom>
          <a:solidFill>
            <a:srgbClr val="000000"/>
          </a:solidFill>
          <a:ln w="9525" algn="ctr">
            <a:solidFill>
              <a:srgbClr val="000099"/>
            </a:solidFill>
            <a:miter lim="800000"/>
            <a:headEnd/>
            <a:tailEnd/>
          </a:ln>
        </xdr:spPr>
      </xdr:sp>
      <xdr:grpSp>
        <xdr:nvGrpSpPr>
          <xdr:cNvPr id="90992" name="Group 5">
            <a:extLst>
              <a:ext uri="{FF2B5EF4-FFF2-40B4-BE49-F238E27FC236}">
                <a16:creationId xmlns:a16="http://schemas.microsoft.com/office/drawing/2014/main" id="{319067A3-63A0-9453-10CD-F1804643B5EF}"/>
              </a:ext>
            </a:extLst>
          </xdr:cNvPr>
          <xdr:cNvGrpSpPr>
            <a:grpSpLocks/>
          </xdr:cNvGrpSpPr>
        </xdr:nvGrpSpPr>
        <xdr:grpSpPr bwMode="auto">
          <a:xfrm>
            <a:off x="6616916" y="828261"/>
            <a:ext cx="1631730" cy="1068457"/>
            <a:chOff x="4740627" y="1219200"/>
            <a:chExt cx="1752599" cy="1143000"/>
          </a:xfrm>
        </xdr:grpSpPr>
        <xdr:sp macro="" textlink="">
          <xdr:nvSpPr>
            <xdr:cNvPr id="91021" name="Rectangle 34">
              <a:extLst>
                <a:ext uri="{FF2B5EF4-FFF2-40B4-BE49-F238E27FC236}">
                  <a16:creationId xmlns:a16="http://schemas.microsoft.com/office/drawing/2014/main" id="{321272A7-5FB4-3D8A-606A-EE2AED7D824E}"/>
                </a:ext>
              </a:extLst>
            </xdr:cNvPr>
            <xdr:cNvSpPr>
              <a:spLocks noChangeArrowheads="1"/>
            </xdr:cNvSpPr>
          </xdr:nvSpPr>
          <xdr:spPr bwMode="auto">
            <a:xfrm>
              <a:off x="4800600" y="1219200"/>
              <a:ext cx="1447800" cy="1143000"/>
            </a:xfrm>
            <a:prstGeom prst="rect">
              <a:avLst/>
            </a:prstGeom>
            <a:gradFill rotWithShape="1">
              <a:gsLst>
                <a:gs pos="0">
                  <a:srgbClr val="A05900"/>
                </a:gs>
                <a:gs pos="50000">
                  <a:srgbClr val="E68300"/>
                </a:gs>
                <a:gs pos="100000">
                  <a:srgbClr val="FF9D00"/>
                </a:gs>
              </a:gsLst>
              <a:lin ang="2700000" scaled="1"/>
            </a:gradFill>
            <a:ln w="19050" algn="ctr">
              <a:solidFill>
                <a:srgbClr val="1F497D"/>
              </a:solidFill>
              <a:round/>
              <a:headEnd/>
              <a:tailEnd/>
            </a:ln>
          </xdr:spPr>
        </xdr:sp>
        <xdr:sp macro="" textlink="">
          <xdr:nvSpPr>
            <xdr:cNvPr id="36" name="TextBox 20">
              <a:extLst>
                <a:ext uri="{FF2B5EF4-FFF2-40B4-BE49-F238E27FC236}">
                  <a16:creationId xmlns:a16="http://schemas.microsoft.com/office/drawing/2014/main" id="{029F22CB-CA39-CCA2-ACC8-41816763A34C}"/>
                </a:ext>
              </a:extLst>
            </xdr:cNvPr>
            <xdr:cNvSpPr txBox="1"/>
          </xdr:nvSpPr>
          <xdr:spPr>
            <a:xfrm>
              <a:off x="4738857" y="1532463"/>
              <a:ext cx="1753860" cy="407749"/>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900">
                  <a:solidFill>
                    <a:srgbClr val="FDF9BF"/>
                  </a:solidFill>
                  <a:effectLst>
                    <a:outerShdw blurRad="38100" dist="38100" dir="2700000" algn="tl">
                      <a:srgbClr val="000000">
                        <a:alpha val="43137"/>
                      </a:srgbClr>
                    </a:outerShdw>
                  </a:effectLst>
                  <a:latin typeface="Arial" pitchFamily="34" charset="0"/>
                  <a:cs typeface="Arial" pitchFamily="34" charset="0"/>
                </a:rPr>
                <a:t>acetate_fap</a:t>
              </a:r>
            </a:p>
          </xdr:txBody>
        </xdr:sp>
      </xdr:grpSp>
      <xdr:sp macro="" textlink="">
        <xdr:nvSpPr>
          <xdr:cNvPr id="90993" name="Rectangle 6">
            <a:extLst>
              <a:ext uri="{FF2B5EF4-FFF2-40B4-BE49-F238E27FC236}">
                <a16:creationId xmlns:a16="http://schemas.microsoft.com/office/drawing/2014/main" id="{7377700F-49B4-362C-3D7B-CEFD29C2A3A9}"/>
              </a:ext>
            </a:extLst>
          </xdr:cNvPr>
          <xdr:cNvSpPr>
            <a:spLocks noChangeArrowheads="1"/>
          </xdr:cNvSpPr>
        </xdr:nvSpPr>
        <xdr:spPr bwMode="auto">
          <a:xfrm>
            <a:off x="5300170" y="2751483"/>
            <a:ext cx="1347952" cy="1068457"/>
          </a:xfrm>
          <a:prstGeom prst="rect">
            <a:avLst/>
          </a:prstGeom>
          <a:gradFill rotWithShape="1">
            <a:gsLst>
              <a:gs pos="0">
                <a:srgbClr val="4D3B00"/>
              </a:gs>
              <a:gs pos="50000">
                <a:srgbClr val="745800"/>
              </a:gs>
              <a:gs pos="100000">
                <a:srgbClr val="9A7500"/>
              </a:gs>
            </a:gsLst>
            <a:lin ang="2700000" scaled="1"/>
          </a:gradFill>
          <a:ln w="19050" algn="ctr">
            <a:solidFill>
              <a:srgbClr val="1F497D"/>
            </a:solidFill>
            <a:round/>
            <a:headEnd/>
            <a:tailEnd/>
          </a:ln>
        </xdr:spPr>
      </xdr:sp>
      <xdr:sp macro="" textlink="">
        <xdr:nvSpPr>
          <xdr:cNvPr id="8" name="TextBox 22">
            <a:extLst>
              <a:ext uri="{FF2B5EF4-FFF2-40B4-BE49-F238E27FC236}">
                <a16:creationId xmlns:a16="http://schemas.microsoft.com/office/drawing/2014/main" id="{01D783F6-AD0A-74BC-3424-1F27FFFBB2E5}"/>
              </a:ext>
            </a:extLst>
          </xdr:cNvPr>
          <xdr:cNvSpPr txBox="1"/>
        </xdr:nvSpPr>
        <xdr:spPr>
          <a:xfrm>
            <a:off x="5255575" y="3026877"/>
            <a:ext cx="1632903" cy="381156"/>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900">
                <a:solidFill>
                  <a:srgbClr val="FDF9BF"/>
                </a:solidFill>
                <a:effectLst>
                  <a:outerShdw blurRad="38100" dist="38100" dir="2700000" algn="tl">
                    <a:srgbClr val="000000">
                      <a:alpha val="43137"/>
                    </a:srgbClr>
                  </a:outerShdw>
                </a:effectLst>
                <a:latin typeface="Arial" pitchFamily="34" charset="0"/>
                <a:cs typeface="Arial" pitchFamily="34" charset="0"/>
              </a:rPr>
              <a:t>acetate_srb</a:t>
            </a:r>
          </a:p>
        </xdr:txBody>
      </xdr:sp>
      <xdr:sp macro="" textlink="">
        <xdr:nvSpPr>
          <xdr:cNvPr id="90995" name="Rectangle 8">
            <a:extLst>
              <a:ext uri="{FF2B5EF4-FFF2-40B4-BE49-F238E27FC236}">
                <a16:creationId xmlns:a16="http://schemas.microsoft.com/office/drawing/2014/main" id="{5E804F5E-9CEC-222C-63BC-AD1A0F5FF401}"/>
              </a:ext>
            </a:extLst>
          </xdr:cNvPr>
          <xdr:cNvSpPr>
            <a:spLocks noChangeArrowheads="1"/>
          </xdr:cNvSpPr>
        </xdr:nvSpPr>
        <xdr:spPr bwMode="auto">
          <a:xfrm>
            <a:off x="2819400" y="4468160"/>
            <a:ext cx="6089372" cy="838200"/>
          </a:xfrm>
          <a:prstGeom prst="rect">
            <a:avLst/>
          </a:prstGeom>
          <a:solidFill>
            <a:srgbClr val="FFFFFF"/>
          </a:solidFill>
          <a:ln w="28575" algn="ctr">
            <a:solidFill>
              <a:srgbClr val="1F497D"/>
            </a:solidFill>
            <a:round/>
            <a:headEnd/>
            <a:tailEnd/>
          </a:ln>
        </xdr:spPr>
      </xdr:sp>
      <xdr:sp macro="" textlink="">
        <xdr:nvSpPr>
          <xdr:cNvPr id="10" name="TextBox 37">
            <a:extLst>
              <a:ext uri="{FF2B5EF4-FFF2-40B4-BE49-F238E27FC236}">
                <a16:creationId xmlns:a16="http://schemas.microsoft.com/office/drawing/2014/main" id="{1811FD55-7DAB-3562-1E23-92D2BC1E3F37}"/>
              </a:ext>
            </a:extLst>
          </xdr:cNvPr>
          <xdr:cNvSpPr txBox="1"/>
        </xdr:nvSpPr>
        <xdr:spPr>
          <a:xfrm>
            <a:off x="3343108" y="4512073"/>
            <a:ext cx="5413360" cy="37458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800" b="1">
                <a:solidFill>
                  <a:schemeClr val="tx2"/>
                </a:solidFill>
                <a:latin typeface="Arial" pitchFamily="34" charset="0"/>
                <a:cs typeface="Arial" pitchFamily="34" charset="0"/>
              </a:rPr>
              <a:t>12</a:t>
            </a:r>
            <a:r>
              <a:rPr lang="en-US" sz="1800" b="1" i="1">
                <a:solidFill>
                  <a:schemeClr val="tx2"/>
                </a:solidFill>
                <a:latin typeface="Arial" pitchFamily="34" charset="0"/>
                <a:cs typeface="Arial" pitchFamily="34" charset="0"/>
              </a:rPr>
              <a:t> hv</a:t>
            </a:r>
            <a:r>
              <a:rPr lang="en-US" sz="1800" b="1">
                <a:solidFill>
                  <a:schemeClr val="tx2"/>
                </a:solidFill>
                <a:latin typeface="Arial" pitchFamily="34" charset="0"/>
                <a:cs typeface="Arial" pitchFamily="34" charset="0"/>
              </a:rPr>
              <a:t>_ext + 2 CO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 = acetate_ext + 4 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a:t>
            </a:r>
          </a:p>
        </xdr:txBody>
      </xdr:sp>
      <xdr:sp macro="" textlink="">
        <xdr:nvSpPr>
          <xdr:cNvPr id="11" name="TextBox 38">
            <a:extLst>
              <a:ext uri="{FF2B5EF4-FFF2-40B4-BE49-F238E27FC236}">
                <a16:creationId xmlns:a16="http://schemas.microsoft.com/office/drawing/2014/main" id="{3F223E13-F9A6-94EC-3AEC-5B28E74AD410}"/>
              </a:ext>
            </a:extLst>
          </xdr:cNvPr>
          <xdr:cNvSpPr txBox="1"/>
        </xdr:nvSpPr>
        <xdr:spPr>
          <a:xfrm>
            <a:off x="3044484" y="4886657"/>
            <a:ext cx="5947072" cy="3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800" b="1">
                <a:solidFill>
                  <a:schemeClr val="tx2"/>
                </a:solidFill>
                <a:latin typeface="Arial" pitchFamily="34" charset="0"/>
                <a:cs typeface="Arial" pitchFamily="34" charset="0"/>
              </a:rPr>
              <a:t>2 acetate_ext + 6 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 = biomass_fap + 3 CO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a:t>
            </a:r>
          </a:p>
        </xdr:txBody>
      </xdr:sp>
      <xdr:sp macro="" textlink="">
        <xdr:nvSpPr>
          <xdr:cNvPr id="90998" name="Rectangle 11">
            <a:extLst>
              <a:ext uri="{FF2B5EF4-FFF2-40B4-BE49-F238E27FC236}">
                <a16:creationId xmlns:a16="http://schemas.microsoft.com/office/drawing/2014/main" id="{BE0C8BE3-F2FE-F8BC-1467-E352DA95EE59}"/>
              </a:ext>
            </a:extLst>
          </xdr:cNvPr>
          <xdr:cNvSpPr>
            <a:spLocks noChangeArrowheads="1"/>
          </xdr:cNvSpPr>
        </xdr:nvSpPr>
        <xdr:spPr bwMode="auto">
          <a:xfrm>
            <a:off x="6553200" y="685800"/>
            <a:ext cx="1600200" cy="1371600"/>
          </a:xfrm>
          <a:prstGeom prst="rect">
            <a:avLst/>
          </a:prstGeom>
          <a:noFill/>
          <a:ln w="57150" algn="ctr">
            <a:solidFill>
              <a:srgbClr val="C00000"/>
            </a:solidFill>
            <a:prstDash val="dash"/>
            <a:round/>
            <a:headEnd/>
            <a:tailEnd/>
          </a:ln>
          <a:extLst>
            <a:ext uri="{909E8E84-426E-40DD-AFC4-6F175D3DCCD1}">
              <a14:hiddenFill xmlns:a14="http://schemas.microsoft.com/office/drawing/2010/main">
                <a:solidFill>
                  <a:srgbClr val="FFFFFF"/>
                </a:solidFill>
              </a14:hiddenFill>
            </a:ext>
          </a:extLst>
        </xdr:spPr>
      </xdr:sp>
      <xdr:sp macro="" textlink="">
        <xdr:nvSpPr>
          <xdr:cNvPr id="90999" name="Rectangle 12">
            <a:extLst>
              <a:ext uri="{FF2B5EF4-FFF2-40B4-BE49-F238E27FC236}">
                <a16:creationId xmlns:a16="http://schemas.microsoft.com/office/drawing/2014/main" id="{FE889651-1DDE-A587-B535-1C5EF3690DDA}"/>
              </a:ext>
            </a:extLst>
          </xdr:cNvPr>
          <xdr:cNvSpPr>
            <a:spLocks noChangeArrowheads="1"/>
          </xdr:cNvSpPr>
        </xdr:nvSpPr>
        <xdr:spPr bwMode="auto">
          <a:xfrm>
            <a:off x="5181600" y="2590800"/>
            <a:ext cx="1600200" cy="1371600"/>
          </a:xfrm>
          <a:prstGeom prst="rect">
            <a:avLst/>
          </a:prstGeom>
          <a:noFill/>
          <a:ln w="57150" algn="ctr">
            <a:solidFill>
              <a:srgbClr val="C00000"/>
            </a:solidFill>
            <a:prstDash val="dash"/>
            <a:round/>
            <a:headEnd/>
            <a:tailEnd/>
          </a:ln>
          <a:extLst>
            <a:ext uri="{909E8E84-426E-40DD-AFC4-6F175D3DCCD1}">
              <a14:hiddenFill xmlns:a14="http://schemas.microsoft.com/office/drawing/2010/main">
                <a:solidFill>
                  <a:srgbClr val="FFFFFF"/>
                </a:solidFill>
              </a14:hiddenFill>
            </a:ext>
          </a:extLst>
        </xdr:spPr>
      </xdr:sp>
      <xdr:sp macro="" textlink="">
        <xdr:nvSpPr>
          <xdr:cNvPr id="14" name="TextBox 44">
            <a:extLst>
              <a:ext uri="{FF2B5EF4-FFF2-40B4-BE49-F238E27FC236}">
                <a16:creationId xmlns:a16="http://schemas.microsoft.com/office/drawing/2014/main" id="{E6F4C95B-62DA-E162-5886-D03AE092FCDC}"/>
              </a:ext>
            </a:extLst>
          </xdr:cNvPr>
          <xdr:cNvSpPr txBox="1"/>
        </xdr:nvSpPr>
        <xdr:spPr>
          <a:xfrm>
            <a:off x="8381599" y="227348"/>
            <a:ext cx="686201" cy="70316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4000" b="1">
                <a:solidFill>
                  <a:schemeClr val="bg1"/>
                </a:solidFill>
              </a:rPr>
              <a:t>2</a:t>
            </a:r>
          </a:p>
        </xdr:txBody>
      </xdr:sp>
      <xdr:cxnSp macro="">
        <xdr:nvCxnSpPr>
          <xdr:cNvPr id="91001" name="Straight Arrow Connector 14">
            <a:extLst>
              <a:ext uri="{FF2B5EF4-FFF2-40B4-BE49-F238E27FC236}">
                <a16:creationId xmlns:a16="http://schemas.microsoft.com/office/drawing/2014/main" id="{5DFDEDB1-D954-E469-4992-416C067D9CF2}"/>
              </a:ext>
            </a:extLst>
          </xdr:cNvPr>
          <xdr:cNvCxnSpPr>
            <a:cxnSpLocks noChangeShapeType="1"/>
          </xdr:cNvCxnSpPr>
        </xdr:nvCxnSpPr>
        <xdr:spPr bwMode="auto">
          <a:xfrm>
            <a:off x="6324600" y="99060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cxnSp macro="">
        <xdr:nvCxnSpPr>
          <xdr:cNvPr id="91002" name="Straight Arrow Connector 15">
            <a:extLst>
              <a:ext uri="{FF2B5EF4-FFF2-40B4-BE49-F238E27FC236}">
                <a16:creationId xmlns:a16="http://schemas.microsoft.com/office/drawing/2014/main" id="{AEBCF343-9A28-1737-379E-3942DB2E0CF1}"/>
              </a:ext>
            </a:extLst>
          </xdr:cNvPr>
          <xdr:cNvCxnSpPr>
            <a:cxnSpLocks noChangeShapeType="1"/>
          </xdr:cNvCxnSpPr>
        </xdr:nvCxnSpPr>
        <xdr:spPr bwMode="auto">
          <a:xfrm>
            <a:off x="7772400" y="175260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cxnSp macro="">
        <xdr:nvCxnSpPr>
          <xdr:cNvPr id="91003" name="Straight Arrow Connector 16">
            <a:extLst>
              <a:ext uri="{FF2B5EF4-FFF2-40B4-BE49-F238E27FC236}">
                <a16:creationId xmlns:a16="http://schemas.microsoft.com/office/drawing/2014/main" id="{5B55258C-7102-AAB5-E9E4-EC9034EDB473}"/>
              </a:ext>
            </a:extLst>
          </xdr:cNvPr>
          <xdr:cNvCxnSpPr>
            <a:cxnSpLocks noChangeShapeType="1"/>
          </xdr:cNvCxnSpPr>
        </xdr:nvCxnSpPr>
        <xdr:spPr bwMode="auto">
          <a:xfrm>
            <a:off x="4876800" y="297180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cxnSp macro="">
        <xdr:nvCxnSpPr>
          <xdr:cNvPr id="91004" name="Straight Arrow Connector 17">
            <a:extLst>
              <a:ext uri="{FF2B5EF4-FFF2-40B4-BE49-F238E27FC236}">
                <a16:creationId xmlns:a16="http://schemas.microsoft.com/office/drawing/2014/main" id="{48611D6B-6A2B-33A4-488C-77952903A564}"/>
              </a:ext>
            </a:extLst>
          </xdr:cNvPr>
          <xdr:cNvCxnSpPr>
            <a:cxnSpLocks noChangeShapeType="1"/>
          </xdr:cNvCxnSpPr>
        </xdr:nvCxnSpPr>
        <xdr:spPr bwMode="auto">
          <a:xfrm>
            <a:off x="6400800" y="365760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grpSp>
        <xdr:nvGrpSpPr>
          <xdr:cNvPr id="91005" name="Group 18">
            <a:extLst>
              <a:ext uri="{FF2B5EF4-FFF2-40B4-BE49-F238E27FC236}">
                <a16:creationId xmlns:a16="http://schemas.microsoft.com/office/drawing/2014/main" id="{4AED2BE2-46AB-0422-CCB9-525A965A318B}"/>
              </a:ext>
            </a:extLst>
          </xdr:cNvPr>
          <xdr:cNvGrpSpPr>
            <a:grpSpLocks/>
          </xdr:cNvGrpSpPr>
        </xdr:nvGrpSpPr>
        <xdr:grpSpPr bwMode="auto">
          <a:xfrm>
            <a:off x="2971800" y="381000"/>
            <a:ext cx="5867400" cy="3810000"/>
            <a:chOff x="2971800" y="685800"/>
            <a:chExt cx="5867400" cy="3810000"/>
          </a:xfrm>
        </xdr:grpSpPr>
        <xdr:sp macro="" textlink="">
          <xdr:nvSpPr>
            <xdr:cNvPr id="91013" name="Rectangle 26">
              <a:extLst>
                <a:ext uri="{FF2B5EF4-FFF2-40B4-BE49-F238E27FC236}">
                  <a16:creationId xmlns:a16="http://schemas.microsoft.com/office/drawing/2014/main" id="{C139AB50-7C03-9ADF-664E-82F47F13FDFA}"/>
                </a:ext>
              </a:extLst>
            </xdr:cNvPr>
            <xdr:cNvSpPr>
              <a:spLocks noChangeArrowheads="1"/>
            </xdr:cNvSpPr>
          </xdr:nvSpPr>
          <xdr:spPr bwMode="auto">
            <a:xfrm>
              <a:off x="3562351" y="990600"/>
              <a:ext cx="1695450" cy="1371600"/>
            </a:xfrm>
            <a:prstGeom prst="rect">
              <a:avLst/>
            </a:prstGeom>
            <a:noFill/>
            <a:ln w="57150" algn="ctr">
              <a:solidFill>
                <a:srgbClr val="C00000"/>
              </a:solidFill>
              <a:prstDash val="dash"/>
              <a:round/>
              <a:headEnd/>
              <a:tailEnd/>
            </a:ln>
            <a:extLst>
              <a:ext uri="{909E8E84-426E-40DD-AFC4-6F175D3DCCD1}">
                <a14:hiddenFill xmlns:a14="http://schemas.microsoft.com/office/drawing/2010/main">
                  <a:solidFill>
                    <a:srgbClr val="FFFFFF"/>
                  </a:solidFill>
                </a14:hiddenFill>
              </a:ext>
            </a:extLst>
          </xdr:spPr>
        </xdr:sp>
        <xdr:grpSp>
          <xdr:nvGrpSpPr>
            <xdr:cNvPr id="91014" name="Group 27">
              <a:extLst>
                <a:ext uri="{FF2B5EF4-FFF2-40B4-BE49-F238E27FC236}">
                  <a16:creationId xmlns:a16="http://schemas.microsoft.com/office/drawing/2014/main" id="{A0934BD7-ECFD-1C3B-1E6E-38B3841EE9F2}"/>
                </a:ext>
              </a:extLst>
            </xdr:cNvPr>
            <xdr:cNvGrpSpPr>
              <a:grpSpLocks/>
            </xdr:cNvGrpSpPr>
          </xdr:nvGrpSpPr>
          <xdr:grpSpPr bwMode="auto">
            <a:xfrm>
              <a:off x="3675663" y="1133061"/>
              <a:ext cx="1631730" cy="1086264"/>
              <a:chOff x="3245909" y="1219200"/>
              <a:chExt cx="1752599" cy="1162050"/>
            </a:xfrm>
          </xdr:grpSpPr>
          <xdr:sp macro="" textlink="">
            <xdr:nvSpPr>
              <xdr:cNvPr id="33" name="Rectangle 32">
                <a:extLst>
                  <a:ext uri="{FF2B5EF4-FFF2-40B4-BE49-F238E27FC236}">
                    <a16:creationId xmlns:a16="http://schemas.microsoft.com/office/drawing/2014/main" id="{3D8FCAF9-4186-5242-E141-FAE8183EC632}"/>
                  </a:ext>
                </a:extLst>
              </xdr:cNvPr>
              <xdr:cNvSpPr/>
            </xdr:nvSpPr>
            <xdr:spPr bwMode="auto">
              <a:xfrm>
                <a:off x="3332303" y="1216107"/>
                <a:ext cx="1439938" cy="1159975"/>
              </a:xfrm>
              <a:prstGeom prst="rect">
                <a:avLst/>
              </a:prstGeom>
              <a:gradFill flip="none" rotWithShape="1">
                <a:gsLst>
                  <a:gs pos="0">
                    <a:schemeClr val="accent3">
                      <a:lumMod val="50000"/>
                    </a:schemeClr>
                  </a:gs>
                  <a:gs pos="50000">
                    <a:srgbClr val="00B050"/>
                  </a:gs>
                  <a:gs pos="100000">
                    <a:srgbClr val="92D050"/>
                  </a:gs>
                </a:gsLst>
                <a:lin ang="2700000" scaled="1"/>
                <a:tileRect/>
              </a:gradFill>
              <a:ln w="19050" cap="flat" cmpd="sng" algn="ctr">
                <a:solidFill>
                  <a:schemeClr val="tx2"/>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0" fontAlgn="base" latinLnBrk="0" hangingPunct="0">
                  <a:lnSpc>
                    <a:spcPct val="100000"/>
                  </a:lnSpc>
                  <a:spcBef>
                    <a:spcPct val="0"/>
                  </a:spcBef>
                  <a:spcAft>
                    <a:spcPct val="0"/>
                  </a:spcAft>
                  <a:buClrTx/>
                  <a:buSzTx/>
                  <a:buFontTx/>
                  <a:buNone/>
                  <a:tabLst/>
                </a:pPr>
                <a:endParaRPr kumimoji="0" lang="en-US" sz="1900" b="0" i="0" u="none" strike="noStrike" cap="none" normalizeH="0" baseline="0">
                  <a:ln>
                    <a:noFill/>
                  </a:ln>
                  <a:solidFill>
                    <a:schemeClr val="tx1"/>
                  </a:solidFill>
                  <a:effectLst/>
                  <a:latin typeface="+mj-lt"/>
                </a:endParaRPr>
              </a:p>
            </xdr:txBody>
          </xdr:sp>
          <xdr:sp macro="" textlink="">
            <xdr:nvSpPr>
              <xdr:cNvPr id="34" name="TextBox 21">
                <a:extLst>
                  <a:ext uri="{FF2B5EF4-FFF2-40B4-BE49-F238E27FC236}">
                    <a16:creationId xmlns:a16="http://schemas.microsoft.com/office/drawing/2014/main" id="{EF079126-71C1-4AEC-73D2-8ADC0058C7DA}"/>
                  </a:ext>
                </a:extLst>
              </xdr:cNvPr>
              <xdr:cNvSpPr txBox="1"/>
            </xdr:nvSpPr>
            <xdr:spPr>
              <a:xfrm>
                <a:off x="3250411" y="1518403"/>
                <a:ext cx="1747034" cy="407749"/>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900">
                    <a:solidFill>
                      <a:srgbClr val="FDF9BF"/>
                    </a:solidFill>
                    <a:effectLst>
                      <a:outerShdw blurRad="38100" dist="38100" dir="2700000" algn="tl">
                        <a:srgbClr val="000000">
                          <a:alpha val="43137"/>
                        </a:srgbClr>
                      </a:outerShdw>
                    </a:effectLst>
                    <a:latin typeface="Arial" pitchFamily="34" charset="0"/>
                    <a:cs typeface="Arial" pitchFamily="34" charset="0"/>
                  </a:rPr>
                  <a:t>acetate_syn</a:t>
                </a:r>
              </a:p>
            </xdr:txBody>
          </xdr:sp>
        </xdr:grpSp>
        <xdr:cxnSp macro="">
          <xdr:nvCxnSpPr>
            <xdr:cNvPr id="91015" name="Straight Arrow Connector 28">
              <a:extLst>
                <a:ext uri="{FF2B5EF4-FFF2-40B4-BE49-F238E27FC236}">
                  <a16:creationId xmlns:a16="http://schemas.microsoft.com/office/drawing/2014/main" id="{336E9C01-2EE8-59A1-4C7B-D7D0C5E49000}"/>
                </a:ext>
              </a:extLst>
            </xdr:cNvPr>
            <xdr:cNvCxnSpPr>
              <a:cxnSpLocks noChangeShapeType="1"/>
            </xdr:cNvCxnSpPr>
          </xdr:nvCxnSpPr>
          <xdr:spPr bwMode="auto">
            <a:xfrm>
              <a:off x="3429000" y="144780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sp macro="" textlink="">
          <xdr:nvSpPr>
            <xdr:cNvPr id="91016" name="Left Brace 29">
              <a:extLst>
                <a:ext uri="{FF2B5EF4-FFF2-40B4-BE49-F238E27FC236}">
                  <a16:creationId xmlns:a16="http://schemas.microsoft.com/office/drawing/2014/main" id="{95C86AC3-1017-4BBE-5A72-6C86969E4158}"/>
                </a:ext>
              </a:extLst>
            </xdr:cNvPr>
            <xdr:cNvSpPr>
              <a:spLocks/>
            </xdr:cNvSpPr>
          </xdr:nvSpPr>
          <xdr:spPr bwMode="auto">
            <a:xfrm>
              <a:off x="2971800" y="685800"/>
              <a:ext cx="762000" cy="3810000"/>
            </a:xfrm>
            <a:prstGeom prst="leftBrace">
              <a:avLst>
                <a:gd name="adj1" fmla="val 61250"/>
                <a:gd name="adj2" fmla="val 50000"/>
              </a:avLst>
            </a:prstGeom>
            <a:noFill/>
            <a:ln w="57150" algn="ctr">
              <a:solidFill>
                <a:srgbClr val="FFFFFF"/>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91017" name="Left Brace 30">
              <a:extLst>
                <a:ext uri="{FF2B5EF4-FFF2-40B4-BE49-F238E27FC236}">
                  <a16:creationId xmlns:a16="http://schemas.microsoft.com/office/drawing/2014/main" id="{F53867CD-B8D0-4E5F-7C93-00FC95E67C55}"/>
                </a:ext>
              </a:extLst>
            </xdr:cNvPr>
            <xdr:cNvSpPr>
              <a:spLocks/>
            </xdr:cNvSpPr>
          </xdr:nvSpPr>
          <xdr:spPr bwMode="auto">
            <a:xfrm rot="10800000">
              <a:off x="8077200" y="685800"/>
              <a:ext cx="762000" cy="3810000"/>
            </a:xfrm>
            <a:prstGeom prst="leftBrace">
              <a:avLst>
                <a:gd name="adj1" fmla="val 61250"/>
                <a:gd name="adj2" fmla="val 50000"/>
              </a:avLst>
            </a:prstGeom>
            <a:noFill/>
            <a:ln w="57150" algn="ctr">
              <a:solidFill>
                <a:srgbClr val="FFFFFF"/>
              </a:solidFill>
              <a:round/>
              <a:headEnd/>
              <a:tailEnd/>
            </a:ln>
            <a:extLst>
              <a:ext uri="{909E8E84-426E-40DD-AFC4-6F175D3DCCD1}">
                <a14:hiddenFill xmlns:a14="http://schemas.microsoft.com/office/drawing/2010/main">
                  <a:solidFill>
                    <a:srgbClr val="FFFFFF"/>
                  </a:solidFill>
                </a14:hiddenFill>
              </a:ext>
            </a:extLst>
          </xdr:spPr>
        </xdr:sp>
        <xdr:cxnSp macro="">
          <xdr:nvCxnSpPr>
            <xdr:cNvPr id="91018" name="Straight Arrow Connector 31">
              <a:extLst>
                <a:ext uri="{FF2B5EF4-FFF2-40B4-BE49-F238E27FC236}">
                  <a16:creationId xmlns:a16="http://schemas.microsoft.com/office/drawing/2014/main" id="{46D73F3E-8F32-B61F-E754-EB6CD48A475E}"/>
                </a:ext>
              </a:extLst>
            </xdr:cNvPr>
            <xdr:cNvCxnSpPr>
              <a:cxnSpLocks noChangeShapeType="1"/>
            </xdr:cNvCxnSpPr>
          </xdr:nvCxnSpPr>
          <xdr:spPr bwMode="auto">
            <a:xfrm>
              <a:off x="4876800" y="1962150"/>
              <a:ext cx="609600" cy="1588"/>
            </a:xfrm>
            <a:prstGeom prst="straightConnector1">
              <a:avLst/>
            </a:prstGeom>
            <a:noFill/>
            <a:ln w="38100" algn="ctr">
              <a:solidFill>
                <a:srgbClr val="C00000"/>
              </a:solidFill>
              <a:round/>
              <a:headEnd/>
              <a:tailEnd type="triangle" w="med" len="med"/>
            </a:ln>
            <a:extLst>
              <a:ext uri="{909E8E84-426E-40DD-AFC4-6F175D3DCCD1}">
                <a14:hiddenFill xmlns:a14="http://schemas.microsoft.com/office/drawing/2010/main">
                  <a:noFill/>
                </a14:hiddenFill>
              </a:ext>
            </a:extLst>
          </xdr:spPr>
        </xdr:cxnSp>
      </xdr:grpSp>
      <xdr:sp macro="" textlink="">
        <xdr:nvSpPr>
          <xdr:cNvPr id="91006" name="Rectangle 19">
            <a:extLst>
              <a:ext uri="{FF2B5EF4-FFF2-40B4-BE49-F238E27FC236}">
                <a16:creationId xmlns:a16="http://schemas.microsoft.com/office/drawing/2014/main" id="{0EB27123-8DBD-2AAA-BF69-CA8550FBC517}"/>
              </a:ext>
            </a:extLst>
          </xdr:cNvPr>
          <xdr:cNvSpPr>
            <a:spLocks noChangeArrowheads="1"/>
          </xdr:cNvSpPr>
        </xdr:nvSpPr>
        <xdr:spPr bwMode="auto">
          <a:xfrm>
            <a:off x="3048000" y="5534960"/>
            <a:ext cx="5715000" cy="685800"/>
          </a:xfrm>
          <a:prstGeom prst="rect">
            <a:avLst/>
          </a:prstGeom>
          <a:solidFill>
            <a:srgbClr val="FFFFFF"/>
          </a:solidFill>
          <a:ln w="28575" algn="ctr">
            <a:solidFill>
              <a:srgbClr val="1F497D"/>
            </a:solidFill>
            <a:round/>
            <a:headEnd/>
            <a:tailEnd/>
          </a:ln>
        </xdr:spPr>
      </xdr:sp>
      <xdr:sp macro="" textlink="">
        <xdr:nvSpPr>
          <xdr:cNvPr id="21" name="TextBox 40">
            <a:extLst>
              <a:ext uri="{FF2B5EF4-FFF2-40B4-BE49-F238E27FC236}">
                <a16:creationId xmlns:a16="http://schemas.microsoft.com/office/drawing/2014/main" id="{AA29C0F3-CF7E-8F8C-DDF7-1B9EF96342CE}"/>
              </a:ext>
            </a:extLst>
          </xdr:cNvPr>
          <xdr:cNvSpPr txBox="1"/>
        </xdr:nvSpPr>
        <xdr:spPr>
          <a:xfrm>
            <a:off x="2891995" y="5668685"/>
            <a:ext cx="5870827" cy="3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800" b="1">
                <a:solidFill>
                  <a:schemeClr val="tx2"/>
                </a:solidFill>
                <a:latin typeface="Arial" pitchFamily="34" charset="0"/>
                <a:cs typeface="Arial" pitchFamily="34" charset="0"/>
              </a:rPr>
              <a:t>24 hv_ext + CO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 = biomass_fap + 2 O</a:t>
            </a:r>
            <a:r>
              <a:rPr lang="en-US" sz="1800" b="1" baseline="-25000">
                <a:solidFill>
                  <a:schemeClr val="tx2"/>
                </a:solidFill>
                <a:latin typeface="Arial" pitchFamily="34" charset="0"/>
                <a:cs typeface="Arial" pitchFamily="34" charset="0"/>
              </a:rPr>
              <a:t>2</a:t>
            </a:r>
            <a:r>
              <a:rPr lang="en-US" sz="1800" b="1">
                <a:solidFill>
                  <a:schemeClr val="tx2"/>
                </a:solidFill>
                <a:latin typeface="Arial" pitchFamily="34" charset="0"/>
                <a:cs typeface="Arial" pitchFamily="34" charset="0"/>
              </a:rPr>
              <a:t>_ext</a:t>
            </a:r>
          </a:p>
        </xdr:txBody>
      </xdr:sp>
      <xdr:sp macro="" textlink="">
        <xdr:nvSpPr>
          <xdr:cNvPr id="91008" name="Oval 21">
            <a:extLst>
              <a:ext uri="{FF2B5EF4-FFF2-40B4-BE49-F238E27FC236}">
                <a16:creationId xmlns:a16="http://schemas.microsoft.com/office/drawing/2014/main" id="{2F5C6D8D-3E2D-4B04-2795-FE55C76A0A6F}"/>
              </a:ext>
            </a:extLst>
          </xdr:cNvPr>
          <xdr:cNvSpPr>
            <a:spLocks noChangeArrowheads="1"/>
          </xdr:cNvSpPr>
        </xdr:nvSpPr>
        <xdr:spPr bwMode="auto">
          <a:xfrm>
            <a:off x="2781300" y="4430059"/>
            <a:ext cx="381000" cy="381000"/>
          </a:xfrm>
          <a:prstGeom prst="ellipse">
            <a:avLst/>
          </a:prstGeom>
          <a:solidFill>
            <a:srgbClr val="FFFFFF"/>
          </a:solidFill>
          <a:ln w="28575" algn="ctr">
            <a:solidFill>
              <a:srgbClr val="C00000"/>
            </a:solidFill>
            <a:round/>
            <a:headEnd/>
            <a:tailEnd/>
          </a:ln>
        </xdr:spPr>
      </xdr:sp>
      <xdr:sp macro="" textlink="">
        <xdr:nvSpPr>
          <xdr:cNvPr id="23" name="TextBox 58">
            <a:extLst>
              <a:ext uri="{FF2B5EF4-FFF2-40B4-BE49-F238E27FC236}">
                <a16:creationId xmlns:a16="http://schemas.microsoft.com/office/drawing/2014/main" id="{7B80E35A-DEE6-7309-AD8B-674BDF106E97}"/>
              </a:ext>
            </a:extLst>
          </xdr:cNvPr>
          <xdr:cNvSpPr txBox="1"/>
        </xdr:nvSpPr>
        <xdr:spPr>
          <a:xfrm>
            <a:off x="2752213" y="4400354"/>
            <a:ext cx="533712" cy="40087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solidFill>
                  <a:schemeClr val="tx2"/>
                </a:solidFill>
                <a:latin typeface="Arial" pitchFamily="34" charset="0"/>
                <a:cs typeface="Arial" pitchFamily="34" charset="0"/>
              </a:rPr>
              <a:t>2x</a:t>
            </a:r>
          </a:p>
        </xdr:txBody>
      </xdr:sp>
      <xdr:sp macro="" textlink="">
        <xdr:nvSpPr>
          <xdr:cNvPr id="91010" name="Oval 23">
            <a:extLst>
              <a:ext uri="{FF2B5EF4-FFF2-40B4-BE49-F238E27FC236}">
                <a16:creationId xmlns:a16="http://schemas.microsoft.com/office/drawing/2014/main" id="{B4AF0AEF-0832-16F4-4D51-327866F82957}"/>
              </a:ext>
            </a:extLst>
          </xdr:cNvPr>
          <xdr:cNvSpPr>
            <a:spLocks noChangeArrowheads="1"/>
          </xdr:cNvSpPr>
        </xdr:nvSpPr>
        <xdr:spPr bwMode="auto">
          <a:xfrm>
            <a:off x="2781300" y="4963459"/>
            <a:ext cx="381000" cy="381000"/>
          </a:xfrm>
          <a:prstGeom prst="ellipse">
            <a:avLst/>
          </a:prstGeom>
          <a:solidFill>
            <a:srgbClr val="FFFFFF"/>
          </a:solidFill>
          <a:ln w="28575" algn="ctr">
            <a:solidFill>
              <a:srgbClr val="C00000"/>
            </a:solidFill>
            <a:round/>
            <a:headEnd/>
            <a:tailEnd/>
          </a:ln>
        </xdr:spPr>
      </xdr:sp>
      <xdr:sp macro="" textlink="">
        <xdr:nvSpPr>
          <xdr:cNvPr id="25" name="TextBox 59">
            <a:extLst>
              <a:ext uri="{FF2B5EF4-FFF2-40B4-BE49-F238E27FC236}">
                <a16:creationId xmlns:a16="http://schemas.microsoft.com/office/drawing/2014/main" id="{ECC72542-8D89-9680-9DF0-A489606447EC}"/>
              </a:ext>
            </a:extLst>
          </xdr:cNvPr>
          <xdr:cNvSpPr txBox="1"/>
        </xdr:nvSpPr>
        <xdr:spPr>
          <a:xfrm>
            <a:off x="2733152" y="4945802"/>
            <a:ext cx="533712" cy="40087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solidFill>
                  <a:schemeClr val="tx2"/>
                </a:solidFill>
                <a:latin typeface="Arial" pitchFamily="34" charset="0"/>
                <a:cs typeface="Arial" pitchFamily="34" charset="0"/>
              </a:rPr>
              <a:t>1x</a:t>
            </a:r>
          </a:p>
        </xdr:txBody>
      </xdr:sp>
      <xdr:sp macro="" textlink="">
        <xdr:nvSpPr>
          <xdr:cNvPr id="26" name="TextBox 60">
            <a:extLst>
              <a:ext uri="{FF2B5EF4-FFF2-40B4-BE49-F238E27FC236}">
                <a16:creationId xmlns:a16="http://schemas.microsoft.com/office/drawing/2014/main" id="{C14921E5-8C8E-54CB-89A9-77C6051BD16A}"/>
              </a:ext>
            </a:extLst>
          </xdr:cNvPr>
          <xdr:cNvSpPr txBox="1"/>
        </xdr:nvSpPr>
        <xdr:spPr>
          <a:xfrm>
            <a:off x="2752213" y="4531788"/>
            <a:ext cx="533712" cy="70974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000" b="1">
                <a:solidFill>
                  <a:schemeClr val="tx2"/>
                </a:solidFill>
                <a:latin typeface="Arial" pitchFamily="34" charset="0"/>
                <a:cs typeface="Arial" pitchFamily="34" charset="0"/>
              </a:rPr>
              <a: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107950</xdr:colOff>
      <xdr:row>18</xdr:row>
      <xdr:rowOff>0</xdr:rowOff>
    </xdr:from>
    <xdr:to>
      <xdr:col>14</xdr:col>
      <xdr:colOff>571500</xdr:colOff>
      <xdr:row>49</xdr:row>
      <xdr:rowOff>25400</xdr:rowOff>
    </xdr:to>
    <xdr:pic>
      <xdr:nvPicPr>
        <xdr:cNvPr id="3503" name="Picture 1">
          <a:extLst>
            <a:ext uri="{FF2B5EF4-FFF2-40B4-BE49-F238E27FC236}">
              <a16:creationId xmlns:a16="http://schemas.microsoft.com/office/drawing/2014/main" id="{81CA4F21-FE17-B1F6-7142-156BAE2A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3450" y="3314700"/>
          <a:ext cx="7778750" cy="63309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81</xdr:row>
      <xdr:rowOff>127000</xdr:rowOff>
    </xdr:from>
    <xdr:to>
      <xdr:col>15</xdr:col>
      <xdr:colOff>285750</xdr:colOff>
      <xdr:row>110</xdr:row>
      <xdr:rowOff>158750</xdr:rowOff>
    </xdr:to>
    <xdr:pic>
      <xdr:nvPicPr>
        <xdr:cNvPr id="3504" name="Picture 150">
          <a:extLst>
            <a:ext uri="{FF2B5EF4-FFF2-40B4-BE49-F238E27FC236}">
              <a16:creationId xmlns:a16="http://schemas.microsoft.com/office/drawing/2014/main" id="{0E409C58-603C-656C-FC74-03FC7D1386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0" y="16236950"/>
          <a:ext cx="8210550" cy="59690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50800</xdr:colOff>
      <xdr:row>50</xdr:row>
      <xdr:rowOff>76200</xdr:rowOff>
    </xdr:from>
    <xdr:to>
      <xdr:col>14</xdr:col>
      <xdr:colOff>590550</xdr:colOff>
      <xdr:row>80</xdr:row>
      <xdr:rowOff>158750</xdr:rowOff>
    </xdr:to>
    <xdr:pic>
      <xdr:nvPicPr>
        <xdr:cNvPr id="3505" name="Picture 151">
          <a:extLst>
            <a:ext uri="{FF2B5EF4-FFF2-40B4-BE49-F238E27FC236}">
              <a16:creationId xmlns:a16="http://schemas.microsoft.com/office/drawing/2014/main" id="{AACC94E4-BF47-27BB-21E7-59BFE0CEBE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56300" y="9880600"/>
          <a:ext cx="7854950" cy="62039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xdr:colOff>
      <xdr:row>16</xdr:row>
      <xdr:rowOff>0</xdr:rowOff>
    </xdr:from>
    <xdr:to>
      <xdr:col>15</xdr:col>
      <xdr:colOff>19050</xdr:colOff>
      <xdr:row>48</xdr:row>
      <xdr:rowOff>723900</xdr:rowOff>
    </xdr:to>
    <xdr:pic>
      <xdr:nvPicPr>
        <xdr:cNvPr id="4521" name="Picture 1">
          <a:extLst>
            <a:ext uri="{FF2B5EF4-FFF2-40B4-BE49-F238E27FC236}">
              <a16:creationId xmlns:a16="http://schemas.microsoft.com/office/drawing/2014/main" id="{DC72D6C5-5CFE-9B57-27EA-C3897C215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88050" y="2946400"/>
          <a:ext cx="7905750" cy="66167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31750</xdr:colOff>
      <xdr:row>50</xdr:row>
      <xdr:rowOff>0</xdr:rowOff>
    </xdr:from>
    <xdr:to>
      <xdr:col>15</xdr:col>
      <xdr:colOff>298450</xdr:colOff>
      <xdr:row>81</xdr:row>
      <xdr:rowOff>19050</xdr:rowOff>
    </xdr:to>
    <xdr:pic>
      <xdr:nvPicPr>
        <xdr:cNvPr id="4522" name="Picture 2">
          <a:extLst>
            <a:ext uri="{FF2B5EF4-FFF2-40B4-BE49-F238E27FC236}">
              <a16:creationId xmlns:a16="http://schemas.microsoft.com/office/drawing/2014/main" id="{3428ED22-C800-DFBD-91CB-F8F423665E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81700" y="9791700"/>
          <a:ext cx="8191500" cy="63309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69850</xdr:colOff>
      <xdr:row>86</xdr:row>
      <xdr:rowOff>0</xdr:rowOff>
    </xdr:from>
    <xdr:to>
      <xdr:col>14</xdr:col>
      <xdr:colOff>552450</xdr:colOff>
      <xdr:row>115</xdr:row>
      <xdr:rowOff>107950</xdr:rowOff>
    </xdr:to>
    <xdr:pic>
      <xdr:nvPicPr>
        <xdr:cNvPr id="4523" name="Picture 3">
          <a:extLst>
            <a:ext uri="{FF2B5EF4-FFF2-40B4-BE49-F238E27FC236}">
              <a16:creationId xmlns:a16="http://schemas.microsoft.com/office/drawing/2014/main" id="{DF47339C-490F-8E07-65C8-1F956FB1A2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19800" y="17024350"/>
          <a:ext cx="7797800" cy="60325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69850</xdr:colOff>
      <xdr:row>14</xdr:row>
      <xdr:rowOff>0</xdr:rowOff>
    </xdr:from>
    <xdr:to>
      <xdr:col>16</xdr:col>
      <xdr:colOff>222250</xdr:colOff>
      <xdr:row>45</xdr:row>
      <xdr:rowOff>82550</xdr:rowOff>
    </xdr:to>
    <xdr:pic>
      <xdr:nvPicPr>
        <xdr:cNvPr id="1182" name="Picture 18">
          <a:extLst>
            <a:ext uri="{FF2B5EF4-FFF2-40B4-BE49-F238E27FC236}">
              <a16:creationId xmlns:a16="http://schemas.microsoft.com/office/drawing/2014/main" id="{2AC64D7F-E468-5E30-7D5B-34DAB1047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10200" y="2578100"/>
          <a:ext cx="8686800" cy="64135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88900</xdr:colOff>
      <xdr:row>12</xdr:row>
      <xdr:rowOff>63500</xdr:rowOff>
    </xdr:from>
    <xdr:to>
      <xdr:col>16</xdr:col>
      <xdr:colOff>546100</xdr:colOff>
      <xdr:row>43</xdr:row>
      <xdr:rowOff>165100</xdr:rowOff>
    </xdr:to>
    <xdr:pic>
      <xdr:nvPicPr>
        <xdr:cNvPr id="2186" name="Picture 217">
          <a:extLst>
            <a:ext uri="{FF2B5EF4-FFF2-40B4-BE49-F238E27FC236}">
              <a16:creationId xmlns:a16="http://schemas.microsoft.com/office/drawing/2014/main" id="{7ED967A6-8C72-47B6-2EF9-EC836259B5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45150" y="2273300"/>
          <a:ext cx="8991600" cy="64135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431800</xdr:colOff>
          <xdr:row>14</xdr:row>
          <xdr:rowOff>120650</xdr:rowOff>
        </xdr:from>
        <xdr:to>
          <xdr:col>9</xdr:col>
          <xdr:colOff>590550</xdr:colOff>
          <xdr:row>17</xdr:row>
          <xdr:rowOff>139700</xdr:rowOff>
        </xdr:to>
        <xdr:sp macro="" textlink="">
          <xdr:nvSpPr>
            <xdr:cNvPr id="98307" name="Object 3" hidden="1">
              <a:extLst>
                <a:ext uri="{63B3BB69-23CF-44E3-9099-C40C66FF867C}">
                  <a14:compatExt spid="_x0000_s98307"/>
                </a:ext>
                <a:ext uri="{FF2B5EF4-FFF2-40B4-BE49-F238E27FC236}">
                  <a16:creationId xmlns:a16="http://schemas.microsoft.com/office/drawing/2014/main" id="{A5519816-E488-B1DB-9DF2-11EF9FE9FB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10</xdr:row>
          <xdr:rowOff>165100</xdr:rowOff>
        </xdr:from>
        <xdr:to>
          <xdr:col>9</xdr:col>
          <xdr:colOff>590550</xdr:colOff>
          <xdr:row>14</xdr:row>
          <xdr:rowOff>0</xdr:rowOff>
        </xdr:to>
        <xdr:sp macro="" textlink="">
          <xdr:nvSpPr>
            <xdr:cNvPr id="98308" name="Object 4" hidden="1">
              <a:extLst>
                <a:ext uri="{63B3BB69-23CF-44E3-9099-C40C66FF867C}">
                  <a14:compatExt spid="_x0000_s98308"/>
                </a:ext>
                <a:ext uri="{FF2B5EF4-FFF2-40B4-BE49-F238E27FC236}">
                  <a16:creationId xmlns:a16="http://schemas.microsoft.com/office/drawing/2014/main" id="{49D88B5C-35E6-B28A-B0B0-78E5EA0492A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13</xdr:col>
      <xdr:colOff>38100</xdr:colOff>
      <xdr:row>38</xdr:row>
      <xdr:rowOff>6350</xdr:rowOff>
    </xdr:from>
    <xdr:to>
      <xdr:col>26</xdr:col>
      <xdr:colOff>266700</xdr:colOff>
      <xdr:row>76</xdr:row>
      <xdr:rowOff>120650</xdr:rowOff>
    </xdr:to>
    <xdr:graphicFrame macro="">
      <xdr:nvGraphicFramePr>
        <xdr:cNvPr id="20726" name="Chart 147">
          <a:extLst>
            <a:ext uri="{FF2B5EF4-FFF2-40B4-BE49-F238E27FC236}">
              <a16:creationId xmlns:a16="http://schemas.microsoft.com/office/drawing/2014/main" id="{7364C14E-F748-033A-2026-449051C43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1085850</xdr:colOff>
      <xdr:row>70</xdr:row>
      <xdr:rowOff>57150</xdr:rowOff>
    </xdr:from>
    <xdr:to>
      <xdr:col>16</xdr:col>
      <xdr:colOff>50831</xdr:colOff>
      <xdr:row>72</xdr:row>
      <xdr:rowOff>57150</xdr:rowOff>
    </xdr:to>
    <xdr:sp macro="" textlink="">
      <xdr:nvSpPr>
        <xdr:cNvPr id="4" name="TextBox 3">
          <a:extLst>
            <a:ext uri="{FF2B5EF4-FFF2-40B4-BE49-F238E27FC236}">
              <a16:creationId xmlns:a16="http://schemas.microsoft.com/office/drawing/2014/main" id="{AD9D92E0-6B8C-3604-FE05-AF0FF52BF06D}"/>
            </a:ext>
          </a:extLst>
        </xdr:cNvPr>
        <xdr:cNvSpPr txBox="1"/>
      </xdr:nvSpPr>
      <xdr:spPr>
        <a:xfrm>
          <a:off x="8496300" y="15786100"/>
          <a:ext cx="2425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a:t>experimental</a:t>
          </a:r>
          <a:r>
            <a:rPr lang="en-US" sz="1200" b="1" baseline="0"/>
            <a:t> O</a:t>
          </a:r>
          <a:r>
            <a:rPr lang="en-US" sz="1200" b="1" baseline="-25000"/>
            <a:t>2</a:t>
          </a:r>
          <a:r>
            <a:rPr lang="en-US" sz="1200" b="1" baseline="0"/>
            <a:t>/CO</a:t>
          </a:r>
          <a:r>
            <a:rPr lang="en-US" sz="1200" b="1" baseline="-25000"/>
            <a:t>2</a:t>
          </a:r>
          <a:r>
            <a:rPr lang="en-US" sz="1200" b="1" baseline="0"/>
            <a:t> flux range</a:t>
          </a:r>
          <a:endParaRPr lang="en-US" sz="1200" b="1"/>
        </a:p>
      </xdr:txBody>
    </xdr:sp>
    <xdr:clientData/>
  </xdr:twoCellAnchor>
  <xdr:twoCellAnchor editAs="oneCell">
    <xdr:from>
      <xdr:col>7</xdr:col>
      <xdr:colOff>158750</xdr:colOff>
      <xdr:row>2</xdr:row>
      <xdr:rowOff>177800</xdr:rowOff>
    </xdr:from>
    <xdr:to>
      <xdr:col>16</xdr:col>
      <xdr:colOff>171450</xdr:colOff>
      <xdr:row>23</xdr:row>
      <xdr:rowOff>6350</xdr:rowOff>
    </xdr:to>
    <xdr:pic>
      <xdr:nvPicPr>
        <xdr:cNvPr id="20728" name="Picture 140">
          <a:extLst>
            <a:ext uri="{FF2B5EF4-FFF2-40B4-BE49-F238E27FC236}">
              <a16:creationId xmlns:a16="http://schemas.microsoft.com/office/drawing/2014/main" id="{53AFCACB-7C41-931D-A19E-D61BFACC38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05300" y="603250"/>
          <a:ext cx="7658100" cy="3854450"/>
        </a:xfrm>
        <a:prstGeom prst="rect">
          <a:avLst/>
        </a:prstGeom>
        <a:solidFill>
          <a:srgbClr val="FFFFFF"/>
        </a:solidFill>
        <a:ln w="12700">
          <a:solidFill>
            <a:srgbClr val="7F7F7F"/>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21</xdr:col>
          <xdr:colOff>38100</xdr:colOff>
          <xdr:row>35</xdr:row>
          <xdr:rowOff>120650</xdr:rowOff>
        </xdr:from>
        <xdr:to>
          <xdr:col>24</xdr:col>
          <xdr:colOff>546100</xdr:colOff>
          <xdr:row>37</xdr:row>
          <xdr:rowOff>400050</xdr:rowOff>
        </xdr:to>
        <xdr:sp macro="" textlink="">
          <xdr:nvSpPr>
            <xdr:cNvPr id="20503" name="Object 23" hidden="1">
              <a:extLst>
                <a:ext uri="{63B3BB69-23CF-44E3-9099-C40C66FF867C}">
                  <a14:compatExt spid="_x0000_s20503"/>
                </a:ext>
                <a:ext uri="{FF2B5EF4-FFF2-40B4-BE49-F238E27FC236}">
                  <a16:creationId xmlns:a16="http://schemas.microsoft.com/office/drawing/2014/main" id="{CBB4C5E9-126C-B77E-6AB2-3ECFEB0C432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203200</xdr:colOff>
          <xdr:row>35</xdr:row>
          <xdr:rowOff>120650</xdr:rowOff>
        </xdr:from>
        <xdr:to>
          <xdr:col>29</xdr:col>
          <xdr:colOff>107950</xdr:colOff>
          <xdr:row>37</xdr:row>
          <xdr:rowOff>400050</xdr:rowOff>
        </xdr:to>
        <xdr:sp macro="" textlink="">
          <xdr:nvSpPr>
            <xdr:cNvPr id="20507" name="Object 27" hidden="1">
              <a:extLst>
                <a:ext uri="{63B3BB69-23CF-44E3-9099-C40C66FF867C}">
                  <a14:compatExt spid="_x0000_s20507"/>
                </a:ext>
                <a:ext uri="{FF2B5EF4-FFF2-40B4-BE49-F238E27FC236}">
                  <a16:creationId xmlns:a16="http://schemas.microsoft.com/office/drawing/2014/main" id="{0A693669-5E9E-00AC-13EF-C9041D99CC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8.xml><?xml version="1.0" encoding="utf-8"?>
<c:userShapes xmlns:c="http://schemas.openxmlformats.org/drawingml/2006/chart">
  <cdr:relSizeAnchor xmlns:cdr="http://schemas.openxmlformats.org/drawingml/2006/chartDrawing">
    <cdr:from>
      <cdr:x>0.14803</cdr:x>
      <cdr:y>0.16412</cdr:y>
    </cdr:from>
    <cdr:to>
      <cdr:x>0.20331</cdr:x>
      <cdr:y>0.89163</cdr:y>
    </cdr:to>
    <cdr:sp macro="" textlink="">
      <cdr:nvSpPr>
        <cdr:cNvPr id="6" name="Rectangle 5"/>
        <cdr:cNvSpPr/>
      </cdr:nvSpPr>
      <cdr:spPr>
        <a:xfrm xmlns:a="http://schemas.openxmlformats.org/drawingml/2006/main">
          <a:off x="1587500" y="958383"/>
          <a:ext cx="584200" cy="5451105"/>
        </a:xfrm>
        <a:prstGeom xmlns:a="http://schemas.openxmlformats.org/drawingml/2006/main" prst="rect">
          <a:avLst/>
        </a:prstGeom>
        <a:noFill xmlns:a="http://schemas.openxmlformats.org/drawingml/2006/main"/>
        <a:ln xmlns:a="http://schemas.openxmlformats.org/drawingml/2006/main">
          <a:solidFill>
            <a:sysClr val="windowText" lastClr="000000"/>
          </a:solidFill>
        </a:ln>
        <a:effectLst xmlns:a="http://schemas.openxmlformats.org/drawingml/2006/main">
          <a:glow rad="101600">
            <a:schemeClr val="accent1">
              <a:satMod val="175000"/>
              <a:alpha val="40000"/>
            </a:schemeClr>
          </a:glo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0.098</cdr:x>
      <cdr:y>1</cdr:y>
    </cdr:from>
    <cdr:to>
      <cdr:x>0.09651</cdr:x>
      <cdr:y>1</cdr:y>
    </cdr:to>
    <cdr:sp macro="" textlink="">
      <cdr:nvSpPr>
        <cdr:cNvPr id="37" name="Straight Connector 36"/>
        <cdr:cNvSpPr/>
      </cdr:nvSpPr>
      <cdr:spPr>
        <a:xfrm xmlns:a="http://schemas.openxmlformats.org/drawingml/2006/main" rot="10800000" flipH="1" flipV="1">
          <a:off x="1252220" y="8766176"/>
          <a:ext cx="868680" cy="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de-DE"/>
        </a:p>
      </cdr:txBody>
    </cdr:sp>
  </cdr:relSizeAnchor>
</c:userShape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2.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1.emf"/><Relationship Id="rId4" Type="http://schemas.openxmlformats.org/officeDocument/2006/relationships/oleObject" Target="../embeddings/oleObject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4.bin"/><Relationship Id="rId5" Type="http://schemas.openxmlformats.org/officeDocument/2006/relationships/image" Target="../media/image13.emf"/><Relationship Id="rId4" Type="http://schemas.openxmlformats.org/officeDocument/2006/relationships/oleObject" Target="../embeddings/oleObject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8E4F9-9707-4FA9-9ABB-829D0CB26EA5}">
  <dimension ref="B3:I40"/>
  <sheetViews>
    <sheetView workbookViewId="0">
      <selection activeCell="J28" sqref="J28"/>
    </sheetView>
  </sheetViews>
  <sheetFormatPr baseColWidth="10" defaultRowHeight="14.5" x14ac:dyDescent="0.35"/>
  <cols>
    <col min="1" max="256" width="8.7265625" customWidth="1"/>
  </cols>
  <sheetData>
    <row r="3" spans="2:9" ht="15.5" x14ac:dyDescent="0.35">
      <c r="B3" s="117" t="s">
        <v>725</v>
      </c>
      <c r="C3" s="116"/>
      <c r="D3" s="116"/>
      <c r="E3" s="116"/>
      <c r="F3" s="116"/>
      <c r="G3" s="116"/>
      <c r="H3" s="116"/>
      <c r="I3" s="116"/>
    </row>
    <row r="4" spans="2:9" ht="15.5" x14ac:dyDescent="0.35">
      <c r="B4" s="113"/>
    </row>
    <row r="5" spans="2:9" ht="18.5" x14ac:dyDescent="0.35">
      <c r="B5" s="114" t="s">
        <v>636</v>
      </c>
    </row>
    <row r="7" spans="2:9" ht="18.5" x14ac:dyDescent="0.35">
      <c r="B7" s="115" t="s">
        <v>721</v>
      </c>
    </row>
    <row r="8" spans="2:9" ht="18.5" x14ac:dyDescent="0.35">
      <c r="B8" s="115" t="s">
        <v>722</v>
      </c>
    </row>
    <row r="11" spans="2:9" x14ac:dyDescent="0.35">
      <c r="B11" s="116" t="s">
        <v>723</v>
      </c>
      <c r="C11" s="116"/>
      <c r="D11" s="116"/>
    </row>
    <row r="14" spans="2:9" x14ac:dyDescent="0.35">
      <c r="B14" t="s">
        <v>724</v>
      </c>
    </row>
    <row r="16" spans="2:9" x14ac:dyDescent="0.35">
      <c r="B16" t="s">
        <v>638</v>
      </c>
    </row>
    <row r="18" spans="2:2" x14ac:dyDescent="0.35">
      <c r="B18" t="s">
        <v>726</v>
      </c>
    </row>
    <row r="20" spans="2:2" x14ac:dyDescent="0.35">
      <c r="B20" t="s">
        <v>727</v>
      </c>
    </row>
    <row r="22" spans="2:2" x14ac:dyDescent="0.35">
      <c r="B22" t="s">
        <v>728</v>
      </c>
    </row>
    <row r="24" spans="2:2" x14ac:dyDescent="0.35">
      <c r="B24" t="s">
        <v>729</v>
      </c>
    </row>
    <row r="26" spans="2:2" x14ac:dyDescent="0.35">
      <c r="B26" t="s">
        <v>730</v>
      </c>
    </row>
    <row r="28" spans="2:2" x14ac:dyDescent="0.35">
      <c r="B28" t="s">
        <v>731</v>
      </c>
    </row>
    <row r="30" spans="2:2" x14ac:dyDescent="0.35">
      <c r="B30" t="s">
        <v>732</v>
      </c>
    </row>
    <row r="32" spans="2:2" x14ac:dyDescent="0.35">
      <c r="B32" s="132" t="s">
        <v>652</v>
      </c>
    </row>
    <row r="34" spans="2:2" x14ac:dyDescent="0.35">
      <c r="B34" s="132" t="s">
        <v>666</v>
      </c>
    </row>
    <row r="36" spans="2:2" ht="16.5" x14ac:dyDescent="0.45">
      <c r="B36" t="s">
        <v>667</v>
      </c>
    </row>
    <row r="38" spans="2:2" x14ac:dyDescent="0.35">
      <c r="B38" t="s">
        <v>733</v>
      </c>
    </row>
    <row r="40" spans="2:2" x14ac:dyDescent="0.35">
      <c r="B40" t="s">
        <v>1023</v>
      </c>
    </row>
  </sheetData>
  <phoneticPr fontId="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5FEB7-972C-4B7C-9DB4-6994DB2A2948}">
  <dimension ref="B1:R58"/>
  <sheetViews>
    <sheetView workbookViewId="0">
      <selection activeCell="B2" sqref="B2:F5"/>
    </sheetView>
  </sheetViews>
  <sheetFormatPr baseColWidth="10" defaultColWidth="9.1796875" defaultRowHeight="14.5" x14ac:dyDescent="0.35"/>
  <cols>
    <col min="1" max="1" width="9.1796875" style="1"/>
    <col min="2" max="2" width="13.54296875" style="1" customWidth="1"/>
    <col min="3" max="3" width="20" style="1" bestFit="1" customWidth="1"/>
    <col min="4" max="4" width="21.1796875" style="1" customWidth="1"/>
    <col min="5" max="5" width="10.81640625" style="1" bestFit="1" customWidth="1"/>
    <col min="6" max="6" width="21.81640625" style="1" bestFit="1" customWidth="1"/>
    <col min="7" max="7" width="42.54296875" style="1" customWidth="1"/>
    <col min="8" max="16384" width="9.1796875" style="1"/>
  </cols>
  <sheetData>
    <row r="1" spans="2:18" x14ac:dyDescent="0.35">
      <c r="G1" s="3"/>
    </row>
    <row r="2" spans="2:18" x14ac:dyDescent="0.35">
      <c r="B2" s="9" t="s">
        <v>87</v>
      </c>
      <c r="C2" s="10"/>
      <c r="D2" s="10"/>
      <c r="E2" s="10"/>
      <c r="F2" s="11"/>
      <c r="G2" s="35"/>
      <c r="H2" s="35"/>
      <c r="I2" s="35"/>
      <c r="J2" s="35"/>
      <c r="K2" s="35"/>
    </row>
    <row r="3" spans="2:18" x14ac:dyDescent="0.35">
      <c r="B3" s="13"/>
      <c r="C3" s="14" t="s">
        <v>760</v>
      </c>
      <c r="D3" s="15"/>
      <c r="E3" s="15"/>
      <c r="F3" s="16"/>
      <c r="G3" s="35"/>
      <c r="H3" s="35"/>
      <c r="I3" s="35"/>
      <c r="J3" s="35"/>
      <c r="K3" s="35"/>
    </row>
    <row r="4" spans="2:18" x14ac:dyDescent="0.35">
      <c r="B4" s="13"/>
      <c r="C4" s="14" t="s">
        <v>763</v>
      </c>
      <c r="D4" s="15"/>
      <c r="E4" s="15"/>
      <c r="F4" s="16"/>
      <c r="G4" s="35"/>
      <c r="H4" s="35"/>
      <c r="I4" s="35"/>
      <c r="J4" s="35"/>
      <c r="K4" s="35"/>
    </row>
    <row r="5" spans="2:18" x14ac:dyDescent="0.35">
      <c r="B5" s="109"/>
      <c r="C5" s="112" t="s">
        <v>767</v>
      </c>
      <c r="D5" s="110"/>
      <c r="E5" s="110"/>
      <c r="F5" s="111"/>
      <c r="G5" s="35"/>
      <c r="H5" s="35"/>
      <c r="I5" s="35"/>
      <c r="J5" s="35"/>
      <c r="K5" s="35"/>
    </row>
    <row r="6" spans="2:18" ht="16" thickBot="1" x14ac:dyDescent="0.4">
      <c r="G6" s="2"/>
      <c r="H6" s="2"/>
    </row>
    <row r="7" spans="2:18" ht="16" thickBot="1" x14ac:dyDescent="0.4">
      <c r="B7" s="3"/>
      <c r="C7" s="155" t="s">
        <v>748</v>
      </c>
      <c r="D7" s="156"/>
      <c r="E7" s="157"/>
      <c r="F7" s="158" t="s">
        <v>749</v>
      </c>
      <c r="G7" s="159"/>
      <c r="H7" s="7"/>
    </row>
    <row r="8" spans="2:18" ht="16" thickBot="1" x14ac:dyDescent="0.4">
      <c r="B8" s="4" t="s">
        <v>750</v>
      </c>
      <c r="C8" s="4" t="s">
        <v>751</v>
      </c>
      <c r="D8" s="5" t="s">
        <v>752</v>
      </c>
      <c r="E8" s="6" t="s">
        <v>753</v>
      </c>
      <c r="F8" s="4" t="s">
        <v>752</v>
      </c>
      <c r="G8" s="6" t="s">
        <v>753</v>
      </c>
      <c r="H8" s="7" t="s">
        <v>754</v>
      </c>
    </row>
    <row r="9" spans="2:18" ht="17" thickTop="1" x14ac:dyDescent="0.35">
      <c r="B9" s="160" t="s">
        <v>755</v>
      </c>
      <c r="C9" s="160" t="s">
        <v>756</v>
      </c>
      <c r="D9" s="163" t="s">
        <v>756</v>
      </c>
      <c r="E9" s="165" t="s">
        <v>757</v>
      </c>
      <c r="F9" s="8" t="s">
        <v>756</v>
      </c>
      <c r="G9" s="168" t="s">
        <v>758</v>
      </c>
    </row>
    <row r="10" spans="2:18" ht="16.5" x14ac:dyDescent="0.35">
      <c r="B10" s="161"/>
      <c r="C10" s="161"/>
      <c r="D10" s="164"/>
      <c r="E10" s="166"/>
      <c r="F10" s="12" t="s">
        <v>759</v>
      </c>
      <c r="G10" s="169"/>
      <c r="I10" s="3"/>
      <c r="J10" s="3"/>
      <c r="K10" s="3"/>
      <c r="L10" s="3"/>
      <c r="M10" s="3"/>
      <c r="N10" s="3"/>
      <c r="O10" s="3"/>
      <c r="P10" s="3"/>
      <c r="Q10" s="3"/>
      <c r="R10" s="3"/>
    </row>
    <row r="11" spans="2:18" ht="16.5" x14ac:dyDescent="0.35">
      <c r="B11" s="161"/>
      <c r="C11" s="161"/>
      <c r="D11" s="164"/>
      <c r="E11" s="166"/>
      <c r="F11" s="12" t="s">
        <v>761</v>
      </c>
      <c r="G11" s="169" t="s">
        <v>762</v>
      </c>
      <c r="I11" s="3"/>
      <c r="J11" s="3"/>
      <c r="K11" s="3"/>
      <c r="L11" s="3"/>
      <c r="M11" s="3"/>
      <c r="N11" s="3"/>
      <c r="O11" s="3"/>
      <c r="P11" s="3"/>
      <c r="Q11" s="3"/>
      <c r="R11" s="3"/>
    </row>
    <row r="12" spans="2:18" ht="16.5" x14ac:dyDescent="0.35">
      <c r="B12" s="161"/>
      <c r="C12" s="161" t="s">
        <v>764</v>
      </c>
      <c r="D12" s="164" t="s">
        <v>765</v>
      </c>
      <c r="E12" s="166"/>
      <c r="F12" s="12" t="s">
        <v>766</v>
      </c>
      <c r="G12" s="169"/>
      <c r="I12" s="3"/>
      <c r="J12" s="3"/>
      <c r="K12" s="3"/>
      <c r="L12" s="3"/>
      <c r="M12" s="3"/>
      <c r="N12" s="3"/>
      <c r="O12" s="3"/>
      <c r="P12" s="3"/>
      <c r="Q12" s="3"/>
      <c r="R12" s="3"/>
    </row>
    <row r="13" spans="2:18" ht="16.5" x14ac:dyDescent="0.35">
      <c r="B13" s="161"/>
      <c r="C13" s="161"/>
      <c r="D13" s="164"/>
      <c r="E13" s="166"/>
      <c r="F13" s="12" t="s">
        <v>768</v>
      </c>
      <c r="G13" s="169" t="s">
        <v>769</v>
      </c>
      <c r="I13" s="3"/>
      <c r="J13" s="3"/>
      <c r="K13" s="3"/>
      <c r="L13" s="3"/>
      <c r="M13" s="3"/>
      <c r="N13" s="3"/>
      <c r="O13" s="3"/>
      <c r="P13" s="3"/>
      <c r="Q13" s="3"/>
      <c r="R13" s="3"/>
    </row>
    <row r="14" spans="2:18" ht="16.5" x14ac:dyDescent="0.35">
      <c r="B14" s="161"/>
      <c r="C14" s="161"/>
      <c r="D14" s="164"/>
      <c r="E14" s="166"/>
      <c r="F14" s="12" t="s">
        <v>764</v>
      </c>
      <c r="G14" s="169"/>
      <c r="I14" s="35"/>
      <c r="J14" s="34"/>
      <c r="K14" s="35"/>
      <c r="L14" s="35"/>
      <c r="M14" s="35"/>
      <c r="N14" s="35"/>
      <c r="O14" s="35"/>
      <c r="P14" s="35"/>
      <c r="Q14" s="35"/>
      <c r="R14" s="35"/>
    </row>
    <row r="15" spans="2:18" ht="16.5" x14ac:dyDescent="0.35">
      <c r="B15" s="161"/>
      <c r="C15" s="161" t="s">
        <v>770</v>
      </c>
      <c r="D15" s="164"/>
      <c r="E15" s="166"/>
      <c r="F15" s="12" t="s">
        <v>771</v>
      </c>
      <c r="G15" s="169" t="s">
        <v>772</v>
      </c>
      <c r="I15" s="35"/>
      <c r="J15" s="35"/>
      <c r="K15" s="34"/>
      <c r="L15" s="35"/>
      <c r="M15" s="35"/>
      <c r="N15" s="35"/>
      <c r="O15" s="35"/>
      <c r="P15" s="35"/>
      <c r="Q15" s="35"/>
      <c r="R15" s="35"/>
    </row>
    <row r="16" spans="2:18" ht="16.5" x14ac:dyDescent="0.35">
      <c r="B16" s="161"/>
      <c r="C16" s="161"/>
      <c r="D16" s="164" t="s">
        <v>773</v>
      </c>
      <c r="E16" s="166"/>
      <c r="F16" s="12" t="s">
        <v>774</v>
      </c>
      <c r="G16" s="169"/>
      <c r="I16" s="35"/>
      <c r="J16" s="34"/>
      <c r="K16" s="35"/>
      <c r="L16" s="35"/>
      <c r="M16" s="35"/>
      <c r="N16" s="35"/>
      <c r="O16" s="35"/>
      <c r="P16" s="35"/>
      <c r="Q16" s="35"/>
      <c r="R16" s="35"/>
    </row>
    <row r="17" spans="2:18" ht="16.5" x14ac:dyDescent="0.35">
      <c r="B17" s="161"/>
      <c r="C17" s="161"/>
      <c r="D17" s="164"/>
      <c r="E17" s="166"/>
      <c r="F17" s="12" t="s">
        <v>775</v>
      </c>
      <c r="G17" s="169" t="s">
        <v>776</v>
      </c>
      <c r="I17" s="35"/>
      <c r="J17" s="35"/>
      <c r="K17" s="34"/>
      <c r="L17" s="35"/>
      <c r="M17" s="35"/>
      <c r="N17" s="35"/>
      <c r="O17" s="35"/>
      <c r="P17" s="35"/>
      <c r="Q17" s="35"/>
      <c r="R17" s="35"/>
    </row>
    <row r="18" spans="2:18" ht="16.5" x14ac:dyDescent="0.35">
      <c r="B18" s="161"/>
      <c r="C18" s="161" t="s">
        <v>777</v>
      </c>
      <c r="D18" s="164"/>
      <c r="E18" s="166"/>
      <c r="F18" s="12" t="s">
        <v>778</v>
      </c>
      <c r="G18" s="169"/>
    </row>
    <row r="19" spans="2:18" ht="16.5" x14ac:dyDescent="0.35">
      <c r="B19" s="162"/>
      <c r="C19" s="162"/>
      <c r="D19" s="171"/>
      <c r="E19" s="167"/>
      <c r="F19" s="17" t="s">
        <v>779</v>
      </c>
      <c r="G19" s="18" t="s">
        <v>780</v>
      </c>
    </row>
    <row r="20" spans="2:18" ht="15" customHeight="1" x14ac:dyDescent="0.45">
      <c r="B20" s="172" t="s">
        <v>781</v>
      </c>
      <c r="C20" s="172" t="s">
        <v>782</v>
      </c>
      <c r="D20" s="19" t="s">
        <v>783</v>
      </c>
      <c r="E20" s="170" t="s">
        <v>782</v>
      </c>
      <c r="F20" s="172" t="s">
        <v>784</v>
      </c>
      <c r="G20" s="170" t="s">
        <v>785</v>
      </c>
    </row>
    <row r="21" spans="2:18" ht="15" customHeight="1" x14ac:dyDescent="0.45">
      <c r="B21" s="161"/>
      <c r="C21" s="161"/>
      <c r="D21" s="3" t="s">
        <v>786</v>
      </c>
      <c r="E21" s="166"/>
      <c r="F21" s="161"/>
      <c r="G21" s="166"/>
    </row>
    <row r="22" spans="2:18" ht="16.5" x14ac:dyDescent="0.45">
      <c r="B22" s="161"/>
      <c r="C22" s="161"/>
      <c r="D22" s="3" t="s">
        <v>787</v>
      </c>
      <c r="E22" s="166"/>
      <c r="F22" s="12" t="s">
        <v>788</v>
      </c>
      <c r="G22" s="166"/>
    </row>
    <row r="23" spans="2:18" ht="16.5" x14ac:dyDescent="0.45">
      <c r="B23" s="161"/>
      <c r="C23" s="161" t="s">
        <v>789</v>
      </c>
      <c r="D23" s="3" t="s">
        <v>790</v>
      </c>
      <c r="E23" s="166"/>
      <c r="F23" s="12" t="s">
        <v>789</v>
      </c>
      <c r="G23" s="166"/>
    </row>
    <row r="24" spans="2:18" ht="16.5" x14ac:dyDescent="0.45">
      <c r="B24" s="162"/>
      <c r="C24" s="162"/>
      <c r="D24" s="20" t="s">
        <v>791</v>
      </c>
      <c r="E24" s="167"/>
      <c r="F24" s="17" t="s">
        <v>792</v>
      </c>
      <c r="G24" s="167"/>
    </row>
    <row r="25" spans="2:18" x14ac:dyDescent="0.35">
      <c r="B25" s="172" t="s">
        <v>793</v>
      </c>
      <c r="C25" s="172" t="s">
        <v>794</v>
      </c>
      <c r="D25" s="174" t="s">
        <v>795</v>
      </c>
      <c r="E25" s="170" t="s">
        <v>782</v>
      </c>
      <c r="F25" s="21" t="s">
        <v>796</v>
      </c>
      <c r="G25" s="173" t="s">
        <v>758</v>
      </c>
    </row>
    <row r="26" spans="2:18" x14ac:dyDescent="0.35">
      <c r="B26" s="161"/>
      <c r="C26" s="161"/>
      <c r="D26" s="164"/>
      <c r="E26" s="166"/>
      <c r="F26" s="12" t="s">
        <v>797</v>
      </c>
      <c r="G26" s="169"/>
    </row>
    <row r="27" spans="2:18" ht="15" customHeight="1" x14ac:dyDescent="0.35">
      <c r="B27" s="161"/>
      <c r="C27" s="161" t="s">
        <v>798</v>
      </c>
      <c r="D27" s="164" t="s">
        <v>799</v>
      </c>
      <c r="E27" s="166"/>
      <c r="F27" s="12" t="s">
        <v>795</v>
      </c>
      <c r="G27" s="169" t="s">
        <v>769</v>
      </c>
    </row>
    <row r="28" spans="2:18" ht="15" customHeight="1" x14ac:dyDescent="0.35">
      <c r="B28" s="161"/>
      <c r="C28" s="161"/>
      <c r="D28" s="164"/>
      <c r="E28" s="166"/>
      <c r="F28" s="12" t="s">
        <v>800</v>
      </c>
      <c r="G28" s="169"/>
    </row>
    <row r="29" spans="2:18" x14ac:dyDescent="0.35">
      <c r="B29" s="161"/>
      <c r="C29" s="161" t="s">
        <v>782</v>
      </c>
      <c r="D29" s="175" t="s">
        <v>787</v>
      </c>
      <c r="E29" s="166"/>
      <c r="F29" s="12" t="s">
        <v>801</v>
      </c>
      <c r="G29" s="166" t="s">
        <v>780</v>
      </c>
    </row>
    <row r="30" spans="2:18" ht="16.5" x14ac:dyDescent="0.35">
      <c r="B30" s="161"/>
      <c r="C30" s="161"/>
      <c r="D30" s="175"/>
      <c r="E30" s="166"/>
      <c r="F30" s="12" t="s">
        <v>784</v>
      </c>
      <c r="G30" s="166"/>
    </row>
    <row r="31" spans="2:18" ht="16.5" x14ac:dyDescent="0.35">
      <c r="B31" s="161"/>
      <c r="C31" s="161" t="s">
        <v>789</v>
      </c>
      <c r="D31" s="164" t="s">
        <v>789</v>
      </c>
      <c r="E31" s="166"/>
      <c r="F31" s="12" t="s">
        <v>788</v>
      </c>
      <c r="G31" s="166" t="s">
        <v>802</v>
      </c>
    </row>
    <row r="32" spans="2:18" ht="16.5" x14ac:dyDescent="0.35">
      <c r="B32" s="162"/>
      <c r="C32" s="162"/>
      <c r="D32" s="171"/>
      <c r="E32" s="167"/>
      <c r="F32" s="17" t="s">
        <v>789</v>
      </c>
      <c r="G32" s="167"/>
    </row>
    <row r="33" spans="2:7" x14ac:dyDescent="0.35">
      <c r="B33" s="172" t="s">
        <v>519</v>
      </c>
      <c r="C33" s="176" t="s">
        <v>785</v>
      </c>
      <c r="D33" s="178" t="s">
        <v>785</v>
      </c>
      <c r="E33" s="22" t="s">
        <v>782</v>
      </c>
      <c r="F33" s="176" t="s">
        <v>785</v>
      </c>
      <c r="G33" s="185" t="s">
        <v>785</v>
      </c>
    </row>
    <row r="34" spans="2:7" ht="16.5" x14ac:dyDescent="0.45">
      <c r="B34" s="162"/>
      <c r="C34" s="177"/>
      <c r="D34" s="179"/>
      <c r="E34" s="23" t="s">
        <v>757</v>
      </c>
      <c r="F34" s="177"/>
      <c r="G34" s="186"/>
    </row>
    <row r="35" spans="2:7" x14ac:dyDescent="0.35">
      <c r="B35" s="172" t="s">
        <v>803</v>
      </c>
      <c r="C35" s="172" t="s">
        <v>794</v>
      </c>
      <c r="D35" s="174" t="s">
        <v>795</v>
      </c>
      <c r="E35" s="170" t="s">
        <v>785</v>
      </c>
      <c r="F35" s="21" t="s">
        <v>796</v>
      </c>
      <c r="G35" s="170" t="s">
        <v>804</v>
      </c>
    </row>
    <row r="36" spans="2:7" x14ac:dyDescent="0.35">
      <c r="B36" s="161"/>
      <c r="C36" s="161"/>
      <c r="D36" s="164"/>
      <c r="E36" s="166"/>
      <c r="F36" s="12" t="s">
        <v>797</v>
      </c>
      <c r="G36" s="166"/>
    </row>
    <row r="37" spans="2:7" x14ac:dyDescent="0.35">
      <c r="B37" s="161"/>
      <c r="C37" s="161" t="s">
        <v>798</v>
      </c>
      <c r="D37" s="164"/>
      <c r="E37" s="166"/>
      <c r="F37" s="12" t="s">
        <v>795</v>
      </c>
      <c r="G37" s="166"/>
    </row>
    <row r="38" spans="2:7" x14ac:dyDescent="0.35">
      <c r="B38" s="161"/>
      <c r="C38" s="161"/>
      <c r="D38" s="164"/>
      <c r="E38" s="166"/>
      <c r="F38" s="12" t="s">
        <v>800</v>
      </c>
      <c r="G38" s="166"/>
    </row>
    <row r="39" spans="2:7" x14ac:dyDescent="0.35">
      <c r="B39" s="161"/>
      <c r="C39" s="161" t="s">
        <v>782</v>
      </c>
      <c r="D39" s="164" t="s">
        <v>784</v>
      </c>
      <c r="E39" s="166"/>
      <c r="F39" s="12" t="s">
        <v>801</v>
      </c>
      <c r="G39" s="166"/>
    </row>
    <row r="40" spans="2:7" ht="16.5" x14ac:dyDescent="0.35">
      <c r="B40" s="161"/>
      <c r="C40" s="161"/>
      <c r="D40" s="164"/>
      <c r="E40" s="166"/>
      <c r="F40" s="12" t="s">
        <v>784</v>
      </c>
      <c r="G40" s="166"/>
    </row>
    <row r="41" spans="2:7" ht="16.5" x14ac:dyDescent="0.35">
      <c r="B41" s="162"/>
      <c r="C41" s="162"/>
      <c r="D41" s="171"/>
      <c r="E41" s="167"/>
      <c r="F41" s="17" t="s">
        <v>788</v>
      </c>
      <c r="G41" s="167"/>
    </row>
    <row r="42" spans="2:7" ht="16.5" x14ac:dyDescent="0.35">
      <c r="B42" s="24" t="s">
        <v>805</v>
      </c>
      <c r="C42" s="25" t="s">
        <v>785</v>
      </c>
      <c r="D42" s="26" t="s">
        <v>785</v>
      </c>
      <c r="E42" s="27" t="s">
        <v>785</v>
      </c>
      <c r="F42" s="25" t="s">
        <v>785</v>
      </c>
      <c r="G42" s="28" t="s">
        <v>804</v>
      </c>
    </row>
    <row r="43" spans="2:7" x14ac:dyDescent="0.35">
      <c r="B43" s="24" t="s">
        <v>806</v>
      </c>
      <c r="C43" s="25" t="s">
        <v>785</v>
      </c>
      <c r="D43" s="26" t="s">
        <v>785</v>
      </c>
      <c r="E43" s="27" t="s">
        <v>785</v>
      </c>
      <c r="F43" s="25" t="s">
        <v>785</v>
      </c>
      <c r="G43" s="28" t="s">
        <v>804</v>
      </c>
    </row>
    <row r="44" spans="2:7" x14ac:dyDescent="0.35">
      <c r="B44" s="172" t="s">
        <v>807</v>
      </c>
      <c r="C44" s="176" t="s">
        <v>785</v>
      </c>
      <c r="D44" s="174" t="s">
        <v>785</v>
      </c>
      <c r="E44" s="29" t="s">
        <v>782</v>
      </c>
      <c r="F44" s="172" t="s">
        <v>785</v>
      </c>
      <c r="G44" s="29" t="s">
        <v>808</v>
      </c>
    </row>
    <row r="45" spans="2:7" ht="16.5" x14ac:dyDescent="0.45">
      <c r="B45" s="162"/>
      <c r="C45" s="177"/>
      <c r="D45" s="171"/>
      <c r="E45" s="23" t="s">
        <v>757</v>
      </c>
      <c r="F45" s="162"/>
      <c r="G45" s="23" t="s">
        <v>809</v>
      </c>
    </row>
    <row r="46" spans="2:7" x14ac:dyDescent="0.35">
      <c r="B46" s="24" t="s">
        <v>810</v>
      </c>
      <c r="C46" s="25" t="s">
        <v>785</v>
      </c>
      <c r="D46" s="30" t="s">
        <v>785</v>
      </c>
      <c r="E46" s="28" t="s">
        <v>785</v>
      </c>
      <c r="F46" s="24" t="s">
        <v>785</v>
      </c>
      <c r="G46" s="31" t="s">
        <v>804</v>
      </c>
    </row>
    <row r="47" spans="2:7" x14ac:dyDescent="0.35">
      <c r="B47" s="172" t="s">
        <v>811</v>
      </c>
      <c r="C47" s="176" t="s">
        <v>785</v>
      </c>
      <c r="D47" s="174" t="s">
        <v>785</v>
      </c>
      <c r="E47" s="29" t="s">
        <v>782</v>
      </c>
      <c r="F47" s="172" t="s">
        <v>785</v>
      </c>
      <c r="G47" s="170" t="s">
        <v>785</v>
      </c>
    </row>
    <row r="48" spans="2:7" ht="16.5" x14ac:dyDescent="0.45">
      <c r="B48" s="162"/>
      <c r="C48" s="177"/>
      <c r="D48" s="171"/>
      <c r="E48" s="23" t="s">
        <v>757</v>
      </c>
      <c r="F48" s="162"/>
      <c r="G48" s="167"/>
    </row>
    <row r="49" spans="2:7" x14ac:dyDescent="0.35">
      <c r="B49" s="24" t="s">
        <v>812</v>
      </c>
      <c r="C49" s="25" t="s">
        <v>785</v>
      </c>
      <c r="D49" s="26" t="s">
        <v>785</v>
      </c>
      <c r="E49" s="27" t="s">
        <v>785</v>
      </c>
      <c r="F49" s="25" t="s">
        <v>785</v>
      </c>
      <c r="G49" s="28" t="s">
        <v>804</v>
      </c>
    </row>
    <row r="50" spans="2:7" x14ac:dyDescent="0.35">
      <c r="B50" s="172" t="s">
        <v>813</v>
      </c>
      <c r="C50" s="176" t="s">
        <v>785</v>
      </c>
      <c r="D50" s="174" t="s">
        <v>785</v>
      </c>
      <c r="E50" s="29" t="s">
        <v>782</v>
      </c>
      <c r="F50" s="172" t="s">
        <v>785</v>
      </c>
      <c r="G50" s="29" t="s">
        <v>808</v>
      </c>
    </row>
    <row r="51" spans="2:7" ht="16.5" x14ac:dyDescent="0.45">
      <c r="B51" s="162"/>
      <c r="C51" s="177"/>
      <c r="D51" s="171"/>
      <c r="E51" s="23" t="s">
        <v>757</v>
      </c>
      <c r="F51" s="162"/>
      <c r="G51" s="23" t="s">
        <v>814</v>
      </c>
    </row>
    <row r="52" spans="2:7" x14ac:dyDescent="0.35">
      <c r="B52" s="24" t="s">
        <v>815</v>
      </c>
      <c r="C52" s="25" t="s">
        <v>785</v>
      </c>
      <c r="D52" s="26" t="s">
        <v>785</v>
      </c>
      <c r="E52" s="27" t="s">
        <v>785</v>
      </c>
      <c r="F52" s="25" t="s">
        <v>785</v>
      </c>
      <c r="G52" s="28" t="s">
        <v>804</v>
      </c>
    </row>
    <row r="53" spans="2:7" ht="16.5" x14ac:dyDescent="0.45">
      <c r="B53" s="161" t="s">
        <v>816</v>
      </c>
      <c r="C53" s="32" t="s">
        <v>817</v>
      </c>
      <c r="D53" s="175" t="s">
        <v>785</v>
      </c>
      <c r="E53" s="181" t="s">
        <v>785</v>
      </c>
      <c r="F53" s="183" t="s">
        <v>785</v>
      </c>
      <c r="G53" s="181" t="s">
        <v>785</v>
      </c>
    </row>
    <row r="54" spans="2:7" ht="16.5" x14ac:dyDescent="0.45">
      <c r="B54" s="161"/>
      <c r="C54" s="32" t="s">
        <v>764</v>
      </c>
      <c r="D54" s="175"/>
      <c r="E54" s="181"/>
      <c r="F54" s="183"/>
      <c r="G54" s="181"/>
    </row>
    <row r="55" spans="2:7" ht="16.5" x14ac:dyDescent="0.45">
      <c r="B55" s="161"/>
      <c r="C55" s="32" t="s">
        <v>770</v>
      </c>
      <c r="D55" s="175"/>
      <c r="E55" s="181"/>
      <c r="F55" s="183"/>
      <c r="G55" s="181"/>
    </row>
    <row r="56" spans="2:7" x14ac:dyDescent="0.35">
      <c r="B56" s="161"/>
      <c r="C56" s="32" t="s">
        <v>782</v>
      </c>
      <c r="D56" s="175"/>
      <c r="E56" s="181"/>
      <c r="F56" s="183"/>
      <c r="G56" s="181"/>
    </row>
    <row r="57" spans="2:7" ht="17" thickBot="1" x14ac:dyDescent="0.5">
      <c r="B57" s="187"/>
      <c r="C57" s="33" t="s">
        <v>789</v>
      </c>
      <c r="D57" s="180"/>
      <c r="E57" s="182"/>
      <c r="F57" s="184"/>
      <c r="G57" s="182"/>
    </row>
    <row r="58" spans="2:7" x14ac:dyDescent="0.35">
      <c r="B58" s="3"/>
      <c r="C58" s="3"/>
      <c r="D58" s="3"/>
      <c r="E58" s="3"/>
      <c r="F58" s="3"/>
      <c r="G58" s="3"/>
    </row>
  </sheetData>
  <mergeCells count="67">
    <mergeCell ref="B53:B57"/>
    <mergeCell ref="B50:B51"/>
    <mergeCell ref="C50:C51"/>
    <mergeCell ref="D50:D51"/>
    <mergeCell ref="G47:G48"/>
    <mergeCell ref="G53:G57"/>
    <mergeCell ref="B47:B48"/>
    <mergeCell ref="C47:C48"/>
    <mergeCell ref="D47:D48"/>
    <mergeCell ref="F47:F48"/>
    <mergeCell ref="F50:F51"/>
    <mergeCell ref="D53:D57"/>
    <mergeCell ref="E53:E57"/>
    <mergeCell ref="F53:F57"/>
    <mergeCell ref="G33:G34"/>
    <mergeCell ref="B35:B41"/>
    <mergeCell ref="C35:C36"/>
    <mergeCell ref="D35:D38"/>
    <mergeCell ref="E35:E41"/>
    <mergeCell ref="B44:B45"/>
    <mergeCell ref="C44:C45"/>
    <mergeCell ref="D44:D45"/>
    <mergeCell ref="F44:F45"/>
    <mergeCell ref="B33:B34"/>
    <mergeCell ref="C33:C34"/>
    <mergeCell ref="D33:D34"/>
    <mergeCell ref="F33:F34"/>
    <mergeCell ref="G29:G30"/>
    <mergeCell ref="G35:G41"/>
    <mergeCell ref="C37:C38"/>
    <mergeCell ref="C39:C41"/>
    <mergeCell ref="D39:D41"/>
    <mergeCell ref="G31:G32"/>
    <mergeCell ref="D25:D26"/>
    <mergeCell ref="E25:E32"/>
    <mergeCell ref="C29:C30"/>
    <mergeCell ref="D29:D30"/>
    <mergeCell ref="C31:C32"/>
    <mergeCell ref="D31:D32"/>
    <mergeCell ref="B20:B24"/>
    <mergeCell ref="C20:C22"/>
    <mergeCell ref="E20:E24"/>
    <mergeCell ref="F20:F21"/>
    <mergeCell ref="G25:G26"/>
    <mergeCell ref="C27:C28"/>
    <mergeCell ref="D27:D28"/>
    <mergeCell ref="G27:G28"/>
    <mergeCell ref="B25:B32"/>
    <mergeCell ref="C25:C26"/>
    <mergeCell ref="G20:G24"/>
    <mergeCell ref="C23:C24"/>
    <mergeCell ref="G13:G14"/>
    <mergeCell ref="C15:C17"/>
    <mergeCell ref="G15:G16"/>
    <mergeCell ref="D16:D19"/>
    <mergeCell ref="G17:G18"/>
    <mergeCell ref="C18:C19"/>
    <mergeCell ref="C7:E7"/>
    <mergeCell ref="F7:G7"/>
    <mergeCell ref="B9:B19"/>
    <mergeCell ref="C9:C11"/>
    <mergeCell ref="D9:D11"/>
    <mergeCell ref="E9:E19"/>
    <mergeCell ref="G9:G10"/>
    <mergeCell ref="G11:G12"/>
    <mergeCell ref="C12:C14"/>
    <mergeCell ref="D12:D15"/>
  </mergeCell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883C9-0F66-4620-9D73-91D1603B6EA7}">
  <dimension ref="B2:AG9"/>
  <sheetViews>
    <sheetView workbookViewId="0">
      <selection activeCell="AH6" sqref="AH6"/>
    </sheetView>
  </sheetViews>
  <sheetFormatPr baseColWidth="10" defaultRowHeight="14.5" x14ac:dyDescent="0.35"/>
  <cols>
    <col min="1" max="6" width="8.7265625" customWidth="1"/>
    <col min="7" max="7" width="3.7265625" customWidth="1"/>
    <col min="8" max="9" width="8.7265625" customWidth="1"/>
    <col min="10" max="10" width="17.7265625" customWidth="1"/>
    <col min="11" max="11" width="8.7265625" customWidth="1"/>
    <col min="12" max="12" width="1.7265625" customWidth="1"/>
    <col min="13" max="22" width="8.7265625" customWidth="1"/>
    <col min="23" max="23" width="5.7265625" customWidth="1"/>
    <col min="24" max="256" width="8.7265625" customWidth="1"/>
  </cols>
  <sheetData>
    <row r="2" spans="2:33" x14ac:dyDescent="0.35">
      <c r="B2" s="9" t="s">
        <v>639</v>
      </c>
      <c r="C2" s="10"/>
      <c r="D2" s="10"/>
      <c r="E2" s="10"/>
      <c r="F2" s="10"/>
      <c r="G2" s="124"/>
      <c r="H2" s="124"/>
      <c r="I2" s="124"/>
      <c r="J2" s="125"/>
      <c r="M2" s="9" t="s">
        <v>642</v>
      </c>
      <c r="N2" s="10"/>
      <c r="O2" s="10"/>
      <c r="P2" s="10"/>
      <c r="Q2" s="10"/>
      <c r="R2" s="124"/>
      <c r="S2" s="124"/>
      <c r="T2" s="124"/>
      <c r="U2" s="124"/>
      <c r="V2" s="125"/>
      <c r="X2" s="9" t="s">
        <v>644</v>
      </c>
      <c r="Y2" s="10"/>
      <c r="Z2" s="10"/>
      <c r="AA2" s="10"/>
      <c r="AB2" s="10"/>
      <c r="AC2" s="124"/>
      <c r="AD2" s="124"/>
      <c r="AE2" s="124"/>
      <c r="AF2" s="124"/>
      <c r="AG2" s="125"/>
    </row>
    <row r="3" spans="2:33" x14ac:dyDescent="0.35">
      <c r="B3" s="13"/>
      <c r="C3" s="14" t="s">
        <v>640</v>
      </c>
      <c r="D3" s="126"/>
      <c r="E3" s="14"/>
      <c r="F3" s="14"/>
      <c r="G3" s="14"/>
      <c r="H3" s="14"/>
      <c r="I3" s="126"/>
      <c r="J3" s="127"/>
      <c r="M3" s="109"/>
      <c r="N3" s="112" t="s">
        <v>643</v>
      </c>
      <c r="O3" s="112"/>
      <c r="P3" s="112"/>
      <c r="Q3" s="112"/>
      <c r="R3" s="112"/>
      <c r="S3" s="112"/>
      <c r="T3" s="129"/>
      <c r="U3" s="129"/>
      <c r="V3" s="130"/>
      <c r="X3" s="13"/>
      <c r="Y3" s="14" t="s">
        <v>645</v>
      </c>
      <c r="Z3" s="14"/>
      <c r="AA3" s="14"/>
      <c r="AB3" s="14"/>
      <c r="AC3" s="14"/>
      <c r="AD3" s="14"/>
      <c r="AE3" s="126"/>
      <c r="AF3" s="126"/>
      <c r="AG3" s="127"/>
    </row>
    <row r="4" spans="2:33" x14ac:dyDescent="0.35">
      <c r="B4" s="109"/>
      <c r="C4" s="112" t="s">
        <v>641</v>
      </c>
      <c r="D4" s="110"/>
      <c r="E4" s="110"/>
      <c r="F4" s="110"/>
      <c r="G4" s="129"/>
      <c r="H4" s="129"/>
      <c r="I4" s="129"/>
      <c r="J4" s="130"/>
      <c r="M4" s="35"/>
      <c r="N4" s="34"/>
      <c r="O4" s="35"/>
      <c r="P4" s="35"/>
      <c r="Q4" s="35"/>
      <c r="R4" s="118"/>
      <c r="S4" s="118"/>
      <c r="T4" s="118"/>
      <c r="U4" s="118"/>
      <c r="V4" s="118"/>
      <c r="X4" s="13"/>
      <c r="Y4" s="14" t="s">
        <v>646</v>
      </c>
      <c r="Z4" s="15"/>
      <c r="AA4" s="15"/>
      <c r="AB4" s="15"/>
      <c r="AC4" s="126"/>
      <c r="AD4" s="126"/>
      <c r="AE4" s="126"/>
      <c r="AF4" s="126"/>
      <c r="AG4" s="127"/>
    </row>
    <row r="5" spans="2:33" x14ac:dyDescent="0.35">
      <c r="B5" s="35"/>
      <c r="C5" s="34"/>
      <c r="D5" s="35"/>
      <c r="E5" s="35"/>
      <c r="F5" s="35"/>
      <c r="G5" s="118"/>
      <c r="H5" s="118"/>
      <c r="I5" s="118"/>
      <c r="J5" s="118"/>
      <c r="M5" s="118"/>
      <c r="N5" s="118"/>
      <c r="O5" s="118"/>
      <c r="P5" s="118"/>
      <c r="Q5" s="118"/>
      <c r="R5" s="118"/>
      <c r="S5" s="118"/>
      <c r="T5" s="118"/>
      <c r="U5" s="118"/>
      <c r="V5" s="118"/>
      <c r="X5" s="131"/>
      <c r="Y5" s="126" t="s">
        <v>647</v>
      </c>
      <c r="Z5" s="126"/>
      <c r="AA5" s="126"/>
      <c r="AB5" s="126"/>
      <c r="AC5" s="126"/>
      <c r="AD5" s="126"/>
      <c r="AE5" s="126"/>
      <c r="AF5" s="126"/>
      <c r="AG5" s="127"/>
    </row>
    <row r="6" spans="2:33" x14ac:dyDescent="0.35">
      <c r="C6" s="123"/>
      <c r="M6" s="123"/>
      <c r="X6" s="131"/>
      <c r="Y6" s="126" t="s">
        <v>648</v>
      </c>
      <c r="Z6" s="126"/>
      <c r="AA6" s="126"/>
      <c r="AB6" s="126"/>
      <c r="AC6" s="126"/>
      <c r="AD6" s="126"/>
      <c r="AE6" s="126"/>
      <c r="AF6" s="126"/>
      <c r="AG6" s="127"/>
    </row>
    <row r="7" spans="2:33" x14ac:dyDescent="0.35">
      <c r="X7" s="131"/>
      <c r="Y7" s="126" t="s">
        <v>649</v>
      </c>
      <c r="Z7" s="126"/>
      <c r="AA7" s="126"/>
      <c r="AB7" s="126"/>
      <c r="AC7" s="126"/>
      <c r="AD7" s="126"/>
      <c r="AE7" s="126"/>
      <c r="AF7" s="126"/>
      <c r="AG7" s="127"/>
    </row>
    <row r="8" spans="2:33" x14ac:dyDescent="0.35">
      <c r="X8" s="131"/>
      <c r="Y8" s="126" t="s">
        <v>650</v>
      </c>
      <c r="Z8" s="126"/>
      <c r="AA8" s="126"/>
      <c r="AB8" s="126"/>
      <c r="AC8" s="126"/>
      <c r="AD8" s="126"/>
      <c r="AE8" s="126"/>
      <c r="AF8" s="126"/>
      <c r="AG8" s="127"/>
    </row>
    <row r="9" spans="2:33" x14ac:dyDescent="0.35">
      <c r="X9" s="128"/>
      <c r="Y9" s="129" t="s">
        <v>651</v>
      </c>
      <c r="Z9" s="129"/>
      <c r="AA9" s="129"/>
      <c r="AB9" s="129"/>
      <c r="AC9" s="129"/>
      <c r="AD9" s="129"/>
      <c r="AE9" s="129"/>
      <c r="AF9" s="129"/>
      <c r="AG9" s="130"/>
    </row>
  </sheetData>
  <phoneticPr fontId="0"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C2BAB-45F0-4617-98A9-603B6FD88A88}">
  <dimension ref="A1:B45"/>
  <sheetViews>
    <sheetView zoomScaleNormal="100" workbookViewId="0">
      <selection activeCell="E43" sqref="E43"/>
    </sheetView>
  </sheetViews>
  <sheetFormatPr baseColWidth="10" defaultRowHeight="14.5" x14ac:dyDescent="0.35"/>
  <cols>
    <col min="1" max="1" width="12.26953125" bestFit="1" customWidth="1"/>
    <col min="2" max="256" width="8.7265625" customWidth="1"/>
  </cols>
  <sheetData>
    <row r="1" spans="1:2" x14ac:dyDescent="0.35">
      <c r="A1" s="42" t="s">
        <v>119</v>
      </c>
      <c r="B1" s="43"/>
    </row>
    <row r="2" spans="1:2" x14ac:dyDescent="0.35">
      <c r="A2" s="41" t="s">
        <v>120</v>
      </c>
      <c r="B2" s="41" t="s">
        <v>121</v>
      </c>
    </row>
    <row r="3" spans="1:2" x14ac:dyDescent="0.35">
      <c r="A3" s="41" t="s">
        <v>122</v>
      </c>
      <c r="B3" s="41" t="s">
        <v>123</v>
      </c>
    </row>
    <row r="4" spans="1:2" x14ac:dyDescent="0.35">
      <c r="A4" s="41" t="s">
        <v>124</v>
      </c>
      <c r="B4" s="41" t="s">
        <v>178</v>
      </c>
    </row>
    <row r="5" spans="1:2" x14ac:dyDescent="0.35">
      <c r="A5" s="41" t="s">
        <v>125</v>
      </c>
      <c r="B5" s="41" t="s">
        <v>126</v>
      </c>
    </row>
    <row r="6" spans="1:2" x14ac:dyDescent="0.35">
      <c r="A6" s="41" t="s">
        <v>127</v>
      </c>
      <c r="B6" s="41" t="s">
        <v>128</v>
      </c>
    </row>
    <row r="7" spans="1:2" x14ac:dyDescent="0.35">
      <c r="A7" s="41" t="s">
        <v>129</v>
      </c>
      <c r="B7" s="41" t="s">
        <v>130</v>
      </c>
    </row>
    <row r="8" spans="1:2" x14ac:dyDescent="0.35">
      <c r="A8" s="42"/>
    </row>
    <row r="9" spans="1:2" x14ac:dyDescent="0.35">
      <c r="A9" s="42" t="s">
        <v>131</v>
      </c>
    </row>
    <row r="10" spans="1:2" x14ac:dyDescent="0.35">
      <c r="A10" s="50" t="s">
        <v>234</v>
      </c>
      <c r="B10" s="41" t="s">
        <v>807</v>
      </c>
    </row>
    <row r="11" spans="1:2" x14ac:dyDescent="0.35">
      <c r="A11" s="41" t="s">
        <v>248</v>
      </c>
      <c r="B11" s="41" t="s">
        <v>132</v>
      </c>
    </row>
    <row r="12" spans="1:2" x14ac:dyDescent="0.35">
      <c r="A12" s="41" t="s">
        <v>479</v>
      </c>
      <c r="B12" s="41" t="s">
        <v>133</v>
      </c>
    </row>
    <row r="13" spans="1:2" x14ac:dyDescent="0.35">
      <c r="A13" s="41" t="s">
        <v>413</v>
      </c>
      <c r="B13" s="41" t="s">
        <v>207</v>
      </c>
    </row>
    <row r="14" spans="1:2" x14ac:dyDescent="0.35">
      <c r="A14" s="41" t="s">
        <v>134</v>
      </c>
      <c r="B14" s="41" t="s">
        <v>208</v>
      </c>
    </row>
    <row r="15" spans="1:2" x14ac:dyDescent="0.35">
      <c r="A15" s="41" t="s">
        <v>135</v>
      </c>
      <c r="B15" s="41" t="s">
        <v>209</v>
      </c>
    </row>
    <row r="16" spans="1:2" x14ac:dyDescent="0.35">
      <c r="A16" s="41" t="s">
        <v>136</v>
      </c>
      <c r="B16" s="41" t="s">
        <v>137</v>
      </c>
    </row>
    <row r="17" spans="1:2" x14ac:dyDescent="0.35">
      <c r="A17" s="41" t="s">
        <v>210</v>
      </c>
      <c r="B17" s="41" t="s">
        <v>815</v>
      </c>
    </row>
    <row r="18" spans="1:2" x14ac:dyDescent="0.35">
      <c r="A18" s="41" t="s">
        <v>414</v>
      </c>
      <c r="B18" s="41" t="s">
        <v>138</v>
      </c>
    </row>
    <row r="19" spans="1:2" x14ac:dyDescent="0.35">
      <c r="A19" s="41" t="s">
        <v>139</v>
      </c>
      <c r="B19" s="41" t="s">
        <v>810</v>
      </c>
    </row>
    <row r="20" spans="1:2" x14ac:dyDescent="0.35">
      <c r="A20" s="41" t="s">
        <v>437</v>
      </c>
      <c r="B20" s="41" t="s">
        <v>806</v>
      </c>
    </row>
    <row r="21" spans="1:2" x14ac:dyDescent="0.35">
      <c r="A21" s="41" t="s">
        <v>443</v>
      </c>
      <c r="B21" s="41" t="s">
        <v>140</v>
      </c>
    </row>
    <row r="22" spans="1:2" x14ac:dyDescent="0.35">
      <c r="A22" s="41" t="s">
        <v>460</v>
      </c>
      <c r="B22" s="41" t="s">
        <v>141</v>
      </c>
    </row>
    <row r="23" spans="1:2" x14ac:dyDescent="0.35">
      <c r="A23" s="41" t="s">
        <v>142</v>
      </c>
      <c r="B23" s="41" t="s">
        <v>143</v>
      </c>
    </row>
    <row r="24" spans="1:2" x14ac:dyDescent="0.35">
      <c r="A24" s="41" t="s">
        <v>144</v>
      </c>
      <c r="B24" s="41" t="s">
        <v>811</v>
      </c>
    </row>
    <row r="25" spans="1:2" x14ac:dyDescent="0.35">
      <c r="A25" s="41" t="s">
        <v>145</v>
      </c>
      <c r="B25" s="41" t="s">
        <v>146</v>
      </c>
    </row>
    <row r="26" spans="1:2" x14ac:dyDescent="0.35">
      <c r="A26" s="41" t="s">
        <v>147</v>
      </c>
      <c r="B26" s="41" t="s">
        <v>148</v>
      </c>
    </row>
    <row r="27" spans="1:2" x14ac:dyDescent="0.35">
      <c r="A27" s="41" t="s">
        <v>149</v>
      </c>
      <c r="B27" s="41" t="s">
        <v>150</v>
      </c>
    </row>
    <row r="28" spans="1:2" x14ac:dyDescent="0.35">
      <c r="A28" s="41" t="s">
        <v>151</v>
      </c>
      <c r="B28" s="41" t="s">
        <v>152</v>
      </c>
    </row>
    <row r="29" spans="1:2" x14ac:dyDescent="0.35">
      <c r="A29" s="41" t="s">
        <v>153</v>
      </c>
      <c r="B29" s="41" t="s">
        <v>154</v>
      </c>
    </row>
    <row r="30" spans="1:2" x14ac:dyDescent="0.35">
      <c r="A30" s="41" t="s">
        <v>155</v>
      </c>
      <c r="B30" s="41" t="s">
        <v>812</v>
      </c>
    </row>
    <row r="31" spans="1:2" x14ac:dyDescent="0.35">
      <c r="A31" s="41" t="s">
        <v>478</v>
      </c>
      <c r="B31" s="41" t="s">
        <v>156</v>
      </c>
    </row>
    <row r="32" spans="1:2" x14ac:dyDescent="0.35">
      <c r="A32" s="41" t="s">
        <v>157</v>
      </c>
      <c r="B32" s="41" t="s">
        <v>158</v>
      </c>
    </row>
    <row r="33" spans="1:2" x14ac:dyDescent="0.35">
      <c r="A33" s="41" t="s">
        <v>159</v>
      </c>
      <c r="B33" s="41" t="s">
        <v>160</v>
      </c>
    </row>
    <row r="34" spans="1:2" x14ac:dyDescent="0.35">
      <c r="A34" s="41" t="s">
        <v>161</v>
      </c>
      <c r="B34" s="41" t="s">
        <v>162</v>
      </c>
    </row>
    <row r="35" spans="1:2" x14ac:dyDescent="0.35">
      <c r="A35" s="41" t="s">
        <v>163</v>
      </c>
      <c r="B35" s="41" t="s">
        <v>164</v>
      </c>
    </row>
    <row r="36" spans="1:2" x14ac:dyDescent="0.35">
      <c r="A36" s="41" t="s">
        <v>504</v>
      </c>
      <c r="B36" s="41" t="s">
        <v>165</v>
      </c>
    </row>
    <row r="37" spans="1:2" x14ac:dyDescent="0.35">
      <c r="A37" s="41" t="s">
        <v>166</v>
      </c>
      <c r="B37" s="41" t="s">
        <v>167</v>
      </c>
    </row>
    <row r="38" spans="1:2" x14ac:dyDescent="0.35">
      <c r="A38" s="41" t="s">
        <v>211</v>
      </c>
      <c r="B38" s="41" t="s">
        <v>212</v>
      </c>
    </row>
    <row r="39" spans="1:2" x14ac:dyDescent="0.35">
      <c r="A39" s="41" t="s">
        <v>505</v>
      </c>
      <c r="B39" s="41" t="s">
        <v>813</v>
      </c>
    </row>
    <row r="40" spans="1:2" x14ac:dyDescent="0.35">
      <c r="A40" s="41" t="s">
        <v>544</v>
      </c>
      <c r="B40" s="41" t="s">
        <v>168</v>
      </c>
    </row>
    <row r="41" spans="1:2" x14ac:dyDescent="0.35">
      <c r="A41" s="41" t="s">
        <v>169</v>
      </c>
      <c r="B41" s="41" t="s">
        <v>170</v>
      </c>
    </row>
    <row r="42" spans="1:2" x14ac:dyDescent="0.35">
      <c r="A42" s="41" t="s">
        <v>545</v>
      </c>
      <c r="B42" s="41" t="s">
        <v>171</v>
      </c>
    </row>
    <row r="43" spans="1:2" x14ac:dyDescent="0.35">
      <c r="A43" s="41" t="s">
        <v>172</v>
      </c>
      <c r="B43" s="41" t="s">
        <v>173</v>
      </c>
    </row>
    <row r="44" spans="1:2" x14ac:dyDescent="0.35">
      <c r="A44" s="41" t="s">
        <v>174</v>
      </c>
      <c r="B44" s="41" t="s">
        <v>175</v>
      </c>
    </row>
    <row r="45" spans="1:2" x14ac:dyDescent="0.35">
      <c r="A45" s="41" t="s">
        <v>176</v>
      </c>
      <c r="B45" s="41" t="s">
        <v>177</v>
      </c>
    </row>
  </sheetData>
  <phoneticPr fontId="0"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55920-579F-496E-92D3-18866D3F81B6}">
  <dimension ref="A1:IV119"/>
  <sheetViews>
    <sheetView topLeftCell="A55" zoomScale="75" zoomScaleNormal="75" workbookViewId="0">
      <selection activeCell="B72" sqref="B72"/>
    </sheetView>
  </sheetViews>
  <sheetFormatPr baseColWidth="10" defaultRowHeight="14.5" x14ac:dyDescent="0.35"/>
  <cols>
    <col min="1" max="1" width="19.81640625" bestFit="1" customWidth="1"/>
    <col min="2" max="2" width="64.7265625" customWidth="1"/>
    <col min="3" max="256" width="8.7265625" customWidth="1"/>
  </cols>
  <sheetData>
    <row r="1" spans="1:256" x14ac:dyDescent="0.35">
      <c r="A1" s="37" t="s">
        <v>977</v>
      </c>
    </row>
    <row r="2" spans="1:256" x14ac:dyDescent="0.35">
      <c r="A2" s="188" t="s">
        <v>179</v>
      </c>
      <c r="B2" t="s">
        <v>193</v>
      </c>
      <c r="C2" s="48"/>
      <c r="D2" s="44"/>
      <c r="E2" s="48"/>
      <c r="F2" s="44"/>
      <c r="G2" s="48"/>
      <c r="H2" s="44"/>
      <c r="I2" s="48"/>
      <c r="J2" s="44"/>
      <c r="K2" s="48"/>
      <c r="L2" s="44"/>
      <c r="M2" s="48"/>
      <c r="N2" s="44"/>
      <c r="O2" s="48"/>
      <c r="P2" s="44"/>
      <c r="Q2" s="48"/>
      <c r="R2" s="44"/>
      <c r="S2" s="48"/>
      <c r="T2" s="44"/>
      <c r="U2" s="48"/>
      <c r="V2" s="44"/>
      <c r="W2" s="48"/>
      <c r="X2" s="44"/>
      <c r="Y2" s="48"/>
      <c r="Z2" s="44"/>
      <c r="AA2" s="48"/>
      <c r="AB2" s="44"/>
      <c r="AC2" s="48"/>
      <c r="AD2" s="44"/>
      <c r="AE2" s="48"/>
      <c r="AF2" s="44"/>
      <c r="AG2" s="48"/>
      <c r="AH2" s="44"/>
      <c r="AI2" s="48"/>
      <c r="AJ2" s="44"/>
      <c r="AK2" s="48"/>
      <c r="AL2" s="44"/>
      <c r="AM2" s="48"/>
      <c r="AN2" s="44"/>
      <c r="AO2" s="48"/>
      <c r="AP2" s="44"/>
      <c r="AQ2" s="48"/>
      <c r="AR2" s="44"/>
      <c r="AS2" s="48"/>
      <c r="AT2" s="44"/>
      <c r="AU2" s="48"/>
      <c r="AV2" s="44"/>
      <c r="AW2" s="48"/>
      <c r="AX2" s="44"/>
      <c r="AY2" s="48"/>
      <c r="AZ2" s="44"/>
      <c r="BA2" s="48"/>
      <c r="BB2" s="44"/>
      <c r="BC2" s="48"/>
      <c r="BD2" s="44"/>
      <c r="BE2" s="48"/>
      <c r="BF2" s="44"/>
      <c r="BG2" s="48"/>
      <c r="BH2" s="44"/>
      <c r="BI2" s="48"/>
      <c r="BJ2" s="44"/>
      <c r="BK2" s="48"/>
      <c r="BL2" s="44"/>
      <c r="BM2" s="48"/>
      <c r="BN2" s="44"/>
      <c r="BO2" s="48"/>
      <c r="BP2" s="44"/>
      <c r="BQ2" s="48"/>
      <c r="BR2" s="44"/>
      <c r="BS2" s="48"/>
      <c r="BT2" s="44"/>
      <c r="BU2" s="48"/>
      <c r="BV2" s="44"/>
      <c r="BW2" s="48"/>
      <c r="BX2" s="44"/>
      <c r="BY2" s="48"/>
      <c r="BZ2" s="44"/>
      <c r="CA2" s="48"/>
      <c r="CB2" s="44"/>
      <c r="CC2" s="48"/>
      <c r="CD2" s="44"/>
      <c r="CE2" s="48"/>
      <c r="CF2" s="44"/>
      <c r="CG2" s="48"/>
      <c r="CH2" s="44"/>
      <c r="CI2" s="48"/>
      <c r="CJ2" s="44"/>
      <c r="CK2" s="48"/>
      <c r="CL2" s="44"/>
      <c r="CM2" s="48"/>
      <c r="CN2" s="44"/>
      <c r="CO2" s="48"/>
      <c r="CP2" s="44"/>
      <c r="CQ2" s="48"/>
      <c r="CR2" s="44"/>
      <c r="CS2" s="48"/>
      <c r="CT2" s="44"/>
      <c r="CU2" s="48"/>
      <c r="CV2" s="44"/>
      <c r="CW2" s="48"/>
      <c r="CX2" s="44"/>
      <c r="CY2" s="48"/>
      <c r="CZ2" s="44"/>
      <c r="DA2" s="48"/>
      <c r="DB2" s="44"/>
      <c r="DC2" s="48"/>
      <c r="DD2" s="44"/>
      <c r="DE2" s="48"/>
      <c r="DF2" s="44"/>
      <c r="DG2" s="48"/>
      <c r="DH2" s="44"/>
      <c r="DI2" s="48"/>
      <c r="DJ2" s="44"/>
      <c r="DK2" s="48"/>
      <c r="DL2" s="44"/>
      <c r="DM2" s="48"/>
      <c r="DN2" s="44"/>
      <c r="DO2" s="48"/>
      <c r="DP2" s="44"/>
      <c r="DQ2" s="48"/>
      <c r="DR2" s="44"/>
      <c r="DS2" s="48"/>
      <c r="DT2" s="44"/>
      <c r="DU2" s="48"/>
      <c r="DV2" s="44"/>
      <c r="DW2" s="48"/>
      <c r="DX2" s="44"/>
      <c r="DY2" s="48"/>
      <c r="DZ2" s="44"/>
      <c r="EA2" s="48"/>
      <c r="EB2" s="44"/>
      <c r="EC2" s="48"/>
      <c r="ED2" s="44"/>
      <c r="EE2" s="48"/>
      <c r="EF2" s="44"/>
      <c r="EG2" s="48"/>
      <c r="EH2" s="44"/>
      <c r="EI2" s="48"/>
      <c r="EJ2" s="44"/>
      <c r="EK2" s="48"/>
      <c r="EL2" s="44"/>
      <c r="EM2" s="48"/>
      <c r="EN2" s="44"/>
      <c r="EO2" s="48"/>
      <c r="EP2" s="44"/>
      <c r="EQ2" s="48"/>
      <c r="ER2" s="44"/>
      <c r="ES2" s="48"/>
      <c r="ET2" s="44"/>
      <c r="EU2" s="48"/>
      <c r="EV2" s="44"/>
      <c r="EW2" s="48"/>
      <c r="EX2" s="44"/>
      <c r="EY2" s="48"/>
      <c r="EZ2" s="44"/>
      <c r="FA2" s="48"/>
      <c r="FB2" s="44"/>
      <c r="FC2" s="48"/>
      <c r="FD2" s="44"/>
      <c r="FE2" s="48"/>
      <c r="FF2" s="44"/>
      <c r="FG2" s="48"/>
      <c r="FH2" s="44"/>
      <c r="FI2" s="48"/>
      <c r="FJ2" s="44"/>
      <c r="FK2" s="48"/>
      <c r="FL2" s="44"/>
      <c r="FM2" s="48"/>
      <c r="FN2" s="44"/>
      <c r="FO2" s="48"/>
      <c r="FP2" s="44"/>
      <c r="FQ2" s="48"/>
      <c r="FR2" s="44"/>
      <c r="FS2" s="48"/>
      <c r="FT2" s="44"/>
      <c r="FU2" s="48"/>
      <c r="FV2" s="44"/>
      <c r="FW2" s="48"/>
      <c r="FX2" s="44"/>
      <c r="FY2" s="48"/>
      <c r="FZ2" s="44"/>
      <c r="GA2" s="48"/>
      <c r="GB2" s="44"/>
      <c r="GC2" s="48"/>
      <c r="GD2" s="44"/>
      <c r="GE2" s="48"/>
      <c r="GF2" s="44"/>
      <c r="GG2" s="48"/>
      <c r="GH2" s="44"/>
      <c r="GI2" s="48"/>
      <c r="GJ2" s="44"/>
      <c r="GK2" s="48"/>
      <c r="GL2" s="44"/>
      <c r="GM2" s="48"/>
      <c r="GN2" s="44"/>
      <c r="GO2" s="48"/>
      <c r="GP2" s="44"/>
      <c r="GQ2" s="48"/>
      <c r="GR2" s="44"/>
      <c r="GS2" s="48"/>
      <c r="GT2" s="44"/>
      <c r="GU2" s="48"/>
      <c r="GV2" s="44"/>
      <c r="GW2" s="48"/>
      <c r="GX2" s="44"/>
      <c r="GY2" s="48"/>
      <c r="GZ2" s="44"/>
      <c r="HA2" s="48"/>
      <c r="HB2" s="44"/>
      <c r="HC2" s="48"/>
      <c r="HD2" s="44"/>
      <c r="HE2" s="48"/>
      <c r="HF2" s="44"/>
      <c r="HG2" s="48"/>
      <c r="HH2" s="44"/>
      <c r="HI2" s="48"/>
      <c r="HJ2" s="44"/>
      <c r="HK2" s="48"/>
      <c r="HL2" s="44"/>
      <c r="HM2" s="48"/>
      <c r="HN2" s="44"/>
      <c r="HO2" s="48"/>
      <c r="HP2" s="44"/>
      <c r="HQ2" s="48"/>
      <c r="HR2" s="44"/>
      <c r="HS2" s="48"/>
      <c r="HT2" s="44"/>
      <c r="HU2" s="48"/>
      <c r="HV2" s="44"/>
      <c r="HW2" s="48"/>
      <c r="HX2" s="44"/>
      <c r="HY2" s="48"/>
      <c r="HZ2" s="44"/>
      <c r="IA2" s="48"/>
      <c r="IB2" s="44"/>
      <c r="IC2" s="48"/>
      <c r="ID2" s="44"/>
      <c r="IE2" s="48"/>
      <c r="IF2" s="44"/>
      <c r="IG2" s="48"/>
      <c r="IH2" s="44"/>
      <c r="II2" s="48"/>
      <c r="IJ2" s="44"/>
      <c r="IK2" s="48"/>
      <c r="IL2" s="44"/>
      <c r="IM2" s="48"/>
      <c r="IN2" s="44"/>
      <c r="IO2" s="48"/>
      <c r="IP2" s="44"/>
      <c r="IQ2" s="48"/>
      <c r="IR2" s="44"/>
      <c r="IS2" s="48"/>
      <c r="IT2" s="44"/>
      <c r="IU2" s="48"/>
      <c r="IV2" s="44"/>
    </row>
    <row r="3" spans="1:256" x14ac:dyDescent="0.35">
      <c r="A3" s="189"/>
      <c r="B3" t="s">
        <v>194</v>
      </c>
      <c r="C3" s="49"/>
      <c r="D3" s="44"/>
      <c r="E3" s="49"/>
      <c r="F3" s="44"/>
      <c r="G3" s="49"/>
      <c r="H3" s="44"/>
      <c r="I3" s="49"/>
      <c r="J3" s="44"/>
      <c r="K3" s="49"/>
      <c r="L3" s="44"/>
      <c r="M3" s="49"/>
      <c r="N3" s="44"/>
      <c r="O3" s="49"/>
      <c r="P3" s="44"/>
      <c r="Q3" s="49"/>
      <c r="R3" s="44"/>
      <c r="S3" s="49"/>
      <c r="T3" s="44"/>
      <c r="U3" s="49"/>
      <c r="V3" s="44"/>
      <c r="W3" s="49"/>
      <c r="X3" s="44"/>
      <c r="Y3" s="49"/>
      <c r="Z3" s="44"/>
      <c r="AA3" s="49"/>
      <c r="AB3" s="44"/>
      <c r="AC3" s="49"/>
      <c r="AD3" s="44"/>
      <c r="AE3" s="49"/>
      <c r="AF3" s="44"/>
      <c r="AG3" s="49"/>
      <c r="AH3" s="44"/>
      <c r="AI3" s="49"/>
      <c r="AJ3" s="44"/>
      <c r="AK3" s="49"/>
      <c r="AL3" s="44"/>
      <c r="AM3" s="49"/>
      <c r="AN3" s="44"/>
      <c r="AO3" s="49"/>
      <c r="AP3" s="44"/>
      <c r="AQ3" s="49"/>
      <c r="AR3" s="44"/>
      <c r="AS3" s="49"/>
      <c r="AT3" s="44"/>
      <c r="AU3" s="49"/>
      <c r="AV3" s="44"/>
      <c r="AW3" s="49"/>
      <c r="AX3" s="44"/>
      <c r="AY3" s="49"/>
      <c r="AZ3" s="44"/>
      <c r="BA3" s="49"/>
      <c r="BB3" s="44"/>
      <c r="BC3" s="49"/>
      <c r="BD3" s="44"/>
      <c r="BE3" s="49"/>
      <c r="BF3" s="44"/>
      <c r="BG3" s="49"/>
      <c r="BH3" s="44"/>
      <c r="BI3" s="49"/>
      <c r="BJ3" s="44"/>
      <c r="BK3" s="49"/>
      <c r="BL3" s="44"/>
      <c r="BM3" s="49"/>
      <c r="BN3" s="44"/>
      <c r="BO3" s="49"/>
      <c r="BP3" s="44"/>
      <c r="BQ3" s="49"/>
      <c r="BR3" s="44"/>
      <c r="BS3" s="49"/>
      <c r="BT3" s="44"/>
      <c r="BU3" s="49"/>
      <c r="BV3" s="44"/>
      <c r="BW3" s="49"/>
      <c r="BX3" s="44"/>
      <c r="BY3" s="49"/>
      <c r="BZ3" s="44"/>
      <c r="CA3" s="49"/>
      <c r="CB3" s="44"/>
      <c r="CC3" s="49"/>
      <c r="CD3" s="44"/>
      <c r="CE3" s="49"/>
      <c r="CF3" s="44"/>
      <c r="CG3" s="49"/>
      <c r="CH3" s="44"/>
      <c r="CI3" s="49"/>
      <c r="CJ3" s="44"/>
      <c r="CK3" s="49"/>
      <c r="CL3" s="44"/>
      <c r="CM3" s="49"/>
      <c r="CN3" s="44"/>
      <c r="CO3" s="49"/>
      <c r="CP3" s="44"/>
      <c r="CQ3" s="49"/>
      <c r="CR3" s="44"/>
      <c r="CS3" s="49"/>
      <c r="CT3" s="44"/>
      <c r="CU3" s="49"/>
      <c r="CV3" s="44"/>
      <c r="CW3" s="49"/>
      <c r="CX3" s="44"/>
      <c r="CY3" s="49"/>
      <c r="CZ3" s="44"/>
      <c r="DA3" s="49"/>
      <c r="DB3" s="44"/>
      <c r="DC3" s="49"/>
      <c r="DD3" s="44"/>
      <c r="DE3" s="49"/>
      <c r="DF3" s="44"/>
      <c r="DG3" s="49"/>
      <c r="DH3" s="44"/>
      <c r="DI3" s="49"/>
      <c r="DJ3" s="44"/>
      <c r="DK3" s="49"/>
      <c r="DL3" s="44"/>
      <c r="DM3" s="49"/>
      <c r="DN3" s="44"/>
      <c r="DO3" s="49"/>
      <c r="DP3" s="44"/>
      <c r="DQ3" s="49"/>
      <c r="DR3" s="44"/>
      <c r="DS3" s="49"/>
      <c r="DT3" s="44"/>
      <c r="DU3" s="49"/>
      <c r="DV3" s="44"/>
      <c r="DW3" s="49"/>
      <c r="DX3" s="44"/>
      <c r="DY3" s="49"/>
      <c r="DZ3" s="44"/>
      <c r="EA3" s="49"/>
      <c r="EB3" s="44"/>
      <c r="EC3" s="49"/>
      <c r="ED3" s="44"/>
      <c r="EE3" s="49"/>
      <c r="EF3" s="44"/>
      <c r="EG3" s="49"/>
      <c r="EH3" s="44"/>
      <c r="EI3" s="49"/>
      <c r="EJ3" s="44"/>
      <c r="EK3" s="49"/>
      <c r="EL3" s="44"/>
      <c r="EM3" s="49"/>
      <c r="EN3" s="44"/>
      <c r="EO3" s="49"/>
      <c r="EP3" s="44"/>
      <c r="EQ3" s="49"/>
      <c r="ER3" s="44"/>
      <c r="ES3" s="49"/>
      <c r="ET3" s="44"/>
      <c r="EU3" s="49"/>
      <c r="EV3" s="44"/>
      <c r="EW3" s="49"/>
      <c r="EX3" s="44"/>
      <c r="EY3" s="49"/>
      <c r="EZ3" s="44"/>
      <c r="FA3" s="49"/>
      <c r="FB3" s="44"/>
      <c r="FC3" s="49"/>
      <c r="FD3" s="44"/>
      <c r="FE3" s="49"/>
      <c r="FF3" s="44"/>
      <c r="FG3" s="49"/>
      <c r="FH3" s="44"/>
      <c r="FI3" s="49"/>
      <c r="FJ3" s="44"/>
      <c r="FK3" s="49"/>
      <c r="FL3" s="44"/>
      <c r="FM3" s="49"/>
      <c r="FN3" s="44"/>
      <c r="FO3" s="49"/>
      <c r="FP3" s="44"/>
      <c r="FQ3" s="49"/>
      <c r="FR3" s="44"/>
      <c r="FS3" s="49"/>
      <c r="FT3" s="44"/>
      <c r="FU3" s="49"/>
      <c r="FV3" s="44"/>
      <c r="FW3" s="49"/>
      <c r="FX3" s="44"/>
      <c r="FY3" s="49"/>
      <c r="FZ3" s="44"/>
      <c r="GA3" s="49"/>
      <c r="GB3" s="44"/>
      <c r="GC3" s="49"/>
      <c r="GD3" s="44"/>
      <c r="GE3" s="49"/>
      <c r="GF3" s="44"/>
      <c r="GG3" s="49"/>
      <c r="GH3" s="44"/>
      <c r="GI3" s="49"/>
      <c r="GJ3" s="44"/>
      <c r="GK3" s="49"/>
      <c r="GL3" s="44"/>
      <c r="GM3" s="49"/>
      <c r="GN3" s="44"/>
      <c r="GO3" s="49"/>
      <c r="GP3" s="44"/>
      <c r="GQ3" s="49"/>
      <c r="GR3" s="44"/>
      <c r="GS3" s="49"/>
      <c r="GT3" s="44"/>
      <c r="GU3" s="49"/>
      <c r="GV3" s="44"/>
      <c r="GW3" s="49"/>
      <c r="GX3" s="44"/>
      <c r="GY3" s="49"/>
      <c r="GZ3" s="44"/>
      <c r="HA3" s="49"/>
      <c r="HB3" s="44"/>
      <c r="HC3" s="49"/>
      <c r="HD3" s="44"/>
      <c r="HE3" s="49"/>
      <c r="HF3" s="44"/>
      <c r="HG3" s="49"/>
      <c r="HH3" s="44"/>
      <c r="HI3" s="49"/>
      <c r="HJ3" s="44"/>
      <c r="HK3" s="49"/>
      <c r="HL3" s="44"/>
      <c r="HM3" s="49"/>
      <c r="HN3" s="44"/>
      <c r="HO3" s="49"/>
      <c r="HP3" s="44"/>
      <c r="HQ3" s="49"/>
      <c r="HR3" s="44"/>
      <c r="HS3" s="49"/>
      <c r="HT3" s="44"/>
      <c r="HU3" s="49"/>
      <c r="HV3" s="44"/>
      <c r="HW3" s="49"/>
      <c r="HX3" s="44"/>
      <c r="HY3" s="49"/>
      <c r="HZ3" s="44"/>
      <c r="IA3" s="49"/>
      <c r="IB3" s="44"/>
      <c r="IC3" s="49"/>
      <c r="ID3" s="44"/>
      <c r="IE3" s="49"/>
      <c r="IF3" s="44"/>
      <c r="IG3" s="49"/>
      <c r="IH3" s="44"/>
      <c r="II3" s="49"/>
      <c r="IJ3" s="44"/>
      <c r="IK3" s="49"/>
      <c r="IL3" s="44"/>
      <c r="IM3" s="49"/>
      <c r="IN3" s="44"/>
      <c r="IO3" s="49"/>
      <c r="IP3" s="44"/>
      <c r="IQ3" s="49"/>
      <c r="IR3" s="44"/>
      <c r="IS3" s="49"/>
      <c r="IT3" s="44"/>
      <c r="IU3" s="49"/>
      <c r="IV3" s="44"/>
    </row>
    <row r="4" spans="1:256" x14ac:dyDescent="0.35">
      <c r="A4" s="189"/>
      <c r="B4" s="44" t="s">
        <v>182</v>
      </c>
      <c r="C4" s="49"/>
      <c r="D4" s="44"/>
      <c r="E4" s="49"/>
      <c r="F4" s="44"/>
      <c r="G4" s="49"/>
      <c r="H4" s="44"/>
      <c r="I4" s="49"/>
      <c r="J4" s="44"/>
      <c r="K4" s="49"/>
      <c r="L4" s="44"/>
      <c r="M4" s="49"/>
      <c r="N4" s="44"/>
      <c r="O4" s="49"/>
      <c r="P4" s="44"/>
      <c r="Q4" s="49"/>
      <c r="R4" s="44"/>
      <c r="S4" s="49"/>
      <c r="T4" s="44"/>
      <c r="U4" s="49"/>
      <c r="V4" s="44"/>
      <c r="W4" s="49"/>
      <c r="X4" s="44"/>
      <c r="Y4" s="49"/>
      <c r="Z4" s="44"/>
      <c r="AA4" s="49"/>
      <c r="AB4" s="44"/>
      <c r="AC4" s="49"/>
      <c r="AD4" s="44"/>
      <c r="AE4" s="49"/>
      <c r="AF4" s="44"/>
      <c r="AG4" s="49"/>
      <c r="AH4" s="44"/>
      <c r="AI4" s="49"/>
      <c r="AJ4" s="44"/>
      <c r="AK4" s="49"/>
      <c r="AL4" s="44"/>
      <c r="AM4" s="49"/>
      <c r="AN4" s="44"/>
      <c r="AO4" s="49"/>
      <c r="AP4" s="44"/>
      <c r="AQ4" s="49"/>
      <c r="AR4" s="44"/>
      <c r="AS4" s="49"/>
      <c r="AT4" s="44"/>
      <c r="AU4" s="49"/>
      <c r="AV4" s="44"/>
      <c r="AW4" s="49"/>
      <c r="AX4" s="44"/>
      <c r="AY4" s="49"/>
      <c r="AZ4" s="44"/>
      <c r="BA4" s="49"/>
      <c r="BB4" s="44"/>
      <c r="BC4" s="49"/>
      <c r="BD4" s="44"/>
      <c r="BE4" s="49"/>
      <c r="BF4" s="44"/>
      <c r="BG4" s="49"/>
      <c r="BH4" s="44"/>
      <c r="BI4" s="49"/>
      <c r="BJ4" s="44"/>
      <c r="BK4" s="49"/>
      <c r="BL4" s="44"/>
      <c r="BM4" s="49"/>
      <c r="BN4" s="44"/>
      <c r="BO4" s="49"/>
      <c r="BP4" s="44"/>
      <c r="BQ4" s="49"/>
      <c r="BR4" s="44"/>
      <c r="BS4" s="49"/>
      <c r="BT4" s="44"/>
      <c r="BU4" s="49"/>
      <c r="BV4" s="44"/>
      <c r="BW4" s="49"/>
      <c r="BX4" s="44"/>
      <c r="BY4" s="49"/>
      <c r="BZ4" s="44"/>
      <c r="CA4" s="49"/>
      <c r="CB4" s="44"/>
      <c r="CC4" s="49"/>
      <c r="CD4" s="44"/>
      <c r="CE4" s="49"/>
      <c r="CF4" s="44"/>
      <c r="CG4" s="49"/>
      <c r="CH4" s="44"/>
      <c r="CI4" s="49"/>
      <c r="CJ4" s="44"/>
      <c r="CK4" s="49"/>
      <c r="CL4" s="44"/>
      <c r="CM4" s="49"/>
      <c r="CN4" s="44"/>
      <c r="CO4" s="49"/>
      <c r="CP4" s="44"/>
      <c r="CQ4" s="49"/>
      <c r="CR4" s="44"/>
      <c r="CS4" s="49"/>
      <c r="CT4" s="44"/>
      <c r="CU4" s="49"/>
      <c r="CV4" s="44"/>
      <c r="CW4" s="49"/>
      <c r="CX4" s="44"/>
      <c r="CY4" s="49"/>
      <c r="CZ4" s="44"/>
      <c r="DA4" s="49"/>
      <c r="DB4" s="44"/>
      <c r="DC4" s="49"/>
      <c r="DD4" s="44"/>
      <c r="DE4" s="49"/>
      <c r="DF4" s="44"/>
      <c r="DG4" s="49"/>
      <c r="DH4" s="44"/>
      <c r="DI4" s="49"/>
      <c r="DJ4" s="44"/>
      <c r="DK4" s="49"/>
      <c r="DL4" s="44"/>
      <c r="DM4" s="49"/>
      <c r="DN4" s="44"/>
      <c r="DO4" s="49"/>
      <c r="DP4" s="44"/>
      <c r="DQ4" s="49"/>
      <c r="DR4" s="44"/>
      <c r="DS4" s="49"/>
      <c r="DT4" s="44"/>
      <c r="DU4" s="49"/>
      <c r="DV4" s="44"/>
      <c r="DW4" s="49"/>
      <c r="DX4" s="44"/>
      <c r="DY4" s="49"/>
      <c r="DZ4" s="44"/>
      <c r="EA4" s="49"/>
      <c r="EB4" s="44"/>
      <c r="EC4" s="49"/>
      <c r="ED4" s="44"/>
      <c r="EE4" s="49"/>
      <c r="EF4" s="44"/>
      <c r="EG4" s="49"/>
      <c r="EH4" s="44"/>
      <c r="EI4" s="49"/>
      <c r="EJ4" s="44"/>
      <c r="EK4" s="49"/>
      <c r="EL4" s="44"/>
      <c r="EM4" s="49"/>
      <c r="EN4" s="44"/>
      <c r="EO4" s="49"/>
      <c r="EP4" s="44"/>
      <c r="EQ4" s="49"/>
      <c r="ER4" s="44"/>
      <c r="ES4" s="49"/>
      <c r="ET4" s="44"/>
      <c r="EU4" s="49"/>
      <c r="EV4" s="44"/>
      <c r="EW4" s="49"/>
      <c r="EX4" s="44"/>
      <c r="EY4" s="49"/>
      <c r="EZ4" s="44"/>
      <c r="FA4" s="49"/>
      <c r="FB4" s="44"/>
      <c r="FC4" s="49"/>
      <c r="FD4" s="44"/>
      <c r="FE4" s="49"/>
      <c r="FF4" s="44"/>
      <c r="FG4" s="49"/>
      <c r="FH4" s="44"/>
      <c r="FI4" s="49"/>
      <c r="FJ4" s="44"/>
      <c r="FK4" s="49"/>
      <c r="FL4" s="44"/>
      <c r="FM4" s="49"/>
      <c r="FN4" s="44"/>
      <c r="FO4" s="49"/>
      <c r="FP4" s="44"/>
      <c r="FQ4" s="49"/>
      <c r="FR4" s="44"/>
      <c r="FS4" s="49"/>
      <c r="FT4" s="44"/>
      <c r="FU4" s="49"/>
      <c r="FV4" s="44"/>
      <c r="FW4" s="49"/>
      <c r="FX4" s="44"/>
      <c r="FY4" s="49"/>
      <c r="FZ4" s="44"/>
      <c r="GA4" s="49"/>
      <c r="GB4" s="44"/>
      <c r="GC4" s="49"/>
      <c r="GD4" s="44"/>
      <c r="GE4" s="49"/>
      <c r="GF4" s="44"/>
      <c r="GG4" s="49"/>
      <c r="GH4" s="44"/>
      <c r="GI4" s="49"/>
      <c r="GJ4" s="44"/>
      <c r="GK4" s="49"/>
      <c r="GL4" s="44"/>
      <c r="GM4" s="49"/>
      <c r="GN4" s="44"/>
      <c r="GO4" s="49"/>
      <c r="GP4" s="44"/>
      <c r="GQ4" s="49"/>
      <c r="GR4" s="44"/>
      <c r="GS4" s="49"/>
      <c r="GT4" s="44"/>
      <c r="GU4" s="49"/>
      <c r="GV4" s="44"/>
      <c r="GW4" s="49"/>
      <c r="GX4" s="44"/>
      <c r="GY4" s="49"/>
      <c r="GZ4" s="44"/>
      <c r="HA4" s="49"/>
      <c r="HB4" s="44"/>
      <c r="HC4" s="49"/>
      <c r="HD4" s="44"/>
      <c r="HE4" s="49"/>
      <c r="HF4" s="44"/>
      <c r="HG4" s="49"/>
      <c r="HH4" s="44"/>
      <c r="HI4" s="49"/>
      <c r="HJ4" s="44"/>
      <c r="HK4" s="49"/>
      <c r="HL4" s="44"/>
      <c r="HM4" s="49"/>
      <c r="HN4" s="44"/>
      <c r="HO4" s="49"/>
      <c r="HP4" s="44"/>
      <c r="HQ4" s="49"/>
      <c r="HR4" s="44"/>
      <c r="HS4" s="49"/>
      <c r="HT4" s="44"/>
      <c r="HU4" s="49"/>
      <c r="HV4" s="44"/>
      <c r="HW4" s="49"/>
      <c r="HX4" s="44"/>
      <c r="HY4" s="49"/>
      <c r="HZ4" s="44"/>
      <c r="IA4" s="49"/>
      <c r="IB4" s="44"/>
      <c r="IC4" s="49"/>
      <c r="ID4" s="44"/>
      <c r="IE4" s="49"/>
      <c r="IF4" s="44"/>
      <c r="IG4" s="49"/>
      <c r="IH4" s="44"/>
      <c r="II4" s="49"/>
      <c r="IJ4" s="44"/>
      <c r="IK4" s="49"/>
      <c r="IL4" s="44"/>
      <c r="IM4" s="49"/>
      <c r="IN4" s="44"/>
      <c r="IO4" s="49"/>
      <c r="IP4" s="44"/>
      <c r="IQ4" s="49"/>
      <c r="IR4" s="44"/>
      <c r="IS4" s="49"/>
      <c r="IT4" s="44"/>
      <c r="IU4" s="49"/>
      <c r="IV4" s="44"/>
    </row>
    <row r="5" spans="1:256" x14ac:dyDescent="0.35">
      <c r="A5" s="189"/>
      <c r="B5" t="s">
        <v>199</v>
      </c>
      <c r="C5" s="49"/>
      <c r="D5" s="44"/>
      <c r="E5" s="49"/>
      <c r="F5" s="44"/>
      <c r="G5" s="49"/>
      <c r="H5" s="44"/>
      <c r="I5" s="49"/>
      <c r="J5" s="44"/>
      <c r="K5" s="49"/>
      <c r="L5" s="44"/>
      <c r="M5" s="49"/>
      <c r="N5" s="44"/>
      <c r="O5" s="49"/>
      <c r="P5" s="44"/>
      <c r="Q5" s="49"/>
      <c r="R5" s="44"/>
      <c r="S5" s="49"/>
      <c r="T5" s="44"/>
      <c r="U5" s="49"/>
      <c r="V5" s="44"/>
      <c r="W5" s="49"/>
      <c r="X5" s="44"/>
      <c r="Y5" s="49"/>
      <c r="Z5" s="44"/>
      <c r="AA5" s="49"/>
      <c r="AB5" s="44"/>
      <c r="AC5" s="49"/>
      <c r="AD5" s="44"/>
      <c r="AE5" s="49"/>
      <c r="AF5" s="44"/>
      <c r="AG5" s="49"/>
      <c r="AH5" s="44"/>
      <c r="AI5" s="49"/>
      <c r="AJ5" s="44"/>
      <c r="AK5" s="49"/>
      <c r="AL5" s="44"/>
      <c r="AM5" s="49"/>
      <c r="AN5" s="44"/>
      <c r="AO5" s="49"/>
      <c r="AP5" s="44"/>
      <c r="AQ5" s="49"/>
      <c r="AR5" s="44"/>
      <c r="AS5" s="49"/>
      <c r="AT5" s="44"/>
      <c r="AU5" s="49"/>
      <c r="AV5" s="44"/>
      <c r="AW5" s="49"/>
      <c r="AX5" s="44"/>
      <c r="AY5" s="49"/>
      <c r="AZ5" s="44"/>
      <c r="BA5" s="49"/>
      <c r="BB5" s="44"/>
      <c r="BC5" s="49"/>
      <c r="BD5" s="44"/>
      <c r="BE5" s="49"/>
      <c r="BF5" s="44"/>
      <c r="BG5" s="49"/>
      <c r="BH5" s="44"/>
      <c r="BI5" s="49"/>
      <c r="BJ5" s="44"/>
      <c r="BK5" s="49"/>
      <c r="BL5" s="44"/>
      <c r="BM5" s="49"/>
      <c r="BN5" s="44"/>
      <c r="BO5" s="49"/>
      <c r="BP5" s="44"/>
      <c r="BQ5" s="49"/>
      <c r="BR5" s="44"/>
      <c r="BS5" s="49"/>
      <c r="BT5" s="44"/>
      <c r="BU5" s="49"/>
      <c r="BV5" s="44"/>
      <c r="BW5" s="49"/>
      <c r="BX5" s="44"/>
      <c r="BY5" s="49"/>
      <c r="BZ5" s="44"/>
      <c r="CA5" s="49"/>
      <c r="CB5" s="44"/>
      <c r="CC5" s="49"/>
      <c r="CD5" s="44"/>
      <c r="CE5" s="49"/>
      <c r="CF5" s="44"/>
      <c r="CG5" s="49"/>
      <c r="CH5" s="44"/>
      <c r="CI5" s="49"/>
      <c r="CJ5" s="44"/>
      <c r="CK5" s="49"/>
      <c r="CL5" s="44"/>
      <c r="CM5" s="49"/>
      <c r="CN5" s="44"/>
      <c r="CO5" s="49"/>
      <c r="CP5" s="44"/>
      <c r="CQ5" s="49"/>
      <c r="CR5" s="44"/>
      <c r="CS5" s="49"/>
      <c r="CT5" s="44"/>
      <c r="CU5" s="49"/>
      <c r="CV5" s="44"/>
      <c r="CW5" s="49"/>
      <c r="CX5" s="44"/>
      <c r="CY5" s="49"/>
      <c r="CZ5" s="44"/>
      <c r="DA5" s="49"/>
      <c r="DB5" s="44"/>
      <c r="DC5" s="49"/>
      <c r="DD5" s="44"/>
      <c r="DE5" s="49"/>
      <c r="DF5" s="44"/>
      <c r="DG5" s="49"/>
      <c r="DH5" s="44"/>
      <c r="DI5" s="49"/>
      <c r="DJ5" s="44"/>
      <c r="DK5" s="49"/>
      <c r="DL5" s="44"/>
      <c r="DM5" s="49"/>
      <c r="DN5" s="44"/>
      <c r="DO5" s="49"/>
      <c r="DP5" s="44"/>
      <c r="DQ5" s="49"/>
      <c r="DR5" s="44"/>
      <c r="DS5" s="49"/>
      <c r="DT5" s="44"/>
      <c r="DU5" s="49"/>
      <c r="DV5" s="44"/>
      <c r="DW5" s="49"/>
      <c r="DX5" s="44"/>
      <c r="DY5" s="49"/>
      <c r="DZ5" s="44"/>
      <c r="EA5" s="49"/>
      <c r="EB5" s="44"/>
      <c r="EC5" s="49"/>
      <c r="ED5" s="44"/>
      <c r="EE5" s="49"/>
      <c r="EF5" s="44"/>
      <c r="EG5" s="49"/>
      <c r="EH5" s="44"/>
      <c r="EI5" s="49"/>
      <c r="EJ5" s="44"/>
      <c r="EK5" s="49"/>
      <c r="EL5" s="44"/>
      <c r="EM5" s="49"/>
      <c r="EN5" s="44"/>
      <c r="EO5" s="49"/>
      <c r="EP5" s="44"/>
      <c r="EQ5" s="49"/>
      <c r="ER5" s="44"/>
      <c r="ES5" s="49"/>
      <c r="ET5" s="44"/>
      <c r="EU5" s="49"/>
      <c r="EV5" s="44"/>
      <c r="EW5" s="49"/>
      <c r="EX5" s="44"/>
      <c r="EY5" s="49"/>
      <c r="EZ5" s="44"/>
      <c r="FA5" s="49"/>
      <c r="FB5" s="44"/>
      <c r="FC5" s="49"/>
      <c r="FD5" s="44"/>
      <c r="FE5" s="49"/>
      <c r="FF5" s="44"/>
      <c r="FG5" s="49"/>
      <c r="FH5" s="44"/>
      <c r="FI5" s="49"/>
      <c r="FJ5" s="44"/>
      <c r="FK5" s="49"/>
      <c r="FL5" s="44"/>
      <c r="FM5" s="49"/>
      <c r="FN5" s="44"/>
      <c r="FO5" s="49"/>
      <c r="FP5" s="44"/>
      <c r="FQ5" s="49"/>
      <c r="FR5" s="44"/>
      <c r="FS5" s="49"/>
      <c r="FT5" s="44"/>
      <c r="FU5" s="49"/>
      <c r="FV5" s="44"/>
      <c r="FW5" s="49"/>
      <c r="FX5" s="44"/>
      <c r="FY5" s="49"/>
      <c r="FZ5" s="44"/>
      <c r="GA5" s="49"/>
      <c r="GB5" s="44"/>
      <c r="GC5" s="49"/>
      <c r="GD5" s="44"/>
      <c r="GE5" s="49"/>
      <c r="GF5" s="44"/>
      <c r="GG5" s="49"/>
      <c r="GH5" s="44"/>
      <c r="GI5" s="49"/>
      <c r="GJ5" s="44"/>
      <c r="GK5" s="49"/>
      <c r="GL5" s="44"/>
      <c r="GM5" s="49"/>
      <c r="GN5" s="44"/>
      <c r="GO5" s="49"/>
      <c r="GP5" s="44"/>
      <c r="GQ5" s="49"/>
      <c r="GR5" s="44"/>
      <c r="GS5" s="49"/>
      <c r="GT5" s="44"/>
      <c r="GU5" s="49"/>
      <c r="GV5" s="44"/>
      <c r="GW5" s="49"/>
      <c r="GX5" s="44"/>
      <c r="GY5" s="49"/>
      <c r="GZ5" s="44"/>
      <c r="HA5" s="49"/>
      <c r="HB5" s="44"/>
      <c r="HC5" s="49"/>
      <c r="HD5" s="44"/>
      <c r="HE5" s="49"/>
      <c r="HF5" s="44"/>
      <c r="HG5" s="49"/>
      <c r="HH5" s="44"/>
      <c r="HI5" s="49"/>
      <c r="HJ5" s="44"/>
      <c r="HK5" s="49"/>
      <c r="HL5" s="44"/>
      <c r="HM5" s="49"/>
      <c r="HN5" s="44"/>
      <c r="HO5" s="49"/>
      <c r="HP5" s="44"/>
      <c r="HQ5" s="49"/>
      <c r="HR5" s="44"/>
      <c r="HS5" s="49"/>
      <c r="HT5" s="44"/>
      <c r="HU5" s="49"/>
      <c r="HV5" s="44"/>
      <c r="HW5" s="49"/>
      <c r="HX5" s="44"/>
      <c r="HY5" s="49"/>
      <c r="HZ5" s="44"/>
      <c r="IA5" s="49"/>
      <c r="IB5" s="44"/>
      <c r="IC5" s="49"/>
      <c r="ID5" s="44"/>
      <c r="IE5" s="49"/>
      <c r="IF5" s="44"/>
      <c r="IG5" s="49"/>
      <c r="IH5" s="44"/>
      <c r="II5" s="49"/>
      <c r="IJ5" s="44"/>
      <c r="IK5" s="49"/>
      <c r="IL5" s="44"/>
      <c r="IM5" s="49"/>
      <c r="IN5" s="44"/>
      <c r="IO5" s="49"/>
      <c r="IP5" s="44"/>
      <c r="IQ5" s="49"/>
      <c r="IR5" s="44"/>
      <c r="IS5" s="49"/>
      <c r="IT5" s="44"/>
      <c r="IU5" s="49"/>
      <c r="IV5" s="44"/>
    </row>
    <row r="6" spans="1:256" x14ac:dyDescent="0.35">
      <c r="A6" s="189"/>
      <c r="B6" t="s">
        <v>249</v>
      </c>
      <c r="C6" s="49"/>
      <c r="D6" s="44"/>
      <c r="E6" s="49"/>
      <c r="F6" s="44"/>
      <c r="G6" s="49"/>
      <c r="H6" s="44"/>
      <c r="I6" s="49"/>
      <c r="J6" s="44"/>
      <c r="K6" s="49"/>
      <c r="L6" s="44"/>
      <c r="M6" s="49"/>
      <c r="N6" s="44"/>
      <c r="O6" s="49"/>
      <c r="P6" s="44"/>
      <c r="Q6" s="49"/>
      <c r="R6" s="44"/>
      <c r="S6" s="49"/>
      <c r="T6" s="44"/>
      <c r="U6" s="49"/>
      <c r="V6" s="44"/>
      <c r="W6" s="49"/>
      <c r="X6" s="44"/>
      <c r="Y6" s="49"/>
      <c r="Z6" s="44"/>
      <c r="AA6" s="49"/>
      <c r="AB6" s="44"/>
      <c r="AC6" s="49"/>
      <c r="AD6" s="44"/>
      <c r="AE6" s="49"/>
      <c r="AF6" s="44"/>
      <c r="AG6" s="49"/>
      <c r="AH6" s="44"/>
      <c r="AI6" s="49"/>
      <c r="AJ6" s="44"/>
      <c r="AK6" s="49"/>
      <c r="AL6" s="44"/>
      <c r="AM6" s="49"/>
      <c r="AN6" s="44"/>
      <c r="AO6" s="49"/>
      <c r="AP6" s="44"/>
      <c r="AQ6" s="49"/>
      <c r="AR6" s="44"/>
      <c r="AS6" s="49"/>
      <c r="AT6" s="44"/>
      <c r="AU6" s="49"/>
      <c r="AV6" s="44"/>
      <c r="AW6" s="49"/>
      <c r="AX6" s="44"/>
      <c r="AY6" s="49"/>
      <c r="AZ6" s="44"/>
      <c r="BA6" s="49"/>
      <c r="BB6" s="44"/>
      <c r="BC6" s="49"/>
      <c r="BD6" s="44"/>
      <c r="BE6" s="49"/>
      <c r="BF6" s="44"/>
      <c r="BG6" s="49"/>
      <c r="BH6" s="44"/>
      <c r="BI6" s="49"/>
      <c r="BJ6" s="44"/>
      <c r="BK6" s="49"/>
      <c r="BL6" s="44"/>
      <c r="BM6" s="49"/>
      <c r="BN6" s="44"/>
      <c r="BO6" s="49"/>
      <c r="BP6" s="44"/>
      <c r="BQ6" s="49"/>
      <c r="BR6" s="44"/>
      <c r="BS6" s="49"/>
      <c r="BT6" s="44"/>
      <c r="BU6" s="49"/>
      <c r="BV6" s="44"/>
      <c r="BW6" s="49"/>
      <c r="BX6" s="44"/>
      <c r="BY6" s="49"/>
      <c r="BZ6" s="44"/>
      <c r="CA6" s="49"/>
      <c r="CB6" s="44"/>
      <c r="CC6" s="49"/>
      <c r="CD6" s="44"/>
      <c r="CE6" s="49"/>
      <c r="CF6" s="44"/>
      <c r="CG6" s="49"/>
      <c r="CH6" s="44"/>
      <c r="CI6" s="49"/>
      <c r="CJ6" s="44"/>
      <c r="CK6" s="49"/>
      <c r="CL6" s="44"/>
      <c r="CM6" s="49"/>
      <c r="CN6" s="44"/>
      <c r="CO6" s="49"/>
      <c r="CP6" s="44"/>
      <c r="CQ6" s="49"/>
      <c r="CR6" s="44"/>
      <c r="CS6" s="49"/>
      <c r="CT6" s="44"/>
      <c r="CU6" s="49"/>
      <c r="CV6" s="44"/>
      <c r="CW6" s="49"/>
      <c r="CX6" s="44"/>
      <c r="CY6" s="49"/>
      <c r="CZ6" s="44"/>
      <c r="DA6" s="49"/>
      <c r="DB6" s="44"/>
      <c r="DC6" s="49"/>
      <c r="DD6" s="44"/>
      <c r="DE6" s="49"/>
      <c r="DF6" s="44"/>
      <c r="DG6" s="49"/>
      <c r="DH6" s="44"/>
      <c r="DI6" s="49"/>
      <c r="DJ6" s="44"/>
      <c r="DK6" s="49"/>
      <c r="DL6" s="44"/>
      <c r="DM6" s="49"/>
      <c r="DN6" s="44"/>
      <c r="DO6" s="49"/>
      <c r="DP6" s="44"/>
      <c r="DQ6" s="49"/>
      <c r="DR6" s="44"/>
      <c r="DS6" s="49"/>
      <c r="DT6" s="44"/>
      <c r="DU6" s="49"/>
      <c r="DV6" s="44"/>
      <c r="DW6" s="49"/>
      <c r="DX6" s="44"/>
      <c r="DY6" s="49"/>
      <c r="DZ6" s="44"/>
      <c r="EA6" s="49"/>
      <c r="EB6" s="44"/>
      <c r="EC6" s="49"/>
      <c r="ED6" s="44"/>
      <c r="EE6" s="49"/>
      <c r="EF6" s="44"/>
      <c r="EG6" s="49"/>
      <c r="EH6" s="44"/>
      <c r="EI6" s="49"/>
      <c r="EJ6" s="44"/>
      <c r="EK6" s="49"/>
      <c r="EL6" s="44"/>
      <c r="EM6" s="49"/>
      <c r="EN6" s="44"/>
      <c r="EO6" s="49"/>
      <c r="EP6" s="44"/>
      <c r="EQ6" s="49"/>
      <c r="ER6" s="44"/>
      <c r="ES6" s="49"/>
      <c r="ET6" s="44"/>
      <c r="EU6" s="49"/>
      <c r="EV6" s="44"/>
      <c r="EW6" s="49"/>
      <c r="EX6" s="44"/>
      <c r="EY6" s="49"/>
      <c r="EZ6" s="44"/>
      <c r="FA6" s="49"/>
      <c r="FB6" s="44"/>
      <c r="FC6" s="49"/>
      <c r="FD6" s="44"/>
      <c r="FE6" s="49"/>
      <c r="FF6" s="44"/>
      <c r="FG6" s="49"/>
      <c r="FH6" s="44"/>
      <c r="FI6" s="49"/>
      <c r="FJ6" s="44"/>
      <c r="FK6" s="49"/>
      <c r="FL6" s="44"/>
      <c r="FM6" s="49"/>
      <c r="FN6" s="44"/>
      <c r="FO6" s="49"/>
      <c r="FP6" s="44"/>
      <c r="FQ6" s="49"/>
      <c r="FR6" s="44"/>
      <c r="FS6" s="49"/>
      <c r="FT6" s="44"/>
      <c r="FU6" s="49"/>
      <c r="FV6" s="44"/>
      <c r="FW6" s="49"/>
      <c r="FX6" s="44"/>
      <c r="FY6" s="49"/>
      <c r="FZ6" s="44"/>
      <c r="GA6" s="49"/>
      <c r="GB6" s="44"/>
      <c r="GC6" s="49"/>
      <c r="GD6" s="44"/>
      <c r="GE6" s="49"/>
      <c r="GF6" s="44"/>
      <c r="GG6" s="49"/>
      <c r="GH6" s="44"/>
      <c r="GI6" s="49"/>
      <c r="GJ6" s="44"/>
      <c r="GK6" s="49"/>
      <c r="GL6" s="44"/>
      <c r="GM6" s="49"/>
      <c r="GN6" s="44"/>
      <c r="GO6" s="49"/>
      <c r="GP6" s="44"/>
      <c r="GQ6" s="49"/>
      <c r="GR6" s="44"/>
      <c r="GS6" s="49"/>
      <c r="GT6" s="44"/>
      <c r="GU6" s="49"/>
      <c r="GV6" s="44"/>
      <c r="GW6" s="49"/>
      <c r="GX6" s="44"/>
      <c r="GY6" s="49"/>
      <c r="GZ6" s="44"/>
      <c r="HA6" s="49"/>
      <c r="HB6" s="44"/>
      <c r="HC6" s="49"/>
      <c r="HD6" s="44"/>
      <c r="HE6" s="49"/>
      <c r="HF6" s="44"/>
      <c r="HG6" s="49"/>
      <c r="HH6" s="44"/>
      <c r="HI6" s="49"/>
      <c r="HJ6" s="44"/>
      <c r="HK6" s="49"/>
      <c r="HL6" s="44"/>
      <c r="HM6" s="49"/>
      <c r="HN6" s="44"/>
      <c r="HO6" s="49"/>
      <c r="HP6" s="44"/>
      <c r="HQ6" s="49"/>
      <c r="HR6" s="44"/>
      <c r="HS6" s="49"/>
      <c r="HT6" s="44"/>
      <c r="HU6" s="49"/>
      <c r="HV6" s="44"/>
      <c r="HW6" s="49"/>
      <c r="HX6" s="44"/>
      <c r="HY6" s="49"/>
      <c r="HZ6" s="44"/>
      <c r="IA6" s="49"/>
      <c r="IB6" s="44"/>
      <c r="IC6" s="49"/>
      <c r="ID6" s="44"/>
      <c r="IE6" s="49"/>
      <c r="IF6" s="44"/>
      <c r="IG6" s="49"/>
      <c r="IH6" s="44"/>
      <c r="II6" s="49"/>
      <c r="IJ6" s="44"/>
      <c r="IK6" s="49"/>
      <c r="IL6" s="44"/>
      <c r="IM6" s="49"/>
      <c r="IN6" s="44"/>
      <c r="IO6" s="49"/>
      <c r="IP6" s="44"/>
      <c r="IQ6" s="49"/>
      <c r="IR6" s="44"/>
      <c r="IS6" s="49"/>
      <c r="IT6" s="44"/>
      <c r="IU6" s="49"/>
      <c r="IV6" s="44"/>
    </row>
    <row r="7" spans="1:256" x14ac:dyDescent="0.35">
      <c r="A7" s="189"/>
      <c r="B7" s="44" t="s">
        <v>185</v>
      </c>
      <c r="C7" s="49"/>
      <c r="D7" s="44"/>
      <c r="E7" s="49"/>
      <c r="F7" s="44"/>
      <c r="G7" s="49"/>
      <c r="H7" s="44"/>
      <c r="I7" s="49"/>
      <c r="J7" s="44"/>
      <c r="K7" s="49"/>
      <c r="L7" s="44"/>
      <c r="M7" s="49"/>
      <c r="N7" s="44"/>
      <c r="O7" s="49"/>
      <c r="P7" s="44"/>
      <c r="Q7" s="49"/>
      <c r="R7" s="44"/>
      <c r="S7" s="49"/>
      <c r="T7" s="44"/>
      <c r="U7" s="49"/>
      <c r="V7" s="44"/>
      <c r="W7" s="49"/>
      <c r="X7" s="44"/>
      <c r="Y7" s="49"/>
      <c r="Z7" s="44"/>
      <c r="AA7" s="49"/>
      <c r="AB7" s="44"/>
      <c r="AC7" s="49"/>
      <c r="AD7" s="44"/>
      <c r="AE7" s="49"/>
      <c r="AF7" s="44"/>
      <c r="AG7" s="49"/>
      <c r="AH7" s="44"/>
      <c r="AI7" s="49"/>
      <c r="AJ7" s="44"/>
      <c r="AK7" s="49"/>
      <c r="AL7" s="44"/>
      <c r="AM7" s="49"/>
      <c r="AN7" s="44"/>
      <c r="AO7" s="49"/>
      <c r="AP7" s="44"/>
      <c r="AQ7" s="49"/>
      <c r="AR7" s="44"/>
      <c r="AS7" s="49"/>
      <c r="AT7" s="44"/>
      <c r="AU7" s="49"/>
      <c r="AV7" s="44"/>
      <c r="AW7" s="49"/>
      <c r="AX7" s="44"/>
      <c r="AY7" s="49"/>
      <c r="AZ7" s="44"/>
      <c r="BA7" s="49"/>
      <c r="BB7" s="44"/>
      <c r="BC7" s="49"/>
      <c r="BD7" s="44"/>
      <c r="BE7" s="49"/>
      <c r="BF7" s="44"/>
      <c r="BG7" s="49"/>
      <c r="BH7" s="44"/>
      <c r="BI7" s="49"/>
      <c r="BJ7" s="44"/>
      <c r="BK7" s="49"/>
      <c r="BL7" s="44"/>
      <c r="BM7" s="49"/>
      <c r="BN7" s="44"/>
      <c r="BO7" s="49"/>
      <c r="BP7" s="44"/>
      <c r="BQ7" s="49"/>
      <c r="BR7" s="44"/>
      <c r="BS7" s="49"/>
      <c r="BT7" s="44"/>
      <c r="BU7" s="49"/>
      <c r="BV7" s="44"/>
      <c r="BW7" s="49"/>
      <c r="BX7" s="44"/>
      <c r="BY7" s="49"/>
      <c r="BZ7" s="44"/>
      <c r="CA7" s="49"/>
      <c r="CB7" s="44"/>
      <c r="CC7" s="49"/>
      <c r="CD7" s="44"/>
      <c r="CE7" s="49"/>
      <c r="CF7" s="44"/>
      <c r="CG7" s="49"/>
      <c r="CH7" s="44"/>
      <c r="CI7" s="49"/>
      <c r="CJ7" s="44"/>
      <c r="CK7" s="49"/>
      <c r="CL7" s="44"/>
      <c r="CM7" s="49"/>
      <c r="CN7" s="44"/>
      <c r="CO7" s="49"/>
      <c r="CP7" s="44"/>
      <c r="CQ7" s="49"/>
      <c r="CR7" s="44"/>
      <c r="CS7" s="49"/>
      <c r="CT7" s="44"/>
      <c r="CU7" s="49"/>
      <c r="CV7" s="44"/>
      <c r="CW7" s="49"/>
      <c r="CX7" s="44"/>
      <c r="CY7" s="49"/>
      <c r="CZ7" s="44"/>
      <c r="DA7" s="49"/>
      <c r="DB7" s="44"/>
      <c r="DC7" s="49"/>
      <c r="DD7" s="44"/>
      <c r="DE7" s="49"/>
      <c r="DF7" s="44"/>
      <c r="DG7" s="49"/>
      <c r="DH7" s="44"/>
      <c r="DI7" s="49"/>
      <c r="DJ7" s="44"/>
      <c r="DK7" s="49"/>
      <c r="DL7" s="44"/>
      <c r="DM7" s="49"/>
      <c r="DN7" s="44"/>
      <c r="DO7" s="49"/>
      <c r="DP7" s="44"/>
      <c r="DQ7" s="49"/>
      <c r="DR7" s="44"/>
      <c r="DS7" s="49"/>
      <c r="DT7" s="44"/>
      <c r="DU7" s="49"/>
      <c r="DV7" s="44"/>
      <c r="DW7" s="49"/>
      <c r="DX7" s="44"/>
      <c r="DY7" s="49"/>
      <c r="DZ7" s="44"/>
      <c r="EA7" s="49"/>
      <c r="EB7" s="44"/>
      <c r="EC7" s="49"/>
      <c r="ED7" s="44"/>
      <c r="EE7" s="49"/>
      <c r="EF7" s="44"/>
      <c r="EG7" s="49"/>
      <c r="EH7" s="44"/>
      <c r="EI7" s="49"/>
      <c r="EJ7" s="44"/>
      <c r="EK7" s="49"/>
      <c r="EL7" s="44"/>
      <c r="EM7" s="49"/>
      <c r="EN7" s="44"/>
      <c r="EO7" s="49"/>
      <c r="EP7" s="44"/>
      <c r="EQ7" s="49"/>
      <c r="ER7" s="44"/>
      <c r="ES7" s="49"/>
      <c r="ET7" s="44"/>
      <c r="EU7" s="49"/>
      <c r="EV7" s="44"/>
      <c r="EW7" s="49"/>
      <c r="EX7" s="44"/>
      <c r="EY7" s="49"/>
      <c r="EZ7" s="44"/>
      <c r="FA7" s="49"/>
      <c r="FB7" s="44"/>
      <c r="FC7" s="49"/>
      <c r="FD7" s="44"/>
      <c r="FE7" s="49"/>
      <c r="FF7" s="44"/>
      <c r="FG7" s="49"/>
      <c r="FH7" s="44"/>
      <c r="FI7" s="49"/>
      <c r="FJ7" s="44"/>
      <c r="FK7" s="49"/>
      <c r="FL7" s="44"/>
      <c r="FM7" s="49"/>
      <c r="FN7" s="44"/>
      <c r="FO7" s="49"/>
      <c r="FP7" s="44"/>
      <c r="FQ7" s="49"/>
      <c r="FR7" s="44"/>
      <c r="FS7" s="49"/>
      <c r="FT7" s="44"/>
      <c r="FU7" s="49"/>
      <c r="FV7" s="44"/>
      <c r="FW7" s="49"/>
      <c r="FX7" s="44"/>
      <c r="FY7" s="49"/>
      <c r="FZ7" s="44"/>
      <c r="GA7" s="49"/>
      <c r="GB7" s="44"/>
      <c r="GC7" s="49"/>
      <c r="GD7" s="44"/>
      <c r="GE7" s="49"/>
      <c r="GF7" s="44"/>
      <c r="GG7" s="49"/>
      <c r="GH7" s="44"/>
      <c r="GI7" s="49"/>
      <c r="GJ7" s="44"/>
      <c r="GK7" s="49"/>
      <c r="GL7" s="44"/>
      <c r="GM7" s="49"/>
      <c r="GN7" s="44"/>
      <c r="GO7" s="49"/>
      <c r="GP7" s="44"/>
      <c r="GQ7" s="49"/>
      <c r="GR7" s="44"/>
      <c r="GS7" s="49"/>
      <c r="GT7" s="44"/>
      <c r="GU7" s="49"/>
      <c r="GV7" s="44"/>
      <c r="GW7" s="49"/>
      <c r="GX7" s="44"/>
      <c r="GY7" s="49"/>
      <c r="GZ7" s="44"/>
      <c r="HA7" s="49"/>
      <c r="HB7" s="44"/>
      <c r="HC7" s="49"/>
      <c r="HD7" s="44"/>
      <c r="HE7" s="49"/>
      <c r="HF7" s="44"/>
      <c r="HG7" s="49"/>
      <c r="HH7" s="44"/>
      <c r="HI7" s="49"/>
      <c r="HJ7" s="44"/>
      <c r="HK7" s="49"/>
      <c r="HL7" s="44"/>
      <c r="HM7" s="49"/>
      <c r="HN7" s="44"/>
      <c r="HO7" s="49"/>
      <c r="HP7" s="44"/>
      <c r="HQ7" s="49"/>
      <c r="HR7" s="44"/>
      <c r="HS7" s="49"/>
      <c r="HT7" s="44"/>
      <c r="HU7" s="49"/>
      <c r="HV7" s="44"/>
      <c r="HW7" s="49"/>
      <c r="HX7" s="44"/>
      <c r="HY7" s="49"/>
      <c r="HZ7" s="44"/>
      <c r="IA7" s="49"/>
      <c r="IB7" s="44"/>
      <c r="IC7" s="49"/>
      <c r="ID7" s="44"/>
      <c r="IE7" s="49"/>
      <c r="IF7" s="44"/>
      <c r="IG7" s="49"/>
      <c r="IH7" s="44"/>
      <c r="II7" s="49"/>
      <c r="IJ7" s="44"/>
      <c r="IK7" s="49"/>
      <c r="IL7" s="44"/>
      <c r="IM7" s="49"/>
      <c r="IN7" s="44"/>
      <c r="IO7" s="49"/>
      <c r="IP7" s="44"/>
      <c r="IQ7" s="49"/>
      <c r="IR7" s="44"/>
      <c r="IS7" s="49"/>
      <c r="IT7" s="44"/>
      <c r="IU7" s="49"/>
      <c r="IV7" s="44"/>
    </row>
    <row r="8" spans="1:256" x14ac:dyDescent="0.35">
      <c r="A8" s="189"/>
      <c r="B8" s="44" t="s">
        <v>186</v>
      </c>
      <c r="C8" s="49"/>
      <c r="D8" s="44"/>
      <c r="E8" s="49"/>
      <c r="F8" s="44"/>
      <c r="G8" s="49"/>
      <c r="H8" s="44"/>
      <c r="I8" s="49"/>
      <c r="J8" s="44"/>
      <c r="K8" s="49"/>
      <c r="L8" s="44"/>
      <c r="M8" s="49"/>
      <c r="N8" s="44"/>
      <c r="O8" s="49"/>
      <c r="P8" s="44"/>
      <c r="Q8" s="49"/>
      <c r="R8" s="44"/>
      <c r="S8" s="49"/>
      <c r="T8" s="44"/>
      <c r="U8" s="49"/>
      <c r="V8" s="44"/>
      <c r="W8" s="49"/>
      <c r="X8" s="44"/>
      <c r="Y8" s="49"/>
      <c r="Z8" s="44"/>
      <c r="AA8" s="49"/>
      <c r="AB8" s="44"/>
      <c r="AC8" s="49"/>
      <c r="AD8" s="44"/>
      <c r="AE8" s="49"/>
      <c r="AF8" s="44"/>
      <c r="AG8" s="49"/>
      <c r="AH8" s="44"/>
      <c r="AI8" s="49"/>
      <c r="AJ8" s="44"/>
      <c r="AK8" s="49"/>
      <c r="AL8" s="44"/>
      <c r="AM8" s="49"/>
      <c r="AN8" s="44"/>
      <c r="AO8" s="49"/>
      <c r="AP8" s="44"/>
      <c r="AQ8" s="49"/>
      <c r="AR8" s="44"/>
      <c r="AS8" s="49"/>
      <c r="AT8" s="44"/>
      <c r="AU8" s="49"/>
      <c r="AV8" s="44"/>
      <c r="AW8" s="49"/>
      <c r="AX8" s="44"/>
      <c r="AY8" s="49"/>
      <c r="AZ8" s="44"/>
      <c r="BA8" s="49"/>
      <c r="BB8" s="44"/>
      <c r="BC8" s="49"/>
      <c r="BD8" s="44"/>
      <c r="BE8" s="49"/>
      <c r="BF8" s="44"/>
      <c r="BG8" s="49"/>
      <c r="BH8" s="44"/>
      <c r="BI8" s="49"/>
      <c r="BJ8" s="44"/>
      <c r="BK8" s="49"/>
      <c r="BL8" s="44"/>
      <c r="BM8" s="49"/>
      <c r="BN8" s="44"/>
      <c r="BO8" s="49"/>
      <c r="BP8" s="44"/>
      <c r="BQ8" s="49"/>
      <c r="BR8" s="44"/>
      <c r="BS8" s="49"/>
      <c r="BT8" s="44"/>
      <c r="BU8" s="49"/>
      <c r="BV8" s="44"/>
      <c r="BW8" s="49"/>
      <c r="BX8" s="44"/>
      <c r="BY8" s="49"/>
      <c r="BZ8" s="44"/>
      <c r="CA8" s="49"/>
      <c r="CB8" s="44"/>
      <c r="CC8" s="49"/>
      <c r="CD8" s="44"/>
      <c r="CE8" s="49"/>
      <c r="CF8" s="44"/>
      <c r="CG8" s="49"/>
      <c r="CH8" s="44"/>
      <c r="CI8" s="49"/>
      <c r="CJ8" s="44"/>
      <c r="CK8" s="49"/>
      <c r="CL8" s="44"/>
      <c r="CM8" s="49"/>
      <c r="CN8" s="44"/>
      <c r="CO8" s="49"/>
      <c r="CP8" s="44"/>
      <c r="CQ8" s="49"/>
      <c r="CR8" s="44"/>
      <c r="CS8" s="49"/>
      <c r="CT8" s="44"/>
      <c r="CU8" s="49"/>
      <c r="CV8" s="44"/>
      <c r="CW8" s="49"/>
      <c r="CX8" s="44"/>
      <c r="CY8" s="49"/>
      <c r="CZ8" s="44"/>
      <c r="DA8" s="49"/>
      <c r="DB8" s="44"/>
      <c r="DC8" s="49"/>
      <c r="DD8" s="44"/>
      <c r="DE8" s="49"/>
      <c r="DF8" s="44"/>
      <c r="DG8" s="49"/>
      <c r="DH8" s="44"/>
      <c r="DI8" s="49"/>
      <c r="DJ8" s="44"/>
      <c r="DK8" s="49"/>
      <c r="DL8" s="44"/>
      <c r="DM8" s="49"/>
      <c r="DN8" s="44"/>
      <c r="DO8" s="49"/>
      <c r="DP8" s="44"/>
      <c r="DQ8" s="49"/>
      <c r="DR8" s="44"/>
      <c r="DS8" s="49"/>
      <c r="DT8" s="44"/>
      <c r="DU8" s="49"/>
      <c r="DV8" s="44"/>
      <c r="DW8" s="49"/>
      <c r="DX8" s="44"/>
      <c r="DY8" s="49"/>
      <c r="DZ8" s="44"/>
      <c r="EA8" s="49"/>
      <c r="EB8" s="44"/>
      <c r="EC8" s="49"/>
      <c r="ED8" s="44"/>
      <c r="EE8" s="49"/>
      <c r="EF8" s="44"/>
      <c r="EG8" s="49"/>
      <c r="EH8" s="44"/>
      <c r="EI8" s="49"/>
      <c r="EJ8" s="44"/>
      <c r="EK8" s="49"/>
      <c r="EL8" s="44"/>
      <c r="EM8" s="49"/>
      <c r="EN8" s="44"/>
      <c r="EO8" s="49"/>
      <c r="EP8" s="44"/>
      <c r="EQ8" s="49"/>
      <c r="ER8" s="44"/>
      <c r="ES8" s="49"/>
      <c r="ET8" s="44"/>
      <c r="EU8" s="49"/>
      <c r="EV8" s="44"/>
      <c r="EW8" s="49"/>
      <c r="EX8" s="44"/>
      <c r="EY8" s="49"/>
      <c r="EZ8" s="44"/>
      <c r="FA8" s="49"/>
      <c r="FB8" s="44"/>
      <c r="FC8" s="49"/>
      <c r="FD8" s="44"/>
      <c r="FE8" s="49"/>
      <c r="FF8" s="44"/>
      <c r="FG8" s="49"/>
      <c r="FH8" s="44"/>
      <c r="FI8" s="49"/>
      <c r="FJ8" s="44"/>
      <c r="FK8" s="49"/>
      <c r="FL8" s="44"/>
      <c r="FM8" s="49"/>
      <c r="FN8" s="44"/>
      <c r="FO8" s="49"/>
      <c r="FP8" s="44"/>
      <c r="FQ8" s="49"/>
      <c r="FR8" s="44"/>
      <c r="FS8" s="49"/>
      <c r="FT8" s="44"/>
      <c r="FU8" s="49"/>
      <c r="FV8" s="44"/>
      <c r="FW8" s="49"/>
      <c r="FX8" s="44"/>
      <c r="FY8" s="49"/>
      <c r="FZ8" s="44"/>
      <c r="GA8" s="49"/>
      <c r="GB8" s="44"/>
      <c r="GC8" s="49"/>
      <c r="GD8" s="44"/>
      <c r="GE8" s="49"/>
      <c r="GF8" s="44"/>
      <c r="GG8" s="49"/>
      <c r="GH8" s="44"/>
      <c r="GI8" s="49"/>
      <c r="GJ8" s="44"/>
      <c r="GK8" s="49"/>
      <c r="GL8" s="44"/>
      <c r="GM8" s="49"/>
      <c r="GN8" s="44"/>
      <c r="GO8" s="49"/>
      <c r="GP8" s="44"/>
      <c r="GQ8" s="49"/>
      <c r="GR8" s="44"/>
      <c r="GS8" s="49"/>
      <c r="GT8" s="44"/>
      <c r="GU8" s="49"/>
      <c r="GV8" s="44"/>
      <c r="GW8" s="49"/>
      <c r="GX8" s="44"/>
      <c r="GY8" s="49"/>
      <c r="GZ8" s="44"/>
      <c r="HA8" s="49"/>
      <c r="HB8" s="44"/>
      <c r="HC8" s="49"/>
      <c r="HD8" s="44"/>
      <c r="HE8" s="49"/>
      <c r="HF8" s="44"/>
      <c r="HG8" s="49"/>
      <c r="HH8" s="44"/>
      <c r="HI8" s="49"/>
      <c r="HJ8" s="44"/>
      <c r="HK8" s="49"/>
      <c r="HL8" s="44"/>
      <c r="HM8" s="49"/>
      <c r="HN8" s="44"/>
      <c r="HO8" s="49"/>
      <c r="HP8" s="44"/>
      <c r="HQ8" s="49"/>
      <c r="HR8" s="44"/>
      <c r="HS8" s="49"/>
      <c r="HT8" s="44"/>
      <c r="HU8" s="49"/>
      <c r="HV8" s="44"/>
      <c r="HW8" s="49"/>
      <c r="HX8" s="44"/>
      <c r="HY8" s="49"/>
      <c r="HZ8" s="44"/>
      <c r="IA8" s="49"/>
      <c r="IB8" s="44"/>
      <c r="IC8" s="49"/>
      <c r="ID8" s="44"/>
      <c r="IE8" s="49"/>
      <c r="IF8" s="44"/>
      <c r="IG8" s="49"/>
      <c r="IH8" s="44"/>
      <c r="II8" s="49"/>
      <c r="IJ8" s="44"/>
      <c r="IK8" s="49"/>
      <c r="IL8" s="44"/>
      <c r="IM8" s="49"/>
      <c r="IN8" s="44"/>
      <c r="IO8" s="49"/>
      <c r="IP8" s="44"/>
      <c r="IQ8" s="49"/>
      <c r="IR8" s="44"/>
      <c r="IS8" s="49"/>
      <c r="IT8" s="44"/>
      <c r="IU8" s="49"/>
      <c r="IV8" s="44"/>
    </row>
    <row r="9" spans="1:256" x14ac:dyDescent="0.35">
      <c r="A9" s="189"/>
      <c r="B9" t="s">
        <v>403</v>
      </c>
      <c r="C9" s="49"/>
      <c r="E9" s="49"/>
      <c r="G9" s="49"/>
      <c r="I9" s="49"/>
      <c r="K9" s="49"/>
      <c r="M9" s="49"/>
      <c r="O9" s="49"/>
      <c r="Q9" s="49"/>
      <c r="S9" s="49"/>
      <c r="U9" s="49"/>
      <c r="W9" s="49"/>
      <c r="Y9" s="49"/>
      <c r="AA9" s="49"/>
      <c r="AC9" s="49"/>
      <c r="AE9" s="49"/>
      <c r="AG9" s="49"/>
      <c r="AI9" s="49"/>
      <c r="AK9" s="49"/>
      <c r="AM9" s="49"/>
      <c r="AO9" s="49"/>
      <c r="AQ9" s="49"/>
      <c r="AS9" s="49"/>
      <c r="AU9" s="49"/>
      <c r="AW9" s="49"/>
      <c r="AY9" s="49"/>
      <c r="BA9" s="49"/>
      <c r="BC9" s="49"/>
      <c r="BE9" s="49"/>
      <c r="BG9" s="49"/>
      <c r="BI9" s="49"/>
      <c r="BK9" s="49"/>
      <c r="BM9" s="49"/>
      <c r="BO9" s="49"/>
      <c r="BQ9" s="49"/>
      <c r="BS9" s="49"/>
      <c r="BU9" s="49"/>
      <c r="BW9" s="49"/>
      <c r="BY9" s="49"/>
      <c r="CA9" s="49"/>
      <c r="CC9" s="49"/>
      <c r="CE9" s="49"/>
      <c r="CG9" s="49"/>
      <c r="CI9" s="49"/>
      <c r="CK9" s="49"/>
      <c r="CM9" s="49"/>
      <c r="CO9" s="49"/>
      <c r="CQ9" s="49"/>
      <c r="CS9" s="49"/>
      <c r="CU9" s="49"/>
      <c r="CW9" s="49"/>
      <c r="CY9" s="49"/>
      <c r="DA9" s="49"/>
      <c r="DC9" s="49"/>
      <c r="DE9" s="49"/>
      <c r="DG9" s="49"/>
      <c r="DI9" s="49"/>
      <c r="DK9" s="49"/>
      <c r="DM9" s="49"/>
      <c r="DO9" s="49"/>
      <c r="DQ9" s="49"/>
      <c r="DS9" s="49"/>
      <c r="DU9" s="49"/>
      <c r="DW9" s="49"/>
      <c r="DY9" s="49"/>
      <c r="EA9" s="49"/>
      <c r="EC9" s="49"/>
      <c r="EE9" s="49"/>
      <c r="EG9" s="49"/>
      <c r="EI9" s="49"/>
      <c r="EK9" s="49"/>
      <c r="EM9" s="49"/>
      <c r="EO9" s="49"/>
      <c r="EQ9" s="49"/>
      <c r="ES9" s="49"/>
      <c r="EU9" s="49"/>
      <c r="EW9" s="49"/>
      <c r="EY9" s="49"/>
      <c r="FA9" s="49"/>
      <c r="FC9" s="49"/>
      <c r="FE9" s="49"/>
      <c r="FG9" s="49"/>
      <c r="FI9" s="49"/>
      <c r="FK9" s="49"/>
      <c r="FM9" s="49"/>
      <c r="FO9" s="49"/>
      <c r="FQ9" s="49"/>
      <c r="FS9" s="49"/>
      <c r="FU9" s="49"/>
      <c r="FW9" s="49"/>
      <c r="FY9" s="49"/>
      <c r="GA9" s="49"/>
      <c r="GC9" s="49"/>
      <c r="GE9" s="49"/>
      <c r="GG9" s="49"/>
      <c r="GI9" s="49"/>
      <c r="GK9" s="49"/>
      <c r="GM9" s="49"/>
      <c r="GO9" s="49"/>
      <c r="GQ9" s="49"/>
      <c r="GS9" s="49"/>
      <c r="GU9" s="49"/>
      <c r="GW9" s="49"/>
      <c r="GY9" s="49"/>
      <c r="HA9" s="49"/>
      <c r="HC9" s="49"/>
      <c r="HE9" s="49"/>
      <c r="HG9" s="49"/>
      <c r="HI9" s="49"/>
      <c r="HK9" s="49"/>
      <c r="HM9" s="49"/>
      <c r="HO9" s="49"/>
      <c r="HQ9" s="49"/>
      <c r="HS9" s="49"/>
      <c r="HU9" s="49"/>
      <c r="HW9" s="49"/>
      <c r="HY9" s="49"/>
      <c r="IA9" s="49"/>
      <c r="IC9" s="49"/>
      <c r="IE9" s="49"/>
      <c r="IG9" s="49"/>
      <c r="II9" s="49"/>
      <c r="IK9" s="49"/>
      <c r="IM9" s="49"/>
      <c r="IO9" s="49"/>
      <c r="IQ9" s="49"/>
      <c r="IS9" s="49"/>
      <c r="IU9" s="49"/>
    </row>
    <row r="10" spans="1:256" x14ac:dyDescent="0.35">
      <c r="A10" s="189"/>
      <c r="B10" t="s">
        <v>195</v>
      </c>
      <c r="C10" s="49"/>
      <c r="D10" s="44"/>
      <c r="E10" s="49"/>
      <c r="F10" s="44"/>
      <c r="G10" s="49"/>
      <c r="H10" s="44"/>
      <c r="I10" s="49"/>
      <c r="J10" s="44"/>
      <c r="K10" s="49"/>
      <c r="L10" s="44"/>
      <c r="M10" s="49"/>
      <c r="N10" s="44"/>
      <c r="O10" s="49"/>
      <c r="P10" s="44"/>
      <c r="Q10" s="49"/>
      <c r="R10" s="44"/>
      <c r="S10" s="49"/>
      <c r="T10" s="44"/>
      <c r="U10" s="49"/>
      <c r="V10" s="44"/>
      <c r="W10" s="49"/>
      <c r="X10" s="44"/>
      <c r="Y10" s="49"/>
      <c r="Z10" s="44"/>
      <c r="AA10" s="49"/>
      <c r="AB10" s="44"/>
      <c r="AC10" s="49"/>
      <c r="AD10" s="44"/>
      <c r="AE10" s="49"/>
      <c r="AF10" s="44"/>
      <c r="AG10" s="49"/>
      <c r="AH10" s="44"/>
      <c r="AI10" s="49"/>
      <c r="AJ10" s="44"/>
      <c r="AK10" s="49"/>
      <c r="AL10" s="44"/>
      <c r="AM10" s="49"/>
      <c r="AN10" s="44"/>
      <c r="AO10" s="49"/>
      <c r="AP10" s="44"/>
      <c r="AQ10" s="49"/>
      <c r="AR10" s="44"/>
      <c r="AS10" s="49"/>
      <c r="AT10" s="44"/>
      <c r="AU10" s="49"/>
      <c r="AV10" s="44"/>
      <c r="AW10" s="49"/>
      <c r="AX10" s="44"/>
      <c r="AY10" s="49"/>
      <c r="AZ10" s="44"/>
      <c r="BA10" s="49"/>
      <c r="BB10" s="44"/>
      <c r="BC10" s="49"/>
      <c r="BD10" s="44"/>
      <c r="BE10" s="49"/>
      <c r="BF10" s="44"/>
      <c r="BG10" s="49"/>
      <c r="BH10" s="44"/>
      <c r="BI10" s="49"/>
      <c r="BJ10" s="44"/>
      <c r="BK10" s="49"/>
      <c r="BL10" s="44"/>
      <c r="BM10" s="49"/>
      <c r="BN10" s="44"/>
      <c r="BO10" s="49"/>
      <c r="BP10" s="44"/>
      <c r="BQ10" s="49"/>
      <c r="BR10" s="44"/>
      <c r="BS10" s="49"/>
      <c r="BT10" s="44"/>
      <c r="BU10" s="49"/>
      <c r="BV10" s="44"/>
      <c r="BW10" s="49"/>
      <c r="BX10" s="44"/>
      <c r="BY10" s="49"/>
      <c r="BZ10" s="44"/>
      <c r="CA10" s="49"/>
      <c r="CB10" s="44"/>
      <c r="CC10" s="49"/>
      <c r="CD10" s="44"/>
      <c r="CE10" s="49"/>
      <c r="CF10" s="44"/>
      <c r="CG10" s="49"/>
      <c r="CH10" s="44"/>
      <c r="CI10" s="49"/>
      <c r="CJ10" s="44"/>
      <c r="CK10" s="49"/>
      <c r="CL10" s="44"/>
      <c r="CM10" s="49"/>
      <c r="CN10" s="44"/>
      <c r="CO10" s="49"/>
      <c r="CP10" s="44"/>
      <c r="CQ10" s="49"/>
      <c r="CR10" s="44"/>
      <c r="CS10" s="49"/>
      <c r="CT10" s="44"/>
      <c r="CU10" s="49"/>
      <c r="CV10" s="44"/>
      <c r="CW10" s="49"/>
      <c r="CX10" s="44"/>
      <c r="CY10" s="49"/>
      <c r="CZ10" s="44"/>
      <c r="DA10" s="49"/>
      <c r="DB10" s="44"/>
      <c r="DC10" s="49"/>
      <c r="DD10" s="44"/>
      <c r="DE10" s="49"/>
      <c r="DF10" s="44"/>
      <c r="DG10" s="49"/>
      <c r="DH10" s="44"/>
      <c r="DI10" s="49"/>
      <c r="DJ10" s="44"/>
      <c r="DK10" s="49"/>
      <c r="DL10" s="44"/>
      <c r="DM10" s="49"/>
      <c r="DN10" s="44"/>
      <c r="DO10" s="49"/>
      <c r="DP10" s="44"/>
      <c r="DQ10" s="49"/>
      <c r="DR10" s="44"/>
      <c r="DS10" s="49"/>
      <c r="DT10" s="44"/>
      <c r="DU10" s="49"/>
      <c r="DV10" s="44"/>
      <c r="DW10" s="49"/>
      <c r="DX10" s="44"/>
      <c r="DY10" s="49"/>
      <c r="DZ10" s="44"/>
      <c r="EA10" s="49"/>
      <c r="EB10" s="44"/>
      <c r="EC10" s="49"/>
      <c r="ED10" s="44"/>
      <c r="EE10" s="49"/>
      <c r="EF10" s="44"/>
      <c r="EG10" s="49"/>
      <c r="EH10" s="44"/>
      <c r="EI10" s="49"/>
      <c r="EJ10" s="44"/>
      <c r="EK10" s="49"/>
      <c r="EL10" s="44"/>
      <c r="EM10" s="49"/>
      <c r="EN10" s="44"/>
      <c r="EO10" s="49"/>
      <c r="EP10" s="44"/>
      <c r="EQ10" s="49"/>
      <c r="ER10" s="44"/>
      <c r="ES10" s="49"/>
      <c r="ET10" s="44"/>
      <c r="EU10" s="49"/>
      <c r="EV10" s="44"/>
      <c r="EW10" s="49"/>
      <c r="EX10" s="44"/>
      <c r="EY10" s="49"/>
      <c r="EZ10" s="44"/>
      <c r="FA10" s="49"/>
      <c r="FB10" s="44"/>
      <c r="FC10" s="49"/>
      <c r="FD10" s="44"/>
      <c r="FE10" s="49"/>
      <c r="FF10" s="44"/>
      <c r="FG10" s="49"/>
      <c r="FH10" s="44"/>
      <c r="FI10" s="49"/>
      <c r="FJ10" s="44"/>
      <c r="FK10" s="49"/>
      <c r="FL10" s="44"/>
      <c r="FM10" s="49"/>
      <c r="FN10" s="44"/>
      <c r="FO10" s="49"/>
      <c r="FP10" s="44"/>
      <c r="FQ10" s="49"/>
      <c r="FR10" s="44"/>
      <c r="FS10" s="49"/>
      <c r="FT10" s="44"/>
      <c r="FU10" s="49"/>
      <c r="FV10" s="44"/>
      <c r="FW10" s="49"/>
      <c r="FX10" s="44"/>
      <c r="FY10" s="49"/>
      <c r="FZ10" s="44"/>
      <c r="GA10" s="49"/>
      <c r="GB10" s="44"/>
      <c r="GC10" s="49"/>
      <c r="GD10" s="44"/>
      <c r="GE10" s="49"/>
      <c r="GF10" s="44"/>
      <c r="GG10" s="49"/>
      <c r="GH10" s="44"/>
      <c r="GI10" s="49"/>
      <c r="GJ10" s="44"/>
      <c r="GK10" s="49"/>
      <c r="GL10" s="44"/>
      <c r="GM10" s="49"/>
      <c r="GN10" s="44"/>
      <c r="GO10" s="49"/>
      <c r="GP10" s="44"/>
      <c r="GQ10" s="49"/>
      <c r="GR10" s="44"/>
      <c r="GS10" s="49"/>
      <c r="GT10" s="44"/>
      <c r="GU10" s="49"/>
      <c r="GV10" s="44"/>
      <c r="GW10" s="49"/>
      <c r="GX10" s="44"/>
      <c r="GY10" s="49"/>
      <c r="GZ10" s="44"/>
      <c r="HA10" s="49"/>
      <c r="HB10" s="44"/>
      <c r="HC10" s="49"/>
      <c r="HD10" s="44"/>
      <c r="HE10" s="49"/>
      <c r="HF10" s="44"/>
      <c r="HG10" s="49"/>
      <c r="HH10" s="44"/>
      <c r="HI10" s="49"/>
      <c r="HJ10" s="44"/>
      <c r="HK10" s="49"/>
      <c r="HL10" s="44"/>
      <c r="HM10" s="49"/>
      <c r="HN10" s="44"/>
      <c r="HO10" s="49"/>
      <c r="HP10" s="44"/>
      <c r="HQ10" s="49"/>
      <c r="HR10" s="44"/>
      <c r="HS10" s="49"/>
      <c r="HT10" s="44"/>
      <c r="HU10" s="49"/>
      <c r="HV10" s="44"/>
      <c r="HW10" s="49"/>
      <c r="HX10" s="44"/>
      <c r="HY10" s="49"/>
      <c r="HZ10" s="44"/>
      <c r="IA10" s="49"/>
      <c r="IB10" s="44"/>
      <c r="IC10" s="49"/>
      <c r="ID10" s="44"/>
      <c r="IE10" s="49"/>
      <c r="IF10" s="44"/>
      <c r="IG10" s="49"/>
      <c r="IH10" s="44"/>
      <c r="II10" s="49"/>
      <c r="IJ10" s="44"/>
      <c r="IK10" s="49"/>
      <c r="IL10" s="44"/>
      <c r="IM10" s="49"/>
      <c r="IN10" s="44"/>
      <c r="IO10" s="49"/>
      <c r="IP10" s="44"/>
      <c r="IQ10" s="49"/>
      <c r="IR10" s="44"/>
      <c r="IS10" s="49"/>
      <c r="IT10" s="44"/>
      <c r="IU10" s="49"/>
      <c r="IV10" s="44"/>
    </row>
    <row r="11" spans="1:256" x14ac:dyDescent="0.35">
      <c r="A11" s="189"/>
      <c r="B11" t="s">
        <v>196</v>
      </c>
      <c r="C11" s="49"/>
      <c r="D11" s="44"/>
      <c r="E11" s="49"/>
      <c r="F11" s="44"/>
      <c r="G11" s="49"/>
      <c r="H11" s="44"/>
      <c r="I11" s="49"/>
      <c r="J11" s="44"/>
      <c r="K11" s="49"/>
      <c r="L11" s="44"/>
      <c r="M11" s="49"/>
      <c r="N11" s="44"/>
      <c r="O11" s="49"/>
      <c r="P11" s="44"/>
      <c r="Q11" s="49"/>
      <c r="R11" s="44"/>
      <c r="S11" s="49"/>
      <c r="T11" s="44"/>
      <c r="U11" s="49"/>
      <c r="V11" s="44"/>
      <c r="W11" s="49"/>
      <c r="X11" s="44"/>
      <c r="Y11" s="49"/>
      <c r="Z11" s="44"/>
      <c r="AA11" s="49"/>
      <c r="AB11" s="44"/>
      <c r="AC11" s="49"/>
      <c r="AD11" s="44"/>
      <c r="AE11" s="49"/>
      <c r="AF11" s="44"/>
      <c r="AG11" s="49"/>
      <c r="AH11" s="44"/>
      <c r="AI11" s="49"/>
      <c r="AJ11" s="44"/>
      <c r="AK11" s="49"/>
      <c r="AL11" s="44"/>
      <c r="AM11" s="49"/>
      <c r="AN11" s="44"/>
      <c r="AO11" s="49"/>
      <c r="AP11" s="44"/>
      <c r="AQ11" s="49"/>
      <c r="AR11" s="44"/>
      <c r="AS11" s="49"/>
      <c r="AT11" s="44"/>
      <c r="AU11" s="49"/>
      <c r="AV11" s="44"/>
      <c r="AW11" s="49"/>
      <c r="AX11" s="44"/>
      <c r="AY11" s="49"/>
      <c r="AZ11" s="44"/>
      <c r="BA11" s="49"/>
      <c r="BB11" s="44"/>
      <c r="BC11" s="49"/>
      <c r="BD11" s="44"/>
      <c r="BE11" s="49"/>
      <c r="BF11" s="44"/>
      <c r="BG11" s="49"/>
      <c r="BH11" s="44"/>
      <c r="BI11" s="49"/>
      <c r="BJ11" s="44"/>
      <c r="BK11" s="49"/>
      <c r="BL11" s="44"/>
      <c r="BM11" s="49"/>
      <c r="BN11" s="44"/>
      <c r="BO11" s="49"/>
      <c r="BP11" s="44"/>
      <c r="BQ11" s="49"/>
      <c r="BR11" s="44"/>
      <c r="BS11" s="49"/>
      <c r="BT11" s="44"/>
      <c r="BU11" s="49"/>
      <c r="BV11" s="44"/>
      <c r="BW11" s="49"/>
      <c r="BX11" s="44"/>
      <c r="BY11" s="49"/>
      <c r="BZ11" s="44"/>
      <c r="CA11" s="49"/>
      <c r="CB11" s="44"/>
      <c r="CC11" s="49"/>
      <c r="CD11" s="44"/>
      <c r="CE11" s="49"/>
      <c r="CF11" s="44"/>
      <c r="CG11" s="49"/>
      <c r="CH11" s="44"/>
      <c r="CI11" s="49"/>
      <c r="CJ11" s="44"/>
      <c r="CK11" s="49"/>
      <c r="CL11" s="44"/>
      <c r="CM11" s="49"/>
      <c r="CN11" s="44"/>
      <c r="CO11" s="49"/>
      <c r="CP11" s="44"/>
      <c r="CQ11" s="49"/>
      <c r="CR11" s="44"/>
      <c r="CS11" s="49"/>
      <c r="CT11" s="44"/>
      <c r="CU11" s="49"/>
      <c r="CV11" s="44"/>
      <c r="CW11" s="49"/>
      <c r="CX11" s="44"/>
      <c r="CY11" s="49"/>
      <c r="CZ11" s="44"/>
      <c r="DA11" s="49"/>
      <c r="DB11" s="44"/>
      <c r="DC11" s="49"/>
      <c r="DD11" s="44"/>
      <c r="DE11" s="49"/>
      <c r="DF11" s="44"/>
      <c r="DG11" s="49"/>
      <c r="DH11" s="44"/>
      <c r="DI11" s="49"/>
      <c r="DJ11" s="44"/>
      <c r="DK11" s="49"/>
      <c r="DL11" s="44"/>
      <c r="DM11" s="49"/>
      <c r="DN11" s="44"/>
      <c r="DO11" s="49"/>
      <c r="DP11" s="44"/>
      <c r="DQ11" s="49"/>
      <c r="DR11" s="44"/>
      <c r="DS11" s="49"/>
      <c r="DT11" s="44"/>
      <c r="DU11" s="49"/>
      <c r="DV11" s="44"/>
      <c r="DW11" s="49"/>
      <c r="DX11" s="44"/>
      <c r="DY11" s="49"/>
      <c r="DZ11" s="44"/>
      <c r="EA11" s="49"/>
      <c r="EB11" s="44"/>
      <c r="EC11" s="49"/>
      <c r="ED11" s="44"/>
      <c r="EE11" s="49"/>
      <c r="EF11" s="44"/>
      <c r="EG11" s="49"/>
      <c r="EH11" s="44"/>
      <c r="EI11" s="49"/>
      <c r="EJ11" s="44"/>
      <c r="EK11" s="49"/>
      <c r="EL11" s="44"/>
      <c r="EM11" s="49"/>
      <c r="EN11" s="44"/>
      <c r="EO11" s="49"/>
      <c r="EP11" s="44"/>
      <c r="EQ11" s="49"/>
      <c r="ER11" s="44"/>
      <c r="ES11" s="49"/>
      <c r="ET11" s="44"/>
      <c r="EU11" s="49"/>
      <c r="EV11" s="44"/>
      <c r="EW11" s="49"/>
      <c r="EX11" s="44"/>
      <c r="EY11" s="49"/>
      <c r="EZ11" s="44"/>
      <c r="FA11" s="49"/>
      <c r="FB11" s="44"/>
      <c r="FC11" s="49"/>
      <c r="FD11" s="44"/>
      <c r="FE11" s="49"/>
      <c r="FF11" s="44"/>
      <c r="FG11" s="49"/>
      <c r="FH11" s="44"/>
      <c r="FI11" s="49"/>
      <c r="FJ11" s="44"/>
      <c r="FK11" s="49"/>
      <c r="FL11" s="44"/>
      <c r="FM11" s="49"/>
      <c r="FN11" s="44"/>
      <c r="FO11" s="49"/>
      <c r="FP11" s="44"/>
      <c r="FQ11" s="49"/>
      <c r="FR11" s="44"/>
      <c r="FS11" s="49"/>
      <c r="FT11" s="44"/>
      <c r="FU11" s="49"/>
      <c r="FV11" s="44"/>
      <c r="FW11" s="49"/>
      <c r="FX11" s="44"/>
      <c r="FY11" s="49"/>
      <c r="FZ11" s="44"/>
      <c r="GA11" s="49"/>
      <c r="GB11" s="44"/>
      <c r="GC11" s="49"/>
      <c r="GD11" s="44"/>
      <c r="GE11" s="49"/>
      <c r="GF11" s="44"/>
      <c r="GG11" s="49"/>
      <c r="GH11" s="44"/>
      <c r="GI11" s="49"/>
      <c r="GJ11" s="44"/>
      <c r="GK11" s="49"/>
      <c r="GL11" s="44"/>
      <c r="GM11" s="49"/>
      <c r="GN11" s="44"/>
      <c r="GO11" s="49"/>
      <c r="GP11" s="44"/>
      <c r="GQ11" s="49"/>
      <c r="GR11" s="44"/>
      <c r="GS11" s="49"/>
      <c r="GT11" s="44"/>
      <c r="GU11" s="49"/>
      <c r="GV11" s="44"/>
      <c r="GW11" s="49"/>
      <c r="GX11" s="44"/>
      <c r="GY11" s="49"/>
      <c r="GZ11" s="44"/>
      <c r="HA11" s="49"/>
      <c r="HB11" s="44"/>
      <c r="HC11" s="49"/>
      <c r="HD11" s="44"/>
      <c r="HE11" s="49"/>
      <c r="HF11" s="44"/>
      <c r="HG11" s="49"/>
      <c r="HH11" s="44"/>
      <c r="HI11" s="49"/>
      <c r="HJ11" s="44"/>
      <c r="HK11" s="49"/>
      <c r="HL11" s="44"/>
      <c r="HM11" s="49"/>
      <c r="HN11" s="44"/>
      <c r="HO11" s="49"/>
      <c r="HP11" s="44"/>
      <c r="HQ11" s="49"/>
      <c r="HR11" s="44"/>
      <c r="HS11" s="49"/>
      <c r="HT11" s="44"/>
      <c r="HU11" s="49"/>
      <c r="HV11" s="44"/>
      <c r="HW11" s="49"/>
      <c r="HX11" s="44"/>
      <c r="HY11" s="49"/>
      <c r="HZ11" s="44"/>
      <c r="IA11" s="49"/>
      <c r="IB11" s="44"/>
      <c r="IC11" s="49"/>
      <c r="ID11" s="44"/>
      <c r="IE11" s="49"/>
      <c r="IF11" s="44"/>
      <c r="IG11" s="49"/>
      <c r="IH11" s="44"/>
      <c r="II11" s="49"/>
      <c r="IJ11" s="44"/>
      <c r="IK11" s="49"/>
      <c r="IL11" s="44"/>
      <c r="IM11" s="49"/>
      <c r="IN11" s="44"/>
      <c r="IO11" s="49"/>
      <c r="IP11" s="44"/>
      <c r="IQ11" s="49"/>
      <c r="IR11" s="44"/>
      <c r="IS11" s="49"/>
      <c r="IT11" s="44"/>
      <c r="IU11" s="49"/>
      <c r="IV11" s="44"/>
    </row>
    <row r="12" spans="1:256" x14ac:dyDescent="0.35">
      <c r="A12" s="189"/>
      <c r="B12" t="s">
        <v>187</v>
      </c>
      <c r="C12" s="49"/>
      <c r="D12" s="44"/>
      <c r="E12" s="49"/>
      <c r="F12" s="44"/>
      <c r="G12" s="49"/>
      <c r="H12" s="44"/>
      <c r="I12" s="49"/>
      <c r="J12" s="44"/>
      <c r="K12" s="49"/>
      <c r="L12" s="44"/>
      <c r="M12" s="49"/>
      <c r="N12" s="44"/>
      <c r="O12" s="49"/>
      <c r="P12" s="44"/>
      <c r="Q12" s="49"/>
      <c r="R12" s="44"/>
      <c r="S12" s="49"/>
      <c r="T12" s="44"/>
      <c r="U12" s="49"/>
      <c r="V12" s="44"/>
      <c r="W12" s="49"/>
      <c r="X12" s="44"/>
      <c r="Y12" s="49"/>
      <c r="Z12" s="44"/>
      <c r="AA12" s="49"/>
      <c r="AB12" s="44"/>
      <c r="AC12" s="49"/>
      <c r="AD12" s="44"/>
      <c r="AE12" s="49"/>
      <c r="AF12" s="44"/>
      <c r="AG12" s="49"/>
      <c r="AH12" s="44"/>
      <c r="AI12" s="49"/>
      <c r="AJ12" s="44"/>
      <c r="AK12" s="49"/>
      <c r="AL12" s="44"/>
      <c r="AM12" s="49"/>
      <c r="AN12" s="44"/>
      <c r="AO12" s="49"/>
      <c r="AP12" s="44"/>
      <c r="AQ12" s="49"/>
      <c r="AR12" s="44"/>
      <c r="AS12" s="49"/>
      <c r="AT12" s="44"/>
      <c r="AU12" s="49"/>
      <c r="AV12" s="44"/>
      <c r="AW12" s="49"/>
      <c r="AX12" s="44"/>
      <c r="AY12" s="49"/>
      <c r="AZ12" s="44"/>
      <c r="BA12" s="49"/>
      <c r="BB12" s="44"/>
      <c r="BC12" s="49"/>
      <c r="BD12" s="44"/>
      <c r="BE12" s="49"/>
      <c r="BF12" s="44"/>
      <c r="BG12" s="49"/>
      <c r="BH12" s="44"/>
      <c r="BI12" s="49"/>
      <c r="BJ12" s="44"/>
      <c r="BK12" s="49"/>
      <c r="BL12" s="44"/>
      <c r="BM12" s="49"/>
      <c r="BN12" s="44"/>
      <c r="BO12" s="49"/>
      <c r="BP12" s="44"/>
      <c r="BQ12" s="49"/>
      <c r="BR12" s="44"/>
      <c r="BS12" s="49"/>
      <c r="BT12" s="44"/>
      <c r="BU12" s="49"/>
      <c r="BV12" s="44"/>
      <c r="BW12" s="49"/>
      <c r="BX12" s="44"/>
      <c r="BY12" s="49"/>
      <c r="BZ12" s="44"/>
      <c r="CA12" s="49"/>
      <c r="CB12" s="44"/>
      <c r="CC12" s="49"/>
      <c r="CD12" s="44"/>
      <c r="CE12" s="49"/>
      <c r="CF12" s="44"/>
      <c r="CG12" s="49"/>
      <c r="CH12" s="44"/>
      <c r="CI12" s="49"/>
      <c r="CJ12" s="44"/>
      <c r="CK12" s="49"/>
      <c r="CL12" s="44"/>
      <c r="CM12" s="49"/>
      <c r="CN12" s="44"/>
      <c r="CO12" s="49"/>
      <c r="CP12" s="44"/>
      <c r="CQ12" s="49"/>
      <c r="CR12" s="44"/>
      <c r="CS12" s="49"/>
      <c r="CT12" s="44"/>
      <c r="CU12" s="49"/>
      <c r="CV12" s="44"/>
      <c r="CW12" s="49"/>
      <c r="CX12" s="44"/>
      <c r="CY12" s="49"/>
      <c r="CZ12" s="44"/>
      <c r="DA12" s="49"/>
      <c r="DB12" s="44"/>
      <c r="DC12" s="49"/>
      <c r="DD12" s="44"/>
      <c r="DE12" s="49"/>
      <c r="DF12" s="44"/>
      <c r="DG12" s="49"/>
      <c r="DH12" s="44"/>
      <c r="DI12" s="49"/>
      <c r="DJ12" s="44"/>
      <c r="DK12" s="49"/>
      <c r="DL12" s="44"/>
      <c r="DM12" s="49"/>
      <c r="DN12" s="44"/>
      <c r="DO12" s="49"/>
      <c r="DP12" s="44"/>
      <c r="DQ12" s="49"/>
      <c r="DR12" s="44"/>
      <c r="DS12" s="49"/>
      <c r="DT12" s="44"/>
      <c r="DU12" s="49"/>
      <c r="DV12" s="44"/>
      <c r="DW12" s="49"/>
      <c r="DX12" s="44"/>
      <c r="DY12" s="49"/>
      <c r="DZ12" s="44"/>
      <c r="EA12" s="49"/>
      <c r="EB12" s="44"/>
      <c r="EC12" s="49"/>
      <c r="ED12" s="44"/>
      <c r="EE12" s="49"/>
      <c r="EF12" s="44"/>
      <c r="EG12" s="49"/>
      <c r="EH12" s="44"/>
      <c r="EI12" s="49"/>
      <c r="EJ12" s="44"/>
      <c r="EK12" s="49"/>
      <c r="EL12" s="44"/>
      <c r="EM12" s="49"/>
      <c r="EN12" s="44"/>
      <c r="EO12" s="49"/>
      <c r="EP12" s="44"/>
      <c r="EQ12" s="49"/>
      <c r="ER12" s="44"/>
      <c r="ES12" s="49"/>
      <c r="ET12" s="44"/>
      <c r="EU12" s="49"/>
      <c r="EV12" s="44"/>
      <c r="EW12" s="49"/>
      <c r="EX12" s="44"/>
      <c r="EY12" s="49"/>
      <c r="EZ12" s="44"/>
      <c r="FA12" s="49"/>
      <c r="FB12" s="44"/>
      <c r="FC12" s="49"/>
      <c r="FD12" s="44"/>
      <c r="FE12" s="49"/>
      <c r="FF12" s="44"/>
      <c r="FG12" s="49"/>
      <c r="FH12" s="44"/>
      <c r="FI12" s="49"/>
      <c r="FJ12" s="44"/>
      <c r="FK12" s="49"/>
      <c r="FL12" s="44"/>
      <c r="FM12" s="49"/>
      <c r="FN12" s="44"/>
      <c r="FO12" s="49"/>
      <c r="FP12" s="44"/>
      <c r="FQ12" s="49"/>
      <c r="FR12" s="44"/>
      <c r="FS12" s="49"/>
      <c r="FT12" s="44"/>
      <c r="FU12" s="49"/>
      <c r="FV12" s="44"/>
      <c r="FW12" s="49"/>
      <c r="FX12" s="44"/>
      <c r="FY12" s="49"/>
      <c r="FZ12" s="44"/>
      <c r="GA12" s="49"/>
      <c r="GB12" s="44"/>
      <c r="GC12" s="49"/>
      <c r="GD12" s="44"/>
      <c r="GE12" s="49"/>
      <c r="GF12" s="44"/>
      <c r="GG12" s="49"/>
      <c r="GH12" s="44"/>
      <c r="GI12" s="49"/>
      <c r="GJ12" s="44"/>
      <c r="GK12" s="49"/>
      <c r="GL12" s="44"/>
      <c r="GM12" s="49"/>
      <c r="GN12" s="44"/>
      <c r="GO12" s="49"/>
      <c r="GP12" s="44"/>
      <c r="GQ12" s="49"/>
      <c r="GR12" s="44"/>
      <c r="GS12" s="49"/>
      <c r="GT12" s="44"/>
      <c r="GU12" s="49"/>
      <c r="GV12" s="44"/>
      <c r="GW12" s="49"/>
      <c r="GX12" s="44"/>
      <c r="GY12" s="49"/>
      <c r="GZ12" s="44"/>
      <c r="HA12" s="49"/>
      <c r="HB12" s="44"/>
      <c r="HC12" s="49"/>
      <c r="HD12" s="44"/>
      <c r="HE12" s="49"/>
      <c r="HF12" s="44"/>
      <c r="HG12" s="49"/>
      <c r="HH12" s="44"/>
      <c r="HI12" s="49"/>
      <c r="HJ12" s="44"/>
      <c r="HK12" s="49"/>
      <c r="HL12" s="44"/>
      <c r="HM12" s="49"/>
      <c r="HN12" s="44"/>
      <c r="HO12" s="49"/>
      <c r="HP12" s="44"/>
      <c r="HQ12" s="49"/>
      <c r="HR12" s="44"/>
      <c r="HS12" s="49"/>
      <c r="HT12" s="44"/>
      <c r="HU12" s="49"/>
      <c r="HV12" s="44"/>
      <c r="HW12" s="49"/>
      <c r="HX12" s="44"/>
      <c r="HY12" s="49"/>
      <c r="HZ12" s="44"/>
      <c r="IA12" s="49"/>
      <c r="IB12" s="44"/>
      <c r="IC12" s="49"/>
      <c r="ID12" s="44"/>
      <c r="IE12" s="49"/>
      <c r="IF12" s="44"/>
      <c r="IG12" s="49"/>
      <c r="IH12" s="44"/>
      <c r="II12" s="49"/>
      <c r="IJ12" s="44"/>
      <c r="IK12" s="49"/>
      <c r="IL12" s="44"/>
      <c r="IM12" s="49"/>
      <c r="IN12" s="44"/>
      <c r="IO12" s="49"/>
      <c r="IP12" s="44"/>
      <c r="IQ12" s="49"/>
      <c r="IR12" s="44"/>
      <c r="IS12" s="49"/>
      <c r="IT12" s="44"/>
      <c r="IU12" s="49"/>
      <c r="IV12" s="44"/>
    </row>
    <row r="13" spans="1:256" x14ac:dyDescent="0.35">
      <c r="A13" s="189"/>
      <c r="B13" t="s">
        <v>197</v>
      </c>
      <c r="C13" s="49"/>
      <c r="D13" s="44"/>
      <c r="E13" s="49"/>
      <c r="F13" s="44"/>
      <c r="G13" s="49"/>
      <c r="H13" s="44"/>
      <c r="I13" s="49"/>
      <c r="J13" s="44"/>
      <c r="K13" s="49"/>
      <c r="L13" s="44"/>
      <c r="M13" s="49"/>
      <c r="N13" s="44"/>
      <c r="O13" s="49"/>
      <c r="P13" s="44"/>
      <c r="Q13" s="49"/>
      <c r="R13" s="44"/>
      <c r="S13" s="49"/>
      <c r="T13" s="44"/>
      <c r="U13" s="49"/>
      <c r="V13" s="44"/>
      <c r="W13" s="49"/>
      <c r="X13" s="44"/>
      <c r="Y13" s="49"/>
      <c r="Z13" s="44"/>
      <c r="AA13" s="49"/>
      <c r="AB13" s="44"/>
      <c r="AC13" s="49"/>
      <c r="AD13" s="44"/>
      <c r="AE13" s="49"/>
      <c r="AF13" s="44"/>
      <c r="AG13" s="49"/>
      <c r="AH13" s="44"/>
      <c r="AI13" s="49"/>
      <c r="AJ13" s="44"/>
      <c r="AK13" s="49"/>
      <c r="AL13" s="44"/>
      <c r="AM13" s="49"/>
      <c r="AN13" s="44"/>
      <c r="AO13" s="49"/>
      <c r="AP13" s="44"/>
      <c r="AQ13" s="49"/>
      <c r="AR13" s="44"/>
      <c r="AS13" s="49"/>
      <c r="AT13" s="44"/>
      <c r="AU13" s="49"/>
      <c r="AV13" s="44"/>
      <c r="AW13" s="49"/>
      <c r="AX13" s="44"/>
      <c r="AY13" s="49"/>
      <c r="AZ13" s="44"/>
      <c r="BA13" s="49"/>
      <c r="BB13" s="44"/>
      <c r="BC13" s="49"/>
      <c r="BD13" s="44"/>
      <c r="BE13" s="49"/>
      <c r="BF13" s="44"/>
      <c r="BG13" s="49"/>
      <c r="BH13" s="44"/>
      <c r="BI13" s="49"/>
      <c r="BJ13" s="44"/>
      <c r="BK13" s="49"/>
      <c r="BL13" s="44"/>
      <c r="BM13" s="49"/>
      <c r="BN13" s="44"/>
      <c r="BO13" s="49"/>
      <c r="BP13" s="44"/>
      <c r="BQ13" s="49"/>
      <c r="BR13" s="44"/>
      <c r="BS13" s="49"/>
      <c r="BT13" s="44"/>
      <c r="BU13" s="49"/>
      <c r="BV13" s="44"/>
      <c r="BW13" s="49"/>
      <c r="BX13" s="44"/>
      <c r="BY13" s="49"/>
      <c r="BZ13" s="44"/>
      <c r="CA13" s="49"/>
      <c r="CB13" s="44"/>
      <c r="CC13" s="49"/>
      <c r="CD13" s="44"/>
      <c r="CE13" s="49"/>
      <c r="CF13" s="44"/>
      <c r="CG13" s="49"/>
      <c r="CH13" s="44"/>
      <c r="CI13" s="49"/>
      <c r="CJ13" s="44"/>
      <c r="CK13" s="49"/>
      <c r="CL13" s="44"/>
      <c r="CM13" s="49"/>
      <c r="CN13" s="44"/>
      <c r="CO13" s="49"/>
      <c r="CP13" s="44"/>
      <c r="CQ13" s="49"/>
      <c r="CR13" s="44"/>
      <c r="CS13" s="49"/>
      <c r="CT13" s="44"/>
      <c r="CU13" s="49"/>
      <c r="CV13" s="44"/>
      <c r="CW13" s="49"/>
      <c r="CX13" s="44"/>
      <c r="CY13" s="49"/>
      <c r="CZ13" s="44"/>
      <c r="DA13" s="49"/>
      <c r="DB13" s="44"/>
      <c r="DC13" s="49"/>
      <c r="DD13" s="44"/>
      <c r="DE13" s="49"/>
      <c r="DF13" s="44"/>
      <c r="DG13" s="49"/>
      <c r="DH13" s="44"/>
      <c r="DI13" s="49"/>
      <c r="DJ13" s="44"/>
      <c r="DK13" s="49"/>
      <c r="DL13" s="44"/>
      <c r="DM13" s="49"/>
      <c r="DN13" s="44"/>
      <c r="DO13" s="49"/>
      <c r="DP13" s="44"/>
      <c r="DQ13" s="49"/>
      <c r="DR13" s="44"/>
      <c r="DS13" s="49"/>
      <c r="DT13" s="44"/>
      <c r="DU13" s="49"/>
      <c r="DV13" s="44"/>
      <c r="DW13" s="49"/>
      <c r="DX13" s="44"/>
      <c r="DY13" s="49"/>
      <c r="DZ13" s="44"/>
      <c r="EA13" s="49"/>
      <c r="EB13" s="44"/>
      <c r="EC13" s="49"/>
      <c r="ED13" s="44"/>
      <c r="EE13" s="49"/>
      <c r="EF13" s="44"/>
      <c r="EG13" s="49"/>
      <c r="EH13" s="44"/>
      <c r="EI13" s="49"/>
      <c r="EJ13" s="44"/>
      <c r="EK13" s="49"/>
      <c r="EL13" s="44"/>
      <c r="EM13" s="49"/>
      <c r="EN13" s="44"/>
      <c r="EO13" s="49"/>
      <c r="EP13" s="44"/>
      <c r="EQ13" s="49"/>
      <c r="ER13" s="44"/>
      <c r="ES13" s="49"/>
      <c r="ET13" s="44"/>
      <c r="EU13" s="49"/>
      <c r="EV13" s="44"/>
      <c r="EW13" s="49"/>
      <c r="EX13" s="44"/>
      <c r="EY13" s="49"/>
      <c r="EZ13" s="44"/>
      <c r="FA13" s="49"/>
      <c r="FB13" s="44"/>
      <c r="FC13" s="49"/>
      <c r="FD13" s="44"/>
      <c r="FE13" s="49"/>
      <c r="FF13" s="44"/>
      <c r="FG13" s="49"/>
      <c r="FH13" s="44"/>
      <c r="FI13" s="49"/>
      <c r="FJ13" s="44"/>
      <c r="FK13" s="49"/>
      <c r="FL13" s="44"/>
      <c r="FM13" s="49"/>
      <c r="FN13" s="44"/>
      <c r="FO13" s="49"/>
      <c r="FP13" s="44"/>
      <c r="FQ13" s="49"/>
      <c r="FR13" s="44"/>
      <c r="FS13" s="49"/>
      <c r="FT13" s="44"/>
      <c r="FU13" s="49"/>
      <c r="FV13" s="44"/>
      <c r="FW13" s="49"/>
      <c r="FX13" s="44"/>
      <c r="FY13" s="49"/>
      <c r="FZ13" s="44"/>
      <c r="GA13" s="49"/>
      <c r="GB13" s="44"/>
      <c r="GC13" s="49"/>
      <c r="GD13" s="44"/>
      <c r="GE13" s="49"/>
      <c r="GF13" s="44"/>
      <c r="GG13" s="49"/>
      <c r="GH13" s="44"/>
      <c r="GI13" s="49"/>
      <c r="GJ13" s="44"/>
      <c r="GK13" s="49"/>
      <c r="GL13" s="44"/>
      <c r="GM13" s="49"/>
      <c r="GN13" s="44"/>
      <c r="GO13" s="49"/>
      <c r="GP13" s="44"/>
      <c r="GQ13" s="49"/>
      <c r="GR13" s="44"/>
      <c r="GS13" s="49"/>
      <c r="GT13" s="44"/>
      <c r="GU13" s="49"/>
      <c r="GV13" s="44"/>
      <c r="GW13" s="49"/>
      <c r="GX13" s="44"/>
      <c r="GY13" s="49"/>
      <c r="GZ13" s="44"/>
      <c r="HA13" s="49"/>
      <c r="HB13" s="44"/>
      <c r="HC13" s="49"/>
      <c r="HD13" s="44"/>
      <c r="HE13" s="49"/>
      <c r="HF13" s="44"/>
      <c r="HG13" s="49"/>
      <c r="HH13" s="44"/>
      <c r="HI13" s="49"/>
      <c r="HJ13" s="44"/>
      <c r="HK13" s="49"/>
      <c r="HL13" s="44"/>
      <c r="HM13" s="49"/>
      <c r="HN13" s="44"/>
      <c r="HO13" s="49"/>
      <c r="HP13" s="44"/>
      <c r="HQ13" s="49"/>
      <c r="HR13" s="44"/>
      <c r="HS13" s="49"/>
      <c r="HT13" s="44"/>
      <c r="HU13" s="49"/>
      <c r="HV13" s="44"/>
      <c r="HW13" s="49"/>
      <c r="HX13" s="44"/>
      <c r="HY13" s="49"/>
      <c r="HZ13" s="44"/>
      <c r="IA13" s="49"/>
      <c r="IB13" s="44"/>
      <c r="IC13" s="49"/>
      <c r="ID13" s="44"/>
      <c r="IE13" s="49"/>
      <c r="IF13" s="44"/>
      <c r="IG13" s="49"/>
      <c r="IH13" s="44"/>
      <c r="II13" s="49"/>
      <c r="IJ13" s="44"/>
      <c r="IK13" s="49"/>
      <c r="IL13" s="44"/>
      <c r="IM13" s="49"/>
      <c r="IN13" s="44"/>
      <c r="IO13" s="49"/>
      <c r="IP13" s="44"/>
      <c r="IQ13" s="49"/>
      <c r="IR13" s="44"/>
      <c r="IS13" s="49"/>
      <c r="IT13" s="44"/>
      <c r="IU13" s="49"/>
      <c r="IV13" s="44"/>
    </row>
    <row r="14" spans="1:256" x14ac:dyDescent="0.35">
      <c r="A14" s="189"/>
      <c r="B14" t="s">
        <v>188</v>
      </c>
      <c r="C14" s="49"/>
      <c r="D14" s="44"/>
      <c r="E14" s="49"/>
      <c r="F14" s="44"/>
      <c r="G14" s="49"/>
      <c r="H14" s="44"/>
      <c r="I14" s="49"/>
      <c r="J14" s="44"/>
      <c r="K14" s="49"/>
      <c r="L14" s="44"/>
      <c r="M14" s="49"/>
      <c r="N14" s="44"/>
      <c r="O14" s="49"/>
      <c r="P14" s="44"/>
      <c r="Q14" s="49"/>
      <c r="R14" s="44"/>
      <c r="S14" s="49"/>
      <c r="T14" s="44"/>
      <c r="U14" s="49"/>
      <c r="V14" s="44"/>
      <c r="W14" s="49"/>
      <c r="X14" s="44"/>
      <c r="Y14" s="49"/>
      <c r="Z14" s="44"/>
      <c r="AA14" s="49"/>
      <c r="AB14" s="44"/>
      <c r="AC14" s="49"/>
      <c r="AD14" s="44"/>
      <c r="AE14" s="49"/>
      <c r="AF14" s="44"/>
      <c r="AG14" s="49"/>
      <c r="AH14" s="44"/>
      <c r="AI14" s="49"/>
      <c r="AJ14" s="44"/>
      <c r="AK14" s="49"/>
      <c r="AL14" s="44"/>
      <c r="AM14" s="49"/>
      <c r="AN14" s="44"/>
      <c r="AO14" s="49"/>
      <c r="AP14" s="44"/>
      <c r="AQ14" s="49"/>
      <c r="AR14" s="44"/>
      <c r="AS14" s="49"/>
      <c r="AT14" s="44"/>
      <c r="AU14" s="49"/>
      <c r="AV14" s="44"/>
      <c r="AW14" s="49"/>
      <c r="AX14" s="44"/>
      <c r="AY14" s="49"/>
      <c r="AZ14" s="44"/>
      <c r="BA14" s="49"/>
      <c r="BB14" s="44"/>
      <c r="BC14" s="49"/>
      <c r="BD14" s="44"/>
      <c r="BE14" s="49"/>
      <c r="BF14" s="44"/>
      <c r="BG14" s="49"/>
      <c r="BH14" s="44"/>
      <c r="BI14" s="49"/>
      <c r="BJ14" s="44"/>
      <c r="BK14" s="49"/>
      <c r="BL14" s="44"/>
      <c r="BM14" s="49"/>
      <c r="BN14" s="44"/>
      <c r="BO14" s="49"/>
      <c r="BP14" s="44"/>
      <c r="BQ14" s="49"/>
      <c r="BR14" s="44"/>
      <c r="BS14" s="49"/>
      <c r="BT14" s="44"/>
      <c r="BU14" s="49"/>
      <c r="BV14" s="44"/>
      <c r="BW14" s="49"/>
      <c r="BX14" s="44"/>
      <c r="BY14" s="49"/>
      <c r="BZ14" s="44"/>
      <c r="CA14" s="49"/>
      <c r="CB14" s="44"/>
      <c r="CC14" s="49"/>
      <c r="CD14" s="44"/>
      <c r="CE14" s="49"/>
      <c r="CF14" s="44"/>
      <c r="CG14" s="49"/>
      <c r="CH14" s="44"/>
      <c r="CI14" s="49"/>
      <c r="CJ14" s="44"/>
      <c r="CK14" s="49"/>
      <c r="CL14" s="44"/>
      <c r="CM14" s="49"/>
      <c r="CN14" s="44"/>
      <c r="CO14" s="49"/>
      <c r="CP14" s="44"/>
      <c r="CQ14" s="49"/>
      <c r="CR14" s="44"/>
      <c r="CS14" s="49"/>
      <c r="CT14" s="44"/>
      <c r="CU14" s="49"/>
      <c r="CV14" s="44"/>
      <c r="CW14" s="49"/>
      <c r="CX14" s="44"/>
      <c r="CY14" s="49"/>
      <c r="CZ14" s="44"/>
      <c r="DA14" s="49"/>
      <c r="DB14" s="44"/>
      <c r="DC14" s="49"/>
      <c r="DD14" s="44"/>
      <c r="DE14" s="49"/>
      <c r="DF14" s="44"/>
      <c r="DG14" s="49"/>
      <c r="DH14" s="44"/>
      <c r="DI14" s="49"/>
      <c r="DJ14" s="44"/>
      <c r="DK14" s="49"/>
      <c r="DL14" s="44"/>
      <c r="DM14" s="49"/>
      <c r="DN14" s="44"/>
      <c r="DO14" s="49"/>
      <c r="DP14" s="44"/>
      <c r="DQ14" s="49"/>
      <c r="DR14" s="44"/>
      <c r="DS14" s="49"/>
      <c r="DT14" s="44"/>
      <c r="DU14" s="49"/>
      <c r="DV14" s="44"/>
      <c r="DW14" s="49"/>
      <c r="DX14" s="44"/>
      <c r="DY14" s="49"/>
      <c r="DZ14" s="44"/>
      <c r="EA14" s="49"/>
      <c r="EB14" s="44"/>
      <c r="EC14" s="49"/>
      <c r="ED14" s="44"/>
      <c r="EE14" s="49"/>
      <c r="EF14" s="44"/>
      <c r="EG14" s="49"/>
      <c r="EH14" s="44"/>
      <c r="EI14" s="49"/>
      <c r="EJ14" s="44"/>
      <c r="EK14" s="49"/>
      <c r="EL14" s="44"/>
      <c r="EM14" s="49"/>
      <c r="EN14" s="44"/>
      <c r="EO14" s="49"/>
      <c r="EP14" s="44"/>
      <c r="EQ14" s="49"/>
      <c r="ER14" s="44"/>
      <c r="ES14" s="49"/>
      <c r="ET14" s="44"/>
      <c r="EU14" s="49"/>
      <c r="EV14" s="44"/>
      <c r="EW14" s="49"/>
      <c r="EX14" s="44"/>
      <c r="EY14" s="49"/>
      <c r="EZ14" s="44"/>
      <c r="FA14" s="49"/>
      <c r="FB14" s="44"/>
      <c r="FC14" s="49"/>
      <c r="FD14" s="44"/>
      <c r="FE14" s="49"/>
      <c r="FF14" s="44"/>
      <c r="FG14" s="49"/>
      <c r="FH14" s="44"/>
      <c r="FI14" s="49"/>
      <c r="FJ14" s="44"/>
      <c r="FK14" s="49"/>
      <c r="FL14" s="44"/>
      <c r="FM14" s="49"/>
      <c r="FN14" s="44"/>
      <c r="FO14" s="49"/>
      <c r="FP14" s="44"/>
      <c r="FQ14" s="49"/>
      <c r="FR14" s="44"/>
      <c r="FS14" s="49"/>
      <c r="FT14" s="44"/>
      <c r="FU14" s="49"/>
      <c r="FV14" s="44"/>
      <c r="FW14" s="49"/>
      <c r="FX14" s="44"/>
      <c r="FY14" s="49"/>
      <c r="FZ14" s="44"/>
      <c r="GA14" s="49"/>
      <c r="GB14" s="44"/>
      <c r="GC14" s="49"/>
      <c r="GD14" s="44"/>
      <c r="GE14" s="49"/>
      <c r="GF14" s="44"/>
      <c r="GG14" s="49"/>
      <c r="GH14" s="44"/>
      <c r="GI14" s="49"/>
      <c r="GJ14" s="44"/>
      <c r="GK14" s="49"/>
      <c r="GL14" s="44"/>
      <c r="GM14" s="49"/>
      <c r="GN14" s="44"/>
      <c r="GO14" s="49"/>
      <c r="GP14" s="44"/>
      <c r="GQ14" s="49"/>
      <c r="GR14" s="44"/>
      <c r="GS14" s="49"/>
      <c r="GT14" s="44"/>
      <c r="GU14" s="49"/>
      <c r="GV14" s="44"/>
      <c r="GW14" s="49"/>
      <c r="GX14" s="44"/>
      <c r="GY14" s="49"/>
      <c r="GZ14" s="44"/>
      <c r="HA14" s="49"/>
      <c r="HB14" s="44"/>
      <c r="HC14" s="49"/>
      <c r="HD14" s="44"/>
      <c r="HE14" s="49"/>
      <c r="HF14" s="44"/>
      <c r="HG14" s="49"/>
      <c r="HH14" s="44"/>
      <c r="HI14" s="49"/>
      <c r="HJ14" s="44"/>
      <c r="HK14" s="49"/>
      <c r="HL14" s="44"/>
      <c r="HM14" s="49"/>
      <c r="HN14" s="44"/>
      <c r="HO14" s="49"/>
      <c r="HP14" s="44"/>
      <c r="HQ14" s="49"/>
      <c r="HR14" s="44"/>
      <c r="HS14" s="49"/>
      <c r="HT14" s="44"/>
      <c r="HU14" s="49"/>
      <c r="HV14" s="44"/>
      <c r="HW14" s="49"/>
      <c r="HX14" s="44"/>
      <c r="HY14" s="49"/>
      <c r="HZ14" s="44"/>
      <c r="IA14" s="49"/>
      <c r="IB14" s="44"/>
      <c r="IC14" s="49"/>
      <c r="ID14" s="44"/>
      <c r="IE14" s="49"/>
      <c r="IF14" s="44"/>
      <c r="IG14" s="49"/>
      <c r="IH14" s="44"/>
      <c r="II14" s="49"/>
      <c r="IJ14" s="44"/>
      <c r="IK14" s="49"/>
      <c r="IL14" s="44"/>
      <c r="IM14" s="49"/>
      <c r="IN14" s="44"/>
      <c r="IO14" s="49"/>
      <c r="IP14" s="44"/>
      <c r="IQ14" s="49"/>
      <c r="IR14" s="44"/>
      <c r="IS14" s="49"/>
      <c r="IT14" s="44"/>
      <c r="IU14" s="49"/>
      <c r="IV14" s="44"/>
    </row>
    <row r="15" spans="1:256" x14ac:dyDescent="0.35">
      <c r="A15" s="189"/>
      <c r="B15" t="s">
        <v>189</v>
      </c>
      <c r="C15" s="49"/>
      <c r="D15" s="44"/>
      <c r="E15" s="49"/>
      <c r="F15" s="44"/>
      <c r="G15" s="49"/>
      <c r="H15" s="44"/>
      <c r="I15" s="49"/>
      <c r="J15" s="44"/>
      <c r="K15" s="49"/>
      <c r="L15" s="44"/>
      <c r="M15" s="49"/>
      <c r="N15" s="44"/>
      <c r="O15" s="49"/>
      <c r="P15" s="44"/>
      <c r="Q15" s="49"/>
      <c r="R15" s="44"/>
      <c r="S15" s="49"/>
      <c r="T15" s="44"/>
      <c r="U15" s="49"/>
      <c r="V15" s="44"/>
      <c r="W15" s="49"/>
      <c r="X15" s="44"/>
      <c r="Y15" s="49"/>
      <c r="Z15" s="44"/>
      <c r="AA15" s="49"/>
      <c r="AB15" s="44"/>
      <c r="AC15" s="49"/>
      <c r="AD15" s="44"/>
      <c r="AE15" s="49"/>
      <c r="AF15" s="44"/>
      <c r="AG15" s="49"/>
      <c r="AH15" s="44"/>
      <c r="AI15" s="49"/>
      <c r="AJ15" s="44"/>
      <c r="AK15" s="49"/>
      <c r="AL15" s="44"/>
      <c r="AM15" s="49"/>
      <c r="AN15" s="44"/>
      <c r="AO15" s="49"/>
      <c r="AP15" s="44"/>
      <c r="AQ15" s="49"/>
      <c r="AR15" s="44"/>
      <c r="AS15" s="49"/>
      <c r="AT15" s="44"/>
      <c r="AU15" s="49"/>
      <c r="AV15" s="44"/>
      <c r="AW15" s="49"/>
      <c r="AX15" s="44"/>
      <c r="AY15" s="49"/>
      <c r="AZ15" s="44"/>
      <c r="BA15" s="49"/>
      <c r="BB15" s="44"/>
      <c r="BC15" s="49"/>
      <c r="BD15" s="44"/>
      <c r="BE15" s="49"/>
      <c r="BF15" s="44"/>
      <c r="BG15" s="49"/>
      <c r="BH15" s="44"/>
      <c r="BI15" s="49"/>
      <c r="BJ15" s="44"/>
      <c r="BK15" s="49"/>
      <c r="BL15" s="44"/>
      <c r="BM15" s="49"/>
      <c r="BN15" s="44"/>
      <c r="BO15" s="49"/>
      <c r="BP15" s="44"/>
      <c r="BQ15" s="49"/>
      <c r="BR15" s="44"/>
      <c r="BS15" s="49"/>
      <c r="BT15" s="44"/>
      <c r="BU15" s="49"/>
      <c r="BV15" s="44"/>
      <c r="BW15" s="49"/>
      <c r="BX15" s="44"/>
      <c r="BY15" s="49"/>
      <c r="BZ15" s="44"/>
      <c r="CA15" s="49"/>
      <c r="CB15" s="44"/>
      <c r="CC15" s="49"/>
      <c r="CD15" s="44"/>
      <c r="CE15" s="49"/>
      <c r="CF15" s="44"/>
      <c r="CG15" s="49"/>
      <c r="CH15" s="44"/>
      <c r="CI15" s="49"/>
      <c r="CJ15" s="44"/>
      <c r="CK15" s="49"/>
      <c r="CL15" s="44"/>
      <c r="CM15" s="49"/>
      <c r="CN15" s="44"/>
      <c r="CO15" s="49"/>
      <c r="CP15" s="44"/>
      <c r="CQ15" s="49"/>
      <c r="CR15" s="44"/>
      <c r="CS15" s="49"/>
      <c r="CT15" s="44"/>
      <c r="CU15" s="49"/>
      <c r="CV15" s="44"/>
      <c r="CW15" s="49"/>
      <c r="CX15" s="44"/>
      <c r="CY15" s="49"/>
      <c r="CZ15" s="44"/>
      <c r="DA15" s="49"/>
      <c r="DB15" s="44"/>
      <c r="DC15" s="49"/>
      <c r="DD15" s="44"/>
      <c r="DE15" s="49"/>
      <c r="DF15" s="44"/>
      <c r="DG15" s="49"/>
      <c r="DH15" s="44"/>
      <c r="DI15" s="49"/>
      <c r="DJ15" s="44"/>
      <c r="DK15" s="49"/>
      <c r="DL15" s="44"/>
      <c r="DM15" s="49"/>
      <c r="DN15" s="44"/>
      <c r="DO15" s="49"/>
      <c r="DP15" s="44"/>
      <c r="DQ15" s="49"/>
      <c r="DR15" s="44"/>
      <c r="DS15" s="49"/>
      <c r="DT15" s="44"/>
      <c r="DU15" s="49"/>
      <c r="DV15" s="44"/>
      <c r="DW15" s="49"/>
      <c r="DX15" s="44"/>
      <c r="DY15" s="49"/>
      <c r="DZ15" s="44"/>
      <c r="EA15" s="49"/>
      <c r="EB15" s="44"/>
      <c r="EC15" s="49"/>
      <c r="ED15" s="44"/>
      <c r="EE15" s="49"/>
      <c r="EF15" s="44"/>
      <c r="EG15" s="49"/>
      <c r="EH15" s="44"/>
      <c r="EI15" s="49"/>
      <c r="EJ15" s="44"/>
      <c r="EK15" s="49"/>
      <c r="EL15" s="44"/>
      <c r="EM15" s="49"/>
      <c r="EN15" s="44"/>
      <c r="EO15" s="49"/>
      <c r="EP15" s="44"/>
      <c r="EQ15" s="49"/>
      <c r="ER15" s="44"/>
      <c r="ES15" s="49"/>
      <c r="ET15" s="44"/>
      <c r="EU15" s="49"/>
      <c r="EV15" s="44"/>
      <c r="EW15" s="49"/>
      <c r="EX15" s="44"/>
      <c r="EY15" s="49"/>
      <c r="EZ15" s="44"/>
      <c r="FA15" s="49"/>
      <c r="FB15" s="44"/>
      <c r="FC15" s="49"/>
      <c r="FD15" s="44"/>
      <c r="FE15" s="49"/>
      <c r="FF15" s="44"/>
      <c r="FG15" s="49"/>
      <c r="FH15" s="44"/>
      <c r="FI15" s="49"/>
      <c r="FJ15" s="44"/>
      <c r="FK15" s="49"/>
      <c r="FL15" s="44"/>
      <c r="FM15" s="49"/>
      <c r="FN15" s="44"/>
      <c r="FO15" s="49"/>
      <c r="FP15" s="44"/>
      <c r="FQ15" s="49"/>
      <c r="FR15" s="44"/>
      <c r="FS15" s="49"/>
      <c r="FT15" s="44"/>
      <c r="FU15" s="49"/>
      <c r="FV15" s="44"/>
      <c r="FW15" s="49"/>
      <c r="FX15" s="44"/>
      <c r="FY15" s="49"/>
      <c r="FZ15" s="44"/>
      <c r="GA15" s="49"/>
      <c r="GB15" s="44"/>
      <c r="GC15" s="49"/>
      <c r="GD15" s="44"/>
      <c r="GE15" s="49"/>
      <c r="GF15" s="44"/>
      <c r="GG15" s="49"/>
      <c r="GH15" s="44"/>
      <c r="GI15" s="49"/>
      <c r="GJ15" s="44"/>
      <c r="GK15" s="49"/>
      <c r="GL15" s="44"/>
      <c r="GM15" s="49"/>
      <c r="GN15" s="44"/>
      <c r="GO15" s="49"/>
      <c r="GP15" s="44"/>
      <c r="GQ15" s="49"/>
      <c r="GR15" s="44"/>
      <c r="GS15" s="49"/>
      <c r="GT15" s="44"/>
      <c r="GU15" s="49"/>
      <c r="GV15" s="44"/>
      <c r="GW15" s="49"/>
      <c r="GX15" s="44"/>
      <c r="GY15" s="49"/>
      <c r="GZ15" s="44"/>
      <c r="HA15" s="49"/>
      <c r="HB15" s="44"/>
      <c r="HC15" s="49"/>
      <c r="HD15" s="44"/>
      <c r="HE15" s="49"/>
      <c r="HF15" s="44"/>
      <c r="HG15" s="49"/>
      <c r="HH15" s="44"/>
      <c r="HI15" s="49"/>
      <c r="HJ15" s="44"/>
      <c r="HK15" s="49"/>
      <c r="HL15" s="44"/>
      <c r="HM15" s="49"/>
      <c r="HN15" s="44"/>
      <c r="HO15" s="49"/>
      <c r="HP15" s="44"/>
      <c r="HQ15" s="49"/>
      <c r="HR15" s="44"/>
      <c r="HS15" s="49"/>
      <c r="HT15" s="44"/>
      <c r="HU15" s="49"/>
      <c r="HV15" s="44"/>
      <c r="HW15" s="49"/>
      <c r="HX15" s="44"/>
      <c r="HY15" s="49"/>
      <c r="HZ15" s="44"/>
      <c r="IA15" s="49"/>
      <c r="IB15" s="44"/>
      <c r="IC15" s="49"/>
      <c r="ID15" s="44"/>
      <c r="IE15" s="49"/>
      <c r="IF15" s="44"/>
      <c r="IG15" s="49"/>
      <c r="IH15" s="44"/>
      <c r="II15" s="49"/>
      <c r="IJ15" s="44"/>
      <c r="IK15" s="49"/>
      <c r="IL15" s="44"/>
      <c r="IM15" s="49"/>
      <c r="IN15" s="44"/>
      <c r="IO15" s="49"/>
      <c r="IP15" s="44"/>
      <c r="IQ15" s="49"/>
      <c r="IR15" s="44"/>
      <c r="IS15" s="49"/>
      <c r="IT15" s="44"/>
      <c r="IU15" s="49"/>
      <c r="IV15" s="44"/>
    </row>
    <row r="16" spans="1:256" x14ac:dyDescent="0.35">
      <c r="A16" s="189"/>
      <c r="B16" t="s">
        <v>183</v>
      </c>
      <c r="C16" s="49"/>
      <c r="D16" s="44"/>
      <c r="E16" s="49"/>
      <c r="F16" s="44"/>
      <c r="G16" s="49"/>
      <c r="H16" s="44"/>
      <c r="I16" s="49"/>
      <c r="J16" s="44"/>
      <c r="K16" s="49"/>
      <c r="L16" s="44"/>
      <c r="M16" s="49"/>
      <c r="N16" s="44"/>
      <c r="O16" s="49"/>
      <c r="P16" s="44"/>
      <c r="Q16" s="49"/>
      <c r="R16" s="44"/>
      <c r="S16" s="49"/>
      <c r="T16" s="44"/>
      <c r="U16" s="49"/>
      <c r="V16" s="44"/>
      <c r="W16" s="49"/>
      <c r="X16" s="44"/>
      <c r="Y16" s="49"/>
      <c r="Z16" s="44"/>
      <c r="AA16" s="49"/>
      <c r="AB16" s="44"/>
      <c r="AC16" s="49"/>
      <c r="AD16" s="44"/>
      <c r="AE16" s="49"/>
      <c r="AF16" s="44"/>
      <c r="AG16" s="49"/>
      <c r="AH16" s="44"/>
      <c r="AI16" s="49"/>
      <c r="AJ16" s="44"/>
      <c r="AK16" s="49"/>
      <c r="AL16" s="44"/>
      <c r="AM16" s="49"/>
      <c r="AN16" s="44"/>
      <c r="AO16" s="49"/>
      <c r="AP16" s="44"/>
      <c r="AQ16" s="49"/>
      <c r="AR16" s="44"/>
      <c r="AS16" s="49"/>
      <c r="AT16" s="44"/>
      <c r="AU16" s="49"/>
      <c r="AV16" s="44"/>
      <c r="AW16" s="49"/>
      <c r="AX16" s="44"/>
      <c r="AY16" s="49"/>
      <c r="AZ16" s="44"/>
      <c r="BA16" s="49"/>
      <c r="BB16" s="44"/>
      <c r="BC16" s="49"/>
      <c r="BD16" s="44"/>
      <c r="BE16" s="49"/>
      <c r="BF16" s="44"/>
      <c r="BG16" s="49"/>
      <c r="BH16" s="44"/>
      <c r="BI16" s="49"/>
      <c r="BJ16" s="44"/>
      <c r="BK16" s="49"/>
      <c r="BL16" s="44"/>
      <c r="BM16" s="49"/>
      <c r="BN16" s="44"/>
      <c r="BO16" s="49"/>
      <c r="BP16" s="44"/>
      <c r="BQ16" s="49"/>
      <c r="BR16" s="44"/>
      <c r="BS16" s="49"/>
      <c r="BT16" s="44"/>
      <c r="BU16" s="49"/>
      <c r="BV16" s="44"/>
      <c r="BW16" s="49"/>
      <c r="BX16" s="44"/>
      <c r="BY16" s="49"/>
      <c r="BZ16" s="44"/>
      <c r="CA16" s="49"/>
      <c r="CB16" s="44"/>
      <c r="CC16" s="49"/>
      <c r="CD16" s="44"/>
      <c r="CE16" s="49"/>
      <c r="CF16" s="44"/>
      <c r="CG16" s="49"/>
      <c r="CH16" s="44"/>
      <c r="CI16" s="49"/>
      <c r="CJ16" s="44"/>
      <c r="CK16" s="49"/>
      <c r="CL16" s="44"/>
      <c r="CM16" s="49"/>
      <c r="CN16" s="44"/>
      <c r="CO16" s="49"/>
      <c r="CP16" s="44"/>
      <c r="CQ16" s="49"/>
      <c r="CR16" s="44"/>
      <c r="CS16" s="49"/>
      <c r="CT16" s="44"/>
      <c r="CU16" s="49"/>
      <c r="CV16" s="44"/>
      <c r="CW16" s="49"/>
      <c r="CX16" s="44"/>
      <c r="CY16" s="49"/>
      <c r="CZ16" s="44"/>
      <c r="DA16" s="49"/>
      <c r="DB16" s="44"/>
      <c r="DC16" s="49"/>
      <c r="DD16" s="44"/>
      <c r="DE16" s="49"/>
      <c r="DF16" s="44"/>
      <c r="DG16" s="49"/>
      <c r="DH16" s="44"/>
      <c r="DI16" s="49"/>
      <c r="DJ16" s="44"/>
      <c r="DK16" s="49"/>
      <c r="DL16" s="44"/>
      <c r="DM16" s="49"/>
      <c r="DN16" s="44"/>
      <c r="DO16" s="49"/>
      <c r="DP16" s="44"/>
      <c r="DQ16" s="49"/>
      <c r="DR16" s="44"/>
      <c r="DS16" s="49"/>
      <c r="DT16" s="44"/>
      <c r="DU16" s="49"/>
      <c r="DV16" s="44"/>
      <c r="DW16" s="49"/>
      <c r="DX16" s="44"/>
      <c r="DY16" s="49"/>
      <c r="DZ16" s="44"/>
      <c r="EA16" s="49"/>
      <c r="EB16" s="44"/>
      <c r="EC16" s="49"/>
      <c r="ED16" s="44"/>
      <c r="EE16" s="49"/>
      <c r="EF16" s="44"/>
      <c r="EG16" s="49"/>
      <c r="EH16" s="44"/>
      <c r="EI16" s="49"/>
      <c r="EJ16" s="44"/>
      <c r="EK16" s="49"/>
      <c r="EL16" s="44"/>
      <c r="EM16" s="49"/>
      <c r="EN16" s="44"/>
      <c r="EO16" s="49"/>
      <c r="EP16" s="44"/>
      <c r="EQ16" s="49"/>
      <c r="ER16" s="44"/>
      <c r="ES16" s="49"/>
      <c r="ET16" s="44"/>
      <c r="EU16" s="49"/>
      <c r="EV16" s="44"/>
      <c r="EW16" s="49"/>
      <c r="EX16" s="44"/>
      <c r="EY16" s="49"/>
      <c r="EZ16" s="44"/>
      <c r="FA16" s="49"/>
      <c r="FB16" s="44"/>
      <c r="FC16" s="49"/>
      <c r="FD16" s="44"/>
      <c r="FE16" s="49"/>
      <c r="FF16" s="44"/>
      <c r="FG16" s="49"/>
      <c r="FH16" s="44"/>
      <c r="FI16" s="49"/>
      <c r="FJ16" s="44"/>
      <c r="FK16" s="49"/>
      <c r="FL16" s="44"/>
      <c r="FM16" s="49"/>
      <c r="FN16" s="44"/>
      <c r="FO16" s="49"/>
      <c r="FP16" s="44"/>
      <c r="FQ16" s="49"/>
      <c r="FR16" s="44"/>
      <c r="FS16" s="49"/>
      <c r="FT16" s="44"/>
      <c r="FU16" s="49"/>
      <c r="FV16" s="44"/>
      <c r="FW16" s="49"/>
      <c r="FX16" s="44"/>
      <c r="FY16" s="49"/>
      <c r="FZ16" s="44"/>
      <c r="GA16" s="49"/>
      <c r="GB16" s="44"/>
      <c r="GC16" s="49"/>
      <c r="GD16" s="44"/>
      <c r="GE16" s="49"/>
      <c r="GF16" s="44"/>
      <c r="GG16" s="49"/>
      <c r="GH16" s="44"/>
      <c r="GI16" s="49"/>
      <c r="GJ16" s="44"/>
      <c r="GK16" s="49"/>
      <c r="GL16" s="44"/>
      <c r="GM16" s="49"/>
      <c r="GN16" s="44"/>
      <c r="GO16" s="49"/>
      <c r="GP16" s="44"/>
      <c r="GQ16" s="49"/>
      <c r="GR16" s="44"/>
      <c r="GS16" s="49"/>
      <c r="GT16" s="44"/>
      <c r="GU16" s="49"/>
      <c r="GV16" s="44"/>
      <c r="GW16" s="49"/>
      <c r="GX16" s="44"/>
      <c r="GY16" s="49"/>
      <c r="GZ16" s="44"/>
      <c r="HA16" s="49"/>
      <c r="HB16" s="44"/>
      <c r="HC16" s="49"/>
      <c r="HD16" s="44"/>
      <c r="HE16" s="49"/>
      <c r="HF16" s="44"/>
      <c r="HG16" s="49"/>
      <c r="HH16" s="44"/>
      <c r="HI16" s="49"/>
      <c r="HJ16" s="44"/>
      <c r="HK16" s="49"/>
      <c r="HL16" s="44"/>
      <c r="HM16" s="49"/>
      <c r="HN16" s="44"/>
      <c r="HO16" s="49"/>
      <c r="HP16" s="44"/>
      <c r="HQ16" s="49"/>
      <c r="HR16" s="44"/>
      <c r="HS16" s="49"/>
      <c r="HT16" s="44"/>
      <c r="HU16" s="49"/>
      <c r="HV16" s="44"/>
      <c r="HW16" s="49"/>
      <c r="HX16" s="44"/>
      <c r="HY16" s="49"/>
      <c r="HZ16" s="44"/>
      <c r="IA16" s="49"/>
      <c r="IB16" s="44"/>
      <c r="IC16" s="49"/>
      <c r="ID16" s="44"/>
      <c r="IE16" s="49"/>
      <c r="IF16" s="44"/>
      <c r="IG16" s="49"/>
      <c r="IH16" s="44"/>
      <c r="II16" s="49"/>
      <c r="IJ16" s="44"/>
      <c r="IK16" s="49"/>
      <c r="IL16" s="44"/>
      <c r="IM16" s="49"/>
      <c r="IN16" s="44"/>
      <c r="IO16" s="49"/>
      <c r="IP16" s="44"/>
      <c r="IQ16" s="49"/>
      <c r="IR16" s="44"/>
      <c r="IS16" s="49"/>
      <c r="IT16" s="44"/>
      <c r="IU16" s="49"/>
      <c r="IV16" s="44"/>
    </row>
    <row r="17" spans="1:256" x14ac:dyDescent="0.35">
      <c r="A17" s="189"/>
      <c r="B17" t="s">
        <v>198</v>
      </c>
      <c r="C17" s="49"/>
      <c r="D17" s="44"/>
      <c r="E17" s="49"/>
      <c r="F17" s="44"/>
      <c r="G17" s="49"/>
      <c r="H17" s="44"/>
      <c r="I17" s="49"/>
      <c r="J17" s="44"/>
      <c r="K17" s="49"/>
      <c r="L17" s="44"/>
      <c r="M17" s="49"/>
      <c r="N17" s="44"/>
      <c r="O17" s="49"/>
      <c r="P17" s="44"/>
      <c r="Q17" s="49"/>
      <c r="R17" s="44"/>
      <c r="S17" s="49"/>
      <c r="T17" s="44"/>
      <c r="U17" s="49"/>
      <c r="V17" s="44"/>
      <c r="W17" s="49"/>
      <c r="X17" s="44"/>
      <c r="Y17" s="49"/>
      <c r="Z17" s="44"/>
      <c r="AA17" s="49"/>
      <c r="AB17" s="44"/>
      <c r="AC17" s="49"/>
      <c r="AD17" s="44"/>
      <c r="AE17" s="49"/>
      <c r="AF17" s="44"/>
      <c r="AG17" s="49"/>
      <c r="AH17" s="44"/>
      <c r="AI17" s="49"/>
      <c r="AJ17" s="44"/>
      <c r="AK17" s="49"/>
      <c r="AL17" s="44"/>
      <c r="AM17" s="49"/>
      <c r="AN17" s="44"/>
      <c r="AO17" s="49"/>
      <c r="AP17" s="44"/>
      <c r="AQ17" s="49"/>
      <c r="AR17" s="44"/>
      <c r="AS17" s="49"/>
      <c r="AT17" s="44"/>
      <c r="AU17" s="49"/>
      <c r="AV17" s="44"/>
      <c r="AW17" s="49"/>
      <c r="AX17" s="44"/>
      <c r="AY17" s="49"/>
      <c r="AZ17" s="44"/>
      <c r="BA17" s="49"/>
      <c r="BB17" s="44"/>
      <c r="BC17" s="49"/>
      <c r="BD17" s="44"/>
      <c r="BE17" s="49"/>
      <c r="BF17" s="44"/>
      <c r="BG17" s="49"/>
      <c r="BH17" s="44"/>
      <c r="BI17" s="49"/>
      <c r="BJ17" s="44"/>
      <c r="BK17" s="49"/>
      <c r="BL17" s="44"/>
      <c r="BM17" s="49"/>
      <c r="BN17" s="44"/>
      <c r="BO17" s="49"/>
      <c r="BP17" s="44"/>
      <c r="BQ17" s="49"/>
      <c r="BR17" s="44"/>
      <c r="BS17" s="49"/>
      <c r="BT17" s="44"/>
      <c r="BU17" s="49"/>
      <c r="BV17" s="44"/>
      <c r="BW17" s="49"/>
      <c r="BX17" s="44"/>
      <c r="BY17" s="49"/>
      <c r="BZ17" s="44"/>
      <c r="CA17" s="49"/>
      <c r="CB17" s="44"/>
      <c r="CC17" s="49"/>
      <c r="CD17" s="44"/>
      <c r="CE17" s="49"/>
      <c r="CF17" s="44"/>
      <c r="CG17" s="49"/>
      <c r="CH17" s="44"/>
      <c r="CI17" s="49"/>
      <c r="CJ17" s="44"/>
      <c r="CK17" s="49"/>
      <c r="CL17" s="44"/>
      <c r="CM17" s="49"/>
      <c r="CN17" s="44"/>
      <c r="CO17" s="49"/>
      <c r="CP17" s="44"/>
      <c r="CQ17" s="49"/>
      <c r="CR17" s="44"/>
      <c r="CS17" s="49"/>
      <c r="CT17" s="44"/>
      <c r="CU17" s="49"/>
      <c r="CV17" s="44"/>
      <c r="CW17" s="49"/>
      <c r="CX17" s="44"/>
      <c r="CY17" s="49"/>
      <c r="CZ17" s="44"/>
      <c r="DA17" s="49"/>
      <c r="DB17" s="44"/>
      <c r="DC17" s="49"/>
      <c r="DD17" s="44"/>
      <c r="DE17" s="49"/>
      <c r="DF17" s="44"/>
      <c r="DG17" s="49"/>
      <c r="DH17" s="44"/>
      <c r="DI17" s="49"/>
      <c r="DJ17" s="44"/>
      <c r="DK17" s="49"/>
      <c r="DL17" s="44"/>
      <c r="DM17" s="49"/>
      <c r="DN17" s="44"/>
      <c r="DO17" s="49"/>
      <c r="DP17" s="44"/>
      <c r="DQ17" s="49"/>
      <c r="DR17" s="44"/>
      <c r="DS17" s="49"/>
      <c r="DT17" s="44"/>
      <c r="DU17" s="49"/>
      <c r="DV17" s="44"/>
      <c r="DW17" s="49"/>
      <c r="DX17" s="44"/>
      <c r="DY17" s="49"/>
      <c r="DZ17" s="44"/>
      <c r="EA17" s="49"/>
      <c r="EB17" s="44"/>
      <c r="EC17" s="49"/>
      <c r="ED17" s="44"/>
      <c r="EE17" s="49"/>
      <c r="EF17" s="44"/>
      <c r="EG17" s="49"/>
      <c r="EH17" s="44"/>
      <c r="EI17" s="49"/>
      <c r="EJ17" s="44"/>
      <c r="EK17" s="49"/>
      <c r="EL17" s="44"/>
      <c r="EM17" s="49"/>
      <c r="EN17" s="44"/>
      <c r="EO17" s="49"/>
      <c r="EP17" s="44"/>
      <c r="EQ17" s="49"/>
      <c r="ER17" s="44"/>
      <c r="ES17" s="49"/>
      <c r="ET17" s="44"/>
      <c r="EU17" s="49"/>
      <c r="EV17" s="44"/>
      <c r="EW17" s="49"/>
      <c r="EX17" s="44"/>
      <c r="EY17" s="49"/>
      <c r="EZ17" s="44"/>
      <c r="FA17" s="49"/>
      <c r="FB17" s="44"/>
      <c r="FC17" s="49"/>
      <c r="FD17" s="44"/>
      <c r="FE17" s="49"/>
      <c r="FF17" s="44"/>
      <c r="FG17" s="49"/>
      <c r="FH17" s="44"/>
      <c r="FI17" s="49"/>
      <c r="FJ17" s="44"/>
      <c r="FK17" s="49"/>
      <c r="FL17" s="44"/>
      <c r="FM17" s="49"/>
      <c r="FN17" s="44"/>
      <c r="FO17" s="49"/>
      <c r="FP17" s="44"/>
      <c r="FQ17" s="49"/>
      <c r="FR17" s="44"/>
      <c r="FS17" s="49"/>
      <c r="FT17" s="44"/>
      <c r="FU17" s="49"/>
      <c r="FV17" s="44"/>
      <c r="FW17" s="49"/>
      <c r="FX17" s="44"/>
      <c r="FY17" s="49"/>
      <c r="FZ17" s="44"/>
      <c r="GA17" s="49"/>
      <c r="GB17" s="44"/>
      <c r="GC17" s="49"/>
      <c r="GD17" s="44"/>
      <c r="GE17" s="49"/>
      <c r="GF17" s="44"/>
      <c r="GG17" s="49"/>
      <c r="GH17" s="44"/>
      <c r="GI17" s="49"/>
      <c r="GJ17" s="44"/>
      <c r="GK17" s="49"/>
      <c r="GL17" s="44"/>
      <c r="GM17" s="49"/>
      <c r="GN17" s="44"/>
      <c r="GO17" s="49"/>
      <c r="GP17" s="44"/>
      <c r="GQ17" s="49"/>
      <c r="GR17" s="44"/>
      <c r="GS17" s="49"/>
      <c r="GT17" s="44"/>
      <c r="GU17" s="49"/>
      <c r="GV17" s="44"/>
      <c r="GW17" s="49"/>
      <c r="GX17" s="44"/>
      <c r="GY17" s="49"/>
      <c r="GZ17" s="44"/>
      <c r="HA17" s="49"/>
      <c r="HB17" s="44"/>
      <c r="HC17" s="49"/>
      <c r="HD17" s="44"/>
      <c r="HE17" s="49"/>
      <c r="HF17" s="44"/>
      <c r="HG17" s="49"/>
      <c r="HH17" s="44"/>
      <c r="HI17" s="49"/>
      <c r="HJ17" s="44"/>
      <c r="HK17" s="49"/>
      <c r="HL17" s="44"/>
      <c r="HM17" s="49"/>
      <c r="HN17" s="44"/>
      <c r="HO17" s="49"/>
      <c r="HP17" s="44"/>
      <c r="HQ17" s="49"/>
      <c r="HR17" s="44"/>
      <c r="HS17" s="49"/>
      <c r="HT17" s="44"/>
      <c r="HU17" s="49"/>
      <c r="HV17" s="44"/>
      <c r="HW17" s="49"/>
      <c r="HX17" s="44"/>
      <c r="HY17" s="49"/>
      <c r="HZ17" s="44"/>
      <c r="IA17" s="49"/>
      <c r="IB17" s="44"/>
      <c r="IC17" s="49"/>
      <c r="ID17" s="44"/>
      <c r="IE17" s="49"/>
      <c r="IF17" s="44"/>
      <c r="IG17" s="49"/>
      <c r="IH17" s="44"/>
      <c r="II17" s="49"/>
      <c r="IJ17" s="44"/>
      <c r="IK17" s="49"/>
      <c r="IL17" s="44"/>
      <c r="IM17" s="49"/>
      <c r="IN17" s="44"/>
      <c r="IO17" s="49"/>
      <c r="IP17" s="44"/>
      <c r="IQ17" s="49"/>
      <c r="IR17" s="44"/>
      <c r="IS17" s="49"/>
      <c r="IT17" s="44"/>
      <c r="IU17" s="49"/>
      <c r="IV17" s="44"/>
    </row>
    <row r="18" spans="1:256" x14ac:dyDescent="0.35">
      <c r="A18" s="189"/>
      <c r="B18" t="s">
        <v>191</v>
      </c>
      <c r="C18" s="49"/>
      <c r="D18" s="44"/>
      <c r="E18" s="49"/>
      <c r="F18" s="44"/>
      <c r="G18" s="49"/>
      <c r="H18" s="44"/>
      <c r="I18" s="49"/>
      <c r="J18" s="44"/>
      <c r="K18" s="49"/>
      <c r="L18" s="44"/>
      <c r="M18" s="49"/>
      <c r="N18" s="44"/>
      <c r="O18" s="49"/>
      <c r="P18" s="44"/>
      <c r="Q18" s="49"/>
      <c r="R18" s="44"/>
      <c r="S18" s="49"/>
      <c r="T18" s="44"/>
      <c r="U18" s="49"/>
      <c r="V18" s="44"/>
      <c r="W18" s="49"/>
      <c r="X18" s="44"/>
      <c r="Y18" s="49"/>
      <c r="Z18" s="44"/>
      <c r="AA18" s="49"/>
      <c r="AB18" s="44"/>
      <c r="AC18" s="49"/>
      <c r="AD18" s="44"/>
      <c r="AE18" s="49"/>
      <c r="AF18" s="44"/>
      <c r="AG18" s="49"/>
      <c r="AH18" s="44"/>
      <c r="AI18" s="49"/>
      <c r="AJ18" s="44"/>
      <c r="AK18" s="49"/>
      <c r="AL18" s="44"/>
      <c r="AM18" s="49"/>
      <c r="AN18" s="44"/>
      <c r="AO18" s="49"/>
      <c r="AP18" s="44"/>
      <c r="AQ18" s="49"/>
      <c r="AR18" s="44"/>
      <c r="AS18" s="49"/>
      <c r="AT18" s="44"/>
      <c r="AU18" s="49"/>
      <c r="AV18" s="44"/>
      <c r="AW18" s="49"/>
      <c r="AX18" s="44"/>
      <c r="AY18" s="49"/>
      <c r="AZ18" s="44"/>
      <c r="BA18" s="49"/>
      <c r="BB18" s="44"/>
      <c r="BC18" s="49"/>
      <c r="BD18" s="44"/>
      <c r="BE18" s="49"/>
      <c r="BF18" s="44"/>
      <c r="BG18" s="49"/>
      <c r="BH18" s="44"/>
      <c r="BI18" s="49"/>
      <c r="BJ18" s="44"/>
      <c r="BK18" s="49"/>
      <c r="BL18" s="44"/>
      <c r="BM18" s="49"/>
      <c r="BN18" s="44"/>
      <c r="BO18" s="49"/>
      <c r="BP18" s="44"/>
      <c r="BQ18" s="49"/>
      <c r="BR18" s="44"/>
      <c r="BS18" s="49"/>
      <c r="BT18" s="44"/>
      <c r="BU18" s="49"/>
      <c r="BV18" s="44"/>
      <c r="BW18" s="49"/>
      <c r="BX18" s="44"/>
      <c r="BY18" s="49"/>
      <c r="BZ18" s="44"/>
      <c r="CA18" s="49"/>
      <c r="CB18" s="44"/>
      <c r="CC18" s="49"/>
      <c r="CD18" s="44"/>
      <c r="CE18" s="49"/>
      <c r="CF18" s="44"/>
      <c r="CG18" s="49"/>
      <c r="CH18" s="44"/>
      <c r="CI18" s="49"/>
      <c r="CJ18" s="44"/>
      <c r="CK18" s="49"/>
      <c r="CL18" s="44"/>
      <c r="CM18" s="49"/>
      <c r="CN18" s="44"/>
      <c r="CO18" s="49"/>
      <c r="CP18" s="44"/>
      <c r="CQ18" s="49"/>
      <c r="CR18" s="44"/>
      <c r="CS18" s="49"/>
      <c r="CT18" s="44"/>
      <c r="CU18" s="49"/>
      <c r="CV18" s="44"/>
      <c r="CW18" s="49"/>
      <c r="CX18" s="44"/>
      <c r="CY18" s="49"/>
      <c r="CZ18" s="44"/>
      <c r="DA18" s="49"/>
      <c r="DB18" s="44"/>
      <c r="DC18" s="49"/>
      <c r="DD18" s="44"/>
      <c r="DE18" s="49"/>
      <c r="DF18" s="44"/>
      <c r="DG18" s="49"/>
      <c r="DH18" s="44"/>
      <c r="DI18" s="49"/>
      <c r="DJ18" s="44"/>
      <c r="DK18" s="49"/>
      <c r="DL18" s="44"/>
      <c r="DM18" s="49"/>
      <c r="DN18" s="44"/>
      <c r="DO18" s="49"/>
      <c r="DP18" s="44"/>
      <c r="DQ18" s="49"/>
      <c r="DR18" s="44"/>
      <c r="DS18" s="49"/>
      <c r="DT18" s="44"/>
      <c r="DU18" s="49"/>
      <c r="DV18" s="44"/>
      <c r="DW18" s="49"/>
      <c r="DX18" s="44"/>
      <c r="DY18" s="49"/>
      <c r="DZ18" s="44"/>
      <c r="EA18" s="49"/>
      <c r="EB18" s="44"/>
      <c r="EC18" s="49"/>
      <c r="ED18" s="44"/>
      <c r="EE18" s="49"/>
      <c r="EF18" s="44"/>
      <c r="EG18" s="49"/>
      <c r="EH18" s="44"/>
      <c r="EI18" s="49"/>
      <c r="EJ18" s="44"/>
      <c r="EK18" s="49"/>
      <c r="EL18" s="44"/>
      <c r="EM18" s="49"/>
      <c r="EN18" s="44"/>
      <c r="EO18" s="49"/>
      <c r="EP18" s="44"/>
      <c r="EQ18" s="49"/>
      <c r="ER18" s="44"/>
      <c r="ES18" s="49"/>
      <c r="ET18" s="44"/>
      <c r="EU18" s="49"/>
      <c r="EV18" s="44"/>
      <c r="EW18" s="49"/>
      <c r="EX18" s="44"/>
      <c r="EY18" s="49"/>
      <c r="EZ18" s="44"/>
      <c r="FA18" s="49"/>
      <c r="FB18" s="44"/>
      <c r="FC18" s="49"/>
      <c r="FD18" s="44"/>
      <c r="FE18" s="49"/>
      <c r="FF18" s="44"/>
      <c r="FG18" s="49"/>
      <c r="FH18" s="44"/>
      <c r="FI18" s="49"/>
      <c r="FJ18" s="44"/>
      <c r="FK18" s="49"/>
      <c r="FL18" s="44"/>
      <c r="FM18" s="49"/>
      <c r="FN18" s="44"/>
      <c r="FO18" s="49"/>
      <c r="FP18" s="44"/>
      <c r="FQ18" s="49"/>
      <c r="FR18" s="44"/>
      <c r="FS18" s="49"/>
      <c r="FT18" s="44"/>
      <c r="FU18" s="49"/>
      <c r="FV18" s="44"/>
      <c r="FW18" s="49"/>
      <c r="FX18" s="44"/>
      <c r="FY18" s="49"/>
      <c r="FZ18" s="44"/>
      <c r="GA18" s="49"/>
      <c r="GB18" s="44"/>
      <c r="GC18" s="49"/>
      <c r="GD18" s="44"/>
      <c r="GE18" s="49"/>
      <c r="GF18" s="44"/>
      <c r="GG18" s="49"/>
      <c r="GH18" s="44"/>
      <c r="GI18" s="49"/>
      <c r="GJ18" s="44"/>
      <c r="GK18" s="49"/>
      <c r="GL18" s="44"/>
      <c r="GM18" s="49"/>
      <c r="GN18" s="44"/>
      <c r="GO18" s="49"/>
      <c r="GP18" s="44"/>
      <c r="GQ18" s="49"/>
      <c r="GR18" s="44"/>
      <c r="GS18" s="49"/>
      <c r="GT18" s="44"/>
      <c r="GU18" s="49"/>
      <c r="GV18" s="44"/>
      <c r="GW18" s="49"/>
      <c r="GX18" s="44"/>
      <c r="GY18" s="49"/>
      <c r="GZ18" s="44"/>
      <c r="HA18" s="49"/>
      <c r="HB18" s="44"/>
      <c r="HC18" s="49"/>
      <c r="HD18" s="44"/>
      <c r="HE18" s="49"/>
      <c r="HF18" s="44"/>
      <c r="HG18" s="49"/>
      <c r="HH18" s="44"/>
      <c r="HI18" s="49"/>
      <c r="HJ18" s="44"/>
      <c r="HK18" s="49"/>
      <c r="HL18" s="44"/>
      <c r="HM18" s="49"/>
      <c r="HN18" s="44"/>
      <c r="HO18" s="49"/>
      <c r="HP18" s="44"/>
      <c r="HQ18" s="49"/>
      <c r="HR18" s="44"/>
      <c r="HS18" s="49"/>
      <c r="HT18" s="44"/>
      <c r="HU18" s="49"/>
      <c r="HV18" s="44"/>
      <c r="HW18" s="49"/>
      <c r="HX18" s="44"/>
      <c r="HY18" s="49"/>
      <c r="HZ18" s="44"/>
      <c r="IA18" s="49"/>
      <c r="IB18" s="44"/>
      <c r="IC18" s="49"/>
      <c r="ID18" s="44"/>
      <c r="IE18" s="49"/>
      <c r="IF18" s="44"/>
      <c r="IG18" s="49"/>
      <c r="IH18" s="44"/>
      <c r="II18" s="49"/>
      <c r="IJ18" s="44"/>
      <c r="IK18" s="49"/>
      <c r="IL18" s="44"/>
      <c r="IM18" s="49"/>
      <c r="IN18" s="44"/>
      <c r="IO18" s="49"/>
      <c r="IP18" s="44"/>
      <c r="IQ18" s="49"/>
      <c r="IR18" s="44"/>
      <c r="IS18" s="49"/>
      <c r="IT18" s="44"/>
      <c r="IU18" s="49"/>
      <c r="IV18" s="44"/>
    </row>
    <row r="19" spans="1:256" x14ac:dyDescent="0.35">
      <c r="A19" t="s">
        <v>250</v>
      </c>
      <c r="B19" t="s">
        <v>251</v>
      </c>
    </row>
    <row r="20" spans="1:256" x14ac:dyDescent="0.35">
      <c r="A20" t="s">
        <v>252</v>
      </c>
      <c r="B20" t="s">
        <v>549</v>
      </c>
    </row>
    <row r="21" spans="1:256" x14ac:dyDescent="0.35">
      <c r="A21" t="s">
        <v>253</v>
      </c>
      <c r="B21" t="s">
        <v>254</v>
      </c>
    </row>
    <row r="22" spans="1:256" x14ac:dyDescent="0.35">
      <c r="A22" t="s">
        <v>255</v>
      </c>
      <c r="B22" t="s">
        <v>550</v>
      </c>
    </row>
    <row r="23" spans="1:256" x14ac:dyDescent="0.35">
      <c r="A23" t="s">
        <v>256</v>
      </c>
      <c r="B23" t="s">
        <v>449</v>
      </c>
    </row>
    <row r="24" spans="1:256" x14ac:dyDescent="0.35">
      <c r="A24" t="s">
        <v>257</v>
      </c>
      <c r="B24" t="s">
        <v>493</v>
      </c>
    </row>
    <row r="25" spans="1:256" x14ac:dyDescent="0.35">
      <c r="A25" t="s">
        <v>258</v>
      </c>
      <c r="B25" t="s">
        <v>450</v>
      </c>
    </row>
    <row r="26" spans="1:256" x14ac:dyDescent="0.35">
      <c r="A26" t="s">
        <v>259</v>
      </c>
      <c r="B26" t="s">
        <v>451</v>
      </c>
    </row>
    <row r="27" spans="1:256" x14ac:dyDescent="0.35">
      <c r="A27" t="s">
        <v>260</v>
      </c>
      <c r="B27" t="s">
        <v>439</v>
      </c>
    </row>
    <row r="28" spans="1:256" x14ac:dyDescent="0.35">
      <c r="A28" t="s">
        <v>261</v>
      </c>
      <c r="B28" t="s">
        <v>528</v>
      </c>
    </row>
    <row r="29" spans="1:256" x14ac:dyDescent="0.35">
      <c r="A29" t="s">
        <v>262</v>
      </c>
      <c r="B29" t="s">
        <v>494</v>
      </c>
    </row>
    <row r="30" spans="1:256" x14ac:dyDescent="0.35">
      <c r="A30" t="s">
        <v>263</v>
      </c>
      <c r="B30" t="s">
        <v>483</v>
      </c>
    </row>
    <row r="31" spans="1:256" x14ac:dyDescent="0.35">
      <c r="A31" t="s">
        <v>264</v>
      </c>
      <c r="B31" t="s">
        <v>566</v>
      </c>
    </row>
    <row r="32" spans="1:256" x14ac:dyDescent="0.35">
      <c r="A32" t="s">
        <v>265</v>
      </c>
      <c r="B32" t="s">
        <v>567</v>
      </c>
    </row>
    <row r="33" spans="1:2" x14ac:dyDescent="0.35">
      <c r="A33" t="s">
        <v>266</v>
      </c>
      <c r="B33" t="s">
        <v>568</v>
      </c>
    </row>
    <row r="34" spans="1:2" x14ac:dyDescent="0.35">
      <c r="A34" t="s">
        <v>267</v>
      </c>
      <c r="B34" t="s">
        <v>495</v>
      </c>
    </row>
    <row r="35" spans="1:2" x14ac:dyDescent="0.35">
      <c r="A35" t="s">
        <v>268</v>
      </c>
      <c r="B35" t="s">
        <v>269</v>
      </c>
    </row>
    <row r="36" spans="1:2" x14ac:dyDescent="0.35">
      <c r="A36" t="s">
        <v>270</v>
      </c>
      <c r="B36" t="s">
        <v>529</v>
      </c>
    </row>
    <row r="37" spans="1:2" x14ac:dyDescent="0.35">
      <c r="A37" t="s">
        <v>271</v>
      </c>
      <c r="B37" t="s">
        <v>272</v>
      </c>
    </row>
    <row r="38" spans="1:2" x14ac:dyDescent="0.35">
      <c r="A38" t="s">
        <v>273</v>
      </c>
      <c r="B38" t="s">
        <v>274</v>
      </c>
    </row>
    <row r="39" spans="1:2" x14ac:dyDescent="0.35">
      <c r="A39" t="s">
        <v>275</v>
      </c>
      <c r="B39" t="s">
        <v>276</v>
      </c>
    </row>
    <row r="40" spans="1:2" ht="61.5" customHeight="1" x14ac:dyDescent="0.35">
      <c r="A40" s="39" t="s">
        <v>277</v>
      </c>
      <c r="B40" s="38" t="s">
        <v>551</v>
      </c>
    </row>
    <row r="41" spans="1:2" x14ac:dyDescent="0.35">
      <c r="A41" t="s">
        <v>278</v>
      </c>
      <c r="B41" t="s">
        <v>279</v>
      </c>
    </row>
    <row r="42" spans="1:2" x14ac:dyDescent="0.35">
      <c r="A42" t="s">
        <v>283</v>
      </c>
      <c r="B42" t="s">
        <v>284</v>
      </c>
    </row>
    <row r="43" spans="1:2" x14ac:dyDescent="0.35">
      <c r="A43" t="s">
        <v>285</v>
      </c>
      <c r="B43" t="s">
        <v>286</v>
      </c>
    </row>
    <row r="44" spans="1:2" x14ac:dyDescent="0.35">
      <c r="A44" t="s">
        <v>287</v>
      </c>
      <c r="B44" t="s">
        <v>288</v>
      </c>
    </row>
    <row r="45" spans="1:2" x14ac:dyDescent="0.35">
      <c r="A45" t="s">
        <v>289</v>
      </c>
      <c r="B45" t="s">
        <v>530</v>
      </c>
    </row>
    <row r="46" spans="1:2" x14ac:dyDescent="0.35">
      <c r="A46" t="s">
        <v>290</v>
      </c>
      <c r="B46" t="s">
        <v>531</v>
      </c>
    </row>
    <row r="47" spans="1:2" x14ac:dyDescent="0.35">
      <c r="A47" t="s">
        <v>291</v>
      </c>
      <c r="B47" t="s">
        <v>292</v>
      </c>
    </row>
    <row r="48" spans="1:2" x14ac:dyDescent="0.35">
      <c r="A48" t="s">
        <v>293</v>
      </c>
      <c r="B48" t="s">
        <v>440</v>
      </c>
    </row>
    <row r="49" spans="1:2" x14ac:dyDescent="0.35">
      <c r="A49" t="s">
        <v>294</v>
      </c>
      <c r="B49" t="s">
        <v>452</v>
      </c>
    </row>
    <row r="50" spans="1:2" x14ac:dyDescent="0.35">
      <c r="A50" t="s">
        <v>295</v>
      </c>
      <c r="B50" t="s">
        <v>453</v>
      </c>
    </row>
    <row r="51" spans="1:2" x14ac:dyDescent="0.35">
      <c r="A51" t="s">
        <v>296</v>
      </c>
      <c r="B51" t="s">
        <v>532</v>
      </c>
    </row>
    <row r="52" spans="1:2" x14ac:dyDescent="0.35">
      <c r="A52" t="s">
        <v>297</v>
      </c>
      <c r="B52" t="s">
        <v>913</v>
      </c>
    </row>
    <row r="53" spans="1:2" x14ac:dyDescent="0.35">
      <c r="A53" t="s">
        <v>298</v>
      </c>
      <c r="B53" t="s">
        <v>914</v>
      </c>
    </row>
    <row r="54" spans="1:2" x14ac:dyDescent="0.35">
      <c r="A54" t="s">
        <v>299</v>
      </c>
      <c r="B54" t="s">
        <v>552</v>
      </c>
    </row>
    <row r="55" spans="1:2" x14ac:dyDescent="0.35">
      <c r="A55" t="s">
        <v>300</v>
      </c>
      <c r="B55" t="s">
        <v>553</v>
      </c>
    </row>
    <row r="56" spans="1:2" x14ac:dyDescent="0.35">
      <c r="A56" t="s">
        <v>301</v>
      </c>
      <c r="B56" t="s">
        <v>454</v>
      </c>
    </row>
    <row r="57" spans="1:2" x14ac:dyDescent="0.35">
      <c r="A57" t="s">
        <v>302</v>
      </c>
      <c r="B57" t="s">
        <v>496</v>
      </c>
    </row>
    <row r="58" spans="1:2" x14ac:dyDescent="0.35">
      <c r="A58" t="s">
        <v>303</v>
      </c>
      <c r="B58" t="s">
        <v>484</v>
      </c>
    </row>
    <row r="59" spans="1:2" x14ac:dyDescent="0.35">
      <c r="A59" t="s">
        <v>304</v>
      </c>
      <c r="B59" t="s">
        <v>569</v>
      </c>
    </row>
    <row r="60" spans="1:2" x14ac:dyDescent="0.35">
      <c r="A60" t="s">
        <v>305</v>
      </c>
      <c r="B60" t="s">
        <v>570</v>
      </c>
    </row>
    <row r="61" spans="1:2" x14ac:dyDescent="0.35">
      <c r="A61" t="s">
        <v>306</v>
      </c>
      <c r="B61" t="s">
        <v>497</v>
      </c>
    </row>
    <row r="62" spans="1:2" x14ac:dyDescent="0.35">
      <c r="A62" t="s">
        <v>307</v>
      </c>
      <c r="B62" t="s">
        <v>571</v>
      </c>
    </row>
    <row r="63" spans="1:2" x14ac:dyDescent="0.35">
      <c r="A63" t="s">
        <v>308</v>
      </c>
      <c r="B63" t="s">
        <v>476</v>
      </c>
    </row>
    <row r="64" spans="1:2" x14ac:dyDescent="0.35">
      <c r="A64" t="s">
        <v>309</v>
      </c>
      <c r="B64" t="s">
        <v>533</v>
      </c>
    </row>
    <row r="65" spans="1:2" x14ac:dyDescent="0.35">
      <c r="A65" t="s">
        <v>310</v>
      </c>
      <c r="B65" t="s">
        <v>498</v>
      </c>
    </row>
    <row r="66" spans="1:2" x14ac:dyDescent="0.35">
      <c r="A66" t="s">
        <v>311</v>
      </c>
      <c r="B66" t="s">
        <v>915</v>
      </c>
    </row>
    <row r="67" spans="1:2" x14ac:dyDescent="0.35">
      <c r="A67" t="s">
        <v>312</v>
      </c>
      <c r="B67" t="s">
        <v>916</v>
      </c>
    </row>
    <row r="68" spans="1:2" x14ac:dyDescent="0.35">
      <c r="A68" t="s">
        <v>313</v>
      </c>
      <c r="B68" t="s">
        <v>917</v>
      </c>
    </row>
    <row r="69" spans="1:2" x14ac:dyDescent="0.35">
      <c r="A69" t="s">
        <v>314</v>
      </c>
      <c r="B69" t="s">
        <v>918</v>
      </c>
    </row>
    <row r="70" spans="1:2" x14ac:dyDescent="0.35">
      <c r="A70" t="s">
        <v>315</v>
      </c>
      <c r="B70" t="s">
        <v>919</v>
      </c>
    </row>
    <row r="71" spans="1:2" x14ac:dyDescent="0.35">
      <c r="A71" t="s">
        <v>316</v>
      </c>
      <c r="B71" t="s">
        <v>920</v>
      </c>
    </row>
    <row r="72" spans="1:2" ht="61.5" customHeight="1" x14ac:dyDescent="0.35">
      <c r="A72" s="39" t="s">
        <v>317</v>
      </c>
      <c r="B72" s="38" t="s">
        <v>554</v>
      </c>
    </row>
    <row r="73" spans="1:2" x14ac:dyDescent="0.35">
      <c r="A73" t="s">
        <v>318</v>
      </c>
      <c r="B73" t="s">
        <v>921</v>
      </c>
    </row>
    <row r="74" spans="1:2" x14ac:dyDescent="0.35">
      <c r="A74" t="s">
        <v>319</v>
      </c>
      <c r="B74" t="s">
        <v>922</v>
      </c>
    </row>
    <row r="75" spans="1:2" x14ac:dyDescent="0.35">
      <c r="A75" t="s">
        <v>320</v>
      </c>
      <c r="B75" t="s">
        <v>923</v>
      </c>
    </row>
    <row r="76" spans="1:2" x14ac:dyDescent="0.35">
      <c r="A76" t="s">
        <v>321</v>
      </c>
      <c r="B76" t="s">
        <v>499</v>
      </c>
    </row>
    <row r="77" spans="1:2" x14ac:dyDescent="0.35">
      <c r="A77" t="s">
        <v>322</v>
      </c>
      <c r="B77" t="s">
        <v>534</v>
      </c>
    </row>
    <row r="78" spans="1:2" x14ac:dyDescent="0.35">
      <c r="A78" t="s">
        <v>323</v>
      </c>
      <c r="B78" t="s">
        <v>535</v>
      </c>
    </row>
    <row r="79" spans="1:2" x14ac:dyDescent="0.35">
      <c r="A79" t="s">
        <v>324</v>
      </c>
      <c r="B79" t="s">
        <v>924</v>
      </c>
    </row>
    <row r="80" spans="1:2" x14ac:dyDescent="0.35">
      <c r="A80" t="s">
        <v>325</v>
      </c>
      <c r="B80" t="s">
        <v>536</v>
      </c>
    </row>
    <row r="81" spans="1:2" x14ac:dyDescent="0.35">
      <c r="A81" t="s">
        <v>326</v>
      </c>
      <c r="B81" t="s">
        <v>925</v>
      </c>
    </row>
    <row r="82" spans="1:2" x14ac:dyDescent="0.35">
      <c r="A82" t="s">
        <v>327</v>
      </c>
      <c r="B82" t="s">
        <v>926</v>
      </c>
    </row>
    <row r="83" spans="1:2" x14ac:dyDescent="0.35">
      <c r="A83" t="s">
        <v>328</v>
      </c>
      <c r="B83" t="s">
        <v>242</v>
      </c>
    </row>
    <row r="84" spans="1:2" x14ac:dyDescent="0.35">
      <c r="A84" t="s">
        <v>329</v>
      </c>
      <c r="B84" t="s">
        <v>243</v>
      </c>
    </row>
    <row r="85" spans="1:2" x14ac:dyDescent="0.35">
      <c r="A85" t="s">
        <v>927</v>
      </c>
      <c r="B85" t="s">
        <v>406</v>
      </c>
    </row>
    <row r="86" spans="1:2" x14ac:dyDescent="0.35">
      <c r="A86" t="s">
        <v>928</v>
      </c>
      <c r="B86" t="s">
        <v>441</v>
      </c>
    </row>
    <row r="87" spans="1:2" x14ac:dyDescent="0.35">
      <c r="A87" t="s">
        <v>929</v>
      </c>
      <c r="B87" t="s">
        <v>455</v>
      </c>
    </row>
    <row r="88" spans="1:2" x14ac:dyDescent="0.35">
      <c r="A88" t="s">
        <v>930</v>
      </c>
      <c r="B88" t="s">
        <v>456</v>
      </c>
    </row>
    <row r="89" spans="1:2" x14ac:dyDescent="0.35">
      <c r="A89" t="s">
        <v>931</v>
      </c>
      <c r="B89" t="s">
        <v>537</v>
      </c>
    </row>
    <row r="90" spans="1:2" x14ac:dyDescent="0.35">
      <c r="A90" t="s">
        <v>932</v>
      </c>
      <c r="B90" t="s">
        <v>538</v>
      </c>
    </row>
    <row r="91" spans="1:2" x14ac:dyDescent="0.35">
      <c r="A91" t="s">
        <v>933</v>
      </c>
      <c r="B91" t="s">
        <v>934</v>
      </c>
    </row>
    <row r="92" spans="1:2" x14ac:dyDescent="0.35">
      <c r="A92" t="s">
        <v>935</v>
      </c>
      <c r="B92" t="s">
        <v>936</v>
      </c>
    </row>
    <row r="93" spans="1:2" x14ac:dyDescent="0.35">
      <c r="A93" t="s">
        <v>937</v>
      </c>
      <c r="B93" t="s">
        <v>555</v>
      </c>
    </row>
    <row r="94" spans="1:2" x14ac:dyDescent="0.35">
      <c r="A94" t="s">
        <v>938</v>
      </c>
      <c r="B94" t="s">
        <v>556</v>
      </c>
    </row>
    <row r="95" spans="1:2" x14ac:dyDescent="0.35">
      <c r="A95" t="s">
        <v>939</v>
      </c>
      <c r="B95" t="s">
        <v>457</v>
      </c>
    </row>
    <row r="96" spans="1:2" x14ac:dyDescent="0.35">
      <c r="A96" t="s">
        <v>940</v>
      </c>
      <c r="B96" t="s">
        <v>500</v>
      </c>
    </row>
    <row r="97" spans="1:2" x14ac:dyDescent="0.35">
      <c r="A97" t="s">
        <v>941</v>
      </c>
      <c r="B97" t="s">
        <v>942</v>
      </c>
    </row>
    <row r="98" spans="1:2" x14ac:dyDescent="0.35">
      <c r="A98" t="s">
        <v>943</v>
      </c>
      <c r="B98" t="s">
        <v>944</v>
      </c>
    </row>
    <row r="99" spans="1:2" x14ac:dyDescent="0.35">
      <c r="A99" t="s">
        <v>945</v>
      </c>
      <c r="B99" t="s">
        <v>946</v>
      </c>
    </row>
    <row r="100" spans="1:2" ht="61.5" customHeight="1" x14ac:dyDescent="0.35">
      <c r="A100" s="39" t="s">
        <v>947</v>
      </c>
      <c r="B100" s="38" t="s">
        <v>557</v>
      </c>
    </row>
    <row r="101" spans="1:2" x14ac:dyDescent="0.35">
      <c r="A101" t="s">
        <v>948</v>
      </c>
      <c r="B101" t="s">
        <v>949</v>
      </c>
    </row>
    <row r="102" spans="1:2" x14ac:dyDescent="0.35">
      <c r="A102" t="s">
        <v>950</v>
      </c>
      <c r="B102" t="s">
        <v>951</v>
      </c>
    </row>
    <row r="103" spans="1:2" x14ac:dyDescent="0.35">
      <c r="A103" t="s">
        <v>952</v>
      </c>
      <c r="B103" t="s">
        <v>501</v>
      </c>
    </row>
    <row r="104" spans="1:2" x14ac:dyDescent="0.35">
      <c r="A104" t="s">
        <v>953</v>
      </c>
      <c r="B104" t="s">
        <v>954</v>
      </c>
    </row>
    <row r="105" spans="1:2" x14ac:dyDescent="0.35">
      <c r="A105" t="s">
        <v>955</v>
      </c>
      <c r="B105" t="s">
        <v>956</v>
      </c>
    </row>
    <row r="106" spans="1:2" x14ac:dyDescent="0.35">
      <c r="A106" t="s">
        <v>957</v>
      </c>
      <c r="B106" t="s">
        <v>958</v>
      </c>
    </row>
    <row r="107" spans="1:2" x14ac:dyDescent="0.35">
      <c r="A107" t="s">
        <v>959</v>
      </c>
      <c r="B107" t="s">
        <v>539</v>
      </c>
    </row>
    <row r="108" spans="1:2" x14ac:dyDescent="0.35">
      <c r="A108" t="s">
        <v>960</v>
      </c>
      <c r="B108" t="s">
        <v>961</v>
      </c>
    </row>
    <row r="109" spans="1:2" x14ac:dyDescent="0.35">
      <c r="A109" t="s">
        <v>962</v>
      </c>
      <c r="B109" t="s">
        <v>458</v>
      </c>
    </row>
    <row r="110" spans="1:2" x14ac:dyDescent="0.35">
      <c r="A110" t="s">
        <v>963</v>
      </c>
      <c r="B110" t="s">
        <v>485</v>
      </c>
    </row>
    <row r="111" spans="1:2" x14ac:dyDescent="0.35">
      <c r="A111" t="s">
        <v>964</v>
      </c>
      <c r="B111" t="s">
        <v>540</v>
      </c>
    </row>
    <row r="112" spans="1:2" x14ac:dyDescent="0.35">
      <c r="A112" t="s">
        <v>965</v>
      </c>
      <c r="B112" t="s">
        <v>486</v>
      </c>
    </row>
    <row r="113" spans="1:2" x14ac:dyDescent="0.35">
      <c r="A113" t="s">
        <v>966</v>
      </c>
      <c r="B113" t="s">
        <v>967</v>
      </c>
    </row>
    <row r="114" spans="1:2" x14ac:dyDescent="0.35">
      <c r="A114" t="s">
        <v>968</v>
      </c>
      <c r="B114" t="s">
        <v>502</v>
      </c>
    </row>
    <row r="115" spans="1:2" x14ac:dyDescent="0.35">
      <c r="A115" t="s">
        <v>969</v>
      </c>
      <c r="B115" t="s">
        <v>244</v>
      </c>
    </row>
    <row r="116" spans="1:2" x14ac:dyDescent="0.35">
      <c r="A116" t="s">
        <v>970</v>
      </c>
      <c r="B116" t="s">
        <v>477</v>
      </c>
    </row>
    <row r="117" spans="1:2" x14ac:dyDescent="0.35">
      <c r="A117" t="s">
        <v>971</v>
      </c>
      <c r="B117" t="s">
        <v>972</v>
      </c>
    </row>
    <row r="118" spans="1:2" x14ac:dyDescent="0.35">
      <c r="A118" t="s">
        <v>973</v>
      </c>
      <c r="B118" t="s">
        <v>974</v>
      </c>
    </row>
    <row r="119" spans="1:2" x14ac:dyDescent="0.35">
      <c r="A119" t="s">
        <v>975</v>
      </c>
      <c r="B119" t="s">
        <v>976</v>
      </c>
    </row>
  </sheetData>
  <mergeCells count="1">
    <mergeCell ref="A2:A18"/>
  </mergeCells>
  <phoneticPr fontId="0"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8EA8-5FC5-4EE2-9006-16E037C37E20}">
  <dimension ref="A1:IV117"/>
  <sheetViews>
    <sheetView zoomScale="75" zoomScaleNormal="75" workbookViewId="0">
      <selection activeCell="B110" sqref="B110"/>
    </sheetView>
  </sheetViews>
  <sheetFormatPr baseColWidth="10" defaultRowHeight="14.5" x14ac:dyDescent="0.35"/>
  <cols>
    <col min="1" max="1" width="21.1796875" bestFit="1" customWidth="1"/>
    <col min="2" max="2" width="64" customWidth="1"/>
    <col min="3" max="256" width="8.7265625" customWidth="1"/>
  </cols>
  <sheetData>
    <row r="1" spans="1:256" x14ac:dyDescent="0.35">
      <c r="A1" s="37" t="s">
        <v>983</v>
      </c>
    </row>
    <row r="2" spans="1:256" x14ac:dyDescent="0.35">
      <c r="A2" s="188" t="s">
        <v>179</v>
      </c>
      <c r="B2" t="s">
        <v>193</v>
      </c>
      <c r="C2" s="48"/>
      <c r="D2" s="44"/>
      <c r="E2" s="48"/>
      <c r="F2" s="44"/>
      <c r="G2" s="48"/>
      <c r="H2" s="44"/>
      <c r="I2" s="48"/>
      <c r="J2" s="44"/>
      <c r="K2" s="48"/>
      <c r="L2" s="44"/>
      <c r="M2" s="48"/>
      <c r="N2" s="44"/>
      <c r="O2" s="48"/>
      <c r="P2" s="44"/>
      <c r="Q2" s="48"/>
      <c r="R2" s="44"/>
      <c r="S2" s="48"/>
      <c r="T2" s="44"/>
      <c r="U2" s="48"/>
      <c r="V2" s="44"/>
      <c r="W2" s="48"/>
      <c r="X2" s="44"/>
      <c r="Y2" s="48"/>
      <c r="Z2" s="44"/>
      <c r="AA2" s="48"/>
      <c r="AB2" s="44"/>
      <c r="AC2" s="48"/>
      <c r="AD2" s="44"/>
      <c r="AE2" s="48"/>
      <c r="AF2" s="44"/>
      <c r="AG2" s="48"/>
      <c r="AH2" s="44"/>
      <c r="AI2" s="48"/>
      <c r="AJ2" s="44"/>
      <c r="AK2" s="48"/>
      <c r="AL2" s="44"/>
      <c r="AM2" s="48"/>
      <c r="AN2" s="44"/>
      <c r="AO2" s="48"/>
      <c r="AP2" s="44"/>
      <c r="AQ2" s="48"/>
      <c r="AR2" s="44"/>
      <c r="AS2" s="48"/>
      <c r="AT2" s="44"/>
      <c r="AU2" s="48"/>
      <c r="AV2" s="44"/>
      <c r="AW2" s="48"/>
      <c r="AX2" s="44"/>
      <c r="AY2" s="48"/>
      <c r="AZ2" s="44"/>
      <c r="BA2" s="48"/>
      <c r="BB2" s="44"/>
      <c r="BC2" s="48"/>
      <c r="BD2" s="44"/>
      <c r="BE2" s="48"/>
      <c r="BF2" s="44"/>
      <c r="BG2" s="48"/>
      <c r="BH2" s="44"/>
      <c r="BI2" s="48"/>
      <c r="BJ2" s="44"/>
      <c r="BK2" s="48"/>
      <c r="BL2" s="44"/>
      <c r="BM2" s="48"/>
      <c r="BN2" s="44"/>
      <c r="BO2" s="48"/>
      <c r="BP2" s="44"/>
      <c r="BQ2" s="48"/>
      <c r="BR2" s="44"/>
      <c r="BS2" s="48"/>
      <c r="BT2" s="44"/>
      <c r="BU2" s="48"/>
      <c r="BV2" s="44"/>
      <c r="BW2" s="48"/>
      <c r="BX2" s="44"/>
      <c r="BY2" s="48"/>
      <c r="BZ2" s="44"/>
      <c r="CA2" s="48"/>
      <c r="CB2" s="44"/>
      <c r="CC2" s="48"/>
      <c r="CD2" s="44"/>
      <c r="CE2" s="48"/>
      <c r="CF2" s="44"/>
      <c r="CG2" s="48"/>
      <c r="CH2" s="44"/>
      <c r="CI2" s="48"/>
      <c r="CJ2" s="44"/>
      <c r="CK2" s="48"/>
      <c r="CL2" s="44"/>
      <c r="CM2" s="48"/>
      <c r="CN2" s="44"/>
      <c r="CO2" s="48"/>
      <c r="CP2" s="44"/>
      <c r="CQ2" s="48"/>
      <c r="CR2" s="44"/>
      <c r="CS2" s="48"/>
      <c r="CT2" s="44"/>
      <c r="CU2" s="48"/>
      <c r="CV2" s="44"/>
      <c r="CW2" s="48"/>
      <c r="CX2" s="44"/>
      <c r="CY2" s="48"/>
      <c r="CZ2" s="44"/>
      <c r="DA2" s="48"/>
      <c r="DB2" s="44"/>
      <c r="DC2" s="48"/>
      <c r="DD2" s="44"/>
      <c r="DE2" s="48"/>
      <c r="DF2" s="44"/>
      <c r="DG2" s="48"/>
      <c r="DH2" s="44"/>
      <c r="DI2" s="48"/>
      <c r="DJ2" s="44"/>
      <c r="DK2" s="48"/>
      <c r="DL2" s="44"/>
      <c r="DM2" s="48"/>
      <c r="DN2" s="44"/>
      <c r="DO2" s="48"/>
      <c r="DP2" s="44"/>
      <c r="DQ2" s="48"/>
      <c r="DR2" s="44"/>
      <c r="DS2" s="48"/>
      <c r="DT2" s="44"/>
      <c r="DU2" s="48"/>
      <c r="DV2" s="44"/>
      <c r="DW2" s="48"/>
      <c r="DX2" s="44"/>
      <c r="DY2" s="48"/>
      <c r="DZ2" s="44"/>
      <c r="EA2" s="48"/>
      <c r="EB2" s="44"/>
      <c r="EC2" s="48"/>
      <c r="ED2" s="44"/>
      <c r="EE2" s="48"/>
      <c r="EF2" s="44"/>
      <c r="EG2" s="48"/>
      <c r="EH2" s="44"/>
      <c r="EI2" s="48"/>
      <c r="EJ2" s="44"/>
      <c r="EK2" s="48"/>
      <c r="EL2" s="44"/>
      <c r="EM2" s="48"/>
      <c r="EN2" s="44"/>
      <c r="EO2" s="48"/>
      <c r="EP2" s="44"/>
      <c r="EQ2" s="48"/>
      <c r="ER2" s="44"/>
      <c r="ES2" s="48"/>
      <c r="ET2" s="44"/>
      <c r="EU2" s="48"/>
      <c r="EV2" s="44"/>
      <c r="EW2" s="48"/>
      <c r="EX2" s="44"/>
      <c r="EY2" s="48"/>
      <c r="EZ2" s="44"/>
      <c r="FA2" s="48"/>
      <c r="FB2" s="44"/>
      <c r="FC2" s="48"/>
      <c r="FD2" s="44"/>
      <c r="FE2" s="48"/>
      <c r="FF2" s="44"/>
      <c r="FG2" s="48"/>
      <c r="FH2" s="44"/>
      <c r="FI2" s="48"/>
      <c r="FJ2" s="44"/>
      <c r="FK2" s="48"/>
      <c r="FL2" s="44"/>
      <c r="FM2" s="48"/>
      <c r="FN2" s="44"/>
      <c r="FO2" s="48"/>
      <c r="FP2" s="44"/>
      <c r="FQ2" s="48"/>
      <c r="FR2" s="44"/>
      <c r="FS2" s="48"/>
      <c r="FT2" s="44"/>
      <c r="FU2" s="48"/>
      <c r="FV2" s="44"/>
      <c r="FW2" s="48"/>
      <c r="FX2" s="44"/>
      <c r="FY2" s="48"/>
      <c r="FZ2" s="44"/>
      <c r="GA2" s="48"/>
      <c r="GB2" s="44"/>
      <c r="GC2" s="48"/>
      <c r="GD2" s="44"/>
      <c r="GE2" s="48"/>
      <c r="GF2" s="44"/>
      <c r="GG2" s="48"/>
      <c r="GH2" s="44"/>
      <c r="GI2" s="48"/>
      <c r="GJ2" s="44"/>
      <c r="GK2" s="48"/>
      <c r="GL2" s="44"/>
      <c r="GM2" s="48"/>
      <c r="GN2" s="44"/>
      <c r="GO2" s="48"/>
      <c r="GP2" s="44"/>
      <c r="GQ2" s="48"/>
      <c r="GR2" s="44"/>
      <c r="GS2" s="48"/>
      <c r="GT2" s="44"/>
      <c r="GU2" s="48"/>
      <c r="GV2" s="44"/>
      <c r="GW2" s="48"/>
      <c r="GX2" s="44"/>
      <c r="GY2" s="48"/>
      <c r="GZ2" s="44"/>
      <c r="HA2" s="48"/>
      <c r="HB2" s="44"/>
      <c r="HC2" s="48"/>
      <c r="HD2" s="44"/>
      <c r="HE2" s="48"/>
      <c r="HF2" s="44"/>
      <c r="HG2" s="48"/>
      <c r="HH2" s="44"/>
      <c r="HI2" s="48"/>
      <c r="HJ2" s="44"/>
      <c r="HK2" s="48"/>
      <c r="HL2" s="44"/>
      <c r="HM2" s="48"/>
      <c r="HN2" s="44"/>
      <c r="HO2" s="48"/>
      <c r="HP2" s="44"/>
      <c r="HQ2" s="48"/>
      <c r="HR2" s="44"/>
      <c r="HS2" s="48"/>
      <c r="HT2" s="44"/>
      <c r="HU2" s="48"/>
      <c r="HV2" s="44"/>
      <c r="HW2" s="48"/>
      <c r="HX2" s="44"/>
      <c r="HY2" s="48"/>
      <c r="HZ2" s="44"/>
      <c r="IA2" s="48"/>
      <c r="IB2" s="44"/>
      <c r="IC2" s="48"/>
      <c r="ID2" s="44"/>
      <c r="IE2" s="48"/>
      <c r="IF2" s="44"/>
      <c r="IG2" s="48"/>
      <c r="IH2" s="44"/>
      <c r="II2" s="48"/>
      <c r="IJ2" s="44"/>
      <c r="IK2" s="48"/>
      <c r="IL2" s="44"/>
      <c r="IM2" s="48"/>
      <c r="IN2" s="44"/>
      <c r="IO2" s="48"/>
      <c r="IP2" s="44"/>
      <c r="IQ2" s="48"/>
      <c r="IR2" s="44"/>
      <c r="IS2" s="48"/>
      <c r="IT2" s="44"/>
      <c r="IU2" s="48"/>
      <c r="IV2" s="44"/>
    </row>
    <row r="3" spans="1:256" x14ac:dyDescent="0.35">
      <c r="A3" s="189"/>
      <c r="B3" t="s">
        <v>194</v>
      </c>
      <c r="C3" s="49"/>
      <c r="D3" s="44"/>
      <c r="E3" s="49"/>
      <c r="F3" s="44"/>
      <c r="G3" s="49"/>
      <c r="H3" s="44"/>
      <c r="I3" s="49"/>
      <c r="J3" s="44"/>
      <c r="K3" s="49"/>
      <c r="L3" s="44"/>
      <c r="M3" s="49"/>
      <c r="N3" s="44"/>
      <c r="O3" s="49"/>
      <c r="P3" s="44"/>
      <c r="Q3" s="49"/>
      <c r="R3" s="44"/>
      <c r="S3" s="49"/>
      <c r="T3" s="44"/>
      <c r="U3" s="49"/>
      <c r="V3" s="44"/>
      <c r="W3" s="49"/>
      <c r="X3" s="44"/>
      <c r="Y3" s="49"/>
      <c r="Z3" s="44"/>
      <c r="AA3" s="49"/>
      <c r="AB3" s="44"/>
      <c r="AC3" s="49"/>
      <c r="AD3" s="44"/>
      <c r="AE3" s="49"/>
      <c r="AF3" s="44"/>
      <c r="AG3" s="49"/>
      <c r="AH3" s="44"/>
      <c r="AI3" s="49"/>
      <c r="AJ3" s="44"/>
      <c r="AK3" s="49"/>
      <c r="AL3" s="44"/>
      <c r="AM3" s="49"/>
      <c r="AN3" s="44"/>
      <c r="AO3" s="49"/>
      <c r="AP3" s="44"/>
      <c r="AQ3" s="49"/>
      <c r="AR3" s="44"/>
      <c r="AS3" s="49"/>
      <c r="AT3" s="44"/>
      <c r="AU3" s="49"/>
      <c r="AV3" s="44"/>
      <c r="AW3" s="49"/>
      <c r="AX3" s="44"/>
      <c r="AY3" s="49"/>
      <c r="AZ3" s="44"/>
      <c r="BA3" s="49"/>
      <c r="BB3" s="44"/>
      <c r="BC3" s="49"/>
      <c r="BD3" s="44"/>
      <c r="BE3" s="49"/>
      <c r="BF3" s="44"/>
      <c r="BG3" s="49"/>
      <c r="BH3" s="44"/>
      <c r="BI3" s="49"/>
      <c r="BJ3" s="44"/>
      <c r="BK3" s="49"/>
      <c r="BL3" s="44"/>
      <c r="BM3" s="49"/>
      <c r="BN3" s="44"/>
      <c r="BO3" s="49"/>
      <c r="BP3" s="44"/>
      <c r="BQ3" s="49"/>
      <c r="BR3" s="44"/>
      <c r="BS3" s="49"/>
      <c r="BT3" s="44"/>
      <c r="BU3" s="49"/>
      <c r="BV3" s="44"/>
      <c r="BW3" s="49"/>
      <c r="BX3" s="44"/>
      <c r="BY3" s="49"/>
      <c r="BZ3" s="44"/>
      <c r="CA3" s="49"/>
      <c r="CB3" s="44"/>
      <c r="CC3" s="49"/>
      <c r="CD3" s="44"/>
      <c r="CE3" s="49"/>
      <c r="CF3" s="44"/>
      <c r="CG3" s="49"/>
      <c r="CH3" s="44"/>
      <c r="CI3" s="49"/>
      <c r="CJ3" s="44"/>
      <c r="CK3" s="49"/>
      <c r="CL3" s="44"/>
      <c r="CM3" s="49"/>
      <c r="CN3" s="44"/>
      <c r="CO3" s="49"/>
      <c r="CP3" s="44"/>
      <c r="CQ3" s="49"/>
      <c r="CR3" s="44"/>
      <c r="CS3" s="49"/>
      <c r="CT3" s="44"/>
      <c r="CU3" s="49"/>
      <c r="CV3" s="44"/>
      <c r="CW3" s="49"/>
      <c r="CX3" s="44"/>
      <c r="CY3" s="49"/>
      <c r="CZ3" s="44"/>
      <c r="DA3" s="49"/>
      <c r="DB3" s="44"/>
      <c r="DC3" s="49"/>
      <c r="DD3" s="44"/>
      <c r="DE3" s="49"/>
      <c r="DF3" s="44"/>
      <c r="DG3" s="49"/>
      <c r="DH3" s="44"/>
      <c r="DI3" s="49"/>
      <c r="DJ3" s="44"/>
      <c r="DK3" s="49"/>
      <c r="DL3" s="44"/>
      <c r="DM3" s="49"/>
      <c r="DN3" s="44"/>
      <c r="DO3" s="49"/>
      <c r="DP3" s="44"/>
      <c r="DQ3" s="49"/>
      <c r="DR3" s="44"/>
      <c r="DS3" s="49"/>
      <c r="DT3" s="44"/>
      <c r="DU3" s="49"/>
      <c r="DV3" s="44"/>
      <c r="DW3" s="49"/>
      <c r="DX3" s="44"/>
      <c r="DY3" s="49"/>
      <c r="DZ3" s="44"/>
      <c r="EA3" s="49"/>
      <c r="EB3" s="44"/>
      <c r="EC3" s="49"/>
      <c r="ED3" s="44"/>
      <c r="EE3" s="49"/>
      <c r="EF3" s="44"/>
      <c r="EG3" s="49"/>
      <c r="EH3" s="44"/>
      <c r="EI3" s="49"/>
      <c r="EJ3" s="44"/>
      <c r="EK3" s="49"/>
      <c r="EL3" s="44"/>
      <c r="EM3" s="49"/>
      <c r="EN3" s="44"/>
      <c r="EO3" s="49"/>
      <c r="EP3" s="44"/>
      <c r="EQ3" s="49"/>
      <c r="ER3" s="44"/>
      <c r="ES3" s="49"/>
      <c r="ET3" s="44"/>
      <c r="EU3" s="49"/>
      <c r="EV3" s="44"/>
      <c r="EW3" s="49"/>
      <c r="EX3" s="44"/>
      <c r="EY3" s="49"/>
      <c r="EZ3" s="44"/>
      <c r="FA3" s="49"/>
      <c r="FB3" s="44"/>
      <c r="FC3" s="49"/>
      <c r="FD3" s="44"/>
      <c r="FE3" s="49"/>
      <c r="FF3" s="44"/>
      <c r="FG3" s="49"/>
      <c r="FH3" s="44"/>
      <c r="FI3" s="49"/>
      <c r="FJ3" s="44"/>
      <c r="FK3" s="49"/>
      <c r="FL3" s="44"/>
      <c r="FM3" s="49"/>
      <c r="FN3" s="44"/>
      <c r="FO3" s="49"/>
      <c r="FP3" s="44"/>
      <c r="FQ3" s="49"/>
      <c r="FR3" s="44"/>
      <c r="FS3" s="49"/>
      <c r="FT3" s="44"/>
      <c r="FU3" s="49"/>
      <c r="FV3" s="44"/>
      <c r="FW3" s="49"/>
      <c r="FX3" s="44"/>
      <c r="FY3" s="49"/>
      <c r="FZ3" s="44"/>
      <c r="GA3" s="49"/>
      <c r="GB3" s="44"/>
      <c r="GC3" s="49"/>
      <c r="GD3" s="44"/>
      <c r="GE3" s="49"/>
      <c r="GF3" s="44"/>
      <c r="GG3" s="49"/>
      <c r="GH3" s="44"/>
      <c r="GI3" s="49"/>
      <c r="GJ3" s="44"/>
      <c r="GK3" s="49"/>
      <c r="GL3" s="44"/>
      <c r="GM3" s="49"/>
      <c r="GN3" s="44"/>
      <c r="GO3" s="49"/>
      <c r="GP3" s="44"/>
      <c r="GQ3" s="49"/>
      <c r="GR3" s="44"/>
      <c r="GS3" s="49"/>
      <c r="GT3" s="44"/>
      <c r="GU3" s="49"/>
      <c r="GV3" s="44"/>
      <c r="GW3" s="49"/>
      <c r="GX3" s="44"/>
      <c r="GY3" s="49"/>
      <c r="GZ3" s="44"/>
      <c r="HA3" s="49"/>
      <c r="HB3" s="44"/>
      <c r="HC3" s="49"/>
      <c r="HD3" s="44"/>
      <c r="HE3" s="49"/>
      <c r="HF3" s="44"/>
      <c r="HG3" s="49"/>
      <c r="HH3" s="44"/>
      <c r="HI3" s="49"/>
      <c r="HJ3" s="44"/>
      <c r="HK3" s="49"/>
      <c r="HL3" s="44"/>
      <c r="HM3" s="49"/>
      <c r="HN3" s="44"/>
      <c r="HO3" s="49"/>
      <c r="HP3" s="44"/>
      <c r="HQ3" s="49"/>
      <c r="HR3" s="44"/>
      <c r="HS3" s="49"/>
      <c r="HT3" s="44"/>
      <c r="HU3" s="49"/>
      <c r="HV3" s="44"/>
      <c r="HW3" s="49"/>
      <c r="HX3" s="44"/>
      <c r="HY3" s="49"/>
      <c r="HZ3" s="44"/>
      <c r="IA3" s="49"/>
      <c r="IB3" s="44"/>
      <c r="IC3" s="49"/>
      <c r="ID3" s="44"/>
      <c r="IE3" s="49"/>
      <c r="IF3" s="44"/>
      <c r="IG3" s="49"/>
      <c r="IH3" s="44"/>
      <c r="II3" s="49"/>
      <c r="IJ3" s="44"/>
      <c r="IK3" s="49"/>
      <c r="IL3" s="44"/>
      <c r="IM3" s="49"/>
      <c r="IN3" s="44"/>
      <c r="IO3" s="49"/>
      <c r="IP3" s="44"/>
      <c r="IQ3" s="49"/>
      <c r="IR3" s="44"/>
      <c r="IS3" s="49"/>
      <c r="IT3" s="44"/>
      <c r="IU3" s="49"/>
      <c r="IV3" s="44"/>
    </row>
    <row r="4" spans="1:256" x14ac:dyDescent="0.35">
      <c r="A4" s="189"/>
      <c r="B4" s="44" t="s">
        <v>182</v>
      </c>
      <c r="C4" s="49"/>
      <c r="D4" s="44"/>
      <c r="E4" s="49"/>
      <c r="F4" s="44"/>
      <c r="G4" s="49"/>
      <c r="H4" s="44"/>
      <c r="I4" s="49"/>
      <c r="J4" s="44"/>
      <c r="K4" s="49"/>
      <c r="L4" s="44"/>
      <c r="M4" s="49"/>
      <c r="N4" s="44"/>
      <c r="O4" s="49"/>
      <c r="P4" s="44"/>
      <c r="Q4" s="49"/>
      <c r="R4" s="44"/>
      <c r="S4" s="49"/>
      <c r="T4" s="44"/>
      <c r="U4" s="49"/>
      <c r="V4" s="44"/>
      <c r="W4" s="49"/>
      <c r="X4" s="44"/>
      <c r="Y4" s="49"/>
      <c r="Z4" s="44"/>
      <c r="AA4" s="49"/>
      <c r="AB4" s="44"/>
      <c r="AC4" s="49"/>
      <c r="AD4" s="44"/>
      <c r="AE4" s="49"/>
      <c r="AF4" s="44"/>
      <c r="AG4" s="49"/>
      <c r="AH4" s="44"/>
      <c r="AI4" s="49"/>
      <c r="AJ4" s="44"/>
      <c r="AK4" s="49"/>
      <c r="AL4" s="44"/>
      <c r="AM4" s="49"/>
      <c r="AN4" s="44"/>
      <c r="AO4" s="49"/>
      <c r="AP4" s="44"/>
      <c r="AQ4" s="49"/>
      <c r="AR4" s="44"/>
      <c r="AS4" s="49"/>
      <c r="AT4" s="44"/>
      <c r="AU4" s="49"/>
      <c r="AV4" s="44"/>
      <c r="AW4" s="49"/>
      <c r="AX4" s="44"/>
      <c r="AY4" s="49"/>
      <c r="AZ4" s="44"/>
      <c r="BA4" s="49"/>
      <c r="BB4" s="44"/>
      <c r="BC4" s="49"/>
      <c r="BD4" s="44"/>
      <c r="BE4" s="49"/>
      <c r="BF4" s="44"/>
      <c r="BG4" s="49"/>
      <c r="BH4" s="44"/>
      <c r="BI4" s="49"/>
      <c r="BJ4" s="44"/>
      <c r="BK4" s="49"/>
      <c r="BL4" s="44"/>
      <c r="BM4" s="49"/>
      <c r="BN4" s="44"/>
      <c r="BO4" s="49"/>
      <c r="BP4" s="44"/>
      <c r="BQ4" s="49"/>
      <c r="BR4" s="44"/>
      <c r="BS4" s="49"/>
      <c r="BT4" s="44"/>
      <c r="BU4" s="49"/>
      <c r="BV4" s="44"/>
      <c r="BW4" s="49"/>
      <c r="BX4" s="44"/>
      <c r="BY4" s="49"/>
      <c r="BZ4" s="44"/>
      <c r="CA4" s="49"/>
      <c r="CB4" s="44"/>
      <c r="CC4" s="49"/>
      <c r="CD4" s="44"/>
      <c r="CE4" s="49"/>
      <c r="CF4" s="44"/>
      <c r="CG4" s="49"/>
      <c r="CH4" s="44"/>
      <c r="CI4" s="49"/>
      <c r="CJ4" s="44"/>
      <c r="CK4" s="49"/>
      <c r="CL4" s="44"/>
      <c r="CM4" s="49"/>
      <c r="CN4" s="44"/>
      <c r="CO4" s="49"/>
      <c r="CP4" s="44"/>
      <c r="CQ4" s="49"/>
      <c r="CR4" s="44"/>
      <c r="CS4" s="49"/>
      <c r="CT4" s="44"/>
      <c r="CU4" s="49"/>
      <c r="CV4" s="44"/>
      <c r="CW4" s="49"/>
      <c r="CX4" s="44"/>
      <c r="CY4" s="49"/>
      <c r="CZ4" s="44"/>
      <c r="DA4" s="49"/>
      <c r="DB4" s="44"/>
      <c r="DC4" s="49"/>
      <c r="DD4" s="44"/>
      <c r="DE4" s="49"/>
      <c r="DF4" s="44"/>
      <c r="DG4" s="49"/>
      <c r="DH4" s="44"/>
      <c r="DI4" s="49"/>
      <c r="DJ4" s="44"/>
      <c r="DK4" s="49"/>
      <c r="DL4" s="44"/>
      <c r="DM4" s="49"/>
      <c r="DN4" s="44"/>
      <c r="DO4" s="49"/>
      <c r="DP4" s="44"/>
      <c r="DQ4" s="49"/>
      <c r="DR4" s="44"/>
      <c r="DS4" s="49"/>
      <c r="DT4" s="44"/>
      <c r="DU4" s="49"/>
      <c r="DV4" s="44"/>
      <c r="DW4" s="49"/>
      <c r="DX4" s="44"/>
      <c r="DY4" s="49"/>
      <c r="DZ4" s="44"/>
      <c r="EA4" s="49"/>
      <c r="EB4" s="44"/>
      <c r="EC4" s="49"/>
      <c r="ED4" s="44"/>
      <c r="EE4" s="49"/>
      <c r="EF4" s="44"/>
      <c r="EG4" s="49"/>
      <c r="EH4" s="44"/>
      <c r="EI4" s="49"/>
      <c r="EJ4" s="44"/>
      <c r="EK4" s="49"/>
      <c r="EL4" s="44"/>
      <c r="EM4" s="49"/>
      <c r="EN4" s="44"/>
      <c r="EO4" s="49"/>
      <c r="EP4" s="44"/>
      <c r="EQ4" s="49"/>
      <c r="ER4" s="44"/>
      <c r="ES4" s="49"/>
      <c r="ET4" s="44"/>
      <c r="EU4" s="49"/>
      <c r="EV4" s="44"/>
      <c r="EW4" s="49"/>
      <c r="EX4" s="44"/>
      <c r="EY4" s="49"/>
      <c r="EZ4" s="44"/>
      <c r="FA4" s="49"/>
      <c r="FB4" s="44"/>
      <c r="FC4" s="49"/>
      <c r="FD4" s="44"/>
      <c r="FE4" s="49"/>
      <c r="FF4" s="44"/>
      <c r="FG4" s="49"/>
      <c r="FH4" s="44"/>
      <c r="FI4" s="49"/>
      <c r="FJ4" s="44"/>
      <c r="FK4" s="49"/>
      <c r="FL4" s="44"/>
      <c r="FM4" s="49"/>
      <c r="FN4" s="44"/>
      <c r="FO4" s="49"/>
      <c r="FP4" s="44"/>
      <c r="FQ4" s="49"/>
      <c r="FR4" s="44"/>
      <c r="FS4" s="49"/>
      <c r="FT4" s="44"/>
      <c r="FU4" s="49"/>
      <c r="FV4" s="44"/>
      <c r="FW4" s="49"/>
      <c r="FX4" s="44"/>
      <c r="FY4" s="49"/>
      <c r="FZ4" s="44"/>
      <c r="GA4" s="49"/>
      <c r="GB4" s="44"/>
      <c r="GC4" s="49"/>
      <c r="GD4" s="44"/>
      <c r="GE4" s="49"/>
      <c r="GF4" s="44"/>
      <c r="GG4" s="49"/>
      <c r="GH4" s="44"/>
      <c r="GI4" s="49"/>
      <c r="GJ4" s="44"/>
      <c r="GK4" s="49"/>
      <c r="GL4" s="44"/>
      <c r="GM4" s="49"/>
      <c r="GN4" s="44"/>
      <c r="GO4" s="49"/>
      <c r="GP4" s="44"/>
      <c r="GQ4" s="49"/>
      <c r="GR4" s="44"/>
      <c r="GS4" s="49"/>
      <c r="GT4" s="44"/>
      <c r="GU4" s="49"/>
      <c r="GV4" s="44"/>
      <c r="GW4" s="49"/>
      <c r="GX4" s="44"/>
      <c r="GY4" s="49"/>
      <c r="GZ4" s="44"/>
      <c r="HA4" s="49"/>
      <c r="HB4" s="44"/>
      <c r="HC4" s="49"/>
      <c r="HD4" s="44"/>
      <c r="HE4" s="49"/>
      <c r="HF4" s="44"/>
      <c r="HG4" s="49"/>
      <c r="HH4" s="44"/>
      <c r="HI4" s="49"/>
      <c r="HJ4" s="44"/>
      <c r="HK4" s="49"/>
      <c r="HL4" s="44"/>
      <c r="HM4" s="49"/>
      <c r="HN4" s="44"/>
      <c r="HO4" s="49"/>
      <c r="HP4" s="44"/>
      <c r="HQ4" s="49"/>
      <c r="HR4" s="44"/>
      <c r="HS4" s="49"/>
      <c r="HT4" s="44"/>
      <c r="HU4" s="49"/>
      <c r="HV4" s="44"/>
      <c r="HW4" s="49"/>
      <c r="HX4" s="44"/>
      <c r="HY4" s="49"/>
      <c r="HZ4" s="44"/>
      <c r="IA4" s="49"/>
      <c r="IB4" s="44"/>
      <c r="IC4" s="49"/>
      <c r="ID4" s="44"/>
      <c r="IE4" s="49"/>
      <c r="IF4" s="44"/>
      <c r="IG4" s="49"/>
      <c r="IH4" s="44"/>
      <c r="II4" s="49"/>
      <c r="IJ4" s="44"/>
      <c r="IK4" s="49"/>
      <c r="IL4" s="44"/>
      <c r="IM4" s="49"/>
      <c r="IN4" s="44"/>
      <c r="IO4" s="49"/>
      <c r="IP4" s="44"/>
      <c r="IQ4" s="49"/>
      <c r="IR4" s="44"/>
      <c r="IS4" s="49"/>
      <c r="IT4" s="44"/>
      <c r="IU4" s="49"/>
      <c r="IV4" s="44"/>
    </row>
    <row r="5" spans="1:256" x14ac:dyDescent="0.35">
      <c r="A5" s="189"/>
      <c r="B5" t="s">
        <v>183</v>
      </c>
      <c r="C5" s="49"/>
      <c r="D5" s="44"/>
      <c r="E5" s="49"/>
      <c r="F5" s="44"/>
      <c r="G5" s="49"/>
      <c r="H5" s="44"/>
      <c r="I5" s="49"/>
      <c r="J5" s="44"/>
      <c r="K5" s="49"/>
      <c r="L5" s="44"/>
      <c r="M5" s="49"/>
      <c r="N5" s="44"/>
      <c r="O5" s="49"/>
      <c r="P5" s="44"/>
      <c r="Q5" s="49"/>
      <c r="R5" s="44"/>
      <c r="S5" s="49"/>
      <c r="T5" s="44"/>
      <c r="U5" s="49"/>
      <c r="V5" s="44"/>
      <c r="W5" s="49"/>
      <c r="X5" s="44"/>
      <c r="Y5" s="49"/>
      <c r="Z5" s="44"/>
      <c r="AA5" s="49"/>
      <c r="AB5" s="44"/>
      <c r="AC5" s="49"/>
      <c r="AD5" s="44"/>
      <c r="AE5" s="49"/>
      <c r="AF5" s="44"/>
      <c r="AG5" s="49"/>
      <c r="AH5" s="44"/>
      <c r="AI5" s="49"/>
      <c r="AJ5" s="44"/>
      <c r="AK5" s="49"/>
      <c r="AL5" s="44"/>
      <c r="AM5" s="49"/>
      <c r="AN5" s="44"/>
      <c r="AO5" s="49"/>
      <c r="AP5" s="44"/>
      <c r="AQ5" s="49"/>
      <c r="AR5" s="44"/>
      <c r="AS5" s="49"/>
      <c r="AT5" s="44"/>
      <c r="AU5" s="49"/>
      <c r="AV5" s="44"/>
      <c r="AW5" s="49"/>
      <c r="AX5" s="44"/>
      <c r="AY5" s="49"/>
      <c r="AZ5" s="44"/>
      <c r="BA5" s="49"/>
      <c r="BB5" s="44"/>
      <c r="BC5" s="49"/>
      <c r="BD5" s="44"/>
      <c r="BE5" s="49"/>
      <c r="BF5" s="44"/>
      <c r="BG5" s="49"/>
      <c r="BH5" s="44"/>
      <c r="BI5" s="49"/>
      <c r="BJ5" s="44"/>
      <c r="BK5" s="49"/>
      <c r="BL5" s="44"/>
      <c r="BM5" s="49"/>
      <c r="BN5" s="44"/>
      <c r="BO5" s="49"/>
      <c r="BP5" s="44"/>
      <c r="BQ5" s="49"/>
      <c r="BR5" s="44"/>
      <c r="BS5" s="49"/>
      <c r="BT5" s="44"/>
      <c r="BU5" s="49"/>
      <c r="BV5" s="44"/>
      <c r="BW5" s="49"/>
      <c r="BX5" s="44"/>
      <c r="BY5" s="49"/>
      <c r="BZ5" s="44"/>
      <c r="CA5" s="49"/>
      <c r="CB5" s="44"/>
      <c r="CC5" s="49"/>
      <c r="CD5" s="44"/>
      <c r="CE5" s="49"/>
      <c r="CF5" s="44"/>
      <c r="CG5" s="49"/>
      <c r="CH5" s="44"/>
      <c r="CI5" s="49"/>
      <c r="CJ5" s="44"/>
      <c r="CK5" s="49"/>
      <c r="CL5" s="44"/>
      <c r="CM5" s="49"/>
      <c r="CN5" s="44"/>
      <c r="CO5" s="49"/>
      <c r="CP5" s="44"/>
      <c r="CQ5" s="49"/>
      <c r="CR5" s="44"/>
      <c r="CS5" s="49"/>
      <c r="CT5" s="44"/>
      <c r="CU5" s="49"/>
      <c r="CV5" s="44"/>
      <c r="CW5" s="49"/>
      <c r="CX5" s="44"/>
      <c r="CY5" s="49"/>
      <c r="CZ5" s="44"/>
      <c r="DA5" s="49"/>
      <c r="DB5" s="44"/>
      <c r="DC5" s="49"/>
      <c r="DD5" s="44"/>
      <c r="DE5" s="49"/>
      <c r="DF5" s="44"/>
      <c r="DG5" s="49"/>
      <c r="DH5" s="44"/>
      <c r="DI5" s="49"/>
      <c r="DJ5" s="44"/>
      <c r="DK5" s="49"/>
      <c r="DL5" s="44"/>
      <c r="DM5" s="49"/>
      <c r="DN5" s="44"/>
      <c r="DO5" s="49"/>
      <c r="DP5" s="44"/>
      <c r="DQ5" s="49"/>
      <c r="DR5" s="44"/>
      <c r="DS5" s="49"/>
      <c r="DT5" s="44"/>
      <c r="DU5" s="49"/>
      <c r="DV5" s="44"/>
      <c r="DW5" s="49"/>
      <c r="DX5" s="44"/>
      <c r="DY5" s="49"/>
      <c r="DZ5" s="44"/>
      <c r="EA5" s="49"/>
      <c r="EB5" s="44"/>
      <c r="EC5" s="49"/>
      <c r="ED5" s="44"/>
      <c r="EE5" s="49"/>
      <c r="EF5" s="44"/>
      <c r="EG5" s="49"/>
      <c r="EH5" s="44"/>
      <c r="EI5" s="49"/>
      <c r="EJ5" s="44"/>
      <c r="EK5" s="49"/>
      <c r="EL5" s="44"/>
      <c r="EM5" s="49"/>
      <c r="EN5" s="44"/>
      <c r="EO5" s="49"/>
      <c r="EP5" s="44"/>
      <c r="EQ5" s="49"/>
      <c r="ER5" s="44"/>
      <c r="ES5" s="49"/>
      <c r="ET5" s="44"/>
      <c r="EU5" s="49"/>
      <c r="EV5" s="44"/>
      <c r="EW5" s="49"/>
      <c r="EX5" s="44"/>
      <c r="EY5" s="49"/>
      <c r="EZ5" s="44"/>
      <c r="FA5" s="49"/>
      <c r="FB5" s="44"/>
      <c r="FC5" s="49"/>
      <c r="FD5" s="44"/>
      <c r="FE5" s="49"/>
      <c r="FF5" s="44"/>
      <c r="FG5" s="49"/>
      <c r="FH5" s="44"/>
      <c r="FI5" s="49"/>
      <c r="FJ5" s="44"/>
      <c r="FK5" s="49"/>
      <c r="FL5" s="44"/>
      <c r="FM5" s="49"/>
      <c r="FN5" s="44"/>
      <c r="FO5" s="49"/>
      <c r="FP5" s="44"/>
      <c r="FQ5" s="49"/>
      <c r="FR5" s="44"/>
      <c r="FS5" s="49"/>
      <c r="FT5" s="44"/>
      <c r="FU5" s="49"/>
      <c r="FV5" s="44"/>
      <c r="FW5" s="49"/>
      <c r="FX5" s="44"/>
      <c r="FY5" s="49"/>
      <c r="FZ5" s="44"/>
      <c r="GA5" s="49"/>
      <c r="GB5" s="44"/>
      <c r="GC5" s="49"/>
      <c r="GD5" s="44"/>
      <c r="GE5" s="49"/>
      <c r="GF5" s="44"/>
      <c r="GG5" s="49"/>
      <c r="GH5" s="44"/>
      <c r="GI5" s="49"/>
      <c r="GJ5" s="44"/>
      <c r="GK5" s="49"/>
      <c r="GL5" s="44"/>
      <c r="GM5" s="49"/>
      <c r="GN5" s="44"/>
      <c r="GO5" s="49"/>
      <c r="GP5" s="44"/>
      <c r="GQ5" s="49"/>
      <c r="GR5" s="44"/>
      <c r="GS5" s="49"/>
      <c r="GT5" s="44"/>
      <c r="GU5" s="49"/>
      <c r="GV5" s="44"/>
      <c r="GW5" s="49"/>
      <c r="GX5" s="44"/>
      <c r="GY5" s="49"/>
      <c r="GZ5" s="44"/>
      <c r="HA5" s="49"/>
      <c r="HB5" s="44"/>
      <c r="HC5" s="49"/>
      <c r="HD5" s="44"/>
      <c r="HE5" s="49"/>
      <c r="HF5" s="44"/>
      <c r="HG5" s="49"/>
      <c r="HH5" s="44"/>
      <c r="HI5" s="49"/>
      <c r="HJ5" s="44"/>
      <c r="HK5" s="49"/>
      <c r="HL5" s="44"/>
      <c r="HM5" s="49"/>
      <c r="HN5" s="44"/>
      <c r="HO5" s="49"/>
      <c r="HP5" s="44"/>
      <c r="HQ5" s="49"/>
      <c r="HR5" s="44"/>
      <c r="HS5" s="49"/>
      <c r="HT5" s="44"/>
      <c r="HU5" s="49"/>
      <c r="HV5" s="44"/>
      <c r="HW5" s="49"/>
      <c r="HX5" s="44"/>
      <c r="HY5" s="49"/>
      <c r="HZ5" s="44"/>
      <c r="IA5" s="49"/>
      <c r="IB5" s="44"/>
      <c r="IC5" s="49"/>
      <c r="ID5" s="44"/>
      <c r="IE5" s="49"/>
      <c r="IF5" s="44"/>
      <c r="IG5" s="49"/>
      <c r="IH5" s="44"/>
      <c r="II5" s="49"/>
      <c r="IJ5" s="44"/>
      <c r="IK5" s="49"/>
      <c r="IL5" s="44"/>
      <c r="IM5" s="49"/>
      <c r="IN5" s="44"/>
      <c r="IO5" s="49"/>
      <c r="IP5" s="44"/>
      <c r="IQ5" s="49"/>
      <c r="IR5" s="44"/>
      <c r="IS5" s="49"/>
      <c r="IT5" s="44"/>
      <c r="IU5" s="49"/>
      <c r="IV5" s="44"/>
    </row>
    <row r="6" spans="1:256" x14ac:dyDescent="0.35">
      <c r="A6" s="189"/>
      <c r="B6" t="s">
        <v>199</v>
      </c>
      <c r="C6" s="49"/>
      <c r="D6" s="44"/>
      <c r="E6" s="49"/>
      <c r="F6" s="44"/>
      <c r="G6" s="49"/>
      <c r="H6" s="44"/>
      <c r="I6" s="49"/>
      <c r="J6" s="44"/>
      <c r="K6" s="49"/>
      <c r="L6" s="44"/>
      <c r="M6" s="49"/>
      <c r="N6" s="44"/>
      <c r="O6" s="49"/>
      <c r="P6" s="44"/>
      <c r="Q6" s="49"/>
      <c r="R6" s="44"/>
      <c r="S6" s="49"/>
      <c r="T6" s="44"/>
      <c r="U6" s="49"/>
      <c r="V6" s="44"/>
      <c r="W6" s="49"/>
      <c r="X6" s="44"/>
      <c r="Y6" s="49"/>
      <c r="Z6" s="44"/>
      <c r="AA6" s="49"/>
      <c r="AB6" s="44"/>
      <c r="AC6" s="49"/>
      <c r="AD6" s="44"/>
      <c r="AE6" s="49"/>
      <c r="AF6" s="44"/>
      <c r="AG6" s="49"/>
      <c r="AH6" s="44"/>
      <c r="AI6" s="49"/>
      <c r="AJ6" s="44"/>
      <c r="AK6" s="49"/>
      <c r="AL6" s="44"/>
      <c r="AM6" s="49"/>
      <c r="AN6" s="44"/>
      <c r="AO6" s="49"/>
      <c r="AP6" s="44"/>
      <c r="AQ6" s="49"/>
      <c r="AR6" s="44"/>
      <c r="AS6" s="49"/>
      <c r="AT6" s="44"/>
      <c r="AU6" s="49"/>
      <c r="AV6" s="44"/>
      <c r="AW6" s="49"/>
      <c r="AX6" s="44"/>
      <c r="AY6" s="49"/>
      <c r="AZ6" s="44"/>
      <c r="BA6" s="49"/>
      <c r="BB6" s="44"/>
      <c r="BC6" s="49"/>
      <c r="BD6" s="44"/>
      <c r="BE6" s="49"/>
      <c r="BF6" s="44"/>
      <c r="BG6" s="49"/>
      <c r="BH6" s="44"/>
      <c r="BI6" s="49"/>
      <c r="BJ6" s="44"/>
      <c r="BK6" s="49"/>
      <c r="BL6" s="44"/>
      <c r="BM6" s="49"/>
      <c r="BN6" s="44"/>
      <c r="BO6" s="49"/>
      <c r="BP6" s="44"/>
      <c r="BQ6" s="49"/>
      <c r="BR6" s="44"/>
      <c r="BS6" s="49"/>
      <c r="BT6" s="44"/>
      <c r="BU6" s="49"/>
      <c r="BV6" s="44"/>
      <c r="BW6" s="49"/>
      <c r="BX6" s="44"/>
      <c r="BY6" s="49"/>
      <c r="BZ6" s="44"/>
      <c r="CA6" s="49"/>
      <c r="CB6" s="44"/>
      <c r="CC6" s="49"/>
      <c r="CD6" s="44"/>
      <c r="CE6" s="49"/>
      <c r="CF6" s="44"/>
      <c r="CG6" s="49"/>
      <c r="CH6" s="44"/>
      <c r="CI6" s="49"/>
      <c r="CJ6" s="44"/>
      <c r="CK6" s="49"/>
      <c r="CL6" s="44"/>
      <c r="CM6" s="49"/>
      <c r="CN6" s="44"/>
      <c r="CO6" s="49"/>
      <c r="CP6" s="44"/>
      <c r="CQ6" s="49"/>
      <c r="CR6" s="44"/>
      <c r="CS6" s="49"/>
      <c r="CT6" s="44"/>
      <c r="CU6" s="49"/>
      <c r="CV6" s="44"/>
      <c r="CW6" s="49"/>
      <c r="CX6" s="44"/>
      <c r="CY6" s="49"/>
      <c r="CZ6" s="44"/>
      <c r="DA6" s="49"/>
      <c r="DB6" s="44"/>
      <c r="DC6" s="49"/>
      <c r="DD6" s="44"/>
      <c r="DE6" s="49"/>
      <c r="DF6" s="44"/>
      <c r="DG6" s="49"/>
      <c r="DH6" s="44"/>
      <c r="DI6" s="49"/>
      <c r="DJ6" s="44"/>
      <c r="DK6" s="49"/>
      <c r="DL6" s="44"/>
      <c r="DM6" s="49"/>
      <c r="DN6" s="44"/>
      <c r="DO6" s="49"/>
      <c r="DP6" s="44"/>
      <c r="DQ6" s="49"/>
      <c r="DR6" s="44"/>
      <c r="DS6" s="49"/>
      <c r="DT6" s="44"/>
      <c r="DU6" s="49"/>
      <c r="DV6" s="44"/>
      <c r="DW6" s="49"/>
      <c r="DX6" s="44"/>
      <c r="DY6" s="49"/>
      <c r="DZ6" s="44"/>
      <c r="EA6" s="49"/>
      <c r="EB6" s="44"/>
      <c r="EC6" s="49"/>
      <c r="ED6" s="44"/>
      <c r="EE6" s="49"/>
      <c r="EF6" s="44"/>
      <c r="EG6" s="49"/>
      <c r="EH6" s="44"/>
      <c r="EI6" s="49"/>
      <c r="EJ6" s="44"/>
      <c r="EK6" s="49"/>
      <c r="EL6" s="44"/>
      <c r="EM6" s="49"/>
      <c r="EN6" s="44"/>
      <c r="EO6" s="49"/>
      <c r="EP6" s="44"/>
      <c r="EQ6" s="49"/>
      <c r="ER6" s="44"/>
      <c r="ES6" s="49"/>
      <c r="ET6" s="44"/>
      <c r="EU6" s="49"/>
      <c r="EV6" s="44"/>
      <c r="EW6" s="49"/>
      <c r="EX6" s="44"/>
      <c r="EY6" s="49"/>
      <c r="EZ6" s="44"/>
      <c r="FA6" s="49"/>
      <c r="FB6" s="44"/>
      <c r="FC6" s="49"/>
      <c r="FD6" s="44"/>
      <c r="FE6" s="49"/>
      <c r="FF6" s="44"/>
      <c r="FG6" s="49"/>
      <c r="FH6" s="44"/>
      <c r="FI6" s="49"/>
      <c r="FJ6" s="44"/>
      <c r="FK6" s="49"/>
      <c r="FL6" s="44"/>
      <c r="FM6" s="49"/>
      <c r="FN6" s="44"/>
      <c r="FO6" s="49"/>
      <c r="FP6" s="44"/>
      <c r="FQ6" s="49"/>
      <c r="FR6" s="44"/>
      <c r="FS6" s="49"/>
      <c r="FT6" s="44"/>
      <c r="FU6" s="49"/>
      <c r="FV6" s="44"/>
      <c r="FW6" s="49"/>
      <c r="FX6" s="44"/>
      <c r="FY6" s="49"/>
      <c r="FZ6" s="44"/>
      <c r="GA6" s="49"/>
      <c r="GB6" s="44"/>
      <c r="GC6" s="49"/>
      <c r="GD6" s="44"/>
      <c r="GE6" s="49"/>
      <c r="GF6" s="44"/>
      <c r="GG6" s="49"/>
      <c r="GH6" s="44"/>
      <c r="GI6" s="49"/>
      <c r="GJ6" s="44"/>
      <c r="GK6" s="49"/>
      <c r="GL6" s="44"/>
      <c r="GM6" s="49"/>
      <c r="GN6" s="44"/>
      <c r="GO6" s="49"/>
      <c r="GP6" s="44"/>
      <c r="GQ6" s="49"/>
      <c r="GR6" s="44"/>
      <c r="GS6" s="49"/>
      <c r="GT6" s="44"/>
      <c r="GU6" s="49"/>
      <c r="GV6" s="44"/>
      <c r="GW6" s="49"/>
      <c r="GX6" s="44"/>
      <c r="GY6" s="49"/>
      <c r="GZ6" s="44"/>
      <c r="HA6" s="49"/>
      <c r="HB6" s="44"/>
      <c r="HC6" s="49"/>
      <c r="HD6" s="44"/>
      <c r="HE6" s="49"/>
      <c r="HF6" s="44"/>
      <c r="HG6" s="49"/>
      <c r="HH6" s="44"/>
      <c r="HI6" s="49"/>
      <c r="HJ6" s="44"/>
      <c r="HK6" s="49"/>
      <c r="HL6" s="44"/>
      <c r="HM6" s="49"/>
      <c r="HN6" s="44"/>
      <c r="HO6" s="49"/>
      <c r="HP6" s="44"/>
      <c r="HQ6" s="49"/>
      <c r="HR6" s="44"/>
      <c r="HS6" s="49"/>
      <c r="HT6" s="44"/>
      <c r="HU6" s="49"/>
      <c r="HV6" s="44"/>
      <c r="HW6" s="49"/>
      <c r="HX6" s="44"/>
      <c r="HY6" s="49"/>
      <c r="HZ6" s="44"/>
      <c r="IA6" s="49"/>
      <c r="IB6" s="44"/>
      <c r="IC6" s="49"/>
      <c r="ID6" s="44"/>
      <c r="IE6" s="49"/>
      <c r="IF6" s="44"/>
      <c r="IG6" s="49"/>
      <c r="IH6" s="44"/>
      <c r="II6" s="49"/>
      <c r="IJ6" s="44"/>
      <c r="IK6" s="49"/>
      <c r="IL6" s="44"/>
      <c r="IM6" s="49"/>
      <c r="IN6" s="44"/>
      <c r="IO6" s="49"/>
      <c r="IP6" s="44"/>
      <c r="IQ6" s="49"/>
      <c r="IR6" s="44"/>
      <c r="IS6" s="49"/>
      <c r="IT6" s="44"/>
      <c r="IU6" s="49"/>
      <c r="IV6" s="44"/>
    </row>
    <row r="7" spans="1:256" x14ac:dyDescent="0.35">
      <c r="A7" s="189"/>
      <c r="B7" t="s">
        <v>249</v>
      </c>
      <c r="C7" s="49"/>
      <c r="D7" s="44"/>
      <c r="E7" s="49"/>
      <c r="F7" s="44"/>
      <c r="G7" s="49"/>
      <c r="H7" s="44"/>
      <c r="I7" s="49"/>
      <c r="J7" s="44"/>
      <c r="K7" s="49"/>
      <c r="L7" s="44"/>
      <c r="M7" s="49"/>
      <c r="N7" s="44"/>
      <c r="O7" s="49"/>
      <c r="P7" s="44"/>
      <c r="Q7" s="49"/>
      <c r="R7" s="44"/>
      <c r="S7" s="49"/>
      <c r="T7" s="44"/>
      <c r="U7" s="49"/>
      <c r="V7" s="44"/>
      <c r="W7" s="49"/>
      <c r="X7" s="44"/>
      <c r="Y7" s="49"/>
      <c r="Z7" s="44"/>
      <c r="AA7" s="49"/>
      <c r="AB7" s="44"/>
      <c r="AC7" s="49"/>
      <c r="AD7" s="44"/>
      <c r="AE7" s="49"/>
      <c r="AF7" s="44"/>
      <c r="AG7" s="49"/>
      <c r="AH7" s="44"/>
      <c r="AI7" s="49"/>
      <c r="AJ7" s="44"/>
      <c r="AK7" s="49"/>
      <c r="AL7" s="44"/>
      <c r="AM7" s="49"/>
      <c r="AN7" s="44"/>
      <c r="AO7" s="49"/>
      <c r="AP7" s="44"/>
      <c r="AQ7" s="49"/>
      <c r="AR7" s="44"/>
      <c r="AS7" s="49"/>
      <c r="AT7" s="44"/>
      <c r="AU7" s="49"/>
      <c r="AV7" s="44"/>
      <c r="AW7" s="49"/>
      <c r="AX7" s="44"/>
      <c r="AY7" s="49"/>
      <c r="AZ7" s="44"/>
      <c r="BA7" s="49"/>
      <c r="BB7" s="44"/>
      <c r="BC7" s="49"/>
      <c r="BD7" s="44"/>
      <c r="BE7" s="49"/>
      <c r="BF7" s="44"/>
      <c r="BG7" s="49"/>
      <c r="BH7" s="44"/>
      <c r="BI7" s="49"/>
      <c r="BJ7" s="44"/>
      <c r="BK7" s="49"/>
      <c r="BL7" s="44"/>
      <c r="BM7" s="49"/>
      <c r="BN7" s="44"/>
      <c r="BO7" s="49"/>
      <c r="BP7" s="44"/>
      <c r="BQ7" s="49"/>
      <c r="BR7" s="44"/>
      <c r="BS7" s="49"/>
      <c r="BT7" s="44"/>
      <c r="BU7" s="49"/>
      <c r="BV7" s="44"/>
      <c r="BW7" s="49"/>
      <c r="BX7" s="44"/>
      <c r="BY7" s="49"/>
      <c r="BZ7" s="44"/>
      <c r="CA7" s="49"/>
      <c r="CB7" s="44"/>
      <c r="CC7" s="49"/>
      <c r="CD7" s="44"/>
      <c r="CE7" s="49"/>
      <c r="CF7" s="44"/>
      <c r="CG7" s="49"/>
      <c r="CH7" s="44"/>
      <c r="CI7" s="49"/>
      <c r="CJ7" s="44"/>
      <c r="CK7" s="49"/>
      <c r="CL7" s="44"/>
      <c r="CM7" s="49"/>
      <c r="CN7" s="44"/>
      <c r="CO7" s="49"/>
      <c r="CP7" s="44"/>
      <c r="CQ7" s="49"/>
      <c r="CR7" s="44"/>
      <c r="CS7" s="49"/>
      <c r="CT7" s="44"/>
      <c r="CU7" s="49"/>
      <c r="CV7" s="44"/>
      <c r="CW7" s="49"/>
      <c r="CX7" s="44"/>
      <c r="CY7" s="49"/>
      <c r="CZ7" s="44"/>
      <c r="DA7" s="49"/>
      <c r="DB7" s="44"/>
      <c r="DC7" s="49"/>
      <c r="DD7" s="44"/>
      <c r="DE7" s="49"/>
      <c r="DF7" s="44"/>
      <c r="DG7" s="49"/>
      <c r="DH7" s="44"/>
      <c r="DI7" s="49"/>
      <c r="DJ7" s="44"/>
      <c r="DK7" s="49"/>
      <c r="DL7" s="44"/>
      <c r="DM7" s="49"/>
      <c r="DN7" s="44"/>
      <c r="DO7" s="49"/>
      <c r="DP7" s="44"/>
      <c r="DQ7" s="49"/>
      <c r="DR7" s="44"/>
      <c r="DS7" s="49"/>
      <c r="DT7" s="44"/>
      <c r="DU7" s="49"/>
      <c r="DV7" s="44"/>
      <c r="DW7" s="49"/>
      <c r="DX7" s="44"/>
      <c r="DY7" s="49"/>
      <c r="DZ7" s="44"/>
      <c r="EA7" s="49"/>
      <c r="EB7" s="44"/>
      <c r="EC7" s="49"/>
      <c r="ED7" s="44"/>
      <c r="EE7" s="49"/>
      <c r="EF7" s="44"/>
      <c r="EG7" s="49"/>
      <c r="EH7" s="44"/>
      <c r="EI7" s="49"/>
      <c r="EJ7" s="44"/>
      <c r="EK7" s="49"/>
      <c r="EL7" s="44"/>
      <c r="EM7" s="49"/>
      <c r="EN7" s="44"/>
      <c r="EO7" s="49"/>
      <c r="EP7" s="44"/>
      <c r="EQ7" s="49"/>
      <c r="ER7" s="44"/>
      <c r="ES7" s="49"/>
      <c r="ET7" s="44"/>
      <c r="EU7" s="49"/>
      <c r="EV7" s="44"/>
      <c r="EW7" s="49"/>
      <c r="EX7" s="44"/>
      <c r="EY7" s="49"/>
      <c r="EZ7" s="44"/>
      <c r="FA7" s="49"/>
      <c r="FB7" s="44"/>
      <c r="FC7" s="49"/>
      <c r="FD7" s="44"/>
      <c r="FE7" s="49"/>
      <c r="FF7" s="44"/>
      <c r="FG7" s="49"/>
      <c r="FH7" s="44"/>
      <c r="FI7" s="49"/>
      <c r="FJ7" s="44"/>
      <c r="FK7" s="49"/>
      <c r="FL7" s="44"/>
      <c r="FM7" s="49"/>
      <c r="FN7" s="44"/>
      <c r="FO7" s="49"/>
      <c r="FP7" s="44"/>
      <c r="FQ7" s="49"/>
      <c r="FR7" s="44"/>
      <c r="FS7" s="49"/>
      <c r="FT7" s="44"/>
      <c r="FU7" s="49"/>
      <c r="FV7" s="44"/>
      <c r="FW7" s="49"/>
      <c r="FX7" s="44"/>
      <c r="FY7" s="49"/>
      <c r="FZ7" s="44"/>
      <c r="GA7" s="49"/>
      <c r="GB7" s="44"/>
      <c r="GC7" s="49"/>
      <c r="GD7" s="44"/>
      <c r="GE7" s="49"/>
      <c r="GF7" s="44"/>
      <c r="GG7" s="49"/>
      <c r="GH7" s="44"/>
      <c r="GI7" s="49"/>
      <c r="GJ7" s="44"/>
      <c r="GK7" s="49"/>
      <c r="GL7" s="44"/>
      <c r="GM7" s="49"/>
      <c r="GN7" s="44"/>
      <c r="GO7" s="49"/>
      <c r="GP7" s="44"/>
      <c r="GQ7" s="49"/>
      <c r="GR7" s="44"/>
      <c r="GS7" s="49"/>
      <c r="GT7" s="44"/>
      <c r="GU7" s="49"/>
      <c r="GV7" s="44"/>
      <c r="GW7" s="49"/>
      <c r="GX7" s="44"/>
      <c r="GY7" s="49"/>
      <c r="GZ7" s="44"/>
      <c r="HA7" s="49"/>
      <c r="HB7" s="44"/>
      <c r="HC7" s="49"/>
      <c r="HD7" s="44"/>
      <c r="HE7" s="49"/>
      <c r="HF7" s="44"/>
      <c r="HG7" s="49"/>
      <c r="HH7" s="44"/>
      <c r="HI7" s="49"/>
      <c r="HJ7" s="44"/>
      <c r="HK7" s="49"/>
      <c r="HL7" s="44"/>
      <c r="HM7" s="49"/>
      <c r="HN7" s="44"/>
      <c r="HO7" s="49"/>
      <c r="HP7" s="44"/>
      <c r="HQ7" s="49"/>
      <c r="HR7" s="44"/>
      <c r="HS7" s="49"/>
      <c r="HT7" s="44"/>
      <c r="HU7" s="49"/>
      <c r="HV7" s="44"/>
      <c r="HW7" s="49"/>
      <c r="HX7" s="44"/>
      <c r="HY7" s="49"/>
      <c r="HZ7" s="44"/>
      <c r="IA7" s="49"/>
      <c r="IB7" s="44"/>
      <c r="IC7" s="49"/>
      <c r="ID7" s="44"/>
      <c r="IE7" s="49"/>
      <c r="IF7" s="44"/>
      <c r="IG7" s="49"/>
      <c r="IH7" s="44"/>
      <c r="II7" s="49"/>
      <c r="IJ7" s="44"/>
      <c r="IK7" s="49"/>
      <c r="IL7" s="44"/>
      <c r="IM7" s="49"/>
      <c r="IN7" s="44"/>
      <c r="IO7" s="49"/>
      <c r="IP7" s="44"/>
      <c r="IQ7" s="49"/>
      <c r="IR7" s="44"/>
      <c r="IS7" s="49"/>
      <c r="IT7" s="44"/>
      <c r="IU7" s="49"/>
      <c r="IV7" s="44"/>
    </row>
    <row r="8" spans="1:256" x14ac:dyDescent="0.35">
      <c r="A8" s="189"/>
      <c r="B8" s="44" t="s">
        <v>185</v>
      </c>
      <c r="C8" s="49"/>
      <c r="D8" s="44"/>
      <c r="E8" s="49"/>
      <c r="F8" s="44"/>
      <c r="G8" s="49"/>
      <c r="H8" s="44"/>
      <c r="I8" s="49"/>
      <c r="J8" s="44"/>
      <c r="K8" s="49"/>
      <c r="L8" s="44"/>
      <c r="M8" s="49"/>
      <c r="N8" s="44"/>
      <c r="O8" s="49"/>
      <c r="P8" s="44"/>
      <c r="Q8" s="49"/>
      <c r="R8" s="44"/>
      <c r="S8" s="49"/>
      <c r="T8" s="44"/>
      <c r="U8" s="49"/>
      <c r="V8" s="44"/>
      <c r="W8" s="49"/>
      <c r="X8" s="44"/>
      <c r="Y8" s="49"/>
      <c r="Z8" s="44"/>
      <c r="AA8" s="49"/>
      <c r="AB8" s="44"/>
      <c r="AC8" s="49"/>
      <c r="AD8" s="44"/>
      <c r="AE8" s="49"/>
      <c r="AF8" s="44"/>
      <c r="AG8" s="49"/>
      <c r="AH8" s="44"/>
      <c r="AI8" s="49"/>
      <c r="AJ8" s="44"/>
      <c r="AK8" s="49"/>
      <c r="AL8" s="44"/>
      <c r="AM8" s="49"/>
      <c r="AN8" s="44"/>
      <c r="AO8" s="49"/>
      <c r="AP8" s="44"/>
      <c r="AQ8" s="49"/>
      <c r="AR8" s="44"/>
      <c r="AS8" s="49"/>
      <c r="AT8" s="44"/>
      <c r="AU8" s="49"/>
      <c r="AV8" s="44"/>
      <c r="AW8" s="49"/>
      <c r="AX8" s="44"/>
      <c r="AY8" s="49"/>
      <c r="AZ8" s="44"/>
      <c r="BA8" s="49"/>
      <c r="BB8" s="44"/>
      <c r="BC8" s="49"/>
      <c r="BD8" s="44"/>
      <c r="BE8" s="49"/>
      <c r="BF8" s="44"/>
      <c r="BG8" s="49"/>
      <c r="BH8" s="44"/>
      <c r="BI8" s="49"/>
      <c r="BJ8" s="44"/>
      <c r="BK8" s="49"/>
      <c r="BL8" s="44"/>
      <c r="BM8" s="49"/>
      <c r="BN8" s="44"/>
      <c r="BO8" s="49"/>
      <c r="BP8" s="44"/>
      <c r="BQ8" s="49"/>
      <c r="BR8" s="44"/>
      <c r="BS8" s="49"/>
      <c r="BT8" s="44"/>
      <c r="BU8" s="49"/>
      <c r="BV8" s="44"/>
      <c r="BW8" s="49"/>
      <c r="BX8" s="44"/>
      <c r="BY8" s="49"/>
      <c r="BZ8" s="44"/>
      <c r="CA8" s="49"/>
      <c r="CB8" s="44"/>
      <c r="CC8" s="49"/>
      <c r="CD8" s="44"/>
      <c r="CE8" s="49"/>
      <c r="CF8" s="44"/>
      <c r="CG8" s="49"/>
      <c r="CH8" s="44"/>
      <c r="CI8" s="49"/>
      <c r="CJ8" s="44"/>
      <c r="CK8" s="49"/>
      <c r="CL8" s="44"/>
      <c r="CM8" s="49"/>
      <c r="CN8" s="44"/>
      <c r="CO8" s="49"/>
      <c r="CP8" s="44"/>
      <c r="CQ8" s="49"/>
      <c r="CR8" s="44"/>
      <c r="CS8" s="49"/>
      <c r="CT8" s="44"/>
      <c r="CU8" s="49"/>
      <c r="CV8" s="44"/>
      <c r="CW8" s="49"/>
      <c r="CX8" s="44"/>
      <c r="CY8" s="49"/>
      <c r="CZ8" s="44"/>
      <c r="DA8" s="49"/>
      <c r="DB8" s="44"/>
      <c r="DC8" s="49"/>
      <c r="DD8" s="44"/>
      <c r="DE8" s="49"/>
      <c r="DF8" s="44"/>
      <c r="DG8" s="49"/>
      <c r="DH8" s="44"/>
      <c r="DI8" s="49"/>
      <c r="DJ8" s="44"/>
      <c r="DK8" s="49"/>
      <c r="DL8" s="44"/>
      <c r="DM8" s="49"/>
      <c r="DN8" s="44"/>
      <c r="DO8" s="49"/>
      <c r="DP8" s="44"/>
      <c r="DQ8" s="49"/>
      <c r="DR8" s="44"/>
      <c r="DS8" s="49"/>
      <c r="DT8" s="44"/>
      <c r="DU8" s="49"/>
      <c r="DV8" s="44"/>
      <c r="DW8" s="49"/>
      <c r="DX8" s="44"/>
      <c r="DY8" s="49"/>
      <c r="DZ8" s="44"/>
      <c r="EA8" s="49"/>
      <c r="EB8" s="44"/>
      <c r="EC8" s="49"/>
      <c r="ED8" s="44"/>
      <c r="EE8" s="49"/>
      <c r="EF8" s="44"/>
      <c r="EG8" s="49"/>
      <c r="EH8" s="44"/>
      <c r="EI8" s="49"/>
      <c r="EJ8" s="44"/>
      <c r="EK8" s="49"/>
      <c r="EL8" s="44"/>
      <c r="EM8" s="49"/>
      <c r="EN8" s="44"/>
      <c r="EO8" s="49"/>
      <c r="EP8" s="44"/>
      <c r="EQ8" s="49"/>
      <c r="ER8" s="44"/>
      <c r="ES8" s="49"/>
      <c r="ET8" s="44"/>
      <c r="EU8" s="49"/>
      <c r="EV8" s="44"/>
      <c r="EW8" s="49"/>
      <c r="EX8" s="44"/>
      <c r="EY8" s="49"/>
      <c r="EZ8" s="44"/>
      <c r="FA8" s="49"/>
      <c r="FB8" s="44"/>
      <c r="FC8" s="49"/>
      <c r="FD8" s="44"/>
      <c r="FE8" s="49"/>
      <c r="FF8" s="44"/>
      <c r="FG8" s="49"/>
      <c r="FH8" s="44"/>
      <c r="FI8" s="49"/>
      <c r="FJ8" s="44"/>
      <c r="FK8" s="49"/>
      <c r="FL8" s="44"/>
      <c r="FM8" s="49"/>
      <c r="FN8" s="44"/>
      <c r="FO8" s="49"/>
      <c r="FP8" s="44"/>
      <c r="FQ8" s="49"/>
      <c r="FR8" s="44"/>
      <c r="FS8" s="49"/>
      <c r="FT8" s="44"/>
      <c r="FU8" s="49"/>
      <c r="FV8" s="44"/>
      <c r="FW8" s="49"/>
      <c r="FX8" s="44"/>
      <c r="FY8" s="49"/>
      <c r="FZ8" s="44"/>
      <c r="GA8" s="49"/>
      <c r="GB8" s="44"/>
      <c r="GC8" s="49"/>
      <c r="GD8" s="44"/>
      <c r="GE8" s="49"/>
      <c r="GF8" s="44"/>
      <c r="GG8" s="49"/>
      <c r="GH8" s="44"/>
      <c r="GI8" s="49"/>
      <c r="GJ8" s="44"/>
      <c r="GK8" s="49"/>
      <c r="GL8" s="44"/>
      <c r="GM8" s="49"/>
      <c r="GN8" s="44"/>
      <c r="GO8" s="49"/>
      <c r="GP8" s="44"/>
      <c r="GQ8" s="49"/>
      <c r="GR8" s="44"/>
      <c r="GS8" s="49"/>
      <c r="GT8" s="44"/>
      <c r="GU8" s="49"/>
      <c r="GV8" s="44"/>
      <c r="GW8" s="49"/>
      <c r="GX8" s="44"/>
      <c r="GY8" s="49"/>
      <c r="GZ8" s="44"/>
      <c r="HA8" s="49"/>
      <c r="HB8" s="44"/>
      <c r="HC8" s="49"/>
      <c r="HD8" s="44"/>
      <c r="HE8" s="49"/>
      <c r="HF8" s="44"/>
      <c r="HG8" s="49"/>
      <c r="HH8" s="44"/>
      <c r="HI8" s="49"/>
      <c r="HJ8" s="44"/>
      <c r="HK8" s="49"/>
      <c r="HL8" s="44"/>
      <c r="HM8" s="49"/>
      <c r="HN8" s="44"/>
      <c r="HO8" s="49"/>
      <c r="HP8" s="44"/>
      <c r="HQ8" s="49"/>
      <c r="HR8" s="44"/>
      <c r="HS8" s="49"/>
      <c r="HT8" s="44"/>
      <c r="HU8" s="49"/>
      <c r="HV8" s="44"/>
      <c r="HW8" s="49"/>
      <c r="HX8" s="44"/>
      <c r="HY8" s="49"/>
      <c r="HZ8" s="44"/>
      <c r="IA8" s="49"/>
      <c r="IB8" s="44"/>
      <c r="IC8" s="49"/>
      <c r="ID8" s="44"/>
      <c r="IE8" s="49"/>
      <c r="IF8" s="44"/>
      <c r="IG8" s="49"/>
      <c r="IH8" s="44"/>
      <c r="II8" s="49"/>
      <c r="IJ8" s="44"/>
      <c r="IK8" s="49"/>
      <c r="IL8" s="44"/>
      <c r="IM8" s="49"/>
      <c r="IN8" s="44"/>
      <c r="IO8" s="49"/>
      <c r="IP8" s="44"/>
      <c r="IQ8" s="49"/>
      <c r="IR8" s="44"/>
      <c r="IS8" s="49"/>
      <c r="IT8" s="44"/>
      <c r="IU8" s="49"/>
      <c r="IV8" s="44"/>
    </row>
    <row r="9" spans="1:256" x14ac:dyDescent="0.35">
      <c r="A9" s="189"/>
      <c r="B9" s="44" t="s">
        <v>186</v>
      </c>
      <c r="C9" s="49"/>
      <c r="E9" s="49"/>
      <c r="G9" s="49"/>
      <c r="I9" s="49"/>
      <c r="K9" s="49"/>
      <c r="M9" s="49"/>
      <c r="O9" s="49"/>
      <c r="Q9" s="49"/>
      <c r="S9" s="49"/>
      <c r="U9" s="49"/>
      <c r="W9" s="49"/>
      <c r="Y9" s="49"/>
      <c r="AA9" s="49"/>
      <c r="AC9" s="49"/>
      <c r="AE9" s="49"/>
      <c r="AG9" s="49"/>
      <c r="AI9" s="49"/>
      <c r="AK9" s="49"/>
      <c r="AM9" s="49"/>
      <c r="AO9" s="49"/>
      <c r="AQ9" s="49"/>
      <c r="AS9" s="49"/>
      <c r="AU9" s="49"/>
      <c r="AW9" s="49"/>
      <c r="AY9" s="49"/>
      <c r="BA9" s="49"/>
      <c r="BC9" s="49"/>
      <c r="BE9" s="49"/>
      <c r="BG9" s="49"/>
      <c r="BI9" s="49"/>
      <c r="BK9" s="49"/>
      <c r="BM9" s="49"/>
      <c r="BO9" s="49"/>
      <c r="BQ9" s="49"/>
      <c r="BS9" s="49"/>
      <c r="BU9" s="49"/>
      <c r="BW9" s="49"/>
      <c r="BY9" s="49"/>
      <c r="CA9" s="49"/>
      <c r="CC9" s="49"/>
      <c r="CE9" s="49"/>
      <c r="CG9" s="49"/>
      <c r="CI9" s="49"/>
      <c r="CK9" s="49"/>
      <c r="CM9" s="49"/>
      <c r="CO9" s="49"/>
      <c r="CQ9" s="49"/>
      <c r="CS9" s="49"/>
      <c r="CU9" s="49"/>
      <c r="CW9" s="49"/>
      <c r="CY9" s="49"/>
      <c r="DA9" s="49"/>
      <c r="DC9" s="49"/>
      <c r="DE9" s="49"/>
      <c r="DG9" s="49"/>
      <c r="DI9" s="49"/>
      <c r="DK9" s="49"/>
      <c r="DM9" s="49"/>
      <c r="DO9" s="49"/>
      <c r="DQ9" s="49"/>
      <c r="DS9" s="49"/>
      <c r="DU9" s="49"/>
      <c r="DW9" s="49"/>
      <c r="DY9" s="49"/>
      <c r="EA9" s="49"/>
      <c r="EC9" s="49"/>
      <c r="EE9" s="49"/>
      <c r="EG9" s="49"/>
      <c r="EI9" s="49"/>
      <c r="EK9" s="49"/>
      <c r="EM9" s="49"/>
      <c r="EO9" s="49"/>
      <c r="EQ9" s="49"/>
      <c r="ES9" s="49"/>
      <c r="EU9" s="49"/>
      <c r="EW9" s="49"/>
      <c r="EY9" s="49"/>
      <c r="FA9" s="49"/>
      <c r="FC9" s="49"/>
      <c r="FE9" s="49"/>
      <c r="FG9" s="49"/>
      <c r="FI9" s="49"/>
      <c r="FK9" s="49"/>
      <c r="FM9" s="49"/>
      <c r="FO9" s="49"/>
      <c r="FQ9" s="49"/>
      <c r="FS9" s="49"/>
      <c r="FU9" s="49"/>
      <c r="FW9" s="49"/>
      <c r="FY9" s="49"/>
      <c r="GA9" s="49"/>
      <c r="GC9" s="49"/>
      <c r="GE9" s="49"/>
      <c r="GG9" s="49"/>
      <c r="GI9" s="49"/>
      <c r="GK9" s="49"/>
      <c r="GM9" s="49"/>
      <c r="GO9" s="49"/>
      <c r="GQ9" s="49"/>
      <c r="GS9" s="49"/>
      <c r="GU9" s="49"/>
      <c r="GW9" s="49"/>
      <c r="GY9" s="49"/>
      <c r="HA9" s="49"/>
      <c r="HC9" s="49"/>
      <c r="HE9" s="49"/>
      <c r="HG9" s="49"/>
      <c r="HI9" s="49"/>
      <c r="HK9" s="49"/>
      <c r="HM9" s="49"/>
      <c r="HO9" s="49"/>
      <c r="HQ9" s="49"/>
      <c r="HS9" s="49"/>
      <c r="HU9" s="49"/>
      <c r="HW9" s="49"/>
      <c r="HY9" s="49"/>
      <c r="IA9" s="49"/>
      <c r="IC9" s="49"/>
      <c r="IE9" s="49"/>
      <c r="IG9" s="49"/>
      <c r="II9" s="49"/>
      <c r="IK9" s="49"/>
      <c r="IM9" s="49"/>
      <c r="IO9" s="49"/>
      <c r="IQ9" s="49"/>
      <c r="IS9" s="49"/>
      <c r="IU9" s="49"/>
    </row>
    <row r="10" spans="1:256" x14ac:dyDescent="0.35">
      <c r="A10" s="189"/>
      <c r="B10" t="s">
        <v>403</v>
      </c>
      <c r="C10" s="49"/>
      <c r="D10" s="44"/>
      <c r="E10" s="49"/>
      <c r="F10" s="44"/>
      <c r="G10" s="49"/>
      <c r="H10" s="44"/>
      <c r="I10" s="49"/>
      <c r="J10" s="44"/>
      <c r="K10" s="49"/>
      <c r="L10" s="44"/>
      <c r="M10" s="49"/>
      <c r="N10" s="44"/>
      <c r="O10" s="49"/>
      <c r="P10" s="44"/>
      <c r="Q10" s="49"/>
      <c r="R10" s="44"/>
      <c r="S10" s="49"/>
      <c r="T10" s="44"/>
      <c r="U10" s="49"/>
      <c r="V10" s="44"/>
      <c r="W10" s="49"/>
      <c r="X10" s="44"/>
      <c r="Y10" s="49"/>
      <c r="Z10" s="44"/>
      <c r="AA10" s="49"/>
      <c r="AB10" s="44"/>
      <c r="AC10" s="49"/>
      <c r="AD10" s="44"/>
      <c r="AE10" s="49"/>
      <c r="AF10" s="44"/>
      <c r="AG10" s="49"/>
      <c r="AH10" s="44"/>
      <c r="AI10" s="49"/>
      <c r="AJ10" s="44"/>
      <c r="AK10" s="49"/>
      <c r="AL10" s="44"/>
      <c r="AM10" s="49"/>
      <c r="AN10" s="44"/>
      <c r="AO10" s="49"/>
      <c r="AP10" s="44"/>
      <c r="AQ10" s="49"/>
      <c r="AR10" s="44"/>
      <c r="AS10" s="49"/>
      <c r="AT10" s="44"/>
      <c r="AU10" s="49"/>
      <c r="AV10" s="44"/>
      <c r="AW10" s="49"/>
      <c r="AX10" s="44"/>
      <c r="AY10" s="49"/>
      <c r="AZ10" s="44"/>
      <c r="BA10" s="49"/>
      <c r="BB10" s="44"/>
      <c r="BC10" s="49"/>
      <c r="BD10" s="44"/>
      <c r="BE10" s="49"/>
      <c r="BF10" s="44"/>
      <c r="BG10" s="49"/>
      <c r="BH10" s="44"/>
      <c r="BI10" s="49"/>
      <c r="BJ10" s="44"/>
      <c r="BK10" s="49"/>
      <c r="BL10" s="44"/>
      <c r="BM10" s="49"/>
      <c r="BN10" s="44"/>
      <c r="BO10" s="49"/>
      <c r="BP10" s="44"/>
      <c r="BQ10" s="49"/>
      <c r="BR10" s="44"/>
      <c r="BS10" s="49"/>
      <c r="BT10" s="44"/>
      <c r="BU10" s="49"/>
      <c r="BV10" s="44"/>
      <c r="BW10" s="49"/>
      <c r="BX10" s="44"/>
      <c r="BY10" s="49"/>
      <c r="BZ10" s="44"/>
      <c r="CA10" s="49"/>
      <c r="CB10" s="44"/>
      <c r="CC10" s="49"/>
      <c r="CD10" s="44"/>
      <c r="CE10" s="49"/>
      <c r="CF10" s="44"/>
      <c r="CG10" s="49"/>
      <c r="CH10" s="44"/>
      <c r="CI10" s="49"/>
      <c r="CJ10" s="44"/>
      <c r="CK10" s="49"/>
      <c r="CL10" s="44"/>
      <c r="CM10" s="49"/>
      <c r="CN10" s="44"/>
      <c r="CO10" s="49"/>
      <c r="CP10" s="44"/>
      <c r="CQ10" s="49"/>
      <c r="CR10" s="44"/>
      <c r="CS10" s="49"/>
      <c r="CT10" s="44"/>
      <c r="CU10" s="49"/>
      <c r="CV10" s="44"/>
      <c r="CW10" s="49"/>
      <c r="CX10" s="44"/>
      <c r="CY10" s="49"/>
      <c r="CZ10" s="44"/>
      <c r="DA10" s="49"/>
      <c r="DB10" s="44"/>
      <c r="DC10" s="49"/>
      <c r="DD10" s="44"/>
      <c r="DE10" s="49"/>
      <c r="DF10" s="44"/>
      <c r="DG10" s="49"/>
      <c r="DH10" s="44"/>
      <c r="DI10" s="49"/>
      <c r="DJ10" s="44"/>
      <c r="DK10" s="49"/>
      <c r="DL10" s="44"/>
      <c r="DM10" s="49"/>
      <c r="DN10" s="44"/>
      <c r="DO10" s="49"/>
      <c r="DP10" s="44"/>
      <c r="DQ10" s="49"/>
      <c r="DR10" s="44"/>
      <c r="DS10" s="49"/>
      <c r="DT10" s="44"/>
      <c r="DU10" s="49"/>
      <c r="DV10" s="44"/>
      <c r="DW10" s="49"/>
      <c r="DX10" s="44"/>
      <c r="DY10" s="49"/>
      <c r="DZ10" s="44"/>
      <c r="EA10" s="49"/>
      <c r="EB10" s="44"/>
      <c r="EC10" s="49"/>
      <c r="ED10" s="44"/>
      <c r="EE10" s="49"/>
      <c r="EF10" s="44"/>
      <c r="EG10" s="49"/>
      <c r="EH10" s="44"/>
      <c r="EI10" s="49"/>
      <c r="EJ10" s="44"/>
      <c r="EK10" s="49"/>
      <c r="EL10" s="44"/>
      <c r="EM10" s="49"/>
      <c r="EN10" s="44"/>
      <c r="EO10" s="49"/>
      <c r="EP10" s="44"/>
      <c r="EQ10" s="49"/>
      <c r="ER10" s="44"/>
      <c r="ES10" s="49"/>
      <c r="ET10" s="44"/>
      <c r="EU10" s="49"/>
      <c r="EV10" s="44"/>
      <c r="EW10" s="49"/>
      <c r="EX10" s="44"/>
      <c r="EY10" s="49"/>
      <c r="EZ10" s="44"/>
      <c r="FA10" s="49"/>
      <c r="FB10" s="44"/>
      <c r="FC10" s="49"/>
      <c r="FD10" s="44"/>
      <c r="FE10" s="49"/>
      <c r="FF10" s="44"/>
      <c r="FG10" s="49"/>
      <c r="FH10" s="44"/>
      <c r="FI10" s="49"/>
      <c r="FJ10" s="44"/>
      <c r="FK10" s="49"/>
      <c r="FL10" s="44"/>
      <c r="FM10" s="49"/>
      <c r="FN10" s="44"/>
      <c r="FO10" s="49"/>
      <c r="FP10" s="44"/>
      <c r="FQ10" s="49"/>
      <c r="FR10" s="44"/>
      <c r="FS10" s="49"/>
      <c r="FT10" s="44"/>
      <c r="FU10" s="49"/>
      <c r="FV10" s="44"/>
      <c r="FW10" s="49"/>
      <c r="FX10" s="44"/>
      <c r="FY10" s="49"/>
      <c r="FZ10" s="44"/>
      <c r="GA10" s="49"/>
      <c r="GB10" s="44"/>
      <c r="GC10" s="49"/>
      <c r="GD10" s="44"/>
      <c r="GE10" s="49"/>
      <c r="GF10" s="44"/>
      <c r="GG10" s="49"/>
      <c r="GH10" s="44"/>
      <c r="GI10" s="49"/>
      <c r="GJ10" s="44"/>
      <c r="GK10" s="49"/>
      <c r="GL10" s="44"/>
      <c r="GM10" s="49"/>
      <c r="GN10" s="44"/>
      <c r="GO10" s="49"/>
      <c r="GP10" s="44"/>
      <c r="GQ10" s="49"/>
      <c r="GR10" s="44"/>
      <c r="GS10" s="49"/>
      <c r="GT10" s="44"/>
      <c r="GU10" s="49"/>
      <c r="GV10" s="44"/>
      <c r="GW10" s="49"/>
      <c r="GX10" s="44"/>
      <c r="GY10" s="49"/>
      <c r="GZ10" s="44"/>
      <c r="HA10" s="49"/>
      <c r="HB10" s="44"/>
      <c r="HC10" s="49"/>
      <c r="HD10" s="44"/>
      <c r="HE10" s="49"/>
      <c r="HF10" s="44"/>
      <c r="HG10" s="49"/>
      <c r="HH10" s="44"/>
      <c r="HI10" s="49"/>
      <c r="HJ10" s="44"/>
      <c r="HK10" s="49"/>
      <c r="HL10" s="44"/>
      <c r="HM10" s="49"/>
      <c r="HN10" s="44"/>
      <c r="HO10" s="49"/>
      <c r="HP10" s="44"/>
      <c r="HQ10" s="49"/>
      <c r="HR10" s="44"/>
      <c r="HS10" s="49"/>
      <c r="HT10" s="44"/>
      <c r="HU10" s="49"/>
      <c r="HV10" s="44"/>
      <c r="HW10" s="49"/>
      <c r="HX10" s="44"/>
      <c r="HY10" s="49"/>
      <c r="HZ10" s="44"/>
      <c r="IA10" s="49"/>
      <c r="IB10" s="44"/>
      <c r="IC10" s="49"/>
      <c r="ID10" s="44"/>
      <c r="IE10" s="49"/>
      <c r="IF10" s="44"/>
      <c r="IG10" s="49"/>
      <c r="IH10" s="44"/>
      <c r="II10" s="49"/>
      <c r="IJ10" s="44"/>
      <c r="IK10" s="49"/>
      <c r="IL10" s="44"/>
      <c r="IM10" s="49"/>
      <c r="IN10" s="44"/>
      <c r="IO10" s="49"/>
      <c r="IP10" s="44"/>
      <c r="IQ10" s="49"/>
      <c r="IR10" s="44"/>
      <c r="IS10" s="49"/>
      <c r="IT10" s="44"/>
      <c r="IU10" s="49"/>
      <c r="IV10" s="44"/>
    </row>
    <row r="11" spans="1:256" x14ac:dyDescent="0.35">
      <c r="A11" s="189"/>
      <c r="B11" t="s">
        <v>195</v>
      </c>
      <c r="C11" s="49"/>
      <c r="D11" s="44"/>
      <c r="E11" s="49"/>
      <c r="F11" s="44"/>
      <c r="G11" s="49"/>
      <c r="H11" s="44"/>
      <c r="I11" s="49"/>
      <c r="J11" s="44"/>
      <c r="K11" s="49"/>
      <c r="L11" s="44"/>
      <c r="M11" s="49"/>
      <c r="N11" s="44"/>
      <c r="O11" s="49"/>
      <c r="P11" s="44"/>
      <c r="Q11" s="49"/>
      <c r="R11" s="44"/>
      <c r="S11" s="49"/>
      <c r="T11" s="44"/>
      <c r="U11" s="49"/>
      <c r="V11" s="44"/>
      <c r="W11" s="49"/>
      <c r="X11" s="44"/>
      <c r="Y11" s="49"/>
      <c r="Z11" s="44"/>
      <c r="AA11" s="49"/>
      <c r="AB11" s="44"/>
      <c r="AC11" s="49"/>
      <c r="AD11" s="44"/>
      <c r="AE11" s="49"/>
      <c r="AF11" s="44"/>
      <c r="AG11" s="49"/>
      <c r="AH11" s="44"/>
      <c r="AI11" s="49"/>
      <c r="AJ11" s="44"/>
      <c r="AK11" s="49"/>
      <c r="AL11" s="44"/>
      <c r="AM11" s="49"/>
      <c r="AN11" s="44"/>
      <c r="AO11" s="49"/>
      <c r="AP11" s="44"/>
      <c r="AQ11" s="49"/>
      <c r="AR11" s="44"/>
      <c r="AS11" s="49"/>
      <c r="AT11" s="44"/>
      <c r="AU11" s="49"/>
      <c r="AV11" s="44"/>
      <c r="AW11" s="49"/>
      <c r="AX11" s="44"/>
      <c r="AY11" s="49"/>
      <c r="AZ11" s="44"/>
      <c r="BA11" s="49"/>
      <c r="BB11" s="44"/>
      <c r="BC11" s="49"/>
      <c r="BD11" s="44"/>
      <c r="BE11" s="49"/>
      <c r="BF11" s="44"/>
      <c r="BG11" s="49"/>
      <c r="BH11" s="44"/>
      <c r="BI11" s="49"/>
      <c r="BJ11" s="44"/>
      <c r="BK11" s="49"/>
      <c r="BL11" s="44"/>
      <c r="BM11" s="49"/>
      <c r="BN11" s="44"/>
      <c r="BO11" s="49"/>
      <c r="BP11" s="44"/>
      <c r="BQ11" s="49"/>
      <c r="BR11" s="44"/>
      <c r="BS11" s="49"/>
      <c r="BT11" s="44"/>
      <c r="BU11" s="49"/>
      <c r="BV11" s="44"/>
      <c r="BW11" s="49"/>
      <c r="BX11" s="44"/>
      <c r="BY11" s="49"/>
      <c r="BZ11" s="44"/>
      <c r="CA11" s="49"/>
      <c r="CB11" s="44"/>
      <c r="CC11" s="49"/>
      <c r="CD11" s="44"/>
      <c r="CE11" s="49"/>
      <c r="CF11" s="44"/>
      <c r="CG11" s="49"/>
      <c r="CH11" s="44"/>
      <c r="CI11" s="49"/>
      <c r="CJ11" s="44"/>
      <c r="CK11" s="49"/>
      <c r="CL11" s="44"/>
      <c r="CM11" s="49"/>
      <c r="CN11" s="44"/>
      <c r="CO11" s="49"/>
      <c r="CP11" s="44"/>
      <c r="CQ11" s="49"/>
      <c r="CR11" s="44"/>
      <c r="CS11" s="49"/>
      <c r="CT11" s="44"/>
      <c r="CU11" s="49"/>
      <c r="CV11" s="44"/>
      <c r="CW11" s="49"/>
      <c r="CX11" s="44"/>
      <c r="CY11" s="49"/>
      <c r="CZ11" s="44"/>
      <c r="DA11" s="49"/>
      <c r="DB11" s="44"/>
      <c r="DC11" s="49"/>
      <c r="DD11" s="44"/>
      <c r="DE11" s="49"/>
      <c r="DF11" s="44"/>
      <c r="DG11" s="49"/>
      <c r="DH11" s="44"/>
      <c r="DI11" s="49"/>
      <c r="DJ11" s="44"/>
      <c r="DK11" s="49"/>
      <c r="DL11" s="44"/>
      <c r="DM11" s="49"/>
      <c r="DN11" s="44"/>
      <c r="DO11" s="49"/>
      <c r="DP11" s="44"/>
      <c r="DQ11" s="49"/>
      <c r="DR11" s="44"/>
      <c r="DS11" s="49"/>
      <c r="DT11" s="44"/>
      <c r="DU11" s="49"/>
      <c r="DV11" s="44"/>
      <c r="DW11" s="49"/>
      <c r="DX11" s="44"/>
      <c r="DY11" s="49"/>
      <c r="DZ11" s="44"/>
      <c r="EA11" s="49"/>
      <c r="EB11" s="44"/>
      <c r="EC11" s="49"/>
      <c r="ED11" s="44"/>
      <c r="EE11" s="49"/>
      <c r="EF11" s="44"/>
      <c r="EG11" s="49"/>
      <c r="EH11" s="44"/>
      <c r="EI11" s="49"/>
      <c r="EJ11" s="44"/>
      <c r="EK11" s="49"/>
      <c r="EL11" s="44"/>
      <c r="EM11" s="49"/>
      <c r="EN11" s="44"/>
      <c r="EO11" s="49"/>
      <c r="EP11" s="44"/>
      <c r="EQ11" s="49"/>
      <c r="ER11" s="44"/>
      <c r="ES11" s="49"/>
      <c r="ET11" s="44"/>
      <c r="EU11" s="49"/>
      <c r="EV11" s="44"/>
      <c r="EW11" s="49"/>
      <c r="EX11" s="44"/>
      <c r="EY11" s="49"/>
      <c r="EZ11" s="44"/>
      <c r="FA11" s="49"/>
      <c r="FB11" s="44"/>
      <c r="FC11" s="49"/>
      <c r="FD11" s="44"/>
      <c r="FE11" s="49"/>
      <c r="FF11" s="44"/>
      <c r="FG11" s="49"/>
      <c r="FH11" s="44"/>
      <c r="FI11" s="49"/>
      <c r="FJ11" s="44"/>
      <c r="FK11" s="49"/>
      <c r="FL11" s="44"/>
      <c r="FM11" s="49"/>
      <c r="FN11" s="44"/>
      <c r="FO11" s="49"/>
      <c r="FP11" s="44"/>
      <c r="FQ11" s="49"/>
      <c r="FR11" s="44"/>
      <c r="FS11" s="49"/>
      <c r="FT11" s="44"/>
      <c r="FU11" s="49"/>
      <c r="FV11" s="44"/>
      <c r="FW11" s="49"/>
      <c r="FX11" s="44"/>
      <c r="FY11" s="49"/>
      <c r="FZ11" s="44"/>
      <c r="GA11" s="49"/>
      <c r="GB11" s="44"/>
      <c r="GC11" s="49"/>
      <c r="GD11" s="44"/>
      <c r="GE11" s="49"/>
      <c r="GF11" s="44"/>
      <c r="GG11" s="49"/>
      <c r="GH11" s="44"/>
      <c r="GI11" s="49"/>
      <c r="GJ11" s="44"/>
      <c r="GK11" s="49"/>
      <c r="GL11" s="44"/>
      <c r="GM11" s="49"/>
      <c r="GN11" s="44"/>
      <c r="GO11" s="49"/>
      <c r="GP11" s="44"/>
      <c r="GQ11" s="49"/>
      <c r="GR11" s="44"/>
      <c r="GS11" s="49"/>
      <c r="GT11" s="44"/>
      <c r="GU11" s="49"/>
      <c r="GV11" s="44"/>
      <c r="GW11" s="49"/>
      <c r="GX11" s="44"/>
      <c r="GY11" s="49"/>
      <c r="GZ11" s="44"/>
      <c r="HA11" s="49"/>
      <c r="HB11" s="44"/>
      <c r="HC11" s="49"/>
      <c r="HD11" s="44"/>
      <c r="HE11" s="49"/>
      <c r="HF11" s="44"/>
      <c r="HG11" s="49"/>
      <c r="HH11" s="44"/>
      <c r="HI11" s="49"/>
      <c r="HJ11" s="44"/>
      <c r="HK11" s="49"/>
      <c r="HL11" s="44"/>
      <c r="HM11" s="49"/>
      <c r="HN11" s="44"/>
      <c r="HO11" s="49"/>
      <c r="HP11" s="44"/>
      <c r="HQ11" s="49"/>
      <c r="HR11" s="44"/>
      <c r="HS11" s="49"/>
      <c r="HT11" s="44"/>
      <c r="HU11" s="49"/>
      <c r="HV11" s="44"/>
      <c r="HW11" s="49"/>
      <c r="HX11" s="44"/>
      <c r="HY11" s="49"/>
      <c r="HZ11" s="44"/>
      <c r="IA11" s="49"/>
      <c r="IB11" s="44"/>
      <c r="IC11" s="49"/>
      <c r="ID11" s="44"/>
      <c r="IE11" s="49"/>
      <c r="IF11" s="44"/>
      <c r="IG11" s="49"/>
      <c r="IH11" s="44"/>
      <c r="II11" s="49"/>
      <c r="IJ11" s="44"/>
      <c r="IK11" s="49"/>
      <c r="IL11" s="44"/>
      <c r="IM11" s="49"/>
      <c r="IN11" s="44"/>
      <c r="IO11" s="49"/>
      <c r="IP11" s="44"/>
      <c r="IQ11" s="49"/>
      <c r="IR11" s="44"/>
      <c r="IS11" s="49"/>
      <c r="IT11" s="44"/>
      <c r="IU11" s="49"/>
      <c r="IV11" s="44"/>
    </row>
    <row r="12" spans="1:256" x14ac:dyDescent="0.35">
      <c r="A12" s="189"/>
      <c r="B12" t="s">
        <v>196</v>
      </c>
      <c r="C12" s="49"/>
      <c r="D12" s="44"/>
      <c r="E12" s="49"/>
      <c r="F12" s="44"/>
      <c r="G12" s="49"/>
      <c r="H12" s="44"/>
      <c r="I12" s="49"/>
      <c r="J12" s="44"/>
      <c r="K12" s="49"/>
      <c r="L12" s="44"/>
      <c r="M12" s="49"/>
      <c r="N12" s="44"/>
      <c r="O12" s="49"/>
      <c r="P12" s="44"/>
      <c r="Q12" s="49"/>
      <c r="R12" s="44"/>
      <c r="S12" s="49"/>
      <c r="T12" s="44"/>
      <c r="U12" s="49"/>
      <c r="V12" s="44"/>
      <c r="W12" s="49"/>
      <c r="X12" s="44"/>
      <c r="Y12" s="49"/>
      <c r="Z12" s="44"/>
      <c r="AA12" s="49"/>
      <c r="AB12" s="44"/>
      <c r="AC12" s="49"/>
      <c r="AD12" s="44"/>
      <c r="AE12" s="49"/>
      <c r="AF12" s="44"/>
      <c r="AG12" s="49"/>
      <c r="AH12" s="44"/>
      <c r="AI12" s="49"/>
      <c r="AJ12" s="44"/>
      <c r="AK12" s="49"/>
      <c r="AL12" s="44"/>
      <c r="AM12" s="49"/>
      <c r="AN12" s="44"/>
      <c r="AO12" s="49"/>
      <c r="AP12" s="44"/>
      <c r="AQ12" s="49"/>
      <c r="AR12" s="44"/>
      <c r="AS12" s="49"/>
      <c r="AT12" s="44"/>
      <c r="AU12" s="49"/>
      <c r="AV12" s="44"/>
      <c r="AW12" s="49"/>
      <c r="AX12" s="44"/>
      <c r="AY12" s="49"/>
      <c r="AZ12" s="44"/>
      <c r="BA12" s="49"/>
      <c r="BB12" s="44"/>
      <c r="BC12" s="49"/>
      <c r="BD12" s="44"/>
      <c r="BE12" s="49"/>
      <c r="BF12" s="44"/>
      <c r="BG12" s="49"/>
      <c r="BH12" s="44"/>
      <c r="BI12" s="49"/>
      <c r="BJ12" s="44"/>
      <c r="BK12" s="49"/>
      <c r="BL12" s="44"/>
      <c r="BM12" s="49"/>
      <c r="BN12" s="44"/>
      <c r="BO12" s="49"/>
      <c r="BP12" s="44"/>
      <c r="BQ12" s="49"/>
      <c r="BR12" s="44"/>
      <c r="BS12" s="49"/>
      <c r="BT12" s="44"/>
      <c r="BU12" s="49"/>
      <c r="BV12" s="44"/>
      <c r="BW12" s="49"/>
      <c r="BX12" s="44"/>
      <c r="BY12" s="49"/>
      <c r="BZ12" s="44"/>
      <c r="CA12" s="49"/>
      <c r="CB12" s="44"/>
      <c r="CC12" s="49"/>
      <c r="CD12" s="44"/>
      <c r="CE12" s="49"/>
      <c r="CF12" s="44"/>
      <c r="CG12" s="49"/>
      <c r="CH12" s="44"/>
      <c r="CI12" s="49"/>
      <c r="CJ12" s="44"/>
      <c r="CK12" s="49"/>
      <c r="CL12" s="44"/>
      <c r="CM12" s="49"/>
      <c r="CN12" s="44"/>
      <c r="CO12" s="49"/>
      <c r="CP12" s="44"/>
      <c r="CQ12" s="49"/>
      <c r="CR12" s="44"/>
      <c r="CS12" s="49"/>
      <c r="CT12" s="44"/>
      <c r="CU12" s="49"/>
      <c r="CV12" s="44"/>
      <c r="CW12" s="49"/>
      <c r="CX12" s="44"/>
      <c r="CY12" s="49"/>
      <c r="CZ12" s="44"/>
      <c r="DA12" s="49"/>
      <c r="DB12" s="44"/>
      <c r="DC12" s="49"/>
      <c r="DD12" s="44"/>
      <c r="DE12" s="49"/>
      <c r="DF12" s="44"/>
      <c r="DG12" s="49"/>
      <c r="DH12" s="44"/>
      <c r="DI12" s="49"/>
      <c r="DJ12" s="44"/>
      <c r="DK12" s="49"/>
      <c r="DL12" s="44"/>
      <c r="DM12" s="49"/>
      <c r="DN12" s="44"/>
      <c r="DO12" s="49"/>
      <c r="DP12" s="44"/>
      <c r="DQ12" s="49"/>
      <c r="DR12" s="44"/>
      <c r="DS12" s="49"/>
      <c r="DT12" s="44"/>
      <c r="DU12" s="49"/>
      <c r="DV12" s="44"/>
      <c r="DW12" s="49"/>
      <c r="DX12" s="44"/>
      <c r="DY12" s="49"/>
      <c r="DZ12" s="44"/>
      <c r="EA12" s="49"/>
      <c r="EB12" s="44"/>
      <c r="EC12" s="49"/>
      <c r="ED12" s="44"/>
      <c r="EE12" s="49"/>
      <c r="EF12" s="44"/>
      <c r="EG12" s="49"/>
      <c r="EH12" s="44"/>
      <c r="EI12" s="49"/>
      <c r="EJ12" s="44"/>
      <c r="EK12" s="49"/>
      <c r="EL12" s="44"/>
      <c r="EM12" s="49"/>
      <c r="EN12" s="44"/>
      <c r="EO12" s="49"/>
      <c r="EP12" s="44"/>
      <c r="EQ12" s="49"/>
      <c r="ER12" s="44"/>
      <c r="ES12" s="49"/>
      <c r="ET12" s="44"/>
      <c r="EU12" s="49"/>
      <c r="EV12" s="44"/>
      <c r="EW12" s="49"/>
      <c r="EX12" s="44"/>
      <c r="EY12" s="49"/>
      <c r="EZ12" s="44"/>
      <c r="FA12" s="49"/>
      <c r="FB12" s="44"/>
      <c r="FC12" s="49"/>
      <c r="FD12" s="44"/>
      <c r="FE12" s="49"/>
      <c r="FF12" s="44"/>
      <c r="FG12" s="49"/>
      <c r="FH12" s="44"/>
      <c r="FI12" s="49"/>
      <c r="FJ12" s="44"/>
      <c r="FK12" s="49"/>
      <c r="FL12" s="44"/>
      <c r="FM12" s="49"/>
      <c r="FN12" s="44"/>
      <c r="FO12" s="49"/>
      <c r="FP12" s="44"/>
      <c r="FQ12" s="49"/>
      <c r="FR12" s="44"/>
      <c r="FS12" s="49"/>
      <c r="FT12" s="44"/>
      <c r="FU12" s="49"/>
      <c r="FV12" s="44"/>
      <c r="FW12" s="49"/>
      <c r="FX12" s="44"/>
      <c r="FY12" s="49"/>
      <c r="FZ12" s="44"/>
      <c r="GA12" s="49"/>
      <c r="GB12" s="44"/>
      <c r="GC12" s="49"/>
      <c r="GD12" s="44"/>
      <c r="GE12" s="49"/>
      <c r="GF12" s="44"/>
      <c r="GG12" s="49"/>
      <c r="GH12" s="44"/>
      <c r="GI12" s="49"/>
      <c r="GJ12" s="44"/>
      <c r="GK12" s="49"/>
      <c r="GL12" s="44"/>
      <c r="GM12" s="49"/>
      <c r="GN12" s="44"/>
      <c r="GO12" s="49"/>
      <c r="GP12" s="44"/>
      <c r="GQ12" s="49"/>
      <c r="GR12" s="44"/>
      <c r="GS12" s="49"/>
      <c r="GT12" s="44"/>
      <c r="GU12" s="49"/>
      <c r="GV12" s="44"/>
      <c r="GW12" s="49"/>
      <c r="GX12" s="44"/>
      <c r="GY12" s="49"/>
      <c r="GZ12" s="44"/>
      <c r="HA12" s="49"/>
      <c r="HB12" s="44"/>
      <c r="HC12" s="49"/>
      <c r="HD12" s="44"/>
      <c r="HE12" s="49"/>
      <c r="HF12" s="44"/>
      <c r="HG12" s="49"/>
      <c r="HH12" s="44"/>
      <c r="HI12" s="49"/>
      <c r="HJ12" s="44"/>
      <c r="HK12" s="49"/>
      <c r="HL12" s="44"/>
      <c r="HM12" s="49"/>
      <c r="HN12" s="44"/>
      <c r="HO12" s="49"/>
      <c r="HP12" s="44"/>
      <c r="HQ12" s="49"/>
      <c r="HR12" s="44"/>
      <c r="HS12" s="49"/>
      <c r="HT12" s="44"/>
      <c r="HU12" s="49"/>
      <c r="HV12" s="44"/>
      <c r="HW12" s="49"/>
      <c r="HX12" s="44"/>
      <c r="HY12" s="49"/>
      <c r="HZ12" s="44"/>
      <c r="IA12" s="49"/>
      <c r="IB12" s="44"/>
      <c r="IC12" s="49"/>
      <c r="ID12" s="44"/>
      <c r="IE12" s="49"/>
      <c r="IF12" s="44"/>
      <c r="IG12" s="49"/>
      <c r="IH12" s="44"/>
      <c r="II12" s="49"/>
      <c r="IJ12" s="44"/>
      <c r="IK12" s="49"/>
      <c r="IL12" s="44"/>
      <c r="IM12" s="49"/>
      <c r="IN12" s="44"/>
      <c r="IO12" s="49"/>
      <c r="IP12" s="44"/>
      <c r="IQ12" s="49"/>
      <c r="IR12" s="44"/>
      <c r="IS12" s="49"/>
      <c r="IT12" s="44"/>
      <c r="IU12" s="49"/>
      <c r="IV12" s="44"/>
    </row>
    <row r="13" spans="1:256" x14ac:dyDescent="0.35">
      <c r="A13" s="189"/>
      <c r="B13" t="s">
        <v>187</v>
      </c>
      <c r="C13" s="49"/>
      <c r="D13" s="44"/>
      <c r="E13" s="49"/>
      <c r="F13" s="44"/>
      <c r="G13" s="49"/>
      <c r="H13" s="44"/>
      <c r="I13" s="49"/>
      <c r="J13" s="44"/>
      <c r="K13" s="49"/>
      <c r="L13" s="44"/>
      <c r="M13" s="49"/>
      <c r="N13" s="44"/>
      <c r="O13" s="49"/>
      <c r="P13" s="44"/>
      <c r="Q13" s="49"/>
      <c r="R13" s="44"/>
      <c r="S13" s="49"/>
      <c r="T13" s="44"/>
      <c r="U13" s="49"/>
      <c r="V13" s="44"/>
      <c r="W13" s="49"/>
      <c r="X13" s="44"/>
      <c r="Y13" s="49"/>
      <c r="Z13" s="44"/>
      <c r="AA13" s="49"/>
      <c r="AB13" s="44"/>
      <c r="AC13" s="49"/>
      <c r="AD13" s="44"/>
      <c r="AE13" s="49"/>
      <c r="AF13" s="44"/>
      <c r="AG13" s="49"/>
      <c r="AH13" s="44"/>
      <c r="AI13" s="49"/>
      <c r="AJ13" s="44"/>
      <c r="AK13" s="49"/>
      <c r="AL13" s="44"/>
      <c r="AM13" s="49"/>
      <c r="AN13" s="44"/>
      <c r="AO13" s="49"/>
      <c r="AP13" s="44"/>
      <c r="AQ13" s="49"/>
      <c r="AR13" s="44"/>
      <c r="AS13" s="49"/>
      <c r="AT13" s="44"/>
      <c r="AU13" s="49"/>
      <c r="AV13" s="44"/>
      <c r="AW13" s="49"/>
      <c r="AX13" s="44"/>
      <c r="AY13" s="49"/>
      <c r="AZ13" s="44"/>
      <c r="BA13" s="49"/>
      <c r="BB13" s="44"/>
      <c r="BC13" s="49"/>
      <c r="BD13" s="44"/>
      <c r="BE13" s="49"/>
      <c r="BF13" s="44"/>
      <c r="BG13" s="49"/>
      <c r="BH13" s="44"/>
      <c r="BI13" s="49"/>
      <c r="BJ13" s="44"/>
      <c r="BK13" s="49"/>
      <c r="BL13" s="44"/>
      <c r="BM13" s="49"/>
      <c r="BN13" s="44"/>
      <c r="BO13" s="49"/>
      <c r="BP13" s="44"/>
      <c r="BQ13" s="49"/>
      <c r="BR13" s="44"/>
      <c r="BS13" s="49"/>
      <c r="BT13" s="44"/>
      <c r="BU13" s="49"/>
      <c r="BV13" s="44"/>
      <c r="BW13" s="49"/>
      <c r="BX13" s="44"/>
      <c r="BY13" s="49"/>
      <c r="BZ13" s="44"/>
      <c r="CA13" s="49"/>
      <c r="CB13" s="44"/>
      <c r="CC13" s="49"/>
      <c r="CD13" s="44"/>
      <c r="CE13" s="49"/>
      <c r="CF13" s="44"/>
      <c r="CG13" s="49"/>
      <c r="CH13" s="44"/>
      <c r="CI13" s="49"/>
      <c r="CJ13" s="44"/>
      <c r="CK13" s="49"/>
      <c r="CL13" s="44"/>
      <c r="CM13" s="49"/>
      <c r="CN13" s="44"/>
      <c r="CO13" s="49"/>
      <c r="CP13" s="44"/>
      <c r="CQ13" s="49"/>
      <c r="CR13" s="44"/>
      <c r="CS13" s="49"/>
      <c r="CT13" s="44"/>
      <c r="CU13" s="49"/>
      <c r="CV13" s="44"/>
      <c r="CW13" s="49"/>
      <c r="CX13" s="44"/>
      <c r="CY13" s="49"/>
      <c r="CZ13" s="44"/>
      <c r="DA13" s="49"/>
      <c r="DB13" s="44"/>
      <c r="DC13" s="49"/>
      <c r="DD13" s="44"/>
      <c r="DE13" s="49"/>
      <c r="DF13" s="44"/>
      <c r="DG13" s="49"/>
      <c r="DH13" s="44"/>
      <c r="DI13" s="49"/>
      <c r="DJ13" s="44"/>
      <c r="DK13" s="49"/>
      <c r="DL13" s="44"/>
      <c r="DM13" s="49"/>
      <c r="DN13" s="44"/>
      <c r="DO13" s="49"/>
      <c r="DP13" s="44"/>
      <c r="DQ13" s="49"/>
      <c r="DR13" s="44"/>
      <c r="DS13" s="49"/>
      <c r="DT13" s="44"/>
      <c r="DU13" s="49"/>
      <c r="DV13" s="44"/>
      <c r="DW13" s="49"/>
      <c r="DX13" s="44"/>
      <c r="DY13" s="49"/>
      <c r="DZ13" s="44"/>
      <c r="EA13" s="49"/>
      <c r="EB13" s="44"/>
      <c r="EC13" s="49"/>
      <c r="ED13" s="44"/>
      <c r="EE13" s="49"/>
      <c r="EF13" s="44"/>
      <c r="EG13" s="49"/>
      <c r="EH13" s="44"/>
      <c r="EI13" s="49"/>
      <c r="EJ13" s="44"/>
      <c r="EK13" s="49"/>
      <c r="EL13" s="44"/>
      <c r="EM13" s="49"/>
      <c r="EN13" s="44"/>
      <c r="EO13" s="49"/>
      <c r="EP13" s="44"/>
      <c r="EQ13" s="49"/>
      <c r="ER13" s="44"/>
      <c r="ES13" s="49"/>
      <c r="ET13" s="44"/>
      <c r="EU13" s="49"/>
      <c r="EV13" s="44"/>
      <c r="EW13" s="49"/>
      <c r="EX13" s="44"/>
      <c r="EY13" s="49"/>
      <c r="EZ13" s="44"/>
      <c r="FA13" s="49"/>
      <c r="FB13" s="44"/>
      <c r="FC13" s="49"/>
      <c r="FD13" s="44"/>
      <c r="FE13" s="49"/>
      <c r="FF13" s="44"/>
      <c r="FG13" s="49"/>
      <c r="FH13" s="44"/>
      <c r="FI13" s="49"/>
      <c r="FJ13" s="44"/>
      <c r="FK13" s="49"/>
      <c r="FL13" s="44"/>
      <c r="FM13" s="49"/>
      <c r="FN13" s="44"/>
      <c r="FO13" s="49"/>
      <c r="FP13" s="44"/>
      <c r="FQ13" s="49"/>
      <c r="FR13" s="44"/>
      <c r="FS13" s="49"/>
      <c r="FT13" s="44"/>
      <c r="FU13" s="49"/>
      <c r="FV13" s="44"/>
      <c r="FW13" s="49"/>
      <c r="FX13" s="44"/>
      <c r="FY13" s="49"/>
      <c r="FZ13" s="44"/>
      <c r="GA13" s="49"/>
      <c r="GB13" s="44"/>
      <c r="GC13" s="49"/>
      <c r="GD13" s="44"/>
      <c r="GE13" s="49"/>
      <c r="GF13" s="44"/>
      <c r="GG13" s="49"/>
      <c r="GH13" s="44"/>
      <c r="GI13" s="49"/>
      <c r="GJ13" s="44"/>
      <c r="GK13" s="49"/>
      <c r="GL13" s="44"/>
      <c r="GM13" s="49"/>
      <c r="GN13" s="44"/>
      <c r="GO13" s="49"/>
      <c r="GP13" s="44"/>
      <c r="GQ13" s="49"/>
      <c r="GR13" s="44"/>
      <c r="GS13" s="49"/>
      <c r="GT13" s="44"/>
      <c r="GU13" s="49"/>
      <c r="GV13" s="44"/>
      <c r="GW13" s="49"/>
      <c r="GX13" s="44"/>
      <c r="GY13" s="49"/>
      <c r="GZ13" s="44"/>
      <c r="HA13" s="49"/>
      <c r="HB13" s="44"/>
      <c r="HC13" s="49"/>
      <c r="HD13" s="44"/>
      <c r="HE13" s="49"/>
      <c r="HF13" s="44"/>
      <c r="HG13" s="49"/>
      <c r="HH13" s="44"/>
      <c r="HI13" s="49"/>
      <c r="HJ13" s="44"/>
      <c r="HK13" s="49"/>
      <c r="HL13" s="44"/>
      <c r="HM13" s="49"/>
      <c r="HN13" s="44"/>
      <c r="HO13" s="49"/>
      <c r="HP13" s="44"/>
      <c r="HQ13" s="49"/>
      <c r="HR13" s="44"/>
      <c r="HS13" s="49"/>
      <c r="HT13" s="44"/>
      <c r="HU13" s="49"/>
      <c r="HV13" s="44"/>
      <c r="HW13" s="49"/>
      <c r="HX13" s="44"/>
      <c r="HY13" s="49"/>
      <c r="HZ13" s="44"/>
      <c r="IA13" s="49"/>
      <c r="IB13" s="44"/>
      <c r="IC13" s="49"/>
      <c r="ID13" s="44"/>
      <c r="IE13" s="49"/>
      <c r="IF13" s="44"/>
      <c r="IG13" s="49"/>
      <c r="IH13" s="44"/>
      <c r="II13" s="49"/>
      <c r="IJ13" s="44"/>
      <c r="IK13" s="49"/>
      <c r="IL13" s="44"/>
      <c r="IM13" s="49"/>
      <c r="IN13" s="44"/>
      <c r="IO13" s="49"/>
      <c r="IP13" s="44"/>
      <c r="IQ13" s="49"/>
      <c r="IR13" s="44"/>
      <c r="IS13" s="49"/>
      <c r="IT13" s="44"/>
      <c r="IU13" s="49"/>
      <c r="IV13" s="44"/>
    </row>
    <row r="14" spans="1:256" x14ac:dyDescent="0.35">
      <c r="A14" s="189"/>
      <c r="B14" t="s">
        <v>198</v>
      </c>
      <c r="C14" s="49"/>
      <c r="D14" s="44"/>
      <c r="E14" s="49"/>
      <c r="F14" s="44"/>
      <c r="G14" s="49"/>
      <c r="H14" s="44"/>
      <c r="I14" s="49"/>
      <c r="J14" s="44"/>
      <c r="K14" s="49"/>
      <c r="L14" s="44"/>
      <c r="M14" s="49"/>
      <c r="N14" s="44"/>
      <c r="O14" s="49"/>
      <c r="P14" s="44"/>
      <c r="Q14" s="49"/>
      <c r="R14" s="44"/>
      <c r="S14" s="49"/>
      <c r="T14" s="44"/>
      <c r="U14" s="49"/>
      <c r="V14" s="44"/>
      <c r="W14" s="49"/>
      <c r="X14" s="44"/>
      <c r="Y14" s="49"/>
      <c r="Z14" s="44"/>
      <c r="AA14" s="49"/>
      <c r="AB14" s="44"/>
      <c r="AC14" s="49"/>
      <c r="AD14" s="44"/>
      <c r="AE14" s="49"/>
      <c r="AF14" s="44"/>
      <c r="AG14" s="49"/>
      <c r="AH14" s="44"/>
      <c r="AI14" s="49"/>
      <c r="AJ14" s="44"/>
      <c r="AK14" s="49"/>
      <c r="AL14" s="44"/>
      <c r="AM14" s="49"/>
      <c r="AN14" s="44"/>
      <c r="AO14" s="49"/>
      <c r="AP14" s="44"/>
      <c r="AQ14" s="49"/>
      <c r="AR14" s="44"/>
      <c r="AS14" s="49"/>
      <c r="AT14" s="44"/>
      <c r="AU14" s="49"/>
      <c r="AV14" s="44"/>
      <c r="AW14" s="49"/>
      <c r="AX14" s="44"/>
      <c r="AY14" s="49"/>
      <c r="AZ14" s="44"/>
      <c r="BA14" s="49"/>
      <c r="BB14" s="44"/>
      <c r="BC14" s="49"/>
      <c r="BD14" s="44"/>
      <c r="BE14" s="49"/>
      <c r="BF14" s="44"/>
      <c r="BG14" s="49"/>
      <c r="BH14" s="44"/>
      <c r="BI14" s="49"/>
      <c r="BJ14" s="44"/>
      <c r="BK14" s="49"/>
      <c r="BL14" s="44"/>
      <c r="BM14" s="49"/>
      <c r="BN14" s="44"/>
      <c r="BO14" s="49"/>
      <c r="BP14" s="44"/>
      <c r="BQ14" s="49"/>
      <c r="BR14" s="44"/>
      <c r="BS14" s="49"/>
      <c r="BT14" s="44"/>
      <c r="BU14" s="49"/>
      <c r="BV14" s="44"/>
      <c r="BW14" s="49"/>
      <c r="BX14" s="44"/>
      <c r="BY14" s="49"/>
      <c r="BZ14" s="44"/>
      <c r="CA14" s="49"/>
      <c r="CB14" s="44"/>
      <c r="CC14" s="49"/>
      <c r="CD14" s="44"/>
      <c r="CE14" s="49"/>
      <c r="CF14" s="44"/>
      <c r="CG14" s="49"/>
      <c r="CH14" s="44"/>
      <c r="CI14" s="49"/>
      <c r="CJ14" s="44"/>
      <c r="CK14" s="49"/>
      <c r="CL14" s="44"/>
      <c r="CM14" s="49"/>
      <c r="CN14" s="44"/>
      <c r="CO14" s="49"/>
      <c r="CP14" s="44"/>
      <c r="CQ14" s="49"/>
      <c r="CR14" s="44"/>
      <c r="CS14" s="49"/>
      <c r="CT14" s="44"/>
      <c r="CU14" s="49"/>
      <c r="CV14" s="44"/>
      <c r="CW14" s="49"/>
      <c r="CX14" s="44"/>
      <c r="CY14" s="49"/>
      <c r="CZ14" s="44"/>
      <c r="DA14" s="49"/>
      <c r="DB14" s="44"/>
      <c r="DC14" s="49"/>
      <c r="DD14" s="44"/>
      <c r="DE14" s="49"/>
      <c r="DF14" s="44"/>
      <c r="DG14" s="49"/>
      <c r="DH14" s="44"/>
      <c r="DI14" s="49"/>
      <c r="DJ14" s="44"/>
      <c r="DK14" s="49"/>
      <c r="DL14" s="44"/>
      <c r="DM14" s="49"/>
      <c r="DN14" s="44"/>
      <c r="DO14" s="49"/>
      <c r="DP14" s="44"/>
      <c r="DQ14" s="49"/>
      <c r="DR14" s="44"/>
      <c r="DS14" s="49"/>
      <c r="DT14" s="44"/>
      <c r="DU14" s="49"/>
      <c r="DV14" s="44"/>
      <c r="DW14" s="49"/>
      <c r="DX14" s="44"/>
      <c r="DY14" s="49"/>
      <c r="DZ14" s="44"/>
      <c r="EA14" s="49"/>
      <c r="EB14" s="44"/>
      <c r="EC14" s="49"/>
      <c r="ED14" s="44"/>
      <c r="EE14" s="49"/>
      <c r="EF14" s="44"/>
      <c r="EG14" s="49"/>
      <c r="EH14" s="44"/>
      <c r="EI14" s="49"/>
      <c r="EJ14" s="44"/>
      <c r="EK14" s="49"/>
      <c r="EL14" s="44"/>
      <c r="EM14" s="49"/>
      <c r="EN14" s="44"/>
      <c r="EO14" s="49"/>
      <c r="EP14" s="44"/>
      <c r="EQ14" s="49"/>
      <c r="ER14" s="44"/>
      <c r="ES14" s="49"/>
      <c r="ET14" s="44"/>
      <c r="EU14" s="49"/>
      <c r="EV14" s="44"/>
      <c r="EW14" s="49"/>
      <c r="EX14" s="44"/>
      <c r="EY14" s="49"/>
      <c r="EZ14" s="44"/>
      <c r="FA14" s="49"/>
      <c r="FB14" s="44"/>
      <c r="FC14" s="49"/>
      <c r="FD14" s="44"/>
      <c r="FE14" s="49"/>
      <c r="FF14" s="44"/>
      <c r="FG14" s="49"/>
      <c r="FH14" s="44"/>
      <c r="FI14" s="49"/>
      <c r="FJ14" s="44"/>
      <c r="FK14" s="49"/>
      <c r="FL14" s="44"/>
      <c r="FM14" s="49"/>
      <c r="FN14" s="44"/>
      <c r="FO14" s="49"/>
      <c r="FP14" s="44"/>
      <c r="FQ14" s="49"/>
      <c r="FR14" s="44"/>
      <c r="FS14" s="49"/>
      <c r="FT14" s="44"/>
      <c r="FU14" s="49"/>
      <c r="FV14" s="44"/>
      <c r="FW14" s="49"/>
      <c r="FX14" s="44"/>
      <c r="FY14" s="49"/>
      <c r="FZ14" s="44"/>
      <c r="GA14" s="49"/>
      <c r="GB14" s="44"/>
      <c r="GC14" s="49"/>
      <c r="GD14" s="44"/>
      <c r="GE14" s="49"/>
      <c r="GF14" s="44"/>
      <c r="GG14" s="49"/>
      <c r="GH14" s="44"/>
      <c r="GI14" s="49"/>
      <c r="GJ14" s="44"/>
      <c r="GK14" s="49"/>
      <c r="GL14" s="44"/>
      <c r="GM14" s="49"/>
      <c r="GN14" s="44"/>
      <c r="GO14" s="49"/>
      <c r="GP14" s="44"/>
      <c r="GQ14" s="49"/>
      <c r="GR14" s="44"/>
      <c r="GS14" s="49"/>
      <c r="GT14" s="44"/>
      <c r="GU14" s="49"/>
      <c r="GV14" s="44"/>
      <c r="GW14" s="49"/>
      <c r="GX14" s="44"/>
      <c r="GY14" s="49"/>
      <c r="GZ14" s="44"/>
      <c r="HA14" s="49"/>
      <c r="HB14" s="44"/>
      <c r="HC14" s="49"/>
      <c r="HD14" s="44"/>
      <c r="HE14" s="49"/>
      <c r="HF14" s="44"/>
      <c r="HG14" s="49"/>
      <c r="HH14" s="44"/>
      <c r="HI14" s="49"/>
      <c r="HJ14" s="44"/>
      <c r="HK14" s="49"/>
      <c r="HL14" s="44"/>
      <c r="HM14" s="49"/>
      <c r="HN14" s="44"/>
      <c r="HO14" s="49"/>
      <c r="HP14" s="44"/>
      <c r="HQ14" s="49"/>
      <c r="HR14" s="44"/>
      <c r="HS14" s="49"/>
      <c r="HT14" s="44"/>
      <c r="HU14" s="49"/>
      <c r="HV14" s="44"/>
      <c r="HW14" s="49"/>
      <c r="HX14" s="44"/>
      <c r="HY14" s="49"/>
      <c r="HZ14" s="44"/>
      <c r="IA14" s="49"/>
      <c r="IB14" s="44"/>
      <c r="IC14" s="49"/>
      <c r="ID14" s="44"/>
      <c r="IE14" s="49"/>
      <c r="IF14" s="44"/>
      <c r="IG14" s="49"/>
      <c r="IH14" s="44"/>
      <c r="II14" s="49"/>
      <c r="IJ14" s="44"/>
      <c r="IK14" s="49"/>
      <c r="IL14" s="44"/>
      <c r="IM14" s="49"/>
      <c r="IN14" s="44"/>
      <c r="IO14" s="49"/>
      <c r="IP14" s="44"/>
      <c r="IQ14" s="49"/>
      <c r="IR14" s="44"/>
      <c r="IS14" s="49"/>
      <c r="IT14" s="44"/>
      <c r="IU14" s="49"/>
      <c r="IV14" s="44"/>
    </row>
    <row r="15" spans="1:256" x14ac:dyDescent="0.35">
      <c r="A15" s="189"/>
      <c r="B15" t="s">
        <v>191</v>
      </c>
      <c r="C15" s="49"/>
      <c r="D15" s="44"/>
      <c r="E15" s="49"/>
      <c r="F15" s="44"/>
      <c r="G15" s="49"/>
      <c r="H15" s="44"/>
      <c r="I15" s="49"/>
      <c r="J15" s="44"/>
      <c r="K15" s="49"/>
      <c r="L15" s="44"/>
      <c r="M15" s="49"/>
      <c r="N15" s="44"/>
      <c r="O15" s="49"/>
      <c r="P15" s="44"/>
      <c r="Q15" s="49"/>
      <c r="R15" s="44"/>
      <c r="S15" s="49"/>
      <c r="T15" s="44"/>
      <c r="U15" s="49"/>
      <c r="V15" s="44"/>
      <c r="W15" s="49"/>
      <c r="X15" s="44"/>
      <c r="Y15" s="49"/>
      <c r="Z15" s="44"/>
      <c r="AA15" s="49"/>
      <c r="AB15" s="44"/>
      <c r="AC15" s="49"/>
      <c r="AD15" s="44"/>
      <c r="AE15" s="49"/>
      <c r="AF15" s="44"/>
      <c r="AG15" s="49"/>
      <c r="AH15" s="44"/>
      <c r="AI15" s="49"/>
      <c r="AJ15" s="44"/>
      <c r="AK15" s="49"/>
      <c r="AL15" s="44"/>
      <c r="AM15" s="49"/>
      <c r="AN15" s="44"/>
      <c r="AO15" s="49"/>
      <c r="AP15" s="44"/>
      <c r="AQ15" s="49"/>
      <c r="AR15" s="44"/>
      <c r="AS15" s="49"/>
      <c r="AT15" s="44"/>
      <c r="AU15" s="49"/>
      <c r="AV15" s="44"/>
      <c r="AW15" s="49"/>
      <c r="AX15" s="44"/>
      <c r="AY15" s="49"/>
      <c r="AZ15" s="44"/>
      <c r="BA15" s="49"/>
      <c r="BB15" s="44"/>
      <c r="BC15" s="49"/>
      <c r="BD15" s="44"/>
      <c r="BE15" s="49"/>
      <c r="BF15" s="44"/>
      <c r="BG15" s="49"/>
      <c r="BH15" s="44"/>
      <c r="BI15" s="49"/>
      <c r="BJ15" s="44"/>
      <c r="BK15" s="49"/>
      <c r="BL15" s="44"/>
      <c r="BM15" s="49"/>
      <c r="BN15" s="44"/>
      <c r="BO15" s="49"/>
      <c r="BP15" s="44"/>
      <c r="BQ15" s="49"/>
      <c r="BR15" s="44"/>
      <c r="BS15" s="49"/>
      <c r="BT15" s="44"/>
      <c r="BU15" s="49"/>
      <c r="BV15" s="44"/>
      <c r="BW15" s="49"/>
      <c r="BX15" s="44"/>
      <c r="BY15" s="49"/>
      <c r="BZ15" s="44"/>
      <c r="CA15" s="49"/>
      <c r="CB15" s="44"/>
      <c r="CC15" s="49"/>
      <c r="CD15" s="44"/>
      <c r="CE15" s="49"/>
      <c r="CF15" s="44"/>
      <c r="CG15" s="49"/>
      <c r="CH15" s="44"/>
      <c r="CI15" s="49"/>
      <c r="CJ15" s="44"/>
      <c r="CK15" s="49"/>
      <c r="CL15" s="44"/>
      <c r="CM15" s="49"/>
      <c r="CN15" s="44"/>
      <c r="CO15" s="49"/>
      <c r="CP15" s="44"/>
      <c r="CQ15" s="49"/>
      <c r="CR15" s="44"/>
      <c r="CS15" s="49"/>
      <c r="CT15" s="44"/>
      <c r="CU15" s="49"/>
      <c r="CV15" s="44"/>
      <c r="CW15" s="49"/>
      <c r="CX15" s="44"/>
      <c r="CY15" s="49"/>
      <c r="CZ15" s="44"/>
      <c r="DA15" s="49"/>
      <c r="DB15" s="44"/>
      <c r="DC15" s="49"/>
      <c r="DD15" s="44"/>
      <c r="DE15" s="49"/>
      <c r="DF15" s="44"/>
      <c r="DG15" s="49"/>
      <c r="DH15" s="44"/>
      <c r="DI15" s="49"/>
      <c r="DJ15" s="44"/>
      <c r="DK15" s="49"/>
      <c r="DL15" s="44"/>
      <c r="DM15" s="49"/>
      <c r="DN15" s="44"/>
      <c r="DO15" s="49"/>
      <c r="DP15" s="44"/>
      <c r="DQ15" s="49"/>
      <c r="DR15" s="44"/>
      <c r="DS15" s="49"/>
      <c r="DT15" s="44"/>
      <c r="DU15" s="49"/>
      <c r="DV15" s="44"/>
      <c r="DW15" s="49"/>
      <c r="DX15" s="44"/>
      <c r="DY15" s="49"/>
      <c r="DZ15" s="44"/>
      <c r="EA15" s="49"/>
      <c r="EB15" s="44"/>
      <c r="EC15" s="49"/>
      <c r="ED15" s="44"/>
      <c r="EE15" s="49"/>
      <c r="EF15" s="44"/>
      <c r="EG15" s="49"/>
      <c r="EH15" s="44"/>
      <c r="EI15" s="49"/>
      <c r="EJ15" s="44"/>
      <c r="EK15" s="49"/>
      <c r="EL15" s="44"/>
      <c r="EM15" s="49"/>
      <c r="EN15" s="44"/>
      <c r="EO15" s="49"/>
      <c r="EP15" s="44"/>
      <c r="EQ15" s="49"/>
      <c r="ER15" s="44"/>
      <c r="ES15" s="49"/>
      <c r="ET15" s="44"/>
      <c r="EU15" s="49"/>
      <c r="EV15" s="44"/>
      <c r="EW15" s="49"/>
      <c r="EX15" s="44"/>
      <c r="EY15" s="49"/>
      <c r="EZ15" s="44"/>
      <c r="FA15" s="49"/>
      <c r="FB15" s="44"/>
      <c r="FC15" s="49"/>
      <c r="FD15" s="44"/>
      <c r="FE15" s="49"/>
      <c r="FF15" s="44"/>
      <c r="FG15" s="49"/>
      <c r="FH15" s="44"/>
      <c r="FI15" s="49"/>
      <c r="FJ15" s="44"/>
      <c r="FK15" s="49"/>
      <c r="FL15" s="44"/>
      <c r="FM15" s="49"/>
      <c r="FN15" s="44"/>
      <c r="FO15" s="49"/>
      <c r="FP15" s="44"/>
      <c r="FQ15" s="49"/>
      <c r="FR15" s="44"/>
      <c r="FS15" s="49"/>
      <c r="FT15" s="44"/>
      <c r="FU15" s="49"/>
      <c r="FV15" s="44"/>
      <c r="FW15" s="49"/>
      <c r="FX15" s="44"/>
      <c r="FY15" s="49"/>
      <c r="FZ15" s="44"/>
      <c r="GA15" s="49"/>
      <c r="GB15" s="44"/>
      <c r="GC15" s="49"/>
      <c r="GD15" s="44"/>
      <c r="GE15" s="49"/>
      <c r="GF15" s="44"/>
      <c r="GG15" s="49"/>
      <c r="GH15" s="44"/>
      <c r="GI15" s="49"/>
      <c r="GJ15" s="44"/>
      <c r="GK15" s="49"/>
      <c r="GL15" s="44"/>
      <c r="GM15" s="49"/>
      <c r="GN15" s="44"/>
      <c r="GO15" s="49"/>
      <c r="GP15" s="44"/>
      <c r="GQ15" s="49"/>
      <c r="GR15" s="44"/>
      <c r="GS15" s="49"/>
      <c r="GT15" s="44"/>
      <c r="GU15" s="49"/>
      <c r="GV15" s="44"/>
      <c r="GW15" s="49"/>
      <c r="GX15" s="44"/>
      <c r="GY15" s="49"/>
      <c r="GZ15" s="44"/>
      <c r="HA15" s="49"/>
      <c r="HB15" s="44"/>
      <c r="HC15" s="49"/>
      <c r="HD15" s="44"/>
      <c r="HE15" s="49"/>
      <c r="HF15" s="44"/>
      <c r="HG15" s="49"/>
      <c r="HH15" s="44"/>
      <c r="HI15" s="49"/>
      <c r="HJ15" s="44"/>
      <c r="HK15" s="49"/>
      <c r="HL15" s="44"/>
      <c r="HM15" s="49"/>
      <c r="HN15" s="44"/>
      <c r="HO15" s="49"/>
      <c r="HP15" s="44"/>
      <c r="HQ15" s="49"/>
      <c r="HR15" s="44"/>
      <c r="HS15" s="49"/>
      <c r="HT15" s="44"/>
      <c r="HU15" s="49"/>
      <c r="HV15" s="44"/>
      <c r="HW15" s="49"/>
      <c r="HX15" s="44"/>
      <c r="HY15" s="49"/>
      <c r="HZ15" s="44"/>
      <c r="IA15" s="49"/>
      <c r="IB15" s="44"/>
      <c r="IC15" s="49"/>
      <c r="ID15" s="44"/>
      <c r="IE15" s="49"/>
      <c r="IF15" s="44"/>
      <c r="IG15" s="49"/>
      <c r="IH15" s="44"/>
      <c r="II15" s="49"/>
      <c r="IJ15" s="44"/>
      <c r="IK15" s="49"/>
      <c r="IL15" s="44"/>
      <c r="IM15" s="49"/>
      <c r="IN15" s="44"/>
      <c r="IO15" s="49"/>
      <c r="IP15" s="44"/>
      <c r="IQ15" s="49"/>
      <c r="IR15" s="44"/>
      <c r="IS15" s="49"/>
      <c r="IT15" s="44"/>
      <c r="IU15" s="49"/>
      <c r="IV15" s="44"/>
    </row>
    <row r="16" spans="1:256" x14ac:dyDescent="0.35">
      <c r="A16" t="s">
        <v>978</v>
      </c>
      <c r="B16" t="s">
        <v>974</v>
      </c>
    </row>
    <row r="17" spans="1:2" x14ac:dyDescent="0.35">
      <c r="A17" t="s">
        <v>330</v>
      </c>
      <c r="B17" t="s">
        <v>245</v>
      </c>
    </row>
    <row r="18" spans="1:2" x14ac:dyDescent="0.35">
      <c r="A18" t="s">
        <v>331</v>
      </c>
      <c r="B18" t="s">
        <v>440</v>
      </c>
    </row>
    <row r="19" spans="1:2" x14ac:dyDescent="0.35">
      <c r="A19" t="s">
        <v>332</v>
      </c>
      <c r="B19" t="s">
        <v>459</v>
      </c>
    </row>
    <row r="20" spans="1:2" x14ac:dyDescent="0.35">
      <c r="A20" t="s">
        <v>333</v>
      </c>
      <c r="B20" t="s">
        <v>453</v>
      </c>
    </row>
    <row r="21" spans="1:2" x14ac:dyDescent="0.35">
      <c r="A21" t="s">
        <v>334</v>
      </c>
      <c r="B21" t="s">
        <v>536</v>
      </c>
    </row>
    <row r="22" spans="1:2" x14ac:dyDescent="0.35">
      <c r="A22" t="s">
        <v>335</v>
      </c>
      <c r="B22" t="s">
        <v>532</v>
      </c>
    </row>
    <row r="23" spans="1:2" x14ac:dyDescent="0.35">
      <c r="A23" t="s">
        <v>336</v>
      </c>
      <c r="B23" t="s">
        <v>913</v>
      </c>
    </row>
    <row r="24" spans="1:2" x14ac:dyDescent="0.35">
      <c r="A24" t="s">
        <v>337</v>
      </c>
      <c r="B24" t="s">
        <v>914</v>
      </c>
    </row>
    <row r="25" spans="1:2" x14ac:dyDescent="0.35">
      <c r="A25" t="s">
        <v>338</v>
      </c>
      <c r="B25" t="s">
        <v>552</v>
      </c>
    </row>
    <row r="26" spans="1:2" x14ac:dyDescent="0.35">
      <c r="A26" t="s">
        <v>339</v>
      </c>
      <c r="B26" t="s">
        <v>553</v>
      </c>
    </row>
    <row r="27" spans="1:2" x14ac:dyDescent="0.35">
      <c r="A27" t="s">
        <v>340</v>
      </c>
      <c r="B27" t="s">
        <v>454</v>
      </c>
    </row>
    <row r="28" spans="1:2" x14ac:dyDescent="0.35">
      <c r="A28" t="s">
        <v>341</v>
      </c>
      <c r="B28" t="s">
        <v>534</v>
      </c>
    </row>
    <row r="29" spans="1:2" x14ac:dyDescent="0.35">
      <c r="A29" t="s">
        <v>342</v>
      </c>
      <c r="B29" t="s">
        <v>496</v>
      </c>
    </row>
    <row r="30" spans="1:2" x14ac:dyDescent="0.35">
      <c r="A30" t="s">
        <v>343</v>
      </c>
      <c r="B30" t="s">
        <v>484</v>
      </c>
    </row>
    <row r="31" spans="1:2" x14ac:dyDescent="0.35">
      <c r="A31" t="s">
        <v>344</v>
      </c>
      <c r="B31" t="s">
        <v>569</v>
      </c>
    </row>
    <row r="32" spans="1:2" x14ac:dyDescent="0.35">
      <c r="A32" t="s">
        <v>345</v>
      </c>
      <c r="B32" t="s">
        <v>572</v>
      </c>
    </row>
    <row r="33" spans="1:2" x14ac:dyDescent="0.35">
      <c r="A33" t="s">
        <v>346</v>
      </c>
      <c r="B33" t="s">
        <v>497</v>
      </c>
    </row>
    <row r="34" spans="1:2" x14ac:dyDescent="0.35">
      <c r="A34" t="s">
        <v>347</v>
      </c>
      <c r="B34" t="s">
        <v>571</v>
      </c>
    </row>
    <row r="35" spans="1:2" x14ac:dyDescent="0.35">
      <c r="A35" t="s">
        <v>348</v>
      </c>
      <c r="B35" t="s">
        <v>476</v>
      </c>
    </row>
    <row r="36" spans="1:2" x14ac:dyDescent="0.35">
      <c r="A36" t="s">
        <v>349</v>
      </c>
      <c r="B36" t="s">
        <v>535</v>
      </c>
    </row>
    <row r="37" spans="1:2" x14ac:dyDescent="0.35">
      <c r="A37" t="s">
        <v>350</v>
      </c>
      <c r="B37" t="s">
        <v>499</v>
      </c>
    </row>
    <row r="38" spans="1:2" x14ac:dyDescent="0.35">
      <c r="A38" t="s">
        <v>351</v>
      </c>
      <c r="B38" t="s">
        <v>533</v>
      </c>
    </row>
    <row r="39" spans="1:2" x14ac:dyDescent="0.35">
      <c r="A39" t="s">
        <v>352</v>
      </c>
      <c r="B39" t="s">
        <v>498</v>
      </c>
    </row>
    <row r="40" spans="1:2" x14ac:dyDescent="0.35">
      <c r="A40" t="s">
        <v>353</v>
      </c>
      <c r="B40" t="s">
        <v>915</v>
      </c>
    </row>
    <row r="41" spans="1:2" x14ac:dyDescent="0.35">
      <c r="A41" t="s">
        <v>354</v>
      </c>
      <c r="B41" t="s">
        <v>922</v>
      </c>
    </row>
    <row r="42" spans="1:2" x14ac:dyDescent="0.35">
      <c r="A42" t="s">
        <v>355</v>
      </c>
      <c r="B42" t="s">
        <v>916</v>
      </c>
    </row>
    <row r="43" spans="1:2" x14ac:dyDescent="0.35">
      <c r="A43" t="s">
        <v>356</v>
      </c>
      <c r="B43" t="s">
        <v>218</v>
      </c>
    </row>
    <row r="44" spans="1:2" x14ac:dyDescent="0.35">
      <c r="A44" t="s">
        <v>357</v>
      </c>
      <c r="B44" t="s">
        <v>917</v>
      </c>
    </row>
    <row r="45" spans="1:2" x14ac:dyDescent="0.35">
      <c r="A45" t="s">
        <v>358</v>
      </c>
      <c r="B45" t="s">
        <v>918</v>
      </c>
    </row>
    <row r="46" spans="1:2" x14ac:dyDescent="0.35">
      <c r="A46" t="s">
        <v>359</v>
      </c>
      <c r="B46" t="s">
        <v>919</v>
      </c>
    </row>
    <row r="47" spans="1:2" x14ac:dyDescent="0.35">
      <c r="A47" t="s">
        <v>360</v>
      </c>
      <c r="B47" t="s">
        <v>924</v>
      </c>
    </row>
    <row r="48" spans="1:2" x14ac:dyDescent="0.35">
      <c r="A48" t="s">
        <v>361</v>
      </c>
      <c r="B48" t="s">
        <v>920</v>
      </c>
    </row>
    <row r="49" spans="1:2" ht="60.75" customHeight="1" x14ac:dyDescent="0.35">
      <c r="A49" s="39" t="s">
        <v>362</v>
      </c>
      <c r="B49" s="38" t="s">
        <v>554</v>
      </c>
    </row>
    <row r="50" spans="1:2" x14ac:dyDescent="0.35">
      <c r="A50" t="s">
        <v>363</v>
      </c>
      <c r="B50" t="s">
        <v>246</v>
      </c>
    </row>
    <row r="51" spans="1:2" x14ac:dyDescent="0.35">
      <c r="A51" t="s">
        <v>364</v>
      </c>
      <c r="B51" t="s">
        <v>251</v>
      </c>
    </row>
    <row r="52" spans="1:2" x14ac:dyDescent="0.35">
      <c r="A52" t="s">
        <v>365</v>
      </c>
      <c r="B52" t="s">
        <v>549</v>
      </c>
    </row>
    <row r="53" spans="1:2" x14ac:dyDescent="0.35">
      <c r="A53" t="s">
        <v>366</v>
      </c>
      <c r="B53" t="s">
        <v>254</v>
      </c>
    </row>
    <row r="54" spans="1:2" x14ac:dyDescent="0.35">
      <c r="A54" t="s">
        <v>367</v>
      </c>
      <c r="B54" t="s">
        <v>550</v>
      </c>
    </row>
    <row r="55" spans="1:2" x14ac:dyDescent="0.35">
      <c r="A55" t="s">
        <v>368</v>
      </c>
      <c r="B55" t="s">
        <v>449</v>
      </c>
    </row>
    <row r="56" spans="1:2" x14ac:dyDescent="0.35">
      <c r="A56" t="s">
        <v>369</v>
      </c>
      <c r="B56" t="s">
        <v>493</v>
      </c>
    </row>
    <row r="57" spans="1:2" x14ac:dyDescent="0.35">
      <c r="A57" t="s">
        <v>370</v>
      </c>
      <c r="B57" t="s">
        <v>450</v>
      </c>
    </row>
    <row r="58" spans="1:2" x14ac:dyDescent="0.35">
      <c r="A58" t="s">
        <v>371</v>
      </c>
      <c r="B58" t="s">
        <v>451</v>
      </c>
    </row>
    <row r="59" spans="1:2" x14ac:dyDescent="0.35">
      <c r="A59" t="s">
        <v>372</v>
      </c>
      <c r="B59" t="s">
        <v>439</v>
      </c>
    </row>
    <row r="60" spans="1:2" x14ac:dyDescent="0.35">
      <c r="A60" t="s">
        <v>373</v>
      </c>
      <c r="B60" t="s">
        <v>531</v>
      </c>
    </row>
    <row r="61" spans="1:2" x14ac:dyDescent="0.35">
      <c r="A61" t="s">
        <v>374</v>
      </c>
      <c r="B61" t="s">
        <v>528</v>
      </c>
    </row>
    <row r="62" spans="1:2" x14ac:dyDescent="0.35">
      <c r="A62" t="s">
        <v>375</v>
      </c>
      <c r="B62" t="s">
        <v>494</v>
      </c>
    </row>
    <row r="63" spans="1:2" x14ac:dyDescent="0.35">
      <c r="A63" t="s">
        <v>376</v>
      </c>
      <c r="B63" t="s">
        <v>483</v>
      </c>
    </row>
    <row r="64" spans="1:2" x14ac:dyDescent="0.35">
      <c r="A64" t="s">
        <v>377</v>
      </c>
      <c r="B64" t="s">
        <v>573</v>
      </c>
    </row>
    <row r="65" spans="1:2" x14ac:dyDescent="0.35">
      <c r="A65" t="s">
        <v>378</v>
      </c>
      <c r="B65" t="s">
        <v>567</v>
      </c>
    </row>
    <row r="66" spans="1:2" x14ac:dyDescent="0.35">
      <c r="A66" t="s">
        <v>379</v>
      </c>
      <c r="B66" t="s">
        <v>568</v>
      </c>
    </row>
    <row r="67" spans="1:2" x14ac:dyDescent="0.35">
      <c r="A67" t="s">
        <v>380</v>
      </c>
      <c r="B67" t="s">
        <v>495</v>
      </c>
    </row>
    <row r="68" spans="1:2" x14ac:dyDescent="0.35">
      <c r="A68" t="s">
        <v>381</v>
      </c>
      <c r="B68" t="s">
        <v>382</v>
      </c>
    </row>
    <row r="69" spans="1:2" x14ac:dyDescent="0.35">
      <c r="A69" t="s">
        <v>383</v>
      </c>
      <c r="B69" t="s">
        <v>269</v>
      </c>
    </row>
    <row r="70" spans="1:2" x14ac:dyDescent="0.35">
      <c r="A70" t="s">
        <v>384</v>
      </c>
      <c r="B70" t="s">
        <v>529</v>
      </c>
    </row>
    <row r="71" spans="1:2" x14ac:dyDescent="0.35">
      <c r="A71" t="s">
        <v>385</v>
      </c>
      <c r="B71" t="s">
        <v>417</v>
      </c>
    </row>
    <row r="72" spans="1:2" x14ac:dyDescent="0.35">
      <c r="A72" t="s">
        <v>386</v>
      </c>
      <c r="B72" t="s">
        <v>541</v>
      </c>
    </row>
    <row r="73" spans="1:2" x14ac:dyDescent="0.35">
      <c r="A73" t="s">
        <v>387</v>
      </c>
      <c r="B73" t="s">
        <v>388</v>
      </c>
    </row>
    <row r="74" spans="1:2" x14ac:dyDescent="0.35">
      <c r="A74" t="s">
        <v>389</v>
      </c>
      <c r="B74" t="s">
        <v>288</v>
      </c>
    </row>
    <row r="75" spans="1:2" x14ac:dyDescent="0.35">
      <c r="A75" t="s">
        <v>390</v>
      </c>
      <c r="B75" t="s">
        <v>274</v>
      </c>
    </row>
    <row r="76" spans="1:2" x14ac:dyDescent="0.35">
      <c r="A76" t="s">
        <v>391</v>
      </c>
      <c r="B76" t="s">
        <v>276</v>
      </c>
    </row>
    <row r="77" spans="1:2" ht="62.25" customHeight="1" x14ac:dyDescent="0.35">
      <c r="A77" s="39" t="s">
        <v>392</v>
      </c>
      <c r="B77" s="38" t="s">
        <v>551</v>
      </c>
    </row>
    <row r="78" spans="1:2" x14ac:dyDescent="0.35">
      <c r="A78" t="s">
        <v>393</v>
      </c>
      <c r="B78" t="s">
        <v>394</v>
      </c>
    </row>
    <row r="79" spans="1:2" x14ac:dyDescent="0.35">
      <c r="A79" t="s">
        <v>395</v>
      </c>
      <c r="B79" t="s">
        <v>418</v>
      </c>
    </row>
    <row r="80" spans="1:2" x14ac:dyDescent="0.35">
      <c r="A80" t="s">
        <v>396</v>
      </c>
      <c r="B80" t="s">
        <v>461</v>
      </c>
    </row>
    <row r="81" spans="1:2" x14ac:dyDescent="0.35">
      <c r="A81" t="s">
        <v>397</v>
      </c>
      <c r="B81" t="s">
        <v>279</v>
      </c>
    </row>
    <row r="82" spans="1:2" x14ac:dyDescent="0.35">
      <c r="A82" t="s">
        <v>398</v>
      </c>
      <c r="B82" t="s">
        <v>284</v>
      </c>
    </row>
    <row r="83" spans="1:2" x14ac:dyDescent="0.35">
      <c r="A83" t="s">
        <v>399</v>
      </c>
      <c r="B83" t="s">
        <v>286</v>
      </c>
    </row>
    <row r="84" spans="1:2" x14ac:dyDescent="0.35">
      <c r="A84" t="s">
        <v>400</v>
      </c>
      <c r="B84" t="s">
        <v>530</v>
      </c>
    </row>
    <row r="85" spans="1:2" x14ac:dyDescent="0.35">
      <c r="A85" t="s">
        <v>401</v>
      </c>
      <c r="B85" t="s">
        <v>574</v>
      </c>
    </row>
    <row r="86" spans="1:2" x14ac:dyDescent="0.35">
      <c r="A86" t="s">
        <v>402</v>
      </c>
      <c r="B86" t="s">
        <v>426</v>
      </c>
    </row>
    <row r="87" spans="1:2" x14ac:dyDescent="0.35">
      <c r="A87" t="s">
        <v>88</v>
      </c>
      <c r="B87" t="s">
        <v>407</v>
      </c>
    </row>
    <row r="88" spans="1:2" x14ac:dyDescent="0.35">
      <c r="A88" t="s">
        <v>89</v>
      </c>
      <c r="B88" t="s">
        <v>442</v>
      </c>
    </row>
    <row r="89" spans="1:2" x14ac:dyDescent="0.35">
      <c r="A89" t="s">
        <v>90</v>
      </c>
      <c r="B89" t="s">
        <v>458</v>
      </c>
    </row>
    <row r="90" spans="1:2" x14ac:dyDescent="0.35">
      <c r="A90" t="s">
        <v>91</v>
      </c>
      <c r="B90" t="s">
        <v>455</v>
      </c>
    </row>
    <row r="91" spans="1:2" x14ac:dyDescent="0.35">
      <c r="A91" t="s">
        <v>92</v>
      </c>
      <c r="B91" t="s">
        <v>456</v>
      </c>
    </row>
    <row r="92" spans="1:2" x14ac:dyDescent="0.35">
      <c r="A92" t="s">
        <v>93</v>
      </c>
      <c r="B92" t="s">
        <v>539</v>
      </c>
    </row>
    <row r="93" spans="1:2" x14ac:dyDescent="0.35">
      <c r="A93" t="s">
        <v>94</v>
      </c>
      <c r="B93" t="s">
        <v>542</v>
      </c>
    </row>
    <row r="94" spans="1:2" x14ac:dyDescent="0.35">
      <c r="A94" t="s">
        <v>95</v>
      </c>
      <c r="B94" t="s">
        <v>934</v>
      </c>
    </row>
    <row r="95" spans="1:2" x14ac:dyDescent="0.35">
      <c r="A95" t="s">
        <v>96</v>
      </c>
      <c r="B95" t="s">
        <v>936</v>
      </c>
    </row>
    <row r="96" spans="1:2" x14ac:dyDescent="0.35">
      <c r="A96" t="s">
        <v>97</v>
      </c>
      <c r="B96" t="s">
        <v>555</v>
      </c>
    </row>
    <row r="97" spans="1:2" x14ac:dyDescent="0.35">
      <c r="A97" t="s">
        <v>98</v>
      </c>
      <c r="B97" t="s">
        <v>556</v>
      </c>
    </row>
    <row r="98" spans="1:2" x14ac:dyDescent="0.35">
      <c r="A98" t="s">
        <v>99</v>
      </c>
      <c r="B98" t="s">
        <v>457</v>
      </c>
    </row>
    <row r="99" spans="1:2" x14ac:dyDescent="0.35">
      <c r="A99" t="s">
        <v>100</v>
      </c>
      <c r="B99" t="s">
        <v>503</v>
      </c>
    </row>
    <row r="100" spans="1:2" x14ac:dyDescent="0.35">
      <c r="A100" t="s">
        <v>101</v>
      </c>
      <c r="B100" t="s">
        <v>419</v>
      </c>
    </row>
    <row r="101" spans="1:2" x14ac:dyDescent="0.35">
      <c r="A101" t="s">
        <v>102</v>
      </c>
      <c r="B101" t="s">
        <v>420</v>
      </c>
    </row>
    <row r="102" spans="1:2" x14ac:dyDescent="0.35">
      <c r="A102" t="s">
        <v>103</v>
      </c>
      <c r="B102" t="s">
        <v>247</v>
      </c>
    </row>
    <row r="103" spans="1:2" x14ac:dyDescent="0.35">
      <c r="A103" t="s">
        <v>104</v>
      </c>
      <c r="B103" t="s">
        <v>219</v>
      </c>
    </row>
    <row r="104" spans="1:2" x14ac:dyDescent="0.35">
      <c r="A104" t="s">
        <v>105</v>
      </c>
      <c r="B104" t="s">
        <v>942</v>
      </c>
    </row>
    <row r="105" spans="1:2" x14ac:dyDescent="0.35">
      <c r="A105" t="s">
        <v>106</v>
      </c>
      <c r="B105" t="s">
        <v>543</v>
      </c>
    </row>
    <row r="106" spans="1:2" x14ac:dyDescent="0.35">
      <c r="A106" t="s">
        <v>107</v>
      </c>
      <c r="B106" t="s">
        <v>979</v>
      </c>
    </row>
    <row r="107" spans="1:2" x14ac:dyDescent="0.35">
      <c r="A107" t="s">
        <v>108</v>
      </c>
      <c r="B107" t="s">
        <v>980</v>
      </c>
    </row>
    <row r="108" spans="1:2" x14ac:dyDescent="0.35">
      <c r="A108" t="s">
        <v>109</v>
      </c>
      <c r="B108" t="s">
        <v>981</v>
      </c>
    </row>
    <row r="109" spans="1:2" x14ac:dyDescent="0.35">
      <c r="A109" t="s">
        <v>110</v>
      </c>
      <c r="B109" t="s">
        <v>946</v>
      </c>
    </row>
    <row r="110" spans="1:2" x14ac:dyDescent="0.35">
      <c r="A110" t="s">
        <v>111</v>
      </c>
      <c r="B110" t="s">
        <v>462</v>
      </c>
    </row>
    <row r="111" spans="1:2" x14ac:dyDescent="0.35">
      <c r="A111" t="s">
        <v>112</v>
      </c>
      <c r="B111" t="s">
        <v>944</v>
      </c>
    </row>
    <row r="112" spans="1:2" x14ac:dyDescent="0.35">
      <c r="A112" t="s">
        <v>113</v>
      </c>
      <c r="B112" t="s">
        <v>501</v>
      </c>
    </row>
    <row r="113" spans="1:2" ht="60.75" customHeight="1" x14ac:dyDescent="0.35">
      <c r="A113" s="39" t="s">
        <v>114</v>
      </c>
      <c r="B113" s="38" t="s">
        <v>557</v>
      </c>
    </row>
    <row r="114" spans="1:2" x14ac:dyDescent="0.35">
      <c r="A114" t="s">
        <v>115</v>
      </c>
      <c r="B114" t="s">
        <v>537</v>
      </c>
    </row>
    <row r="115" spans="1:2" x14ac:dyDescent="0.35">
      <c r="A115" t="s">
        <v>116</v>
      </c>
      <c r="B115" t="s">
        <v>502</v>
      </c>
    </row>
    <row r="116" spans="1:2" x14ac:dyDescent="0.35">
      <c r="A116" t="s">
        <v>117</v>
      </c>
      <c r="B116" t="s">
        <v>982</v>
      </c>
    </row>
    <row r="117" spans="1:2" x14ac:dyDescent="0.35">
      <c r="A117" t="s">
        <v>118</v>
      </c>
      <c r="B117" t="s">
        <v>507</v>
      </c>
    </row>
  </sheetData>
  <mergeCells count="1">
    <mergeCell ref="A2:A15"/>
  </mergeCells>
  <phoneticPr fontId="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9402B-7EE4-463C-B5F8-B049170E215C}">
  <dimension ref="A1:B62"/>
  <sheetViews>
    <sheetView zoomScale="75" zoomScaleNormal="75" workbookViewId="0">
      <selection activeCell="G8" sqref="G8"/>
    </sheetView>
  </sheetViews>
  <sheetFormatPr baseColWidth="10" defaultRowHeight="14.5" x14ac:dyDescent="0.35"/>
  <cols>
    <col min="1" max="1" width="18.26953125" style="45" customWidth="1"/>
    <col min="2" max="2" width="58.1796875" style="44" customWidth="1"/>
    <col min="3" max="256" width="8.7265625" customWidth="1"/>
  </cols>
  <sheetData>
    <row r="1" spans="1:2" s="37" customFormat="1" x14ac:dyDescent="0.35">
      <c r="A1" s="36" t="s">
        <v>883</v>
      </c>
      <c r="B1" s="44"/>
    </row>
    <row r="2" spans="1:2" s="37" customFormat="1" x14ac:dyDescent="0.35">
      <c r="A2" s="188" t="s">
        <v>179</v>
      </c>
      <c r="B2" s="44" t="s">
        <v>180</v>
      </c>
    </row>
    <row r="3" spans="1:2" s="37" customFormat="1" x14ac:dyDescent="0.35">
      <c r="A3" s="189"/>
      <c r="B3" s="44" t="s">
        <v>181</v>
      </c>
    </row>
    <row r="4" spans="1:2" s="37" customFormat="1" x14ac:dyDescent="0.35">
      <c r="A4" s="189"/>
      <c r="B4" s="44" t="s">
        <v>182</v>
      </c>
    </row>
    <row r="5" spans="1:2" s="37" customFormat="1" x14ac:dyDescent="0.35">
      <c r="A5" s="189"/>
      <c r="B5" s="44" t="s">
        <v>183</v>
      </c>
    </row>
    <row r="6" spans="1:2" s="37" customFormat="1" x14ac:dyDescent="0.35">
      <c r="A6" s="189"/>
      <c r="B6" s="44" t="s">
        <v>184</v>
      </c>
    </row>
    <row r="7" spans="1:2" s="37" customFormat="1" x14ac:dyDescent="0.35">
      <c r="A7" s="189"/>
      <c r="B7" s="44" t="s">
        <v>185</v>
      </c>
    </row>
    <row r="8" spans="1:2" s="37" customFormat="1" x14ac:dyDescent="0.35">
      <c r="A8" s="189"/>
      <c r="B8" s="44" t="s">
        <v>186</v>
      </c>
    </row>
    <row r="9" spans="1:2" s="37" customFormat="1" x14ac:dyDescent="0.35">
      <c r="A9" s="189"/>
      <c r="B9" t="s">
        <v>403</v>
      </c>
    </row>
    <row r="10" spans="1:2" s="37" customFormat="1" x14ac:dyDescent="0.35">
      <c r="A10" s="189"/>
      <c r="B10" s="44" t="s">
        <v>187</v>
      </c>
    </row>
    <row r="11" spans="1:2" s="37" customFormat="1" x14ac:dyDescent="0.35">
      <c r="A11" s="189"/>
      <c r="B11" s="44" t="s">
        <v>188</v>
      </c>
    </row>
    <row r="12" spans="1:2" s="37" customFormat="1" x14ac:dyDescent="0.35">
      <c r="A12" s="189"/>
      <c r="B12" s="44" t="s">
        <v>189</v>
      </c>
    </row>
    <row r="13" spans="1:2" s="37" customFormat="1" x14ac:dyDescent="0.35">
      <c r="A13" s="189"/>
      <c r="B13" s="44" t="s">
        <v>190</v>
      </c>
    </row>
    <row r="14" spans="1:2" s="37" customFormat="1" x14ac:dyDescent="0.35">
      <c r="A14" s="189"/>
      <c r="B14" s="44" t="s">
        <v>191</v>
      </c>
    </row>
    <row r="15" spans="1:2" x14ac:dyDescent="0.35">
      <c r="A15" s="45" t="s">
        <v>818</v>
      </c>
      <c r="B15" s="44" t="s">
        <v>438</v>
      </c>
    </row>
    <row r="16" spans="1:2" x14ac:dyDescent="0.35">
      <c r="A16" s="45" t="s">
        <v>819</v>
      </c>
      <c r="B16" s="44" t="s">
        <v>444</v>
      </c>
    </row>
    <row r="17" spans="1:2" x14ac:dyDescent="0.35">
      <c r="A17" s="45" t="s">
        <v>820</v>
      </c>
      <c r="B17" s="44" t="s">
        <v>445</v>
      </c>
    </row>
    <row r="18" spans="1:2" x14ac:dyDescent="0.35">
      <c r="A18" s="45" t="s">
        <v>821</v>
      </c>
      <c r="B18" s="44" t="s">
        <v>520</v>
      </c>
    </row>
    <row r="19" spans="1:2" x14ac:dyDescent="0.35">
      <c r="A19" s="45" t="s">
        <v>822</v>
      </c>
      <c r="B19" s="44" t="s">
        <v>823</v>
      </c>
    </row>
    <row r="20" spans="1:2" x14ac:dyDescent="0.35">
      <c r="A20" s="45" t="s">
        <v>824</v>
      </c>
      <c r="B20" s="44" t="s">
        <v>825</v>
      </c>
    </row>
    <row r="21" spans="1:2" x14ac:dyDescent="0.35">
      <c r="A21" s="45" t="s">
        <v>826</v>
      </c>
      <c r="B21" s="44" t="s">
        <v>546</v>
      </c>
    </row>
    <row r="22" spans="1:2" x14ac:dyDescent="0.35">
      <c r="A22" s="45" t="s">
        <v>827</v>
      </c>
      <c r="B22" s="44" t="s">
        <v>547</v>
      </c>
    </row>
    <row r="23" spans="1:2" x14ac:dyDescent="0.35">
      <c r="A23" s="45" t="s">
        <v>828</v>
      </c>
      <c r="B23" s="44" t="s">
        <v>446</v>
      </c>
    </row>
    <row r="24" spans="1:2" x14ac:dyDescent="0.35">
      <c r="A24" s="45" t="s">
        <v>829</v>
      </c>
      <c r="B24" s="44" t="s">
        <v>487</v>
      </c>
    </row>
    <row r="25" spans="1:2" x14ac:dyDescent="0.35">
      <c r="A25" s="45" t="s">
        <v>830</v>
      </c>
      <c r="B25" s="44" t="s">
        <v>480</v>
      </c>
    </row>
    <row r="26" spans="1:2" x14ac:dyDescent="0.35">
      <c r="A26" s="45" t="s">
        <v>831</v>
      </c>
      <c r="B26" s="44" t="s">
        <v>558</v>
      </c>
    </row>
    <row r="27" spans="1:2" x14ac:dyDescent="0.35">
      <c r="A27" s="45" t="s">
        <v>832</v>
      </c>
      <c r="B27" s="44" t="s">
        <v>559</v>
      </c>
    </row>
    <row r="28" spans="1:2" x14ac:dyDescent="0.35">
      <c r="A28" s="45" t="s">
        <v>833</v>
      </c>
      <c r="B28" s="44" t="s">
        <v>488</v>
      </c>
    </row>
    <row r="29" spans="1:2" x14ac:dyDescent="0.35">
      <c r="A29" s="45" t="s">
        <v>834</v>
      </c>
      <c r="B29" s="44" t="s">
        <v>560</v>
      </c>
    </row>
    <row r="30" spans="1:2" x14ac:dyDescent="0.35">
      <c r="A30" s="45" t="s">
        <v>835</v>
      </c>
      <c r="B30" s="44" t="s">
        <v>475</v>
      </c>
    </row>
    <row r="31" spans="1:2" x14ac:dyDescent="0.35">
      <c r="A31" s="45" t="s">
        <v>836</v>
      </c>
      <c r="B31" s="44" t="s">
        <v>521</v>
      </c>
    </row>
    <row r="32" spans="1:2" x14ac:dyDescent="0.35">
      <c r="A32" s="45" t="s">
        <v>837</v>
      </c>
      <c r="B32" s="44" t="s">
        <v>489</v>
      </c>
    </row>
    <row r="33" spans="1:2" x14ac:dyDescent="0.35">
      <c r="A33" s="45" t="s">
        <v>838</v>
      </c>
      <c r="B33" s="44" t="s">
        <v>839</v>
      </c>
    </row>
    <row r="34" spans="1:2" x14ac:dyDescent="0.35">
      <c r="A34" s="45" t="s">
        <v>840</v>
      </c>
      <c r="B34" s="44" t="s">
        <v>841</v>
      </c>
    </row>
    <row r="35" spans="1:2" x14ac:dyDescent="0.35">
      <c r="A35" s="45" t="s">
        <v>842</v>
      </c>
      <c r="B35" s="44" t="s">
        <v>843</v>
      </c>
    </row>
    <row r="36" spans="1:2" x14ac:dyDescent="0.35">
      <c r="A36" s="45" t="s">
        <v>844</v>
      </c>
      <c r="B36" s="44" t="s">
        <v>845</v>
      </c>
    </row>
    <row r="37" spans="1:2" x14ac:dyDescent="0.35">
      <c r="A37" s="45" t="s">
        <v>846</v>
      </c>
      <c r="B37" s="44" t="s">
        <v>847</v>
      </c>
    </row>
    <row r="38" spans="1:2" x14ac:dyDescent="0.35">
      <c r="A38" s="45" t="s">
        <v>848</v>
      </c>
      <c r="B38" s="44" t="s">
        <v>849</v>
      </c>
    </row>
    <row r="39" spans="1:2" ht="63.75" customHeight="1" x14ac:dyDescent="0.35">
      <c r="A39" s="47" t="s">
        <v>850</v>
      </c>
      <c r="B39" s="46" t="s">
        <v>548</v>
      </c>
    </row>
    <row r="40" spans="1:2" x14ac:dyDescent="0.35">
      <c r="A40" s="45" t="s">
        <v>851</v>
      </c>
      <c r="B40" s="44" t="s">
        <v>852</v>
      </c>
    </row>
    <row r="41" spans="1:2" x14ac:dyDescent="0.35">
      <c r="A41" s="45" t="s">
        <v>853</v>
      </c>
      <c r="B41" s="44" t="s">
        <v>854</v>
      </c>
    </row>
    <row r="42" spans="1:2" x14ac:dyDescent="0.35">
      <c r="A42" s="45" t="s">
        <v>855</v>
      </c>
      <c r="B42" s="44" t="s">
        <v>856</v>
      </c>
    </row>
    <row r="43" spans="1:2" x14ac:dyDescent="0.35">
      <c r="A43" s="45" t="s">
        <v>857</v>
      </c>
      <c r="B43" s="44" t="s">
        <v>490</v>
      </c>
    </row>
    <row r="44" spans="1:2" x14ac:dyDescent="0.35">
      <c r="A44" s="45" t="s">
        <v>858</v>
      </c>
      <c r="B44" s="44" t="s">
        <v>522</v>
      </c>
    </row>
    <row r="45" spans="1:2" x14ac:dyDescent="0.35">
      <c r="A45" s="45" t="s">
        <v>859</v>
      </c>
      <c r="B45" s="44" t="s">
        <v>523</v>
      </c>
    </row>
    <row r="46" spans="1:2" x14ac:dyDescent="0.35">
      <c r="A46" s="45" t="s">
        <v>860</v>
      </c>
      <c r="B46" s="44" t="s">
        <v>861</v>
      </c>
    </row>
    <row r="47" spans="1:2" x14ac:dyDescent="0.35">
      <c r="A47" s="45" t="s">
        <v>862</v>
      </c>
      <c r="B47" s="44" t="s">
        <v>524</v>
      </c>
    </row>
    <row r="48" spans="1:2" x14ac:dyDescent="0.35">
      <c r="A48" s="45" t="s">
        <v>863</v>
      </c>
      <c r="B48" s="44" t="s">
        <v>864</v>
      </c>
    </row>
    <row r="49" spans="1:2" x14ac:dyDescent="0.35">
      <c r="A49" s="45" t="s">
        <v>865</v>
      </c>
      <c r="B49" s="44" t="s">
        <v>235</v>
      </c>
    </row>
    <row r="50" spans="1:2" x14ac:dyDescent="0.35">
      <c r="A50" s="45" t="s">
        <v>866</v>
      </c>
      <c r="B50" s="44" t="s">
        <v>236</v>
      </c>
    </row>
    <row r="51" spans="1:2" x14ac:dyDescent="0.35">
      <c r="A51" s="45" t="s">
        <v>867</v>
      </c>
      <c r="B51" s="44" t="s">
        <v>525</v>
      </c>
    </row>
    <row r="52" spans="1:2" x14ac:dyDescent="0.35">
      <c r="A52" s="45" t="s">
        <v>868</v>
      </c>
      <c r="B52" s="44" t="s">
        <v>561</v>
      </c>
    </row>
    <row r="53" spans="1:2" x14ac:dyDescent="0.35">
      <c r="A53" s="45" t="s">
        <v>869</v>
      </c>
      <c r="B53" s="44" t="s">
        <v>491</v>
      </c>
    </row>
    <row r="54" spans="1:2" x14ac:dyDescent="0.35">
      <c r="A54" s="45" t="s">
        <v>870</v>
      </c>
      <c r="B54" s="44" t="s">
        <v>237</v>
      </c>
    </row>
    <row r="55" spans="1:2" x14ac:dyDescent="0.35">
      <c r="A55" s="45" t="s">
        <v>871</v>
      </c>
      <c r="B55" s="44" t="s">
        <v>872</v>
      </c>
    </row>
    <row r="56" spans="1:2" x14ac:dyDescent="0.35">
      <c r="A56" s="45" t="s">
        <v>873</v>
      </c>
      <c r="B56" s="44" t="s">
        <v>404</v>
      </c>
    </row>
    <row r="57" spans="1:2" x14ac:dyDescent="0.35">
      <c r="A57" s="45" t="s">
        <v>874</v>
      </c>
      <c r="B57" s="44" t="s">
        <v>447</v>
      </c>
    </row>
    <row r="58" spans="1:2" x14ac:dyDescent="0.35">
      <c r="A58" s="45" t="s">
        <v>875</v>
      </c>
      <c r="B58" s="44" t="s">
        <v>876</v>
      </c>
    </row>
    <row r="59" spans="1:2" x14ac:dyDescent="0.35">
      <c r="A59" s="45" t="s">
        <v>877</v>
      </c>
      <c r="B59" s="44" t="s">
        <v>878</v>
      </c>
    </row>
    <row r="60" spans="1:2" x14ac:dyDescent="0.35">
      <c r="A60" s="45" t="s">
        <v>879</v>
      </c>
      <c r="B60" s="44" t="s">
        <v>880</v>
      </c>
    </row>
    <row r="61" spans="1:2" x14ac:dyDescent="0.35">
      <c r="A61" s="45" t="s">
        <v>881</v>
      </c>
      <c r="B61" s="44" t="s">
        <v>238</v>
      </c>
    </row>
    <row r="62" spans="1:2" x14ac:dyDescent="0.35">
      <c r="A62" s="45" t="s">
        <v>882</v>
      </c>
      <c r="B62" s="44" t="s">
        <v>239</v>
      </c>
    </row>
  </sheetData>
  <mergeCells count="1">
    <mergeCell ref="A2:A14"/>
  </mergeCells>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284B-E9B9-45A5-B051-E2C2BF3ED7B8}">
  <dimension ref="A1:B64"/>
  <sheetViews>
    <sheetView zoomScale="75" zoomScaleNormal="75" workbookViewId="0">
      <selection activeCell="E8" sqref="E8"/>
    </sheetView>
  </sheetViews>
  <sheetFormatPr baseColWidth="10" defaultRowHeight="14.5" x14ac:dyDescent="0.35"/>
  <cols>
    <col min="1" max="1" width="16.81640625" bestFit="1" customWidth="1"/>
    <col min="2" max="2" width="62.7265625" customWidth="1"/>
    <col min="3" max="256" width="8.7265625" customWidth="1"/>
  </cols>
  <sheetData>
    <row r="1" spans="1:2" x14ac:dyDescent="0.35">
      <c r="A1" s="37" t="s">
        <v>912</v>
      </c>
    </row>
    <row r="2" spans="1:2" s="37" customFormat="1" x14ac:dyDescent="0.35">
      <c r="A2" s="188" t="s">
        <v>179</v>
      </c>
      <c r="B2" s="44" t="s">
        <v>180</v>
      </c>
    </row>
    <row r="3" spans="1:2" s="37" customFormat="1" x14ac:dyDescent="0.35">
      <c r="A3" s="189"/>
      <c r="B3" s="44" t="s">
        <v>181</v>
      </c>
    </row>
    <row r="4" spans="1:2" s="37" customFormat="1" x14ac:dyDescent="0.35">
      <c r="A4" s="189"/>
      <c r="B4" t="s">
        <v>182</v>
      </c>
    </row>
    <row r="5" spans="1:2" s="37" customFormat="1" x14ac:dyDescent="0.35">
      <c r="A5" s="189"/>
      <c r="B5" t="s">
        <v>183</v>
      </c>
    </row>
    <row r="6" spans="1:2" s="37" customFormat="1" x14ac:dyDescent="0.35">
      <c r="A6" s="189"/>
      <c r="B6" t="s">
        <v>184</v>
      </c>
    </row>
    <row r="7" spans="1:2" s="37" customFormat="1" x14ac:dyDescent="0.35">
      <c r="A7" s="189"/>
      <c r="B7" t="s">
        <v>185</v>
      </c>
    </row>
    <row r="8" spans="1:2" s="37" customFormat="1" x14ac:dyDescent="0.35">
      <c r="A8" s="189"/>
      <c r="B8" t="s">
        <v>186</v>
      </c>
    </row>
    <row r="9" spans="1:2" s="37" customFormat="1" x14ac:dyDescent="0.35">
      <c r="A9" s="189"/>
      <c r="B9" t="s">
        <v>403</v>
      </c>
    </row>
    <row r="10" spans="1:2" s="37" customFormat="1" x14ac:dyDescent="0.35">
      <c r="A10" s="189"/>
      <c r="B10" t="s">
        <v>187</v>
      </c>
    </row>
    <row r="11" spans="1:2" s="37" customFormat="1" x14ac:dyDescent="0.35">
      <c r="A11" s="189"/>
      <c r="B11" t="s">
        <v>190</v>
      </c>
    </row>
    <row r="12" spans="1:2" s="37" customFormat="1" x14ac:dyDescent="0.35">
      <c r="A12" s="189"/>
      <c r="B12" t="s">
        <v>192</v>
      </c>
    </row>
    <row r="13" spans="1:2" x14ac:dyDescent="0.35">
      <c r="A13" t="s">
        <v>818</v>
      </c>
      <c r="B13" t="s">
        <v>845</v>
      </c>
    </row>
    <row r="14" spans="1:2" x14ac:dyDescent="0.35">
      <c r="A14" t="s">
        <v>819</v>
      </c>
      <c r="B14" t="s">
        <v>240</v>
      </c>
    </row>
    <row r="15" spans="1:2" x14ac:dyDescent="0.35">
      <c r="A15" t="s">
        <v>820</v>
      </c>
      <c r="B15" t="s">
        <v>438</v>
      </c>
    </row>
    <row r="16" spans="1:2" x14ac:dyDescent="0.35">
      <c r="A16" t="s">
        <v>821</v>
      </c>
      <c r="B16" t="s">
        <v>448</v>
      </c>
    </row>
    <row r="17" spans="1:2" x14ac:dyDescent="0.35">
      <c r="A17" t="s">
        <v>822</v>
      </c>
      <c r="B17" t="s">
        <v>445</v>
      </c>
    </row>
    <row r="18" spans="1:2" x14ac:dyDescent="0.35">
      <c r="A18" t="s">
        <v>824</v>
      </c>
      <c r="B18" t="s">
        <v>524</v>
      </c>
    </row>
    <row r="19" spans="1:2" x14ac:dyDescent="0.35">
      <c r="A19" t="s">
        <v>826</v>
      </c>
      <c r="B19" t="s">
        <v>520</v>
      </c>
    </row>
    <row r="20" spans="1:2" x14ac:dyDescent="0.35">
      <c r="A20" t="s">
        <v>827</v>
      </c>
      <c r="B20" t="s">
        <v>823</v>
      </c>
    </row>
    <row r="21" spans="1:2" x14ac:dyDescent="0.35">
      <c r="A21" t="s">
        <v>828</v>
      </c>
      <c r="B21" t="s">
        <v>825</v>
      </c>
    </row>
    <row r="22" spans="1:2" x14ac:dyDescent="0.35">
      <c r="A22" t="s">
        <v>829</v>
      </c>
      <c r="B22" t="s">
        <v>546</v>
      </c>
    </row>
    <row r="23" spans="1:2" x14ac:dyDescent="0.35">
      <c r="A23" t="s">
        <v>830</v>
      </c>
      <c r="B23" t="s">
        <v>547</v>
      </c>
    </row>
    <row r="24" spans="1:2" x14ac:dyDescent="0.35">
      <c r="A24" t="s">
        <v>831</v>
      </c>
      <c r="B24" t="s">
        <v>446</v>
      </c>
    </row>
    <row r="25" spans="1:2" x14ac:dyDescent="0.35">
      <c r="A25" t="s">
        <v>832</v>
      </c>
      <c r="B25" t="s">
        <v>522</v>
      </c>
    </row>
    <row r="26" spans="1:2" x14ac:dyDescent="0.35">
      <c r="A26" t="s">
        <v>833</v>
      </c>
      <c r="B26" t="s">
        <v>487</v>
      </c>
    </row>
    <row r="27" spans="1:2" x14ac:dyDescent="0.35">
      <c r="A27" t="s">
        <v>834</v>
      </c>
      <c r="B27" t="s">
        <v>480</v>
      </c>
    </row>
    <row r="28" spans="1:2" x14ac:dyDescent="0.35">
      <c r="A28" t="s">
        <v>835</v>
      </c>
      <c r="B28" t="s">
        <v>562</v>
      </c>
    </row>
    <row r="29" spans="1:2" x14ac:dyDescent="0.35">
      <c r="A29" t="s">
        <v>836</v>
      </c>
      <c r="B29" t="s">
        <v>563</v>
      </c>
    </row>
    <row r="30" spans="1:2" x14ac:dyDescent="0.35">
      <c r="A30" t="s">
        <v>837</v>
      </c>
      <c r="B30" t="s">
        <v>488</v>
      </c>
    </row>
    <row r="31" spans="1:2" x14ac:dyDescent="0.35">
      <c r="A31" t="s">
        <v>838</v>
      </c>
      <c r="B31" t="s">
        <v>560</v>
      </c>
    </row>
    <row r="32" spans="1:2" x14ac:dyDescent="0.35">
      <c r="A32" t="s">
        <v>840</v>
      </c>
      <c r="B32" t="s">
        <v>475</v>
      </c>
    </row>
    <row r="33" spans="1:2" x14ac:dyDescent="0.35">
      <c r="A33" t="s">
        <v>842</v>
      </c>
      <c r="B33" t="s">
        <v>523</v>
      </c>
    </row>
    <row r="34" spans="1:2" x14ac:dyDescent="0.35">
      <c r="A34" t="s">
        <v>844</v>
      </c>
      <c r="B34" t="s">
        <v>490</v>
      </c>
    </row>
    <row r="35" spans="1:2" x14ac:dyDescent="0.35">
      <c r="A35" t="s">
        <v>846</v>
      </c>
      <c r="B35" t="s">
        <v>521</v>
      </c>
    </row>
    <row r="36" spans="1:2" x14ac:dyDescent="0.35">
      <c r="A36" t="s">
        <v>848</v>
      </c>
      <c r="B36" t="s">
        <v>489</v>
      </c>
    </row>
    <row r="37" spans="1:2" x14ac:dyDescent="0.35">
      <c r="A37" t="s">
        <v>850</v>
      </c>
      <c r="B37" t="s">
        <v>839</v>
      </c>
    </row>
    <row r="38" spans="1:2" x14ac:dyDescent="0.35">
      <c r="A38" t="s">
        <v>851</v>
      </c>
      <c r="B38" t="s">
        <v>854</v>
      </c>
    </row>
    <row r="39" spans="1:2" x14ac:dyDescent="0.35">
      <c r="A39" t="s">
        <v>853</v>
      </c>
      <c r="B39" t="s">
        <v>841</v>
      </c>
    </row>
    <row r="40" spans="1:2" x14ac:dyDescent="0.35">
      <c r="A40" t="s">
        <v>855</v>
      </c>
      <c r="B40" t="s">
        <v>843</v>
      </c>
    </row>
    <row r="41" spans="1:2" x14ac:dyDescent="0.35">
      <c r="A41" t="s">
        <v>857</v>
      </c>
      <c r="B41" t="s">
        <v>847</v>
      </c>
    </row>
    <row r="42" spans="1:2" x14ac:dyDescent="0.35">
      <c r="A42" t="s">
        <v>858</v>
      </c>
      <c r="B42" t="s">
        <v>861</v>
      </c>
    </row>
    <row r="43" spans="1:2" ht="62.25" customHeight="1" x14ac:dyDescent="0.35">
      <c r="A43" s="40" t="s">
        <v>884</v>
      </c>
      <c r="B43" s="38" t="s">
        <v>548</v>
      </c>
    </row>
    <row r="44" spans="1:2" x14ac:dyDescent="0.35">
      <c r="A44" t="s">
        <v>885</v>
      </c>
      <c r="B44" t="s">
        <v>241</v>
      </c>
    </row>
    <row r="45" spans="1:2" x14ac:dyDescent="0.35">
      <c r="A45" t="s">
        <v>886</v>
      </c>
      <c r="B45" t="s">
        <v>525</v>
      </c>
    </row>
    <row r="46" spans="1:2" x14ac:dyDescent="0.35">
      <c r="A46" t="s">
        <v>887</v>
      </c>
      <c r="B46" t="s">
        <v>564</v>
      </c>
    </row>
    <row r="47" spans="1:2" x14ac:dyDescent="0.35">
      <c r="A47" t="s">
        <v>888</v>
      </c>
      <c r="B47" t="s">
        <v>491</v>
      </c>
    </row>
    <row r="48" spans="1:2" x14ac:dyDescent="0.35">
      <c r="A48" t="s">
        <v>889</v>
      </c>
      <c r="B48" t="s">
        <v>237</v>
      </c>
    </row>
    <row r="49" spans="1:2" x14ac:dyDescent="0.35">
      <c r="A49" t="s">
        <v>890</v>
      </c>
      <c r="B49" t="s">
        <v>415</v>
      </c>
    </row>
    <row r="50" spans="1:2" x14ac:dyDescent="0.35">
      <c r="A50" t="s">
        <v>891</v>
      </c>
      <c r="B50" t="s">
        <v>526</v>
      </c>
    </row>
    <row r="51" spans="1:2" x14ac:dyDescent="0.35">
      <c r="A51" t="s">
        <v>892</v>
      </c>
      <c r="B51" t="s">
        <v>893</v>
      </c>
    </row>
    <row r="52" spans="1:2" x14ac:dyDescent="0.35">
      <c r="A52" t="s">
        <v>894</v>
      </c>
      <c r="B52" t="s">
        <v>405</v>
      </c>
    </row>
    <row r="53" spans="1:2" x14ac:dyDescent="0.35">
      <c r="A53" t="s">
        <v>895</v>
      </c>
      <c r="B53" t="s">
        <v>447</v>
      </c>
    </row>
    <row r="54" spans="1:2" x14ac:dyDescent="0.35">
      <c r="A54" t="s">
        <v>896</v>
      </c>
      <c r="B54" t="s">
        <v>527</v>
      </c>
    </row>
    <row r="55" spans="1:2" x14ac:dyDescent="0.35">
      <c r="A55" t="s">
        <v>897</v>
      </c>
      <c r="B55" t="s">
        <v>492</v>
      </c>
    </row>
    <row r="56" spans="1:2" x14ac:dyDescent="0.35">
      <c r="A56" t="s">
        <v>898</v>
      </c>
      <c r="B56" t="s">
        <v>899</v>
      </c>
    </row>
    <row r="57" spans="1:2" x14ac:dyDescent="0.35">
      <c r="A57" t="s">
        <v>900</v>
      </c>
      <c r="B57" t="s">
        <v>901</v>
      </c>
    </row>
    <row r="58" spans="1:2" x14ac:dyDescent="0.35">
      <c r="A58" t="s">
        <v>902</v>
      </c>
      <c r="B58" t="s">
        <v>903</v>
      </c>
    </row>
    <row r="59" spans="1:2" x14ac:dyDescent="0.35">
      <c r="A59" t="s">
        <v>904</v>
      </c>
      <c r="B59" t="s">
        <v>565</v>
      </c>
    </row>
    <row r="60" spans="1:2" x14ac:dyDescent="0.35">
      <c r="A60" t="s">
        <v>905</v>
      </c>
      <c r="B60" t="s">
        <v>506</v>
      </c>
    </row>
    <row r="61" spans="1:2" x14ac:dyDescent="0.35">
      <c r="A61" t="s">
        <v>906</v>
      </c>
      <c r="B61" t="s">
        <v>425</v>
      </c>
    </row>
    <row r="62" spans="1:2" x14ac:dyDescent="0.35">
      <c r="A62" t="s">
        <v>907</v>
      </c>
      <c r="B62" t="s">
        <v>908</v>
      </c>
    </row>
    <row r="63" spans="1:2" x14ac:dyDescent="0.35">
      <c r="A63" t="s">
        <v>909</v>
      </c>
      <c r="B63" t="s">
        <v>910</v>
      </c>
    </row>
    <row r="64" spans="1:2" x14ac:dyDescent="0.35">
      <c r="A64" t="s">
        <v>911</v>
      </c>
      <c r="B64" t="s">
        <v>416</v>
      </c>
    </row>
  </sheetData>
  <mergeCells count="1">
    <mergeCell ref="A2:A12"/>
  </mergeCells>
  <phoneticPr fontId="0"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7C813-4258-4E75-A91B-ECFA81FF7354}">
  <dimension ref="A1:IV61"/>
  <sheetViews>
    <sheetView zoomScale="75" zoomScaleNormal="75" workbookViewId="0">
      <selection activeCell="O50" sqref="O50"/>
    </sheetView>
  </sheetViews>
  <sheetFormatPr baseColWidth="10" defaultRowHeight="14.5" x14ac:dyDescent="0.35"/>
  <cols>
    <col min="1" max="1" width="30.54296875" bestFit="1" customWidth="1"/>
    <col min="2" max="256" width="8.7265625" customWidth="1"/>
  </cols>
  <sheetData>
    <row r="1" spans="1:256" x14ac:dyDescent="0.35">
      <c r="A1" s="37" t="s">
        <v>34</v>
      </c>
    </row>
    <row r="2" spans="1:256" x14ac:dyDescent="0.35">
      <c r="A2" s="188" t="s">
        <v>179</v>
      </c>
      <c r="B2" t="s">
        <v>403</v>
      </c>
      <c r="C2" s="48"/>
      <c r="D2" s="44"/>
      <c r="E2" s="48"/>
      <c r="F2" s="44"/>
      <c r="G2" s="48"/>
      <c r="H2" s="44"/>
      <c r="I2" s="48"/>
      <c r="J2" s="44"/>
      <c r="K2" s="48"/>
      <c r="L2" s="44"/>
      <c r="M2" s="48"/>
      <c r="N2" s="44"/>
      <c r="O2" s="48"/>
      <c r="P2" s="44"/>
      <c r="Q2" s="48"/>
      <c r="R2" s="44"/>
      <c r="S2" s="48"/>
      <c r="T2" s="44"/>
      <c r="U2" s="48"/>
      <c r="V2" s="44"/>
      <c r="W2" s="48"/>
      <c r="X2" s="44"/>
      <c r="Y2" s="48"/>
      <c r="Z2" s="44"/>
      <c r="AA2" s="48"/>
      <c r="AB2" s="44"/>
      <c r="AC2" s="48"/>
      <c r="AD2" s="44"/>
      <c r="AE2" s="48"/>
      <c r="AF2" s="44"/>
      <c r="AG2" s="48"/>
      <c r="AH2" s="44"/>
      <c r="AI2" s="48"/>
      <c r="AJ2" s="44"/>
      <c r="AK2" s="48"/>
      <c r="AL2" s="44"/>
      <c r="AM2" s="48"/>
      <c r="AN2" s="44"/>
      <c r="AO2" s="48"/>
      <c r="AP2" s="44"/>
      <c r="AQ2" s="48"/>
      <c r="AR2" s="44"/>
      <c r="AS2" s="48"/>
      <c r="AT2" s="44"/>
      <c r="AU2" s="48"/>
      <c r="AV2" s="44"/>
      <c r="AW2" s="48"/>
      <c r="AX2" s="44"/>
      <c r="AY2" s="48"/>
      <c r="AZ2" s="44"/>
      <c r="BA2" s="48"/>
      <c r="BB2" s="44"/>
      <c r="BC2" s="48"/>
      <c r="BD2" s="44"/>
      <c r="BE2" s="48"/>
      <c r="BF2" s="44"/>
      <c r="BG2" s="48"/>
      <c r="BH2" s="44"/>
      <c r="BI2" s="48"/>
      <c r="BJ2" s="44"/>
      <c r="BK2" s="48"/>
      <c r="BL2" s="44"/>
      <c r="BM2" s="48"/>
      <c r="BN2" s="44"/>
      <c r="BO2" s="48"/>
      <c r="BP2" s="44"/>
      <c r="BQ2" s="48"/>
      <c r="BR2" s="44"/>
      <c r="BS2" s="48"/>
      <c r="BT2" s="44"/>
      <c r="BU2" s="48"/>
      <c r="BV2" s="44"/>
      <c r="BW2" s="48"/>
      <c r="BX2" s="44"/>
      <c r="BY2" s="48"/>
      <c r="BZ2" s="44"/>
      <c r="CA2" s="48"/>
      <c r="CB2" s="44"/>
      <c r="CC2" s="48"/>
      <c r="CD2" s="44"/>
      <c r="CE2" s="48"/>
      <c r="CF2" s="44"/>
      <c r="CG2" s="48"/>
      <c r="CH2" s="44"/>
      <c r="CI2" s="48"/>
      <c r="CJ2" s="44"/>
      <c r="CK2" s="48"/>
      <c r="CL2" s="44"/>
      <c r="CM2" s="48"/>
      <c r="CN2" s="44"/>
      <c r="CO2" s="48"/>
      <c r="CP2" s="44"/>
      <c r="CQ2" s="48"/>
      <c r="CR2" s="44"/>
      <c r="CS2" s="48"/>
      <c r="CT2" s="44"/>
      <c r="CU2" s="48"/>
      <c r="CV2" s="44"/>
      <c r="CW2" s="48"/>
      <c r="CX2" s="44"/>
      <c r="CY2" s="48"/>
      <c r="CZ2" s="44"/>
      <c r="DA2" s="48"/>
      <c r="DB2" s="44"/>
      <c r="DC2" s="48"/>
      <c r="DD2" s="44"/>
      <c r="DE2" s="48"/>
      <c r="DF2" s="44"/>
      <c r="DG2" s="48"/>
      <c r="DH2" s="44"/>
      <c r="DI2" s="48"/>
      <c r="DJ2" s="44"/>
      <c r="DK2" s="48"/>
      <c r="DL2" s="44"/>
      <c r="DM2" s="48"/>
      <c r="DN2" s="44"/>
      <c r="DO2" s="48"/>
      <c r="DP2" s="44"/>
      <c r="DQ2" s="48"/>
      <c r="DR2" s="44"/>
      <c r="DS2" s="48"/>
      <c r="DT2" s="44"/>
      <c r="DU2" s="48"/>
      <c r="DV2" s="44"/>
      <c r="DW2" s="48"/>
      <c r="DX2" s="44"/>
      <c r="DY2" s="48"/>
      <c r="DZ2" s="44"/>
      <c r="EA2" s="48"/>
      <c r="EB2" s="44"/>
      <c r="EC2" s="48"/>
      <c r="ED2" s="44"/>
      <c r="EE2" s="48"/>
      <c r="EF2" s="44"/>
      <c r="EG2" s="48"/>
      <c r="EH2" s="44"/>
      <c r="EI2" s="48"/>
      <c r="EJ2" s="44"/>
      <c r="EK2" s="48"/>
      <c r="EL2" s="44"/>
      <c r="EM2" s="48"/>
      <c r="EN2" s="44"/>
      <c r="EO2" s="48"/>
      <c r="EP2" s="44"/>
      <c r="EQ2" s="48"/>
      <c r="ER2" s="44"/>
      <c r="ES2" s="48"/>
      <c r="ET2" s="44"/>
      <c r="EU2" s="48"/>
      <c r="EV2" s="44"/>
      <c r="EW2" s="48"/>
      <c r="EX2" s="44"/>
      <c r="EY2" s="48"/>
      <c r="EZ2" s="44"/>
      <c r="FA2" s="48"/>
      <c r="FB2" s="44"/>
      <c r="FC2" s="48"/>
      <c r="FD2" s="44"/>
      <c r="FE2" s="48"/>
      <c r="FF2" s="44"/>
      <c r="FG2" s="48"/>
      <c r="FH2" s="44"/>
      <c r="FI2" s="48"/>
      <c r="FJ2" s="44"/>
      <c r="FK2" s="48"/>
      <c r="FL2" s="44"/>
      <c r="FM2" s="48"/>
      <c r="FN2" s="44"/>
      <c r="FO2" s="48"/>
      <c r="FP2" s="44"/>
      <c r="FQ2" s="48"/>
      <c r="FR2" s="44"/>
      <c r="FS2" s="48"/>
      <c r="FT2" s="44"/>
      <c r="FU2" s="48"/>
      <c r="FV2" s="44"/>
      <c r="FW2" s="48"/>
      <c r="FX2" s="44"/>
      <c r="FY2" s="48"/>
      <c r="FZ2" s="44"/>
      <c r="GA2" s="48"/>
      <c r="GB2" s="44"/>
      <c r="GC2" s="48"/>
      <c r="GD2" s="44"/>
      <c r="GE2" s="48"/>
      <c r="GF2" s="44"/>
      <c r="GG2" s="48"/>
      <c r="GH2" s="44"/>
      <c r="GI2" s="48"/>
      <c r="GJ2" s="44"/>
      <c r="GK2" s="48"/>
      <c r="GL2" s="44"/>
      <c r="GM2" s="48"/>
      <c r="GN2" s="44"/>
      <c r="GO2" s="48"/>
      <c r="GP2" s="44"/>
      <c r="GQ2" s="48"/>
      <c r="GR2" s="44"/>
      <c r="GS2" s="48"/>
      <c r="GT2" s="44"/>
      <c r="GU2" s="48"/>
      <c r="GV2" s="44"/>
      <c r="GW2" s="48"/>
      <c r="GX2" s="44"/>
      <c r="GY2" s="48"/>
      <c r="GZ2" s="44"/>
      <c r="HA2" s="48"/>
      <c r="HB2" s="44"/>
      <c r="HC2" s="48"/>
      <c r="HD2" s="44"/>
      <c r="HE2" s="48"/>
      <c r="HF2" s="44"/>
      <c r="HG2" s="48"/>
      <c r="HH2" s="44"/>
      <c r="HI2" s="48"/>
      <c r="HJ2" s="44"/>
      <c r="HK2" s="48"/>
      <c r="HL2" s="44"/>
      <c r="HM2" s="48"/>
      <c r="HN2" s="44"/>
      <c r="HO2" s="48"/>
      <c r="HP2" s="44"/>
      <c r="HQ2" s="48"/>
      <c r="HR2" s="44"/>
      <c r="HS2" s="48"/>
      <c r="HT2" s="44"/>
      <c r="HU2" s="48"/>
      <c r="HV2" s="44"/>
      <c r="HW2" s="48"/>
      <c r="HX2" s="44"/>
      <c r="HY2" s="48"/>
      <c r="HZ2" s="44"/>
      <c r="IA2" s="48"/>
      <c r="IB2" s="44"/>
      <c r="IC2" s="48"/>
      <c r="ID2" s="44"/>
      <c r="IE2" s="48"/>
      <c r="IF2" s="44"/>
      <c r="IG2" s="48"/>
      <c r="IH2" s="44"/>
      <c r="II2" s="48"/>
      <c r="IJ2" s="44"/>
      <c r="IK2" s="48"/>
      <c r="IL2" s="44"/>
      <c r="IM2" s="48"/>
      <c r="IN2" s="44"/>
      <c r="IO2" s="48"/>
      <c r="IP2" s="44"/>
      <c r="IQ2" s="48"/>
      <c r="IR2" s="44"/>
      <c r="IS2" s="48"/>
      <c r="IT2" s="44"/>
      <c r="IU2" s="48"/>
      <c r="IV2" s="44"/>
    </row>
    <row r="3" spans="1:256" x14ac:dyDescent="0.35">
      <c r="A3" s="189"/>
      <c r="B3" t="s">
        <v>195</v>
      </c>
      <c r="C3" s="49"/>
      <c r="D3" s="44"/>
      <c r="E3" s="49"/>
      <c r="F3" s="44"/>
      <c r="G3" s="49"/>
      <c r="H3" s="44"/>
      <c r="I3" s="49"/>
      <c r="J3" s="44"/>
      <c r="K3" s="49"/>
      <c r="L3" s="44"/>
      <c r="M3" s="49"/>
      <c r="N3" s="44"/>
      <c r="O3" s="49"/>
      <c r="P3" s="44"/>
      <c r="Q3" s="49"/>
      <c r="R3" s="44"/>
      <c r="S3" s="49"/>
      <c r="T3" s="44"/>
      <c r="U3" s="49"/>
      <c r="V3" s="44"/>
      <c r="W3" s="49"/>
      <c r="X3" s="44"/>
      <c r="Y3" s="49"/>
      <c r="Z3" s="44"/>
      <c r="AA3" s="49"/>
      <c r="AB3" s="44"/>
      <c r="AC3" s="49"/>
      <c r="AD3" s="44"/>
      <c r="AE3" s="49"/>
      <c r="AF3" s="44"/>
      <c r="AG3" s="49"/>
      <c r="AH3" s="44"/>
      <c r="AI3" s="49"/>
      <c r="AJ3" s="44"/>
      <c r="AK3" s="49"/>
      <c r="AL3" s="44"/>
      <c r="AM3" s="49"/>
      <c r="AN3" s="44"/>
      <c r="AO3" s="49"/>
      <c r="AP3" s="44"/>
      <c r="AQ3" s="49"/>
      <c r="AR3" s="44"/>
      <c r="AS3" s="49"/>
      <c r="AT3" s="44"/>
      <c r="AU3" s="49"/>
      <c r="AV3" s="44"/>
      <c r="AW3" s="49"/>
      <c r="AX3" s="44"/>
      <c r="AY3" s="49"/>
      <c r="AZ3" s="44"/>
      <c r="BA3" s="49"/>
      <c r="BB3" s="44"/>
      <c r="BC3" s="49"/>
      <c r="BD3" s="44"/>
      <c r="BE3" s="49"/>
      <c r="BF3" s="44"/>
      <c r="BG3" s="49"/>
      <c r="BH3" s="44"/>
      <c r="BI3" s="49"/>
      <c r="BJ3" s="44"/>
      <c r="BK3" s="49"/>
      <c r="BL3" s="44"/>
      <c r="BM3" s="49"/>
      <c r="BN3" s="44"/>
      <c r="BO3" s="49"/>
      <c r="BP3" s="44"/>
      <c r="BQ3" s="49"/>
      <c r="BR3" s="44"/>
      <c r="BS3" s="49"/>
      <c r="BT3" s="44"/>
      <c r="BU3" s="49"/>
      <c r="BV3" s="44"/>
      <c r="BW3" s="49"/>
      <c r="BX3" s="44"/>
      <c r="BY3" s="49"/>
      <c r="BZ3" s="44"/>
      <c r="CA3" s="49"/>
      <c r="CB3" s="44"/>
      <c r="CC3" s="49"/>
      <c r="CD3" s="44"/>
      <c r="CE3" s="49"/>
      <c r="CF3" s="44"/>
      <c r="CG3" s="49"/>
      <c r="CH3" s="44"/>
      <c r="CI3" s="49"/>
      <c r="CJ3" s="44"/>
      <c r="CK3" s="49"/>
      <c r="CL3" s="44"/>
      <c r="CM3" s="49"/>
      <c r="CN3" s="44"/>
      <c r="CO3" s="49"/>
      <c r="CP3" s="44"/>
      <c r="CQ3" s="49"/>
      <c r="CR3" s="44"/>
      <c r="CS3" s="49"/>
      <c r="CT3" s="44"/>
      <c r="CU3" s="49"/>
      <c r="CV3" s="44"/>
      <c r="CW3" s="49"/>
      <c r="CX3" s="44"/>
      <c r="CY3" s="49"/>
      <c r="CZ3" s="44"/>
      <c r="DA3" s="49"/>
      <c r="DB3" s="44"/>
      <c r="DC3" s="49"/>
      <c r="DD3" s="44"/>
      <c r="DE3" s="49"/>
      <c r="DF3" s="44"/>
      <c r="DG3" s="49"/>
      <c r="DH3" s="44"/>
      <c r="DI3" s="49"/>
      <c r="DJ3" s="44"/>
      <c r="DK3" s="49"/>
      <c r="DL3" s="44"/>
      <c r="DM3" s="49"/>
      <c r="DN3" s="44"/>
      <c r="DO3" s="49"/>
      <c r="DP3" s="44"/>
      <c r="DQ3" s="49"/>
      <c r="DR3" s="44"/>
      <c r="DS3" s="49"/>
      <c r="DT3" s="44"/>
      <c r="DU3" s="49"/>
      <c r="DV3" s="44"/>
      <c r="DW3" s="49"/>
      <c r="DX3" s="44"/>
      <c r="DY3" s="49"/>
      <c r="DZ3" s="44"/>
      <c r="EA3" s="49"/>
      <c r="EB3" s="44"/>
      <c r="EC3" s="49"/>
      <c r="ED3" s="44"/>
      <c r="EE3" s="49"/>
      <c r="EF3" s="44"/>
      <c r="EG3" s="49"/>
      <c r="EH3" s="44"/>
      <c r="EI3" s="49"/>
      <c r="EJ3" s="44"/>
      <c r="EK3" s="49"/>
      <c r="EL3" s="44"/>
      <c r="EM3" s="49"/>
      <c r="EN3" s="44"/>
      <c r="EO3" s="49"/>
      <c r="EP3" s="44"/>
      <c r="EQ3" s="49"/>
      <c r="ER3" s="44"/>
      <c r="ES3" s="49"/>
      <c r="ET3" s="44"/>
      <c r="EU3" s="49"/>
      <c r="EV3" s="44"/>
      <c r="EW3" s="49"/>
      <c r="EX3" s="44"/>
      <c r="EY3" s="49"/>
      <c r="EZ3" s="44"/>
      <c r="FA3" s="49"/>
      <c r="FB3" s="44"/>
      <c r="FC3" s="49"/>
      <c r="FD3" s="44"/>
      <c r="FE3" s="49"/>
      <c r="FF3" s="44"/>
      <c r="FG3" s="49"/>
      <c r="FH3" s="44"/>
      <c r="FI3" s="49"/>
      <c r="FJ3" s="44"/>
      <c r="FK3" s="49"/>
      <c r="FL3" s="44"/>
      <c r="FM3" s="49"/>
      <c r="FN3" s="44"/>
      <c r="FO3" s="49"/>
      <c r="FP3" s="44"/>
      <c r="FQ3" s="49"/>
      <c r="FR3" s="44"/>
      <c r="FS3" s="49"/>
      <c r="FT3" s="44"/>
      <c r="FU3" s="49"/>
      <c r="FV3" s="44"/>
      <c r="FW3" s="49"/>
      <c r="FX3" s="44"/>
      <c r="FY3" s="49"/>
      <c r="FZ3" s="44"/>
      <c r="GA3" s="49"/>
      <c r="GB3" s="44"/>
      <c r="GC3" s="49"/>
      <c r="GD3" s="44"/>
      <c r="GE3" s="49"/>
      <c r="GF3" s="44"/>
      <c r="GG3" s="49"/>
      <c r="GH3" s="44"/>
      <c r="GI3" s="49"/>
      <c r="GJ3" s="44"/>
      <c r="GK3" s="49"/>
      <c r="GL3" s="44"/>
      <c r="GM3" s="49"/>
      <c r="GN3" s="44"/>
      <c r="GO3" s="49"/>
      <c r="GP3" s="44"/>
      <c r="GQ3" s="49"/>
      <c r="GR3" s="44"/>
      <c r="GS3" s="49"/>
      <c r="GT3" s="44"/>
      <c r="GU3" s="49"/>
      <c r="GV3" s="44"/>
      <c r="GW3" s="49"/>
      <c r="GX3" s="44"/>
      <c r="GY3" s="49"/>
      <c r="GZ3" s="44"/>
      <c r="HA3" s="49"/>
      <c r="HB3" s="44"/>
      <c r="HC3" s="49"/>
      <c r="HD3" s="44"/>
      <c r="HE3" s="49"/>
      <c r="HF3" s="44"/>
      <c r="HG3" s="49"/>
      <c r="HH3" s="44"/>
      <c r="HI3" s="49"/>
      <c r="HJ3" s="44"/>
      <c r="HK3" s="49"/>
      <c r="HL3" s="44"/>
      <c r="HM3" s="49"/>
      <c r="HN3" s="44"/>
      <c r="HO3" s="49"/>
      <c r="HP3" s="44"/>
      <c r="HQ3" s="49"/>
      <c r="HR3" s="44"/>
      <c r="HS3" s="49"/>
      <c r="HT3" s="44"/>
      <c r="HU3" s="49"/>
      <c r="HV3" s="44"/>
      <c r="HW3" s="49"/>
      <c r="HX3" s="44"/>
      <c r="HY3" s="49"/>
      <c r="HZ3" s="44"/>
      <c r="IA3" s="49"/>
      <c r="IB3" s="44"/>
      <c r="IC3" s="49"/>
      <c r="ID3" s="44"/>
      <c r="IE3" s="49"/>
      <c r="IF3" s="44"/>
      <c r="IG3" s="49"/>
      <c r="IH3" s="44"/>
      <c r="II3" s="49"/>
      <c r="IJ3" s="44"/>
      <c r="IK3" s="49"/>
      <c r="IL3" s="44"/>
      <c r="IM3" s="49"/>
      <c r="IN3" s="44"/>
      <c r="IO3" s="49"/>
      <c r="IP3" s="44"/>
      <c r="IQ3" s="49"/>
      <c r="IR3" s="44"/>
      <c r="IS3" s="49"/>
      <c r="IT3" s="44"/>
      <c r="IU3" s="49"/>
      <c r="IV3" s="44"/>
    </row>
    <row r="4" spans="1:256" x14ac:dyDescent="0.35">
      <c r="A4" s="189"/>
      <c r="B4" t="s">
        <v>193</v>
      </c>
      <c r="C4" s="49"/>
      <c r="D4" s="44"/>
      <c r="E4" s="49"/>
      <c r="F4" s="44"/>
      <c r="G4" s="49"/>
      <c r="H4" s="44"/>
      <c r="I4" s="49"/>
      <c r="J4" s="44"/>
      <c r="K4" s="49"/>
      <c r="L4" s="44"/>
      <c r="M4" s="49"/>
      <c r="N4" s="44"/>
      <c r="O4" s="49"/>
      <c r="P4" s="44"/>
      <c r="Q4" s="49"/>
      <c r="R4" s="44"/>
      <c r="S4" s="49"/>
      <c r="T4" s="44"/>
      <c r="U4" s="49"/>
      <c r="V4" s="44"/>
      <c r="W4" s="49"/>
      <c r="X4" s="44"/>
      <c r="Y4" s="49"/>
      <c r="Z4" s="44"/>
      <c r="AA4" s="49"/>
      <c r="AB4" s="44"/>
      <c r="AC4" s="49"/>
      <c r="AD4" s="44"/>
      <c r="AE4" s="49"/>
      <c r="AF4" s="44"/>
      <c r="AG4" s="49"/>
      <c r="AH4" s="44"/>
      <c r="AI4" s="49"/>
      <c r="AJ4" s="44"/>
      <c r="AK4" s="49"/>
      <c r="AL4" s="44"/>
      <c r="AM4" s="49"/>
      <c r="AN4" s="44"/>
      <c r="AO4" s="49"/>
      <c r="AP4" s="44"/>
      <c r="AQ4" s="49"/>
      <c r="AR4" s="44"/>
      <c r="AS4" s="49"/>
      <c r="AT4" s="44"/>
      <c r="AU4" s="49"/>
      <c r="AV4" s="44"/>
      <c r="AW4" s="49"/>
      <c r="AX4" s="44"/>
      <c r="AY4" s="49"/>
      <c r="AZ4" s="44"/>
      <c r="BA4" s="49"/>
      <c r="BB4" s="44"/>
      <c r="BC4" s="49"/>
      <c r="BD4" s="44"/>
      <c r="BE4" s="49"/>
      <c r="BF4" s="44"/>
      <c r="BG4" s="49"/>
      <c r="BH4" s="44"/>
      <c r="BI4" s="49"/>
      <c r="BJ4" s="44"/>
      <c r="BK4" s="49"/>
      <c r="BL4" s="44"/>
      <c r="BM4" s="49"/>
      <c r="BN4" s="44"/>
      <c r="BO4" s="49"/>
      <c r="BP4" s="44"/>
      <c r="BQ4" s="49"/>
      <c r="BR4" s="44"/>
      <c r="BS4" s="49"/>
      <c r="BT4" s="44"/>
      <c r="BU4" s="49"/>
      <c r="BV4" s="44"/>
      <c r="BW4" s="49"/>
      <c r="BX4" s="44"/>
      <c r="BY4" s="49"/>
      <c r="BZ4" s="44"/>
      <c r="CA4" s="49"/>
      <c r="CB4" s="44"/>
      <c r="CC4" s="49"/>
      <c r="CD4" s="44"/>
      <c r="CE4" s="49"/>
      <c r="CF4" s="44"/>
      <c r="CG4" s="49"/>
      <c r="CH4" s="44"/>
      <c r="CI4" s="49"/>
      <c r="CJ4" s="44"/>
      <c r="CK4" s="49"/>
      <c r="CL4" s="44"/>
      <c r="CM4" s="49"/>
      <c r="CN4" s="44"/>
      <c r="CO4" s="49"/>
      <c r="CP4" s="44"/>
      <c r="CQ4" s="49"/>
      <c r="CR4" s="44"/>
      <c r="CS4" s="49"/>
      <c r="CT4" s="44"/>
      <c r="CU4" s="49"/>
      <c r="CV4" s="44"/>
      <c r="CW4" s="49"/>
      <c r="CX4" s="44"/>
      <c r="CY4" s="49"/>
      <c r="CZ4" s="44"/>
      <c r="DA4" s="49"/>
      <c r="DB4" s="44"/>
      <c r="DC4" s="49"/>
      <c r="DD4" s="44"/>
      <c r="DE4" s="49"/>
      <c r="DF4" s="44"/>
      <c r="DG4" s="49"/>
      <c r="DH4" s="44"/>
      <c r="DI4" s="49"/>
      <c r="DJ4" s="44"/>
      <c r="DK4" s="49"/>
      <c r="DL4" s="44"/>
      <c r="DM4" s="49"/>
      <c r="DN4" s="44"/>
      <c r="DO4" s="49"/>
      <c r="DP4" s="44"/>
      <c r="DQ4" s="49"/>
      <c r="DR4" s="44"/>
      <c r="DS4" s="49"/>
      <c r="DT4" s="44"/>
      <c r="DU4" s="49"/>
      <c r="DV4" s="44"/>
      <c r="DW4" s="49"/>
      <c r="DX4" s="44"/>
      <c r="DY4" s="49"/>
      <c r="DZ4" s="44"/>
      <c r="EA4" s="49"/>
      <c r="EB4" s="44"/>
      <c r="EC4" s="49"/>
      <c r="ED4" s="44"/>
      <c r="EE4" s="49"/>
      <c r="EF4" s="44"/>
      <c r="EG4" s="49"/>
      <c r="EH4" s="44"/>
      <c r="EI4" s="49"/>
      <c r="EJ4" s="44"/>
      <c r="EK4" s="49"/>
      <c r="EL4" s="44"/>
      <c r="EM4" s="49"/>
      <c r="EN4" s="44"/>
      <c r="EO4" s="49"/>
      <c r="EP4" s="44"/>
      <c r="EQ4" s="49"/>
      <c r="ER4" s="44"/>
      <c r="ES4" s="49"/>
      <c r="ET4" s="44"/>
      <c r="EU4" s="49"/>
      <c r="EV4" s="44"/>
      <c r="EW4" s="49"/>
      <c r="EX4" s="44"/>
      <c r="EY4" s="49"/>
      <c r="EZ4" s="44"/>
      <c r="FA4" s="49"/>
      <c r="FB4" s="44"/>
      <c r="FC4" s="49"/>
      <c r="FD4" s="44"/>
      <c r="FE4" s="49"/>
      <c r="FF4" s="44"/>
      <c r="FG4" s="49"/>
      <c r="FH4" s="44"/>
      <c r="FI4" s="49"/>
      <c r="FJ4" s="44"/>
      <c r="FK4" s="49"/>
      <c r="FL4" s="44"/>
      <c r="FM4" s="49"/>
      <c r="FN4" s="44"/>
      <c r="FO4" s="49"/>
      <c r="FP4" s="44"/>
      <c r="FQ4" s="49"/>
      <c r="FR4" s="44"/>
      <c r="FS4" s="49"/>
      <c r="FT4" s="44"/>
      <c r="FU4" s="49"/>
      <c r="FV4" s="44"/>
      <c r="FW4" s="49"/>
      <c r="FX4" s="44"/>
      <c r="FY4" s="49"/>
      <c r="FZ4" s="44"/>
      <c r="GA4" s="49"/>
      <c r="GB4" s="44"/>
      <c r="GC4" s="49"/>
      <c r="GD4" s="44"/>
      <c r="GE4" s="49"/>
      <c r="GF4" s="44"/>
      <c r="GG4" s="49"/>
      <c r="GH4" s="44"/>
      <c r="GI4" s="49"/>
      <c r="GJ4" s="44"/>
      <c r="GK4" s="49"/>
      <c r="GL4" s="44"/>
      <c r="GM4" s="49"/>
      <c r="GN4" s="44"/>
      <c r="GO4" s="49"/>
      <c r="GP4" s="44"/>
      <c r="GQ4" s="49"/>
      <c r="GR4" s="44"/>
      <c r="GS4" s="49"/>
      <c r="GT4" s="44"/>
      <c r="GU4" s="49"/>
      <c r="GV4" s="44"/>
      <c r="GW4" s="49"/>
      <c r="GX4" s="44"/>
      <c r="GY4" s="49"/>
      <c r="GZ4" s="44"/>
      <c r="HA4" s="49"/>
      <c r="HB4" s="44"/>
      <c r="HC4" s="49"/>
      <c r="HD4" s="44"/>
      <c r="HE4" s="49"/>
      <c r="HF4" s="44"/>
      <c r="HG4" s="49"/>
      <c r="HH4" s="44"/>
      <c r="HI4" s="49"/>
      <c r="HJ4" s="44"/>
      <c r="HK4" s="49"/>
      <c r="HL4" s="44"/>
      <c r="HM4" s="49"/>
      <c r="HN4" s="44"/>
      <c r="HO4" s="49"/>
      <c r="HP4" s="44"/>
      <c r="HQ4" s="49"/>
      <c r="HR4" s="44"/>
      <c r="HS4" s="49"/>
      <c r="HT4" s="44"/>
      <c r="HU4" s="49"/>
      <c r="HV4" s="44"/>
      <c r="HW4" s="49"/>
      <c r="HX4" s="44"/>
      <c r="HY4" s="49"/>
      <c r="HZ4" s="44"/>
      <c r="IA4" s="49"/>
      <c r="IB4" s="44"/>
      <c r="IC4" s="49"/>
      <c r="ID4" s="44"/>
      <c r="IE4" s="49"/>
      <c r="IF4" s="44"/>
      <c r="IG4" s="49"/>
      <c r="IH4" s="44"/>
      <c r="II4" s="49"/>
      <c r="IJ4" s="44"/>
      <c r="IK4" s="49"/>
      <c r="IL4" s="44"/>
      <c r="IM4" s="49"/>
      <c r="IN4" s="44"/>
      <c r="IO4" s="49"/>
      <c r="IP4" s="44"/>
      <c r="IQ4" s="49"/>
      <c r="IR4" s="44"/>
      <c r="IS4" s="49"/>
      <c r="IT4" s="44"/>
      <c r="IU4" s="49"/>
      <c r="IV4" s="44"/>
    </row>
    <row r="5" spans="1:256" x14ac:dyDescent="0.35">
      <c r="A5" s="189"/>
      <c r="B5" t="s">
        <v>199</v>
      </c>
      <c r="C5" s="49"/>
      <c r="D5" s="44"/>
      <c r="E5" s="49"/>
      <c r="F5" s="44"/>
      <c r="G5" s="49"/>
      <c r="H5" s="44"/>
      <c r="I5" s="49"/>
      <c r="J5" s="44"/>
      <c r="K5" s="49"/>
      <c r="L5" s="44"/>
      <c r="M5" s="49"/>
      <c r="N5" s="44"/>
      <c r="O5" s="49"/>
      <c r="P5" s="44"/>
      <c r="Q5" s="49"/>
      <c r="R5" s="44"/>
      <c r="S5" s="49"/>
      <c r="T5" s="44"/>
      <c r="U5" s="49"/>
      <c r="V5" s="44"/>
      <c r="W5" s="49"/>
      <c r="X5" s="44"/>
      <c r="Y5" s="49"/>
      <c r="Z5" s="44"/>
      <c r="AA5" s="49"/>
      <c r="AB5" s="44"/>
      <c r="AC5" s="49"/>
      <c r="AD5" s="44"/>
      <c r="AE5" s="49"/>
      <c r="AF5" s="44"/>
      <c r="AG5" s="49"/>
      <c r="AH5" s="44"/>
      <c r="AI5" s="49"/>
      <c r="AJ5" s="44"/>
      <c r="AK5" s="49"/>
      <c r="AL5" s="44"/>
      <c r="AM5" s="49"/>
      <c r="AN5" s="44"/>
      <c r="AO5" s="49"/>
      <c r="AP5" s="44"/>
      <c r="AQ5" s="49"/>
      <c r="AR5" s="44"/>
      <c r="AS5" s="49"/>
      <c r="AT5" s="44"/>
      <c r="AU5" s="49"/>
      <c r="AV5" s="44"/>
      <c r="AW5" s="49"/>
      <c r="AX5" s="44"/>
      <c r="AY5" s="49"/>
      <c r="AZ5" s="44"/>
      <c r="BA5" s="49"/>
      <c r="BB5" s="44"/>
      <c r="BC5" s="49"/>
      <c r="BD5" s="44"/>
      <c r="BE5" s="49"/>
      <c r="BF5" s="44"/>
      <c r="BG5" s="49"/>
      <c r="BH5" s="44"/>
      <c r="BI5" s="49"/>
      <c r="BJ5" s="44"/>
      <c r="BK5" s="49"/>
      <c r="BL5" s="44"/>
      <c r="BM5" s="49"/>
      <c r="BN5" s="44"/>
      <c r="BO5" s="49"/>
      <c r="BP5" s="44"/>
      <c r="BQ5" s="49"/>
      <c r="BR5" s="44"/>
      <c r="BS5" s="49"/>
      <c r="BT5" s="44"/>
      <c r="BU5" s="49"/>
      <c r="BV5" s="44"/>
      <c r="BW5" s="49"/>
      <c r="BX5" s="44"/>
      <c r="BY5" s="49"/>
      <c r="BZ5" s="44"/>
      <c r="CA5" s="49"/>
      <c r="CB5" s="44"/>
      <c r="CC5" s="49"/>
      <c r="CD5" s="44"/>
      <c r="CE5" s="49"/>
      <c r="CF5" s="44"/>
      <c r="CG5" s="49"/>
      <c r="CH5" s="44"/>
      <c r="CI5" s="49"/>
      <c r="CJ5" s="44"/>
      <c r="CK5" s="49"/>
      <c r="CL5" s="44"/>
      <c r="CM5" s="49"/>
      <c r="CN5" s="44"/>
      <c r="CO5" s="49"/>
      <c r="CP5" s="44"/>
      <c r="CQ5" s="49"/>
      <c r="CR5" s="44"/>
      <c r="CS5" s="49"/>
      <c r="CT5" s="44"/>
      <c r="CU5" s="49"/>
      <c r="CV5" s="44"/>
      <c r="CW5" s="49"/>
      <c r="CX5" s="44"/>
      <c r="CY5" s="49"/>
      <c r="CZ5" s="44"/>
      <c r="DA5" s="49"/>
      <c r="DB5" s="44"/>
      <c r="DC5" s="49"/>
      <c r="DD5" s="44"/>
      <c r="DE5" s="49"/>
      <c r="DF5" s="44"/>
      <c r="DG5" s="49"/>
      <c r="DH5" s="44"/>
      <c r="DI5" s="49"/>
      <c r="DJ5" s="44"/>
      <c r="DK5" s="49"/>
      <c r="DL5" s="44"/>
      <c r="DM5" s="49"/>
      <c r="DN5" s="44"/>
      <c r="DO5" s="49"/>
      <c r="DP5" s="44"/>
      <c r="DQ5" s="49"/>
      <c r="DR5" s="44"/>
      <c r="DS5" s="49"/>
      <c r="DT5" s="44"/>
      <c r="DU5" s="49"/>
      <c r="DV5" s="44"/>
      <c r="DW5" s="49"/>
      <c r="DX5" s="44"/>
      <c r="DY5" s="49"/>
      <c r="DZ5" s="44"/>
      <c r="EA5" s="49"/>
      <c r="EB5" s="44"/>
      <c r="EC5" s="49"/>
      <c r="ED5" s="44"/>
      <c r="EE5" s="49"/>
      <c r="EF5" s="44"/>
      <c r="EG5" s="49"/>
      <c r="EH5" s="44"/>
      <c r="EI5" s="49"/>
      <c r="EJ5" s="44"/>
      <c r="EK5" s="49"/>
      <c r="EL5" s="44"/>
      <c r="EM5" s="49"/>
      <c r="EN5" s="44"/>
      <c r="EO5" s="49"/>
      <c r="EP5" s="44"/>
      <c r="EQ5" s="49"/>
      <c r="ER5" s="44"/>
      <c r="ES5" s="49"/>
      <c r="ET5" s="44"/>
      <c r="EU5" s="49"/>
      <c r="EV5" s="44"/>
      <c r="EW5" s="49"/>
      <c r="EX5" s="44"/>
      <c r="EY5" s="49"/>
      <c r="EZ5" s="44"/>
      <c r="FA5" s="49"/>
      <c r="FB5" s="44"/>
      <c r="FC5" s="49"/>
      <c r="FD5" s="44"/>
      <c r="FE5" s="49"/>
      <c r="FF5" s="44"/>
      <c r="FG5" s="49"/>
      <c r="FH5" s="44"/>
      <c r="FI5" s="49"/>
      <c r="FJ5" s="44"/>
      <c r="FK5" s="49"/>
      <c r="FL5" s="44"/>
      <c r="FM5" s="49"/>
      <c r="FN5" s="44"/>
      <c r="FO5" s="49"/>
      <c r="FP5" s="44"/>
      <c r="FQ5" s="49"/>
      <c r="FR5" s="44"/>
      <c r="FS5" s="49"/>
      <c r="FT5" s="44"/>
      <c r="FU5" s="49"/>
      <c r="FV5" s="44"/>
      <c r="FW5" s="49"/>
      <c r="FX5" s="44"/>
      <c r="FY5" s="49"/>
      <c r="FZ5" s="44"/>
      <c r="GA5" s="49"/>
      <c r="GB5" s="44"/>
      <c r="GC5" s="49"/>
      <c r="GD5" s="44"/>
      <c r="GE5" s="49"/>
      <c r="GF5" s="44"/>
      <c r="GG5" s="49"/>
      <c r="GH5" s="44"/>
      <c r="GI5" s="49"/>
      <c r="GJ5" s="44"/>
      <c r="GK5" s="49"/>
      <c r="GL5" s="44"/>
      <c r="GM5" s="49"/>
      <c r="GN5" s="44"/>
      <c r="GO5" s="49"/>
      <c r="GP5" s="44"/>
      <c r="GQ5" s="49"/>
      <c r="GR5" s="44"/>
      <c r="GS5" s="49"/>
      <c r="GT5" s="44"/>
      <c r="GU5" s="49"/>
      <c r="GV5" s="44"/>
      <c r="GW5" s="49"/>
      <c r="GX5" s="44"/>
      <c r="GY5" s="49"/>
      <c r="GZ5" s="44"/>
      <c r="HA5" s="49"/>
      <c r="HB5" s="44"/>
      <c r="HC5" s="49"/>
      <c r="HD5" s="44"/>
      <c r="HE5" s="49"/>
      <c r="HF5" s="44"/>
      <c r="HG5" s="49"/>
      <c r="HH5" s="44"/>
      <c r="HI5" s="49"/>
      <c r="HJ5" s="44"/>
      <c r="HK5" s="49"/>
      <c r="HL5" s="44"/>
      <c r="HM5" s="49"/>
      <c r="HN5" s="44"/>
      <c r="HO5" s="49"/>
      <c r="HP5" s="44"/>
      <c r="HQ5" s="49"/>
      <c r="HR5" s="44"/>
      <c r="HS5" s="49"/>
      <c r="HT5" s="44"/>
      <c r="HU5" s="49"/>
      <c r="HV5" s="44"/>
      <c r="HW5" s="49"/>
      <c r="HX5" s="44"/>
      <c r="HY5" s="49"/>
      <c r="HZ5" s="44"/>
      <c r="IA5" s="49"/>
      <c r="IB5" s="44"/>
      <c r="IC5" s="49"/>
      <c r="ID5" s="44"/>
      <c r="IE5" s="49"/>
      <c r="IF5" s="44"/>
      <c r="IG5" s="49"/>
      <c r="IH5" s="44"/>
      <c r="II5" s="49"/>
      <c r="IJ5" s="44"/>
      <c r="IK5" s="49"/>
      <c r="IL5" s="44"/>
      <c r="IM5" s="49"/>
      <c r="IN5" s="44"/>
      <c r="IO5" s="49"/>
      <c r="IP5" s="44"/>
      <c r="IQ5" s="49"/>
      <c r="IR5" s="44"/>
      <c r="IS5" s="49"/>
      <c r="IT5" s="44"/>
      <c r="IU5" s="49"/>
      <c r="IV5" s="44"/>
    </row>
    <row r="6" spans="1:256" x14ac:dyDescent="0.35">
      <c r="A6" s="189"/>
      <c r="B6" t="s">
        <v>200</v>
      </c>
      <c r="C6" s="49"/>
      <c r="D6" s="44"/>
      <c r="E6" s="49"/>
      <c r="F6" s="44"/>
      <c r="G6" s="49"/>
      <c r="H6" s="44"/>
      <c r="I6" s="49"/>
      <c r="J6" s="44"/>
      <c r="K6" s="49"/>
      <c r="L6" s="44"/>
      <c r="M6" s="49"/>
      <c r="N6" s="44"/>
      <c r="O6" s="49"/>
      <c r="P6" s="44"/>
      <c r="Q6" s="49"/>
      <c r="R6" s="44"/>
      <c r="S6" s="49"/>
      <c r="T6" s="44"/>
      <c r="U6" s="49"/>
      <c r="V6" s="44"/>
      <c r="W6" s="49"/>
      <c r="X6" s="44"/>
      <c r="Y6" s="49"/>
      <c r="Z6" s="44"/>
      <c r="AA6" s="49"/>
      <c r="AB6" s="44"/>
      <c r="AC6" s="49"/>
      <c r="AD6" s="44"/>
      <c r="AE6" s="49"/>
      <c r="AF6" s="44"/>
      <c r="AG6" s="49"/>
      <c r="AH6" s="44"/>
      <c r="AI6" s="49"/>
      <c r="AJ6" s="44"/>
      <c r="AK6" s="49"/>
      <c r="AL6" s="44"/>
      <c r="AM6" s="49"/>
      <c r="AN6" s="44"/>
      <c r="AO6" s="49"/>
      <c r="AP6" s="44"/>
      <c r="AQ6" s="49"/>
      <c r="AR6" s="44"/>
      <c r="AS6" s="49"/>
      <c r="AT6" s="44"/>
      <c r="AU6" s="49"/>
      <c r="AV6" s="44"/>
      <c r="AW6" s="49"/>
      <c r="AX6" s="44"/>
      <c r="AY6" s="49"/>
      <c r="AZ6" s="44"/>
      <c r="BA6" s="49"/>
      <c r="BB6" s="44"/>
      <c r="BC6" s="49"/>
      <c r="BD6" s="44"/>
      <c r="BE6" s="49"/>
      <c r="BF6" s="44"/>
      <c r="BG6" s="49"/>
      <c r="BH6" s="44"/>
      <c r="BI6" s="49"/>
      <c r="BJ6" s="44"/>
      <c r="BK6" s="49"/>
      <c r="BL6" s="44"/>
      <c r="BM6" s="49"/>
      <c r="BN6" s="44"/>
      <c r="BO6" s="49"/>
      <c r="BP6" s="44"/>
      <c r="BQ6" s="49"/>
      <c r="BR6" s="44"/>
      <c r="BS6" s="49"/>
      <c r="BT6" s="44"/>
      <c r="BU6" s="49"/>
      <c r="BV6" s="44"/>
      <c r="BW6" s="49"/>
      <c r="BX6" s="44"/>
      <c r="BY6" s="49"/>
      <c r="BZ6" s="44"/>
      <c r="CA6" s="49"/>
      <c r="CB6" s="44"/>
      <c r="CC6" s="49"/>
      <c r="CD6" s="44"/>
      <c r="CE6" s="49"/>
      <c r="CF6" s="44"/>
      <c r="CG6" s="49"/>
      <c r="CH6" s="44"/>
      <c r="CI6" s="49"/>
      <c r="CJ6" s="44"/>
      <c r="CK6" s="49"/>
      <c r="CL6" s="44"/>
      <c r="CM6" s="49"/>
      <c r="CN6" s="44"/>
      <c r="CO6" s="49"/>
      <c r="CP6" s="44"/>
      <c r="CQ6" s="49"/>
      <c r="CR6" s="44"/>
      <c r="CS6" s="49"/>
      <c r="CT6" s="44"/>
      <c r="CU6" s="49"/>
      <c r="CV6" s="44"/>
      <c r="CW6" s="49"/>
      <c r="CX6" s="44"/>
      <c r="CY6" s="49"/>
      <c r="CZ6" s="44"/>
      <c r="DA6" s="49"/>
      <c r="DB6" s="44"/>
      <c r="DC6" s="49"/>
      <c r="DD6" s="44"/>
      <c r="DE6" s="49"/>
      <c r="DF6" s="44"/>
      <c r="DG6" s="49"/>
      <c r="DH6" s="44"/>
      <c r="DI6" s="49"/>
      <c r="DJ6" s="44"/>
      <c r="DK6" s="49"/>
      <c r="DL6" s="44"/>
      <c r="DM6" s="49"/>
      <c r="DN6" s="44"/>
      <c r="DO6" s="49"/>
      <c r="DP6" s="44"/>
      <c r="DQ6" s="49"/>
      <c r="DR6" s="44"/>
      <c r="DS6" s="49"/>
      <c r="DT6" s="44"/>
      <c r="DU6" s="49"/>
      <c r="DV6" s="44"/>
      <c r="DW6" s="49"/>
      <c r="DX6" s="44"/>
      <c r="DY6" s="49"/>
      <c r="DZ6" s="44"/>
      <c r="EA6" s="49"/>
      <c r="EB6" s="44"/>
      <c r="EC6" s="49"/>
      <c r="ED6" s="44"/>
      <c r="EE6" s="49"/>
      <c r="EF6" s="44"/>
      <c r="EG6" s="49"/>
      <c r="EH6" s="44"/>
      <c r="EI6" s="49"/>
      <c r="EJ6" s="44"/>
      <c r="EK6" s="49"/>
      <c r="EL6" s="44"/>
      <c r="EM6" s="49"/>
      <c r="EN6" s="44"/>
      <c r="EO6" s="49"/>
      <c r="EP6" s="44"/>
      <c r="EQ6" s="49"/>
      <c r="ER6" s="44"/>
      <c r="ES6" s="49"/>
      <c r="ET6" s="44"/>
      <c r="EU6" s="49"/>
      <c r="EV6" s="44"/>
      <c r="EW6" s="49"/>
      <c r="EX6" s="44"/>
      <c r="EY6" s="49"/>
      <c r="EZ6" s="44"/>
      <c r="FA6" s="49"/>
      <c r="FB6" s="44"/>
      <c r="FC6" s="49"/>
      <c r="FD6" s="44"/>
      <c r="FE6" s="49"/>
      <c r="FF6" s="44"/>
      <c r="FG6" s="49"/>
      <c r="FH6" s="44"/>
      <c r="FI6" s="49"/>
      <c r="FJ6" s="44"/>
      <c r="FK6" s="49"/>
      <c r="FL6" s="44"/>
      <c r="FM6" s="49"/>
      <c r="FN6" s="44"/>
      <c r="FO6" s="49"/>
      <c r="FP6" s="44"/>
      <c r="FQ6" s="49"/>
      <c r="FR6" s="44"/>
      <c r="FS6" s="49"/>
      <c r="FT6" s="44"/>
      <c r="FU6" s="49"/>
      <c r="FV6" s="44"/>
      <c r="FW6" s="49"/>
      <c r="FX6" s="44"/>
      <c r="FY6" s="49"/>
      <c r="FZ6" s="44"/>
      <c r="GA6" s="49"/>
      <c r="GB6" s="44"/>
      <c r="GC6" s="49"/>
      <c r="GD6" s="44"/>
      <c r="GE6" s="49"/>
      <c r="GF6" s="44"/>
      <c r="GG6" s="49"/>
      <c r="GH6" s="44"/>
      <c r="GI6" s="49"/>
      <c r="GJ6" s="44"/>
      <c r="GK6" s="49"/>
      <c r="GL6" s="44"/>
      <c r="GM6" s="49"/>
      <c r="GN6" s="44"/>
      <c r="GO6" s="49"/>
      <c r="GP6" s="44"/>
      <c r="GQ6" s="49"/>
      <c r="GR6" s="44"/>
      <c r="GS6" s="49"/>
      <c r="GT6" s="44"/>
      <c r="GU6" s="49"/>
      <c r="GV6" s="44"/>
      <c r="GW6" s="49"/>
      <c r="GX6" s="44"/>
      <c r="GY6" s="49"/>
      <c r="GZ6" s="44"/>
      <c r="HA6" s="49"/>
      <c r="HB6" s="44"/>
      <c r="HC6" s="49"/>
      <c r="HD6" s="44"/>
      <c r="HE6" s="49"/>
      <c r="HF6" s="44"/>
      <c r="HG6" s="49"/>
      <c r="HH6" s="44"/>
      <c r="HI6" s="49"/>
      <c r="HJ6" s="44"/>
      <c r="HK6" s="49"/>
      <c r="HL6" s="44"/>
      <c r="HM6" s="49"/>
      <c r="HN6" s="44"/>
      <c r="HO6" s="49"/>
      <c r="HP6" s="44"/>
      <c r="HQ6" s="49"/>
      <c r="HR6" s="44"/>
      <c r="HS6" s="49"/>
      <c r="HT6" s="44"/>
      <c r="HU6" s="49"/>
      <c r="HV6" s="44"/>
      <c r="HW6" s="49"/>
      <c r="HX6" s="44"/>
      <c r="HY6" s="49"/>
      <c r="HZ6" s="44"/>
      <c r="IA6" s="49"/>
      <c r="IB6" s="44"/>
      <c r="IC6" s="49"/>
      <c r="ID6" s="44"/>
      <c r="IE6" s="49"/>
      <c r="IF6" s="44"/>
      <c r="IG6" s="49"/>
      <c r="IH6" s="44"/>
      <c r="II6" s="49"/>
      <c r="IJ6" s="44"/>
      <c r="IK6" s="49"/>
      <c r="IL6" s="44"/>
      <c r="IM6" s="49"/>
      <c r="IN6" s="44"/>
      <c r="IO6" s="49"/>
      <c r="IP6" s="44"/>
      <c r="IQ6" s="49"/>
      <c r="IR6" s="44"/>
      <c r="IS6" s="49"/>
      <c r="IT6" s="44"/>
      <c r="IU6" s="49"/>
      <c r="IV6" s="44"/>
    </row>
    <row r="7" spans="1:256" x14ac:dyDescent="0.35">
      <c r="A7" s="189"/>
      <c r="B7" t="s">
        <v>201</v>
      </c>
      <c r="C7" s="49"/>
      <c r="D7" s="44"/>
      <c r="E7" s="49"/>
      <c r="F7" s="44"/>
      <c r="G7" s="49"/>
      <c r="H7" s="44"/>
      <c r="I7" s="49"/>
      <c r="J7" s="44"/>
      <c r="K7" s="49"/>
      <c r="L7" s="44"/>
      <c r="M7" s="49"/>
      <c r="N7" s="44"/>
      <c r="O7" s="49"/>
      <c r="P7" s="44"/>
      <c r="Q7" s="49"/>
      <c r="R7" s="44"/>
      <c r="S7" s="49"/>
      <c r="T7" s="44"/>
      <c r="U7" s="49"/>
      <c r="V7" s="44"/>
      <c r="W7" s="49"/>
      <c r="X7" s="44"/>
      <c r="Y7" s="49"/>
      <c r="Z7" s="44"/>
      <c r="AA7" s="49"/>
      <c r="AB7" s="44"/>
      <c r="AC7" s="49"/>
      <c r="AD7" s="44"/>
      <c r="AE7" s="49"/>
      <c r="AF7" s="44"/>
      <c r="AG7" s="49"/>
      <c r="AH7" s="44"/>
      <c r="AI7" s="49"/>
      <c r="AJ7" s="44"/>
      <c r="AK7" s="49"/>
      <c r="AL7" s="44"/>
      <c r="AM7" s="49"/>
      <c r="AN7" s="44"/>
      <c r="AO7" s="49"/>
      <c r="AP7" s="44"/>
      <c r="AQ7" s="49"/>
      <c r="AR7" s="44"/>
      <c r="AS7" s="49"/>
      <c r="AT7" s="44"/>
      <c r="AU7" s="49"/>
      <c r="AV7" s="44"/>
      <c r="AW7" s="49"/>
      <c r="AX7" s="44"/>
      <c r="AY7" s="49"/>
      <c r="AZ7" s="44"/>
      <c r="BA7" s="49"/>
      <c r="BB7" s="44"/>
      <c r="BC7" s="49"/>
      <c r="BD7" s="44"/>
      <c r="BE7" s="49"/>
      <c r="BF7" s="44"/>
      <c r="BG7" s="49"/>
      <c r="BH7" s="44"/>
      <c r="BI7" s="49"/>
      <c r="BJ7" s="44"/>
      <c r="BK7" s="49"/>
      <c r="BL7" s="44"/>
      <c r="BM7" s="49"/>
      <c r="BN7" s="44"/>
      <c r="BO7" s="49"/>
      <c r="BP7" s="44"/>
      <c r="BQ7" s="49"/>
      <c r="BR7" s="44"/>
      <c r="BS7" s="49"/>
      <c r="BT7" s="44"/>
      <c r="BU7" s="49"/>
      <c r="BV7" s="44"/>
      <c r="BW7" s="49"/>
      <c r="BX7" s="44"/>
      <c r="BY7" s="49"/>
      <c r="BZ7" s="44"/>
      <c r="CA7" s="49"/>
      <c r="CB7" s="44"/>
      <c r="CC7" s="49"/>
      <c r="CD7" s="44"/>
      <c r="CE7" s="49"/>
      <c r="CF7" s="44"/>
      <c r="CG7" s="49"/>
      <c r="CH7" s="44"/>
      <c r="CI7" s="49"/>
      <c r="CJ7" s="44"/>
      <c r="CK7" s="49"/>
      <c r="CL7" s="44"/>
      <c r="CM7" s="49"/>
      <c r="CN7" s="44"/>
      <c r="CO7" s="49"/>
      <c r="CP7" s="44"/>
      <c r="CQ7" s="49"/>
      <c r="CR7" s="44"/>
      <c r="CS7" s="49"/>
      <c r="CT7" s="44"/>
      <c r="CU7" s="49"/>
      <c r="CV7" s="44"/>
      <c r="CW7" s="49"/>
      <c r="CX7" s="44"/>
      <c r="CY7" s="49"/>
      <c r="CZ7" s="44"/>
      <c r="DA7" s="49"/>
      <c r="DB7" s="44"/>
      <c r="DC7" s="49"/>
      <c r="DD7" s="44"/>
      <c r="DE7" s="49"/>
      <c r="DF7" s="44"/>
      <c r="DG7" s="49"/>
      <c r="DH7" s="44"/>
      <c r="DI7" s="49"/>
      <c r="DJ7" s="44"/>
      <c r="DK7" s="49"/>
      <c r="DL7" s="44"/>
      <c r="DM7" s="49"/>
      <c r="DN7" s="44"/>
      <c r="DO7" s="49"/>
      <c r="DP7" s="44"/>
      <c r="DQ7" s="49"/>
      <c r="DR7" s="44"/>
      <c r="DS7" s="49"/>
      <c r="DT7" s="44"/>
      <c r="DU7" s="49"/>
      <c r="DV7" s="44"/>
      <c r="DW7" s="49"/>
      <c r="DX7" s="44"/>
      <c r="DY7" s="49"/>
      <c r="DZ7" s="44"/>
      <c r="EA7" s="49"/>
      <c r="EB7" s="44"/>
      <c r="EC7" s="49"/>
      <c r="ED7" s="44"/>
      <c r="EE7" s="49"/>
      <c r="EF7" s="44"/>
      <c r="EG7" s="49"/>
      <c r="EH7" s="44"/>
      <c r="EI7" s="49"/>
      <c r="EJ7" s="44"/>
      <c r="EK7" s="49"/>
      <c r="EL7" s="44"/>
      <c r="EM7" s="49"/>
      <c r="EN7" s="44"/>
      <c r="EO7" s="49"/>
      <c r="EP7" s="44"/>
      <c r="EQ7" s="49"/>
      <c r="ER7" s="44"/>
      <c r="ES7" s="49"/>
      <c r="ET7" s="44"/>
      <c r="EU7" s="49"/>
      <c r="EV7" s="44"/>
      <c r="EW7" s="49"/>
      <c r="EX7" s="44"/>
      <c r="EY7" s="49"/>
      <c r="EZ7" s="44"/>
      <c r="FA7" s="49"/>
      <c r="FB7" s="44"/>
      <c r="FC7" s="49"/>
      <c r="FD7" s="44"/>
      <c r="FE7" s="49"/>
      <c r="FF7" s="44"/>
      <c r="FG7" s="49"/>
      <c r="FH7" s="44"/>
      <c r="FI7" s="49"/>
      <c r="FJ7" s="44"/>
      <c r="FK7" s="49"/>
      <c r="FL7" s="44"/>
      <c r="FM7" s="49"/>
      <c r="FN7" s="44"/>
      <c r="FO7" s="49"/>
      <c r="FP7" s="44"/>
      <c r="FQ7" s="49"/>
      <c r="FR7" s="44"/>
      <c r="FS7" s="49"/>
      <c r="FT7" s="44"/>
      <c r="FU7" s="49"/>
      <c r="FV7" s="44"/>
      <c r="FW7" s="49"/>
      <c r="FX7" s="44"/>
      <c r="FY7" s="49"/>
      <c r="FZ7" s="44"/>
      <c r="GA7" s="49"/>
      <c r="GB7" s="44"/>
      <c r="GC7" s="49"/>
      <c r="GD7" s="44"/>
      <c r="GE7" s="49"/>
      <c r="GF7" s="44"/>
      <c r="GG7" s="49"/>
      <c r="GH7" s="44"/>
      <c r="GI7" s="49"/>
      <c r="GJ7" s="44"/>
      <c r="GK7" s="49"/>
      <c r="GL7" s="44"/>
      <c r="GM7" s="49"/>
      <c r="GN7" s="44"/>
      <c r="GO7" s="49"/>
      <c r="GP7" s="44"/>
      <c r="GQ7" s="49"/>
      <c r="GR7" s="44"/>
      <c r="GS7" s="49"/>
      <c r="GT7" s="44"/>
      <c r="GU7" s="49"/>
      <c r="GV7" s="44"/>
      <c r="GW7" s="49"/>
      <c r="GX7" s="44"/>
      <c r="GY7" s="49"/>
      <c r="GZ7" s="44"/>
      <c r="HA7" s="49"/>
      <c r="HB7" s="44"/>
      <c r="HC7" s="49"/>
      <c r="HD7" s="44"/>
      <c r="HE7" s="49"/>
      <c r="HF7" s="44"/>
      <c r="HG7" s="49"/>
      <c r="HH7" s="44"/>
      <c r="HI7" s="49"/>
      <c r="HJ7" s="44"/>
      <c r="HK7" s="49"/>
      <c r="HL7" s="44"/>
      <c r="HM7" s="49"/>
      <c r="HN7" s="44"/>
      <c r="HO7" s="49"/>
      <c r="HP7" s="44"/>
      <c r="HQ7" s="49"/>
      <c r="HR7" s="44"/>
      <c r="HS7" s="49"/>
      <c r="HT7" s="44"/>
      <c r="HU7" s="49"/>
      <c r="HV7" s="44"/>
      <c r="HW7" s="49"/>
      <c r="HX7" s="44"/>
      <c r="HY7" s="49"/>
      <c r="HZ7" s="44"/>
      <c r="IA7" s="49"/>
      <c r="IB7" s="44"/>
      <c r="IC7" s="49"/>
      <c r="ID7" s="44"/>
      <c r="IE7" s="49"/>
      <c r="IF7" s="44"/>
      <c r="IG7" s="49"/>
      <c r="IH7" s="44"/>
      <c r="II7" s="49"/>
      <c r="IJ7" s="44"/>
      <c r="IK7" s="49"/>
      <c r="IL7" s="44"/>
      <c r="IM7" s="49"/>
      <c r="IN7" s="44"/>
      <c r="IO7" s="49"/>
      <c r="IP7" s="44"/>
      <c r="IQ7" s="49"/>
      <c r="IR7" s="44"/>
      <c r="IS7" s="49"/>
      <c r="IT7" s="44"/>
      <c r="IU7" s="49"/>
      <c r="IV7" s="44"/>
    </row>
    <row r="8" spans="1:256" x14ac:dyDescent="0.35">
      <c r="A8" s="189"/>
      <c r="B8" t="s">
        <v>202</v>
      </c>
      <c r="C8" s="49"/>
      <c r="D8" s="44"/>
      <c r="E8" s="49"/>
      <c r="F8" s="44"/>
      <c r="G8" s="49"/>
      <c r="H8" s="44"/>
      <c r="I8" s="49"/>
      <c r="J8" s="44"/>
      <c r="K8" s="49"/>
      <c r="L8" s="44"/>
      <c r="M8" s="49"/>
      <c r="N8" s="44"/>
      <c r="O8" s="49"/>
      <c r="P8" s="44"/>
      <c r="Q8" s="49"/>
      <c r="R8" s="44"/>
      <c r="S8" s="49"/>
      <c r="T8" s="44"/>
      <c r="U8" s="49"/>
      <c r="V8" s="44"/>
      <c r="W8" s="49"/>
      <c r="X8" s="44"/>
      <c r="Y8" s="49"/>
      <c r="Z8" s="44"/>
      <c r="AA8" s="49"/>
      <c r="AB8" s="44"/>
      <c r="AC8" s="49"/>
      <c r="AD8" s="44"/>
      <c r="AE8" s="49"/>
      <c r="AF8" s="44"/>
      <c r="AG8" s="49"/>
      <c r="AH8" s="44"/>
      <c r="AI8" s="49"/>
      <c r="AJ8" s="44"/>
      <c r="AK8" s="49"/>
      <c r="AL8" s="44"/>
      <c r="AM8" s="49"/>
      <c r="AN8" s="44"/>
      <c r="AO8" s="49"/>
      <c r="AP8" s="44"/>
      <c r="AQ8" s="49"/>
      <c r="AR8" s="44"/>
      <c r="AS8" s="49"/>
      <c r="AT8" s="44"/>
      <c r="AU8" s="49"/>
      <c r="AV8" s="44"/>
      <c r="AW8" s="49"/>
      <c r="AX8" s="44"/>
      <c r="AY8" s="49"/>
      <c r="AZ8" s="44"/>
      <c r="BA8" s="49"/>
      <c r="BB8" s="44"/>
      <c r="BC8" s="49"/>
      <c r="BD8" s="44"/>
      <c r="BE8" s="49"/>
      <c r="BF8" s="44"/>
      <c r="BG8" s="49"/>
      <c r="BH8" s="44"/>
      <c r="BI8" s="49"/>
      <c r="BJ8" s="44"/>
      <c r="BK8" s="49"/>
      <c r="BL8" s="44"/>
      <c r="BM8" s="49"/>
      <c r="BN8" s="44"/>
      <c r="BO8" s="49"/>
      <c r="BP8" s="44"/>
      <c r="BQ8" s="49"/>
      <c r="BR8" s="44"/>
      <c r="BS8" s="49"/>
      <c r="BT8" s="44"/>
      <c r="BU8" s="49"/>
      <c r="BV8" s="44"/>
      <c r="BW8" s="49"/>
      <c r="BX8" s="44"/>
      <c r="BY8" s="49"/>
      <c r="BZ8" s="44"/>
      <c r="CA8" s="49"/>
      <c r="CB8" s="44"/>
      <c r="CC8" s="49"/>
      <c r="CD8" s="44"/>
      <c r="CE8" s="49"/>
      <c r="CF8" s="44"/>
      <c r="CG8" s="49"/>
      <c r="CH8" s="44"/>
      <c r="CI8" s="49"/>
      <c r="CJ8" s="44"/>
      <c r="CK8" s="49"/>
      <c r="CL8" s="44"/>
      <c r="CM8" s="49"/>
      <c r="CN8" s="44"/>
      <c r="CO8" s="49"/>
      <c r="CP8" s="44"/>
      <c r="CQ8" s="49"/>
      <c r="CR8" s="44"/>
      <c r="CS8" s="49"/>
      <c r="CT8" s="44"/>
      <c r="CU8" s="49"/>
      <c r="CV8" s="44"/>
      <c r="CW8" s="49"/>
      <c r="CX8" s="44"/>
      <c r="CY8" s="49"/>
      <c r="CZ8" s="44"/>
      <c r="DA8" s="49"/>
      <c r="DB8" s="44"/>
      <c r="DC8" s="49"/>
      <c r="DD8" s="44"/>
      <c r="DE8" s="49"/>
      <c r="DF8" s="44"/>
      <c r="DG8" s="49"/>
      <c r="DH8" s="44"/>
      <c r="DI8" s="49"/>
      <c r="DJ8" s="44"/>
      <c r="DK8" s="49"/>
      <c r="DL8" s="44"/>
      <c r="DM8" s="49"/>
      <c r="DN8" s="44"/>
      <c r="DO8" s="49"/>
      <c r="DP8" s="44"/>
      <c r="DQ8" s="49"/>
      <c r="DR8" s="44"/>
      <c r="DS8" s="49"/>
      <c r="DT8" s="44"/>
      <c r="DU8" s="49"/>
      <c r="DV8" s="44"/>
      <c r="DW8" s="49"/>
      <c r="DX8" s="44"/>
      <c r="DY8" s="49"/>
      <c r="DZ8" s="44"/>
      <c r="EA8" s="49"/>
      <c r="EB8" s="44"/>
      <c r="EC8" s="49"/>
      <c r="ED8" s="44"/>
      <c r="EE8" s="49"/>
      <c r="EF8" s="44"/>
      <c r="EG8" s="49"/>
      <c r="EH8" s="44"/>
      <c r="EI8" s="49"/>
      <c r="EJ8" s="44"/>
      <c r="EK8" s="49"/>
      <c r="EL8" s="44"/>
      <c r="EM8" s="49"/>
      <c r="EN8" s="44"/>
      <c r="EO8" s="49"/>
      <c r="EP8" s="44"/>
      <c r="EQ8" s="49"/>
      <c r="ER8" s="44"/>
      <c r="ES8" s="49"/>
      <c r="ET8" s="44"/>
      <c r="EU8" s="49"/>
      <c r="EV8" s="44"/>
      <c r="EW8" s="49"/>
      <c r="EX8" s="44"/>
      <c r="EY8" s="49"/>
      <c r="EZ8" s="44"/>
      <c r="FA8" s="49"/>
      <c r="FB8" s="44"/>
      <c r="FC8" s="49"/>
      <c r="FD8" s="44"/>
      <c r="FE8" s="49"/>
      <c r="FF8" s="44"/>
      <c r="FG8" s="49"/>
      <c r="FH8" s="44"/>
      <c r="FI8" s="49"/>
      <c r="FJ8" s="44"/>
      <c r="FK8" s="49"/>
      <c r="FL8" s="44"/>
      <c r="FM8" s="49"/>
      <c r="FN8" s="44"/>
      <c r="FO8" s="49"/>
      <c r="FP8" s="44"/>
      <c r="FQ8" s="49"/>
      <c r="FR8" s="44"/>
      <c r="FS8" s="49"/>
      <c r="FT8" s="44"/>
      <c r="FU8" s="49"/>
      <c r="FV8" s="44"/>
      <c r="FW8" s="49"/>
      <c r="FX8" s="44"/>
      <c r="FY8" s="49"/>
      <c r="FZ8" s="44"/>
      <c r="GA8" s="49"/>
      <c r="GB8" s="44"/>
      <c r="GC8" s="49"/>
      <c r="GD8" s="44"/>
      <c r="GE8" s="49"/>
      <c r="GF8" s="44"/>
      <c r="GG8" s="49"/>
      <c r="GH8" s="44"/>
      <c r="GI8" s="49"/>
      <c r="GJ8" s="44"/>
      <c r="GK8" s="49"/>
      <c r="GL8" s="44"/>
      <c r="GM8" s="49"/>
      <c r="GN8" s="44"/>
      <c r="GO8" s="49"/>
      <c r="GP8" s="44"/>
      <c r="GQ8" s="49"/>
      <c r="GR8" s="44"/>
      <c r="GS8" s="49"/>
      <c r="GT8" s="44"/>
      <c r="GU8" s="49"/>
      <c r="GV8" s="44"/>
      <c r="GW8" s="49"/>
      <c r="GX8" s="44"/>
      <c r="GY8" s="49"/>
      <c r="GZ8" s="44"/>
      <c r="HA8" s="49"/>
      <c r="HB8" s="44"/>
      <c r="HC8" s="49"/>
      <c r="HD8" s="44"/>
      <c r="HE8" s="49"/>
      <c r="HF8" s="44"/>
      <c r="HG8" s="49"/>
      <c r="HH8" s="44"/>
      <c r="HI8" s="49"/>
      <c r="HJ8" s="44"/>
      <c r="HK8" s="49"/>
      <c r="HL8" s="44"/>
      <c r="HM8" s="49"/>
      <c r="HN8" s="44"/>
      <c r="HO8" s="49"/>
      <c r="HP8" s="44"/>
      <c r="HQ8" s="49"/>
      <c r="HR8" s="44"/>
      <c r="HS8" s="49"/>
      <c r="HT8" s="44"/>
      <c r="HU8" s="49"/>
      <c r="HV8" s="44"/>
      <c r="HW8" s="49"/>
      <c r="HX8" s="44"/>
      <c r="HY8" s="49"/>
      <c r="HZ8" s="44"/>
      <c r="IA8" s="49"/>
      <c r="IB8" s="44"/>
      <c r="IC8" s="49"/>
      <c r="ID8" s="44"/>
      <c r="IE8" s="49"/>
      <c r="IF8" s="44"/>
      <c r="IG8" s="49"/>
      <c r="IH8" s="44"/>
      <c r="II8" s="49"/>
      <c r="IJ8" s="44"/>
      <c r="IK8" s="49"/>
      <c r="IL8" s="44"/>
      <c r="IM8" s="49"/>
      <c r="IN8" s="44"/>
      <c r="IO8" s="49"/>
      <c r="IP8" s="44"/>
      <c r="IQ8" s="49"/>
      <c r="IR8" s="44"/>
      <c r="IS8" s="49"/>
      <c r="IT8" s="44"/>
      <c r="IU8" s="49"/>
      <c r="IV8" s="44"/>
    </row>
    <row r="9" spans="1:256" x14ac:dyDescent="0.35">
      <c r="A9" s="189"/>
      <c r="B9" t="s">
        <v>182</v>
      </c>
      <c r="C9" s="49"/>
      <c r="E9" s="49"/>
      <c r="G9" s="49"/>
      <c r="I9" s="49"/>
      <c r="K9" s="49"/>
      <c r="M9" s="49"/>
      <c r="O9" s="49"/>
      <c r="Q9" s="49"/>
      <c r="S9" s="49"/>
      <c r="U9" s="49"/>
      <c r="W9" s="49"/>
      <c r="Y9" s="49"/>
      <c r="AA9" s="49"/>
      <c r="AC9" s="49"/>
      <c r="AE9" s="49"/>
      <c r="AG9" s="49"/>
      <c r="AI9" s="49"/>
      <c r="AK9" s="49"/>
      <c r="AM9" s="49"/>
      <c r="AO9" s="49"/>
      <c r="AQ9" s="49"/>
      <c r="AS9" s="49"/>
      <c r="AU9" s="49"/>
      <c r="AW9" s="49"/>
      <c r="AY9" s="49"/>
      <c r="BA9" s="49"/>
      <c r="BC9" s="49"/>
      <c r="BE9" s="49"/>
      <c r="BG9" s="49"/>
      <c r="BI9" s="49"/>
      <c r="BK9" s="49"/>
      <c r="BM9" s="49"/>
      <c r="BO9" s="49"/>
      <c r="BQ9" s="49"/>
      <c r="BS9" s="49"/>
      <c r="BU9" s="49"/>
      <c r="BW9" s="49"/>
      <c r="BY9" s="49"/>
      <c r="CA9" s="49"/>
      <c r="CC9" s="49"/>
      <c r="CE9" s="49"/>
      <c r="CG9" s="49"/>
      <c r="CI9" s="49"/>
      <c r="CK9" s="49"/>
      <c r="CM9" s="49"/>
      <c r="CO9" s="49"/>
      <c r="CQ9" s="49"/>
      <c r="CS9" s="49"/>
      <c r="CU9" s="49"/>
      <c r="CW9" s="49"/>
      <c r="CY9" s="49"/>
      <c r="DA9" s="49"/>
      <c r="DC9" s="49"/>
      <c r="DE9" s="49"/>
      <c r="DG9" s="49"/>
      <c r="DI9" s="49"/>
      <c r="DK9" s="49"/>
      <c r="DM9" s="49"/>
      <c r="DO9" s="49"/>
      <c r="DQ9" s="49"/>
      <c r="DS9" s="49"/>
      <c r="DU9" s="49"/>
      <c r="DW9" s="49"/>
      <c r="DY9" s="49"/>
      <c r="EA9" s="49"/>
      <c r="EC9" s="49"/>
      <c r="EE9" s="49"/>
      <c r="EG9" s="49"/>
      <c r="EI9" s="49"/>
      <c r="EK9" s="49"/>
      <c r="EM9" s="49"/>
      <c r="EO9" s="49"/>
      <c r="EQ9" s="49"/>
      <c r="ES9" s="49"/>
      <c r="EU9" s="49"/>
      <c r="EW9" s="49"/>
      <c r="EY9" s="49"/>
      <c r="FA9" s="49"/>
      <c r="FC9" s="49"/>
      <c r="FE9" s="49"/>
      <c r="FG9" s="49"/>
      <c r="FI9" s="49"/>
      <c r="FK9" s="49"/>
      <c r="FM9" s="49"/>
      <c r="FO9" s="49"/>
      <c r="FQ9" s="49"/>
      <c r="FS9" s="49"/>
      <c r="FU9" s="49"/>
      <c r="FW9" s="49"/>
      <c r="FY9" s="49"/>
      <c r="GA9" s="49"/>
      <c r="GC9" s="49"/>
      <c r="GE9" s="49"/>
      <c r="GG9" s="49"/>
      <c r="GI9" s="49"/>
      <c r="GK9" s="49"/>
      <c r="GM9" s="49"/>
      <c r="GO9" s="49"/>
      <c r="GQ9" s="49"/>
      <c r="GS9" s="49"/>
      <c r="GU9" s="49"/>
      <c r="GW9" s="49"/>
      <c r="GY9" s="49"/>
      <c r="HA9" s="49"/>
      <c r="HC9" s="49"/>
      <c r="HE9" s="49"/>
      <c r="HG9" s="49"/>
      <c r="HI9" s="49"/>
      <c r="HK9" s="49"/>
      <c r="HM9" s="49"/>
      <c r="HO9" s="49"/>
      <c r="HQ9" s="49"/>
      <c r="HS9" s="49"/>
      <c r="HU9" s="49"/>
      <c r="HW9" s="49"/>
      <c r="HY9" s="49"/>
      <c r="IA9" s="49"/>
      <c r="IC9" s="49"/>
      <c r="IE9" s="49"/>
      <c r="IG9" s="49"/>
      <c r="II9" s="49"/>
      <c r="IK9" s="49"/>
      <c r="IM9" s="49"/>
      <c r="IO9" s="49"/>
      <c r="IQ9" s="49"/>
      <c r="IS9" s="49"/>
      <c r="IU9" s="49"/>
    </row>
    <row r="10" spans="1:256" x14ac:dyDescent="0.35">
      <c r="A10" s="189"/>
      <c r="B10" t="s">
        <v>183</v>
      </c>
      <c r="C10" s="49"/>
      <c r="D10" s="44"/>
      <c r="E10" s="49"/>
      <c r="F10" s="44"/>
      <c r="G10" s="49"/>
      <c r="H10" s="44"/>
      <c r="I10" s="49"/>
      <c r="J10" s="44"/>
      <c r="K10" s="49"/>
      <c r="L10" s="44"/>
      <c r="M10" s="49"/>
      <c r="N10" s="44"/>
      <c r="O10" s="49"/>
      <c r="P10" s="44"/>
      <c r="Q10" s="49"/>
      <c r="R10" s="44"/>
      <c r="S10" s="49"/>
      <c r="T10" s="44"/>
      <c r="U10" s="49"/>
      <c r="V10" s="44"/>
      <c r="W10" s="49"/>
      <c r="X10" s="44"/>
      <c r="Y10" s="49"/>
      <c r="Z10" s="44"/>
      <c r="AA10" s="49"/>
      <c r="AB10" s="44"/>
      <c r="AC10" s="49"/>
      <c r="AD10" s="44"/>
      <c r="AE10" s="49"/>
      <c r="AF10" s="44"/>
      <c r="AG10" s="49"/>
      <c r="AH10" s="44"/>
      <c r="AI10" s="49"/>
      <c r="AJ10" s="44"/>
      <c r="AK10" s="49"/>
      <c r="AL10" s="44"/>
      <c r="AM10" s="49"/>
      <c r="AN10" s="44"/>
      <c r="AO10" s="49"/>
      <c r="AP10" s="44"/>
      <c r="AQ10" s="49"/>
      <c r="AR10" s="44"/>
      <c r="AS10" s="49"/>
      <c r="AT10" s="44"/>
      <c r="AU10" s="49"/>
      <c r="AV10" s="44"/>
      <c r="AW10" s="49"/>
      <c r="AX10" s="44"/>
      <c r="AY10" s="49"/>
      <c r="AZ10" s="44"/>
      <c r="BA10" s="49"/>
      <c r="BB10" s="44"/>
      <c r="BC10" s="49"/>
      <c r="BD10" s="44"/>
      <c r="BE10" s="49"/>
      <c r="BF10" s="44"/>
      <c r="BG10" s="49"/>
      <c r="BH10" s="44"/>
      <c r="BI10" s="49"/>
      <c r="BJ10" s="44"/>
      <c r="BK10" s="49"/>
      <c r="BL10" s="44"/>
      <c r="BM10" s="49"/>
      <c r="BN10" s="44"/>
      <c r="BO10" s="49"/>
      <c r="BP10" s="44"/>
      <c r="BQ10" s="49"/>
      <c r="BR10" s="44"/>
      <c r="BS10" s="49"/>
      <c r="BT10" s="44"/>
      <c r="BU10" s="49"/>
      <c r="BV10" s="44"/>
      <c r="BW10" s="49"/>
      <c r="BX10" s="44"/>
      <c r="BY10" s="49"/>
      <c r="BZ10" s="44"/>
      <c r="CA10" s="49"/>
      <c r="CB10" s="44"/>
      <c r="CC10" s="49"/>
      <c r="CD10" s="44"/>
      <c r="CE10" s="49"/>
      <c r="CF10" s="44"/>
      <c r="CG10" s="49"/>
      <c r="CH10" s="44"/>
      <c r="CI10" s="49"/>
      <c r="CJ10" s="44"/>
      <c r="CK10" s="49"/>
      <c r="CL10" s="44"/>
      <c r="CM10" s="49"/>
      <c r="CN10" s="44"/>
      <c r="CO10" s="49"/>
      <c r="CP10" s="44"/>
      <c r="CQ10" s="49"/>
      <c r="CR10" s="44"/>
      <c r="CS10" s="49"/>
      <c r="CT10" s="44"/>
      <c r="CU10" s="49"/>
      <c r="CV10" s="44"/>
      <c r="CW10" s="49"/>
      <c r="CX10" s="44"/>
      <c r="CY10" s="49"/>
      <c r="CZ10" s="44"/>
      <c r="DA10" s="49"/>
      <c r="DB10" s="44"/>
      <c r="DC10" s="49"/>
      <c r="DD10" s="44"/>
      <c r="DE10" s="49"/>
      <c r="DF10" s="44"/>
      <c r="DG10" s="49"/>
      <c r="DH10" s="44"/>
      <c r="DI10" s="49"/>
      <c r="DJ10" s="44"/>
      <c r="DK10" s="49"/>
      <c r="DL10" s="44"/>
      <c r="DM10" s="49"/>
      <c r="DN10" s="44"/>
      <c r="DO10" s="49"/>
      <c r="DP10" s="44"/>
      <c r="DQ10" s="49"/>
      <c r="DR10" s="44"/>
      <c r="DS10" s="49"/>
      <c r="DT10" s="44"/>
      <c r="DU10" s="49"/>
      <c r="DV10" s="44"/>
      <c r="DW10" s="49"/>
      <c r="DX10" s="44"/>
      <c r="DY10" s="49"/>
      <c r="DZ10" s="44"/>
      <c r="EA10" s="49"/>
      <c r="EB10" s="44"/>
      <c r="EC10" s="49"/>
      <c r="ED10" s="44"/>
      <c r="EE10" s="49"/>
      <c r="EF10" s="44"/>
      <c r="EG10" s="49"/>
      <c r="EH10" s="44"/>
      <c r="EI10" s="49"/>
      <c r="EJ10" s="44"/>
      <c r="EK10" s="49"/>
      <c r="EL10" s="44"/>
      <c r="EM10" s="49"/>
      <c r="EN10" s="44"/>
      <c r="EO10" s="49"/>
      <c r="EP10" s="44"/>
      <c r="EQ10" s="49"/>
      <c r="ER10" s="44"/>
      <c r="ES10" s="49"/>
      <c r="ET10" s="44"/>
      <c r="EU10" s="49"/>
      <c r="EV10" s="44"/>
      <c r="EW10" s="49"/>
      <c r="EX10" s="44"/>
      <c r="EY10" s="49"/>
      <c r="EZ10" s="44"/>
      <c r="FA10" s="49"/>
      <c r="FB10" s="44"/>
      <c r="FC10" s="49"/>
      <c r="FD10" s="44"/>
      <c r="FE10" s="49"/>
      <c r="FF10" s="44"/>
      <c r="FG10" s="49"/>
      <c r="FH10" s="44"/>
      <c r="FI10" s="49"/>
      <c r="FJ10" s="44"/>
      <c r="FK10" s="49"/>
      <c r="FL10" s="44"/>
      <c r="FM10" s="49"/>
      <c r="FN10" s="44"/>
      <c r="FO10" s="49"/>
      <c r="FP10" s="44"/>
      <c r="FQ10" s="49"/>
      <c r="FR10" s="44"/>
      <c r="FS10" s="49"/>
      <c r="FT10" s="44"/>
      <c r="FU10" s="49"/>
      <c r="FV10" s="44"/>
      <c r="FW10" s="49"/>
      <c r="FX10" s="44"/>
      <c r="FY10" s="49"/>
      <c r="FZ10" s="44"/>
      <c r="GA10" s="49"/>
      <c r="GB10" s="44"/>
      <c r="GC10" s="49"/>
      <c r="GD10" s="44"/>
      <c r="GE10" s="49"/>
      <c r="GF10" s="44"/>
      <c r="GG10" s="49"/>
      <c r="GH10" s="44"/>
      <c r="GI10" s="49"/>
      <c r="GJ10" s="44"/>
      <c r="GK10" s="49"/>
      <c r="GL10" s="44"/>
      <c r="GM10" s="49"/>
      <c r="GN10" s="44"/>
      <c r="GO10" s="49"/>
      <c r="GP10" s="44"/>
      <c r="GQ10" s="49"/>
      <c r="GR10" s="44"/>
      <c r="GS10" s="49"/>
      <c r="GT10" s="44"/>
      <c r="GU10" s="49"/>
      <c r="GV10" s="44"/>
      <c r="GW10" s="49"/>
      <c r="GX10" s="44"/>
      <c r="GY10" s="49"/>
      <c r="GZ10" s="44"/>
      <c r="HA10" s="49"/>
      <c r="HB10" s="44"/>
      <c r="HC10" s="49"/>
      <c r="HD10" s="44"/>
      <c r="HE10" s="49"/>
      <c r="HF10" s="44"/>
      <c r="HG10" s="49"/>
      <c r="HH10" s="44"/>
      <c r="HI10" s="49"/>
      <c r="HJ10" s="44"/>
      <c r="HK10" s="49"/>
      <c r="HL10" s="44"/>
      <c r="HM10" s="49"/>
      <c r="HN10" s="44"/>
      <c r="HO10" s="49"/>
      <c r="HP10" s="44"/>
      <c r="HQ10" s="49"/>
      <c r="HR10" s="44"/>
      <c r="HS10" s="49"/>
      <c r="HT10" s="44"/>
      <c r="HU10" s="49"/>
      <c r="HV10" s="44"/>
      <c r="HW10" s="49"/>
      <c r="HX10" s="44"/>
      <c r="HY10" s="49"/>
      <c r="HZ10" s="44"/>
      <c r="IA10" s="49"/>
      <c r="IB10" s="44"/>
      <c r="IC10" s="49"/>
      <c r="ID10" s="44"/>
      <c r="IE10" s="49"/>
      <c r="IF10" s="44"/>
      <c r="IG10" s="49"/>
      <c r="IH10" s="44"/>
      <c r="II10" s="49"/>
      <c r="IJ10" s="44"/>
      <c r="IK10" s="49"/>
      <c r="IL10" s="44"/>
      <c r="IM10" s="49"/>
      <c r="IN10" s="44"/>
      <c r="IO10" s="49"/>
      <c r="IP10" s="44"/>
      <c r="IQ10" s="49"/>
      <c r="IR10" s="44"/>
      <c r="IS10" s="49"/>
      <c r="IT10" s="44"/>
      <c r="IU10" s="49"/>
      <c r="IV10" s="44"/>
    </row>
    <row r="11" spans="1:256" x14ac:dyDescent="0.35">
      <c r="A11" s="189"/>
      <c r="B11" t="s">
        <v>185</v>
      </c>
      <c r="C11" s="49"/>
      <c r="D11" s="44"/>
      <c r="E11" s="49"/>
      <c r="F11" s="44"/>
      <c r="G11" s="49"/>
      <c r="H11" s="44"/>
      <c r="I11" s="49"/>
      <c r="J11" s="44"/>
      <c r="K11" s="49"/>
      <c r="L11" s="44"/>
      <c r="M11" s="49"/>
      <c r="N11" s="44"/>
      <c r="O11" s="49"/>
      <c r="P11" s="44"/>
      <c r="Q11" s="49"/>
      <c r="R11" s="44"/>
      <c r="S11" s="49"/>
      <c r="T11" s="44"/>
      <c r="U11" s="49"/>
      <c r="V11" s="44"/>
      <c r="W11" s="49"/>
      <c r="X11" s="44"/>
      <c r="Y11" s="49"/>
      <c r="Z11" s="44"/>
      <c r="AA11" s="49"/>
      <c r="AB11" s="44"/>
      <c r="AC11" s="49"/>
      <c r="AD11" s="44"/>
      <c r="AE11" s="49"/>
      <c r="AF11" s="44"/>
      <c r="AG11" s="49"/>
      <c r="AH11" s="44"/>
      <c r="AI11" s="49"/>
      <c r="AJ11" s="44"/>
      <c r="AK11" s="49"/>
      <c r="AL11" s="44"/>
      <c r="AM11" s="49"/>
      <c r="AN11" s="44"/>
      <c r="AO11" s="49"/>
      <c r="AP11" s="44"/>
      <c r="AQ11" s="49"/>
      <c r="AR11" s="44"/>
      <c r="AS11" s="49"/>
      <c r="AT11" s="44"/>
      <c r="AU11" s="49"/>
      <c r="AV11" s="44"/>
      <c r="AW11" s="49"/>
      <c r="AX11" s="44"/>
      <c r="AY11" s="49"/>
      <c r="AZ11" s="44"/>
      <c r="BA11" s="49"/>
      <c r="BB11" s="44"/>
      <c r="BC11" s="49"/>
      <c r="BD11" s="44"/>
      <c r="BE11" s="49"/>
      <c r="BF11" s="44"/>
      <c r="BG11" s="49"/>
      <c r="BH11" s="44"/>
      <c r="BI11" s="49"/>
      <c r="BJ11" s="44"/>
      <c r="BK11" s="49"/>
      <c r="BL11" s="44"/>
      <c r="BM11" s="49"/>
      <c r="BN11" s="44"/>
      <c r="BO11" s="49"/>
      <c r="BP11" s="44"/>
      <c r="BQ11" s="49"/>
      <c r="BR11" s="44"/>
      <c r="BS11" s="49"/>
      <c r="BT11" s="44"/>
      <c r="BU11" s="49"/>
      <c r="BV11" s="44"/>
      <c r="BW11" s="49"/>
      <c r="BX11" s="44"/>
      <c r="BY11" s="49"/>
      <c r="BZ11" s="44"/>
      <c r="CA11" s="49"/>
      <c r="CB11" s="44"/>
      <c r="CC11" s="49"/>
      <c r="CD11" s="44"/>
      <c r="CE11" s="49"/>
      <c r="CF11" s="44"/>
      <c r="CG11" s="49"/>
      <c r="CH11" s="44"/>
      <c r="CI11" s="49"/>
      <c r="CJ11" s="44"/>
      <c r="CK11" s="49"/>
      <c r="CL11" s="44"/>
      <c r="CM11" s="49"/>
      <c r="CN11" s="44"/>
      <c r="CO11" s="49"/>
      <c r="CP11" s="44"/>
      <c r="CQ11" s="49"/>
      <c r="CR11" s="44"/>
      <c r="CS11" s="49"/>
      <c r="CT11" s="44"/>
      <c r="CU11" s="49"/>
      <c r="CV11" s="44"/>
      <c r="CW11" s="49"/>
      <c r="CX11" s="44"/>
      <c r="CY11" s="49"/>
      <c r="CZ11" s="44"/>
      <c r="DA11" s="49"/>
      <c r="DB11" s="44"/>
      <c r="DC11" s="49"/>
      <c r="DD11" s="44"/>
      <c r="DE11" s="49"/>
      <c r="DF11" s="44"/>
      <c r="DG11" s="49"/>
      <c r="DH11" s="44"/>
      <c r="DI11" s="49"/>
      <c r="DJ11" s="44"/>
      <c r="DK11" s="49"/>
      <c r="DL11" s="44"/>
      <c r="DM11" s="49"/>
      <c r="DN11" s="44"/>
      <c r="DO11" s="49"/>
      <c r="DP11" s="44"/>
      <c r="DQ11" s="49"/>
      <c r="DR11" s="44"/>
      <c r="DS11" s="49"/>
      <c r="DT11" s="44"/>
      <c r="DU11" s="49"/>
      <c r="DV11" s="44"/>
      <c r="DW11" s="49"/>
      <c r="DX11" s="44"/>
      <c r="DY11" s="49"/>
      <c r="DZ11" s="44"/>
      <c r="EA11" s="49"/>
      <c r="EB11" s="44"/>
      <c r="EC11" s="49"/>
      <c r="ED11" s="44"/>
      <c r="EE11" s="49"/>
      <c r="EF11" s="44"/>
      <c r="EG11" s="49"/>
      <c r="EH11" s="44"/>
      <c r="EI11" s="49"/>
      <c r="EJ11" s="44"/>
      <c r="EK11" s="49"/>
      <c r="EL11" s="44"/>
      <c r="EM11" s="49"/>
      <c r="EN11" s="44"/>
      <c r="EO11" s="49"/>
      <c r="EP11" s="44"/>
      <c r="EQ11" s="49"/>
      <c r="ER11" s="44"/>
      <c r="ES11" s="49"/>
      <c r="ET11" s="44"/>
      <c r="EU11" s="49"/>
      <c r="EV11" s="44"/>
      <c r="EW11" s="49"/>
      <c r="EX11" s="44"/>
      <c r="EY11" s="49"/>
      <c r="EZ11" s="44"/>
      <c r="FA11" s="49"/>
      <c r="FB11" s="44"/>
      <c r="FC11" s="49"/>
      <c r="FD11" s="44"/>
      <c r="FE11" s="49"/>
      <c r="FF11" s="44"/>
      <c r="FG11" s="49"/>
      <c r="FH11" s="44"/>
      <c r="FI11" s="49"/>
      <c r="FJ11" s="44"/>
      <c r="FK11" s="49"/>
      <c r="FL11" s="44"/>
      <c r="FM11" s="49"/>
      <c r="FN11" s="44"/>
      <c r="FO11" s="49"/>
      <c r="FP11" s="44"/>
      <c r="FQ11" s="49"/>
      <c r="FR11" s="44"/>
      <c r="FS11" s="49"/>
      <c r="FT11" s="44"/>
      <c r="FU11" s="49"/>
      <c r="FV11" s="44"/>
      <c r="FW11" s="49"/>
      <c r="FX11" s="44"/>
      <c r="FY11" s="49"/>
      <c r="FZ11" s="44"/>
      <c r="GA11" s="49"/>
      <c r="GB11" s="44"/>
      <c r="GC11" s="49"/>
      <c r="GD11" s="44"/>
      <c r="GE11" s="49"/>
      <c r="GF11" s="44"/>
      <c r="GG11" s="49"/>
      <c r="GH11" s="44"/>
      <c r="GI11" s="49"/>
      <c r="GJ11" s="44"/>
      <c r="GK11" s="49"/>
      <c r="GL11" s="44"/>
      <c r="GM11" s="49"/>
      <c r="GN11" s="44"/>
      <c r="GO11" s="49"/>
      <c r="GP11" s="44"/>
      <c r="GQ11" s="49"/>
      <c r="GR11" s="44"/>
      <c r="GS11" s="49"/>
      <c r="GT11" s="44"/>
      <c r="GU11" s="49"/>
      <c r="GV11" s="44"/>
      <c r="GW11" s="49"/>
      <c r="GX11" s="44"/>
      <c r="GY11" s="49"/>
      <c r="GZ11" s="44"/>
      <c r="HA11" s="49"/>
      <c r="HB11" s="44"/>
      <c r="HC11" s="49"/>
      <c r="HD11" s="44"/>
      <c r="HE11" s="49"/>
      <c r="HF11" s="44"/>
      <c r="HG11" s="49"/>
      <c r="HH11" s="44"/>
      <c r="HI11" s="49"/>
      <c r="HJ11" s="44"/>
      <c r="HK11" s="49"/>
      <c r="HL11" s="44"/>
      <c r="HM11" s="49"/>
      <c r="HN11" s="44"/>
      <c r="HO11" s="49"/>
      <c r="HP11" s="44"/>
      <c r="HQ11" s="49"/>
      <c r="HR11" s="44"/>
      <c r="HS11" s="49"/>
      <c r="HT11" s="44"/>
      <c r="HU11" s="49"/>
      <c r="HV11" s="44"/>
      <c r="HW11" s="49"/>
      <c r="HX11" s="44"/>
      <c r="HY11" s="49"/>
      <c r="HZ11" s="44"/>
      <c r="IA11" s="49"/>
      <c r="IB11" s="44"/>
      <c r="IC11" s="49"/>
      <c r="ID11" s="44"/>
      <c r="IE11" s="49"/>
      <c r="IF11" s="44"/>
      <c r="IG11" s="49"/>
      <c r="IH11" s="44"/>
      <c r="II11" s="49"/>
      <c r="IJ11" s="44"/>
      <c r="IK11" s="49"/>
      <c r="IL11" s="44"/>
      <c r="IM11" s="49"/>
      <c r="IN11" s="44"/>
      <c r="IO11" s="49"/>
      <c r="IP11" s="44"/>
      <c r="IQ11" s="49"/>
      <c r="IR11" s="44"/>
      <c r="IS11" s="49"/>
      <c r="IT11" s="44"/>
      <c r="IU11" s="49"/>
      <c r="IV11" s="44"/>
    </row>
    <row r="12" spans="1:256" x14ac:dyDescent="0.35">
      <c r="A12" s="189"/>
      <c r="B12" t="s">
        <v>203</v>
      </c>
      <c r="C12" s="49"/>
      <c r="D12" s="44"/>
      <c r="E12" s="49"/>
      <c r="F12" s="44"/>
      <c r="G12" s="49"/>
      <c r="H12" s="44"/>
      <c r="I12" s="49"/>
      <c r="J12" s="44"/>
      <c r="K12" s="49"/>
      <c r="L12" s="44"/>
      <c r="M12" s="49"/>
      <c r="N12" s="44"/>
      <c r="O12" s="49"/>
      <c r="P12" s="44"/>
      <c r="Q12" s="49"/>
      <c r="R12" s="44"/>
      <c r="S12" s="49"/>
      <c r="T12" s="44"/>
      <c r="U12" s="49"/>
      <c r="V12" s="44"/>
      <c r="W12" s="49"/>
      <c r="X12" s="44"/>
      <c r="Y12" s="49"/>
      <c r="Z12" s="44"/>
      <c r="AA12" s="49"/>
      <c r="AB12" s="44"/>
      <c r="AC12" s="49"/>
      <c r="AD12" s="44"/>
      <c r="AE12" s="49"/>
      <c r="AF12" s="44"/>
      <c r="AG12" s="49"/>
      <c r="AH12" s="44"/>
      <c r="AI12" s="49"/>
      <c r="AJ12" s="44"/>
      <c r="AK12" s="49"/>
      <c r="AL12" s="44"/>
      <c r="AM12" s="49"/>
      <c r="AN12" s="44"/>
      <c r="AO12" s="49"/>
      <c r="AP12" s="44"/>
      <c r="AQ12" s="49"/>
      <c r="AR12" s="44"/>
      <c r="AS12" s="49"/>
      <c r="AT12" s="44"/>
      <c r="AU12" s="49"/>
      <c r="AV12" s="44"/>
      <c r="AW12" s="49"/>
      <c r="AX12" s="44"/>
      <c r="AY12" s="49"/>
      <c r="AZ12" s="44"/>
      <c r="BA12" s="49"/>
      <c r="BB12" s="44"/>
      <c r="BC12" s="49"/>
      <c r="BD12" s="44"/>
      <c r="BE12" s="49"/>
      <c r="BF12" s="44"/>
      <c r="BG12" s="49"/>
      <c r="BH12" s="44"/>
      <c r="BI12" s="49"/>
      <c r="BJ12" s="44"/>
      <c r="BK12" s="49"/>
      <c r="BL12" s="44"/>
      <c r="BM12" s="49"/>
      <c r="BN12" s="44"/>
      <c r="BO12" s="49"/>
      <c r="BP12" s="44"/>
      <c r="BQ12" s="49"/>
      <c r="BR12" s="44"/>
      <c r="BS12" s="49"/>
      <c r="BT12" s="44"/>
      <c r="BU12" s="49"/>
      <c r="BV12" s="44"/>
      <c r="BW12" s="49"/>
      <c r="BX12" s="44"/>
      <c r="BY12" s="49"/>
      <c r="BZ12" s="44"/>
      <c r="CA12" s="49"/>
      <c r="CB12" s="44"/>
      <c r="CC12" s="49"/>
      <c r="CD12" s="44"/>
      <c r="CE12" s="49"/>
      <c r="CF12" s="44"/>
      <c r="CG12" s="49"/>
      <c r="CH12" s="44"/>
      <c r="CI12" s="49"/>
      <c r="CJ12" s="44"/>
      <c r="CK12" s="49"/>
      <c r="CL12" s="44"/>
      <c r="CM12" s="49"/>
      <c r="CN12" s="44"/>
      <c r="CO12" s="49"/>
      <c r="CP12" s="44"/>
      <c r="CQ12" s="49"/>
      <c r="CR12" s="44"/>
      <c r="CS12" s="49"/>
      <c r="CT12" s="44"/>
      <c r="CU12" s="49"/>
      <c r="CV12" s="44"/>
      <c r="CW12" s="49"/>
      <c r="CX12" s="44"/>
      <c r="CY12" s="49"/>
      <c r="CZ12" s="44"/>
      <c r="DA12" s="49"/>
      <c r="DB12" s="44"/>
      <c r="DC12" s="49"/>
      <c r="DD12" s="44"/>
      <c r="DE12" s="49"/>
      <c r="DF12" s="44"/>
      <c r="DG12" s="49"/>
      <c r="DH12" s="44"/>
      <c r="DI12" s="49"/>
      <c r="DJ12" s="44"/>
      <c r="DK12" s="49"/>
      <c r="DL12" s="44"/>
      <c r="DM12" s="49"/>
      <c r="DN12" s="44"/>
      <c r="DO12" s="49"/>
      <c r="DP12" s="44"/>
      <c r="DQ12" s="49"/>
      <c r="DR12" s="44"/>
      <c r="DS12" s="49"/>
      <c r="DT12" s="44"/>
      <c r="DU12" s="49"/>
      <c r="DV12" s="44"/>
      <c r="DW12" s="49"/>
      <c r="DX12" s="44"/>
      <c r="DY12" s="49"/>
      <c r="DZ12" s="44"/>
      <c r="EA12" s="49"/>
      <c r="EB12" s="44"/>
      <c r="EC12" s="49"/>
      <c r="ED12" s="44"/>
      <c r="EE12" s="49"/>
      <c r="EF12" s="44"/>
      <c r="EG12" s="49"/>
      <c r="EH12" s="44"/>
      <c r="EI12" s="49"/>
      <c r="EJ12" s="44"/>
      <c r="EK12" s="49"/>
      <c r="EL12" s="44"/>
      <c r="EM12" s="49"/>
      <c r="EN12" s="44"/>
      <c r="EO12" s="49"/>
      <c r="EP12" s="44"/>
      <c r="EQ12" s="49"/>
      <c r="ER12" s="44"/>
      <c r="ES12" s="49"/>
      <c r="ET12" s="44"/>
      <c r="EU12" s="49"/>
      <c r="EV12" s="44"/>
      <c r="EW12" s="49"/>
      <c r="EX12" s="44"/>
      <c r="EY12" s="49"/>
      <c r="EZ12" s="44"/>
      <c r="FA12" s="49"/>
      <c r="FB12" s="44"/>
      <c r="FC12" s="49"/>
      <c r="FD12" s="44"/>
      <c r="FE12" s="49"/>
      <c r="FF12" s="44"/>
      <c r="FG12" s="49"/>
      <c r="FH12" s="44"/>
      <c r="FI12" s="49"/>
      <c r="FJ12" s="44"/>
      <c r="FK12" s="49"/>
      <c r="FL12" s="44"/>
      <c r="FM12" s="49"/>
      <c r="FN12" s="44"/>
      <c r="FO12" s="49"/>
      <c r="FP12" s="44"/>
      <c r="FQ12" s="49"/>
      <c r="FR12" s="44"/>
      <c r="FS12" s="49"/>
      <c r="FT12" s="44"/>
      <c r="FU12" s="49"/>
      <c r="FV12" s="44"/>
      <c r="FW12" s="49"/>
      <c r="FX12" s="44"/>
      <c r="FY12" s="49"/>
      <c r="FZ12" s="44"/>
      <c r="GA12" s="49"/>
      <c r="GB12" s="44"/>
      <c r="GC12" s="49"/>
      <c r="GD12" s="44"/>
      <c r="GE12" s="49"/>
      <c r="GF12" s="44"/>
      <c r="GG12" s="49"/>
      <c r="GH12" s="44"/>
      <c r="GI12" s="49"/>
      <c r="GJ12" s="44"/>
      <c r="GK12" s="49"/>
      <c r="GL12" s="44"/>
      <c r="GM12" s="49"/>
      <c r="GN12" s="44"/>
      <c r="GO12" s="49"/>
      <c r="GP12" s="44"/>
      <c r="GQ12" s="49"/>
      <c r="GR12" s="44"/>
      <c r="GS12" s="49"/>
      <c r="GT12" s="44"/>
      <c r="GU12" s="49"/>
      <c r="GV12" s="44"/>
      <c r="GW12" s="49"/>
      <c r="GX12" s="44"/>
      <c r="GY12" s="49"/>
      <c r="GZ12" s="44"/>
      <c r="HA12" s="49"/>
      <c r="HB12" s="44"/>
      <c r="HC12" s="49"/>
      <c r="HD12" s="44"/>
      <c r="HE12" s="49"/>
      <c r="HF12" s="44"/>
      <c r="HG12" s="49"/>
      <c r="HH12" s="44"/>
      <c r="HI12" s="49"/>
      <c r="HJ12" s="44"/>
      <c r="HK12" s="49"/>
      <c r="HL12" s="44"/>
      <c r="HM12" s="49"/>
      <c r="HN12" s="44"/>
      <c r="HO12" s="49"/>
      <c r="HP12" s="44"/>
      <c r="HQ12" s="49"/>
      <c r="HR12" s="44"/>
      <c r="HS12" s="49"/>
      <c r="HT12" s="44"/>
      <c r="HU12" s="49"/>
      <c r="HV12" s="44"/>
      <c r="HW12" s="49"/>
      <c r="HX12" s="44"/>
      <c r="HY12" s="49"/>
      <c r="HZ12" s="44"/>
      <c r="IA12" s="49"/>
      <c r="IB12" s="44"/>
      <c r="IC12" s="49"/>
      <c r="ID12" s="44"/>
      <c r="IE12" s="49"/>
      <c r="IF12" s="44"/>
      <c r="IG12" s="49"/>
      <c r="IH12" s="44"/>
      <c r="II12" s="49"/>
      <c r="IJ12" s="44"/>
      <c r="IK12" s="49"/>
      <c r="IL12" s="44"/>
      <c r="IM12" s="49"/>
      <c r="IN12" s="44"/>
      <c r="IO12" s="49"/>
      <c r="IP12" s="44"/>
      <c r="IQ12" s="49"/>
      <c r="IR12" s="44"/>
      <c r="IS12" s="49"/>
      <c r="IT12" s="44"/>
      <c r="IU12" s="49"/>
      <c r="IV12" s="44"/>
    </row>
    <row r="13" spans="1:256" x14ac:dyDescent="0.35">
      <c r="A13" s="189"/>
      <c r="B13" t="s">
        <v>204</v>
      </c>
      <c r="C13" s="49"/>
      <c r="D13" s="44"/>
      <c r="E13" s="49"/>
      <c r="F13" s="44"/>
      <c r="G13" s="49"/>
      <c r="H13" s="44"/>
      <c r="I13" s="49"/>
      <c r="J13" s="44"/>
      <c r="K13" s="49"/>
      <c r="L13" s="44"/>
      <c r="M13" s="49"/>
      <c r="N13" s="44"/>
      <c r="O13" s="49"/>
      <c r="P13" s="44"/>
      <c r="Q13" s="49"/>
      <c r="R13" s="44"/>
      <c r="S13" s="49"/>
      <c r="T13" s="44"/>
      <c r="U13" s="49"/>
      <c r="V13" s="44"/>
      <c r="W13" s="49"/>
      <c r="X13" s="44"/>
      <c r="Y13" s="49"/>
      <c r="Z13" s="44"/>
      <c r="AA13" s="49"/>
      <c r="AB13" s="44"/>
      <c r="AC13" s="49"/>
      <c r="AD13" s="44"/>
      <c r="AE13" s="49"/>
      <c r="AF13" s="44"/>
      <c r="AG13" s="49"/>
      <c r="AH13" s="44"/>
      <c r="AI13" s="49"/>
      <c r="AJ13" s="44"/>
      <c r="AK13" s="49"/>
      <c r="AL13" s="44"/>
      <c r="AM13" s="49"/>
      <c r="AN13" s="44"/>
      <c r="AO13" s="49"/>
      <c r="AP13" s="44"/>
      <c r="AQ13" s="49"/>
      <c r="AR13" s="44"/>
      <c r="AS13" s="49"/>
      <c r="AT13" s="44"/>
      <c r="AU13" s="49"/>
      <c r="AV13" s="44"/>
      <c r="AW13" s="49"/>
      <c r="AX13" s="44"/>
      <c r="AY13" s="49"/>
      <c r="AZ13" s="44"/>
      <c r="BA13" s="49"/>
      <c r="BB13" s="44"/>
      <c r="BC13" s="49"/>
      <c r="BD13" s="44"/>
      <c r="BE13" s="49"/>
      <c r="BF13" s="44"/>
      <c r="BG13" s="49"/>
      <c r="BH13" s="44"/>
      <c r="BI13" s="49"/>
      <c r="BJ13" s="44"/>
      <c r="BK13" s="49"/>
      <c r="BL13" s="44"/>
      <c r="BM13" s="49"/>
      <c r="BN13" s="44"/>
      <c r="BO13" s="49"/>
      <c r="BP13" s="44"/>
      <c r="BQ13" s="49"/>
      <c r="BR13" s="44"/>
      <c r="BS13" s="49"/>
      <c r="BT13" s="44"/>
      <c r="BU13" s="49"/>
      <c r="BV13" s="44"/>
      <c r="BW13" s="49"/>
      <c r="BX13" s="44"/>
      <c r="BY13" s="49"/>
      <c r="BZ13" s="44"/>
      <c r="CA13" s="49"/>
      <c r="CB13" s="44"/>
      <c r="CC13" s="49"/>
      <c r="CD13" s="44"/>
      <c r="CE13" s="49"/>
      <c r="CF13" s="44"/>
      <c r="CG13" s="49"/>
      <c r="CH13" s="44"/>
      <c r="CI13" s="49"/>
      <c r="CJ13" s="44"/>
      <c r="CK13" s="49"/>
      <c r="CL13" s="44"/>
      <c r="CM13" s="49"/>
      <c r="CN13" s="44"/>
      <c r="CO13" s="49"/>
      <c r="CP13" s="44"/>
      <c r="CQ13" s="49"/>
      <c r="CR13" s="44"/>
      <c r="CS13" s="49"/>
      <c r="CT13" s="44"/>
      <c r="CU13" s="49"/>
      <c r="CV13" s="44"/>
      <c r="CW13" s="49"/>
      <c r="CX13" s="44"/>
      <c r="CY13" s="49"/>
      <c r="CZ13" s="44"/>
      <c r="DA13" s="49"/>
      <c r="DB13" s="44"/>
      <c r="DC13" s="49"/>
      <c r="DD13" s="44"/>
      <c r="DE13" s="49"/>
      <c r="DF13" s="44"/>
      <c r="DG13" s="49"/>
      <c r="DH13" s="44"/>
      <c r="DI13" s="49"/>
      <c r="DJ13" s="44"/>
      <c r="DK13" s="49"/>
      <c r="DL13" s="44"/>
      <c r="DM13" s="49"/>
      <c r="DN13" s="44"/>
      <c r="DO13" s="49"/>
      <c r="DP13" s="44"/>
      <c r="DQ13" s="49"/>
      <c r="DR13" s="44"/>
      <c r="DS13" s="49"/>
      <c r="DT13" s="44"/>
      <c r="DU13" s="49"/>
      <c r="DV13" s="44"/>
      <c r="DW13" s="49"/>
      <c r="DX13" s="44"/>
      <c r="DY13" s="49"/>
      <c r="DZ13" s="44"/>
      <c r="EA13" s="49"/>
      <c r="EB13" s="44"/>
      <c r="EC13" s="49"/>
      <c r="ED13" s="44"/>
      <c r="EE13" s="49"/>
      <c r="EF13" s="44"/>
      <c r="EG13" s="49"/>
      <c r="EH13" s="44"/>
      <c r="EI13" s="49"/>
      <c r="EJ13" s="44"/>
      <c r="EK13" s="49"/>
      <c r="EL13" s="44"/>
      <c r="EM13" s="49"/>
      <c r="EN13" s="44"/>
      <c r="EO13" s="49"/>
      <c r="EP13" s="44"/>
      <c r="EQ13" s="49"/>
      <c r="ER13" s="44"/>
      <c r="ES13" s="49"/>
      <c r="ET13" s="44"/>
      <c r="EU13" s="49"/>
      <c r="EV13" s="44"/>
      <c r="EW13" s="49"/>
      <c r="EX13" s="44"/>
      <c r="EY13" s="49"/>
      <c r="EZ13" s="44"/>
      <c r="FA13" s="49"/>
      <c r="FB13" s="44"/>
      <c r="FC13" s="49"/>
      <c r="FD13" s="44"/>
      <c r="FE13" s="49"/>
      <c r="FF13" s="44"/>
      <c r="FG13" s="49"/>
      <c r="FH13" s="44"/>
      <c r="FI13" s="49"/>
      <c r="FJ13" s="44"/>
      <c r="FK13" s="49"/>
      <c r="FL13" s="44"/>
      <c r="FM13" s="49"/>
      <c r="FN13" s="44"/>
      <c r="FO13" s="49"/>
      <c r="FP13" s="44"/>
      <c r="FQ13" s="49"/>
      <c r="FR13" s="44"/>
      <c r="FS13" s="49"/>
      <c r="FT13" s="44"/>
      <c r="FU13" s="49"/>
      <c r="FV13" s="44"/>
      <c r="FW13" s="49"/>
      <c r="FX13" s="44"/>
      <c r="FY13" s="49"/>
      <c r="FZ13" s="44"/>
      <c r="GA13" s="49"/>
      <c r="GB13" s="44"/>
      <c r="GC13" s="49"/>
      <c r="GD13" s="44"/>
      <c r="GE13" s="49"/>
      <c r="GF13" s="44"/>
      <c r="GG13" s="49"/>
      <c r="GH13" s="44"/>
      <c r="GI13" s="49"/>
      <c r="GJ13" s="44"/>
      <c r="GK13" s="49"/>
      <c r="GL13" s="44"/>
      <c r="GM13" s="49"/>
      <c r="GN13" s="44"/>
      <c r="GO13" s="49"/>
      <c r="GP13" s="44"/>
      <c r="GQ13" s="49"/>
      <c r="GR13" s="44"/>
      <c r="GS13" s="49"/>
      <c r="GT13" s="44"/>
      <c r="GU13" s="49"/>
      <c r="GV13" s="44"/>
      <c r="GW13" s="49"/>
      <c r="GX13" s="44"/>
      <c r="GY13" s="49"/>
      <c r="GZ13" s="44"/>
      <c r="HA13" s="49"/>
      <c r="HB13" s="44"/>
      <c r="HC13" s="49"/>
      <c r="HD13" s="44"/>
      <c r="HE13" s="49"/>
      <c r="HF13" s="44"/>
      <c r="HG13" s="49"/>
      <c r="HH13" s="44"/>
      <c r="HI13" s="49"/>
      <c r="HJ13" s="44"/>
      <c r="HK13" s="49"/>
      <c r="HL13" s="44"/>
      <c r="HM13" s="49"/>
      <c r="HN13" s="44"/>
      <c r="HO13" s="49"/>
      <c r="HP13" s="44"/>
      <c r="HQ13" s="49"/>
      <c r="HR13" s="44"/>
      <c r="HS13" s="49"/>
      <c r="HT13" s="44"/>
      <c r="HU13" s="49"/>
      <c r="HV13" s="44"/>
      <c r="HW13" s="49"/>
      <c r="HX13" s="44"/>
      <c r="HY13" s="49"/>
      <c r="HZ13" s="44"/>
      <c r="IA13" s="49"/>
      <c r="IB13" s="44"/>
      <c r="IC13" s="49"/>
      <c r="ID13" s="44"/>
      <c r="IE13" s="49"/>
      <c r="IF13" s="44"/>
      <c r="IG13" s="49"/>
      <c r="IH13" s="44"/>
      <c r="II13" s="49"/>
      <c r="IJ13" s="44"/>
      <c r="IK13" s="49"/>
      <c r="IL13" s="44"/>
      <c r="IM13" s="49"/>
      <c r="IN13" s="44"/>
      <c r="IO13" s="49"/>
      <c r="IP13" s="44"/>
      <c r="IQ13" s="49"/>
      <c r="IR13" s="44"/>
      <c r="IS13" s="49"/>
      <c r="IT13" s="44"/>
      <c r="IU13" s="49"/>
      <c r="IV13" s="44"/>
    </row>
    <row r="14" spans="1:256" x14ac:dyDescent="0.35">
      <c r="A14" s="189"/>
      <c r="B14" t="s">
        <v>189</v>
      </c>
      <c r="C14" s="49"/>
      <c r="D14" s="44"/>
      <c r="E14" s="49"/>
      <c r="F14" s="44"/>
      <c r="G14" s="49"/>
      <c r="H14" s="44"/>
      <c r="I14" s="49"/>
      <c r="J14" s="44"/>
      <c r="K14" s="49"/>
      <c r="L14" s="44"/>
      <c r="M14" s="49"/>
      <c r="N14" s="44"/>
      <c r="O14" s="49"/>
      <c r="P14" s="44"/>
      <c r="Q14" s="49"/>
      <c r="R14" s="44"/>
      <c r="S14" s="49"/>
      <c r="T14" s="44"/>
      <c r="U14" s="49"/>
      <c r="V14" s="44"/>
      <c r="W14" s="49"/>
      <c r="X14" s="44"/>
      <c r="Y14" s="49"/>
      <c r="Z14" s="44"/>
      <c r="AA14" s="49"/>
      <c r="AB14" s="44"/>
      <c r="AC14" s="49"/>
      <c r="AD14" s="44"/>
      <c r="AE14" s="49"/>
      <c r="AF14" s="44"/>
      <c r="AG14" s="49"/>
      <c r="AH14" s="44"/>
      <c r="AI14" s="49"/>
      <c r="AJ14" s="44"/>
      <c r="AK14" s="49"/>
      <c r="AL14" s="44"/>
      <c r="AM14" s="49"/>
      <c r="AN14" s="44"/>
      <c r="AO14" s="49"/>
      <c r="AP14" s="44"/>
      <c r="AQ14" s="49"/>
      <c r="AR14" s="44"/>
      <c r="AS14" s="49"/>
      <c r="AT14" s="44"/>
      <c r="AU14" s="49"/>
      <c r="AV14" s="44"/>
      <c r="AW14" s="49"/>
      <c r="AX14" s="44"/>
      <c r="AY14" s="49"/>
      <c r="AZ14" s="44"/>
      <c r="BA14" s="49"/>
      <c r="BB14" s="44"/>
      <c r="BC14" s="49"/>
      <c r="BD14" s="44"/>
      <c r="BE14" s="49"/>
      <c r="BF14" s="44"/>
      <c r="BG14" s="49"/>
      <c r="BH14" s="44"/>
      <c r="BI14" s="49"/>
      <c r="BJ14" s="44"/>
      <c r="BK14" s="49"/>
      <c r="BL14" s="44"/>
      <c r="BM14" s="49"/>
      <c r="BN14" s="44"/>
      <c r="BO14" s="49"/>
      <c r="BP14" s="44"/>
      <c r="BQ14" s="49"/>
      <c r="BR14" s="44"/>
      <c r="BS14" s="49"/>
      <c r="BT14" s="44"/>
      <c r="BU14" s="49"/>
      <c r="BV14" s="44"/>
      <c r="BW14" s="49"/>
      <c r="BX14" s="44"/>
      <c r="BY14" s="49"/>
      <c r="BZ14" s="44"/>
      <c r="CA14" s="49"/>
      <c r="CB14" s="44"/>
      <c r="CC14" s="49"/>
      <c r="CD14" s="44"/>
      <c r="CE14" s="49"/>
      <c r="CF14" s="44"/>
      <c r="CG14" s="49"/>
      <c r="CH14" s="44"/>
      <c r="CI14" s="49"/>
      <c r="CJ14" s="44"/>
      <c r="CK14" s="49"/>
      <c r="CL14" s="44"/>
      <c r="CM14" s="49"/>
      <c r="CN14" s="44"/>
      <c r="CO14" s="49"/>
      <c r="CP14" s="44"/>
      <c r="CQ14" s="49"/>
      <c r="CR14" s="44"/>
      <c r="CS14" s="49"/>
      <c r="CT14" s="44"/>
      <c r="CU14" s="49"/>
      <c r="CV14" s="44"/>
      <c r="CW14" s="49"/>
      <c r="CX14" s="44"/>
      <c r="CY14" s="49"/>
      <c r="CZ14" s="44"/>
      <c r="DA14" s="49"/>
      <c r="DB14" s="44"/>
      <c r="DC14" s="49"/>
      <c r="DD14" s="44"/>
      <c r="DE14" s="49"/>
      <c r="DF14" s="44"/>
      <c r="DG14" s="49"/>
      <c r="DH14" s="44"/>
      <c r="DI14" s="49"/>
      <c r="DJ14" s="44"/>
      <c r="DK14" s="49"/>
      <c r="DL14" s="44"/>
      <c r="DM14" s="49"/>
      <c r="DN14" s="44"/>
      <c r="DO14" s="49"/>
      <c r="DP14" s="44"/>
      <c r="DQ14" s="49"/>
      <c r="DR14" s="44"/>
      <c r="DS14" s="49"/>
      <c r="DT14" s="44"/>
      <c r="DU14" s="49"/>
      <c r="DV14" s="44"/>
      <c r="DW14" s="49"/>
      <c r="DX14" s="44"/>
      <c r="DY14" s="49"/>
      <c r="DZ14" s="44"/>
      <c r="EA14" s="49"/>
      <c r="EB14" s="44"/>
      <c r="EC14" s="49"/>
      <c r="ED14" s="44"/>
      <c r="EE14" s="49"/>
      <c r="EF14" s="44"/>
      <c r="EG14" s="49"/>
      <c r="EH14" s="44"/>
      <c r="EI14" s="49"/>
      <c r="EJ14" s="44"/>
      <c r="EK14" s="49"/>
      <c r="EL14" s="44"/>
      <c r="EM14" s="49"/>
      <c r="EN14" s="44"/>
      <c r="EO14" s="49"/>
      <c r="EP14" s="44"/>
      <c r="EQ14" s="49"/>
      <c r="ER14" s="44"/>
      <c r="ES14" s="49"/>
      <c r="ET14" s="44"/>
      <c r="EU14" s="49"/>
      <c r="EV14" s="44"/>
      <c r="EW14" s="49"/>
      <c r="EX14" s="44"/>
      <c r="EY14" s="49"/>
      <c r="EZ14" s="44"/>
      <c r="FA14" s="49"/>
      <c r="FB14" s="44"/>
      <c r="FC14" s="49"/>
      <c r="FD14" s="44"/>
      <c r="FE14" s="49"/>
      <c r="FF14" s="44"/>
      <c r="FG14" s="49"/>
      <c r="FH14" s="44"/>
      <c r="FI14" s="49"/>
      <c r="FJ14" s="44"/>
      <c r="FK14" s="49"/>
      <c r="FL14" s="44"/>
      <c r="FM14" s="49"/>
      <c r="FN14" s="44"/>
      <c r="FO14" s="49"/>
      <c r="FP14" s="44"/>
      <c r="FQ14" s="49"/>
      <c r="FR14" s="44"/>
      <c r="FS14" s="49"/>
      <c r="FT14" s="44"/>
      <c r="FU14" s="49"/>
      <c r="FV14" s="44"/>
      <c r="FW14" s="49"/>
      <c r="FX14" s="44"/>
      <c r="FY14" s="49"/>
      <c r="FZ14" s="44"/>
      <c r="GA14" s="49"/>
      <c r="GB14" s="44"/>
      <c r="GC14" s="49"/>
      <c r="GD14" s="44"/>
      <c r="GE14" s="49"/>
      <c r="GF14" s="44"/>
      <c r="GG14" s="49"/>
      <c r="GH14" s="44"/>
      <c r="GI14" s="49"/>
      <c r="GJ14" s="44"/>
      <c r="GK14" s="49"/>
      <c r="GL14" s="44"/>
      <c r="GM14" s="49"/>
      <c r="GN14" s="44"/>
      <c r="GO14" s="49"/>
      <c r="GP14" s="44"/>
      <c r="GQ14" s="49"/>
      <c r="GR14" s="44"/>
      <c r="GS14" s="49"/>
      <c r="GT14" s="44"/>
      <c r="GU14" s="49"/>
      <c r="GV14" s="44"/>
      <c r="GW14" s="49"/>
      <c r="GX14" s="44"/>
      <c r="GY14" s="49"/>
      <c r="GZ14" s="44"/>
      <c r="HA14" s="49"/>
      <c r="HB14" s="44"/>
      <c r="HC14" s="49"/>
      <c r="HD14" s="44"/>
      <c r="HE14" s="49"/>
      <c r="HF14" s="44"/>
      <c r="HG14" s="49"/>
      <c r="HH14" s="44"/>
      <c r="HI14" s="49"/>
      <c r="HJ14" s="44"/>
      <c r="HK14" s="49"/>
      <c r="HL14" s="44"/>
      <c r="HM14" s="49"/>
      <c r="HN14" s="44"/>
      <c r="HO14" s="49"/>
      <c r="HP14" s="44"/>
      <c r="HQ14" s="49"/>
      <c r="HR14" s="44"/>
      <c r="HS14" s="49"/>
      <c r="HT14" s="44"/>
      <c r="HU14" s="49"/>
      <c r="HV14" s="44"/>
      <c r="HW14" s="49"/>
      <c r="HX14" s="44"/>
      <c r="HY14" s="49"/>
      <c r="HZ14" s="44"/>
      <c r="IA14" s="49"/>
      <c r="IB14" s="44"/>
      <c r="IC14" s="49"/>
      <c r="ID14" s="44"/>
      <c r="IE14" s="49"/>
      <c r="IF14" s="44"/>
      <c r="IG14" s="49"/>
      <c r="IH14" s="44"/>
      <c r="II14" s="49"/>
      <c r="IJ14" s="44"/>
      <c r="IK14" s="49"/>
      <c r="IL14" s="44"/>
      <c r="IM14" s="49"/>
      <c r="IN14" s="44"/>
      <c r="IO14" s="49"/>
      <c r="IP14" s="44"/>
      <c r="IQ14" s="49"/>
      <c r="IR14" s="44"/>
      <c r="IS14" s="49"/>
      <c r="IT14" s="44"/>
      <c r="IU14" s="49"/>
      <c r="IV14" s="44"/>
    </row>
    <row r="15" spans="1:256" x14ac:dyDescent="0.35">
      <c r="A15" s="189"/>
      <c r="B15" t="s">
        <v>205</v>
      </c>
      <c r="C15" s="49"/>
      <c r="D15" s="44"/>
      <c r="E15" s="49"/>
      <c r="F15" s="44"/>
      <c r="G15" s="49"/>
      <c r="H15" s="44"/>
      <c r="I15" s="49"/>
      <c r="J15" s="44"/>
      <c r="K15" s="49"/>
      <c r="L15" s="44"/>
      <c r="M15" s="49"/>
      <c r="N15" s="44"/>
      <c r="O15" s="49"/>
      <c r="P15" s="44"/>
      <c r="Q15" s="49"/>
      <c r="R15" s="44"/>
      <c r="S15" s="49"/>
      <c r="T15" s="44"/>
      <c r="U15" s="49"/>
      <c r="V15" s="44"/>
      <c r="W15" s="49"/>
      <c r="X15" s="44"/>
      <c r="Y15" s="49"/>
      <c r="Z15" s="44"/>
      <c r="AA15" s="49"/>
      <c r="AB15" s="44"/>
      <c r="AC15" s="49"/>
      <c r="AD15" s="44"/>
      <c r="AE15" s="49"/>
      <c r="AF15" s="44"/>
      <c r="AG15" s="49"/>
      <c r="AH15" s="44"/>
      <c r="AI15" s="49"/>
      <c r="AJ15" s="44"/>
      <c r="AK15" s="49"/>
      <c r="AL15" s="44"/>
      <c r="AM15" s="49"/>
      <c r="AN15" s="44"/>
      <c r="AO15" s="49"/>
      <c r="AP15" s="44"/>
      <c r="AQ15" s="49"/>
      <c r="AR15" s="44"/>
      <c r="AS15" s="49"/>
      <c r="AT15" s="44"/>
      <c r="AU15" s="49"/>
      <c r="AV15" s="44"/>
      <c r="AW15" s="49"/>
      <c r="AX15" s="44"/>
      <c r="AY15" s="49"/>
      <c r="AZ15" s="44"/>
      <c r="BA15" s="49"/>
      <c r="BB15" s="44"/>
      <c r="BC15" s="49"/>
      <c r="BD15" s="44"/>
      <c r="BE15" s="49"/>
      <c r="BF15" s="44"/>
      <c r="BG15" s="49"/>
      <c r="BH15" s="44"/>
      <c r="BI15" s="49"/>
      <c r="BJ15" s="44"/>
      <c r="BK15" s="49"/>
      <c r="BL15" s="44"/>
      <c r="BM15" s="49"/>
      <c r="BN15" s="44"/>
      <c r="BO15" s="49"/>
      <c r="BP15" s="44"/>
      <c r="BQ15" s="49"/>
      <c r="BR15" s="44"/>
      <c r="BS15" s="49"/>
      <c r="BT15" s="44"/>
      <c r="BU15" s="49"/>
      <c r="BV15" s="44"/>
      <c r="BW15" s="49"/>
      <c r="BX15" s="44"/>
      <c r="BY15" s="49"/>
      <c r="BZ15" s="44"/>
      <c r="CA15" s="49"/>
      <c r="CB15" s="44"/>
      <c r="CC15" s="49"/>
      <c r="CD15" s="44"/>
      <c r="CE15" s="49"/>
      <c r="CF15" s="44"/>
      <c r="CG15" s="49"/>
      <c r="CH15" s="44"/>
      <c r="CI15" s="49"/>
      <c r="CJ15" s="44"/>
      <c r="CK15" s="49"/>
      <c r="CL15" s="44"/>
      <c r="CM15" s="49"/>
      <c r="CN15" s="44"/>
      <c r="CO15" s="49"/>
      <c r="CP15" s="44"/>
      <c r="CQ15" s="49"/>
      <c r="CR15" s="44"/>
      <c r="CS15" s="49"/>
      <c r="CT15" s="44"/>
      <c r="CU15" s="49"/>
      <c r="CV15" s="44"/>
      <c r="CW15" s="49"/>
      <c r="CX15" s="44"/>
      <c r="CY15" s="49"/>
      <c r="CZ15" s="44"/>
      <c r="DA15" s="49"/>
      <c r="DB15" s="44"/>
      <c r="DC15" s="49"/>
      <c r="DD15" s="44"/>
      <c r="DE15" s="49"/>
      <c r="DF15" s="44"/>
      <c r="DG15" s="49"/>
      <c r="DH15" s="44"/>
      <c r="DI15" s="49"/>
      <c r="DJ15" s="44"/>
      <c r="DK15" s="49"/>
      <c r="DL15" s="44"/>
      <c r="DM15" s="49"/>
      <c r="DN15" s="44"/>
      <c r="DO15" s="49"/>
      <c r="DP15" s="44"/>
      <c r="DQ15" s="49"/>
      <c r="DR15" s="44"/>
      <c r="DS15" s="49"/>
      <c r="DT15" s="44"/>
      <c r="DU15" s="49"/>
      <c r="DV15" s="44"/>
      <c r="DW15" s="49"/>
      <c r="DX15" s="44"/>
      <c r="DY15" s="49"/>
      <c r="DZ15" s="44"/>
      <c r="EA15" s="49"/>
      <c r="EB15" s="44"/>
      <c r="EC15" s="49"/>
      <c r="ED15" s="44"/>
      <c r="EE15" s="49"/>
      <c r="EF15" s="44"/>
      <c r="EG15" s="49"/>
      <c r="EH15" s="44"/>
      <c r="EI15" s="49"/>
      <c r="EJ15" s="44"/>
      <c r="EK15" s="49"/>
      <c r="EL15" s="44"/>
      <c r="EM15" s="49"/>
      <c r="EN15" s="44"/>
      <c r="EO15" s="49"/>
      <c r="EP15" s="44"/>
      <c r="EQ15" s="49"/>
      <c r="ER15" s="44"/>
      <c r="ES15" s="49"/>
      <c r="ET15" s="44"/>
      <c r="EU15" s="49"/>
      <c r="EV15" s="44"/>
      <c r="EW15" s="49"/>
      <c r="EX15" s="44"/>
      <c r="EY15" s="49"/>
      <c r="EZ15" s="44"/>
      <c r="FA15" s="49"/>
      <c r="FB15" s="44"/>
      <c r="FC15" s="49"/>
      <c r="FD15" s="44"/>
      <c r="FE15" s="49"/>
      <c r="FF15" s="44"/>
      <c r="FG15" s="49"/>
      <c r="FH15" s="44"/>
      <c r="FI15" s="49"/>
      <c r="FJ15" s="44"/>
      <c r="FK15" s="49"/>
      <c r="FL15" s="44"/>
      <c r="FM15" s="49"/>
      <c r="FN15" s="44"/>
      <c r="FO15" s="49"/>
      <c r="FP15" s="44"/>
      <c r="FQ15" s="49"/>
      <c r="FR15" s="44"/>
      <c r="FS15" s="49"/>
      <c r="FT15" s="44"/>
      <c r="FU15" s="49"/>
      <c r="FV15" s="44"/>
      <c r="FW15" s="49"/>
      <c r="FX15" s="44"/>
      <c r="FY15" s="49"/>
      <c r="FZ15" s="44"/>
      <c r="GA15" s="49"/>
      <c r="GB15" s="44"/>
      <c r="GC15" s="49"/>
      <c r="GD15" s="44"/>
      <c r="GE15" s="49"/>
      <c r="GF15" s="44"/>
      <c r="GG15" s="49"/>
      <c r="GH15" s="44"/>
      <c r="GI15" s="49"/>
      <c r="GJ15" s="44"/>
      <c r="GK15" s="49"/>
      <c r="GL15" s="44"/>
      <c r="GM15" s="49"/>
      <c r="GN15" s="44"/>
      <c r="GO15" s="49"/>
      <c r="GP15" s="44"/>
      <c r="GQ15" s="49"/>
      <c r="GR15" s="44"/>
      <c r="GS15" s="49"/>
      <c r="GT15" s="44"/>
      <c r="GU15" s="49"/>
      <c r="GV15" s="44"/>
      <c r="GW15" s="49"/>
      <c r="GX15" s="44"/>
      <c r="GY15" s="49"/>
      <c r="GZ15" s="44"/>
      <c r="HA15" s="49"/>
      <c r="HB15" s="44"/>
      <c r="HC15" s="49"/>
      <c r="HD15" s="44"/>
      <c r="HE15" s="49"/>
      <c r="HF15" s="44"/>
      <c r="HG15" s="49"/>
      <c r="HH15" s="44"/>
      <c r="HI15" s="49"/>
      <c r="HJ15" s="44"/>
      <c r="HK15" s="49"/>
      <c r="HL15" s="44"/>
      <c r="HM15" s="49"/>
      <c r="HN15" s="44"/>
      <c r="HO15" s="49"/>
      <c r="HP15" s="44"/>
      <c r="HQ15" s="49"/>
      <c r="HR15" s="44"/>
      <c r="HS15" s="49"/>
      <c r="HT15" s="44"/>
      <c r="HU15" s="49"/>
      <c r="HV15" s="44"/>
      <c r="HW15" s="49"/>
      <c r="HX15" s="44"/>
      <c r="HY15" s="49"/>
      <c r="HZ15" s="44"/>
      <c r="IA15" s="49"/>
      <c r="IB15" s="44"/>
      <c r="IC15" s="49"/>
      <c r="ID15" s="44"/>
      <c r="IE15" s="49"/>
      <c r="IF15" s="44"/>
      <c r="IG15" s="49"/>
      <c r="IH15" s="44"/>
      <c r="II15" s="49"/>
      <c r="IJ15" s="44"/>
      <c r="IK15" s="49"/>
      <c r="IL15" s="44"/>
      <c r="IM15" s="49"/>
      <c r="IN15" s="44"/>
      <c r="IO15" s="49"/>
      <c r="IP15" s="44"/>
      <c r="IQ15" s="49"/>
      <c r="IR15" s="44"/>
      <c r="IS15" s="49"/>
      <c r="IT15" s="44"/>
      <c r="IU15" s="49"/>
      <c r="IV15" s="44"/>
    </row>
    <row r="16" spans="1:256" x14ac:dyDescent="0.35">
      <c r="A16" s="189"/>
      <c r="B16" t="s">
        <v>186</v>
      </c>
      <c r="C16" s="49"/>
      <c r="D16" s="44"/>
      <c r="E16" s="49"/>
      <c r="F16" s="44"/>
      <c r="G16" s="49"/>
      <c r="H16" s="44"/>
      <c r="I16" s="49"/>
      <c r="J16" s="44"/>
      <c r="K16" s="49"/>
      <c r="L16" s="44"/>
      <c r="M16" s="49"/>
      <c r="N16" s="44"/>
      <c r="O16" s="49"/>
      <c r="P16" s="44"/>
      <c r="Q16" s="49"/>
      <c r="R16" s="44"/>
      <c r="S16" s="49"/>
      <c r="T16" s="44"/>
      <c r="U16" s="49"/>
      <c r="V16" s="44"/>
      <c r="W16" s="49"/>
      <c r="X16" s="44"/>
      <c r="Y16" s="49"/>
      <c r="Z16" s="44"/>
      <c r="AA16" s="49"/>
      <c r="AB16" s="44"/>
      <c r="AC16" s="49"/>
      <c r="AD16" s="44"/>
      <c r="AE16" s="49"/>
      <c r="AF16" s="44"/>
      <c r="AG16" s="49"/>
      <c r="AH16" s="44"/>
      <c r="AI16" s="49"/>
      <c r="AJ16" s="44"/>
      <c r="AK16" s="49"/>
      <c r="AL16" s="44"/>
      <c r="AM16" s="49"/>
      <c r="AN16" s="44"/>
      <c r="AO16" s="49"/>
      <c r="AP16" s="44"/>
      <c r="AQ16" s="49"/>
      <c r="AR16" s="44"/>
      <c r="AS16" s="49"/>
      <c r="AT16" s="44"/>
      <c r="AU16" s="49"/>
      <c r="AV16" s="44"/>
      <c r="AW16" s="49"/>
      <c r="AX16" s="44"/>
      <c r="AY16" s="49"/>
      <c r="AZ16" s="44"/>
      <c r="BA16" s="49"/>
      <c r="BB16" s="44"/>
      <c r="BC16" s="49"/>
      <c r="BD16" s="44"/>
      <c r="BE16" s="49"/>
      <c r="BF16" s="44"/>
      <c r="BG16" s="49"/>
      <c r="BH16" s="44"/>
      <c r="BI16" s="49"/>
      <c r="BJ16" s="44"/>
      <c r="BK16" s="49"/>
      <c r="BL16" s="44"/>
      <c r="BM16" s="49"/>
      <c r="BN16" s="44"/>
      <c r="BO16" s="49"/>
      <c r="BP16" s="44"/>
      <c r="BQ16" s="49"/>
      <c r="BR16" s="44"/>
      <c r="BS16" s="49"/>
      <c r="BT16" s="44"/>
      <c r="BU16" s="49"/>
      <c r="BV16" s="44"/>
      <c r="BW16" s="49"/>
      <c r="BX16" s="44"/>
      <c r="BY16" s="49"/>
      <c r="BZ16" s="44"/>
      <c r="CA16" s="49"/>
      <c r="CB16" s="44"/>
      <c r="CC16" s="49"/>
      <c r="CD16" s="44"/>
      <c r="CE16" s="49"/>
      <c r="CF16" s="44"/>
      <c r="CG16" s="49"/>
      <c r="CH16" s="44"/>
      <c r="CI16" s="49"/>
      <c r="CJ16" s="44"/>
      <c r="CK16" s="49"/>
      <c r="CL16" s="44"/>
      <c r="CM16" s="49"/>
      <c r="CN16" s="44"/>
      <c r="CO16" s="49"/>
      <c r="CP16" s="44"/>
      <c r="CQ16" s="49"/>
      <c r="CR16" s="44"/>
      <c r="CS16" s="49"/>
      <c r="CT16" s="44"/>
      <c r="CU16" s="49"/>
      <c r="CV16" s="44"/>
      <c r="CW16" s="49"/>
      <c r="CX16" s="44"/>
      <c r="CY16" s="49"/>
      <c r="CZ16" s="44"/>
      <c r="DA16" s="49"/>
      <c r="DB16" s="44"/>
      <c r="DC16" s="49"/>
      <c r="DD16" s="44"/>
      <c r="DE16" s="49"/>
      <c r="DF16" s="44"/>
      <c r="DG16" s="49"/>
      <c r="DH16" s="44"/>
      <c r="DI16" s="49"/>
      <c r="DJ16" s="44"/>
      <c r="DK16" s="49"/>
      <c r="DL16" s="44"/>
      <c r="DM16" s="49"/>
      <c r="DN16" s="44"/>
      <c r="DO16" s="49"/>
      <c r="DP16" s="44"/>
      <c r="DQ16" s="49"/>
      <c r="DR16" s="44"/>
      <c r="DS16" s="49"/>
      <c r="DT16" s="44"/>
      <c r="DU16" s="49"/>
      <c r="DV16" s="44"/>
      <c r="DW16" s="49"/>
      <c r="DX16" s="44"/>
      <c r="DY16" s="49"/>
      <c r="DZ16" s="44"/>
      <c r="EA16" s="49"/>
      <c r="EB16" s="44"/>
      <c r="EC16" s="49"/>
      <c r="ED16" s="44"/>
      <c r="EE16" s="49"/>
      <c r="EF16" s="44"/>
      <c r="EG16" s="49"/>
      <c r="EH16" s="44"/>
      <c r="EI16" s="49"/>
      <c r="EJ16" s="44"/>
      <c r="EK16" s="49"/>
      <c r="EL16" s="44"/>
      <c r="EM16" s="49"/>
      <c r="EN16" s="44"/>
      <c r="EO16" s="49"/>
      <c r="EP16" s="44"/>
      <c r="EQ16" s="49"/>
      <c r="ER16" s="44"/>
      <c r="ES16" s="49"/>
      <c r="ET16" s="44"/>
      <c r="EU16" s="49"/>
      <c r="EV16" s="44"/>
      <c r="EW16" s="49"/>
      <c r="EX16" s="44"/>
      <c r="EY16" s="49"/>
      <c r="EZ16" s="44"/>
      <c r="FA16" s="49"/>
      <c r="FB16" s="44"/>
      <c r="FC16" s="49"/>
      <c r="FD16" s="44"/>
      <c r="FE16" s="49"/>
      <c r="FF16" s="44"/>
      <c r="FG16" s="49"/>
      <c r="FH16" s="44"/>
      <c r="FI16" s="49"/>
      <c r="FJ16" s="44"/>
      <c r="FK16" s="49"/>
      <c r="FL16" s="44"/>
      <c r="FM16" s="49"/>
      <c r="FN16" s="44"/>
      <c r="FO16" s="49"/>
      <c r="FP16" s="44"/>
      <c r="FQ16" s="49"/>
      <c r="FR16" s="44"/>
      <c r="FS16" s="49"/>
      <c r="FT16" s="44"/>
      <c r="FU16" s="49"/>
      <c r="FV16" s="44"/>
      <c r="FW16" s="49"/>
      <c r="FX16" s="44"/>
      <c r="FY16" s="49"/>
      <c r="FZ16" s="44"/>
      <c r="GA16" s="49"/>
      <c r="GB16" s="44"/>
      <c r="GC16" s="49"/>
      <c r="GD16" s="44"/>
      <c r="GE16" s="49"/>
      <c r="GF16" s="44"/>
      <c r="GG16" s="49"/>
      <c r="GH16" s="44"/>
      <c r="GI16" s="49"/>
      <c r="GJ16" s="44"/>
      <c r="GK16" s="49"/>
      <c r="GL16" s="44"/>
      <c r="GM16" s="49"/>
      <c r="GN16" s="44"/>
      <c r="GO16" s="49"/>
      <c r="GP16" s="44"/>
      <c r="GQ16" s="49"/>
      <c r="GR16" s="44"/>
      <c r="GS16" s="49"/>
      <c r="GT16" s="44"/>
      <c r="GU16" s="49"/>
      <c r="GV16" s="44"/>
      <c r="GW16" s="49"/>
      <c r="GX16" s="44"/>
      <c r="GY16" s="49"/>
      <c r="GZ16" s="44"/>
      <c r="HA16" s="49"/>
      <c r="HB16" s="44"/>
      <c r="HC16" s="49"/>
      <c r="HD16" s="44"/>
      <c r="HE16" s="49"/>
      <c r="HF16" s="44"/>
      <c r="HG16" s="49"/>
      <c r="HH16" s="44"/>
      <c r="HI16" s="49"/>
      <c r="HJ16" s="44"/>
      <c r="HK16" s="49"/>
      <c r="HL16" s="44"/>
      <c r="HM16" s="49"/>
      <c r="HN16" s="44"/>
      <c r="HO16" s="49"/>
      <c r="HP16" s="44"/>
      <c r="HQ16" s="49"/>
      <c r="HR16" s="44"/>
      <c r="HS16" s="49"/>
      <c r="HT16" s="44"/>
      <c r="HU16" s="49"/>
      <c r="HV16" s="44"/>
      <c r="HW16" s="49"/>
      <c r="HX16" s="44"/>
      <c r="HY16" s="49"/>
      <c r="HZ16" s="44"/>
      <c r="IA16" s="49"/>
      <c r="IB16" s="44"/>
      <c r="IC16" s="49"/>
      <c r="ID16" s="44"/>
      <c r="IE16" s="49"/>
      <c r="IF16" s="44"/>
      <c r="IG16" s="49"/>
      <c r="IH16" s="44"/>
      <c r="II16" s="49"/>
      <c r="IJ16" s="44"/>
      <c r="IK16" s="49"/>
      <c r="IL16" s="44"/>
      <c r="IM16" s="49"/>
      <c r="IN16" s="44"/>
      <c r="IO16" s="49"/>
      <c r="IP16" s="44"/>
      <c r="IQ16" s="49"/>
      <c r="IR16" s="44"/>
      <c r="IS16" s="49"/>
      <c r="IT16" s="44"/>
      <c r="IU16" s="49"/>
      <c r="IV16" s="44"/>
    </row>
    <row r="17" spans="1:2" x14ac:dyDescent="0.35">
      <c r="A17" t="s">
        <v>984</v>
      </c>
      <c r="B17" t="s">
        <v>985</v>
      </c>
    </row>
    <row r="18" spans="1:2" x14ac:dyDescent="0.35">
      <c r="A18" t="s">
        <v>986</v>
      </c>
      <c r="B18" t="s">
        <v>408</v>
      </c>
    </row>
    <row r="19" spans="1:2" x14ac:dyDescent="0.35">
      <c r="A19" t="s">
        <v>987</v>
      </c>
      <c r="B19" t="s">
        <v>988</v>
      </c>
    </row>
    <row r="20" spans="1:2" x14ac:dyDescent="0.35">
      <c r="A20" t="s">
        <v>989</v>
      </c>
      <c r="B20" t="s">
        <v>220</v>
      </c>
    </row>
    <row r="21" spans="1:2" x14ac:dyDescent="0.35">
      <c r="A21" t="s">
        <v>990</v>
      </c>
      <c r="B21" t="s">
        <v>991</v>
      </c>
    </row>
    <row r="22" spans="1:2" x14ac:dyDescent="0.35">
      <c r="A22" t="s">
        <v>992</v>
      </c>
      <c r="B22" t="s">
        <v>993</v>
      </c>
    </row>
    <row r="23" spans="1:2" x14ac:dyDescent="0.35">
      <c r="A23" t="s">
        <v>994</v>
      </c>
      <c r="B23" t="s">
        <v>221</v>
      </c>
    </row>
    <row r="24" spans="1:2" x14ac:dyDescent="0.35">
      <c r="A24" t="s">
        <v>995</v>
      </c>
      <c r="B24" t="s">
        <v>996</v>
      </c>
    </row>
    <row r="25" spans="1:2" x14ac:dyDescent="0.35">
      <c r="A25" t="s">
        <v>997</v>
      </c>
      <c r="B25" t="s">
        <v>998</v>
      </c>
    </row>
    <row r="26" spans="1:2" x14ac:dyDescent="0.35">
      <c r="A26" t="s">
        <v>999</v>
      </c>
      <c r="B26" t="s">
        <v>222</v>
      </c>
    </row>
    <row r="27" spans="1:2" x14ac:dyDescent="0.35">
      <c r="A27" t="s">
        <v>1000</v>
      </c>
      <c r="B27" t="s">
        <v>223</v>
      </c>
    </row>
    <row r="28" spans="1:2" x14ac:dyDescent="0.35">
      <c r="A28" t="s">
        <v>1001</v>
      </c>
      <c r="B28" t="s">
        <v>1002</v>
      </c>
    </row>
    <row r="29" spans="1:2" x14ac:dyDescent="0.35">
      <c r="A29" t="s">
        <v>1003</v>
      </c>
      <c r="B29" t="s">
        <v>1004</v>
      </c>
    </row>
    <row r="30" spans="1:2" x14ac:dyDescent="0.35">
      <c r="A30" t="s">
        <v>1005</v>
      </c>
      <c r="B30" t="s">
        <v>1006</v>
      </c>
    </row>
    <row r="31" spans="1:2" x14ac:dyDescent="0.35">
      <c r="A31" t="s">
        <v>1007</v>
      </c>
      <c r="B31" t="s">
        <v>224</v>
      </c>
    </row>
    <row r="32" spans="1:2" x14ac:dyDescent="0.35">
      <c r="A32" t="s">
        <v>1008</v>
      </c>
      <c r="B32" t="s">
        <v>225</v>
      </c>
    </row>
    <row r="33" spans="1:2" x14ac:dyDescent="0.35">
      <c r="A33" t="s">
        <v>1009</v>
      </c>
      <c r="B33" t="s">
        <v>1010</v>
      </c>
    </row>
    <row r="34" spans="1:2" x14ac:dyDescent="0.35">
      <c r="A34" t="s">
        <v>1011</v>
      </c>
      <c r="B34" t="s">
        <v>1012</v>
      </c>
    </row>
    <row r="35" spans="1:2" x14ac:dyDescent="0.35">
      <c r="A35" t="s">
        <v>1013</v>
      </c>
      <c r="B35" t="s">
        <v>226</v>
      </c>
    </row>
    <row r="36" spans="1:2" x14ac:dyDescent="0.35">
      <c r="A36" t="s">
        <v>1014</v>
      </c>
      <c r="B36" t="s">
        <v>1015</v>
      </c>
    </row>
    <row r="37" spans="1:2" x14ac:dyDescent="0.35">
      <c r="A37" t="s">
        <v>1016</v>
      </c>
      <c r="B37" t="s">
        <v>1017</v>
      </c>
    </row>
    <row r="38" spans="1:2" x14ac:dyDescent="0.35">
      <c r="A38" t="s">
        <v>1018</v>
      </c>
      <c r="B38" t="s">
        <v>227</v>
      </c>
    </row>
    <row r="39" spans="1:2" x14ac:dyDescent="0.35">
      <c r="A39" t="s">
        <v>1019</v>
      </c>
      <c r="B39" t="s">
        <v>1020</v>
      </c>
    </row>
    <row r="40" spans="1:2" x14ac:dyDescent="0.35">
      <c r="A40" t="s">
        <v>1021</v>
      </c>
      <c r="B40" t="s">
        <v>228</v>
      </c>
    </row>
    <row r="41" spans="1:2" x14ac:dyDescent="0.35">
      <c r="A41" t="s">
        <v>1022</v>
      </c>
      <c r="B41" t="s">
        <v>229</v>
      </c>
    </row>
    <row r="42" spans="1:2" x14ac:dyDescent="0.35">
      <c r="A42" t="s">
        <v>0</v>
      </c>
      <c r="B42" t="s">
        <v>230</v>
      </c>
    </row>
    <row r="43" spans="1:2" x14ac:dyDescent="0.35">
      <c r="A43" t="s">
        <v>1</v>
      </c>
      <c r="B43" t="s">
        <v>231</v>
      </c>
    </row>
    <row r="44" spans="1:2" x14ac:dyDescent="0.35">
      <c r="A44" t="s">
        <v>2</v>
      </c>
      <c r="B44" t="s">
        <v>232</v>
      </c>
    </row>
    <row r="45" spans="1:2" x14ac:dyDescent="0.35">
      <c r="A45" t="s">
        <v>3</v>
      </c>
      <c r="B45" t="s">
        <v>4</v>
      </c>
    </row>
    <row r="46" spans="1:2" x14ac:dyDescent="0.35">
      <c r="A46" t="s">
        <v>5</v>
      </c>
      <c r="B46" t="s">
        <v>233</v>
      </c>
    </row>
    <row r="47" spans="1:2" x14ac:dyDescent="0.35">
      <c r="A47" t="s">
        <v>409</v>
      </c>
      <c r="B47" t="s">
        <v>410</v>
      </c>
    </row>
    <row r="48" spans="1:2" x14ac:dyDescent="0.35">
      <c r="A48" t="s">
        <v>6</v>
      </c>
      <c r="B48" t="s">
        <v>7</v>
      </c>
    </row>
    <row r="49" spans="1:2" x14ac:dyDescent="0.35">
      <c r="A49" t="s">
        <v>8</v>
      </c>
      <c r="B49" t="s">
        <v>9</v>
      </c>
    </row>
    <row r="50" spans="1:2" x14ac:dyDescent="0.35">
      <c r="A50" t="s">
        <v>10</v>
      </c>
      <c r="B50" t="s">
        <v>11</v>
      </c>
    </row>
    <row r="51" spans="1:2" x14ac:dyDescent="0.35">
      <c r="A51" t="s">
        <v>12</v>
      </c>
      <c r="B51" t="s">
        <v>13</v>
      </c>
    </row>
    <row r="52" spans="1:2" x14ac:dyDescent="0.35">
      <c r="A52" t="s">
        <v>14</v>
      </c>
      <c r="B52" t="s">
        <v>15</v>
      </c>
    </row>
    <row r="53" spans="1:2" x14ac:dyDescent="0.35">
      <c r="A53" t="s">
        <v>16</v>
      </c>
      <c r="B53" t="s">
        <v>17</v>
      </c>
    </row>
    <row r="54" spans="1:2" x14ac:dyDescent="0.35">
      <c r="A54" t="s">
        <v>18</v>
      </c>
      <c r="B54" t="s">
        <v>19</v>
      </c>
    </row>
    <row r="55" spans="1:2" x14ac:dyDescent="0.35">
      <c r="A55" t="s">
        <v>20</v>
      </c>
      <c r="B55" t="s">
        <v>21</v>
      </c>
    </row>
    <row r="56" spans="1:2" x14ac:dyDescent="0.35">
      <c r="A56" t="s">
        <v>22</v>
      </c>
      <c r="B56" t="s">
        <v>23</v>
      </c>
    </row>
    <row r="57" spans="1:2" x14ac:dyDescent="0.35">
      <c r="A57" t="s">
        <v>24</v>
      </c>
      <c r="B57" t="s">
        <v>25</v>
      </c>
    </row>
    <row r="58" spans="1:2" x14ac:dyDescent="0.35">
      <c r="A58" t="s">
        <v>26</v>
      </c>
      <c r="B58" t="s">
        <v>27</v>
      </c>
    </row>
    <row r="59" spans="1:2" x14ac:dyDescent="0.35">
      <c r="A59" t="s">
        <v>28</v>
      </c>
      <c r="B59" t="s">
        <v>29</v>
      </c>
    </row>
    <row r="60" spans="1:2" x14ac:dyDescent="0.35">
      <c r="A60" t="s">
        <v>30</v>
      </c>
      <c r="B60" t="s">
        <v>31</v>
      </c>
    </row>
    <row r="61" spans="1:2" x14ac:dyDescent="0.35">
      <c r="A61" t="s">
        <v>32</v>
      </c>
      <c r="B61" t="s">
        <v>33</v>
      </c>
    </row>
  </sheetData>
  <mergeCells count="1">
    <mergeCell ref="A2:A16"/>
  </mergeCells>
  <phoneticPr fontId="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FBD92-C638-4D39-85F1-C12F631CF746}">
  <dimension ref="A1:IV66"/>
  <sheetViews>
    <sheetView zoomScale="75" zoomScaleNormal="75" workbookViewId="0">
      <selection activeCell="O50" sqref="O50"/>
    </sheetView>
  </sheetViews>
  <sheetFormatPr baseColWidth="10" defaultRowHeight="14.5" x14ac:dyDescent="0.35"/>
  <cols>
    <col min="1" max="1" width="26.1796875" bestFit="1" customWidth="1"/>
    <col min="2" max="256" width="8.7265625" customWidth="1"/>
  </cols>
  <sheetData>
    <row r="1" spans="1:256" x14ac:dyDescent="0.35">
      <c r="A1" s="37" t="s">
        <v>86</v>
      </c>
    </row>
    <row r="2" spans="1:256" ht="15" customHeight="1" x14ac:dyDescent="0.35">
      <c r="A2" s="188" t="s">
        <v>179</v>
      </c>
      <c r="B2" t="s">
        <v>403</v>
      </c>
      <c r="C2" s="48"/>
      <c r="D2" s="44"/>
      <c r="E2" s="48"/>
      <c r="F2" s="44"/>
      <c r="G2" s="48"/>
      <c r="H2" s="44"/>
      <c r="I2" s="48"/>
      <c r="J2" s="44"/>
      <c r="K2" s="48"/>
      <c r="L2" s="44"/>
      <c r="M2" s="48"/>
      <c r="N2" s="44"/>
      <c r="O2" s="48"/>
      <c r="P2" s="44"/>
      <c r="Q2" s="48"/>
      <c r="R2" s="44"/>
      <c r="S2" s="48"/>
      <c r="T2" s="44"/>
      <c r="U2" s="48"/>
      <c r="V2" s="44"/>
      <c r="W2" s="48"/>
      <c r="X2" s="44"/>
      <c r="Y2" s="48"/>
      <c r="Z2" s="44"/>
      <c r="AA2" s="48"/>
      <c r="AB2" s="44"/>
      <c r="AC2" s="48"/>
      <c r="AD2" s="44"/>
      <c r="AE2" s="48"/>
      <c r="AF2" s="44"/>
      <c r="AG2" s="48"/>
      <c r="AH2" s="44"/>
      <c r="AI2" s="48"/>
      <c r="AJ2" s="44"/>
      <c r="AK2" s="48"/>
      <c r="AL2" s="44"/>
      <c r="AM2" s="48"/>
      <c r="AN2" s="44"/>
      <c r="AO2" s="48"/>
      <c r="AP2" s="44"/>
      <c r="AQ2" s="48"/>
      <c r="AR2" s="44"/>
      <c r="AS2" s="48"/>
      <c r="AT2" s="44"/>
      <c r="AU2" s="48"/>
      <c r="AV2" s="44"/>
      <c r="AW2" s="48"/>
      <c r="AX2" s="44"/>
      <c r="AY2" s="48"/>
      <c r="AZ2" s="44"/>
      <c r="BA2" s="48"/>
      <c r="BB2" s="44"/>
      <c r="BC2" s="48"/>
      <c r="BD2" s="44"/>
      <c r="BE2" s="48"/>
      <c r="BF2" s="44"/>
      <c r="BG2" s="48"/>
      <c r="BH2" s="44"/>
      <c r="BI2" s="48"/>
      <c r="BJ2" s="44"/>
      <c r="BK2" s="48"/>
      <c r="BL2" s="44"/>
      <c r="BM2" s="48"/>
      <c r="BN2" s="44"/>
      <c r="BO2" s="48"/>
      <c r="BP2" s="44"/>
      <c r="BQ2" s="48"/>
      <c r="BR2" s="44"/>
      <c r="BS2" s="48"/>
      <c r="BT2" s="44"/>
      <c r="BU2" s="48"/>
      <c r="BV2" s="44"/>
      <c r="BW2" s="48"/>
      <c r="BX2" s="44"/>
      <c r="BY2" s="48"/>
      <c r="BZ2" s="44"/>
      <c r="CA2" s="48"/>
      <c r="CB2" s="44"/>
      <c r="CC2" s="48"/>
      <c r="CD2" s="44"/>
      <c r="CE2" s="48"/>
      <c r="CF2" s="44"/>
      <c r="CG2" s="48"/>
      <c r="CH2" s="44"/>
      <c r="CI2" s="48"/>
      <c r="CJ2" s="44"/>
      <c r="CK2" s="48"/>
      <c r="CL2" s="44"/>
      <c r="CM2" s="48"/>
      <c r="CN2" s="44"/>
      <c r="CO2" s="48"/>
      <c r="CP2" s="44"/>
      <c r="CQ2" s="48"/>
      <c r="CR2" s="44"/>
      <c r="CS2" s="48"/>
      <c r="CT2" s="44"/>
      <c r="CU2" s="48"/>
      <c r="CV2" s="44"/>
      <c r="CW2" s="48"/>
      <c r="CX2" s="44"/>
      <c r="CY2" s="48"/>
      <c r="CZ2" s="44"/>
      <c r="DA2" s="48"/>
      <c r="DB2" s="44"/>
      <c r="DC2" s="48"/>
      <c r="DD2" s="44"/>
      <c r="DE2" s="48"/>
      <c r="DF2" s="44"/>
      <c r="DG2" s="48"/>
      <c r="DH2" s="44"/>
      <c r="DI2" s="48"/>
      <c r="DJ2" s="44"/>
      <c r="DK2" s="48"/>
      <c r="DL2" s="44"/>
      <c r="DM2" s="48"/>
      <c r="DN2" s="44"/>
      <c r="DO2" s="48"/>
      <c r="DP2" s="44"/>
      <c r="DQ2" s="48"/>
      <c r="DR2" s="44"/>
      <c r="DS2" s="48"/>
      <c r="DT2" s="44"/>
      <c r="DU2" s="48"/>
      <c r="DV2" s="44"/>
      <c r="DW2" s="48"/>
      <c r="DX2" s="44"/>
      <c r="DY2" s="48"/>
      <c r="DZ2" s="44"/>
      <c r="EA2" s="48"/>
      <c r="EB2" s="44"/>
      <c r="EC2" s="48"/>
      <c r="ED2" s="44"/>
      <c r="EE2" s="48"/>
      <c r="EF2" s="44"/>
      <c r="EG2" s="48"/>
      <c r="EH2" s="44"/>
      <c r="EI2" s="48"/>
      <c r="EJ2" s="44"/>
      <c r="EK2" s="48"/>
      <c r="EL2" s="44"/>
      <c r="EM2" s="48"/>
      <c r="EN2" s="44"/>
      <c r="EO2" s="48"/>
      <c r="EP2" s="44"/>
      <c r="EQ2" s="48"/>
      <c r="ER2" s="44"/>
      <c r="ES2" s="48"/>
      <c r="ET2" s="44"/>
      <c r="EU2" s="48"/>
      <c r="EV2" s="44"/>
      <c r="EW2" s="48"/>
      <c r="EX2" s="44"/>
      <c r="EY2" s="48"/>
      <c r="EZ2" s="44"/>
      <c r="FA2" s="48"/>
      <c r="FB2" s="44"/>
      <c r="FC2" s="48"/>
      <c r="FD2" s="44"/>
      <c r="FE2" s="48"/>
      <c r="FF2" s="44"/>
      <c r="FG2" s="48"/>
      <c r="FH2" s="44"/>
      <c r="FI2" s="48"/>
      <c r="FJ2" s="44"/>
      <c r="FK2" s="48"/>
      <c r="FL2" s="44"/>
      <c r="FM2" s="48"/>
      <c r="FN2" s="44"/>
      <c r="FO2" s="48"/>
      <c r="FP2" s="44"/>
      <c r="FQ2" s="48"/>
      <c r="FR2" s="44"/>
      <c r="FS2" s="48"/>
      <c r="FT2" s="44"/>
      <c r="FU2" s="48"/>
      <c r="FV2" s="44"/>
      <c r="FW2" s="48"/>
      <c r="FX2" s="44"/>
      <c r="FY2" s="48"/>
      <c r="FZ2" s="44"/>
      <c r="GA2" s="48"/>
      <c r="GB2" s="44"/>
      <c r="GC2" s="48"/>
      <c r="GD2" s="44"/>
      <c r="GE2" s="48"/>
      <c r="GF2" s="44"/>
      <c r="GG2" s="48"/>
      <c r="GH2" s="44"/>
      <c r="GI2" s="48"/>
      <c r="GJ2" s="44"/>
      <c r="GK2" s="48"/>
      <c r="GL2" s="44"/>
      <c r="GM2" s="48"/>
      <c r="GN2" s="44"/>
      <c r="GO2" s="48"/>
      <c r="GP2" s="44"/>
      <c r="GQ2" s="48"/>
      <c r="GR2" s="44"/>
      <c r="GS2" s="48"/>
      <c r="GT2" s="44"/>
      <c r="GU2" s="48"/>
      <c r="GV2" s="44"/>
      <c r="GW2" s="48"/>
      <c r="GX2" s="44"/>
      <c r="GY2" s="48"/>
      <c r="GZ2" s="44"/>
      <c r="HA2" s="48"/>
      <c r="HB2" s="44"/>
      <c r="HC2" s="48"/>
      <c r="HD2" s="44"/>
      <c r="HE2" s="48"/>
      <c r="HF2" s="44"/>
      <c r="HG2" s="48"/>
      <c r="HH2" s="44"/>
      <c r="HI2" s="48"/>
      <c r="HJ2" s="44"/>
      <c r="HK2" s="48"/>
      <c r="HL2" s="44"/>
      <c r="HM2" s="48"/>
      <c r="HN2" s="44"/>
      <c r="HO2" s="48"/>
      <c r="HP2" s="44"/>
      <c r="HQ2" s="48"/>
      <c r="HR2" s="44"/>
      <c r="HS2" s="48"/>
      <c r="HT2" s="44"/>
      <c r="HU2" s="48"/>
      <c r="HV2" s="44"/>
      <c r="HW2" s="48"/>
      <c r="HX2" s="44"/>
      <c r="HY2" s="48"/>
      <c r="HZ2" s="44"/>
      <c r="IA2" s="48"/>
      <c r="IB2" s="44"/>
      <c r="IC2" s="48"/>
      <c r="ID2" s="44"/>
      <c r="IE2" s="48"/>
      <c r="IF2" s="44"/>
      <c r="IG2" s="48"/>
      <c r="IH2" s="44"/>
      <c r="II2" s="48"/>
      <c r="IJ2" s="44"/>
      <c r="IK2" s="48"/>
      <c r="IL2" s="44"/>
      <c r="IM2" s="48"/>
      <c r="IN2" s="44"/>
      <c r="IO2" s="48"/>
      <c r="IP2" s="44"/>
      <c r="IQ2" s="48"/>
      <c r="IR2" s="44"/>
      <c r="IS2" s="48"/>
      <c r="IT2" s="44"/>
      <c r="IU2" s="48"/>
      <c r="IV2" s="44"/>
    </row>
    <row r="3" spans="1:256" x14ac:dyDescent="0.35">
      <c r="A3" s="189"/>
      <c r="B3" t="s">
        <v>195</v>
      </c>
      <c r="C3" s="49"/>
      <c r="D3" s="44"/>
      <c r="E3" s="49"/>
      <c r="F3" s="44"/>
      <c r="G3" s="49"/>
      <c r="H3" s="44"/>
      <c r="I3" s="49"/>
      <c r="J3" s="44"/>
      <c r="K3" s="49"/>
      <c r="L3" s="44"/>
      <c r="M3" s="49"/>
      <c r="N3" s="44"/>
      <c r="O3" s="49"/>
      <c r="P3" s="44"/>
      <c r="Q3" s="49"/>
      <c r="R3" s="44"/>
      <c r="S3" s="49"/>
      <c r="T3" s="44"/>
      <c r="U3" s="49"/>
      <c r="V3" s="44"/>
      <c r="W3" s="49"/>
      <c r="X3" s="44"/>
      <c r="Y3" s="49"/>
      <c r="Z3" s="44"/>
      <c r="AA3" s="49"/>
      <c r="AB3" s="44"/>
      <c r="AC3" s="49"/>
      <c r="AD3" s="44"/>
      <c r="AE3" s="49"/>
      <c r="AF3" s="44"/>
      <c r="AG3" s="49"/>
      <c r="AH3" s="44"/>
      <c r="AI3" s="49"/>
      <c r="AJ3" s="44"/>
      <c r="AK3" s="49"/>
      <c r="AL3" s="44"/>
      <c r="AM3" s="49"/>
      <c r="AN3" s="44"/>
      <c r="AO3" s="49"/>
      <c r="AP3" s="44"/>
      <c r="AQ3" s="49"/>
      <c r="AR3" s="44"/>
      <c r="AS3" s="49"/>
      <c r="AT3" s="44"/>
      <c r="AU3" s="49"/>
      <c r="AV3" s="44"/>
      <c r="AW3" s="49"/>
      <c r="AX3" s="44"/>
      <c r="AY3" s="49"/>
      <c r="AZ3" s="44"/>
      <c r="BA3" s="49"/>
      <c r="BB3" s="44"/>
      <c r="BC3" s="49"/>
      <c r="BD3" s="44"/>
      <c r="BE3" s="49"/>
      <c r="BF3" s="44"/>
      <c r="BG3" s="49"/>
      <c r="BH3" s="44"/>
      <c r="BI3" s="49"/>
      <c r="BJ3" s="44"/>
      <c r="BK3" s="49"/>
      <c r="BL3" s="44"/>
      <c r="BM3" s="49"/>
      <c r="BN3" s="44"/>
      <c r="BO3" s="49"/>
      <c r="BP3" s="44"/>
      <c r="BQ3" s="49"/>
      <c r="BR3" s="44"/>
      <c r="BS3" s="49"/>
      <c r="BT3" s="44"/>
      <c r="BU3" s="49"/>
      <c r="BV3" s="44"/>
      <c r="BW3" s="49"/>
      <c r="BX3" s="44"/>
      <c r="BY3" s="49"/>
      <c r="BZ3" s="44"/>
      <c r="CA3" s="49"/>
      <c r="CB3" s="44"/>
      <c r="CC3" s="49"/>
      <c r="CD3" s="44"/>
      <c r="CE3" s="49"/>
      <c r="CF3" s="44"/>
      <c r="CG3" s="49"/>
      <c r="CH3" s="44"/>
      <c r="CI3" s="49"/>
      <c r="CJ3" s="44"/>
      <c r="CK3" s="49"/>
      <c r="CL3" s="44"/>
      <c r="CM3" s="49"/>
      <c r="CN3" s="44"/>
      <c r="CO3" s="49"/>
      <c r="CP3" s="44"/>
      <c r="CQ3" s="49"/>
      <c r="CR3" s="44"/>
      <c r="CS3" s="49"/>
      <c r="CT3" s="44"/>
      <c r="CU3" s="49"/>
      <c r="CV3" s="44"/>
      <c r="CW3" s="49"/>
      <c r="CX3" s="44"/>
      <c r="CY3" s="49"/>
      <c r="CZ3" s="44"/>
      <c r="DA3" s="49"/>
      <c r="DB3" s="44"/>
      <c r="DC3" s="49"/>
      <c r="DD3" s="44"/>
      <c r="DE3" s="49"/>
      <c r="DF3" s="44"/>
      <c r="DG3" s="49"/>
      <c r="DH3" s="44"/>
      <c r="DI3" s="49"/>
      <c r="DJ3" s="44"/>
      <c r="DK3" s="49"/>
      <c r="DL3" s="44"/>
      <c r="DM3" s="49"/>
      <c r="DN3" s="44"/>
      <c r="DO3" s="49"/>
      <c r="DP3" s="44"/>
      <c r="DQ3" s="49"/>
      <c r="DR3" s="44"/>
      <c r="DS3" s="49"/>
      <c r="DT3" s="44"/>
      <c r="DU3" s="49"/>
      <c r="DV3" s="44"/>
      <c r="DW3" s="49"/>
      <c r="DX3" s="44"/>
      <c r="DY3" s="49"/>
      <c r="DZ3" s="44"/>
      <c r="EA3" s="49"/>
      <c r="EB3" s="44"/>
      <c r="EC3" s="49"/>
      <c r="ED3" s="44"/>
      <c r="EE3" s="49"/>
      <c r="EF3" s="44"/>
      <c r="EG3" s="49"/>
      <c r="EH3" s="44"/>
      <c r="EI3" s="49"/>
      <c r="EJ3" s="44"/>
      <c r="EK3" s="49"/>
      <c r="EL3" s="44"/>
      <c r="EM3" s="49"/>
      <c r="EN3" s="44"/>
      <c r="EO3" s="49"/>
      <c r="EP3" s="44"/>
      <c r="EQ3" s="49"/>
      <c r="ER3" s="44"/>
      <c r="ES3" s="49"/>
      <c r="ET3" s="44"/>
      <c r="EU3" s="49"/>
      <c r="EV3" s="44"/>
      <c r="EW3" s="49"/>
      <c r="EX3" s="44"/>
      <c r="EY3" s="49"/>
      <c r="EZ3" s="44"/>
      <c r="FA3" s="49"/>
      <c r="FB3" s="44"/>
      <c r="FC3" s="49"/>
      <c r="FD3" s="44"/>
      <c r="FE3" s="49"/>
      <c r="FF3" s="44"/>
      <c r="FG3" s="49"/>
      <c r="FH3" s="44"/>
      <c r="FI3" s="49"/>
      <c r="FJ3" s="44"/>
      <c r="FK3" s="49"/>
      <c r="FL3" s="44"/>
      <c r="FM3" s="49"/>
      <c r="FN3" s="44"/>
      <c r="FO3" s="49"/>
      <c r="FP3" s="44"/>
      <c r="FQ3" s="49"/>
      <c r="FR3" s="44"/>
      <c r="FS3" s="49"/>
      <c r="FT3" s="44"/>
      <c r="FU3" s="49"/>
      <c r="FV3" s="44"/>
      <c r="FW3" s="49"/>
      <c r="FX3" s="44"/>
      <c r="FY3" s="49"/>
      <c r="FZ3" s="44"/>
      <c r="GA3" s="49"/>
      <c r="GB3" s="44"/>
      <c r="GC3" s="49"/>
      <c r="GD3" s="44"/>
      <c r="GE3" s="49"/>
      <c r="GF3" s="44"/>
      <c r="GG3" s="49"/>
      <c r="GH3" s="44"/>
      <c r="GI3" s="49"/>
      <c r="GJ3" s="44"/>
      <c r="GK3" s="49"/>
      <c r="GL3" s="44"/>
      <c r="GM3" s="49"/>
      <c r="GN3" s="44"/>
      <c r="GO3" s="49"/>
      <c r="GP3" s="44"/>
      <c r="GQ3" s="49"/>
      <c r="GR3" s="44"/>
      <c r="GS3" s="49"/>
      <c r="GT3" s="44"/>
      <c r="GU3" s="49"/>
      <c r="GV3" s="44"/>
      <c r="GW3" s="49"/>
      <c r="GX3" s="44"/>
      <c r="GY3" s="49"/>
      <c r="GZ3" s="44"/>
      <c r="HA3" s="49"/>
      <c r="HB3" s="44"/>
      <c r="HC3" s="49"/>
      <c r="HD3" s="44"/>
      <c r="HE3" s="49"/>
      <c r="HF3" s="44"/>
      <c r="HG3" s="49"/>
      <c r="HH3" s="44"/>
      <c r="HI3" s="49"/>
      <c r="HJ3" s="44"/>
      <c r="HK3" s="49"/>
      <c r="HL3" s="44"/>
      <c r="HM3" s="49"/>
      <c r="HN3" s="44"/>
      <c r="HO3" s="49"/>
      <c r="HP3" s="44"/>
      <c r="HQ3" s="49"/>
      <c r="HR3" s="44"/>
      <c r="HS3" s="49"/>
      <c r="HT3" s="44"/>
      <c r="HU3" s="49"/>
      <c r="HV3" s="44"/>
      <c r="HW3" s="49"/>
      <c r="HX3" s="44"/>
      <c r="HY3" s="49"/>
      <c r="HZ3" s="44"/>
      <c r="IA3" s="49"/>
      <c r="IB3" s="44"/>
      <c r="IC3" s="49"/>
      <c r="ID3" s="44"/>
      <c r="IE3" s="49"/>
      <c r="IF3" s="44"/>
      <c r="IG3" s="49"/>
      <c r="IH3" s="44"/>
      <c r="II3" s="49"/>
      <c r="IJ3" s="44"/>
      <c r="IK3" s="49"/>
      <c r="IL3" s="44"/>
      <c r="IM3" s="49"/>
      <c r="IN3" s="44"/>
      <c r="IO3" s="49"/>
      <c r="IP3" s="44"/>
      <c r="IQ3" s="49"/>
      <c r="IR3" s="44"/>
      <c r="IS3" s="49"/>
      <c r="IT3" s="44"/>
      <c r="IU3" s="49"/>
      <c r="IV3" s="44"/>
    </row>
    <row r="4" spans="1:256" x14ac:dyDescent="0.35">
      <c r="A4" s="189"/>
      <c r="B4" t="s">
        <v>199</v>
      </c>
      <c r="C4" s="49"/>
      <c r="D4" s="44"/>
      <c r="E4" s="49"/>
      <c r="F4" s="44"/>
      <c r="G4" s="49"/>
      <c r="H4" s="44"/>
      <c r="I4" s="49"/>
      <c r="J4" s="44"/>
      <c r="K4" s="49"/>
      <c r="L4" s="44"/>
      <c r="M4" s="49"/>
      <c r="N4" s="44"/>
      <c r="O4" s="49"/>
      <c r="P4" s="44"/>
      <c r="Q4" s="49"/>
      <c r="R4" s="44"/>
      <c r="S4" s="49"/>
      <c r="T4" s="44"/>
      <c r="U4" s="49"/>
      <c r="V4" s="44"/>
      <c r="W4" s="49"/>
      <c r="X4" s="44"/>
      <c r="Y4" s="49"/>
      <c r="Z4" s="44"/>
      <c r="AA4" s="49"/>
      <c r="AB4" s="44"/>
      <c r="AC4" s="49"/>
      <c r="AD4" s="44"/>
      <c r="AE4" s="49"/>
      <c r="AF4" s="44"/>
      <c r="AG4" s="49"/>
      <c r="AH4" s="44"/>
      <c r="AI4" s="49"/>
      <c r="AJ4" s="44"/>
      <c r="AK4" s="49"/>
      <c r="AL4" s="44"/>
      <c r="AM4" s="49"/>
      <c r="AN4" s="44"/>
      <c r="AO4" s="49"/>
      <c r="AP4" s="44"/>
      <c r="AQ4" s="49"/>
      <c r="AR4" s="44"/>
      <c r="AS4" s="49"/>
      <c r="AT4" s="44"/>
      <c r="AU4" s="49"/>
      <c r="AV4" s="44"/>
      <c r="AW4" s="49"/>
      <c r="AX4" s="44"/>
      <c r="AY4" s="49"/>
      <c r="AZ4" s="44"/>
      <c r="BA4" s="49"/>
      <c r="BB4" s="44"/>
      <c r="BC4" s="49"/>
      <c r="BD4" s="44"/>
      <c r="BE4" s="49"/>
      <c r="BF4" s="44"/>
      <c r="BG4" s="49"/>
      <c r="BH4" s="44"/>
      <c r="BI4" s="49"/>
      <c r="BJ4" s="44"/>
      <c r="BK4" s="49"/>
      <c r="BL4" s="44"/>
      <c r="BM4" s="49"/>
      <c r="BN4" s="44"/>
      <c r="BO4" s="49"/>
      <c r="BP4" s="44"/>
      <c r="BQ4" s="49"/>
      <c r="BR4" s="44"/>
      <c r="BS4" s="49"/>
      <c r="BT4" s="44"/>
      <c r="BU4" s="49"/>
      <c r="BV4" s="44"/>
      <c r="BW4" s="49"/>
      <c r="BX4" s="44"/>
      <c r="BY4" s="49"/>
      <c r="BZ4" s="44"/>
      <c r="CA4" s="49"/>
      <c r="CB4" s="44"/>
      <c r="CC4" s="49"/>
      <c r="CD4" s="44"/>
      <c r="CE4" s="49"/>
      <c r="CF4" s="44"/>
      <c r="CG4" s="49"/>
      <c r="CH4" s="44"/>
      <c r="CI4" s="49"/>
      <c r="CJ4" s="44"/>
      <c r="CK4" s="49"/>
      <c r="CL4" s="44"/>
      <c r="CM4" s="49"/>
      <c r="CN4" s="44"/>
      <c r="CO4" s="49"/>
      <c r="CP4" s="44"/>
      <c r="CQ4" s="49"/>
      <c r="CR4" s="44"/>
      <c r="CS4" s="49"/>
      <c r="CT4" s="44"/>
      <c r="CU4" s="49"/>
      <c r="CV4" s="44"/>
      <c r="CW4" s="49"/>
      <c r="CX4" s="44"/>
      <c r="CY4" s="49"/>
      <c r="CZ4" s="44"/>
      <c r="DA4" s="49"/>
      <c r="DB4" s="44"/>
      <c r="DC4" s="49"/>
      <c r="DD4" s="44"/>
      <c r="DE4" s="49"/>
      <c r="DF4" s="44"/>
      <c r="DG4" s="49"/>
      <c r="DH4" s="44"/>
      <c r="DI4" s="49"/>
      <c r="DJ4" s="44"/>
      <c r="DK4" s="49"/>
      <c r="DL4" s="44"/>
      <c r="DM4" s="49"/>
      <c r="DN4" s="44"/>
      <c r="DO4" s="49"/>
      <c r="DP4" s="44"/>
      <c r="DQ4" s="49"/>
      <c r="DR4" s="44"/>
      <c r="DS4" s="49"/>
      <c r="DT4" s="44"/>
      <c r="DU4" s="49"/>
      <c r="DV4" s="44"/>
      <c r="DW4" s="49"/>
      <c r="DX4" s="44"/>
      <c r="DY4" s="49"/>
      <c r="DZ4" s="44"/>
      <c r="EA4" s="49"/>
      <c r="EB4" s="44"/>
      <c r="EC4" s="49"/>
      <c r="ED4" s="44"/>
      <c r="EE4" s="49"/>
      <c r="EF4" s="44"/>
      <c r="EG4" s="49"/>
      <c r="EH4" s="44"/>
      <c r="EI4" s="49"/>
      <c r="EJ4" s="44"/>
      <c r="EK4" s="49"/>
      <c r="EL4" s="44"/>
      <c r="EM4" s="49"/>
      <c r="EN4" s="44"/>
      <c r="EO4" s="49"/>
      <c r="EP4" s="44"/>
      <c r="EQ4" s="49"/>
      <c r="ER4" s="44"/>
      <c r="ES4" s="49"/>
      <c r="ET4" s="44"/>
      <c r="EU4" s="49"/>
      <c r="EV4" s="44"/>
      <c r="EW4" s="49"/>
      <c r="EX4" s="44"/>
      <c r="EY4" s="49"/>
      <c r="EZ4" s="44"/>
      <c r="FA4" s="49"/>
      <c r="FB4" s="44"/>
      <c r="FC4" s="49"/>
      <c r="FD4" s="44"/>
      <c r="FE4" s="49"/>
      <c r="FF4" s="44"/>
      <c r="FG4" s="49"/>
      <c r="FH4" s="44"/>
      <c r="FI4" s="49"/>
      <c r="FJ4" s="44"/>
      <c r="FK4" s="49"/>
      <c r="FL4" s="44"/>
      <c r="FM4" s="49"/>
      <c r="FN4" s="44"/>
      <c r="FO4" s="49"/>
      <c r="FP4" s="44"/>
      <c r="FQ4" s="49"/>
      <c r="FR4" s="44"/>
      <c r="FS4" s="49"/>
      <c r="FT4" s="44"/>
      <c r="FU4" s="49"/>
      <c r="FV4" s="44"/>
      <c r="FW4" s="49"/>
      <c r="FX4" s="44"/>
      <c r="FY4" s="49"/>
      <c r="FZ4" s="44"/>
      <c r="GA4" s="49"/>
      <c r="GB4" s="44"/>
      <c r="GC4" s="49"/>
      <c r="GD4" s="44"/>
      <c r="GE4" s="49"/>
      <c r="GF4" s="44"/>
      <c r="GG4" s="49"/>
      <c r="GH4" s="44"/>
      <c r="GI4" s="49"/>
      <c r="GJ4" s="44"/>
      <c r="GK4" s="49"/>
      <c r="GL4" s="44"/>
      <c r="GM4" s="49"/>
      <c r="GN4" s="44"/>
      <c r="GO4" s="49"/>
      <c r="GP4" s="44"/>
      <c r="GQ4" s="49"/>
      <c r="GR4" s="44"/>
      <c r="GS4" s="49"/>
      <c r="GT4" s="44"/>
      <c r="GU4" s="49"/>
      <c r="GV4" s="44"/>
      <c r="GW4" s="49"/>
      <c r="GX4" s="44"/>
      <c r="GY4" s="49"/>
      <c r="GZ4" s="44"/>
      <c r="HA4" s="49"/>
      <c r="HB4" s="44"/>
      <c r="HC4" s="49"/>
      <c r="HD4" s="44"/>
      <c r="HE4" s="49"/>
      <c r="HF4" s="44"/>
      <c r="HG4" s="49"/>
      <c r="HH4" s="44"/>
      <c r="HI4" s="49"/>
      <c r="HJ4" s="44"/>
      <c r="HK4" s="49"/>
      <c r="HL4" s="44"/>
      <c r="HM4" s="49"/>
      <c r="HN4" s="44"/>
      <c r="HO4" s="49"/>
      <c r="HP4" s="44"/>
      <c r="HQ4" s="49"/>
      <c r="HR4" s="44"/>
      <c r="HS4" s="49"/>
      <c r="HT4" s="44"/>
      <c r="HU4" s="49"/>
      <c r="HV4" s="44"/>
      <c r="HW4" s="49"/>
      <c r="HX4" s="44"/>
      <c r="HY4" s="49"/>
      <c r="HZ4" s="44"/>
      <c r="IA4" s="49"/>
      <c r="IB4" s="44"/>
      <c r="IC4" s="49"/>
      <c r="ID4" s="44"/>
      <c r="IE4" s="49"/>
      <c r="IF4" s="44"/>
      <c r="IG4" s="49"/>
      <c r="IH4" s="44"/>
      <c r="II4" s="49"/>
      <c r="IJ4" s="44"/>
      <c r="IK4" s="49"/>
      <c r="IL4" s="44"/>
      <c r="IM4" s="49"/>
      <c r="IN4" s="44"/>
      <c r="IO4" s="49"/>
      <c r="IP4" s="44"/>
      <c r="IQ4" s="49"/>
      <c r="IR4" s="44"/>
      <c r="IS4" s="49"/>
      <c r="IT4" s="44"/>
      <c r="IU4" s="49"/>
      <c r="IV4" s="44"/>
    </row>
    <row r="5" spans="1:256" x14ac:dyDescent="0.35">
      <c r="A5" s="189"/>
      <c r="B5" t="s">
        <v>200</v>
      </c>
      <c r="C5" s="49"/>
      <c r="D5" s="44"/>
      <c r="E5" s="49"/>
      <c r="F5" s="44"/>
      <c r="G5" s="49"/>
      <c r="H5" s="44"/>
      <c r="I5" s="49"/>
      <c r="J5" s="44"/>
      <c r="K5" s="49"/>
      <c r="L5" s="44"/>
      <c r="M5" s="49"/>
      <c r="N5" s="44"/>
      <c r="O5" s="49"/>
      <c r="P5" s="44"/>
      <c r="Q5" s="49"/>
      <c r="R5" s="44"/>
      <c r="S5" s="49"/>
      <c r="T5" s="44"/>
      <c r="U5" s="49"/>
      <c r="V5" s="44"/>
      <c r="W5" s="49"/>
      <c r="X5" s="44"/>
      <c r="Y5" s="49"/>
      <c r="Z5" s="44"/>
      <c r="AA5" s="49"/>
      <c r="AB5" s="44"/>
      <c r="AC5" s="49"/>
      <c r="AD5" s="44"/>
      <c r="AE5" s="49"/>
      <c r="AF5" s="44"/>
      <c r="AG5" s="49"/>
      <c r="AH5" s="44"/>
      <c r="AI5" s="49"/>
      <c r="AJ5" s="44"/>
      <c r="AK5" s="49"/>
      <c r="AL5" s="44"/>
      <c r="AM5" s="49"/>
      <c r="AN5" s="44"/>
      <c r="AO5" s="49"/>
      <c r="AP5" s="44"/>
      <c r="AQ5" s="49"/>
      <c r="AR5" s="44"/>
      <c r="AS5" s="49"/>
      <c r="AT5" s="44"/>
      <c r="AU5" s="49"/>
      <c r="AV5" s="44"/>
      <c r="AW5" s="49"/>
      <c r="AX5" s="44"/>
      <c r="AY5" s="49"/>
      <c r="AZ5" s="44"/>
      <c r="BA5" s="49"/>
      <c r="BB5" s="44"/>
      <c r="BC5" s="49"/>
      <c r="BD5" s="44"/>
      <c r="BE5" s="49"/>
      <c r="BF5" s="44"/>
      <c r="BG5" s="49"/>
      <c r="BH5" s="44"/>
      <c r="BI5" s="49"/>
      <c r="BJ5" s="44"/>
      <c r="BK5" s="49"/>
      <c r="BL5" s="44"/>
      <c r="BM5" s="49"/>
      <c r="BN5" s="44"/>
      <c r="BO5" s="49"/>
      <c r="BP5" s="44"/>
      <c r="BQ5" s="49"/>
      <c r="BR5" s="44"/>
      <c r="BS5" s="49"/>
      <c r="BT5" s="44"/>
      <c r="BU5" s="49"/>
      <c r="BV5" s="44"/>
      <c r="BW5" s="49"/>
      <c r="BX5" s="44"/>
      <c r="BY5" s="49"/>
      <c r="BZ5" s="44"/>
      <c r="CA5" s="49"/>
      <c r="CB5" s="44"/>
      <c r="CC5" s="49"/>
      <c r="CD5" s="44"/>
      <c r="CE5" s="49"/>
      <c r="CF5" s="44"/>
      <c r="CG5" s="49"/>
      <c r="CH5" s="44"/>
      <c r="CI5" s="49"/>
      <c r="CJ5" s="44"/>
      <c r="CK5" s="49"/>
      <c r="CL5" s="44"/>
      <c r="CM5" s="49"/>
      <c r="CN5" s="44"/>
      <c r="CO5" s="49"/>
      <c r="CP5" s="44"/>
      <c r="CQ5" s="49"/>
      <c r="CR5" s="44"/>
      <c r="CS5" s="49"/>
      <c r="CT5" s="44"/>
      <c r="CU5" s="49"/>
      <c r="CV5" s="44"/>
      <c r="CW5" s="49"/>
      <c r="CX5" s="44"/>
      <c r="CY5" s="49"/>
      <c r="CZ5" s="44"/>
      <c r="DA5" s="49"/>
      <c r="DB5" s="44"/>
      <c r="DC5" s="49"/>
      <c r="DD5" s="44"/>
      <c r="DE5" s="49"/>
      <c r="DF5" s="44"/>
      <c r="DG5" s="49"/>
      <c r="DH5" s="44"/>
      <c r="DI5" s="49"/>
      <c r="DJ5" s="44"/>
      <c r="DK5" s="49"/>
      <c r="DL5" s="44"/>
      <c r="DM5" s="49"/>
      <c r="DN5" s="44"/>
      <c r="DO5" s="49"/>
      <c r="DP5" s="44"/>
      <c r="DQ5" s="49"/>
      <c r="DR5" s="44"/>
      <c r="DS5" s="49"/>
      <c r="DT5" s="44"/>
      <c r="DU5" s="49"/>
      <c r="DV5" s="44"/>
      <c r="DW5" s="49"/>
      <c r="DX5" s="44"/>
      <c r="DY5" s="49"/>
      <c r="DZ5" s="44"/>
      <c r="EA5" s="49"/>
      <c r="EB5" s="44"/>
      <c r="EC5" s="49"/>
      <c r="ED5" s="44"/>
      <c r="EE5" s="49"/>
      <c r="EF5" s="44"/>
      <c r="EG5" s="49"/>
      <c r="EH5" s="44"/>
      <c r="EI5" s="49"/>
      <c r="EJ5" s="44"/>
      <c r="EK5" s="49"/>
      <c r="EL5" s="44"/>
      <c r="EM5" s="49"/>
      <c r="EN5" s="44"/>
      <c r="EO5" s="49"/>
      <c r="EP5" s="44"/>
      <c r="EQ5" s="49"/>
      <c r="ER5" s="44"/>
      <c r="ES5" s="49"/>
      <c r="ET5" s="44"/>
      <c r="EU5" s="49"/>
      <c r="EV5" s="44"/>
      <c r="EW5" s="49"/>
      <c r="EX5" s="44"/>
      <c r="EY5" s="49"/>
      <c r="EZ5" s="44"/>
      <c r="FA5" s="49"/>
      <c r="FB5" s="44"/>
      <c r="FC5" s="49"/>
      <c r="FD5" s="44"/>
      <c r="FE5" s="49"/>
      <c r="FF5" s="44"/>
      <c r="FG5" s="49"/>
      <c r="FH5" s="44"/>
      <c r="FI5" s="49"/>
      <c r="FJ5" s="44"/>
      <c r="FK5" s="49"/>
      <c r="FL5" s="44"/>
      <c r="FM5" s="49"/>
      <c r="FN5" s="44"/>
      <c r="FO5" s="49"/>
      <c r="FP5" s="44"/>
      <c r="FQ5" s="49"/>
      <c r="FR5" s="44"/>
      <c r="FS5" s="49"/>
      <c r="FT5" s="44"/>
      <c r="FU5" s="49"/>
      <c r="FV5" s="44"/>
      <c r="FW5" s="49"/>
      <c r="FX5" s="44"/>
      <c r="FY5" s="49"/>
      <c r="FZ5" s="44"/>
      <c r="GA5" s="49"/>
      <c r="GB5" s="44"/>
      <c r="GC5" s="49"/>
      <c r="GD5" s="44"/>
      <c r="GE5" s="49"/>
      <c r="GF5" s="44"/>
      <c r="GG5" s="49"/>
      <c r="GH5" s="44"/>
      <c r="GI5" s="49"/>
      <c r="GJ5" s="44"/>
      <c r="GK5" s="49"/>
      <c r="GL5" s="44"/>
      <c r="GM5" s="49"/>
      <c r="GN5" s="44"/>
      <c r="GO5" s="49"/>
      <c r="GP5" s="44"/>
      <c r="GQ5" s="49"/>
      <c r="GR5" s="44"/>
      <c r="GS5" s="49"/>
      <c r="GT5" s="44"/>
      <c r="GU5" s="49"/>
      <c r="GV5" s="44"/>
      <c r="GW5" s="49"/>
      <c r="GX5" s="44"/>
      <c r="GY5" s="49"/>
      <c r="GZ5" s="44"/>
      <c r="HA5" s="49"/>
      <c r="HB5" s="44"/>
      <c r="HC5" s="49"/>
      <c r="HD5" s="44"/>
      <c r="HE5" s="49"/>
      <c r="HF5" s="44"/>
      <c r="HG5" s="49"/>
      <c r="HH5" s="44"/>
      <c r="HI5" s="49"/>
      <c r="HJ5" s="44"/>
      <c r="HK5" s="49"/>
      <c r="HL5" s="44"/>
      <c r="HM5" s="49"/>
      <c r="HN5" s="44"/>
      <c r="HO5" s="49"/>
      <c r="HP5" s="44"/>
      <c r="HQ5" s="49"/>
      <c r="HR5" s="44"/>
      <c r="HS5" s="49"/>
      <c r="HT5" s="44"/>
      <c r="HU5" s="49"/>
      <c r="HV5" s="44"/>
      <c r="HW5" s="49"/>
      <c r="HX5" s="44"/>
      <c r="HY5" s="49"/>
      <c r="HZ5" s="44"/>
      <c r="IA5" s="49"/>
      <c r="IB5" s="44"/>
      <c r="IC5" s="49"/>
      <c r="ID5" s="44"/>
      <c r="IE5" s="49"/>
      <c r="IF5" s="44"/>
      <c r="IG5" s="49"/>
      <c r="IH5" s="44"/>
      <c r="II5" s="49"/>
      <c r="IJ5" s="44"/>
      <c r="IK5" s="49"/>
      <c r="IL5" s="44"/>
      <c r="IM5" s="49"/>
      <c r="IN5" s="44"/>
      <c r="IO5" s="49"/>
      <c r="IP5" s="44"/>
      <c r="IQ5" s="49"/>
      <c r="IR5" s="44"/>
      <c r="IS5" s="49"/>
      <c r="IT5" s="44"/>
      <c r="IU5" s="49"/>
      <c r="IV5" s="44"/>
    </row>
    <row r="6" spans="1:256" x14ac:dyDescent="0.35">
      <c r="A6" s="189"/>
      <c r="B6" t="s">
        <v>202</v>
      </c>
      <c r="C6" s="49"/>
      <c r="D6" s="44"/>
      <c r="E6" s="49"/>
      <c r="F6" s="44"/>
      <c r="G6" s="49"/>
      <c r="H6" s="44"/>
      <c r="I6" s="49"/>
      <c r="J6" s="44"/>
      <c r="K6" s="49"/>
      <c r="L6" s="44"/>
      <c r="M6" s="49"/>
      <c r="N6" s="44"/>
      <c r="O6" s="49"/>
      <c r="P6" s="44"/>
      <c r="Q6" s="49"/>
      <c r="R6" s="44"/>
      <c r="S6" s="49"/>
      <c r="T6" s="44"/>
      <c r="U6" s="49"/>
      <c r="V6" s="44"/>
      <c r="W6" s="49"/>
      <c r="X6" s="44"/>
      <c r="Y6" s="49"/>
      <c r="Z6" s="44"/>
      <c r="AA6" s="49"/>
      <c r="AB6" s="44"/>
      <c r="AC6" s="49"/>
      <c r="AD6" s="44"/>
      <c r="AE6" s="49"/>
      <c r="AF6" s="44"/>
      <c r="AG6" s="49"/>
      <c r="AH6" s="44"/>
      <c r="AI6" s="49"/>
      <c r="AJ6" s="44"/>
      <c r="AK6" s="49"/>
      <c r="AL6" s="44"/>
      <c r="AM6" s="49"/>
      <c r="AN6" s="44"/>
      <c r="AO6" s="49"/>
      <c r="AP6" s="44"/>
      <c r="AQ6" s="49"/>
      <c r="AR6" s="44"/>
      <c r="AS6" s="49"/>
      <c r="AT6" s="44"/>
      <c r="AU6" s="49"/>
      <c r="AV6" s="44"/>
      <c r="AW6" s="49"/>
      <c r="AX6" s="44"/>
      <c r="AY6" s="49"/>
      <c r="AZ6" s="44"/>
      <c r="BA6" s="49"/>
      <c r="BB6" s="44"/>
      <c r="BC6" s="49"/>
      <c r="BD6" s="44"/>
      <c r="BE6" s="49"/>
      <c r="BF6" s="44"/>
      <c r="BG6" s="49"/>
      <c r="BH6" s="44"/>
      <c r="BI6" s="49"/>
      <c r="BJ6" s="44"/>
      <c r="BK6" s="49"/>
      <c r="BL6" s="44"/>
      <c r="BM6" s="49"/>
      <c r="BN6" s="44"/>
      <c r="BO6" s="49"/>
      <c r="BP6" s="44"/>
      <c r="BQ6" s="49"/>
      <c r="BR6" s="44"/>
      <c r="BS6" s="49"/>
      <c r="BT6" s="44"/>
      <c r="BU6" s="49"/>
      <c r="BV6" s="44"/>
      <c r="BW6" s="49"/>
      <c r="BX6" s="44"/>
      <c r="BY6" s="49"/>
      <c r="BZ6" s="44"/>
      <c r="CA6" s="49"/>
      <c r="CB6" s="44"/>
      <c r="CC6" s="49"/>
      <c r="CD6" s="44"/>
      <c r="CE6" s="49"/>
      <c r="CF6" s="44"/>
      <c r="CG6" s="49"/>
      <c r="CH6" s="44"/>
      <c r="CI6" s="49"/>
      <c r="CJ6" s="44"/>
      <c r="CK6" s="49"/>
      <c r="CL6" s="44"/>
      <c r="CM6" s="49"/>
      <c r="CN6" s="44"/>
      <c r="CO6" s="49"/>
      <c r="CP6" s="44"/>
      <c r="CQ6" s="49"/>
      <c r="CR6" s="44"/>
      <c r="CS6" s="49"/>
      <c r="CT6" s="44"/>
      <c r="CU6" s="49"/>
      <c r="CV6" s="44"/>
      <c r="CW6" s="49"/>
      <c r="CX6" s="44"/>
      <c r="CY6" s="49"/>
      <c r="CZ6" s="44"/>
      <c r="DA6" s="49"/>
      <c r="DB6" s="44"/>
      <c r="DC6" s="49"/>
      <c r="DD6" s="44"/>
      <c r="DE6" s="49"/>
      <c r="DF6" s="44"/>
      <c r="DG6" s="49"/>
      <c r="DH6" s="44"/>
      <c r="DI6" s="49"/>
      <c r="DJ6" s="44"/>
      <c r="DK6" s="49"/>
      <c r="DL6" s="44"/>
      <c r="DM6" s="49"/>
      <c r="DN6" s="44"/>
      <c r="DO6" s="49"/>
      <c r="DP6" s="44"/>
      <c r="DQ6" s="49"/>
      <c r="DR6" s="44"/>
      <c r="DS6" s="49"/>
      <c r="DT6" s="44"/>
      <c r="DU6" s="49"/>
      <c r="DV6" s="44"/>
      <c r="DW6" s="49"/>
      <c r="DX6" s="44"/>
      <c r="DY6" s="49"/>
      <c r="DZ6" s="44"/>
      <c r="EA6" s="49"/>
      <c r="EB6" s="44"/>
      <c r="EC6" s="49"/>
      <c r="ED6" s="44"/>
      <c r="EE6" s="49"/>
      <c r="EF6" s="44"/>
      <c r="EG6" s="49"/>
      <c r="EH6" s="44"/>
      <c r="EI6" s="49"/>
      <c r="EJ6" s="44"/>
      <c r="EK6" s="49"/>
      <c r="EL6" s="44"/>
      <c r="EM6" s="49"/>
      <c r="EN6" s="44"/>
      <c r="EO6" s="49"/>
      <c r="EP6" s="44"/>
      <c r="EQ6" s="49"/>
      <c r="ER6" s="44"/>
      <c r="ES6" s="49"/>
      <c r="ET6" s="44"/>
      <c r="EU6" s="49"/>
      <c r="EV6" s="44"/>
      <c r="EW6" s="49"/>
      <c r="EX6" s="44"/>
      <c r="EY6" s="49"/>
      <c r="EZ6" s="44"/>
      <c r="FA6" s="49"/>
      <c r="FB6" s="44"/>
      <c r="FC6" s="49"/>
      <c r="FD6" s="44"/>
      <c r="FE6" s="49"/>
      <c r="FF6" s="44"/>
      <c r="FG6" s="49"/>
      <c r="FH6" s="44"/>
      <c r="FI6" s="49"/>
      <c r="FJ6" s="44"/>
      <c r="FK6" s="49"/>
      <c r="FL6" s="44"/>
      <c r="FM6" s="49"/>
      <c r="FN6" s="44"/>
      <c r="FO6" s="49"/>
      <c r="FP6" s="44"/>
      <c r="FQ6" s="49"/>
      <c r="FR6" s="44"/>
      <c r="FS6" s="49"/>
      <c r="FT6" s="44"/>
      <c r="FU6" s="49"/>
      <c r="FV6" s="44"/>
      <c r="FW6" s="49"/>
      <c r="FX6" s="44"/>
      <c r="FY6" s="49"/>
      <c r="FZ6" s="44"/>
      <c r="GA6" s="49"/>
      <c r="GB6" s="44"/>
      <c r="GC6" s="49"/>
      <c r="GD6" s="44"/>
      <c r="GE6" s="49"/>
      <c r="GF6" s="44"/>
      <c r="GG6" s="49"/>
      <c r="GH6" s="44"/>
      <c r="GI6" s="49"/>
      <c r="GJ6" s="44"/>
      <c r="GK6" s="49"/>
      <c r="GL6" s="44"/>
      <c r="GM6" s="49"/>
      <c r="GN6" s="44"/>
      <c r="GO6" s="49"/>
      <c r="GP6" s="44"/>
      <c r="GQ6" s="49"/>
      <c r="GR6" s="44"/>
      <c r="GS6" s="49"/>
      <c r="GT6" s="44"/>
      <c r="GU6" s="49"/>
      <c r="GV6" s="44"/>
      <c r="GW6" s="49"/>
      <c r="GX6" s="44"/>
      <c r="GY6" s="49"/>
      <c r="GZ6" s="44"/>
      <c r="HA6" s="49"/>
      <c r="HB6" s="44"/>
      <c r="HC6" s="49"/>
      <c r="HD6" s="44"/>
      <c r="HE6" s="49"/>
      <c r="HF6" s="44"/>
      <c r="HG6" s="49"/>
      <c r="HH6" s="44"/>
      <c r="HI6" s="49"/>
      <c r="HJ6" s="44"/>
      <c r="HK6" s="49"/>
      <c r="HL6" s="44"/>
      <c r="HM6" s="49"/>
      <c r="HN6" s="44"/>
      <c r="HO6" s="49"/>
      <c r="HP6" s="44"/>
      <c r="HQ6" s="49"/>
      <c r="HR6" s="44"/>
      <c r="HS6" s="49"/>
      <c r="HT6" s="44"/>
      <c r="HU6" s="49"/>
      <c r="HV6" s="44"/>
      <c r="HW6" s="49"/>
      <c r="HX6" s="44"/>
      <c r="HY6" s="49"/>
      <c r="HZ6" s="44"/>
      <c r="IA6" s="49"/>
      <c r="IB6" s="44"/>
      <c r="IC6" s="49"/>
      <c r="ID6" s="44"/>
      <c r="IE6" s="49"/>
      <c r="IF6" s="44"/>
      <c r="IG6" s="49"/>
      <c r="IH6" s="44"/>
      <c r="II6" s="49"/>
      <c r="IJ6" s="44"/>
      <c r="IK6" s="49"/>
      <c r="IL6" s="44"/>
      <c r="IM6" s="49"/>
      <c r="IN6" s="44"/>
      <c r="IO6" s="49"/>
      <c r="IP6" s="44"/>
      <c r="IQ6" s="49"/>
      <c r="IR6" s="44"/>
      <c r="IS6" s="49"/>
      <c r="IT6" s="44"/>
      <c r="IU6" s="49"/>
      <c r="IV6" s="44"/>
    </row>
    <row r="7" spans="1:256" x14ac:dyDescent="0.35">
      <c r="A7" s="189"/>
      <c r="B7" t="s">
        <v>182</v>
      </c>
      <c r="C7" s="49"/>
      <c r="E7" s="49"/>
      <c r="G7" s="49"/>
      <c r="I7" s="49"/>
      <c r="K7" s="49"/>
      <c r="M7" s="49"/>
      <c r="O7" s="49"/>
      <c r="Q7" s="49"/>
      <c r="S7" s="49"/>
      <c r="U7" s="49"/>
      <c r="W7" s="49"/>
      <c r="Y7" s="49"/>
      <c r="AA7" s="49"/>
      <c r="AC7" s="49"/>
      <c r="AE7" s="49"/>
      <c r="AG7" s="49"/>
      <c r="AI7" s="49"/>
      <c r="AK7" s="49"/>
      <c r="AM7" s="49"/>
      <c r="AO7" s="49"/>
      <c r="AQ7" s="49"/>
      <c r="AS7" s="49"/>
      <c r="AU7" s="49"/>
      <c r="AW7" s="49"/>
      <c r="AY7" s="49"/>
      <c r="BA7" s="49"/>
      <c r="BC7" s="49"/>
      <c r="BE7" s="49"/>
      <c r="BG7" s="49"/>
      <c r="BI7" s="49"/>
      <c r="BK7" s="49"/>
      <c r="BM7" s="49"/>
      <c r="BO7" s="49"/>
      <c r="BQ7" s="49"/>
      <c r="BS7" s="49"/>
      <c r="BU7" s="49"/>
      <c r="BW7" s="49"/>
      <c r="BY7" s="49"/>
      <c r="CA7" s="49"/>
      <c r="CC7" s="49"/>
      <c r="CE7" s="49"/>
      <c r="CG7" s="49"/>
      <c r="CI7" s="49"/>
      <c r="CK7" s="49"/>
      <c r="CM7" s="49"/>
      <c r="CO7" s="49"/>
      <c r="CQ7" s="49"/>
      <c r="CS7" s="49"/>
      <c r="CU7" s="49"/>
      <c r="CW7" s="49"/>
      <c r="CY7" s="49"/>
      <c r="DA7" s="49"/>
      <c r="DC7" s="49"/>
      <c r="DE7" s="49"/>
      <c r="DG7" s="49"/>
      <c r="DI7" s="49"/>
      <c r="DK7" s="49"/>
      <c r="DM7" s="49"/>
      <c r="DO7" s="49"/>
      <c r="DQ7" s="49"/>
      <c r="DS7" s="49"/>
      <c r="DU7" s="49"/>
      <c r="DW7" s="49"/>
      <c r="DY7" s="49"/>
      <c r="EA7" s="49"/>
      <c r="EC7" s="49"/>
      <c r="EE7" s="49"/>
      <c r="EG7" s="49"/>
      <c r="EI7" s="49"/>
      <c r="EK7" s="49"/>
      <c r="EM7" s="49"/>
      <c r="EO7" s="49"/>
      <c r="EQ7" s="49"/>
      <c r="ES7" s="49"/>
      <c r="EU7" s="49"/>
      <c r="EW7" s="49"/>
      <c r="EY7" s="49"/>
      <c r="FA7" s="49"/>
      <c r="FC7" s="49"/>
      <c r="FE7" s="49"/>
      <c r="FG7" s="49"/>
      <c r="FI7" s="49"/>
      <c r="FK7" s="49"/>
      <c r="FM7" s="49"/>
      <c r="FO7" s="49"/>
      <c r="FQ7" s="49"/>
      <c r="FS7" s="49"/>
      <c r="FU7" s="49"/>
      <c r="FW7" s="49"/>
      <c r="FY7" s="49"/>
      <c r="GA7" s="49"/>
      <c r="GC7" s="49"/>
      <c r="GE7" s="49"/>
      <c r="GG7" s="49"/>
      <c r="GI7" s="49"/>
      <c r="GK7" s="49"/>
      <c r="GM7" s="49"/>
      <c r="GO7" s="49"/>
      <c r="GQ7" s="49"/>
      <c r="GS7" s="49"/>
      <c r="GU7" s="49"/>
      <c r="GW7" s="49"/>
      <c r="GY7" s="49"/>
      <c r="HA7" s="49"/>
      <c r="HC7" s="49"/>
      <c r="HE7" s="49"/>
      <c r="HG7" s="49"/>
      <c r="HI7" s="49"/>
      <c r="HK7" s="49"/>
      <c r="HM7" s="49"/>
      <c r="HO7" s="49"/>
      <c r="HQ7" s="49"/>
      <c r="HS7" s="49"/>
      <c r="HU7" s="49"/>
      <c r="HW7" s="49"/>
      <c r="HY7" s="49"/>
      <c r="IA7" s="49"/>
      <c r="IC7" s="49"/>
      <c r="IE7" s="49"/>
      <c r="IG7" s="49"/>
      <c r="II7" s="49"/>
      <c r="IK7" s="49"/>
      <c r="IM7" s="49"/>
      <c r="IO7" s="49"/>
      <c r="IQ7" s="49"/>
      <c r="IS7" s="49"/>
      <c r="IU7" s="49"/>
    </row>
    <row r="8" spans="1:256" x14ac:dyDescent="0.35">
      <c r="A8" s="189"/>
      <c r="B8" t="s">
        <v>206</v>
      </c>
      <c r="C8" s="49"/>
      <c r="D8" s="44"/>
      <c r="E8" s="49"/>
      <c r="F8" s="44"/>
      <c r="G8" s="49"/>
      <c r="H8" s="44"/>
      <c r="I8" s="49"/>
      <c r="J8" s="44"/>
      <c r="K8" s="49"/>
      <c r="L8" s="44"/>
      <c r="M8" s="49"/>
      <c r="N8" s="44"/>
      <c r="O8" s="49"/>
      <c r="P8" s="44"/>
      <c r="Q8" s="49"/>
      <c r="R8" s="44"/>
      <c r="S8" s="49"/>
      <c r="T8" s="44"/>
      <c r="U8" s="49"/>
      <c r="V8" s="44"/>
      <c r="W8" s="49"/>
      <c r="X8" s="44"/>
      <c r="Y8" s="49"/>
      <c r="Z8" s="44"/>
      <c r="AA8" s="49"/>
      <c r="AB8" s="44"/>
      <c r="AC8" s="49"/>
      <c r="AD8" s="44"/>
      <c r="AE8" s="49"/>
      <c r="AF8" s="44"/>
      <c r="AG8" s="49"/>
      <c r="AH8" s="44"/>
      <c r="AI8" s="49"/>
      <c r="AJ8" s="44"/>
      <c r="AK8" s="49"/>
      <c r="AL8" s="44"/>
      <c r="AM8" s="49"/>
      <c r="AN8" s="44"/>
      <c r="AO8" s="49"/>
      <c r="AP8" s="44"/>
      <c r="AQ8" s="49"/>
      <c r="AR8" s="44"/>
      <c r="AS8" s="49"/>
      <c r="AT8" s="44"/>
      <c r="AU8" s="49"/>
      <c r="AV8" s="44"/>
      <c r="AW8" s="49"/>
      <c r="AX8" s="44"/>
      <c r="AY8" s="49"/>
      <c r="AZ8" s="44"/>
      <c r="BA8" s="49"/>
      <c r="BB8" s="44"/>
      <c r="BC8" s="49"/>
      <c r="BD8" s="44"/>
      <c r="BE8" s="49"/>
      <c r="BF8" s="44"/>
      <c r="BG8" s="49"/>
      <c r="BH8" s="44"/>
      <c r="BI8" s="49"/>
      <c r="BJ8" s="44"/>
      <c r="BK8" s="49"/>
      <c r="BL8" s="44"/>
      <c r="BM8" s="49"/>
      <c r="BN8" s="44"/>
      <c r="BO8" s="49"/>
      <c r="BP8" s="44"/>
      <c r="BQ8" s="49"/>
      <c r="BR8" s="44"/>
      <c r="BS8" s="49"/>
      <c r="BT8" s="44"/>
      <c r="BU8" s="49"/>
      <c r="BV8" s="44"/>
      <c r="BW8" s="49"/>
      <c r="BX8" s="44"/>
      <c r="BY8" s="49"/>
      <c r="BZ8" s="44"/>
      <c r="CA8" s="49"/>
      <c r="CB8" s="44"/>
      <c r="CC8" s="49"/>
      <c r="CD8" s="44"/>
      <c r="CE8" s="49"/>
      <c r="CF8" s="44"/>
      <c r="CG8" s="49"/>
      <c r="CH8" s="44"/>
      <c r="CI8" s="49"/>
      <c r="CJ8" s="44"/>
      <c r="CK8" s="49"/>
      <c r="CL8" s="44"/>
      <c r="CM8" s="49"/>
      <c r="CN8" s="44"/>
      <c r="CO8" s="49"/>
      <c r="CP8" s="44"/>
      <c r="CQ8" s="49"/>
      <c r="CR8" s="44"/>
      <c r="CS8" s="49"/>
      <c r="CT8" s="44"/>
      <c r="CU8" s="49"/>
      <c r="CV8" s="44"/>
      <c r="CW8" s="49"/>
      <c r="CX8" s="44"/>
      <c r="CY8" s="49"/>
      <c r="CZ8" s="44"/>
      <c r="DA8" s="49"/>
      <c r="DB8" s="44"/>
      <c r="DC8" s="49"/>
      <c r="DD8" s="44"/>
      <c r="DE8" s="49"/>
      <c r="DF8" s="44"/>
      <c r="DG8" s="49"/>
      <c r="DH8" s="44"/>
      <c r="DI8" s="49"/>
      <c r="DJ8" s="44"/>
      <c r="DK8" s="49"/>
      <c r="DL8" s="44"/>
      <c r="DM8" s="49"/>
      <c r="DN8" s="44"/>
      <c r="DO8" s="49"/>
      <c r="DP8" s="44"/>
      <c r="DQ8" s="49"/>
      <c r="DR8" s="44"/>
      <c r="DS8" s="49"/>
      <c r="DT8" s="44"/>
      <c r="DU8" s="49"/>
      <c r="DV8" s="44"/>
      <c r="DW8" s="49"/>
      <c r="DX8" s="44"/>
      <c r="DY8" s="49"/>
      <c r="DZ8" s="44"/>
      <c r="EA8" s="49"/>
      <c r="EB8" s="44"/>
      <c r="EC8" s="49"/>
      <c r="ED8" s="44"/>
      <c r="EE8" s="49"/>
      <c r="EF8" s="44"/>
      <c r="EG8" s="49"/>
      <c r="EH8" s="44"/>
      <c r="EI8" s="49"/>
      <c r="EJ8" s="44"/>
      <c r="EK8" s="49"/>
      <c r="EL8" s="44"/>
      <c r="EM8" s="49"/>
      <c r="EN8" s="44"/>
      <c r="EO8" s="49"/>
      <c r="EP8" s="44"/>
      <c r="EQ8" s="49"/>
      <c r="ER8" s="44"/>
      <c r="ES8" s="49"/>
      <c r="ET8" s="44"/>
      <c r="EU8" s="49"/>
      <c r="EV8" s="44"/>
      <c r="EW8" s="49"/>
      <c r="EX8" s="44"/>
      <c r="EY8" s="49"/>
      <c r="EZ8" s="44"/>
      <c r="FA8" s="49"/>
      <c r="FB8" s="44"/>
      <c r="FC8" s="49"/>
      <c r="FD8" s="44"/>
      <c r="FE8" s="49"/>
      <c r="FF8" s="44"/>
      <c r="FG8" s="49"/>
      <c r="FH8" s="44"/>
      <c r="FI8" s="49"/>
      <c r="FJ8" s="44"/>
      <c r="FK8" s="49"/>
      <c r="FL8" s="44"/>
      <c r="FM8" s="49"/>
      <c r="FN8" s="44"/>
      <c r="FO8" s="49"/>
      <c r="FP8" s="44"/>
      <c r="FQ8" s="49"/>
      <c r="FR8" s="44"/>
      <c r="FS8" s="49"/>
      <c r="FT8" s="44"/>
      <c r="FU8" s="49"/>
      <c r="FV8" s="44"/>
      <c r="FW8" s="49"/>
      <c r="FX8" s="44"/>
      <c r="FY8" s="49"/>
      <c r="FZ8" s="44"/>
      <c r="GA8" s="49"/>
      <c r="GB8" s="44"/>
      <c r="GC8" s="49"/>
      <c r="GD8" s="44"/>
      <c r="GE8" s="49"/>
      <c r="GF8" s="44"/>
      <c r="GG8" s="49"/>
      <c r="GH8" s="44"/>
      <c r="GI8" s="49"/>
      <c r="GJ8" s="44"/>
      <c r="GK8" s="49"/>
      <c r="GL8" s="44"/>
      <c r="GM8" s="49"/>
      <c r="GN8" s="44"/>
      <c r="GO8" s="49"/>
      <c r="GP8" s="44"/>
      <c r="GQ8" s="49"/>
      <c r="GR8" s="44"/>
      <c r="GS8" s="49"/>
      <c r="GT8" s="44"/>
      <c r="GU8" s="49"/>
      <c r="GV8" s="44"/>
      <c r="GW8" s="49"/>
      <c r="GX8" s="44"/>
      <c r="GY8" s="49"/>
      <c r="GZ8" s="44"/>
      <c r="HA8" s="49"/>
      <c r="HB8" s="44"/>
      <c r="HC8" s="49"/>
      <c r="HD8" s="44"/>
      <c r="HE8" s="49"/>
      <c r="HF8" s="44"/>
      <c r="HG8" s="49"/>
      <c r="HH8" s="44"/>
      <c r="HI8" s="49"/>
      <c r="HJ8" s="44"/>
      <c r="HK8" s="49"/>
      <c r="HL8" s="44"/>
      <c r="HM8" s="49"/>
      <c r="HN8" s="44"/>
      <c r="HO8" s="49"/>
      <c r="HP8" s="44"/>
      <c r="HQ8" s="49"/>
      <c r="HR8" s="44"/>
      <c r="HS8" s="49"/>
      <c r="HT8" s="44"/>
      <c r="HU8" s="49"/>
      <c r="HV8" s="44"/>
      <c r="HW8" s="49"/>
      <c r="HX8" s="44"/>
      <c r="HY8" s="49"/>
      <c r="HZ8" s="44"/>
      <c r="IA8" s="49"/>
      <c r="IB8" s="44"/>
      <c r="IC8" s="49"/>
      <c r="ID8" s="44"/>
      <c r="IE8" s="49"/>
      <c r="IF8" s="44"/>
      <c r="IG8" s="49"/>
      <c r="IH8" s="44"/>
      <c r="II8" s="49"/>
      <c r="IJ8" s="44"/>
      <c r="IK8" s="49"/>
      <c r="IL8" s="44"/>
      <c r="IM8" s="49"/>
      <c r="IN8" s="44"/>
      <c r="IO8" s="49"/>
      <c r="IP8" s="44"/>
      <c r="IQ8" s="49"/>
      <c r="IR8" s="44"/>
      <c r="IS8" s="49"/>
      <c r="IT8" s="44"/>
      <c r="IU8" s="49"/>
      <c r="IV8" s="44"/>
    </row>
    <row r="9" spans="1:256" x14ac:dyDescent="0.35">
      <c r="A9" s="189"/>
      <c r="B9" t="s">
        <v>183</v>
      </c>
      <c r="C9" s="49"/>
      <c r="D9" s="44"/>
      <c r="E9" s="49"/>
      <c r="F9" s="44"/>
      <c r="G9" s="49"/>
      <c r="H9" s="44"/>
      <c r="I9" s="49"/>
      <c r="J9" s="44"/>
      <c r="K9" s="49"/>
      <c r="L9" s="44"/>
      <c r="M9" s="49"/>
      <c r="N9" s="44"/>
      <c r="O9" s="49"/>
      <c r="P9" s="44"/>
      <c r="Q9" s="49"/>
      <c r="R9" s="44"/>
      <c r="S9" s="49"/>
      <c r="T9" s="44"/>
      <c r="U9" s="49"/>
      <c r="V9" s="44"/>
      <c r="W9" s="49"/>
      <c r="X9" s="44"/>
      <c r="Y9" s="49"/>
      <c r="Z9" s="44"/>
      <c r="AA9" s="49"/>
      <c r="AB9" s="44"/>
      <c r="AC9" s="49"/>
      <c r="AD9" s="44"/>
      <c r="AE9" s="49"/>
      <c r="AF9" s="44"/>
      <c r="AG9" s="49"/>
      <c r="AH9" s="44"/>
      <c r="AI9" s="49"/>
      <c r="AJ9" s="44"/>
      <c r="AK9" s="49"/>
      <c r="AL9" s="44"/>
      <c r="AM9" s="49"/>
      <c r="AN9" s="44"/>
      <c r="AO9" s="49"/>
      <c r="AP9" s="44"/>
      <c r="AQ9" s="49"/>
      <c r="AR9" s="44"/>
      <c r="AS9" s="49"/>
      <c r="AT9" s="44"/>
      <c r="AU9" s="49"/>
      <c r="AV9" s="44"/>
      <c r="AW9" s="49"/>
      <c r="AX9" s="44"/>
      <c r="AY9" s="49"/>
      <c r="AZ9" s="44"/>
      <c r="BA9" s="49"/>
      <c r="BB9" s="44"/>
      <c r="BC9" s="49"/>
      <c r="BD9" s="44"/>
      <c r="BE9" s="49"/>
      <c r="BF9" s="44"/>
      <c r="BG9" s="49"/>
      <c r="BH9" s="44"/>
      <c r="BI9" s="49"/>
      <c r="BJ9" s="44"/>
      <c r="BK9" s="49"/>
      <c r="BL9" s="44"/>
      <c r="BM9" s="49"/>
      <c r="BN9" s="44"/>
      <c r="BO9" s="49"/>
      <c r="BP9" s="44"/>
      <c r="BQ9" s="49"/>
      <c r="BR9" s="44"/>
      <c r="BS9" s="49"/>
      <c r="BT9" s="44"/>
      <c r="BU9" s="49"/>
      <c r="BV9" s="44"/>
      <c r="BW9" s="49"/>
      <c r="BX9" s="44"/>
      <c r="BY9" s="49"/>
      <c r="BZ9" s="44"/>
      <c r="CA9" s="49"/>
      <c r="CB9" s="44"/>
      <c r="CC9" s="49"/>
      <c r="CD9" s="44"/>
      <c r="CE9" s="49"/>
      <c r="CF9" s="44"/>
      <c r="CG9" s="49"/>
      <c r="CH9" s="44"/>
      <c r="CI9" s="49"/>
      <c r="CJ9" s="44"/>
      <c r="CK9" s="49"/>
      <c r="CL9" s="44"/>
      <c r="CM9" s="49"/>
      <c r="CN9" s="44"/>
      <c r="CO9" s="49"/>
      <c r="CP9" s="44"/>
      <c r="CQ9" s="49"/>
      <c r="CR9" s="44"/>
      <c r="CS9" s="49"/>
      <c r="CT9" s="44"/>
      <c r="CU9" s="49"/>
      <c r="CV9" s="44"/>
      <c r="CW9" s="49"/>
      <c r="CX9" s="44"/>
      <c r="CY9" s="49"/>
      <c r="CZ9" s="44"/>
      <c r="DA9" s="49"/>
      <c r="DB9" s="44"/>
      <c r="DC9" s="49"/>
      <c r="DD9" s="44"/>
      <c r="DE9" s="49"/>
      <c r="DF9" s="44"/>
      <c r="DG9" s="49"/>
      <c r="DH9" s="44"/>
      <c r="DI9" s="49"/>
      <c r="DJ9" s="44"/>
      <c r="DK9" s="49"/>
      <c r="DL9" s="44"/>
      <c r="DM9" s="49"/>
      <c r="DN9" s="44"/>
      <c r="DO9" s="49"/>
      <c r="DP9" s="44"/>
      <c r="DQ9" s="49"/>
      <c r="DR9" s="44"/>
      <c r="DS9" s="49"/>
      <c r="DT9" s="44"/>
      <c r="DU9" s="49"/>
      <c r="DV9" s="44"/>
      <c r="DW9" s="49"/>
      <c r="DX9" s="44"/>
      <c r="DY9" s="49"/>
      <c r="DZ9" s="44"/>
      <c r="EA9" s="49"/>
      <c r="EB9" s="44"/>
      <c r="EC9" s="49"/>
      <c r="ED9" s="44"/>
      <c r="EE9" s="49"/>
      <c r="EF9" s="44"/>
      <c r="EG9" s="49"/>
      <c r="EH9" s="44"/>
      <c r="EI9" s="49"/>
      <c r="EJ9" s="44"/>
      <c r="EK9" s="49"/>
      <c r="EL9" s="44"/>
      <c r="EM9" s="49"/>
      <c r="EN9" s="44"/>
      <c r="EO9" s="49"/>
      <c r="EP9" s="44"/>
      <c r="EQ9" s="49"/>
      <c r="ER9" s="44"/>
      <c r="ES9" s="49"/>
      <c r="ET9" s="44"/>
      <c r="EU9" s="49"/>
      <c r="EV9" s="44"/>
      <c r="EW9" s="49"/>
      <c r="EX9" s="44"/>
      <c r="EY9" s="49"/>
      <c r="EZ9" s="44"/>
      <c r="FA9" s="49"/>
      <c r="FB9" s="44"/>
      <c r="FC9" s="49"/>
      <c r="FD9" s="44"/>
      <c r="FE9" s="49"/>
      <c r="FF9" s="44"/>
      <c r="FG9" s="49"/>
      <c r="FH9" s="44"/>
      <c r="FI9" s="49"/>
      <c r="FJ9" s="44"/>
      <c r="FK9" s="49"/>
      <c r="FL9" s="44"/>
      <c r="FM9" s="49"/>
      <c r="FN9" s="44"/>
      <c r="FO9" s="49"/>
      <c r="FP9" s="44"/>
      <c r="FQ9" s="49"/>
      <c r="FR9" s="44"/>
      <c r="FS9" s="49"/>
      <c r="FT9" s="44"/>
      <c r="FU9" s="49"/>
      <c r="FV9" s="44"/>
      <c r="FW9" s="49"/>
      <c r="FX9" s="44"/>
      <c r="FY9" s="49"/>
      <c r="FZ9" s="44"/>
      <c r="GA9" s="49"/>
      <c r="GB9" s="44"/>
      <c r="GC9" s="49"/>
      <c r="GD9" s="44"/>
      <c r="GE9" s="49"/>
      <c r="GF9" s="44"/>
      <c r="GG9" s="49"/>
      <c r="GH9" s="44"/>
      <c r="GI9" s="49"/>
      <c r="GJ9" s="44"/>
      <c r="GK9" s="49"/>
      <c r="GL9" s="44"/>
      <c r="GM9" s="49"/>
      <c r="GN9" s="44"/>
      <c r="GO9" s="49"/>
      <c r="GP9" s="44"/>
      <c r="GQ9" s="49"/>
      <c r="GR9" s="44"/>
      <c r="GS9" s="49"/>
      <c r="GT9" s="44"/>
      <c r="GU9" s="49"/>
      <c r="GV9" s="44"/>
      <c r="GW9" s="49"/>
      <c r="GX9" s="44"/>
      <c r="GY9" s="49"/>
      <c r="GZ9" s="44"/>
      <c r="HA9" s="49"/>
      <c r="HB9" s="44"/>
      <c r="HC9" s="49"/>
      <c r="HD9" s="44"/>
      <c r="HE9" s="49"/>
      <c r="HF9" s="44"/>
      <c r="HG9" s="49"/>
      <c r="HH9" s="44"/>
      <c r="HI9" s="49"/>
      <c r="HJ9" s="44"/>
      <c r="HK9" s="49"/>
      <c r="HL9" s="44"/>
      <c r="HM9" s="49"/>
      <c r="HN9" s="44"/>
      <c r="HO9" s="49"/>
      <c r="HP9" s="44"/>
      <c r="HQ9" s="49"/>
      <c r="HR9" s="44"/>
      <c r="HS9" s="49"/>
      <c r="HT9" s="44"/>
      <c r="HU9" s="49"/>
      <c r="HV9" s="44"/>
      <c r="HW9" s="49"/>
      <c r="HX9" s="44"/>
      <c r="HY9" s="49"/>
      <c r="HZ9" s="44"/>
      <c r="IA9" s="49"/>
      <c r="IB9" s="44"/>
      <c r="IC9" s="49"/>
      <c r="ID9" s="44"/>
      <c r="IE9" s="49"/>
      <c r="IF9" s="44"/>
      <c r="IG9" s="49"/>
      <c r="IH9" s="44"/>
      <c r="II9" s="49"/>
      <c r="IJ9" s="44"/>
      <c r="IK9" s="49"/>
      <c r="IL9" s="44"/>
      <c r="IM9" s="49"/>
      <c r="IN9" s="44"/>
      <c r="IO9" s="49"/>
      <c r="IP9" s="44"/>
      <c r="IQ9" s="49"/>
      <c r="IR9" s="44"/>
      <c r="IS9" s="49"/>
      <c r="IT9" s="44"/>
      <c r="IU9" s="49"/>
      <c r="IV9" s="44"/>
    </row>
    <row r="10" spans="1:256" x14ac:dyDescent="0.35">
      <c r="A10" s="189"/>
      <c r="B10" t="s">
        <v>185</v>
      </c>
      <c r="C10" s="49"/>
      <c r="D10" s="44"/>
      <c r="E10" s="49"/>
      <c r="F10" s="44"/>
      <c r="G10" s="49"/>
      <c r="H10" s="44"/>
      <c r="I10" s="49"/>
      <c r="J10" s="44"/>
      <c r="K10" s="49"/>
      <c r="L10" s="44"/>
      <c r="M10" s="49"/>
      <c r="N10" s="44"/>
      <c r="O10" s="49"/>
      <c r="P10" s="44"/>
      <c r="Q10" s="49"/>
      <c r="R10" s="44"/>
      <c r="S10" s="49"/>
      <c r="T10" s="44"/>
      <c r="U10" s="49"/>
      <c r="V10" s="44"/>
      <c r="W10" s="49"/>
      <c r="X10" s="44"/>
      <c r="Y10" s="49"/>
      <c r="Z10" s="44"/>
      <c r="AA10" s="49"/>
      <c r="AB10" s="44"/>
      <c r="AC10" s="49"/>
      <c r="AD10" s="44"/>
      <c r="AE10" s="49"/>
      <c r="AF10" s="44"/>
      <c r="AG10" s="49"/>
      <c r="AH10" s="44"/>
      <c r="AI10" s="49"/>
      <c r="AJ10" s="44"/>
      <c r="AK10" s="49"/>
      <c r="AL10" s="44"/>
      <c r="AM10" s="49"/>
      <c r="AN10" s="44"/>
      <c r="AO10" s="49"/>
      <c r="AP10" s="44"/>
      <c r="AQ10" s="49"/>
      <c r="AR10" s="44"/>
      <c r="AS10" s="49"/>
      <c r="AT10" s="44"/>
      <c r="AU10" s="49"/>
      <c r="AV10" s="44"/>
      <c r="AW10" s="49"/>
      <c r="AX10" s="44"/>
      <c r="AY10" s="49"/>
      <c r="AZ10" s="44"/>
      <c r="BA10" s="49"/>
      <c r="BB10" s="44"/>
      <c r="BC10" s="49"/>
      <c r="BD10" s="44"/>
      <c r="BE10" s="49"/>
      <c r="BF10" s="44"/>
      <c r="BG10" s="49"/>
      <c r="BH10" s="44"/>
      <c r="BI10" s="49"/>
      <c r="BJ10" s="44"/>
      <c r="BK10" s="49"/>
      <c r="BL10" s="44"/>
      <c r="BM10" s="49"/>
      <c r="BN10" s="44"/>
      <c r="BO10" s="49"/>
      <c r="BP10" s="44"/>
      <c r="BQ10" s="49"/>
      <c r="BR10" s="44"/>
      <c r="BS10" s="49"/>
      <c r="BT10" s="44"/>
      <c r="BU10" s="49"/>
      <c r="BV10" s="44"/>
      <c r="BW10" s="49"/>
      <c r="BX10" s="44"/>
      <c r="BY10" s="49"/>
      <c r="BZ10" s="44"/>
      <c r="CA10" s="49"/>
      <c r="CB10" s="44"/>
      <c r="CC10" s="49"/>
      <c r="CD10" s="44"/>
      <c r="CE10" s="49"/>
      <c r="CF10" s="44"/>
      <c r="CG10" s="49"/>
      <c r="CH10" s="44"/>
      <c r="CI10" s="49"/>
      <c r="CJ10" s="44"/>
      <c r="CK10" s="49"/>
      <c r="CL10" s="44"/>
      <c r="CM10" s="49"/>
      <c r="CN10" s="44"/>
      <c r="CO10" s="49"/>
      <c r="CP10" s="44"/>
      <c r="CQ10" s="49"/>
      <c r="CR10" s="44"/>
      <c r="CS10" s="49"/>
      <c r="CT10" s="44"/>
      <c r="CU10" s="49"/>
      <c r="CV10" s="44"/>
      <c r="CW10" s="49"/>
      <c r="CX10" s="44"/>
      <c r="CY10" s="49"/>
      <c r="CZ10" s="44"/>
      <c r="DA10" s="49"/>
      <c r="DB10" s="44"/>
      <c r="DC10" s="49"/>
      <c r="DD10" s="44"/>
      <c r="DE10" s="49"/>
      <c r="DF10" s="44"/>
      <c r="DG10" s="49"/>
      <c r="DH10" s="44"/>
      <c r="DI10" s="49"/>
      <c r="DJ10" s="44"/>
      <c r="DK10" s="49"/>
      <c r="DL10" s="44"/>
      <c r="DM10" s="49"/>
      <c r="DN10" s="44"/>
      <c r="DO10" s="49"/>
      <c r="DP10" s="44"/>
      <c r="DQ10" s="49"/>
      <c r="DR10" s="44"/>
      <c r="DS10" s="49"/>
      <c r="DT10" s="44"/>
      <c r="DU10" s="49"/>
      <c r="DV10" s="44"/>
      <c r="DW10" s="49"/>
      <c r="DX10" s="44"/>
      <c r="DY10" s="49"/>
      <c r="DZ10" s="44"/>
      <c r="EA10" s="49"/>
      <c r="EB10" s="44"/>
      <c r="EC10" s="49"/>
      <c r="ED10" s="44"/>
      <c r="EE10" s="49"/>
      <c r="EF10" s="44"/>
      <c r="EG10" s="49"/>
      <c r="EH10" s="44"/>
      <c r="EI10" s="49"/>
      <c r="EJ10" s="44"/>
      <c r="EK10" s="49"/>
      <c r="EL10" s="44"/>
      <c r="EM10" s="49"/>
      <c r="EN10" s="44"/>
      <c r="EO10" s="49"/>
      <c r="EP10" s="44"/>
      <c r="EQ10" s="49"/>
      <c r="ER10" s="44"/>
      <c r="ES10" s="49"/>
      <c r="ET10" s="44"/>
      <c r="EU10" s="49"/>
      <c r="EV10" s="44"/>
      <c r="EW10" s="49"/>
      <c r="EX10" s="44"/>
      <c r="EY10" s="49"/>
      <c r="EZ10" s="44"/>
      <c r="FA10" s="49"/>
      <c r="FB10" s="44"/>
      <c r="FC10" s="49"/>
      <c r="FD10" s="44"/>
      <c r="FE10" s="49"/>
      <c r="FF10" s="44"/>
      <c r="FG10" s="49"/>
      <c r="FH10" s="44"/>
      <c r="FI10" s="49"/>
      <c r="FJ10" s="44"/>
      <c r="FK10" s="49"/>
      <c r="FL10" s="44"/>
      <c r="FM10" s="49"/>
      <c r="FN10" s="44"/>
      <c r="FO10" s="49"/>
      <c r="FP10" s="44"/>
      <c r="FQ10" s="49"/>
      <c r="FR10" s="44"/>
      <c r="FS10" s="49"/>
      <c r="FT10" s="44"/>
      <c r="FU10" s="49"/>
      <c r="FV10" s="44"/>
      <c r="FW10" s="49"/>
      <c r="FX10" s="44"/>
      <c r="FY10" s="49"/>
      <c r="FZ10" s="44"/>
      <c r="GA10" s="49"/>
      <c r="GB10" s="44"/>
      <c r="GC10" s="49"/>
      <c r="GD10" s="44"/>
      <c r="GE10" s="49"/>
      <c r="GF10" s="44"/>
      <c r="GG10" s="49"/>
      <c r="GH10" s="44"/>
      <c r="GI10" s="49"/>
      <c r="GJ10" s="44"/>
      <c r="GK10" s="49"/>
      <c r="GL10" s="44"/>
      <c r="GM10" s="49"/>
      <c r="GN10" s="44"/>
      <c r="GO10" s="49"/>
      <c r="GP10" s="44"/>
      <c r="GQ10" s="49"/>
      <c r="GR10" s="44"/>
      <c r="GS10" s="49"/>
      <c r="GT10" s="44"/>
      <c r="GU10" s="49"/>
      <c r="GV10" s="44"/>
      <c r="GW10" s="49"/>
      <c r="GX10" s="44"/>
      <c r="GY10" s="49"/>
      <c r="GZ10" s="44"/>
      <c r="HA10" s="49"/>
      <c r="HB10" s="44"/>
      <c r="HC10" s="49"/>
      <c r="HD10" s="44"/>
      <c r="HE10" s="49"/>
      <c r="HF10" s="44"/>
      <c r="HG10" s="49"/>
      <c r="HH10" s="44"/>
      <c r="HI10" s="49"/>
      <c r="HJ10" s="44"/>
      <c r="HK10" s="49"/>
      <c r="HL10" s="44"/>
      <c r="HM10" s="49"/>
      <c r="HN10" s="44"/>
      <c r="HO10" s="49"/>
      <c r="HP10" s="44"/>
      <c r="HQ10" s="49"/>
      <c r="HR10" s="44"/>
      <c r="HS10" s="49"/>
      <c r="HT10" s="44"/>
      <c r="HU10" s="49"/>
      <c r="HV10" s="44"/>
      <c r="HW10" s="49"/>
      <c r="HX10" s="44"/>
      <c r="HY10" s="49"/>
      <c r="HZ10" s="44"/>
      <c r="IA10" s="49"/>
      <c r="IB10" s="44"/>
      <c r="IC10" s="49"/>
      <c r="ID10" s="44"/>
      <c r="IE10" s="49"/>
      <c r="IF10" s="44"/>
      <c r="IG10" s="49"/>
      <c r="IH10" s="44"/>
      <c r="II10" s="49"/>
      <c r="IJ10" s="44"/>
      <c r="IK10" s="49"/>
      <c r="IL10" s="44"/>
      <c r="IM10" s="49"/>
      <c r="IN10" s="44"/>
      <c r="IO10" s="49"/>
      <c r="IP10" s="44"/>
      <c r="IQ10" s="49"/>
      <c r="IR10" s="44"/>
      <c r="IS10" s="49"/>
      <c r="IT10" s="44"/>
      <c r="IU10" s="49"/>
      <c r="IV10" s="44"/>
    </row>
    <row r="11" spans="1:256" x14ac:dyDescent="0.35">
      <c r="A11" s="189"/>
      <c r="B11" t="s">
        <v>187</v>
      </c>
      <c r="C11" s="49"/>
      <c r="D11" s="44"/>
      <c r="E11" s="49"/>
      <c r="F11" s="44"/>
      <c r="G11" s="49"/>
      <c r="H11" s="44"/>
      <c r="I11" s="49"/>
      <c r="J11" s="44"/>
      <c r="K11" s="49"/>
      <c r="L11" s="44"/>
      <c r="M11" s="49"/>
      <c r="N11" s="44"/>
      <c r="O11" s="49"/>
      <c r="P11" s="44"/>
      <c r="Q11" s="49"/>
      <c r="R11" s="44"/>
      <c r="S11" s="49"/>
      <c r="T11" s="44"/>
      <c r="U11" s="49"/>
      <c r="V11" s="44"/>
      <c r="W11" s="49"/>
      <c r="X11" s="44"/>
      <c r="Y11" s="49"/>
      <c r="Z11" s="44"/>
      <c r="AA11" s="49"/>
      <c r="AB11" s="44"/>
      <c r="AC11" s="49"/>
      <c r="AD11" s="44"/>
      <c r="AE11" s="49"/>
      <c r="AF11" s="44"/>
      <c r="AG11" s="49"/>
      <c r="AH11" s="44"/>
      <c r="AI11" s="49"/>
      <c r="AJ11" s="44"/>
      <c r="AK11" s="49"/>
      <c r="AL11" s="44"/>
      <c r="AM11" s="49"/>
      <c r="AN11" s="44"/>
      <c r="AO11" s="49"/>
      <c r="AP11" s="44"/>
      <c r="AQ11" s="49"/>
      <c r="AR11" s="44"/>
      <c r="AS11" s="49"/>
      <c r="AT11" s="44"/>
      <c r="AU11" s="49"/>
      <c r="AV11" s="44"/>
      <c r="AW11" s="49"/>
      <c r="AX11" s="44"/>
      <c r="AY11" s="49"/>
      <c r="AZ11" s="44"/>
      <c r="BA11" s="49"/>
      <c r="BB11" s="44"/>
      <c r="BC11" s="49"/>
      <c r="BD11" s="44"/>
      <c r="BE11" s="49"/>
      <c r="BF11" s="44"/>
      <c r="BG11" s="49"/>
      <c r="BH11" s="44"/>
      <c r="BI11" s="49"/>
      <c r="BJ11" s="44"/>
      <c r="BK11" s="49"/>
      <c r="BL11" s="44"/>
      <c r="BM11" s="49"/>
      <c r="BN11" s="44"/>
      <c r="BO11" s="49"/>
      <c r="BP11" s="44"/>
      <c r="BQ11" s="49"/>
      <c r="BR11" s="44"/>
      <c r="BS11" s="49"/>
      <c r="BT11" s="44"/>
      <c r="BU11" s="49"/>
      <c r="BV11" s="44"/>
      <c r="BW11" s="49"/>
      <c r="BX11" s="44"/>
      <c r="BY11" s="49"/>
      <c r="BZ11" s="44"/>
      <c r="CA11" s="49"/>
      <c r="CB11" s="44"/>
      <c r="CC11" s="49"/>
      <c r="CD11" s="44"/>
      <c r="CE11" s="49"/>
      <c r="CF11" s="44"/>
      <c r="CG11" s="49"/>
      <c r="CH11" s="44"/>
      <c r="CI11" s="49"/>
      <c r="CJ11" s="44"/>
      <c r="CK11" s="49"/>
      <c r="CL11" s="44"/>
      <c r="CM11" s="49"/>
      <c r="CN11" s="44"/>
      <c r="CO11" s="49"/>
      <c r="CP11" s="44"/>
      <c r="CQ11" s="49"/>
      <c r="CR11" s="44"/>
      <c r="CS11" s="49"/>
      <c r="CT11" s="44"/>
      <c r="CU11" s="49"/>
      <c r="CV11" s="44"/>
      <c r="CW11" s="49"/>
      <c r="CX11" s="44"/>
      <c r="CY11" s="49"/>
      <c r="CZ11" s="44"/>
      <c r="DA11" s="49"/>
      <c r="DB11" s="44"/>
      <c r="DC11" s="49"/>
      <c r="DD11" s="44"/>
      <c r="DE11" s="49"/>
      <c r="DF11" s="44"/>
      <c r="DG11" s="49"/>
      <c r="DH11" s="44"/>
      <c r="DI11" s="49"/>
      <c r="DJ11" s="44"/>
      <c r="DK11" s="49"/>
      <c r="DL11" s="44"/>
      <c r="DM11" s="49"/>
      <c r="DN11" s="44"/>
      <c r="DO11" s="49"/>
      <c r="DP11" s="44"/>
      <c r="DQ11" s="49"/>
      <c r="DR11" s="44"/>
      <c r="DS11" s="49"/>
      <c r="DT11" s="44"/>
      <c r="DU11" s="49"/>
      <c r="DV11" s="44"/>
      <c r="DW11" s="49"/>
      <c r="DX11" s="44"/>
      <c r="DY11" s="49"/>
      <c r="DZ11" s="44"/>
      <c r="EA11" s="49"/>
      <c r="EB11" s="44"/>
      <c r="EC11" s="49"/>
      <c r="ED11" s="44"/>
      <c r="EE11" s="49"/>
      <c r="EF11" s="44"/>
      <c r="EG11" s="49"/>
      <c r="EH11" s="44"/>
      <c r="EI11" s="49"/>
      <c r="EJ11" s="44"/>
      <c r="EK11" s="49"/>
      <c r="EL11" s="44"/>
      <c r="EM11" s="49"/>
      <c r="EN11" s="44"/>
      <c r="EO11" s="49"/>
      <c r="EP11" s="44"/>
      <c r="EQ11" s="49"/>
      <c r="ER11" s="44"/>
      <c r="ES11" s="49"/>
      <c r="ET11" s="44"/>
      <c r="EU11" s="49"/>
      <c r="EV11" s="44"/>
      <c r="EW11" s="49"/>
      <c r="EX11" s="44"/>
      <c r="EY11" s="49"/>
      <c r="EZ11" s="44"/>
      <c r="FA11" s="49"/>
      <c r="FB11" s="44"/>
      <c r="FC11" s="49"/>
      <c r="FD11" s="44"/>
      <c r="FE11" s="49"/>
      <c r="FF11" s="44"/>
      <c r="FG11" s="49"/>
      <c r="FH11" s="44"/>
      <c r="FI11" s="49"/>
      <c r="FJ11" s="44"/>
      <c r="FK11" s="49"/>
      <c r="FL11" s="44"/>
      <c r="FM11" s="49"/>
      <c r="FN11" s="44"/>
      <c r="FO11" s="49"/>
      <c r="FP11" s="44"/>
      <c r="FQ11" s="49"/>
      <c r="FR11" s="44"/>
      <c r="FS11" s="49"/>
      <c r="FT11" s="44"/>
      <c r="FU11" s="49"/>
      <c r="FV11" s="44"/>
      <c r="FW11" s="49"/>
      <c r="FX11" s="44"/>
      <c r="FY11" s="49"/>
      <c r="FZ11" s="44"/>
      <c r="GA11" s="49"/>
      <c r="GB11" s="44"/>
      <c r="GC11" s="49"/>
      <c r="GD11" s="44"/>
      <c r="GE11" s="49"/>
      <c r="GF11" s="44"/>
      <c r="GG11" s="49"/>
      <c r="GH11" s="44"/>
      <c r="GI11" s="49"/>
      <c r="GJ11" s="44"/>
      <c r="GK11" s="49"/>
      <c r="GL11" s="44"/>
      <c r="GM11" s="49"/>
      <c r="GN11" s="44"/>
      <c r="GO11" s="49"/>
      <c r="GP11" s="44"/>
      <c r="GQ11" s="49"/>
      <c r="GR11" s="44"/>
      <c r="GS11" s="49"/>
      <c r="GT11" s="44"/>
      <c r="GU11" s="49"/>
      <c r="GV11" s="44"/>
      <c r="GW11" s="49"/>
      <c r="GX11" s="44"/>
      <c r="GY11" s="49"/>
      <c r="GZ11" s="44"/>
      <c r="HA11" s="49"/>
      <c r="HB11" s="44"/>
      <c r="HC11" s="49"/>
      <c r="HD11" s="44"/>
      <c r="HE11" s="49"/>
      <c r="HF11" s="44"/>
      <c r="HG11" s="49"/>
      <c r="HH11" s="44"/>
      <c r="HI11" s="49"/>
      <c r="HJ11" s="44"/>
      <c r="HK11" s="49"/>
      <c r="HL11" s="44"/>
      <c r="HM11" s="49"/>
      <c r="HN11" s="44"/>
      <c r="HO11" s="49"/>
      <c r="HP11" s="44"/>
      <c r="HQ11" s="49"/>
      <c r="HR11" s="44"/>
      <c r="HS11" s="49"/>
      <c r="HT11" s="44"/>
      <c r="HU11" s="49"/>
      <c r="HV11" s="44"/>
      <c r="HW11" s="49"/>
      <c r="HX11" s="44"/>
      <c r="HY11" s="49"/>
      <c r="HZ11" s="44"/>
      <c r="IA11" s="49"/>
      <c r="IB11" s="44"/>
      <c r="IC11" s="49"/>
      <c r="ID11" s="44"/>
      <c r="IE11" s="49"/>
      <c r="IF11" s="44"/>
      <c r="IG11" s="49"/>
      <c r="IH11" s="44"/>
      <c r="II11" s="49"/>
      <c r="IJ11" s="44"/>
      <c r="IK11" s="49"/>
      <c r="IL11" s="44"/>
      <c r="IM11" s="49"/>
      <c r="IN11" s="44"/>
      <c r="IO11" s="49"/>
      <c r="IP11" s="44"/>
      <c r="IQ11" s="49"/>
      <c r="IR11" s="44"/>
      <c r="IS11" s="49"/>
      <c r="IT11" s="44"/>
      <c r="IU11" s="49"/>
      <c r="IV11" s="44"/>
    </row>
    <row r="12" spans="1:256" x14ac:dyDescent="0.35">
      <c r="A12" s="189"/>
      <c r="B12" t="s">
        <v>186</v>
      </c>
      <c r="C12" s="49"/>
      <c r="D12" s="44"/>
      <c r="E12" s="49"/>
      <c r="F12" s="44"/>
      <c r="G12" s="49"/>
      <c r="H12" s="44"/>
      <c r="I12" s="49"/>
      <c r="J12" s="44"/>
      <c r="K12" s="49"/>
      <c r="L12" s="44"/>
      <c r="M12" s="49"/>
      <c r="N12" s="44"/>
      <c r="O12" s="49"/>
      <c r="P12" s="44"/>
      <c r="Q12" s="49"/>
      <c r="R12" s="44"/>
      <c r="S12" s="49"/>
      <c r="T12" s="44"/>
      <c r="U12" s="49"/>
      <c r="V12" s="44"/>
      <c r="W12" s="49"/>
      <c r="X12" s="44"/>
      <c r="Y12" s="49"/>
      <c r="Z12" s="44"/>
      <c r="AA12" s="49"/>
      <c r="AB12" s="44"/>
      <c r="AC12" s="49"/>
      <c r="AD12" s="44"/>
      <c r="AE12" s="49"/>
      <c r="AF12" s="44"/>
      <c r="AG12" s="49"/>
      <c r="AH12" s="44"/>
      <c r="AI12" s="49"/>
      <c r="AJ12" s="44"/>
      <c r="AK12" s="49"/>
      <c r="AL12" s="44"/>
      <c r="AM12" s="49"/>
      <c r="AN12" s="44"/>
      <c r="AO12" s="49"/>
      <c r="AP12" s="44"/>
      <c r="AQ12" s="49"/>
      <c r="AR12" s="44"/>
      <c r="AS12" s="49"/>
      <c r="AT12" s="44"/>
      <c r="AU12" s="49"/>
      <c r="AV12" s="44"/>
      <c r="AW12" s="49"/>
      <c r="AX12" s="44"/>
      <c r="AY12" s="49"/>
      <c r="AZ12" s="44"/>
      <c r="BA12" s="49"/>
      <c r="BB12" s="44"/>
      <c r="BC12" s="49"/>
      <c r="BD12" s="44"/>
      <c r="BE12" s="49"/>
      <c r="BF12" s="44"/>
      <c r="BG12" s="49"/>
      <c r="BH12" s="44"/>
      <c r="BI12" s="49"/>
      <c r="BJ12" s="44"/>
      <c r="BK12" s="49"/>
      <c r="BL12" s="44"/>
      <c r="BM12" s="49"/>
      <c r="BN12" s="44"/>
      <c r="BO12" s="49"/>
      <c r="BP12" s="44"/>
      <c r="BQ12" s="49"/>
      <c r="BR12" s="44"/>
      <c r="BS12" s="49"/>
      <c r="BT12" s="44"/>
      <c r="BU12" s="49"/>
      <c r="BV12" s="44"/>
      <c r="BW12" s="49"/>
      <c r="BX12" s="44"/>
      <c r="BY12" s="49"/>
      <c r="BZ12" s="44"/>
      <c r="CA12" s="49"/>
      <c r="CB12" s="44"/>
      <c r="CC12" s="49"/>
      <c r="CD12" s="44"/>
      <c r="CE12" s="49"/>
      <c r="CF12" s="44"/>
      <c r="CG12" s="49"/>
      <c r="CH12" s="44"/>
      <c r="CI12" s="49"/>
      <c r="CJ12" s="44"/>
      <c r="CK12" s="49"/>
      <c r="CL12" s="44"/>
      <c r="CM12" s="49"/>
      <c r="CN12" s="44"/>
      <c r="CO12" s="49"/>
      <c r="CP12" s="44"/>
      <c r="CQ12" s="49"/>
      <c r="CR12" s="44"/>
      <c r="CS12" s="49"/>
      <c r="CT12" s="44"/>
      <c r="CU12" s="49"/>
      <c r="CV12" s="44"/>
      <c r="CW12" s="49"/>
      <c r="CX12" s="44"/>
      <c r="CY12" s="49"/>
      <c r="CZ12" s="44"/>
      <c r="DA12" s="49"/>
      <c r="DB12" s="44"/>
      <c r="DC12" s="49"/>
      <c r="DD12" s="44"/>
      <c r="DE12" s="49"/>
      <c r="DF12" s="44"/>
      <c r="DG12" s="49"/>
      <c r="DH12" s="44"/>
      <c r="DI12" s="49"/>
      <c r="DJ12" s="44"/>
      <c r="DK12" s="49"/>
      <c r="DL12" s="44"/>
      <c r="DM12" s="49"/>
      <c r="DN12" s="44"/>
      <c r="DO12" s="49"/>
      <c r="DP12" s="44"/>
      <c r="DQ12" s="49"/>
      <c r="DR12" s="44"/>
      <c r="DS12" s="49"/>
      <c r="DT12" s="44"/>
      <c r="DU12" s="49"/>
      <c r="DV12" s="44"/>
      <c r="DW12" s="49"/>
      <c r="DX12" s="44"/>
      <c r="DY12" s="49"/>
      <c r="DZ12" s="44"/>
      <c r="EA12" s="49"/>
      <c r="EB12" s="44"/>
      <c r="EC12" s="49"/>
      <c r="ED12" s="44"/>
      <c r="EE12" s="49"/>
      <c r="EF12" s="44"/>
      <c r="EG12" s="49"/>
      <c r="EH12" s="44"/>
      <c r="EI12" s="49"/>
      <c r="EJ12" s="44"/>
      <c r="EK12" s="49"/>
      <c r="EL12" s="44"/>
      <c r="EM12" s="49"/>
      <c r="EN12" s="44"/>
      <c r="EO12" s="49"/>
      <c r="EP12" s="44"/>
      <c r="EQ12" s="49"/>
      <c r="ER12" s="44"/>
      <c r="ES12" s="49"/>
      <c r="ET12" s="44"/>
      <c r="EU12" s="49"/>
      <c r="EV12" s="44"/>
      <c r="EW12" s="49"/>
      <c r="EX12" s="44"/>
      <c r="EY12" s="49"/>
      <c r="EZ12" s="44"/>
      <c r="FA12" s="49"/>
      <c r="FB12" s="44"/>
      <c r="FC12" s="49"/>
      <c r="FD12" s="44"/>
      <c r="FE12" s="49"/>
      <c r="FF12" s="44"/>
      <c r="FG12" s="49"/>
      <c r="FH12" s="44"/>
      <c r="FI12" s="49"/>
      <c r="FJ12" s="44"/>
      <c r="FK12" s="49"/>
      <c r="FL12" s="44"/>
      <c r="FM12" s="49"/>
      <c r="FN12" s="44"/>
      <c r="FO12" s="49"/>
      <c r="FP12" s="44"/>
      <c r="FQ12" s="49"/>
      <c r="FR12" s="44"/>
      <c r="FS12" s="49"/>
      <c r="FT12" s="44"/>
      <c r="FU12" s="49"/>
      <c r="FV12" s="44"/>
      <c r="FW12" s="49"/>
      <c r="FX12" s="44"/>
      <c r="FY12" s="49"/>
      <c r="FZ12" s="44"/>
      <c r="GA12" s="49"/>
      <c r="GB12" s="44"/>
      <c r="GC12" s="49"/>
      <c r="GD12" s="44"/>
      <c r="GE12" s="49"/>
      <c r="GF12" s="44"/>
      <c r="GG12" s="49"/>
      <c r="GH12" s="44"/>
      <c r="GI12" s="49"/>
      <c r="GJ12" s="44"/>
      <c r="GK12" s="49"/>
      <c r="GL12" s="44"/>
      <c r="GM12" s="49"/>
      <c r="GN12" s="44"/>
      <c r="GO12" s="49"/>
      <c r="GP12" s="44"/>
      <c r="GQ12" s="49"/>
      <c r="GR12" s="44"/>
      <c r="GS12" s="49"/>
      <c r="GT12" s="44"/>
      <c r="GU12" s="49"/>
      <c r="GV12" s="44"/>
      <c r="GW12" s="49"/>
      <c r="GX12" s="44"/>
      <c r="GY12" s="49"/>
      <c r="GZ12" s="44"/>
      <c r="HA12" s="49"/>
      <c r="HB12" s="44"/>
      <c r="HC12" s="49"/>
      <c r="HD12" s="44"/>
      <c r="HE12" s="49"/>
      <c r="HF12" s="44"/>
      <c r="HG12" s="49"/>
      <c r="HH12" s="44"/>
      <c r="HI12" s="49"/>
      <c r="HJ12" s="44"/>
      <c r="HK12" s="49"/>
      <c r="HL12" s="44"/>
      <c r="HM12" s="49"/>
      <c r="HN12" s="44"/>
      <c r="HO12" s="49"/>
      <c r="HP12" s="44"/>
      <c r="HQ12" s="49"/>
      <c r="HR12" s="44"/>
      <c r="HS12" s="49"/>
      <c r="HT12" s="44"/>
      <c r="HU12" s="49"/>
      <c r="HV12" s="44"/>
      <c r="HW12" s="49"/>
      <c r="HX12" s="44"/>
      <c r="HY12" s="49"/>
      <c r="HZ12" s="44"/>
      <c r="IA12" s="49"/>
      <c r="IB12" s="44"/>
      <c r="IC12" s="49"/>
      <c r="ID12" s="44"/>
      <c r="IE12" s="49"/>
      <c r="IF12" s="44"/>
      <c r="IG12" s="49"/>
      <c r="IH12" s="44"/>
      <c r="II12" s="49"/>
      <c r="IJ12" s="44"/>
      <c r="IK12" s="49"/>
      <c r="IL12" s="44"/>
      <c r="IM12" s="49"/>
      <c r="IN12" s="44"/>
      <c r="IO12" s="49"/>
      <c r="IP12" s="44"/>
      <c r="IQ12" s="49"/>
      <c r="IR12" s="44"/>
      <c r="IS12" s="49"/>
      <c r="IT12" s="44"/>
      <c r="IU12" s="49"/>
      <c r="IV12" s="44"/>
    </row>
    <row r="13" spans="1:256" x14ac:dyDescent="0.35">
      <c r="A13" t="s">
        <v>984</v>
      </c>
      <c r="B13" t="s">
        <v>427</v>
      </c>
    </row>
    <row r="14" spans="1:256" x14ac:dyDescent="0.35">
      <c r="A14" t="s">
        <v>986</v>
      </c>
      <c r="B14" t="s">
        <v>508</v>
      </c>
    </row>
    <row r="15" spans="1:256" x14ac:dyDescent="0.35">
      <c r="A15" t="s">
        <v>987</v>
      </c>
      <c r="B15" t="s">
        <v>463</v>
      </c>
    </row>
    <row r="16" spans="1:256" x14ac:dyDescent="0.35">
      <c r="A16" t="s">
        <v>989</v>
      </c>
      <c r="B16" t="s">
        <v>509</v>
      </c>
    </row>
    <row r="17" spans="1:2" x14ac:dyDescent="0.35">
      <c r="A17" t="s">
        <v>990</v>
      </c>
      <c r="B17" t="s">
        <v>510</v>
      </c>
    </row>
    <row r="18" spans="1:2" x14ac:dyDescent="0.35">
      <c r="A18" t="s">
        <v>35</v>
      </c>
      <c r="B18" t="s">
        <v>511</v>
      </c>
    </row>
    <row r="19" spans="1:2" x14ac:dyDescent="0.35">
      <c r="A19" t="s">
        <v>36</v>
      </c>
      <c r="B19" t="s">
        <v>464</v>
      </c>
    </row>
    <row r="20" spans="1:2" x14ac:dyDescent="0.35">
      <c r="A20" t="s">
        <v>37</v>
      </c>
      <c r="B20" t="s">
        <v>428</v>
      </c>
    </row>
    <row r="21" spans="1:2" x14ac:dyDescent="0.35">
      <c r="A21" t="s">
        <v>38</v>
      </c>
      <c r="B21" t="s">
        <v>429</v>
      </c>
    </row>
    <row r="22" spans="1:2" x14ac:dyDescent="0.35">
      <c r="A22" t="s">
        <v>39</v>
      </c>
      <c r="B22" t="s">
        <v>512</v>
      </c>
    </row>
    <row r="23" spans="1:2" x14ac:dyDescent="0.35">
      <c r="A23" t="s">
        <v>40</v>
      </c>
      <c r="B23" t="s">
        <v>465</v>
      </c>
    </row>
    <row r="24" spans="1:2" x14ac:dyDescent="0.35">
      <c r="A24" t="s">
        <v>41</v>
      </c>
      <c r="B24" t="s">
        <v>430</v>
      </c>
    </row>
    <row r="25" spans="1:2" x14ac:dyDescent="0.35">
      <c r="A25" t="s">
        <v>42</v>
      </c>
      <c r="B25" t="s">
        <v>431</v>
      </c>
    </row>
    <row r="26" spans="1:2" x14ac:dyDescent="0.35">
      <c r="A26" t="s">
        <v>43</v>
      </c>
      <c r="B26" t="s">
        <v>432</v>
      </c>
    </row>
    <row r="27" spans="1:2" x14ac:dyDescent="0.35">
      <c r="A27" t="s">
        <v>44</v>
      </c>
      <c r="B27" t="s">
        <v>513</v>
      </c>
    </row>
    <row r="28" spans="1:2" x14ac:dyDescent="0.35">
      <c r="A28" t="s">
        <v>45</v>
      </c>
      <c r="B28" t="s">
        <v>514</v>
      </c>
    </row>
    <row r="29" spans="1:2" x14ac:dyDescent="0.35">
      <c r="A29" t="s">
        <v>46</v>
      </c>
      <c r="B29" t="s">
        <v>47</v>
      </c>
    </row>
    <row r="30" spans="1:2" x14ac:dyDescent="0.35">
      <c r="A30" t="s">
        <v>48</v>
      </c>
      <c r="B30" t="s">
        <v>515</v>
      </c>
    </row>
    <row r="31" spans="1:2" x14ac:dyDescent="0.35">
      <c r="A31" t="s">
        <v>49</v>
      </c>
      <c r="B31" t="s">
        <v>466</v>
      </c>
    </row>
    <row r="32" spans="1:2" x14ac:dyDescent="0.35">
      <c r="A32" t="s">
        <v>50</v>
      </c>
      <c r="B32" t="s">
        <v>433</v>
      </c>
    </row>
    <row r="33" spans="1:2" x14ac:dyDescent="0.35">
      <c r="A33" t="s">
        <v>51</v>
      </c>
      <c r="B33" t="s">
        <v>228</v>
      </c>
    </row>
    <row r="34" spans="1:2" x14ac:dyDescent="0.35">
      <c r="A34" t="s">
        <v>52</v>
      </c>
      <c r="B34" t="s">
        <v>421</v>
      </c>
    </row>
    <row r="35" spans="1:2" x14ac:dyDescent="0.35">
      <c r="A35" t="s">
        <v>53</v>
      </c>
      <c r="B35" t="s">
        <v>467</v>
      </c>
    </row>
    <row r="36" spans="1:2" x14ac:dyDescent="0.35">
      <c r="A36" t="s">
        <v>54</v>
      </c>
      <c r="B36" t="s">
        <v>422</v>
      </c>
    </row>
    <row r="37" spans="1:2" x14ac:dyDescent="0.35">
      <c r="A37" t="s">
        <v>55</v>
      </c>
      <c r="B37" t="s">
        <v>516</v>
      </c>
    </row>
    <row r="38" spans="1:2" x14ac:dyDescent="0.35">
      <c r="A38" t="s">
        <v>56</v>
      </c>
      <c r="B38" t="s">
        <v>229</v>
      </c>
    </row>
    <row r="39" spans="1:2" x14ac:dyDescent="0.35">
      <c r="A39" t="s">
        <v>57</v>
      </c>
      <c r="B39" t="s">
        <v>434</v>
      </c>
    </row>
    <row r="40" spans="1:2" x14ac:dyDescent="0.35">
      <c r="A40" t="s">
        <v>58</v>
      </c>
      <c r="B40" t="s">
        <v>468</v>
      </c>
    </row>
    <row r="41" spans="1:2" x14ac:dyDescent="0.35">
      <c r="A41" t="s">
        <v>59</v>
      </c>
      <c r="B41" t="s">
        <v>469</v>
      </c>
    </row>
    <row r="42" spans="1:2" x14ac:dyDescent="0.35">
      <c r="A42" t="s">
        <v>60</v>
      </c>
      <c r="B42" t="s">
        <v>470</v>
      </c>
    </row>
    <row r="43" spans="1:2" x14ac:dyDescent="0.35">
      <c r="A43" t="s">
        <v>61</v>
      </c>
      <c r="B43" t="s">
        <v>471</v>
      </c>
    </row>
    <row r="44" spans="1:2" x14ac:dyDescent="0.35">
      <c r="A44" t="s">
        <v>62</v>
      </c>
      <c r="B44" t="s">
        <v>423</v>
      </c>
    </row>
    <row r="45" spans="1:2" x14ac:dyDescent="0.35">
      <c r="A45" t="s">
        <v>63</v>
      </c>
      <c r="B45" t="s">
        <v>517</v>
      </c>
    </row>
    <row r="46" spans="1:2" x14ac:dyDescent="0.35">
      <c r="A46" t="s">
        <v>64</v>
      </c>
      <c r="B46" t="s">
        <v>232</v>
      </c>
    </row>
    <row r="47" spans="1:2" x14ac:dyDescent="0.35">
      <c r="A47" t="s">
        <v>65</v>
      </c>
      <c r="B47" t="s">
        <v>435</v>
      </c>
    </row>
    <row r="48" spans="1:2" x14ac:dyDescent="0.35">
      <c r="A48" t="s">
        <v>66</v>
      </c>
      <c r="B48" t="s">
        <v>472</v>
      </c>
    </row>
    <row r="49" spans="1:2" x14ac:dyDescent="0.35">
      <c r="A49" t="s">
        <v>67</v>
      </c>
      <c r="B49" t="s">
        <v>4</v>
      </c>
    </row>
    <row r="50" spans="1:2" x14ac:dyDescent="0.35">
      <c r="A50" t="s">
        <v>68</v>
      </c>
      <c r="B50" t="s">
        <v>473</v>
      </c>
    </row>
    <row r="51" spans="1:2" x14ac:dyDescent="0.35">
      <c r="A51" t="s">
        <v>69</v>
      </c>
      <c r="B51" t="s">
        <v>424</v>
      </c>
    </row>
    <row r="52" spans="1:2" x14ac:dyDescent="0.35">
      <c r="A52" t="s">
        <v>70</v>
      </c>
      <c r="B52" t="s">
        <v>518</v>
      </c>
    </row>
    <row r="53" spans="1:2" x14ac:dyDescent="0.35">
      <c r="A53" t="s">
        <v>71</v>
      </c>
      <c r="B53" t="s">
        <v>233</v>
      </c>
    </row>
    <row r="54" spans="1:2" x14ac:dyDescent="0.35">
      <c r="A54" t="s">
        <v>72</v>
      </c>
      <c r="B54" t="s">
        <v>436</v>
      </c>
    </row>
    <row r="55" spans="1:2" x14ac:dyDescent="0.35">
      <c r="A55" t="s">
        <v>73</v>
      </c>
      <c r="B55" t="s">
        <v>474</v>
      </c>
    </row>
    <row r="56" spans="1:2" x14ac:dyDescent="0.35">
      <c r="A56" t="s">
        <v>411</v>
      </c>
      <c r="B56" t="s">
        <v>412</v>
      </c>
    </row>
    <row r="57" spans="1:2" x14ac:dyDescent="0.35">
      <c r="A57" t="s">
        <v>74</v>
      </c>
      <c r="B57" t="s">
        <v>9</v>
      </c>
    </row>
    <row r="58" spans="1:2" x14ac:dyDescent="0.35">
      <c r="A58" t="s">
        <v>75</v>
      </c>
      <c r="B58" t="s">
        <v>11</v>
      </c>
    </row>
    <row r="59" spans="1:2" x14ac:dyDescent="0.35">
      <c r="A59" t="s">
        <v>76</v>
      </c>
      <c r="B59" t="s">
        <v>15</v>
      </c>
    </row>
    <row r="60" spans="1:2" x14ac:dyDescent="0.35">
      <c r="A60" t="s">
        <v>77</v>
      </c>
      <c r="B60" t="s">
        <v>17</v>
      </c>
    </row>
    <row r="61" spans="1:2" x14ac:dyDescent="0.35">
      <c r="A61" t="s">
        <v>78</v>
      </c>
      <c r="B61" t="s">
        <v>19</v>
      </c>
    </row>
    <row r="62" spans="1:2" x14ac:dyDescent="0.35">
      <c r="A62" t="s">
        <v>79</v>
      </c>
      <c r="B62" t="s">
        <v>80</v>
      </c>
    </row>
    <row r="63" spans="1:2" x14ac:dyDescent="0.35">
      <c r="A63" t="s">
        <v>81</v>
      </c>
      <c r="B63" t="s">
        <v>21</v>
      </c>
    </row>
    <row r="64" spans="1:2" x14ac:dyDescent="0.35">
      <c r="A64" t="s">
        <v>82</v>
      </c>
      <c r="B64" t="s">
        <v>83</v>
      </c>
    </row>
    <row r="65" spans="1:2" x14ac:dyDescent="0.35">
      <c r="A65" t="s">
        <v>84</v>
      </c>
      <c r="B65" t="s">
        <v>23</v>
      </c>
    </row>
    <row r="66" spans="1:2" x14ac:dyDescent="0.35">
      <c r="A66" t="s">
        <v>85</v>
      </c>
      <c r="B66" t="s">
        <v>31</v>
      </c>
    </row>
  </sheetData>
  <mergeCells count="1">
    <mergeCell ref="A2:A12"/>
  </mergeCells>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5775-EEDC-464B-990E-1B41CC6EB1AB}">
  <dimension ref="A1:R31999"/>
  <sheetViews>
    <sheetView workbookViewId="0">
      <selection activeCell="L17" sqref="L17"/>
    </sheetView>
  </sheetViews>
  <sheetFormatPr baseColWidth="10" defaultRowHeight="14.5" x14ac:dyDescent="0.35"/>
  <cols>
    <col min="1" max="1" width="9.1796875" style="138" customWidth="1"/>
    <col min="2" max="2" width="12" style="138" bestFit="1" customWidth="1"/>
    <col min="3" max="3" width="9.1796875" style="138" customWidth="1"/>
    <col min="4" max="4" width="11.1796875" style="138" bestFit="1" customWidth="1"/>
    <col min="5" max="6" width="9.1796875" style="138" customWidth="1"/>
    <col min="7" max="256" width="8.7265625" customWidth="1"/>
  </cols>
  <sheetData>
    <row r="1" spans="1:18" x14ac:dyDescent="0.35">
      <c r="A1" s="190" t="s">
        <v>653</v>
      </c>
      <c r="B1" s="191"/>
      <c r="C1" s="191"/>
      <c r="D1" s="191"/>
      <c r="E1" s="192" t="s">
        <v>654</v>
      </c>
      <c r="F1" s="193"/>
    </row>
    <row r="2" spans="1:18" x14ac:dyDescent="0.35">
      <c r="A2" s="141" t="s">
        <v>655</v>
      </c>
      <c r="B2" s="194">
        <f>MAX(B4:B46041)</f>
        <v>3.3407988110137732E-2</v>
      </c>
      <c r="C2" s="194"/>
      <c r="D2" s="195"/>
      <c r="E2" s="142" t="s">
        <v>655</v>
      </c>
      <c r="F2" s="140">
        <f>MAX(F4:F431)</f>
        <v>4.0983606557377051E-3</v>
      </c>
    </row>
    <row r="3" spans="1:18" ht="16.5" x14ac:dyDescent="0.45">
      <c r="A3" s="133" t="s">
        <v>656</v>
      </c>
      <c r="B3" s="139" t="s">
        <v>662</v>
      </c>
      <c r="C3" s="133" t="s">
        <v>656</v>
      </c>
      <c r="D3" s="139" t="s">
        <v>662</v>
      </c>
      <c r="E3" s="134" t="s">
        <v>656</v>
      </c>
      <c r="F3" s="140" t="s">
        <v>657</v>
      </c>
      <c r="H3" s="143" t="s">
        <v>658</v>
      </c>
      <c r="I3" s="124"/>
      <c r="J3" s="124"/>
      <c r="K3" s="124"/>
      <c r="L3" s="124"/>
      <c r="M3" s="124"/>
      <c r="N3" s="124"/>
      <c r="O3" s="124"/>
      <c r="P3" s="124"/>
      <c r="Q3" s="124"/>
      <c r="R3" s="125"/>
    </row>
    <row r="4" spans="1:18" x14ac:dyDescent="0.35">
      <c r="A4" s="135">
        <v>-78544.853657778352</v>
      </c>
      <c r="B4" s="35">
        <v>1.8713962171369534E-2</v>
      </c>
      <c r="C4" s="135">
        <v>-15.614460999999892</v>
      </c>
      <c r="D4" s="35">
        <v>1.306659275146678E-2</v>
      </c>
      <c r="E4" s="136">
        <v>36331.25</v>
      </c>
      <c r="F4" s="137">
        <v>3.695327054561793E-3</v>
      </c>
      <c r="H4" s="131"/>
      <c r="I4" s="126" t="s">
        <v>659</v>
      </c>
      <c r="J4" s="126"/>
      <c r="K4" s="126"/>
      <c r="L4" s="126"/>
      <c r="M4" s="126"/>
      <c r="N4" s="126"/>
      <c r="O4" s="126"/>
      <c r="P4" s="126"/>
      <c r="Q4" s="126"/>
      <c r="R4" s="127"/>
    </row>
    <row r="5" spans="1:18" x14ac:dyDescent="0.35">
      <c r="A5" s="135">
        <v>-75175.359813333023</v>
      </c>
      <c r="B5" s="35">
        <v>1.8718745744640778E-2</v>
      </c>
      <c r="C5" s="135">
        <v>-15.612189999999828</v>
      </c>
      <c r="D5" s="35">
        <v>6.0691173240254095E-3</v>
      </c>
      <c r="E5" s="136">
        <v>28590</v>
      </c>
      <c r="F5" s="137">
        <v>3.6979225410043864E-3</v>
      </c>
      <c r="H5" s="131"/>
      <c r="I5" s="126" t="s">
        <v>660</v>
      </c>
      <c r="J5" s="126"/>
      <c r="K5" s="126"/>
      <c r="L5" s="126"/>
      <c r="M5" s="126"/>
      <c r="N5" s="126"/>
      <c r="O5" s="126"/>
      <c r="P5" s="126"/>
      <c r="Q5" s="126"/>
      <c r="R5" s="127"/>
    </row>
    <row r="6" spans="1:18" x14ac:dyDescent="0.35">
      <c r="A6" s="135">
        <v>-65248.862544777803</v>
      </c>
      <c r="B6" s="35">
        <v>1.894303629132503E-2</v>
      </c>
      <c r="C6" s="135">
        <v>-15.611100999999962</v>
      </c>
      <c r="D6" s="35">
        <v>9.2942439406815212E-3</v>
      </c>
      <c r="E6" s="136">
        <v>17108.25</v>
      </c>
      <c r="F6" s="137">
        <v>3.6957243645136797E-3</v>
      </c>
      <c r="H6" s="131"/>
      <c r="I6" s="126" t="s">
        <v>661</v>
      </c>
      <c r="J6" s="126"/>
      <c r="K6" s="126"/>
      <c r="L6" s="126"/>
      <c r="M6" s="126"/>
      <c r="N6" s="126"/>
      <c r="O6" s="126"/>
      <c r="P6" s="126"/>
      <c r="Q6" s="126"/>
      <c r="R6" s="127"/>
    </row>
    <row r="7" spans="1:18" x14ac:dyDescent="0.35">
      <c r="A7" s="135">
        <v>-64634.047877999954</v>
      </c>
      <c r="B7" s="35">
        <v>1.8719217841980301E-2</v>
      </c>
      <c r="C7" s="135">
        <v>-15.609099999999899</v>
      </c>
      <c r="D7" s="35">
        <v>1.5919556829465401E-2</v>
      </c>
      <c r="E7" s="136">
        <v>8276.25</v>
      </c>
      <c r="F7" s="137">
        <v>3.696238322460479E-3</v>
      </c>
      <c r="H7" s="131"/>
      <c r="I7" s="126" t="s">
        <v>663</v>
      </c>
      <c r="J7" s="126"/>
      <c r="K7" s="126"/>
      <c r="L7" s="126"/>
      <c r="M7" s="126"/>
      <c r="N7" s="126"/>
      <c r="O7" s="126"/>
      <c r="P7" s="126"/>
      <c r="Q7" s="126"/>
      <c r="R7" s="127"/>
    </row>
    <row r="8" spans="1:18" x14ac:dyDescent="0.35">
      <c r="A8" s="135">
        <v>-64582.519572713878</v>
      </c>
      <c r="B8" s="35">
        <v>1.8719561399661293E-2</v>
      </c>
      <c r="C8" s="135">
        <v>-15.607579999999984</v>
      </c>
      <c r="D8" s="35">
        <v>1.6942919236723076E-2</v>
      </c>
      <c r="E8" s="136">
        <v>1973</v>
      </c>
      <c r="F8" s="137">
        <v>3.7946053646453174E-3</v>
      </c>
      <c r="H8" s="131"/>
      <c r="I8" s="126" t="s">
        <v>664</v>
      </c>
      <c r="J8" s="126"/>
      <c r="K8" s="126"/>
      <c r="L8" s="126"/>
      <c r="M8" s="126"/>
      <c r="N8" s="126"/>
      <c r="O8" s="126"/>
      <c r="P8" s="126"/>
      <c r="Q8" s="126"/>
      <c r="R8" s="127"/>
    </row>
    <row r="9" spans="1:18" x14ac:dyDescent="0.35">
      <c r="A9" s="135">
        <v>-64573.874230926391</v>
      </c>
      <c r="B9" s="35">
        <v>1.8718202425411067E-2</v>
      </c>
      <c r="C9" s="135">
        <v>-15.604259999999954</v>
      </c>
      <c r="D9" s="35">
        <v>1.6300578324519796E-2</v>
      </c>
      <c r="E9" s="136">
        <v>1815</v>
      </c>
      <c r="F9" s="137">
        <v>3.7729573541486938E-3</v>
      </c>
      <c r="H9" s="128"/>
      <c r="I9" s="129" t="s">
        <v>665</v>
      </c>
      <c r="J9" s="129"/>
      <c r="K9" s="129"/>
      <c r="L9" s="129"/>
      <c r="M9" s="129"/>
      <c r="N9" s="129"/>
      <c r="O9" s="129"/>
      <c r="P9" s="129"/>
      <c r="Q9" s="129"/>
      <c r="R9" s="130"/>
    </row>
    <row r="10" spans="1:18" x14ac:dyDescent="0.35">
      <c r="A10" s="135">
        <v>-62454.264060332906</v>
      </c>
      <c r="B10" s="35">
        <v>1.894888462690017E-2</v>
      </c>
      <c r="C10" s="135">
        <v>-15.601279999999974</v>
      </c>
      <c r="D10" s="35">
        <v>1.6057727322225154E-2</v>
      </c>
      <c r="E10" s="136">
        <v>1800</v>
      </c>
      <c r="F10" s="137">
        <v>3.7416462548032245E-3</v>
      </c>
    </row>
    <row r="11" spans="1:18" x14ac:dyDescent="0.35">
      <c r="A11" s="135">
        <v>-53699.097120000049</v>
      </c>
      <c r="B11" s="35">
        <v>1.8949495487393799E-2</v>
      </c>
      <c r="C11" s="135">
        <v>-15.601279999999974</v>
      </c>
      <c r="D11" s="35">
        <v>1.6057727322225154E-2</v>
      </c>
      <c r="E11" s="136">
        <v>1317.142857</v>
      </c>
      <c r="F11" s="137">
        <v>3.78883556371037E-3</v>
      </c>
    </row>
    <row r="12" spans="1:18" x14ac:dyDescent="0.35">
      <c r="A12" s="135">
        <v>-53656.431747713592</v>
      </c>
      <c r="B12" s="35">
        <v>1.8949904788188181E-2</v>
      </c>
      <c r="C12" s="135">
        <v>-15.598429999999894</v>
      </c>
      <c r="D12" s="35">
        <v>1.3914794421047301E-2</v>
      </c>
      <c r="E12" s="136">
        <v>852</v>
      </c>
      <c r="F12" s="137">
        <v>3.7495874133568049E-3</v>
      </c>
    </row>
    <row r="13" spans="1:18" x14ac:dyDescent="0.35">
      <c r="A13" s="135">
        <v>-53650.505043926183</v>
      </c>
      <c r="B13" s="35">
        <v>1.8948286886345447E-2</v>
      </c>
      <c r="C13" s="135">
        <v>-15.593289999999797</v>
      </c>
      <c r="D13" s="35">
        <v>7.8958998564321887E-3</v>
      </c>
      <c r="E13" s="136">
        <v>-793.30499400000008</v>
      </c>
      <c r="F13" s="137">
        <v>1.5000276248778933E-3</v>
      </c>
    </row>
    <row r="14" spans="1:18" x14ac:dyDescent="0.35">
      <c r="A14" s="135">
        <v>-48206.250010000076</v>
      </c>
      <c r="B14" s="35">
        <v>1.3135336096956015E-2</v>
      </c>
      <c r="C14" s="135">
        <v>-15.592870000000175</v>
      </c>
      <c r="D14" s="35">
        <v>1.486871311755085E-2</v>
      </c>
      <c r="E14" s="136">
        <v>-786.49312379999992</v>
      </c>
      <c r="F14" s="137">
        <v>1.520013884123399E-3</v>
      </c>
    </row>
    <row r="15" spans="1:18" x14ac:dyDescent="0.35">
      <c r="A15" s="135">
        <v>-48012.697686300147</v>
      </c>
      <c r="B15" s="35">
        <v>1.3127830467650916E-2</v>
      </c>
      <c r="C15" s="135">
        <v>-15.592189000000189</v>
      </c>
      <c r="D15" s="35">
        <v>1.3386918995698062E-2</v>
      </c>
      <c r="E15" s="136">
        <v>-765.33150430000001</v>
      </c>
      <c r="F15" s="137">
        <v>1.5270733319784223E-3</v>
      </c>
    </row>
    <row r="16" spans="1:18" x14ac:dyDescent="0.35">
      <c r="A16" s="135">
        <v>-41907.952740000561</v>
      </c>
      <c r="B16" s="35">
        <v>1.3131952478419322E-2</v>
      </c>
      <c r="C16" s="135">
        <v>-15.590950000000021</v>
      </c>
      <c r="D16" s="35">
        <v>1.3030775981646181E-2</v>
      </c>
      <c r="E16" s="136">
        <v>-694.92636229999994</v>
      </c>
      <c r="F16" s="137">
        <v>1.4984090072374552E-3</v>
      </c>
    </row>
    <row r="17" spans="1:6" x14ac:dyDescent="0.35">
      <c r="A17" s="135">
        <v>-41320.75</v>
      </c>
      <c r="B17" s="35">
        <v>1.3135424981459106E-2</v>
      </c>
      <c r="C17" s="135">
        <v>-15.589640000000031</v>
      </c>
      <c r="D17" s="35">
        <v>1.6106650598904381E-2</v>
      </c>
      <c r="E17" s="136">
        <v>-688.94891940000002</v>
      </c>
      <c r="F17" s="137">
        <v>1.5183727198912679E-3</v>
      </c>
    </row>
    <row r="18" spans="1:6" x14ac:dyDescent="0.35">
      <c r="A18" s="135">
        <v>-41275.75</v>
      </c>
      <c r="B18" s="35">
        <v>1.3135400526170238E-2</v>
      </c>
      <c r="C18" s="135">
        <v>-15.587800000000243</v>
      </c>
      <c r="D18" s="35">
        <v>4.5801429193347105E-3</v>
      </c>
      <c r="E18" s="136">
        <v>-670.37951529999998</v>
      </c>
      <c r="F18" s="137">
        <v>1.5253837517017388E-3</v>
      </c>
    </row>
    <row r="19" spans="1:6" x14ac:dyDescent="0.35">
      <c r="A19" s="135">
        <v>-41155.139553300571</v>
      </c>
      <c r="B19" s="35">
        <v>1.3127933049367929E-2</v>
      </c>
      <c r="C19" s="135">
        <v>-15.587743000000273</v>
      </c>
      <c r="D19" s="35">
        <v>9.4506982688483971E-3</v>
      </c>
      <c r="E19" s="136">
        <v>639.07142859999999</v>
      </c>
      <c r="F19" s="137">
        <v>3.8067054231979182E-3</v>
      </c>
    </row>
    <row r="20" spans="1:6" x14ac:dyDescent="0.35">
      <c r="A20" s="135">
        <v>-41110.139553300571</v>
      </c>
      <c r="B20" s="35">
        <v>1.3127900327454195E-2</v>
      </c>
      <c r="C20" s="135">
        <v>-15.584745000000112</v>
      </c>
      <c r="D20" s="35">
        <v>1.1052085084959773E-2</v>
      </c>
      <c r="E20" s="136">
        <v>-631.16763570000001</v>
      </c>
      <c r="F20" s="137">
        <v>1.4872258418210543E-3</v>
      </c>
    </row>
    <row r="21" spans="1:6" x14ac:dyDescent="0.35">
      <c r="A21" s="135">
        <v>-38852.371338221943</v>
      </c>
      <c r="B21" s="35">
        <v>1.8711313041647346E-2</v>
      </c>
      <c r="C21" s="135">
        <v>-15.584625999999844</v>
      </c>
      <c r="D21" s="35">
        <v>1.1265919230709619E-2</v>
      </c>
      <c r="E21" s="136">
        <v>619.62162160000003</v>
      </c>
      <c r="F21" s="137">
        <v>3.7430026866107414E-3</v>
      </c>
    </row>
    <row r="22" spans="1:6" x14ac:dyDescent="0.35">
      <c r="A22" s="135">
        <v>-36599.73218766693</v>
      </c>
      <c r="B22" s="35">
        <v>1.8717717329315882E-2</v>
      </c>
      <c r="C22" s="135">
        <v>-15.584579999999846</v>
      </c>
      <c r="D22" s="35">
        <v>1.9639886641341236E-2</v>
      </c>
      <c r="E22" s="136">
        <v>-619.4</v>
      </c>
      <c r="F22" s="137">
        <v>3.2110212235008707E-3</v>
      </c>
    </row>
    <row r="23" spans="1:6" x14ac:dyDescent="0.35">
      <c r="A23" s="135">
        <v>-35931.695919999853</v>
      </c>
      <c r="B23" s="35">
        <v>1.3132061563023684E-2</v>
      </c>
      <c r="C23" s="135">
        <v>-15.584579999999846</v>
      </c>
      <c r="D23" s="35">
        <v>1.9639886641341236E-2</v>
      </c>
      <c r="E23" s="136">
        <v>-617.96666670000002</v>
      </c>
      <c r="F23" s="137">
        <v>3.1454067287232292E-3</v>
      </c>
    </row>
    <row r="24" spans="1:6" x14ac:dyDescent="0.35">
      <c r="A24" s="135">
        <v>-35886.695919999853</v>
      </c>
      <c r="B24" s="35">
        <v>1.3132029233281731E-2</v>
      </c>
      <c r="C24" s="135">
        <v>-15.583337999999912</v>
      </c>
      <c r="D24" s="35">
        <v>7.0605948191264237E-3</v>
      </c>
      <c r="E24" s="136">
        <v>616.25</v>
      </c>
      <c r="F24" s="137">
        <v>3.686284479471209E-3</v>
      </c>
    </row>
    <row r="25" spans="1:6" x14ac:dyDescent="0.35">
      <c r="A25" s="135">
        <v>-34407.875171001069</v>
      </c>
      <c r="B25" s="35">
        <v>5.166794612450374E-3</v>
      </c>
      <c r="C25" s="135">
        <v>15.582840000000942</v>
      </c>
      <c r="D25" s="35">
        <v>2.2985441715753976E-3</v>
      </c>
      <c r="E25" s="136">
        <v>600.64705879999997</v>
      </c>
      <c r="F25" s="137">
        <v>3.6637821745964085E-3</v>
      </c>
    </row>
    <row r="26" spans="1:6" x14ac:dyDescent="0.35">
      <c r="A26" s="135">
        <v>-33578.535994778154</v>
      </c>
      <c r="B26" s="35">
        <v>1.798980763872195E-2</v>
      </c>
      <c r="C26" s="135">
        <v>-15.582831000000169</v>
      </c>
      <c r="D26" s="35">
        <v>9.2676846326218403E-3</v>
      </c>
      <c r="E26" s="136">
        <v>575.30769229999999</v>
      </c>
      <c r="F26" s="137">
        <v>3.5997851384370252E-3</v>
      </c>
    </row>
    <row r="27" spans="1:6" x14ac:dyDescent="0.35">
      <c r="A27" s="135">
        <v>-32274.190795221832</v>
      </c>
      <c r="B27" s="35">
        <v>1.8939772473457867E-2</v>
      </c>
      <c r="C27" s="135">
        <v>-15.579841999999871</v>
      </c>
      <c r="D27" s="35">
        <v>1.0835683059037456E-2</v>
      </c>
      <c r="E27" s="136">
        <v>-570.10242330000005</v>
      </c>
      <c r="F27" s="137">
        <v>1.4762031087639023E-3</v>
      </c>
    </row>
    <row r="28" spans="1:6" x14ac:dyDescent="0.35">
      <c r="A28" s="135">
        <v>-32149.208603332983</v>
      </c>
      <c r="B28" s="35">
        <v>1.8000570082923769E-2</v>
      </c>
      <c r="C28" s="135">
        <v>-15.579020999999784</v>
      </c>
      <c r="D28" s="35">
        <v>9.2867874854688313E-3</v>
      </c>
      <c r="E28" s="136">
        <v>-564.88212180000005</v>
      </c>
      <c r="F28" s="137">
        <v>1.4966475421018788E-3</v>
      </c>
    </row>
    <row r="29" spans="1:6" x14ac:dyDescent="0.35">
      <c r="A29" s="135">
        <v>-31830.202239000006</v>
      </c>
      <c r="B29" s="35">
        <v>1.8714267210515986E-2</v>
      </c>
      <c r="C29" s="135">
        <v>-15.578803000000107</v>
      </c>
      <c r="D29" s="35">
        <v>1.2077189715056511E-2</v>
      </c>
      <c r="E29" s="136">
        <v>555</v>
      </c>
      <c r="F29" s="137">
        <v>3.7888355645364991E-3</v>
      </c>
    </row>
    <row r="30" spans="1:6" x14ac:dyDescent="0.35">
      <c r="A30" s="135">
        <v>-31736.730107000098</v>
      </c>
      <c r="B30" s="35">
        <v>1.8719055283704145E-2</v>
      </c>
      <c r="C30" s="135">
        <v>-15.578700000000026</v>
      </c>
      <c r="D30" s="35">
        <v>1.368290360336577E-2</v>
      </c>
      <c r="E30" s="136">
        <v>555</v>
      </c>
      <c r="F30" s="137">
        <v>3.7888355645364991E-3</v>
      </c>
    </row>
    <row r="31" spans="1:6" x14ac:dyDescent="0.35">
      <c r="A31" s="135">
        <v>-30611.765596000012</v>
      </c>
      <c r="B31" s="35">
        <v>1.8742525981621478E-2</v>
      </c>
      <c r="C31" s="135">
        <v>15.577238999998372</v>
      </c>
      <c r="D31" s="35">
        <v>8.1408537002344448E-4</v>
      </c>
      <c r="E31" s="136">
        <v>555</v>
      </c>
      <c r="F31" s="137">
        <v>3.7888355645364991E-3</v>
      </c>
    </row>
    <row r="32" spans="1:6" x14ac:dyDescent="0.35">
      <c r="A32" s="135">
        <v>-30546.269308000105</v>
      </c>
      <c r="B32" s="35">
        <v>1.8719919790534275E-2</v>
      </c>
      <c r="C32" s="135">
        <v>-15.577170999999908</v>
      </c>
      <c r="D32" s="35">
        <v>7.0042088101646286E-3</v>
      </c>
      <c r="E32" s="136">
        <v>554.99999996999998</v>
      </c>
      <c r="F32" s="137">
        <v>3.7888355643316972E-3</v>
      </c>
    </row>
    <row r="33" spans="1:6" x14ac:dyDescent="0.35">
      <c r="A33" s="135">
        <v>-30405.891859667143</v>
      </c>
      <c r="B33" s="35">
        <v>1.8947600871700297E-2</v>
      </c>
      <c r="C33" s="135">
        <v>-15.576951000000236</v>
      </c>
      <c r="D33" s="35">
        <v>1.2924279150771574E-2</v>
      </c>
      <c r="E33" s="136">
        <v>-552.65019380000001</v>
      </c>
      <c r="F33" s="137">
        <v>1.4851981173723951E-3</v>
      </c>
    </row>
    <row r="34" spans="1:6" x14ac:dyDescent="0.35">
      <c r="A34" s="135">
        <v>-29552.450641999952</v>
      </c>
      <c r="B34" s="35">
        <v>1.8718162317330918E-2</v>
      </c>
      <c r="C34" s="135">
        <v>-15.576309999999921</v>
      </c>
      <c r="D34" s="35">
        <v>5.8000955671097107E-3</v>
      </c>
      <c r="E34" s="136">
        <v>-548.66483770000002</v>
      </c>
      <c r="F34" s="137">
        <v>1.5032791499070325E-3</v>
      </c>
    </row>
    <row r="35" spans="1:6" x14ac:dyDescent="0.35">
      <c r="A35" s="135">
        <v>-29518.001879000105</v>
      </c>
      <c r="B35" s="35">
        <v>1.8718663512791878E-2</v>
      </c>
      <c r="C35" s="135">
        <v>-15.573900000000094</v>
      </c>
      <c r="D35" s="35">
        <v>1.5049505983797078E-2</v>
      </c>
      <c r="E35" s="136">
        <v>-547.6</v>
      </c>
      <c r="F35" s="137">
        <v>3.1717004308532042E-3</v>
      </c>
    </row>
    <row r="36" spans="1:6" x14ac:dyDescent="0.35">
      <c r="A36" s="135">
        <v>-29512.222125073895</v>
      </c>
      <c r="B36" s="35">
        <v>1.87166756992313E-2</v>
      </c>
      <c r="C36" s="135">
        <v>-15.572079999999914</v>
      </c>
      <c r="D36" s="35">
        <v>1.8467683498832332E-2</v>
      </c>
      <c r="E36" s="136">
        <v>-545.80638357999999</v>
      </c>
      <c r="F36" s="137">
        <v>1.4611816715108582E-3</v>
      </c>
    </row>
    <row r="37" spans="1:6" x14ac:dyDescent="0.35">
      <c r="A37" s="135">
        <v>-29451.397034999682</v>
      </c>
      <c r="B37" s="35">
        <v>1.8718563908747137E-2</v>
      </c>
      <c r="C37" s="135">
        <v>-15.570739999999887</v>
      </c>
      <c r="D37" s="35">
        <v>1.3036451266501702E-2</v>
      </c>
      <c r="E37" s="136">
        <v>-536.56666670000004</v>
      </c>
      <c r="F37" s="137">
        <v>3.1317928962194871E-3</v>
      </c>
    </row>
    <row r="38" spans="1:6" x14ac:dyDescent="0.35">
      <c r="A38" s="135">
        <v>-29335.287480900995</v>
      </c>
      <c r="B38" s="35">
        <v>5.1667979432926574E-3</v>
      </c>
      <c r="C38" s="135">
        <v>-15.569630000000075</v>
      </c>
      <c r="D38" s="35">
        <v>1.8148617513400894E-2</v>
      </c>
      <c r="E38" s="136">
        <v>533.75</v>
      </c>
      <c r="F38" s="137">
        <v>3.6576695419775402E-3</v>
      </c>
    </row>
    <row r="39" spans="1:6" x14ac:dyDescent="0.35">
      <c r="A39" s="135">
        <v>-29318.412480900995</v>
      </c>
      <c r="B39" s="35">
        <v>5.1667127665971152E-3</v>
      </c>
      <c r="C39" s="135">
        <v>-15.569619999999986</v>
      </c>
      <c r="D39" s="35">
        <v>1.2295870148398731E-2</v>
      </c>
      <c r="E39" s="136">
        <v>529.79999999999995</v>
      </c>
      <c r="F39" s="137">
        <v>3.758401069207642E-3</v>
      </c>
    </row>
    <row r="40" spans="1:6" x14ac:dyDescent="0.35">
      <c r="A40" s="135">
        <v>-27642.485370000126</v>
      </c>
      <c r="B40" s="35">
        <v>1.8001649132402524E-2</v>
      </c>
      <c r="C40" s="135">
        <v>-15.568549999999959</v>
      </c>
      <c r="D40" s="35">
        <v>1.6105257713295532E-2</v>
      </c>
      <c r="E40" s="136">
        <v>-480</v>
      </c>
      <c r="F40" s="137">
        <v>2.4845761241079566E-3</v>
      </c>
    </row>
    <row r="41" spans="1:6" x14ac:dyDescent="0.35">
      <c r="A41" s="135">
        <v>-27621.736456713872</v>
      </c>
      <c r="B41" s="35">
        <v>1.8002448273575045E-2</v>
      </c>
      <c r="C41" s="135">
        <v>-15.567610000000059</v>
      </c>
      <c r="D41" s="35">
        <v>1.1261141416454486E-2</v>
      </c>
      <c r="E41" s="136">
        <v>-480</v>
      </c>
      <c r="F41" s="137">
        <v>3.119300236304474E-3</v>
      </c>
    </row>
    <row r="42" spans="1:6" x14ac:dyDescent="0.35">
      <c r="A42" s="135">
        <v>-27615.545292926021</v>
      </c>
      <c r="B42" s="35">
        <v>1.7999400847049544E-2</v>
      </c>
      <c r="C42" s="135">
        <v>-15.566650000000664</v>
      </c>
      <c r="D42" s="35">
        <v>2.6395563031104655E-3</v>
      </c>
      <c r="E42" s="136">
        <v>-480</v>
      </c>
      <c r="F42" s="137">
        <v>2.249373252912966E-3</v>
      </c>
    </row>
    <row r="43" spans="1:6" x14ac:dyDescent="0.35">
      <c r="A43" s="135">
        <v>-27226.847340900451</v>
      </c>
      <c r="B43" s="35">
        <v>5.1280550959735089E-3</v>
      </c>
      <c r="C43" s="135">
        <v>-15.56621999999993</v>
      </c>
      <c r="D43" s="35">
        <v>1.0218542426071623E-2</v>
      </c>
      <c r="E43" s="136">
        <v>-480</v>
      </c>
      <c r="F43" s="137">
        <v>2.7770164349375081E-3</v>
      </c>
    </row>
    <row r="44" spans="1:6" x14ac:dyDescent="0.35">
      <c r="A44" s="135">
        <v>-27101.266686999705</v>
      </c>
      <c r="B44" s="35">
        <v>1.8713103205172724E-2</v>
      </c>
      <c r="C44" s="135">
        <v>-15.561509999999544</v>
      </c>
      <c r="D44" s="35">
        <v>4.4750914753947813E-3</v>
      </c>
      <c r="E44" s="136">
        <v>-480</v>
      </c>
      <c r="F44" s="137">
        <v>1.4753908317920903E-3</v>
      </c>
    </row>
    <row r="45" spans="1:6" x14ac:dyDescent="0.35">
      <c r="A45" s="135">
        <v>-26975.788723667152</v>
      </c>
      <c r="B45" s="35">
        <v>1.874269040095616E-2</v>
      </c>
      <c r="C45" s="135">
        <v>-15.561490000000163</v>
      </c>
      <c r="D45" s="35">
        <v>1.5318402274309152E-2</v>
      </c>
      <c r="E45" s="136">
        <v>-480</v>
      </c>
      <c r="F45" s="137">
        <v>1.4874002916256508E-3</v>
      </c>
    </row>
    <row r="46" spans="1:6" x14ac:dyDescent="0.35">
      <c r="A46" s="135">
        <v>-26810.755596000003</v>
      </c>
      <c r="B46" s="35">
        <v>1.8718708902182361E-2</v>
      </c>
      <c r="C46" s="135">
        <v>-15.561490000000163</v>
      </c>
      <c r="D46" s="35">
        <v>1.5318402274309152E-2</v>
      </c>
      <c r="E46" s="136">
        <v>-480</v>
      </c>
      <c r="F46" s="137">
        <v>1.5198338315010893E-3</v>
      </c>
    </row>
    <row r="47" spans="1:6" x14ac:dyDescent="0.35">
      <c r="A47" s="135">
        <v>-26707.455310666934</v>
      </c>
      <c r="B47" s="35">
        <v>1.8742576013071739E-2</v>
      </c>
      <c r="C47" s="135">
        <v>-15.559579999999869</v>
      </c>
      <c r="D47" s="35">
        <v>1.4676802611862107E-2</v>
      </c>
      <c r="E47" s="136">
        <v>-480</v>
      </c>
      <c r="F47" s="137">
        <v>1.5198338315010893E-3</v>
      </c>
    </row>
    <row r="48" spans="1:6" x14ac:dyDescent="0.35">
      <c r="A48" s="135">
        <v>-26442.062298000092</v>
      </c>
      <c r="B48" s="35">
        <v>1.8943406493918267E-2</v>
      </c>
      <c r="C48" s="135">
        <v>-15.559399999999869</v>
      </c>
      <c r="D48" s="35">
        <v>1.5056620300938741E-2</v>
      </c>
      <c r="E48" s="136">
        <v>-480</v>
      </c>
      <c r="F48" s="137">
        <v>3.119300236304474E-3</v>
      </c>
    </row>
    <row r="49" spans="1:6" x14ac:dyDescent="0.35">
      <c r="A49" s="135">
        <v>-26366.315502000041</v>
      </c>
      <c r="B49" s="35">
        <v>1.8949260193699125E-2</v>
      </c>
      <c r="C49" s="135">
        <v>-15.557630000000245</v>
      </c>
      <c r="D49" s="35">
        <v>5.8008774574607467E-3</v>
      </c>
      <c r="E49" s="136">
        <v>-480</v>
      </c>
      <c r="F49" s="137">
        <v>1.5198338315010893E-3</v>
      </c>
    </row>
    <row r="50" spans="1:6" x14ac:dyDescent="0.35">
      <c r="A50" s="135">
        <v>25711.418508999981</v>
      </c>
      <c r="B50" s="35">
        <v>2.2815732394013924E-2</v>
      </c>
      <c r="C50" s="135">
        <v>-15.556450000000154</v>
      </c>
      <c r="D50" s="35">
        <v>1.3863521588379385E-2</v>
      </c>
      <c r="E50" s="136">
        <v>-480</v>
      </c>
      <c r="F50" s="137">
        <v>3.119300236304474E-3</v>
      </c>
    </row>
    <row r="51" spans="1:6" x14ac:dyDescent="0.35">
      <c r="A51" s="135">
        <v>-25448.811479999917</v>
      </c>
      <c r="B51" s="35">
        <v>1.8978118376017213E-2</v>
      </c>
      <c r="C51" s="135">
        <v>15.555799999999635</v>
      </c>
      <c r="D51" s="35">
        <v>4.3274778933723767E-3</v>
      </c>
      <c r="E51" s="136">
        <v>-480</v>
      </c>
      <c r="F51" s="137">
        <v>1.5198338315010893E-3</v>
      </c>
    </row>
    <row r="52" spans="1:6" x14ac:dyDescent="0.35">
      <c r="A52" s="135">
        <v>-25378.487374000018</v>
      </c>
      <c r="B52" s="35">
        <v>1.8950339568579316E-2</v>
      </c>
      <c r="C52" s="135">
        <v>-15.555590000000052</v>
      </c>
      <c r="D52" s="35">
        <v>1.637095869454902E-2</v>
      </c>
      <c r="E52" s="136">
        <v>-477.74535995999997</v>
      </c>
      <c r="F52" s="137">
        <v>1.4588537090039664E-3</v>
      </c>
    </row>
    <row r="53" spans="1:6" x14ac:dyDescent="0.35">
      <c r="A53" s="135">
        <v>-25029.177718000021</v>
      </c>
      <c r="B53" s="35">
        <v>1.8719694651406965E-2</v>
      </c>
      <c r="C53" s="135">
        <v>-15.555590000000052</v>
      </c>
      <c r="D53" s="35">
        <v>1.637095869454902E-2</v>
      </c>
      <c r="E53" s="136">
        <v>-445.84786819999999</v>
      </c>
      <c r="F53" s="137">
        <v>1.4563721909174473E-3</v>
      </c>
    </row>
    <row r="54" spans="1:6" x14ac:dyDescent="0.35">
      <c r="A54" s="135">
        <v>-24552.718400000129</v>
      </c>
      <c r="B54" s="35">
        <v>1.8948187855102074E-2</v>
      </c>
      <c r="C54" s="135">
        <v>-15.555590000000052</v>
      </c>
      <c r="D54" s="35">
        <v>1.637095869454902E-2</v>
      </c>
      <c r="E54" s="136">
        <v>-420</v>
      </c>
      <c r="F54" s="137">
        <v>2.491659711940146E-3</v>
      </c>
    </row>
    <row r="55" spans="1:6" x14ac:dyDescent="0.35">
      <c r="A55" s="135">
        <v>-24524.194946999894</v>
      </c>
      <c r="B55" s="35">
        <v>1.8948784960087825E-2</v>
      </c>
      <c r="C55" s="135">
        <v>-15.555590000000052</v>
      </c>
      <c r="D55" s="35">
        <v>1.637095869454902E-2</v>
      </c>
      <c r="E55" s="136">
        <v>-420</v>
      </c>
      <c r="F55" s="137">
        <v>3.103096692713856E-3</v>
      </c>
    </row>
    <row r="56" spans="1:6" x14ac:dyDescent="0.35">
      <c r="A56" s="135">
        <v>-24520.232723073801</v>
      </c>
      <c r="B56" s="35">
        <v>1.8946418541980255E-2</v>
      </c>
      <c r="C56" s="135">
        <v>-15.555590000000052</v>
      </c>
      <c r="D56" s="35">
        <v>1.637095869454902E-2</v>
      </c>
      <c r="E56" s="136">
        <v>-420</v>
      </c>
      <c r="F56" s="137">
        <v>2.2625670744810399E-3</v>
      </c>
    </row>
    <row r="57" spans="1:6" x14ac:dyDescent="0.35">
      <c r="A57" s="135">
        <v>-24469.415809999686</v>
      </c>
      <c r="B57" s="35">
        <v>1.8948725280202257E-2</v>
      </c>
      <c r="C57" s="135">
        <v>-15.555590000000052</v>
      </c>
      <c r="D57" s="35">
        <v>1.637095869454902E-2</v>
      </c>
      <c r="E57" s="136">
        <v>-420</v>
      </c>
      <c r="F57" s="137">
        <v>2.7745948880396063E-3</v>
      </c>
    </row>
    <row r="58" spans="1:6" x14ac:dyDescent="0.35">
      <c r="A58" s="135">
        <v>-24383.681709999684</v>
      </c>
      <c r="B58" s="35">
        <v>1.871957670442604E-2</v>
      </c>
      <c r="C58" s="135">
        <v>-15.555590000000052</v>
      </c>
      <c r="D58" s="35">
        <v>1.637095869454902E-2</v>
      </c>
      <c r="E58" s="136">
        <v>-420</v>
      </c>
      <c r="F58" s="137">
        <v>1.4727325948003423E-3</v>
      </c>
    </row>
    <row r="59" spans="1:6" x14ac:dyDescent="0.35">
      <c r="A59" s="135">
        <v>-24131.344403999858</v>
      </c>
      <c r="B59" s="35">
        <v>1.8718039857927988E-2</v>
      </c>
      <c r="C59" s="135">
        <v>-15.555590000000052</v>
      </c>
      <c r="D59" s="35">
        <v>1.637095869454902E-2</v>
      </c>
      <c r="E59" s="136">
        <v>-420</v>
      </c>
      <c r="F59" s="137">
        <v>1.4847331644238196E-3</v>
      </c>
    </row>
    <row r="60" spans="1:6" x14ac:dyDescent="0.35">
      <c r="A60" s="135">
        <v>-23213.308810899965</v>
      </c>
      <c r="B60" s="35">
        <v>5.1280622564802876E-3</v>
      </c>
      <c r="C60" s="135">
        <v>-15.554455999999846</v>
      </c>
      <c r="D60" s="35">
        <v>9.8747383563080569E-3</v>
      </c>
      <c r="E60" s="136">
        <v>-420</v>
      </c>
      <c r="F60" s="137">
        <v>1.5171437240821281E-3</v>
      </c>
    </row>
    <row r="61" spans="1:6" x14ac:dyDescent="0.35">
      <c r="A61" s="135">
        <v>-23199.436140900478</v>
      </c>
      <c r="B61" s="35">
        <v>5.127952105085167E-3</v>
      </c>
      <c r="C61" s="135">
        <v>-15.551790000000096</v>
      </c>
      <c r="D61" s="35">
        <v>1.7444888349860993E-2</v>
      </c>
      <c r="E61" s="136">
        <v>-420</v>
      </c>
      <c r="F61" s="137">
        <v>1.5171437240821281E-3</v>
      </c>
    </row>
    <row r="62" spans="1:6" x14ac:dyDescent="0.35">
      <c r="A62" s="135">
        <v>-23178.701763052959</v>
      </c>
      <c r="B62" s="35">
        <v>1.8727814002504808E-2</v>
      </c>
      <c r="C62" s="135">
        <v>-15.55080299999986</v>
      </c>
      <c r="D62" s="35">
        <v>7.865790842173221E-3</v>
      </c>
      <c r="E62" s="136">
        <v>-420</v>
      </c>
      <c r="F62" s="137">
        <v>3.103096692713856E-3</v>
      </c>
    </row>
    <row r="63" spans="1:6" x14ac:dyDescent="0.35">
      <c r="A63" s="135">
        <v>-22512.263640000019</v>
      </c>
      <c r="B63" s="35">
        <v>1.8941928850633446E-2</v>
      </c>
      <c r="C63" s="135">
        <v>-15.550715999999966</v>
      </c>
      <c r="D63" s="35">
        <v>9.7388282996743389E-3</v>
      </c>
      <c r="E63" s="136">
        <v>-420</v>
      </c>
      <c r="F63" s="137">
        <v>1.5171437240821281E-3</v>
      </c>
    </row>
    <row r="64" spans="1:6" x14ac:dyDescent="0.35">
      <c r="A64" s="135">
        <v>-22425.825139666907</v>
      </c>
      <c r="B64" s="35">
        <v>1.897830644775857E-2</v>
      </c>
      <c r="C64" s="135">
        <v>-15.550330000000031</v>
      </c>
      <c r="D64" s="35">
        <v>1.7324632207534697E-2</v>
      </c>
      <c r="E64" s="136">
        <v>-420</v>
      </c>
      <c r="F64" s="137">
        <v>3.103096692713856E-3</v>
      </c>
    </row>
    <row r="65" spans="1:6" x14ac:dyDescent="0.35">
      <c r="A65" s="135">
        <v>-22272.775160000194</v>
      </c>
      <c r="B65" s="35">
        <v>1.8948779488295282E-2</v>
      </c>
      <c r="C65" s="135">
        <v>-15.549379999999474</v>
      </c>
      <c r="D65" s="35">
        <v>1.6011610208610122E-3</v>
      </c>
      <c r="E65" s="136">
        <v>-420</v>
      </c>
      <c r="F65" s="137">
        <v>1.5171437240821281E-3</v>
      </c>
    </row>
    <row r="66" spans="1:6" x14ac:dyDescent="0.35">
      <c r="A66" s="135">
        <v>-22202.872719666921</v>
      </c>
      <c r="B66" s="35">
        <v>1.8978171440764607E-2</v>
      </c>
      <c r="C66" s="135">
        <v>-15.549159000000145</v>
      </c>
      <c r="D66" s="35">
        <v>1.146304209704435E-2</v>
      </c>
      <c r="E66" s="136">
        <v>413.75</v>
      </c>
      <c r="F66" s="137">
        <v>3.7599764340762089E-3</v>
      </c>
    </row>
    <row r="67" spans="1:6" x14ac:dyDescent="0.35">
      <c r="A67" s="135">
        <v>21920.91460899997</v>
      </c>
      <c r="B67" s="35">
        <v>2.2815842209036499E-2</v>
      </c>
      <c r="C67" s="135">
        <v>-15.54831999999999</v>
      </c>
      <c r="D67" s="35">
        <v>2.0321063051505269E-2</v>
      </c>
      <c r="E67" s="136">
        <v>-412.4</v>
      </c>
      <c r="F67" s="137">
        <v>3.2273177377335626E-3</v>
      </c>
    </row>
    <row r="68" spans="1:6" x14ac:dyDescent="0.35">
      <c r="A68" s="135">
        <v>21909.058209000039</v>
      </c>
      <c r="B68" s="35">
        <v>2.2816051474519986E-2</v>
      </c>
      <c r="C68" s="135">
        <v>-15.5460700000001</v>
      </c>
      <c r="D68" s="35">
        <v>1.8751721855295281E-2</v>
      </c>
      <c r="E68" s="136">
        <v>408.44594590000003</v>
      </c>
      <c r="F68" s="137">
        <v>3.7240228605868501E-3</v>
      </c>
    </row>
    <row r="69" spans="1:6" x14ac:dyDescent="0.35">
      <c r="A69" s="135">
        <v>-20793.722220000112</v>
      </c>
      <c r="B69" s="35">
        <v>1.8950000838771661E-2</v>
      </c>
      <c r="C69" s="135">
        <v>-15.544600000000059</v>
      </c>
      <c r="D69" s="35">
        <v>1.375863067610125E-2</v>
      </c>
      <c r="E69" s="136">
        <v>401.75675680000001</v>
      </c>
      <c r="F69" s="137">
        <v>3.7533964261047123E-3</v>
      </c>
    </row>
    <row r="70" spans="1:6" x14ac:dyDescent="0.35">
      <c r="A70" s="135">
        <v>-20427.613448736956</v>
      </c>
      <c r="B70" s="35">
        <v>1.8728036753946947E-2</v>
      </c>
      <c r="C70" s="135">
        <v>-15.543225999999777</v>
      </c>
      <c r="D70" s="35">
        <v>7.3604286172446942E-3</v>
      </c>
      <c r="E70" s="136">
        <v>-396.4</v>
      </c>
      <c r="F70" s="137">
        <v>3.146494562918118E-3</v>
      </c>
    </row>
    <row r="71" spans="1:6" x14ac:dyDescent="0.35">
      <c r="A71" s="135">
        <v>-20388.541633300018</v>
      </c>
      <c r="B71" s="35">
        <v>1.3126336755052065E-2</v>
      </c>
      <c r="C71" s="135">
        <v>-15.542515999999978</v>
      </c>
      <c r="D71" s="35">
        <v>8.6705738181798182E-3</v>
      </c>
      <c r="E71" s="136">
        <v>395.70588240000001</v>
      </c>
      <c r="F71" s="137">
        <v>3.6435420335370213E-3</v>
      </c>
    </row>
    <row r="72" spans="1:6" x14ac:dyDescent="0.35">
      <c r="A72" s="135">
        <v>-20267.736452699872</v>
      </c>
      <c r="B72" s="35">
        <v>1.3115203994727128E-2</v>
      </c>
      <c r="C72" s="135">
        <v>15.540989999999965</v>
      </c>
      <c r="D72" s="35">
        <v>3.8867068029362212E-3</v>
      </c>
      <c r="E72" s="136">
        <v>-380.43096174999999</v>
      </c>
      <c r="F72" s="137">
        <v>1.4239653553604621E-3</v>
      </c>
    </row>
    <row r="73" spans="1:6" x14ac:dyDescent="0.35">
      <c r="A73" s="135">
        <v>-20258.424351000111</v>
      </c>
      <c r="B73" s="35">
        <v>1.8949930815254739E-2</v>
      </c>
      <c r="C73" s="135">
        <v>-15.540780000000041</v>
      </c>
      <c r="D73" s="35">
        <v>1.7446123484065261E-2</v>
      </c>
      <c r="E73" s="136">
        <v>378.75</v>
      </c>
      <c r="F73" s="137">
        <v>3.7307460260782841E-3</v>
      </c>
    </row>
    <row r="74" spans="1:6" x14ac:dyDescent="0.35">
      <c r="A74" s="135">
        <v>20216.60718000005</v>
      </c>
      <c r="B74" s="35">
        <v>1.305258557332107E-2</v>
      </c>
      <c r="C74" s="135">
        <v>-15.540701000000126</v>
      </c>
      <c r="D74" s="35">
        <v>7.1638020541410045E-3</v>
      </c>
      <c r="E74" s="136">
        <v>378.69230770000001</v>
      </c>
      <c r="F74" s="137">
        <v>3.578126202634346E-3</v>
      </c>
    </row>
    <row r="75" spans="1:6" x14ac:dyDescent="0.35">
      <c r="A75" s="135">
        <v>-20159.280074736918</v>
      </c>
      <c r="B75" s="35">
        <v>1.872769059062589E-2</v>
      </c>
      <c r="C75" s="135">
        <v>-15.540469999999914</v>
      </c>
      <c r="D75" s="35">
        <v>1.6160274712201817E-2</v>
      </c>
      <c r="E75" s="136">
        <v>-363.76666667000001</v>
      </c>
      <c r="F75" s="137">
        <v>3.0531687239839663E-3</v>
      </c>
    </row>
    <row r="76" spans="1:6" x14ac:dyDescent="0.35">
      <c r="A76" s="135">
        <v>20055.79999999993</v>
      </c>
      <c r="B76" s="35">
        <v>2.2267477079458392E-2</v>
      </c>
      <c r="C76" s="135">
        <v>-15.540322999999944</v>
      </c>
      <c r="D76" s="35">
        <v>1.1377433427949987E-2</v>
      </c>
      <c r="E76" s="136">
        <v>-330</v>
      </c>
      <c r="F76" s="137">
        <v>2.7885148014505086E-3</v>
      </c>
    </row>
    <row r="77" spans="1:6" x14ac:dyDescent="0.35">
      <c r="A77" s="135">
        <v>-20048.392280000029</v>
      </c>
      <c r="B77" s="35">
        <v>1.8948030644074042E-2</v>
      </c>
      <c r="C77" s="135">
        <v>-15.540039999999863</v>
      </c>
      <c r="D77" s="35">
        <v>1.8144620425792502E-2</v>
      </c>
      <c r="E77" s="136">
        <v>-330</v>
      </c>
      <c r="F77" s="137">
        <v>3.0352828647659713E-3</v>
      </c>
    </row>
    <row r="78" spans="1:6" x14ac:dyDescent="0.35">
      <c r="A78" s="135">
        <v>19992.79999999993</v>
      </c>
      <c r="B78" s="35">
        <v>2.2266950360676229E-2</v>
      </c>
      <c r="C78" s="135">
        <v>-15.537400000000162</v>
      </c>
      <c r="D78" s="35">
        <v>5.305944450633527E-3</v>
      </c>
      <c r="E78" s="136">
        <v>-330</v>
      </c>
      <c r="F78" s="137">
        <v>2.6766892597679605E-3</v>
      </c>
    </row>
    <row r="79" spans="1:6" x14ac:dyDescent="0.35">
      <c r="A79" s="135">
        <v>-19983.144404000137</v>
      </c>
      <c r="B79" s="35">
        <v>1.8719276275531996E-2</v>
      </c>
      <c r="C79" s="135">
        <v>-15.537139999999908</v>
      </c>
      <c r="D79" s="35">
        <v>1.1958742839808544E-2</v>
      </c>
      <c r="E79" s="136">
        <v>-330</v>
      </c>
      <c r="F79" s="137">
        <v>2.9109939183576804E-3</v>
      </c>
    </row>
    <row r="80" spans="1:6" x14ac:dyDescent="0.35">
      <c r="A80" s="135">
        <v>19924.600000000093</v>
      </c>
      <c r="B80" s="35">
        <v>2.2265267407598224E-2</v>
      </c>
      <c r="C80" s="135">
        <v>-15.536150000000362</v>
      </c>
      <c r="D80" s="35">
        <v>4.0457863596578729E-3</v>
      </c>
      <c r="E80" s="136">
        <v>-330</v>
      </c>
      <c r="F80" s="137">
        <v>1.4333821089954468E-3</v>
      </c>
    </row>
    <row r="81" spans="1:6" x14ac:dyDescent="0.35">
      <c r="A81" s="135">
        <v>-19468.65000000014</v>
      </c>
      <c r="B81" s="35">
        <v>8.5711972481511828E-3</v>
      </c>
      <c r="C81" s="135">
        <v>-15.534788999999819</v>
      </c>
      <c r="D81" s="35">
        <v>1.197532560685763E-2</v>
      </c>
      <c r="E81" s="136">
        <v>-330</v>
      </c>
      <c r="F81" s="137">
        <v>1.4460260699780951E-3</v>
      </c>
    </row>
    <row r="82" spans="1:6" x14ac:dyDescent="0.35">
      <c r="A82" s="135">
        <v>-19265.357879051939</v>
      </c>
      <c r="B82" s="35">
        <v>1.8960141633388387E-2</v>
      </c>
      <c r="C82" s="135">
        <v>-15.533990000000131</v>
      </c>
      <c r="D82" s="35">
        <v>1.4991782212712941E-2</v>
      </c>
      <c r="E82" s="136">
        <v>-330</v>
      </c>
      <c r="F82" s="137">
        <v>1.4802587312836982E-3</v>
      </c>
    </row>
    <row r="83" spans="1:6" x14ac:dyDescent="0.35">
      <c r="A83" s="135">
        <v>18814.758598999935</v>
      </c>
      <c r="B83" s="35">
        <v>2.2958204364712912E-2</v>
      </c>
      <c r="C83" s="135">
        <v>-15.533990000000131</v>
      </c>
      <c r="D83" s="35">
        <v>1.4991782212712941E-2</v>
      </c>
      <c r="E83" s="136">
        <v>-330</v>
      </c>
      <c r="F83" s="137">
        <v>1.4802587312836982E-3</v>
      </c>
    </row>
    <row r="84" spans="1:6" x14ac:dyDescent="0.35">
      <c r="A84" s="135">
        <v>-17818</v>
      </c>
      <c r="B84" s="35">
        <v>1.7529775432341441E-2</v>
      </c>
      <c r="C84" s="135">
        <v>-15.533990000000131</v>
      </c>
      <c r="D84" s="35">
        <v>1.4991782212712941E-2</v>
      </c>
      <c r="E84" s="136">
        <v>-330</v>
      </c>
      <c r="F84" s="137">
        <v>3.0352828647659713E-3</v>
      </c>
    </row>
    <row r="85" spans="1:6" x14ac:dyDescent="0.35">
      <c r="A85" s="135">
        <v>-17761.75</v>
      </c>
      <c r="B85" s="35">
        <v>1.7529146984094558E-2</v>
      </c>
      <c r="C85" s="135">
        <v>-15.533990000000131</v>
      </c>
      <c r="D85" s="35">
        <v>1.4991782212712941E-2</v>
      </c>
      <c r="E85" s="136">
        <v>-330</v>
      </c>
      <c r="F85" s="137">
        <v>1.4802587312836982E-3</v>
      </c>
    </row>
    <row r="86" spans="1:6" x14ac:dyDescent="0.35">
      <c r="A86" s="135">
        <v>-17702.75</v>
      </c>
      <c r="B86" s="35">
        <v>1.7529462498471361E-2</v>
      </c>
      <c r="C86" s="135">
        <v>-15.533990000000131</v>
      </c>
      <c r="D86" s="35">
        <v>1.4991782212712941E-2</v>
      </c>
      <c r="E86" s="136">
        <v>-330</v>
      </c>
      <c r="F86" s="137">
        <v>3.0352828647659713E-3</v>
      </c>
    </row>
    <row r="87" spans="1:6" x14ac:dyDescent="0.35">
      <c r="A87" s="135">
        <v>-17477</v>
      </c>
      <c r="B87" s="35">
        <v>1.3126547215612757E-2</v>
      </c>
      <c r="C87" s="135">
        <v>-15.533990000000131</v>
      </c>
      <c r="D87" s="35">
        <v>1.4991782212712941E-2</v>
      </c>
      <c r="E87" s="136">
        <v>-330</v>
      </c>
      <c r="F87" s="137">
        <v>1.4802587312836982E-3</v>
      </c>
    </row>
    <row r="88" spans="1:6" x14ac:dyDescent="0.35">
      <c r="A88" s="135">
        <v>-17432</v>
      </c>
      <c r="B88" s="35">
        <v>1.3126466486546728E-2</v>
      </c>
      <c r="C88" s="135">
        <v>-15.533615999999938</v>
      </c>
      <c r="D88" s="35">
        <v>1.2288523241831441E-2</v>
      </c>
      <c r="E88" s="136">
        <v>-273.19978836000001</v>
      </c>
      <c r="F88" s="137">
        <v>1.5517445320511632E-3</v>
      </c>
    </row>
    <row r="89" spans="1:6" x14ac:dyDescent="0.35">
      <c r="A89" s="135">
        <v>-17373.744217399973</v>
      </c>
      <c r="B89" s="35">
        <v>1.3115447548606456E-2</v>
      </c>
      <c r="C89" s="135">
        <v>-15.532820000001266</v>
      </c>
      <c r="D89" s="35">
        <v>1.849684949739652E-3</v>
      </c>
      <c r="E89" s="136">
        <v>-261.17647060000002</v>
      </c>
      <c r="F89" s="137">
        <v>1.4844503824121016E-3</v>
      </c>
    </row>
    <row r="90" spans="1:6" x14ac:dyDescent="0.35">
      <c r="A90" s="135">
        <v>17329.25</v>
      </c>
      <c r="B90" s="35">
        <v>1.3053075514519069E-2</v>
      </c>
      <c r="C90" s="135">
        <v>-15.532820000001266</v>
      </c>
      <c r="D90" s="35">
        <v>1.849684949739652E-3</v>
      </c>
      <c r="E90" s="136">
        <v>-255.3454854</v>
      </c>
      <c r="F90" s="137">
        <v>1.544183862118154E-3</v>
      </c>
    </row>
    <row r="91" spans="1:6" x14ac:dyDescent="0.35">
      <c r="A91" s="135">
        <v>-17328.744217399973</v>
      </c>
      <c r="B91" s="35">
        <v>1.3115337676508137E-2</v>
      </c>
      <c r="C91" s="135">
        <v>-15.532069999999976</v>
      </c>
      <c r="D91" s="35">
        <v>2.0035248566503228E-2</v>
      </c>
      <c r="E91" s="136">
        <v>-244.9308206</v>
      </c>
      <c r="F91" s="137">
        <v>1.52696891219601E-3</v>
      </c>
    </row>
    <row r="92" spans="1:6" x14ac:dyDescent="0.35">
      <c r="A92" s="135">
        <v>17309.964259999804</v>
      </c>
      <c r="B92" s="35">
        <v>1.3052580000505465E-2</v>
      </c>
      <c r="C92" s="135">
        <v>-15.531676000000289</v>
      </c>
      <c r="D92" s="35">
        <v>1.0643040104883613E-2</v>
      </c>
      <c r="E92" s="136">
        <v>-243.73887239999999</v>
      </c>
      <c r="F92" s="137">
        <v>1.4864880248070737E-3</v>
      </c>
    </row>
    <row r="93" spans="1:6" x14ac:dyDescent="0.35">
      <c r="A93" s="135">
        <v>-16978.497204739833</v>
      </c>
      <c r="B93" s="35">
        <v>1.8960396864112498E-2</v>
      </c>
      <c r="C93" s="135">
        <v>-15.53138000000024</v>
      </c>
      <c r="D93" s="35">
        <v>1.305290486630932E-2</v>
      </c>
      <c r="E93" s="136">
        <v>-243.73887239999999</v>
      </c>
      <c r="F93" s="137">
        <v>1.4856111823688812E-3</v>
      </c>
    </row>
    <row r="94" spans="1:6" x14ac:dyDescent="0.35">
      <c r="A94" s="135">
        <v>-16755.544704739936</v>
      </c>
      <c r="B94" s="35">
        <v>1.8959980133134987E-2</v>
      </c>
      <c r="C94" s="135">
        <v>-15.530340000000251</v>
      </c>
      <c r="D94" s="35">
        <v>2.7071572949077436E-3</v>
      </c>
      <c r="E94" s="136">
        <v>-239.75676000000001</v>
      </c>
      <c r="F94" s="137">
        <v>1.4939462924770145E-3</v>
      </c>
    </row>
    <row r="95" spans="1:6" x14ac:dyDescent="0.35">
      <c r="A95" s="135">
        <v>-16687.75</v>
      </c>
      <c r="B95" s="35">
        <v>8.5712576074389434E-3</v>
      </c>
      <c r="C95" s="135">
        <v>-15.528639999999882</v>
      </c>
      <c r="D95" s="35">
        <v>1.6369056842601353E-2</v>
      </c>
      <c r="E95" s="136">
        <v>-239.05253608000001</v>
      </c>
      <c r="F95" s="137">
        <v>1.539559431144512E-3</v>
      </c>
    </row>
    <row r="96" spans="1:6" x14ac:dyDescent="0.35">
      <c r="A96" s="135">
        <v>-16669.75</v>
      </c>
      <c r="B96" s="35">
        <v>8.5712838659486642E-3</v>
      </c>
      <c r="C96" s="135">
        <v>-15.527276999999913</v>
      </c>
      <c r="D96" s="35">
        <v>1.3137271076961117E-2</v>
      </c>
      <c r="E96" s="136">
        <v>-233.9564992</v>
      </c>
      <c r="F96" s="137">
        <v>1.4840629141184482E-3</v>
      </c>
    </row>
    <row r="97" spans="1:6" x14ac:dyDescent="0.35">
      <c r="A97" s="135">
        <v>-16607.61382222001</v>
      </c>
      <c r="B97" s="35">
        <v>1.7983929617162497E-2</v>
      </c>
      <c r="C97" s="135">
        <v>-15.527276999999913</v>
      </c>
      <c r="D97" s="35">
        <v>1.3137271076961117E-2</v>
      </c>
      <c r="E97" s="136">
        <v>-233.7973532</v>
      </c>
      <c r="F97" s="137">
        <v>1.4701739232673913E-3</v>
      </c>
    </row>
    <row r="98" spans="1:6" x14ac:dyDescent="0.35">
      <c r="A98" s="135">
        <v>-16601.528400000068</v>
      </c>
      <c r="B98" s="35">
        <v>1.8949502469658836E-2</v>
      </c>
      <c r="C98" s="135">
        <v>15.526059999999916</v>
      </c>
      <c r="D98" s="35">
        <v>8.4274505374722954E-3</v>
      </c>
      <c r="E98" s="136">
        <v>-232.4928458</v>
      </c>
      <c r="F98" s="137">
        <v>1.4979356905776143E-3</v>
      </c>
    </row>
    <row r="99" spans="1:6" x14ac:dyDescent="0.35">
      <c r="A99" s="135">
        <v>-16457.474093299825</v>
      </c>
      <c r="B99" s="35">
        <v>1.311882115444595E-2</v>
      </c>
      <c r="C99" s="135">
        <v>-15.524166000000378</v>
      </c>
      <c r="D99" s="35">
        <v>9.5576472156221424E-3</v>
      </c>
      <c r="E99" s="136">
        <v>-229.3115727</v>
      </c>
      <c r="F99" s="137">
        <v>1.5345188908435941E-3</v>
      </c>
    </row>
    <row r="100" spans="1:6" x14ac:dyDescent="0.35">
      <c r="A100" s="135">
        <v>-16155.866870000027</v>
      </c>
      <c r="B100" s="35">
        <v>1.8725195950596723E-2</v>
      </c>
      <c r="C100" s="135">
        <v>-15.523955000000115</v>
      </c>
      <c r="D100" s="35">
        <v>8.9353299076225089E-3</v>
      </c>
      <c r="E100" s="136">
        <v>-223.62953239999999</v>
      </c>
      <c r="F100" s="137">
        <v>1.5240735156263373E-3</v>
      </c>
    </row>
    <row r="101" spans="1:6" x14ac:dyDescent="0.35">
      <c r="A101" s="135">
        <v>16041.240988999954</v>
      </c>
      <c r="B101" s="35">
        <v>2.2958348121573394E-2</v>
      </c>
      <c r="C101" s="135">
        <v>-15.523220000000038</v>
      </c>
      <c r="D101" s="35">
        <v>1.002830742464482E-2</v>
      </c>
      <c r="E101" s="136">
        <v>-222.9792285</v>
      </c>
      <c r="F101" s="137">
        <v>1.4992217406649927E-3</v>
      </c>
    </row>
    <row r="102" spans="1:6" x14ac:dyDescent="0.35">
      <c r="A102" s="135">
        <v>16032.407088999986</v>
      </c>
      <c r="B102" s="35">
        <v>2.2958643044394596E-2</v>
      </c>
      <c r="C102" s="135">
        <v>-15.521449999999959</v>
      </c>
      <c r="D102" s="35">
        <v>1.1399769596337907E-2</v>
      </c>
      <c r="E102" s="136">
        <v>-222.97922849999998</v>
      </c>
      <c r="F102" s="137">
        <v>1.4997541670574602E-3</v>
      </c>
    </row>
    <row r="103" spans="1:6" x14ac:dyDescent="0.35">
      <c r="A103" s="135">
        <v>-15652.052246670006</v>
      </c>
      <c r="B103" s="35">
        <v>1.7998342652400651E-2</v>
      </c>
      <c r="C103" s="135">
        <v>-15.521309999999971</v>
      </c>
      <c r="D103" s="35">
        <v>1.9219656185408423E-2</v>
      </c>
      <c r="E103" s="136">
        <v>-220.80666479999999</v>
      </c>
      <c r="F103" s="137">
        <v>1.5043751212052521E-3</v>
      </c>
    </row>
    <row r="104" spans="1:6" x14ac:dyDescent="0.35">
      <c r="A104" s="135">
        <v>-15409.297519999905</v>
      </c>
      <c r="B104" s="35">
        <v>1.8736080318015012E-2</v>
      </c>
      <c r="C104" s="135">
        <v>-15.520419999999831</v>
      </c>
      <c r="D104" s="35">
        <v>3.5598305027069971E-3</v>
      </c>
      <c r="E104" s="136">
        <v>-217.64215430000002</v>
      </c>
      <c r="F104" s="137">
        <v>1.4986330882145696E-3</v>
      </c>
    </row>
    <row r="105" spans="1:6" x14ac:dyDescent="0.35">
      <c r="A105" s="135">
        <v>15318.199999999953</v>
      </c>
      <c r="B105" s="35">
        <v>2.2215898938848563E-2</v>
      </c>
      <c r="C105" s="135">
        <v>-15.520060000000171</v>
      </c>
      <c r="D105" s="35">
        <v>1.2964862668134841E-2</v>
      </c>
      <c r="E105" s="136">
        <v>-217.55532729999999</v>
      </c>
      <c r="F105" s="137">
        <v>1.4903031040347085E-3</v>
      </c>
    </row>
    <row r="106" spans="1:6" x14ac:dyDescent="0.35">
      <c r="A106" s="135">
        <v>15255.199999999953</v>
      </c>
      <c r="B106" s="35">
        <v>2.2214999347611258E-2</v>
      </c>
      <c r="C106" s="135">
        <v>15.520056999999724</v>
      </c>
      <c r="D106" s="35">
        <v>8.0474555257602342E-3</v>
      </c>
      <c r="E106" s="136">
        <v>-207.35756385000002</v>
      </c>
      <c r="F106" s="137">
        <v>1.5453333941030508E-3</v>
      </c>
    </row>
    <row r="107" spans="1:6" x14ac:dyDescent="0.35">
      <c r="A107" s="135">
        <v>15187</v>
      </c>
      <c r="B107" s="35">
        <v>2.2212569034915284E-2</v>
      </c>
      <c r="C107" s="135">
        <v>-15.5191769999999</v>
      </c>
      <c r="D107" s="35">
        <v>1.203251603251084E-2</v>
      </c>
      <c r="E107" s="136">
        <v>-201.67123914000001</v>
      </c>
      <c r="F107" s="137">
        <v>1.5535084250823017E-3</v>
      </c>
    </row>
    <row r="108" spans="1:6" x14ac:dyDescent="0.35">
      <c r="A108" s="135">
        <v>-14870.993640000001</v>
      </c>
      <c r="B108" s="35">
        <v>2.2400619358907501E-2</v>
      </c>
      <c r="C108" s="135">
        <v>-15.5191769999999</v>
      </c>
      <c r="D108" s="35">
        <v>1.203251603251084E-2</v>
      </c>
      <c r="E108" s="136">
        <v>-197.76551516000001</v>
      </c>
      <c r="F108" s="137">
        <v>1.5396494821468846E-3</v>
      </c>
    </row>
    <row r="109" spans="1:6" x14ac:dyDescent="0.35">
      <c r="A109" s="135">
        <v>-14644.143197777914</v>
      </c>
      <c r="B109" s="35">
        <v>1.2130619065073176E-2</v>
      </c>
      <c r="C109" s="135">
        <v>-15.518964000000324</v>
      </c>
      <c r="D109" s="35">
        <v>6.9318090911297267E-3</v>
      </c>
      <c r="E109" s="136">
        <v>195.74468059999998</v>
      </c>
      <c r="F109" s="137">
        <v>3.6153491175804852E-3</v>
      </c>
    </row>
    <row r="110" spans="1:6" x14ac:dyDescent="0.35">
      <c r="A110" s="135">
        <v>-14117</v>
      </c>
      <c r="B110" s="35">
        <v>1.3119108157135635E-2</v>
      </c>
      <c r="C110" s="135">
        <v>-15.518730000000005</v>
      </c>
      <c r="D110" s="35">
        <v>1.5738237493618499E-2</v>
      </c>
      <c r="E110" s="136">
        <v>-189.06200315999999</v>
      </c>
      <c r="F110" s="137">
        <v>1.4728721402631581E-3</v>
      </c>
    </row>
    <row r="111" spans="1:6" x14ac:dyDescent="0.35">
      <c r="A111" s="135">
        <v>-14072</v>
      </c>
      <c r="B111" s="35">
        <v>1.3118984490660462E-2</v>
      </c>
      <c r="C111" s="135">
        <v>-15.517770000001292</v>
      </c>
      <c r="D111" s="35">
        <v>2.441029343753448E-3</v>
      </c>
      <c r="E111" s="136">
        <v>-184.84103429999999</v>
      </c>
      <c r="F111" s="137">
        <v>1.5313753567333182E-3</v>
      </c>
    </row>
    <row r="112" spans="1:6" x14ac:dyDescent="0.35">
      <c r="A112" s="135">
        <v>-14031.650173332542</v>
      </c>
      <c r="B112" s="35">
        <v>1.2147242803220664E-2</v>
      </c>
      <c r="C112" s="135">
        <v>-15.516179999999849</v>
      </c>
      <c r="D112" s="35">
        <v>6.394974567782815E-3</v>
      </c>
      <c r="E112" s="136">
        <v>184.722973</v>
      </c>
      <c r="F112" s="137">
        <v>3.777500665090762E-3</v>
      </c>
    </row>
    <row r="113" spans="1:6" x14ac:dyDescent="0.35">
      <c r="A113" s="135">
        <v>-13669.803410000051</v>
      </c>
      <c r="B113" s="35">
        <v>2.171185767669892E-2</v>
      </c>
      <c r="C113" s="135">
        <v>-15.513250000000085</v>
      </c>
      <c r="D113" s="35">
        <v>1.3810878815867128E-2</v>
      </c>
      <c r="E113" s="136">
        <v>-181.13984670000002</v>
      </c>
      <c r="F113" s="137">
        <v>1.4886031455636085E-3</v>
      </c>
    </row>
    <row r="114" spans="1:6" x14ac:dyDescent="0.35">
      <c r="A114" s="135">
        <v>-13607.946170000127</v>
      </c>
      <c r="B114" s="35">
        <v>1.7990492911268027E-2</v>
      </c>
      <c r="C114" s="135">
        <v>-15.513040000000046</v>
      </c>
      <c r="D114" s="35">
        <v>1.011259573516181E-2</v>
      </c>
      <c r="E114" s="136">
        <v>-181</v>
      </c>
      <c r="F114" s="137">
        <v>3.1814293563426866E-3</v>
      </c>
    </row>
    <row r="115" spans="1:6" x14ac:dyDescent="0.35">
      <c r="A115" s="135">
        <v>-13598.766800000099</v>
      </c>
      <c r="B115" s="35">
        <v>1.7468418983407195E-2</v>
      </c>
      <c r="C115" s="135">
        <v>15.51022390000071</v>
      </c>
      <c r="D115" s="35">
        <v>5.9134840596669874E-4</v>
      </c>
      <c r="E115" s="136">
        <v>178.35294099999999</v>
      </c>
      <c r="F115" s="137">
        <v>3.687731521907575E-3</v>
      </c>
    </row>
    <row r="116" spans="1:6" x14ac:dyDescent="0.35">
      <c r="A116" s="135">
        <v>-13588</v>
      </c>
      <c r="B116" s="35">
        <v>1.7468214483139857E-2</v>
      </c>
      <c r="C116" s="135">
        <v>15.51022390000071</v>
      </c>
      <c r="D116" s="35">
        <v>5.9134840596669874E-4</v>
      </c>
      <c r="E116" s="136">
        <v>-177.30200379999999</v>
      </c>
      <c r="F116" s="137">
        <v>1.5139151936152267E-3</v>
      </c>
    </row>
    <row r="117" spans="1:6" x14ac:dyDescent="0.35">
      <c r="A117" s="135">
        <v>-13572.699110000045</v>
      </c>
      <c r="B117" s="35">
        <v>1.80012652720382E-2</v>
      </c>
      <c r="C117" s="135">
        <v>15.51022390000071</v>
      </c>
      <c r="D117" s="35">
        <v>5.9134840596669874E-4</v>
      </c>
      <c r="E117" s="136">
        <v>-176.43916913999999</v>
      </c>
      <c r="F117" s="137">
        <v>1.4740544479746448E-3</v>
      </c>
    </row>
    <row r="118" spans="1:6" x14ac:dyDescent="0.35">
      <c r="A118" s="135">
        <v>-13552.524420000031</v>
      </c>
      <c r="B118" s="35">
        <v>1.7467537950967935E-2</v>
      </c>
      <c r="C118" s="135">
        <v>15.51022390000071</v>
      </c>
      <c r="D118" s="35">
        <v>5.9134840596669874E-4</v>
      </c>
      <c r="E118" s="136">
        <v>-176.43916909999999</v>
      </c>
      <c r="F118" s="137">
        <v>1.4731922087426734E-3</v>
      </c>
    </row>
    <row r="119" spans="1:6" x14ac:dyDescent="0.35">
      <c r="A119" s="135">
        <v>-13531.75</v>
      </c>
      <c r="B119" s="35">
        <v>1.7467140399962566E-2</v>
      </c>
      <c r="C119" s="135">
        <v>-15.510199999999713</v>
      </c>
      <c r="D119" s="35">
        <v>1.1888523116478823E-2</v>
      </c>
      <c r="E119" s="136">
        <v>-175.85057470999999</v>
      </c>
      <c r="F119" s="137">
        <v>1.5034418297169079E-3</v>
      </c>
    </row>
    <row r="120" spans="1:6" x14ac:dyDescent="0.35">
      <c r="A120" s="135">
        <v>-13504.199589999975</v>
      </c>
      <c r="B120" s="35">
        <v>1.7467885641427698E-2</v>
      </c>
      <c r="C120" s="135">
        <v>-15.509505999999874</v>
      </c>
      <c r="D120" s="35">
        <v>1.134594428023139E-2</v>
      </c>
      <c r="E120" s="136">
        <v>175</v>
      </c>
      <c r="F120" s="137">
        <v>3.5296490520371118E-3</v>
      </c>
    </row>
    <row r="121" spans="1:6" x14ac:dyDescent="0.35">
      <c r="A121" s="135">
        <v>-13472.75</v>
      </c>
      <c r="B121" s="35">
        <v>1.7467281462077353E-2</v>
      </c>
      <c r="C121" s="135">
        <v>-15.506860000000074</v>
      </c>
      <c r="D121" s="35">
        <v>1.8890426254798878E-2</v>
      </c>
      <c r="E121" s="136">
        <v>175</v>
      </c>
      <c r="F121" s="137">
        <v>3.5296490520371118E-3</v>
      </c>
    </row>
    <row r="122" spans="1:6" x14ac:dyDescent="0.35">
      <c r="A122" s="135">
        <v>-13425.733000000007</v>
      </c>
      <c r="B122" s="35">
        <v>1.8956876924933284E-2</v>
      </c>
      <c r="C122" s="135">
        <v>-15.506860000000074</v>
      </c>
      <c r="D122" s="35">
        <v>1.8890426254798878E-2</v>
      </c>
      <c r="E122" s="136">
        <v>174.99999990000001</v>
      </c>
      <c r="F122" s="137">
        <v>3.5296490500201696E-3</v>
      </c>
    </row>
    <row r="123" spans="1:6" x14ac:dyDescent="0.35">
      <c r="A123" s="135">
        <v>-13405.839039999992</v>
      </c>
      <c r="B123" s="35">
        <v>2.1371845812150323E-2</v>
      </c>
      <c r="C123" s="135">
        <v>-15.504926999999952</v>
      </c>
      <c r="D123" s="35">
        <v>1.3142729545103579E-2</v>
      </c>
      <c r="E123" s="136">
        <v>-173.55657360000001</v>
      </c>
      <c r="F123" s="137">
        <v>1.48118136770188E-3</v>
      </c>
    </row>
    <row r="124" spans="1:6" x14ac:dyDescent="0.35">
      <c r="A124" s="135">
        <v>-13119.566469999962</v>
      </c>
      <c r="B124" s="35">
        <v>1.8054575150784142E-2</v>
      </c>
      <c r="C124" s="135">
        <v>15.503859999997076</v>
      </c>
      <c r="D124" s="35">
        <v>4.8347661131793897E-4</v>
      </c>
      <c r="E124" s="136">
        <v>-169.35784570000001</v>
      </c>
      <c r="F124" s="137">
        <v>1.4711560162932672E-3</v>
      </c>
    </row>
    <row r="125" spans="1:6" x14ac:dyDescent="0.35">
      <c r="A125" s="135">
        <v>-13064.863020000048</v>
      </c>
      <c r="B125" s="35">
        <v>1.8003252895736458E-2</v>
      </c>
      <c r="C125" s="135">
        <v>-15.503447000000051</v>
      </c>
      <c r="D125" s="35">
        <v>1.0782057237880329E-2</v>
      </c>
      <c r="E125" s="136">
        <v>-169.24264210000001</v>
      </c>
      <c r="F125" s="137">
        <v>1.4574979005886051E-3</v>
      </c>
    </row>
    <row r="126" spans="1:6" x14ac:dyDescent="0.35">
      <c r="A126" s="135">
        <v>-13016.156470000045</v>
      </c>
      <c r="B126" s="35">
        <v>1.3130034906625579E-2</v>
      </c>
      <c r="C126" s="135">
        <v>-15.502630000000408</v>
      </c>
      <c r="D126" s="35">
        <v>5.8550217154996901E-3</v>
      </c>
      <c r="E126" s="136">
        <v>-165.62015503999999</v>
      </c>
      <c r="F126" s="137">
        <v>1.5168848495697076E-3</v>
      </c>
    </row>
    <row r="127" spans="1:6" x14ac:dyDescent="0.35">
      <c r="A127" s="135">
        <v>-12967.604457000038</v>
      </c>
      <c r="B127" s="35">
        <v>1.3123049107485995E-2</v>
      </c>
      <c r="C127" s="135">
        <v>-15.502209999999991</v>
      </c>
      <c r="D127" s="35">
        <v>2.0460928234088207E-2</v>
      </c>
      <c r="E127" s="136">
        <v>-163.95284872000002</v>
      </c>
      <c r="F127" s="137">
        <v>1.510897445960577E-3</v>
      </c>
    </row>
    <row r="128" spans="1:6" x14ac:dyDescent="0.35">
      <c r="A128" s="135">
        <v>-12886.663739999873</v>
      </c>
      <c r="B128" s="35">
        <v>1.8734827849910544E-2</v>
      </c>
      <c r="C128" s="135">
        <v>-15.500500000000102</v>
      </c>
      <c r="D128" s="35">
        <v>1.7320448944070097E-3</v>
      </c>
      <c r="E128" s="136">
        <v>-161.57683875999999</v>
      </c>
      <c r="F128" s="137">
        <v>1.5599591803274226E-3</v>
      </c>
    </row>
    <row r="129" spans="1:6" x14ac:dyDescent="0.35">
      <c r="A129" s="135">
        <v>-12807.639199999976</v>
      </c>
      <c r="B129" s="35">
        <v>1.8970189733206102E-2</v>
      </c>
      <c r="C129" s="135">
        <v>-15.499410000000012</v>
      </c>
      <c r="D129" s="35">
        <v>1.6367167774502121E-2</v>
      </c>
      <c r="E129" s="136">
        <v>-159.33013260000001</v>
      </c>
      <c r="F129" s="137">
        <v>1.5179523843341803E-3</v>
      </c>
    </row>
    <row r="130" spans="1:6" x14ac:dyDescent="0.35">
      <c r="A130" s="135">
        <v>-12639.130209999857</v>
      </c>
      <c r="B130" s="35">
        <v>1.7999388560846197E-2</v>
      </c>
      <c r="C130" s="135">
        <v>-15.496419999999944</v>
      </c>
      <c r="D130" s="35">
        <v>6.0199328497332338E-3</v>
      </c>
      <c r="E130" s="136">
        <v>-157.7490421</v>
      </c>
      <c r="F130" s="137">
        <v>1.4815207957880579E-3</v>
      </c>
    </row>
    <row r="131" spans="1:6" x14ac:dyDescent="0.35">
      <c r="A131" s="135">
        <v>-12625.258770000073</v>
      </c>
      <c r="B131" s="35">
        <v>1.8000554698857075E-2</v>
      </c>
      <c r="C131" s="135">
        <v>-15.496295000000146</v>
      </c>
      <c r="D131" s="35">
        <v>9.5473839981966187E-3</v>
      </c>
      <c r="E131" s="136">
        <v>-157.35632179999999</v>
      </c>
      <c r="F131" s="137">
        <v>1.4866721839278084E-3</v>
      </c>
    </row>
    <row r="132" spans="1:6" x14ac:dyDescent="0.35">
      <c r="A132" s="135">
        <v>-12621.119724070071</v>
      </c>
      <c r="B132" s="35">
        <v>1.7996097598539918E-2</v>
      </c>
      <c r="C132" s="135">
        <v>-15.496295000000146</v>
      </c>
      <c r="D132" s="35">
        <v>9.5473839981966187E-3</v>
      </c>
      <c r="E132" s="136">
        <v>-157.10651827999999</v>
      </c>
      <c r="F132" s="137">
        <v>1.5174441115174543E-3</v>
      </c>
    </row>
    <row r="133" spans="1:6" x14ac:dyDescent="0.35">
      <c r="A133" s="135">
        <v>-12595.443399999989</v>
      </c>
      <c r="B133" s="35">
        <v>1.800021228784485E-2</v>
      </c>
      <c r="C133" s="135">
        <v>-15.496295000000146</v>
      </c>
      <c r="D133" s="35">
        <v>9.5473839981966187E-3</v>
      </c>
      <c r="E133" s="136">
        <v>-154.93853330000002</v>
      </c>
      <c r="F133" s="137">
        <v>1.5556201980847361E-3</v>
      </c>
    </row>
    <row r="134" spans="1:6" x14ac:dyDescent="0.35">
      <c r="A134" s="135">
        <v>-12310.322440000018</v>
      </c>
      <c r="B134" s="35">
        <v>1.26778970213609E-2</v>
      </c>
      <c r="C134" s="135">
        <v>-15.496295000000146</v>
      </c>
      <c r="D134" s="35">
        <v>9.5473839981966187E-3</v>
      </c>
      <c r="E134" s="136">
        <v>-150.62314559999999</v>
      </c>
      <c r="F134" s="137">
        <v>1.5201800780913781E-3</v>
      </c>
    </row>
    <row r="135" spans="1:6" x14ac:dyDescent="0.35">
      <c r="A135" s="135">
        <v>-12226.768443299923</v>
      </c>
      <c r="B135" s="35">
        <v>1.3005038375664621E-2</v>
      </c>
      <c r="C135" s="135">
        <v>-15.496295000000146</v>
      </c>
      <c r="D135" s="35">
        <v>9.5473839981966187E-3</v>
      </c>
      <c r="E135" s="136">
        <v>-150.6231454</v>
      </c>
      <c r="F135" s="137">
        <v>1.5196282090815312E-3</v>
      </c>
    </row>
    <row r="136" spans="1:6" x14ac:dyDescent="0.35">
      <c r="A136" s="135">
        <v>-12220.396743000019</v>
      </c>
      <c r="B136" s="35">
        <v>1.3004488163733978E-2</v>
      </c>
      <c r="C136" s="135">
        <v>-15.496295000000146</v>
      </c>
      <c r="D136" s="35">
        <v>9.5473839981966187E-3</v>
      </c>
      <c r="E136" s="136">
        <v>-149.1425792</v>
      </c>
      <c r="F136" s="137">
        <v>1.5251774005072319E-3</v>
      </c>
    </row>
    <row r="137" spans="1:6" x14ac:dyDescent="0.35">
      <c r="A137" s="135">
        <v>-12204.648569999903</v>
      </c>
      <c r="B137" s="35">
        <v>2.0581130667542108E-2</v>
      </c>
      <c r="C137" s="135">
        <v>-15.495990000000347</v>
      </c>
      <c r="D137" s="35">
        <v>5.277434530889559E-3</v>
      </c>
      <c r="E137" s="136">
        <v>-146.9860176</v>
      </c>
      <c r="F137" s="137">
        <v>1.5195295285063239E-3</v>
      </c>
    </row>
    <row r="138" spans="1:6" x14ac:dyDescent="0.35">
      <c r="A138" s="135">
        <v>-12064.059829999809</v>
      </c>
      <c r="B138" s="35">
        <v>1.2148299513624887E-2</v>
      </c>
      <c r="C138" s="135">
        <v>-15.494959999999992</v>
      </c>
      <c r="D138" s="35">
        <v>6.3369878564677297E-3</v>
      </c>
      <c r="E138" s="136">
        <v>-143.1333333</v>
      </c>
      <c r="F138" s="137">
        <v>3.2023634108701736E-3</v>
      </c>
    </row>
    <row r="139" spans="1:6" x14ac:dyDescent="0.35">
      <c r="A139" s="135">
        <v>-12056.511105710058</v>
      </c>
      <c r="B139" s="35">
        <v>1.2149973870893864E-2</v>
      </c>
      <c r="C139" s="135">
        <v>-15.492519999999786</v>
      </c>
      <c r="D139" s="35">
        <v>3.5529626739765033E-3</v>
      </c>
      <c r="E139" s="136">
        <v>-142.6827897</v>
      </c>
      <c r="F139" s="137">
        <v>1.4937603167413478E-3</v>
      </c>
    </row>
    <row r="140" spans="1:6" x14ac:dyDescent="0.35">
      <c r="A140" s="135">
        <v>-12052.497585930163</v>
      </c>
      <c r="B140" s="35">
        <v>1.214571168914929E-2</v>
      </c>
      <c r="C140" s="135">
        <v>-15.491449999999986</v>
      </c>
      <c r="D140" s="35">
        <v>1.6124813317328675E-2</v>
      </c>
      <c r="E140" s="136">
        <v>142.5</v>
      </c>
      <c r="F140" s="137">
        <v>3.3559022667059169E-3</v>
      </c>
    </row>
    <row r="141" spans="1:6" x14ac:dyDescent="0.35">
      <c r="A141" s="135">
        <v>-11811.419683300075</v>
      </c>
      <c r="B141" s="35">
        <v>1.2999727570236973E-2</v>
      </c>
      <c r="C141" s="135">
        <v>-15.491420000000062</v>
      </c>
      <c r="D141" s="35">
        <v>1.1271516254394041E-2</v>
      </c>
      <c r="E141" s="136">
        <v>135</v>
      </c>
      <c r="F141" s="137">
        <v>3.5437721485759286E-3</v>
      </c>
    </row>
    <row r="142" spans="1:6" x14ac:dyDescent="0.35">
      <c r="A142" s="135">
        <v>-11718.919809999992</v>
      </c>
      <c r="B142" s="35">
        <v>1.3026536074356517E-2</v>
      </c>
      <c r="C142" s="135">
        <v>-15.48910699999999</v>
      </c>
      <c r="D142" s="35">
        <v>1.3146586885624525E-2</v>
      </c>
      <c r="E142" s="136">
        <v>-130.02228680000002</v>
      </c>
      <c r="F142" s="137">
        <v>1.474329265232799E-3</v>
      </c>
    </row>
    <row r="143" spans="1:6" x14ac:dyDescent="0.35">
      <c r="A143" s="135">
        <v>-11712.706442399882</v>
      </c>
      <c r="B143" s="35">
        <v>1.3025985993336001E-2</v>
      </c>
      <c r="C143" s="135">
        <v>-15.489080000000058</v>
      </c>
      <c r="D143" s="35">
        <v>1.5097407945665655E-2</v>
      </c>
      <c r="E143" s="136">
        <v>-125</v>
      </c>
      <c r="F143" s="137">
        <v>2.8238515514342078E-3</v>
      </c>
    </row>
    <row r="144" spans="1:6" x14ac:dyDescent="0.35">
      <c r="A144" s="135">
        <v>-11585.536780000082</v>
      </c>
      <c r="B144" s="35">
        <v>1.7987902117130316E-2</v>
      </c>
      <c r="C144" s="135">
        <v>-15.488728000000037</v>
      </c>
      <c r="D144" s="35">
        <v>7.1527805524594741E-3</v>
      </c>
      <c r="E144" s="136">
        <v>-125</v>
      </c>
      <c r="F144" s="137">
        <v>3.1970127113225403E-3</v>
      </c>
    </row>
    <row r="145" spans="1:6" x14ac:dyDescent="0.35">
      <c r="A145" s="135">
        <v>-11561.361016670009</v>
      </c>
      <c r="B145" s="35">
        <v>1.8054941506044694E-2</v>
      </c>
      <c r="C145" s="135">
        <v>-15.488728000000037</v>
      </c>
      <c r="D145" s="35">
        <v>7.1527805524594741E-3</v>
      </c>
      <c r="E145" s="136">
        <v>-125</v>
      </c>
      <c r="F145" s="137">
        <v>2.6640615526264109E-3</v>
      </c>
    </row>
    <row r="146" spans="1:6" x14ac:dyDescent="0.35">
      <c r="A146" s="135">
        <v>-11557.028189999983</v>
      </c>
      <c r="B146" s="35">
        <v>2.3012851174661397E-2</v>
      </c>
      <c r="C146" s="135">
        <v>-15.488728000000037</v>
      </c>
      <c r="D146" s="35">
        <v>7.1527805524594741E-3</v>
      </c>
      <c r="E146" s="136">
        <v>-125</v>
      </c>
      <c r="F146" s="137">
        <v>3.0053967862003449E-3</v>
      </c>
    </row>
    <row r="147" spans="1:6" x14ac:dyDescent="0.35">
      <c r="A147" s="135">
        <v>11480.599999999977</v>
      </c>
      <c r="B147" s="35">
        <v>1.2746636751385156E-2</v>
      </c>
      <c r="C147" s="135">
        <v>-15.484789999999975</v>
      </c>
      <c r="D147" s="35">
        <v>6.7852790723441914E-3</v>
      </c>
      <c r="E147" s="136">
        <v>-125</v>
      </c>
      <c r="F147" s="137">
        <v>1.5622851857869542E-3</v>
      </c>
    </row>
    <row r="148" spans="1:6" x14ac:dyDescent="0.35">
      <c r="A148" s="135">
        <v>-11466.0223999999</v>
      </c>
      <c r="B148" s="35">
        <v>1.8000514764107498E-2</v>
      </c>
      <c r="C148" s="135">
        <v>15.483719999999721</v>
      </c>
      <c r="D148" s="35">
        <v>3.8186518730344548E-3</v>
      </c>
      <c r="E148" s="136">
        <v>-125</v>
      </c>
      <c r="F148" s="137">
        <v>1.5622851857869542E-3</v>
      </c>
    </row>
    <row r="149" spans="1:6" x14ac:dyDescent="0.35">
      <c r="A149" s="135">
        <v>-11446.346366669983</v>
      </c>
      <c r="B149" s="35">
        <v>1.805469283624064E-2</v>
      </c>
      <c r="C149" s="135">
        <v>-15.481849999999895</v>
      </c>
      <c r="D149" s="35">
        <v>1.411351893492485E-2</v>
      </c>
      <c r="E149" s="136">
        <v>-125</v>
      </c>
      <c r="F149" s="137">
        <v>3.1970127113225403E-3</v>
      </c>
    </row>
    <row r="150" spans="1:6" x14ac:dyDescent="0.35">
      <c r="A150" s="135">
        <v>11444.599999999977</v>
      </c>
      <c r="B150" s="35">
        <v>1.2746405710945716E-2</v>
      </c>
      <c r="C150" s="135">
        <v>-15.478430000000003</v>
      </c>
      <c r="D150" s="35">
        <v>1.8898738881823533E-2</v>
      </c>
      <c r="E150" s="136">
        <v>-125</v>
      </c>
      <c r="F150" s="137">
        <v>1.5622851857869542E-3</v>
      </c>
    </row>
    <row r="151" spans="1:6" x14ac:dyDescent="0.35">
      <c r="A151" s="135">
        <v>-11436.260890000151</v>
      </c>
      <c r="B151" s="35">
        <v>1.3126195041718912E-2</v>
      </c>
      <c r="C151" s="135">
        <v>-15.476529999999912</v>
      </c>
      <c r="D151" s="35">
        <v>1.5198467949477048E-2</v>
      </c>
      <c r="E151" s="136">
        <v>-125</v>
      </c>
      <c r="F151" s="137">
        <v>3.1970127113225403E-3</v>
      </c>
    </row>
    <row r="152" spans="1:6" x14ac:dyDescent="0.35">
      <c r="A152" s="135">
        <v>11405.20000000007</v>
      </c>
      <c r="B152" s="35">
        <v>1.2745040193386049E-2</v>
      </c>
      <c r="C152" s="135">
        <v>-15.473619999999755</v>
      </c>
      <c r="D152" s="35">
        <v>1.1687403215327659E-2</v>
      </c>
      <c r="E152" s="136">
        <v>-125</v>
      </c>
      <c r="F152" s="137">
        <v>1.5622851857869542E-3</v>
      </c>
    </row>
    <row r="153" spans="1:6" x14ac:dyDescent="0.35">
      <c r="A153" s="135">
        <v>-11360.818276669946</v>
      </c>
      <c r="B153" s="35">
        <v>1.8735223947819766E-2</v>
      </c>
      <c r="C153" s="135">
        <v>-15.473359999999957</v>
      </c>
      <c r="D153" s="35">
        <v>2.2792195019229453E-3</v>
      </c>
      <c r="E153" s="136">
        <v>-118.50574710000001</v>
      </c>
      <c r="F153" s="137">
        <v>1.5296722290953524E-3</v>
      </c>
    </row>
    <row r="154" spans="1:6" x14ac:dyDescent="0.35">
      <c r="A154" s="135">
        <v>-11313.88320000004</v>
      </c>
      <c r="B154" s="35">
        <v>1.3021881966624878E-2</v>
      </c>
      <c r="C154" s="135">
        <v>-15.473359999999957</v>
      </c>
      <c r="D154" s="35">
        <v>2.2792195019229453E-3</v>
      </c>
      <c r="E154" s="136">
        <v>-117.1156836</v>
      </c>
      <c r="F154" s="137">
        <v>1.5326720542327937E-3</v>
      </c>
    </row>
    <row r="155" spans="1:6" x14ac:dyDescent="0.35">
      <c r="A155" s="135">
        <v>-11163.023199999938</v>
      </c>
      <c r="B155" s="35">
        <v>1.3275510481645254E-2</v>
      </c>
      <c r="C155" s="135">
        <v>-15.473359999999957</v>
      </c>
      <c r="D155" s="35">
        <v>2.2792195019229453E-3</v>
      </c>
      <c r="E155" s="136">
        <v>-113.908046</v>
      </c>
      <c r="F155" s="137">
        <v>1.467496362022358E-3</v>
      </c>
    </row>
    <row r="156" spans="1:6" x14ac:dyDescent="0.35">
      <c r="A156" s="135">
        <v>-11157.8125</v>
      </c>
      <c r="B156" s="35">
        <v>1.3130364124248659E-2</v>
      </c>
      <c r="C156" s="135">
        <v>-15.473359999999957</v>
      </c>
      <c r="D156" s="35">
        <v>2.2792195019229453E-3</v>
      </c>
      <c r="E156" s="136">
        <v>-111.3752812</v>
      </c>
      <c r="F156" s="137">
        <v>1.4449002331892492E-3</v>
      </c>
    </row>
    <row r="157" spans="1:6" x14ac:dyDescent="0.35">
      <c r="A157" s="135">
        <v>-11116.488180999993</v>
      </c>
      <c r="B157" s="35">
        <v>1.3123429175860166E-2</v>
      </c>
      <c r="C157" s="135">
        <v>-15.47208999999998</v>
      </c>
      <c r="D157" s="35">
        <v>1.1595667076964413E-2</v>
      </c>
      <c r="E157" s="136">
        <v>-110.3666667</v>
      </c>
      <c r="F157" s="137">
        <v>3.1063378944158897E-3</v>
      </c>
    </row>
    <row r="158" spans="1:6" x14ac:dyDescent="0.35">
      <c r="A158" s="135">
        <v>-11112.8125</v>
      </c>
      <c r="B158" s="35">
        <v>1.3130252876537444E-2</v>
      </c>
      <c r="C158" s="135">
        <v>-15.470240000000103</v>
      </c>
      <c r="D158" s="35">
        <v>5.6220552852638212E-3</v>
      </c>
      <c r="E158" s="136">
        <v>105</v>
      </c>
      <c r="F158" s="137">
        <v>3.7888355645364991E-3</v>
      </c>
    </row>
    <row r="159" spans="1:6" x14ac:dyDescent="0.35">
      <c r="A159" s="135">
        <v>-11092.484666669974</v>
      </c>
      <c r="B159" s="35">
        <v>1.8734767876140205E-2</v>
      </c>
      <c r="C159" s="135">
        <v>15.464811400001054</v>
      </c>
      <c r="D159" s="35">
        <v>5.9106152646392263E-4</v>
      </c>
      <c r="E159" s="136">
        <v>-103.6</v>
      </c>
      <c r="F159" s="137">
        <v>3.1717004282288477E-3</v>
      </c>
    </row>
    <row r="160" spans="1:6" x14ac:dyDescent="0.35">
      <c r="A160" s="135">
        <v>-11071.488180999993</v>
      </c>
      <c r="B160" s="35">
        <v>1.3123289459209786E-2</v>
      </c>
      <c r="C160" s="135">
        <v>-15.457769999999869</v>
      </c>
      <c r="D160" s="35">
        <v>1.8904618920358576E-2</v>
      </c>
      <c r="E160" s="136">
        <v>-100.967433</v>
      </c>
      <c r="F160" s="137">
        <v>1.3615830287307771E-3</v>
      </c>
    </row>
    <row r="161" spans="1:6" x14ac:dyDescent="0.35">
      <c r="A161" s="135">
        <v>-10993.96477999998</v>
      </c>
      <c r="B161" s="35">
        <v>2.2287925547821372E-2</v>
      </c>
      <c r="C161" s="135">
        <v>-15.457139999999754</v>
      </c>
      <c r="D161" s="35">
        <v>6.6584016563929344E-3</v>
      </c>
      <c r="E161" s="136">
        <v>-97</v>
      </c>
      <c r="F161" s="137">
        <v>2.7547216098788474E-3</v>
      </c>
    </row>
    <row r="162" spans="1:6" x14ac:dyDescent="0.35">
      <c r="A162" s="135">
        <v>-10936.027029999997</v>
      </c>
      <c r="B162" s="35">
        <v>1.3251285673248925E-2</v>
      </c>
      <c r="C162" s="135">
        <v>-15.456140000000232</v>
      </c>
      <c r="D162" s="35">
        <v>5.871094927254402E-3</v>
      </c>
      <c r="E162" s="136">
        <v>-97</v>
      </c>
      <c r="F162" s="137">
        <v>3.0888112820277765E-3</v>
      </c>
    </row>
    <row r="163" spans="1:6" x14ac:dyDescent="0.35">
      <c r="A163" s="135">
        <v>-10826.475719999988</v>
      </c>
      <c r="B163" s="35">
        <v>2.1969945551642788E-2</v>
      </c>
      <c r="C163" s="135">
        <v>-15.453589999999963</v>
      </c>
      <c r="D163" s="35">
        <v>1.9736778919222354E-2</v>
      </c>
      <c r="E163" s="136">
        <v>-97</v>
      </c>
      <c r="F163" s="137">
        <v>2.6096738014287474E-3</v>
      </c>
    </row>
    <row r="164" spans="1:6" x14ac:dyDescent="0.35">
      <c r="A164" s="135">
        <v>-10715.425209999899</v>
      </c>
      <c r="B164" s="35">
        <v>1.8968736135176203E-2</v>
      </c>
      <c r="C164" s="135">
        <v>-15.452729999999974</v>
      </c>
      <c r="D164" s="35">
        <v>5.9145204922252973E-3</v>
      </c>
      <c r="E164" s="136">
        <v>-97</v>
      </c>
      <c r="F164" s="137">
        <v>2.918063426304639E-3</v>
      </c>
    </row>
    <row r="165" spans="1:6" x14ac:dyDescent="0.35">
      <c r="A165" s="135">
        <v>-10705.385479999939</v>
      </c>
      <c r="B165" s="35">
        <v>1.8002791142573329E-2</v>
      </c>
      <c r="C165" s="135">
        <v>-15.450919999999996</v>
      </c>
      <c r="D165" s="35">
        <v>1.4111341628298885E-2</v>
      </c>
      <c r="E165" s="136">
        <v>-97</v>
      </c>
      <c r="F165" s="137">
        <v>1.5044777600962866E-3</v>
      </c>
    </row>
    <row r="166" spans="1:6" x14ac:dyDescent="0.35">
      <c r="A166" s="135">
        <v>-10701.057120000129</v>
      </c>
      <c r="B166" s="35">
        <v>1.329954154737728E-2</v>
      </c>
      <c r="C166" s="135">
        <v>-15.449930000000222</v>
      </c>
      <c r="D166" s="35">
        <v>1.3733939129910588E-2</v>
      </c>
      <c r="E166" s="136">
        <v>-97</v>
      </c>
      <c r="F166" s="137">
        <v>1.5044777600962866E-3</v>
      </c>
    </row>
    <row r="167" spans="1:6" x14ac:dyDescent="0.35">
      <c r="A167" s="135">
        <v>-10624.033677779837</v>
      </c>
      <c r="B167" s="35">
        <v>1.1616418903582254E-2</v>
      </c>
      <c r="C167" s="135">
        <v>15.445117999999638</v>
      </c>
      <c r="D167" s="35">
        <v>8.3627864143122636E-4</v>
      </c>
      <c r="E167" s="136">
        <v>-97</v>
      </c>
      <c r="F167" s="137">
        <v>3.0888112820277765E-3</v>
      </c>
    </row>
    <row r="168" spans="1:6" x14ac:dyDescent="0.35">
      <c r="A168" s="135">
        <v>-10555.111069999984</v>
      </c>
      <c r="B168" s="35">
        <v>1.2678260246835285E-2</v>
      </c>
      <c r="C168" s="135">
        <v>-15.4423290000002</v>
      </c>
      <c r="D168" s="35">
        <v>1.1544276395397351E-2</v>
      </c>
      <c r="E168" s="136">
        <v>-97</v>
      </c>
      <c r="F168" s="137">
        <v>1.5044777600962866E-3</v>
      </c>
    </row>
    <row r="169" spans="1:6" x14ac:dyDescent="0.35">
      <c r="A169" s="135">
        <v>-10541.839750000043</v>
      </c>
      <c r="B169" s="35">
        <v>1.267815490639273E-2</v>
      </c>
      <c r="C169" s="135">
        <v>-15.440959999999905</v>
      </c>
      <c r="D169" s="35">
        <v>1.44213772791877E-2</v>
      </c>
      <c r="E169" s="136">
        <v>-97</v>
      </c>
      <c r="F169" s="137">
        <v>3.0888112820277765E-3</v>
      </c>
    </row>
    <row r="170" spans="1:6" x14ac:dyDescent="0.35">
      <c r="A170" s="135">
        <v>-10483.746799999964</v>
      </c>
      <c r="B170" s="35">
        <v>1.3275759779533464E-2</v>
      </c>
      <c r="C170" s="135">
        <v>-15.438621000000012</v>
      </c>
      <c r="D170" s="35">
        <v>1.4058212755634883E-2</v>
      </c>
      <c r="E170" s="136">
        <v>-97</v>
      </c>
      <c r="F170" s="137">
        <v>1.5044777600962866E-3</v>
      </c>
    </row>
    <row r="171" spans="1:6" x14ac:dyDescent="0.35">
      <c r="A171" s="135">
        <v>-10454.238377779955</v>
      </c>
      <c r="B171" s="35">
        <v>1.1255927673092513E-2</v>
      </c>
      <c r="C171" s="135">
        <v>-15.43610000000001</v>
      </c>
      <c r="D171" s="35">
        <v>1.5023573699222539E-2</v>
      </c>
      <c r="E171" s="136">
        <v>-95.902131800000006</v>
      </c>
      <c r="F171" s="137">
        <v>1.4921266830647589E-3</v>
      </c>
    </row>
    <row r="172" spans="1:6" x14ac:dyDescent="0.35">
      <c r="A172" s="135">
        <v>-10428.593570000026</v>
      </c>
      <c r="B172" s="35">
        <v>1.800245488355803E-2</v>
      </c>
      <c r="C172" s="135">
        <v>-15.43610000000001</v>
      </c>
      <c r="D172" s="35">
        <v>1.5023573699222539E-2</v>
      </c>
      <c r="E172" s="136">
        <v>-90</v>
      </c>
      <c r="F172" s="137">
        <v>4.9907540790855456E-4</v>
      </c>
    </row>
    <row r="173" spans="1:6" x14ac:dyDescent="0.35">
      <c r="A173" s="135">
        <v>-10320.233010000084</v>
      </c>
      <c r="B173" s="35">
        <v>1.7999080569959483E-2</v>
      </c>
      <c r="C173" s="135">
        <v>-15.435899999999947</v>
      </c>
      <c r="D173" s="35">
        <v>1.8858236115539755E-2</v>
      </c>
      <c r="E173" s="136">
        <v>-90</v>
      </c>
      <c r="F173" s="137">
        <v>3.4904365184665147E-4</v>
      </c>
    </row>
    <row r="174" spans="1:6" x14ac:dyDescent="0.35">
      <c r="A174" s="135">
        <v>-10227.66876000003</v>
      </c>
      <c r="B174" s="35">
        <v>1.9929697756456307E-2</v>
      </c>
      <c r="C174" s="135">
        <v>-15.435519999999769</v>
      </c>
      <c r="D174" s="35">
        <v>1.2704158663974585E-2</v>
      </c>
      <c r="E174" s="136">
        <v>-90</v>
      </c>
      <c r="F174" s="137">
        <v>3.0518819938962359E-3</v>
      </c>
    </row>
    <row r="175" spans="1:6" x14ac:dyDescent="0.35">
      <c r="A175" s="135">
        <v>-10208.163039999956</v>
      </c>
      <c r="B175" s="35">
        <v>2.1131678362471665E-2</v>
      </c>
      <c r="C175" s="135">
        <v>-15.435280000000148</v>
      </c>
      <c r="D175" s="35">
        <v>1.9613969518398611E-2</v>
      </c>
      <c r="E175" s="136">
        <v>-90</v>
      </c>
      <c r="F175" s="137">
        <v>4.7351641201070653E-4</v>
      </c>
    </row>
    <row r="176" spans="1:6" x14ac:dyDescent="0.35">
      <c r="A176" s="135">
        <v>-10185.003213330056</v>
      </c>
      <c r="B176" s="35">
        <v>1.1638370214481658E-2</v>
      </c>
      <c r="C176" s="135">
        <v>-15.432830999999851</v>
      </c>
      <c r="D176" s="35">
        <v>7.1870460749510279E-3</v>
      </c>
      <c r="E176" s="136">
        <v>-90</v>
      </c>
      <c r="F176" s="137">
        <v>7.3853476232741788E-4</v>
      </c>
    </row>
    <row r="177" spans="1:6" x14ac:dyDescent="0.35">
      <c r="A177" s="135">
        <v>-10121.343510000035</v>
      </c>
      <c r="B177" s="35">
        <v>1.7380155382269127E-2</v>
      </c>
      <c r="C177" s="135">
        <v>-15.430380000000241</v>
      </c>
      <c r="D177" s="35">
        <v>5.9919062562442593E-3</v>
      </c>
      <c r="E177" s="136">
        <v>-90</v>
      </c>
      <c r="F177" s="137">
        <v>1.4706651328174022E-3</v>
      </c>
    </row>
    <row r="178" spans="1:6" x14ac:dyDescent="0.35">
      <c r="A178" s="135">
        <v>-10078.688910000084</v>
      </c>
      <c r="B178" s="35">
        <v>1.8711396059929181E-2</v>
      </c>
      <c r="C178" s="135">
        <v>15.430260000000999</v>
      </c>
      <c r="D178" s="35">
        <v>1.4427395035317815E-3</v>
      </c>
      <c r="E178" s="136">
        <v>-90</v>
      </c>
      <c r="F178" s="137">
        <v>3.0518819938962359E-3</v>
      </c>
    </row>
    <row r="179" spans="1:6" x14ac:dyDescent="0.35">
      <c r="A179" s="135">
        <v>-10076.844969999976</v>
      </c>
      <c r="B179" s="35">
        <v>1.3028521199496204E-2</v>
      </c>
      <c r="C179" s="135">
        <v>-15.429669999999987</v>
      </c>
      <c r="D179" s="35">
        <v>1.4755260176278913E-2</v>
      </c>
      <c r="E179" s="136">
        <v>-90</v>
      </c>
      <c r="F179" s="137">
        <v>1.4706651328174022E-3</v>
      </c>
    </row>
    <row r="180" spans="1:6" x14ac:dyDescent="0.35">
      <c r="A180" s="135">
        <v>-10075.101250000007</v>
      </c>
      <c r="B180" s="35">
        <v>1.7378579439086574E-2</v>
      </c>
      <c r="C180" s="135">
        <v>-15.429544999999962</v>
      </c>
      <c r="D180" s="35">
        <v>9.2394640536044848E-3</v>
      </c>
      <c r="E180" s="136">
        <v>-90</v>
      </c>
      <c r="F180" s="137">
        <v>3.0518819938962359E-3</v>
      </c>
    </row>
    <row r="181" spans="1:6" x14ac:dyDescent="0.35">
      <c r="A181" s="135">
        <v>-10071.409123899997</v>
      </c>
      <c r="B181" s="35">
        <v>1.3027962863705583E-2</v>
      </c>
      <c r="C181" s="135">
        <v>-15.428099999999858</v>
      </c>
      <c r="D181" s="35">
        <v>1.7751346530087416E-2</v>
      </c>
      <c r="E181" s="136">
        <v>-90</v>
      </c>
      <c r="F181" s="137">
        <v>1.4706651328174022E-3</v>
      </c>
    </row>
    <row r="182" spans="1:6" x14ac:dyDescent="0.35">
      <c r="A182" s="135">
        <v>-10070.994009999908</v>
      </c>
      <c r="B182" s="35">
        <v>1.3030604091414552E-2</v>
      </c>
      <c r="C182" s="135">
        <v>-15.424720000000207</v>
      </c>
      <c r="D182" s="35">
        <v>1.2489173896066299E-2</v>
      </c>
      <c r="E182" s="136">
        <v>-88.956521699999996</v>
      </c>
      <c r="F182" s="137">
        <v>2.9712661450547952E-3</v>
      </c>
    </row>
    <row r="183" spans="1:6" x14ac:dyDescent="0.35">
      <c r="A183" s="135">
        <v>-10067.043609999935</v>
      </c>
      <c r="B183" s="35">
        <v>1.3025077451430158E-2</v>
      </c>
      <c r="C183" s="135">
        <v>-15.42257299999892</v>
      </c>
      <c r="D183" s="35">
        <v>2.4858194924331062E-3</v>
      </c>
      <c r="E183" s="136">
        <v>87</v>
      </c>
      <c r="F183" s="137">
        <v>3.6111572306159723E-3</v>
      </c>
    </row>
    <row r="184" spans="1:6" x14ac:dyDescent="0.35">
      <c r="A184" s="135">
        <v>-10065.557573899976</v>
      </c>
      <c r="B184" s="35">
        <v>1.3030045603498056E-2</v>
      </c>
      <c r="C184" s="135">
        <v>-15.420720000000074</v>
      </c>
      <c r="D184" s="35">
        <v>1.8706583827785277E-2</v>
      </c>
      <c r="E184" s="136">
        <v>87</v>
      </c>
      <c r="F184" s="137">
        <v>3.6111572306159723E-3</v>
      </c>
    </row>
    <row r="185" spans="1:6" x14ac:dyDescent="0.35">
      <c r="A185" s="135">
        <v>-10061.354308899958</v>
      </c>
      <c r="B185" s="35">
        <v>1.302449008747344E-2</v>
      </c>
      <c r="C185" s="135">
        <v>-15.41809000000012</v>
      </c>
      <c r="D185" s="35">
        <v>1.211302706581892E-2</v>
      </c>
      <c r="E185" s="136">
        <v>87</v>
      </c>
      <c r="F185" s="137">
        <v>3.6111572306159723E-3</v>
      </c>
    </row>
    <row r="186" spans="1:6" x14ac:dyDescent="0.35">
      <c r="A186" s="135">
        <v>-10026.776060000062</v>
      </c>
      <c r="B186" s="35">
        <v>1.7378615752919838E-2</v>
      </c>
      <c r="C186" s="135">
        <v>-15.417749999999614</v>
      </c>
      <c r="D186" s="35">
        <v>5.9865491730843393E-3</v>
      </c>
      <c r="E186" s="136">
        <v>-83.633333300000004</v>
      </c>
      <c r="F186" s="137">
        <v>3.1571476801744423E-3</v>
      </c>
    </row>
    <row r="187" spans="1:6" x14ac:dyDescent="0.35">
      <c r="A187" s="135">
        <v>-10022.29423333006</v>
      </c>
      <c r="B187" s="35">
        <v>1.1277481273267083E-2</v>
      </c>
      <c r="C187" s="135">
        <v>-15.41746999999998</v>
      </c>
      <c r="D187" s="35">
        <v>1.4672623092293552E-2</v>
      </c>
      <c r="E187" s="136">
        <v>82.75</v>
      </c>
      <c r="F187" s="137">
        <v>3.6710475239838075E-3</v>
      </c>
    </row>
    <row r="188" spans="1:6" x14ac:dyDescent="0.35">
      <c r="A188" s="135">
        <v>-9923.6296210499713</v>
      </c>
      <c r="B188" s="35">
        <v>1.8021522908667809E-2</v>
      </c>
      <c r="C188" s="135">
        <v>-15.416900000000055</v>
      </c>
      <c r="D188" s="35">
        <v>1.4574857984733269E-2</v>
      </c>
      <c r="E188" s="136">
        <v>-82.405090000000001</v>
      </c>
      <c r="F188" s="137">
        <v>1.4654719039964065E-3</v>
      </c>
    </row>
    <row r="189" spans="1:6" x14ac:dyDescent="0.35">
      <c r="A189" s="135">
        <v>-9813.103160000057</v>
      </c>
      <c r="B189" s="35">
        <v>1.3126600682200789E-2</v>
      </c>
      <c r="C189" s="135">
        <v>-15.415430000000015</v>
      </c>
      <c r="D189" s="35">
        <v>5.7241072136406381E-3</v>
      </c>
      <c r="E189" s="136">
        <v>-79.964094000000003</v>
      </c>
      <c r="F189" s="137">
        <v>1.5178303784065662E-3</v>
      </c>
    </row>
    <row r="190" spans="1:6" x14ac:dyDescent="0.35">
      <c r="A190" s="135">
        <v>-9795.8833200000809</v>
      </c>
      <c r="B190" s="35">
        <v>1.9480627444314173E-2</v>
      </c>
      <c r="C190" s="135">
        <v>-15.415060999999469</v>
      </c>
      <c r="D190" s="35">
        <v>7.1775578587095793E-3</v>
      </c>
      <c r="E190" s="136">
        <v>-76.841017600000001</v>
      </c>
      <c r="F190" s="137">
        <v>1.4594008308294608E-3</v>
      </c>
    </row>
    <row r="191" spans="1:6" x14ac:dyDescent="0.35">
      <c r="A191" s="135">
        <v>-9768.103160000057</v>
      </c>
      <c r="B191" s="35">
        <v>1.3126456860234934E-2</v>
      </c>
      <c r="C191" s="135">
        <v>-15.415060999999469</v>
      </c>
      <c r="D191" s="35">
        <v>7.1775578587095793E-3</v>
      </c>
      <c r="E191" s="136">
        <v>-76.744985700000001</v>
      </c>
      <c r="F191" s="137">
        <v>2.9389429800571821E-3</v>
      </c>
    </row>
    <row r="192" spans="1:6" x14ac:dyDescent="0.35">
      <c r="A192" s="135">
        <v>-9744.9403510499978</v>
      </c>
      <c r="B192" s="35">
        <v>1.8699884211853358E-2</v>
      </c>
      <c r="C192" s="135">
        <v>-15.414850000000001</v>
      </c>
      <c r="D192" s="35">
        <v>1.9077836598069945E-2</v>
      </c>
      <c r="E192" s="136">
        <v>-75.610425200000009</v>
      </c>
      <c r="F192" s="137">
        <v>1.5242644542064648E-3</v>
      </c>
    </row>
    <row r="193" spans="1:6" x14ac:dyDescent="0.35">
      <c r="A193" s="135">
        <v>-9722.4699699999765</v>
      </c>
      <c r="B193" s="35">
        <v>1.3023853692047173E-2</v>
      </c>
      <c r="C193" s="135">
        <v>-15.414459999999963</v>
      </c>
      <c r="D193" s="35">
        <v>1.398150657620951E-2</v>
      </c>
      <c r="E193" s="136">
        <v>-75.326409499999997</v>
      </c>
      <c r="F193" s="137">
        <v>1.5094340074454692E-3</v>
      </c>
    </row>
    <row r="194" spans="1:6" x14ac:dyDescent="0.35">
      <c r="A194" s="135">
        <v>-9716.6190099999076</v>
      </c>
      <c r="B194" s="35">
        <v>1.3026008204540423E-2</v>
      </c>
      <c r="C194" s="135">
        <v>-15.414453999999978</v>
      </c>
      <c r="D194" s="35">
        <v>9.6423823657117783E-3</v>
      </c>
      <c r="E194" s="136">
        <v>-72.311572800000008</v>
      </c>
      <c r="F194" s="137">
        <v>1.4595802485855133E-3</v>
      </c>
    </row>
    <row r="195" spans="1:6" x14ac:dyDescent="0.35">
      <c r="A195" s="135">
        <v>-9696.1874899999239</v>
      </c>
      <c r="B195" s="35">
        <v>1.3020051211699848E-2</v>
      </c>
      <c r="C195" s="135">
        <v>-15.406344999999874</v>
      </c>
      <c r="D195" s="35">
        <v>6.632302500472669E-3</v>
      </c>
      <c r="E195" s="136">
        <v>-72.311572699999999</v>
      </c>
      <c r="F195" s="137">
        <v>1.4588400186318325E-3</v>
      </c>
    </row>
    <row r="196" spans="1:6" x14ac:dyDescent="0.35">
      <c r="A196" s="135">
        <v>-9659.9988910800312</v>
      </c>
      <c r="B196" s="35">
        <v>1.8980661514838553E-2</v>
      </c>
      <c r="C196" s="135">
        <v>-15.405916000000161</v>
      </c>
      <c r="D196" s="35">
        <v>1.1984689199903482E-2</v>
      </c>
      <c r="E196" s="136">
        <v>-72</v>
      </c>
      <c r="F196" s="137">
        <v>3.1441963421703638E-3</v>
      </c>
    </row>
    <row r="197" spans="1:6" x14ac:dyDescent="0.35">
      <c r="A197" s="135">
        <v>-9583.6608700000215</v>
      </c>
      <c r="B197" s="35">
        <v>1.9113713707476405E-2</v>
      </c>
      <c r="C197" s="135">
        <v>-15.404230000000098</v>
      </c>
      <c r="D197" s="35">
        <v>1.6315420108381006E-2</v>
      </c>
      <c r="E197" s="136">
        <v>-72</v>
      </c>
      <c r="F197" s="137">
        <v>2.74661843014689E-3</v>
      </c>
    </row>
    <row r="198" spans="1:6" x14ac:dyDescent="0.35">
      <c r="A198" s="135">
        <v>-9477.2092200000188</v>
      </c>
      <c r="B198" s="35">
        <v>1.6627328334243928E-2</v>
      </c>
      <c r="C198" s="135">
        <v>-15.404230000000098</v>
      </c>
      <c r="D198" s="35">
        <v>1.6315420108381006E-2</v>
      </c>
      <c r="E198" s="136">
        <v>-72</v>
      </c>
      <c r="F198" s="137">
        <v>2.5790378937822814E-3</v>
      </c>
    </row>
    <row r="199" spans="1:6" x14ac:dyDescent="0.35">
      <c r="A199" s="135">
        <v>-9446.413426670013</v>
      </c>
      <c r="B199" s="35">
        <v>1.8969188772749519E-2</v>
      </c>
      <c r="C199" s="135">
        <v>-15.400759999999991</v>
      </c>
      <c r="D199" s="35">
        <v>4.5262891150757894E-3</v>
      </c>
      <c r="E199" s="136">
        <v>-72</v>
      </c>
      <c r="F199" s="137">
        <v>1.5284806901939472E-3</v>
      </c>
    </row>
    <row r="200" spans="1:6" x14ac:dyDescent="0.35">
      <c r="A200" s="135">
        <v>-9372.982087780023</v>
      </c>
      <c r="B200" s="35">
        <v>1.8416710229343179E-2</v>
      </c>
      <c r="C200" s="135">
        <v>-15.400480000000016</v>
      </c>
      <c r="D200" s="35">
        <v>1.6315606026415644E-2</v>
      </c>
      <c r="E200" s="136">
        <v>-72</v>
      </c>
      <c r="F200" s="137">
        <v>1.5284806901939472E-3</v>
      </c>
    </row>
    <row r="201" spans="1:6" x14ac:dyDescent="0.35">
      <c r="A201" s="135">
        <v>-9262.8535733299796</v>
      </c>
      <c r="B201" s="35">
        <v>1.9020236855603462E-2</v>
      </c>
      <c r="C201" s="135">
        <v>15.39894100000015</v>
      </c>
      <c r="D201" s="35">
        <v>8.7095001741285399E-3</v>
      </c>
      <c r="E201" s="136">
        <v>-72</v>
      </c>
      <c r="F201" s="137">
        <v>3.1441963421703638E-3</v>
      </c>
    </row>
    <row r="202" spans="1:6" x14ac:dyDescent="0.35">
      <c r="A202" s="135">
        <v>-9223.4611066700309</v>
      </c>
      <c r="B202" s="35">
        <v>1.8968644023362676E-2</v>
      </c>
      <c r="C202" s="135">
        <v>-15.397836000000098</v>
      </c>
      <c r="D202" s="35">
        <v>8.1201314684276136E-3</v>
      </c>
      <c r="E202" s="136">
        <v>-72</v>
      </c>
      <c r="F202" s="137">
        <v>1.5284806901939472E-3</v>
      </c>
    </row>
    <row r="203" spans="1:6" x14ac:dyDescent="0.35">
      <c r="A203" s="135">
        <v>-9201.7864800001262</v>
      </c>
      <c r="B203" s="35">
        <v>1.3301744700614343E-2</v>
      </c>
      <c r="C203" s="135">
        <v>-15.397629999999936</v>
      </c>
      <c r="D203" s="35">
        <v>3.3939053534798209E-3</v>
      </c>
      <c r="E203" s="136">
        <v>-72</v>
      </c>
      <c r="F203" s="137">
        <v>3.1441963421703638E-3</v>
      </c>
    </row>
    <row r="204" spans="1:6" x14ac:dyDescent="0.35">
      <c r="A204" s="135">
        <v>-9196.6464899999555</v>
      </c>
      <c r="B204" s="35">
        <v>1.3304051250956324E-2</v>
      </c>
      <c r="C204" s="135">
        <v>-15.39603000000011</v>
      </c>
      <c r="D204" s="35">
        <v>1.7466914352384566E-2</v>
      </c>
      <c r="E204" s="136">
        <v>-72</v>
      </c>
      <c r="F204" s="137">
        <v>1.5284806901939472E-3</v>
      </c>
    </row>
    <row r="205" spans="1:6" x14ac:dyDescent="0.35">
      <c r="A205" s="135">
        <v>-9192.6847999998135</v>
      </c>
      <c r="B205" s="35">
        <v>1.3297866734195085E-2</v>
      </c>
      <c r="C205" s="135">
        <v>15.393949999999677</v>
      </c>
      <c r="D205" s="35">
        <v>2.4039438299224792E-3</v>
      </c>
      <c r="E205" s="136">
        <v>71.700000000000017</v>
      </c>
      <c r="F205" s="137">
        <v>3.4568710736549791E-3</v>
      </c>
    </row>
    <row r="206" spans="1:6" x14ac:dyDescent="0.35">
      <c r="A206" s="135">
        <v>-9132.2182077799807</v>
      </c>
      <c r="B206" s="35">
        <v>1.7943640018589866E-2</v>
      </c>
      <c r="C206" s="135">
        <v>-15.393186999999898</v>
      </c>
      <c r="D206" s="35">
        <v>1.0334236555984798E-2</v>
      </c>
      <c r="E206" s="136">
        <v>-71.260869600000007</v>
      </c>
      <c r="F206" s="137">
        <v>2.80024307039267E-3</v>
      </c>
    </row>
    <row r="207" spans="1:6" x14ac:dyDescent="0.35">
      <c r="A207" s="135">
        <v>-9116.6002800000133</v>
      </c>
      <c r="B207" s="35">
        <v>1.8593149009397833E-2</v>
      </c>
      <c r="C207" s="135">
        <v>-15.392996999999923</v>
      </c>
      <c r="D207" s="35">
        <v>6.2573158536585053E-3</v>
      </c>
      <c r="E207" s="136">
        <v>-69.770585199999999</v>
      </c>
      <c r="F207" s="137">
        <v>1.4565843549129475E-3</v>
      </c>
    </row>
    <row r="208" spans="1:6" x14ac:dyDescent="0.35">
      <c r="A208" s="135">
        <v>-9078.9036800000467</v>
      </c>
      <c r="B208" s="35">
        <v>1.8727689279509432E-2</v>
      </c>
      <c r="C208" s="135">
        <v>-15.391720999999734</v>
      </c>
      <c r="D208" s="35">
        <v>7.7912935616222369E-3</v>
      </c>
      <c r="E208" s="136">
        <v>-68.195701900000003</v>
      </c>
      <c r="F208" s="137">
        <v>1.5681236309512748E-3</v>
      </c>
    </row>
    <row r="209" spans="1:6" x14ac:dyDescent="0.35">
      <c r="A209" s="135">
        <v>-9014.8796200000215</v>
      </c>
      <c r="B209" s="35">
        <v>1.3277995957827742E-2</v>
      </c>
      <c r="C209" s="135">
        <v>-15.390879999999925</v>
      </c>
      <c r="D209" s="35">
        <v>3.2142473695792252E-3</v>
      </c>
      <c r="E209" s="136">
        <v>-66.400000000000006</v>
      </c>
      <c r="F209" s="137">
        <v>3.1643960909471646E-3</v>
      </c>
    </row>
    <row r="210" spans="1:6" x14ac:dyDescent="0.35">
      <c r="A210" s="135">
        <v>-9009.8870899999747</v>
      </c>
      <c r="B210" s="35">
        <v>1.3280346923940591E-2</v>
      </c>
      <c r="C210" s="135">
        <v>-15.390516999999818</v>
      </c>
      <c r="D210" s="35">
        <v>8.9269472643136658E-3</v>
      </c>
      <c r="E210" s="136">
        <v>-62.627907</v>
      </c>
      <c r="F210" s="137">
        <v>1.4849687309621618E-3</v>
      </c>
    </row>
    <row r="211" spans="1:6" x14ac:dyDescent="0.35">
      <c r="A211" s="135">
        <v>-9005.6944099999964</v>
      </c>
      <c r="B211" s="35">
        <v>1.3274016156836438E-2</v>
      </c>
      <c r="C211" s="135">
        <v>-15.386170000000106</v>
      </c>
      <c r="D211" s="35">
        <v>1.4258240515863581E-2</v>
      </c>
      <c r="E211" s="136">
        <v>-60</v>
      </c>
      <c r="F211" s="137">
        <v>5.0242693563054314E-4</v>
      </c>
    </row>
    <row r="212" spans="1:6" x14ac:dyDescent="0.35">
      <c r="A212" s="135">
        <v>-8988.2175433299271</v>
      </c>
      <c r="B212" s="35">
        <v>1.8456302394335097E-2</v>
      </c>
      <c r="C212" s="135">
        <v>-15.385380999999825</v>
      </c>
      <c r="D212" s="35">
        <v>8.1200468610891953E-3</v>
      </c>
      <c r="E212" s="136">
        <v>-60</v>
      </c>
      <c r="F212" s="137">
        <v>3.5083981889877765E-4</v>
      </c>
    </row>
    <row r="213" spans="1:6" x14ac:dyDescent="0.35">
      <c r="A213" s="135">
        <v>-8845.2013977799797</v>
      </c>
      <c r="B213" s="35">
        <v>1.7379688719929866E-2</v>
      </c>
      <c r="C213" s="135">
        <v>-15.381399999999871</v>
      </c>
      <c r="D213" s="35">
        <v>1.2616651985763831E-2</v>
      </c>
      <c r="E213" s="136">
        <v>-60</v>
      </c>
      <c r="F213" s="137">
        <v>3.1562335612835349E-3</v>
      </c>
    </row>
    <row r="214" spans="1:6" x14ac:dyDescent="0.35">
      <c r="A214" s="135">
        <v>8773.3999999999069</v>
      </c>
      <c r="B214" s="35">
        <v>1.2724012465569876E-2</v>
      </c>
      <c r="C214" s="135">
        <v>-15.380510000000072</v>
      </c>
      <c r="D214" s="35">
        <v>2.011945958150305E-2</v>
      </c>
      <c r="E214" s="136">
        <v>-60</v>
      </c>
      <c r="F214" s="137">
        <v>4.7136780333107943E-4</v>
      </c>
    </row>
    <row r="215" spans="1:6" x14ac:dyDescent="0.35">
      <c r="A215" s="135">
        <v>-8757.7781733298907</v>
      </c>
      <c r="B215" s="35">
        <v>1.7983120845737968E-2</v>
      </c>
      <c r="C215" s="135">
        <v>-15.378460000000018</v>
      </c>
      <c r="D215" s="35">
        <v>1.6317315933810018E-2</v>
      </c>
      <c r="E215" s="136">
        <v>-60</v>
      </c>
      <c r="F215" s="137">
        <v>7.4249196579143496E-4</v>
      </c>
    </row>
    <row r="216" spans="1:6" x14ac:dyDescent="0.35">
      <c r="A216" s="135">
        <v>-8757.230429999996</v>
      </c>
      <c r="B216" s="35">
        <v>1.1639792410390882E-2</v>
      </c>
      <c r="C216" s="135">
        <v>-15.376289999999926</v>
      </c>
      <c r="D216" s="35">
        <v>1.5064231433018658E-2</v>
      </c>
      <c r="E216" s="136">
        <v>-60</v>
      </c>
      <c r="F216" s="137">
        <v>1.5202959509451174E-3</v>
      </c>
    </row>
    <row r="217" spans="1:6" x14ac:dyDescent="0.35">
      <c r="A217" s="135">
        <v>-8752.394745710073</v>
      </c>
      <c r="B217" s="35">
        <v>1.1642040520813393E-2</v>
      </c>
      <c r="C217" s="135">
        <v>-15.376040000000103</v>
      </c>
      <c r="D217" s="35">
        <v>1.0038994235375949E-2</v>
      </c>
      <c r="E217" s="136">
        <v>-60</v>
      </c>
      <c r="F217" s="137">
        <v>3.1562335612835349E-3</v>
      </c>
    </row>
    <row r="218" spans="1:6" x14ac:dyDescent="0.35">
      <c r="A218" s="135">
        <v>-8748.3747459300794</v>
      </c>
      <c r="B218" s="35">
        <v>1.1636425267891463E-2</v>
      </c>
      <c r="C218" s="135">
        <v>-15.375200000000405</v>
      </c>
      <c r="D218" s="35">
        <v>4.2766750163523758E-3</v>
      </c>
      <c r="E218" s="136">
        <v>-60</v>
      </c>
      <c r="F218" s="137">
        <v>1.5202959509451174E-3</v>
      </c>
    </row>
    <row r="219" spans="1:6" x14ac:dyDescent="0.35">
      <c r="A219" s="135">
        <v>-8745.8926247400232</v>
      </c>
      <c r="B219" s="35">
        <v>1.8022018738730456E-2</v>
      </c>
      <c r="C219" s="135">
        <v>-15.37515099999996</v>
      </c>
      <c r="D219" s="35">
        <v>8.7096650591983234E-3</v>
      </c>
      <c r="E219" s="136">
        <v>-60</v>
      </c>
      <c r="F219" s="137">
        <v>3.1562335612835349E-3</v>
      </c>
    </row>
    <row r="220" spans="1:6" x14ac:dyDescent="0.35">
      <c r="A220" s="135">
        <v>-8745.5216667000204</v>
      </c>
      <c r="B220" s="35">
        <v>5.1853682384385849E-3</v>
      </c>
      <c r="C220" s="135">
        <v>-15.373910000000024</v>
      </c>
      <c r="D220" s="35">
        <v>1.3495262331124575E-2</v>
      </c>
      <c r="E220" s="136">
        <v>-60</v>
      </c>
      <c r="F220" s="137">
        <v>1.5202959509451174E-3</v>
      </c>
    </row>
    <row r="221" spans="1:6" x14ac:dyDescent="0.35">
      <c r="A221" s="135">
        <v>8737.3999999999069</v>
      </c>
      <c r="B221" s="35">
        <v>1.2723617867993677E-2</v>
      </c>
      <c r="C221" s="135">
        <v>15.373433000000205</v>
      </c>
      <c r="D221" s="35">
        <v>1.010039628074122E-2</v>
      </c>
      <c r="E221" s="136">
        <v>-59.966666699999998</v>
      </c>
      <c r="F221" s="137">
        <v>3.2625372205352604E-3</v>
      </c>
    </row>
    <row r="222" spans="1:6" x14ac:dyDescent="0.35">
      <c r="A222" s="135">
        <v>8698</v>
      </c>
      <c r="B222" s="35">
        <v>1.2721730787232051E-2</v>
      </c>
      <c r="C222" s="135">
        <v>-15.371794000000136</v>
      </c>
      <c r="D222" s="35">
        <v>9.5513421219783484E-3</v>
      </c>
      <c r="E222" s="136">
        <v>-57</v>
      </c>
      <c r="F222" s="137">
        <v>3.2397408207343412E-3</v>
      </c>
    </row>
    <row r="223" spans="1:6" x14ac:dyDescent="0.35">
      <c r="A223" s="135">
        <v>-8630.8779147399473</v>
      </c>
      <c r="B223" s="35">
        <v>1.8021252125660501E-2</v>
      </c>
      <c r="C223" s="135">
        <v>-15.37139999999988</v>
      </c>
      <c r="D223" s="35">
        <v>1.734483652767449E-2</v>
      </c>
      <c r="E223" s="136">
        <v>-56.818798399999999</v>
      </c>
      <c r="F223" s="137">
        <v>1.5365709150722106E-3</v>
      </c>
    </row>
    <row r="224" spans="1:6" x14ac:dyDescent="0.35">
      <c r="A224" s="135">
        <v>-8616.9276700000046</v>
      </c>
      <c r="B224" s="35">
        <v>1.1278760328614745E-2</v>
      </c>
      <c r="C224" s="135">
        <v>-15.370423999999957</v>
      </c>
      <c r="D224" s="35">
        <v>1.1958593876830409E-2</v>
      </c>
      <c r="E224" s="136">
        <v>56.75</v>
      </c>
      <c r="F224" s="137">
        <v>3.6354318476641951E-3</v>
      </c>
    </row>
    <row r="225" spans="1:6" x14ac:dyDescent="0.35">
      <c r="A225" s="135">
        <v>-8612.2581057100324</v>
      </c>
      <c r="B225" s="35">
        <v>1.1281017209275443E-2</v>
      </c>
      <c r="C225" s="135">
        <v>15.369950000000017</v>
      </c>
      <c r="D225" s="35">
        <v>8.5674375133556677E-3</v>
      </c>
      <c r="E225" s="136">
        <v>56.165540500000006</v>
      </c>
      <c r="F225" s="137">
        <v>3.7097492202616796E-3</v>
      </c>
    </row>
    <row r="226" spans="1:6" x14ac:dyDescent="0.35">
      <c r="A226" s="135">
        <v>-8607.8755159300053</v>
      </c>
      <c r="B226" s="35">
        <v>1.1275376904303165E-2</v>
      </c>
      <c r="C226" s="135">
        <v>-15.369771000000128</v>
      </c>
      <c r="D226" s="35">
        <v>7.1712943247183433E-3</v>
      </c>
      <c r="E226" s="136">
        <v>-55.8</v>
      </c>
      <c r="F226" s="137">
        <v>3.2397408207343412E-3</v>
      </c>
    </row>
    <row r="227" spans="1:6" x14ac:dyDescent="0.35">
      <c r="A227" s="135">
        <v>-8593.1093147399952</v>
      </c>
      <c r="B227" s="35">
        <v>1.8700438972720248E-2</v>
      </c>
      <c r="C227" s="135">
        <v>-15.369421000000102</v>
      </c>
      <c r="D227" s="35">
        <v>9.0811972099337449E-3</v>
      </c>
      <c r="E227" s="136">
        <v>-55.673469400000002</v>
      </c>
      <c r="F227" s="137">
        <v>2.9535679248527576E-3</v>
      </c>
    </row>
    <row r="228" spans="1:6" x14ac:dyDescent="0.35">
      <c r="A228" s="135">
        <v>-8546.6293900000164</v>
      </c>
      <c r="B228" s="35">
        <v>1.8001817993358121E-2</v>
      </c>
      <c r="C228" s="135">
        <v>-15.369421000000102</v>
      </c>
      <c r="D228" s="35">
        <v>9.0811972099337449E-3</v>
      </c>
      <c r="E228" s="136">
        <v>54.983108100000003</v>
      </c>
      <c r="F228" s="137">
        <v>3.7097492258174828E-3</v>
      </c>
    </row>
    <row r="229" spans="1:6" x14ac:dyDescent="0.35">
      <c r="A229" s="135">
        <v>-8483.1421533299726</v>
      </c>
      <c r="B229" s="35">
        <v>1.7419186405003759E-2</v>
      </c>
      <c r="C229" s="135">
        <v>-15.369421000000102</v>
      </c>
      <c r="D229" s="35">
        <v>9.0811972099337449E-3</v>
      </c>
      <c r="E229" s="136">
        <v>-54.956561499999999</v>
      </c>
      <c r="F229" s="137">
        <v>1.5268348541219166E-3</v>
      </c>
    </row>
    <row r="230" spans="1:6" x14ac:dyDescent="0.35">
      <c r="A230" s="135">
        <v>8409.3152669999981</v>
      </c>
      <c r="B230" s="35">
        <v>1.2731338108196115E-2</v>
      </c>
      <c r="C230" s="135">
        <v>-15.369421000000102</v>
      </c>
      <c r="D230" s="35">
        <v>9.0811972099337449E-3</v>
      </c>
      <c r="E230" s="136">
        <v>-53.142857159999998</v>
      </c>
      <c r="F230" s="137">
        <v>2.8653810133411634E-3</v>
      </c>
    </row>
    <row r="231" spans="1:6" x14ac:dyDescent="0.35">
      <c r="A231" s="135">
        <v>-8374.2862800000003</v>
      </c>
      <c r="B231" s="35">
        <v>1.8939984417130618E-2</v>
      </c>
      <c r="C231" s="135">
        <v>-15.369421000000102</v>
      </c>
      <c r="D231" s="35">
        <v>9.0811972099337449E-3</v>
      </c>
      <c r="E231" s="136">
        <v>-53.142857100000001</v>
      </c>
      <c r="F231" s="137">
        <v>2.8621247060326717E-3</v>
      </c>
    </row>
    <row r="232" spans="1:6" x14ac:dyDescent="0.35">
      <c r="A232" s="135">
        <v>-8324.7760047399788</v>
      </c>
      <c r="B232" s="35">
        <v>1.8698715210705697E-2</v>
      </c>
      <c r="C232" s="135">
        <v>-15.369421000000102</v>
      </c>
      <c r="D232" s="35">
        <v>9.0811972099337449E-3</v>
      </c>
      <c r="E232" s="136">
        <v>-49.8735632</v>
      </c>
      <c r="F232" s="137">
        <v>1.4479328145161003E-3</v>
      </c>
    </row>
    <row r="233" spans="1:6" x14ac:dyDescent="0.35">
      <c r="A233" s="135">
        <v>-8293.4416330000386</v>
      </c>
      <c r="B233" s="35">
        <v>8.5975694763869067E-3</v>
      </c>
      <c r="C233" s="135">
        <v>-15.369421000000102</v>
      </c>
      <c r="D233" s="35">
        <v>9.0811972099337449E-3</v>
      </c>
      <c r="E233" s="136">
        <v>-48</v>
      </c>
      <c r="F233" s="137">
        <v>3.1364349189754314E-3</v>
      </c>
    </row>
    <row r="234" spans="1:6" x14ac:dyDescent="0.35">
      <c r="A234" s="135">
        <v>-8276.0186900000554</v>
      </c>
      <c r="B234" s="35">
        <v>1.5448593646505271E-2</v>
      </c>
      <c r="C234" s="135">
        <v>-15.36841000000004</v>
      </c>
      <c r="D234" s="35">
        <v>1.4188444997884936E-2</v>
      </c>
      <c r="E234" s="136">
        <v>-48</v>
      </c>
      <c r="F234" s="137">
        <v>2.3361341683903322E-3</v>
      </c>
    </row>
    <row r="235" spans="1:6" x14ac:dyDescent="0.35">
      <c r="A235" s="135">
        <v>-8227.0285699999658</v>
      </c>
      <c r="B235" s="35">
        <v>1.7273122525679883E-2</v>
      </c>
      <c r="C235" s="135">
        <v>-15.36749999999995</v>
      </c>
      <c r="D235" s="35">
        <v>2.0936483063212784E-2</v>
      </c>
      <c r="E235" s="136">
        <v>-48</v>
      </c>
      <c r="F235" s="137">
        <v>2.0653276117964096E-3</v>
      </c>
    </row>
    <row r="236" spans="1:6" x14ac:dyDescent="0.35">
      <c r="A236" s="135">
        <v>-8099.001971049991</v>
      </c>
      <c r="B236" s="35">
        <v>1.8926046674596197E-2</v>
      </c>
      <c r="C236" s="135">
        <v>-15.367154999999912</v>
      </c>
      <c r="D236" s="35">
        <v>2.4872985898436164E-3</v>
      </c>
      <c r="E236" s="136">
        <v>-48</v>
      </c>
      <c r="F236" s="137">
        <v>2.6915628152387812E-3</v>
      </c>
    </row>
    <row r="237" spans="1:6" x14ac:dyDescent="0.35">
      <c r="A237" s="135">
        <v>-8012.0543800000451</v>
      </c>
      <c r="B237" s="35">
        <v>1.5021318528464658E-2</v>
      </c>
      <c r="C237" s="135">
        <v>-15.366768999999749</v>
      </c>
      <c r="D237" s="35">
        <v>1.168064199299737E-2</v>
      </c>
      <c r="E237" s="136">
        <v>-48</v>
      </c>
      <c r="F237" s="137">
        <v>1.5156873642196737E-3</v>
      </c>
    </row>
    <row r="238" spans="1:6" x14ac:dyDescent="0.35">
      <c r="A238" s="135">
        <v>7991.051395222079</v>
      </c>
      <c r="B238" s="35">
        <v>2.3433487620135138E-3</v>
      </c>
      <c r="C238" s="135">
        <v>-15.366200000000049</v>
      </c>
      <c r="D238" s="35">
        <v>1.5326828443095427E-2</v>
      </c>
      <c r="E238" s="136">
        <v>-48</v>
      </c>
      <c r="F238" s="137">
        <v>1.5156873642196737E-3</v>
      </c>
    </row>
    <row r="239" spans="1:6" x14ac:dyDescent="0.35">
      <c r="A239" s="135">
        <v>-7965.1784399999888</v>
      </c>
      <c r="B239" s="35">
        <v>1.9024273312717645E-2</v>
      </c>
      <c r="C239" s="135">
        <v>-15.366200000000049</v>
      </c>
      <c r="D239" s="35">
        <v>1.5326828443095427E-2</v>
      </c>
      <c r="E239" s="136">
        <v>-48</v>
      </c>
      <c r="F239" s="137">
        <v>3.1364349189754314E-3</v>
      </c>
    </row>
    <row r="240" spans="1:6" x14ac:dyDescent="0.35">
      <c r="A240" s="135">
        <v>-7961.0932657099911</v>
      </c>
      <c r="B240" s="35">
        <v>1.9027058116917853E-2</v>
      </c>
      <c r="C240" s="135">
        <v>-15.365850000000137</v>
      </c>
      <c r="D240" s="35">
        <v>1.960148363478293E-2</v>
      </c>
      <c r="E240" s="136">
        <v>-48</v>
      </c>
      <c r="F240" s="137">
        <v>1.5156873642196737E-3</v>
      </c>
    </row>
    <row r="241" spans="1:6" x14ac:dyDescent="0.35">
      <c r="A241" s="135">
        <v>-7957.2082859299262</v>
      </c>
      <c r="B241" s="35">
        <v>1.9016153590924931E-2</v>
      </c>
      <c r="C241" s="135">
        <v>-15.358921000000237</v>
      </c>
      <c r="D241" s="35">
        <v>7.1697649229302734E-3</v>
      </c>
      <c r="E241" s="136">
        <v>-48</v>
      </c>
      <c r="F241" s="137">
        <v>3.1364349189754314E-3</v>
      </c>
    </row>
    <row r="242" spans="1:6" x14ac:dyDescent="0.35">
      <c r="A242" s="135">
        <v>-7953.144977780059</v>
      </c>
      <c r="B242" s="35">
        <v>1.0717575989111834E-2</v>
      </c>
      <c r="C242" s="135">
        <v>-15.357700000000023</v>
      </c>
      <c r="D242" s="35">
        <v>1.274373702958384E-2</v>
      </c>
      <c r="E242" s="136">
        <v>-48</v>
      </c>
      <c r="F242" s="137">
        <v>1.5156873642196737E-3</v>
      </c>
    </row>
    <row r="243" spans="1:6" x14ac:dyDescent="0.35">
      <c r="A243" s="135">
        <v>-7924.2047499999753</v>
      </c>
      <c r="B243" s="35">
        <v>1.6186070059196585E-2</v>
      </c>
      <c r="C243" s="135">
        <v>-15.357200000000148</v>
      </c>
      <c r="D243" s="35">
        <v>1.6276148064491739E-2</v>
      </c>
      <c r="E243" s="136">
        <v>-45.102713199999997</v>
      </c>
      <c r="F243" s="137">
        <v>1.485872224665546E-3</v>
      </c>
    </row>
    <row r="244" spans="1:6" x14ac:dyDescent="0.35">
      <c r="A244" s="135">
        <v>-7729.0904959999607</v>
      </c>
      <c r="B244" s="35">
        <v>1.8460393720273246E-2</v>
      </c>
      <c r="C244" s="135">
        <v>-15.354749999999967</v>
      </c>
      <c r="D244" s="35">
        <v>1.7890811954309662E-2</v>
      </c>
      <c r="E244" s="136">
        <v>-44.6934866</v>
      </c>
      <c r="F244" s="137">
        <v>1.6051452712124562E-3</v>
      </c>
    </row>
    <row r="245" spans="1:6" x14ac:dyDescent="0.35">
      <c r="A245" s="135">
        <v>-7725.1924797099782</v>
      </c>
      <c r="B245" s="35">
        <v>1.8463253898672895E-2</v>
      </c>
      <c r="C245" s="135">
        <v>-15.350564999999733</v>
      </c>
      <c r="D245" s="35">
        <v>6.7068059691083801E-3</v>
      </c>
      <c r="E245" s="136">
        <v>-44.598639499999997</v>
      </c>
      <c r="F245" s="137">
        <v>2.6923925112959119E-3</v>
      </c>
    </row>
    <row r="246" spans="1:6" x14ac:dyDescent="0.35">
      <c r="A246" s="135">
        <v>-7721.2956789299496</v>
      </c>
      <c r="B246" s="35">
        <v>1.8452369131910635E-2</v>
      </c>
      <c r="C246" s="135">
        <v>15.349959999999555</v>
      </c>
      <c r="D246" s="35">
        <v>7.0642080883176819E-4</v>
      </c>
      <c r="E246" s="136">
        <v>-44</v>
      </c>
      <c r="F246" s="137">
        <v>3.2708890871245913E-3</v>
      </c>
    </row>
    <row r="247" spans="1:6" x14ac:dyDescent="0.35">
      <c r="A247" s="135">
        <v>-7629.1650833298918</v>
      </c>
      <c r="B247" s="35">
        <v>1.0744565357688625E-2</v>
      </c>
      <c r="C247" s="135">
        <v>-15.346700000000055</v>
      </c>
      <c r="D247" s="35">
        <v>1.7381606374067427E-2</v>
      </c>
      <c r="E247" s="136">
        <v>-44</v>
      </c>
      <c r="F247" s="137">
        <v>2.4442504795897197E-3</v>
      </c>
    </row>
    <row r="248" spans="1:6" x14ac:dyDescent="0.35">
      <c r="A248" s="135">
        <v>7626.9341396675445</v>
      </c>
      <c r="B248" s="35">
        <v>2.3373723283813819E-3</v>
      </c>
      <c r="C248" s="135">
        <v>15.345848999999816</v>
      </c>
      <c r="D248" s="35">
        <v>8.0389751327943817E-3</v>
      </c>
      <c r="E248" s="136">
        <v>-44</v>
      </c>
      <c r="F248" s="137">
        <v>2.1633056632116968E-3</v>
      </c>
    </row>
    <row r="249" spans="1:6" x14ac:dyDescent="0.35">
      <c r="A249" s="135">
        <v>-7545.7155269999639</v>
      </c>
      <c r="B249" s="35">
        <v>1.8959911908399612E-2</v>
      </c>
      <c r="C249" s="135">
        <v>-15.344719999999825</v>
      </c>
      <c r="D249" s="35">
        <v>1.8983556439037763E-2</v>
      </c>
      <c r="E249" s="136">
        <v>-44</v>
      </c>
      <c r="F249" s="137">
        <v>2.8120428932406319E-3</v>
      </c>
    </row>
    <row r="250" spans="1:6" x14ac:dyDescent="0.35">
      <c r="A250" s="135">
        <v>-7530.880439999979</v>
      </c>
      <c r="B250" s="35">
        <v>1.7986982822190124E-2</v>
      </c>
      <c r="C250" s="135">
        <v>-15.343430000000126</v>
      </c>
      <c r="D250" s="35">
        <v>1.203100488827924E-2</v>
      </c>
      <c r="E250" s="136">
        <v>-44</v>
      </c>
      <c r="F250" s="137">
        <v>1.5843751800426341E-3</v>
      </c>
    </row>
    <row r="251" spans="1:6" x14ac:dyDescent="0.35">
      <c r="A251" s="135">
        <v>-7527.1561457099742</v>
      </c>
      <c r="B251" s="35">
        <v>1.798994593574409E-2</v>
      </c>
      <c r="C251" s="135">
        <v>-15.343000000000075</v>
      </c>
      <c r="D251" s="35">
        <v>1.6332073646443419E-2</v>
      </c>
      <c r="E251" s="136">
        <v>-44</v>
      </c>
      <c r="F251" s="137">
        <v>1.5843751800426341E-3</v>
      </c>
    </row>
    <row r="252" spans="1:6" x14ac:dyDescent="0.35">
      <c r="A252" s="135">
        <v>-7523.1597259299597</v>
      </c>
      <c r="B252" s="35">
        <v>1.7978863402420765E-2</v>
      </c>
      <c r="C252" s="135">
        <v>-15.342819999999961</v>
      </c>
      <c r="D252" s="35">
        <v>2.0116797585379008E-2</v>
      </c>
      <c r="E252" s="136">
        <v>-44</v>
      </c>
      <c r="F252" s="137">
        <v>3.2708890871245913E-3</v>
      </c>
    </row>
    <row r="253" spans="1:6" x14ac:dyDescent="0.35">
      <c r="A253" s="135">
        <v>-7444.8332899999805</v>
      </c>
      <c r="B253" s="35">
        <v>1.6006115766212935E-2</v>
      </c>
      <c r="C253" s="135">
        <v>-15.340084000000161</v>
      </c>
      <c r="D253" s="35">
        <v>1.0007761648625107E-2</v>
      </c>
      <c r="E253" s="136">
        <v>-44</v>
      </c>
      <c r="F253" s="137">
        <v>1.5843751800426341E-3</v>
      </c>
    </row>
    <row r="254" spans="1:6" x14ac:dyDescent="0.35">
      <c r="A254" s="135">
        <v>-7328.2036400000216</v>
      </c>
      <c r="B254" s="35">
        <v>1.5137805613615355E-2</v>
      </c>
      <c r="C254" s="135">
        <v>-15.339889999999968</v>
      </c>
      <c r="D254" s="35">
        <v>1.2750142933119409E-2</v>
      </c>
      <c r="E254" s="136">
        <v>-44</v>
      </c>
      <c r="F254" s="137">
        <v>3.2708890871245913E-3</v>
      </c>
    </row>
    <row r="255" spans="1:6" x14ac:dyDescent="0.35">
      <c r="A255" s="135">
        <v>-7326.4295600000187</v>
      </c>
      <c r="B255" s="35">
        <v>1.61856286059355E-2</v>
      </c>
      <c r="C255" s="135">
        <v>-15.336999999999762</v>
      </c>
      <c r="D255" s="35">
        <v>1.4325044477969265E-2</v>
      </c>
      <c r="E255" s="136">
        <v>-44</v>
      </c>
      <c r="F255" s="137">
        <v>1.5843751800426341E-3</v>
      </c>
    </row>
    <row r="256" spans="1:6" x14ac:dyDescent="0.35">
      <c r="A256" s="135">
        <v>-7294.7923999999766</v>
      </c>
      <c r="B256" s="35">
        <v>1.7423103000456477E-2</v>
      </c>
      <c r="C256" s="135">
        <v>-15.336739999999963</v>
      </c>
      <c r="D256" s="35">
        <v>1.2766271845307658E-2</v>
      </c>
      <c r="E256" s="136">
        <v>43.75</v>
      </c>
      <c r="F256" s="137">
        <v>3.7097492209526638E-3</v>
      </c>
    </row>
    <row r="257" spans="1:6" x14ac:dyDescent="0.35">
      <c r="A257" s="135">
        <v>-7291.2552557099843</v>
      </c>
      <c r="B257" s="35">
        <v>1.7426141468938592E-2</v>
      </c>
      <c r="C257" s="135">
        <v>-15.336379999999963</v>
      </c>
      <c r="D257" s="35">
        <v>1.4634911146838611E-2</v>
      </c>
      <c r="E257" s="136">
        <v>-42.571428600000004</v>
      </c>
      <c r="F257" s="137">
        <v>2.6082351934807514E-3</v>
      </c>
    </row>
    <row r="258" spans="1:6" x14ac:dyDescent="0.35">
      <c r="A258" s="135">
        <v>-7287.2471259299782</v>
      </c>
      <c r="B258" s="35">
        <v>1.7415078960135073E-2</v>
      </c>
      <c r="C258" s="135">
        <v>-15.334169999999972</v>
      </c>
      <c r="D258" s="35">
        <v>1.5941221270721822E-2</v>
      </c>
      <c r="E258" s="136">
        <v>-42.571428599999997</v>
      </c>
      <c r="F258" s="137">
        <v>2.6055368499139772E-3</v>
      </c>
    </row>
    <row r="259" spans="1:6" x14ac:dyDescent="0.35">
      <c r="A259" s="135">
        <v>-7242.2405600000056</v>
      </c>
      <c r="B259" s="35">
        <v>1.5593751018718342E-2</v>
      </c>
      <c r="C259" s="135">
        <v>-15.333597000000736</v>
      </c>
      <c r="D259" s="35">
        <v>1.9121500940849879E-3</v>
      </c>
      <c r="E259" s="136">
        <v>42.5</v>
      </c>
      <c r="F259" s="137">
        <v>3.783326656874527E-3</v>
      </c>
    </row>
    <row r="260" spans="1:6" x14ac:dyDescent="0.35">
      <c r="A260" s="135">
        <v>-7241.209682220011</v>
      </c>
      <c r="B260" s="35">
        <v>1.212282593253807E-2</v>
      </c>
      <c r="C260" s="135">
        <v>-15.333297000001039</v>
      </c>
      <c r="D260" s="35">
        <v>2.1776449202933258E-3</v>
      </c>
      <c r="E260" s="136">
        <v>-42.081390399999997</v>
      </c>
      <c r="F260" s="137">
        <v>1.5301177028150725E-3</v>
      </c>
    </row>
    <row r="261" spans="1:6" x14ac:dyDescent="0.35">
      <c r="A261" s="135">
        <v>7208.714260000037</v>
      </c>
      <c r="B261" s="35">
        <v>1.2732490729253051E-2</v>
      </c>
      <c r="C261" s="135">
        <v>-15.333097000000635</v>
      </c>
      <c r="D261" s="35">
        <v>1.9754053858437978E-3</v>
      </c>
      <c r="E261" s="136">
        <v>-41.933333329999996</v>
      </c>
      <c r="F261" s="137">
        <v>3.1677869525080188E-3</v>
      </c>
    </row>
    <row r="262" spans="1:6" x14ac:dyDescent="0.35">
      <c r="A262" s="135">
        <v>7189.4285600000294</v>
      </c>
      <c r="B262" s="35">
        <v>1.2730517047876847E-2</v>
      </c>
      <c r="C262" s="135">
        <v>-15.331289999994624</v>
      </c>
      <c r="D262" s="35">
        <v>3.0358011933797311E-4</v>
      </c>
      <c r="E262" s="136">
        <v>-40.62314542</v>
      </c>
      <c r="F262" s="137">
        <v>1.4865333550755852E-3</v>
      </c>
    </row>
    <row r="263" spans="1:6" x14ac:dyDescent="0.35">
      <c r="A263" s="135">
        <v>-7141.4691427399521</v>
      </c>
      <c r="B263" s="35">
        <v>1.8926682279660184E-2</v>
      </c>
      <c r="C263" s="135">
        <v>-15.329400000000078</v>
      </c>
      <c r="D263" s="35">
        <v>1.5164168190562077E-2</v>
      </c>
      <c r="E263" s="136">
        <v>-39.394096300000001</v>
      </c>
      <c r="F263" s="137">
        <v>1.4847243945904469E-3</v>
      </c>
    </row>
    <row r="264" spans="1:6" x14ac:dyDescent="0.35">
      <c r="A264" s="135">
        <v>-7109</v>
      </c>
      <c r="B264" s="35">
        <v>8.5977108247223179E-3</v>
      </c>
      <c r="C264" s="135">
        <v>-15.329400000000078</v>
      </c>
      <c r="D264" s="35">
        <v>1.5164168190562077E-2</v>
      </c>
      <c r="E264" s="136">
        <v>36.349999999999994</v>
      </c>
      <c r="F264" s="137">
        <v>3.5733068571119618E-3</v>
      </c>
    </row>
    <row r="265" spans="1:6" x14ac:dyDescent="0.35">
      <c r="A265" s="135">
        <v>-7091</v>
      </c>
      <c r="B265" s="35">
        <v>8.5978402942980953E-3</v>
      </c>
      <c r="C265" s="135">
        <v>15.327412999999979</v>
      </c>
      <c r="D265" s="35">
        <v>6.0737199521432054E-3</v>
      </c>
      <c r="E265" s="136">
        <v>-34.943758600000002</v>
      </c>
      <c r="F265" s="137">
        <v>1.5639783734813317E-3</v>
      </c>
    </row>
    <row r="266" spans="1:6" x14ac:dyDescent="0.35">
      <c r="A266" s="135">
        <v>7011.4560435999883</v>
      </c>
      <c r="B266" s="35">
        <v>2.2465326074720075E-2</v>
      </c>
      <c r="C266" s="135">
        <v>-15.326639000000114</v>
      </c>
      <c r="D266" s="35">
        <v>1.070334348285888E-2</v>
      </c>
      <c r="E266" s="136">
        <v>-34</v>
      </c>
      <c r="F266" s="137">
        <v>3.1514552210608194E-3</v>
      </c>
    </row>
    <row r="267" spans="1:6" x14ac:dyDescent="0.35">
      <c r="A267" s="135">
        <v>-6977.5000099999597</v>
      </c>
      <c r="B267" s="35">
        <v>1.3133227696075738E-2</v>
      </c>
      <c r="C267" s="135">
        <v>-15.325812999999926</v>
      </c>
      <c r="D267" s="35">
        <v>1.3704027416544105E-2</v>
      </c>
      <c r="E267" s="136">
        <v>-34</v>
      </c>
      <c r="F267" s="137">
        <v>2.3925598650320389E-3</v>
      </c>
    </row>
    <row r="268" spans="1:6" x14ac:dyDescent="0.35">
      <c r="A268" s="135">
        <v>-6949.5581329999841</v>
      </c>
      <c r="B268" s="35">
        <v>1.3125735708496025E-2</v>
      </c>
      <c r="C268" s="135">
        <v>-15.323674999999866</v>
      </c>
      <c r="D268" s="35">
        <v>9.681653481546813E-3</v>
      </c>
      <c r="E268" s="136">
        <v>-34</v>
      </c>
      <c r="F268" s="137">
        <v>1.519186430984254E-3</v>
      </c>
    </row>
    <row r="269" spans="1:6" x14ac:dyDescent="0.35">
      <c r="A269" s="135">
        <v>-6920.3710767000448</v>
      </c>
      <c r="B269" s="35">
        <v>5.1511994908443083E-3</v>
      </c>
      <c r="C269" s="135">
        <v>-15.323369999999954</v>
      </c>
      <c r="D269" s="35">
        <v>1.9101697159085326E-2</v>
      </c>
      <c r="E269" s="136">
        <v>-34</v>
      </c>
      <c r="F269" s="137">
        <v>1.519186430984254E-3</v>
      </c>
    </row>
    <row r="270" spans="1:6" x14ac:dyDescent="0.35">
      <c r="A270" s="135">
        <v>-6918.5168227399699</v>
      </c>
      <c r="B270" s="35">
        <v>1.8924592783424326E-2</v>
      </c>
      <c r="C270" s="135">
        <v>-15.322460000000092</v>
      </c>
      <c r="D270" s="35">
        <v>1.3871410579253958E-2</v>
      </c>
      <c r="E270" s="136">
        <v>-34</v>
      </c>
      <c r="F270" s="137">
        <v>3.1514552210608194E-3</v>
      </c>
    </row>
    <row r="271" spans="1:6" x14ac:dyDescent="0.35">
      <c r="A271" s="135">
        <v>-6913.954310000001</v>
      </c>
      <c r="B271" s="35">
        <v>1.8015352019428103E-2</v>
      </c>
      <c r="C271" s="135">
        <v>15.322400000000016</v>
      </c>
      <c r="D271" s="35">
        <v>2.53899648990662E-3</v>
      </c>
      <c r="E271" s="136">
        <v>-34</v>
      </c>
      <c r="F271" s="137">
        <v>1.519186430984254E-3</v>
      </c>
    </row>
    <row r="272" spans="1:6" x14ac:dyDescent="0.35">
      <c r="A272" s="135">
        <v>-6909.0866200000164</v>
      </c>
      <c r="B272" s="35">
        <v>1.465409833467915E-2</v>
      </c>
      <c r="C272" s="135">
        <v>15.320709999999963</v>
      </c>
      <c r="D272" s="35">
        <v>4.9724489114612771E-3</v>
      </c>
      <c r="E272" s="136">
        <v>-34</v>
      </c>
      <c r="F272" s="137">
        <v>3.1514552210608194E-3</v>
      </c>
    </row>
    <row r="273" spans="1:6" x14ac:dyDescent="0.35">
      <c r="A273" s="135">
        <v>-6872.2371660000063</v>
      </c>
      <c r="B273" s="35">
        <v>1.3332277429345151E-2</v>
      </c>
      <c r="C273" s="135">
        <v>-15.320639999999912</v>
      </c>
      <c r="D273" s="35">
        <v>6.2226443045869792E-3</v>
      </c>
      <c r="E273" s="136">
        <v>-34</v>
      </c>
      <c r="F273" s="137">
        <v>1.519186430984254E-3</v>
      </c>
    </row>
    <row r="274" spans="1:6" x14ac:dyDescent="0.35">
      <c r="A274" s="135">
        <v>-6831.7339666699409</v>
      </c>
      <c r="B274" s="35">
        <v>1.2145165825459674E-2</v>
      </c>
      <c r="C274" s="135">
        <v>-15.318179999999984</v>
      </c>
      <c r="D274" s="35">
        <v>1.2240407406601215E-2</v>
      </c>
      <c r="E274" s="136">
        <v>-31.714559399999999</v>
      </c>
      <c r="F274" s="137">
        <v>1.4373387163681293E-3</v>
      </c>
    </row>
    <row r="275" spans="1:6" x14ac:dyDescent="0.35">
      <c r="A275" s="135">
        <v>-6810.8638500000234</v>
      </c>
      <c r="B275" s="35">
        <v>1.3645896387034825E-2</v>
      </c>
      <c r="C275" s="135">
        <v>-15.316630000000032</v>
      </c>
      <c r="D275" s="35">
        <v>1.4194279781137612E-2</v>
      </c>
      <c r="E275" s="136">
        <v>-29.770114899999999</v>
      </c>
      <c r="F275" s="137">
        <v>1.486672180166674E-3</v>
      </c>
    </row>
    <row r="276" spans="1:6" x14ac:dyDescent="0.35">
      <c r="A276" s="135">
        <v>-6799.5795100000105</v>
      </c>
      <c r="B276" s="35">
        <v>2.2393847516792062E-2</v>
      </c>
      <c r="C276" s="135">
        <v>-15.316070000000082</v>
      </c>
      <c r="D276" s="35">
        <v>1.8947226352012621E-2</v>
      </c>
      <c r="E276" s="136">
        <v>-26.9</v>
      </c>
      <c r="F276" s="137">
        <v>3.2458652292382661E-3</v>
      </c>
    </row>
    <row r="277" spans="1:6" x14ac:dyDescent="0.35">
      <c r="A277" s="135">
        <v>-6766.9528200000641</v>
      </c>
      <c r="B277" s="35">
        <v>1.6187386545558697E-2</v>
      </c>
      <c r="C277" s="135">
        <v>-15.316070000000082</v>
      </c>
      <c r="D277" s="35">
        <v>1.8947226352012621E-2</v>
      </c>
      <c r="E277" s="136">
        <v>-26.019499799999998</v>
      </c>
      <c r="F277" s="137">
        <v>1.5788038439042431E-3</v>
      </c>
    </row>
    <row r="278" spans="1:6" x14ac:dyDescent="0.35">
      <c r="A278" s="135">
        <v>-6710.8956899999757</v>
      </c>
      <c r="B278" s="35">
        <v>1.4239973535731518E-2</v>
      </c>
      <c r="C278" s="135">
        <v>-15.315636999999924</v>
      </c>
      <c r="D278" s="35">
        <v>1.0099167790650976E-2</v>
      </c>
      <c r="E278" s="136">
        <v>25.25</v>
      </c>
      <c r="F278" s="137">
        <v>3.5816872938756695E-3</v>
      </c>
    </row>
    <row r="279" spans="1:6" x14ac:dyDescent="0.35">
      <c r="A279" s="135">
        <v>6644.3813599999703</v>
      </c>
      <c r="B279" s="35">
        <v>2.1935115201569988E-2</v>
      </c>
      <c r="C279" s="135">
        <v>-15.314950000000863</v>
      </c>
      <c r="D279" s="35">
        <v>3.9647989117586515E-3</v>
      </c>
      <c r="E279" s="136">
        <v>-24.836795280000004</v>
      </c>
      <c r="F279" s="137">
        <v>1.5201033646982222E-3</v>
      </c>
    </row>
    <row r="280" spans="1:6" x14ac:dyDescent="0.35">
      <c r="A280" s="135">
        <v>6622.0244200000016</v>
      </c>
      <c r="B280" s="35">
        <v>2.1933462511663723E-2</v>
      </c>
      <c r="C280" s="135">
        <v>-15.313638000000083</v>
      </c>
      <c r="D280" s="35">
        <v>6.7805712673793357E-3</v>
      </c>
      <c r="E280" s="136">
        <v>-24.745210700000001</v>
      </c>
      <c r="F280" s="137">
        <v>1.5080369457556629E-3</v>
      </c>
    </row>
    <row r="281" spans="1:6" x14ac:dyDescent="0.35">
      <c r="A281" s="135">
        <v>-6600.3899999998976</v>
      </c>
      <c r="B281" s="35">
        <v>5.1639373427966578E-3</v>
      </c>
      <c r="C281" s="135">
        <v>-15.313099999999849</v>
      </c>
      <c r="D281" s="35">
        <v>1.2267612653408927E-2</v>
      </c>
      <c r="E281" s="136">
        <v>-23.8399793</v>
      </c>
      <c r="F281" s="137">
        <v>1.5190013309432403E-3</v>
      </c>
    </row>
    <row r="282" spans="1:6" x14ac:dyDescent="0.35">
      <c r="A282" s="135">
        <v>-6599.7910299999639</v>
      </c>
      <c r="B282" s="35">
        <v>1.8039858896681884E-2</v>
      </c>
      <c r="C282" s="135">
        <v>-15.312020000000075</v>
      </c>
      <c r="D282" s="35">
        <v>1.9591867338460165E-2</v>
      </c>
      <c r="E282" s="136">
        <v>-22</v>
      </c>
      <c r="F282" s="137">
        <v>3.2472324723247232E-3</v>
      </c>
    </row>
    <row r="283" spans="1:6" x14ac:dyDescent="0.35">
      <c r="A283" s="135">
        <v>6597.1769100000092</v>
      </c>
      <c r="B283" s="35">
        <v>2.1928363324639016E-2</v>
      </c>
      <c r="C283" s="135">
        <v>-15.311670000000163</v>
      </c>
      <c r="D283" s="35">
        <v>1.3740212848668255E-2</v>
      </c>
      <c r="E283" s="136">
        <v>-22</v>
      </c>
      <c r="F283" s="137">
        <v>2.4750744254879741E-3</v>
      </c>
    </row>
    <row r="284" spans="1:6" x14ac:dyDescent="0.35">
      <c r="A284" s="135">
        <v>-6559.7163000000874</v>
      </c>
      <c r="B284" s="35">
        <v>1.0746201948846621E-2</v>
      </c>
      <c r="C284" s="135">
        <v>-15.310590000000047</v>
      </c>
      <c r="D284" s="35">
        <v>1.5272439446263282E-2</v>
      </c>
      <c r="E284" s="136">
        <v>-22</v>
      </c>
      <c r="F284" s="137">
        <v>1.5788038407991618E-3</v>
      </c>
    </row>
    <row r="285" spans="1:6" x14ac:dyDescent="0.35">
      <c r="A285" s="135">
        <v>-6556.7251157100545</v>
      </c>
      <c r="B285" s="35">
        <v>1.0749075945005104E-2</v>
      </c>
      <c r="C285" s="135">
        <v>-15.30996099999993</v>
      </c>
      <c r="D285" s="35">
        <v>1.0607316342683295E-2</v>
      </c>
      <c r="E285" s="136">
        <v>-22</v>
      </c>
      <c r="F285" s="137">
        <v>3.2472324723247232E-3</v>
      </c>
    </row>
    <row r="286" spans="1:6" x14ac:dyDescent="0.35">
      <c r="A286" s="135">
        <v>6556.5855999998748</v>
      </c>
      <c r="B286" s="35">
        <v>2.3370327899044159E-3</v>
      </c>
      <c r="C286" s="135">
        <v>-15.306780999999773</v>
      </c>
      <c r="D286" s="35">
        <v>4.1359480918901253E-3</v>
      </c>
      <c r="E286" s="136">
        <v>-22</v>
      </c>
      <c r="F286" s="137">
        <v>1.5788038407991618E-3</v>
      </c>
    </row>
    <row r="287" spans="1:6" x14ac:dyDescent="0.35">
      <c r="A287" s="135">
        <v>-6552.405625930056</v>
      </c>
      <c r="B287" s="35">
        <v>1.0742030902393099E-2</v>
      </c>
      <c r="C287" s="135">
        <v>-15.305690000000141</v>
      </c>
      <c r="D287" s="35">
        <v>6.9659673878897056E-3</v>
      </c>
      <c r="E287" s="136">
        <v>-22</v>
      </c>
      <c r="F287" s="137">
        <v>3.2472324723247232E-3</v>
      </c>
    </row>
    <row r="288" spans="1:6" x14ac:dyDescent="0.35">
      <c r="A288" s="135">
        <v>6551.7023370740935</v>
      </c>
      <c r="B288" s="35">
        <v>2.3372571345774691E-3</v>
      </c>
      <c r="C288" s="135">
        <v>-15.303200000000061</v>
      </c>
      <c r="D288" s="35">
        <v>1.7010881575220686E-2</v>
      </c>
      <c r="E288" s="136">
        <v>-22</v>
      </c>
      <c r="F288" s="137">
        <v>1.5788038407991618E-3</v>
      </c>
    </row>
    <row r="289" spans="1:6" x14ac:dyDescent="0.35">
      <c r="A289" s="135">
        <v>6548.4363722857088</v>
      </c>
      <c r="B289" s="35">
        <v>2.3360338918786473E-3</v>
      </c>
      <c r="C289" s="135">
        <v>-15.302209999999945</v>
      </c>
      <c r="D289" s="35">
        <v>1.5083921521312126E-2</v>
      </c>
      <c r="E289" s="136">
        <v>-20.979228499999998</v>
      </c>
      <c r="F289" s="137">
        <v>1.5274077295861783E-3</v>
      </c>
    </row>
    <row r="290" spans="1:6" x14ac:dyDescent="0.35">
      <c r="A290" s="135">
        <v>-6479.584589999984</v>
      </c>
      <c r="B290" s="35">
        <v>1.3790574426354335E-2</v>
      </c>
      <c r="C290" s="135">
        <v>15.301770000000033</v>
      </c>
      <c r="D290" s="35">
        <v>5.5613357681752219E-3</v>
      </c>
      <c r="E290" s="136">
        <v>-20.458311800000001</v>
      </c>
      <c r="F290" s="137">
        <v>1.5269167177472157E-3</v>
      </c>
    </row>
    <row r="291" spans="1:6" x14ac:dyDescent="0.35">
      <c r="A291" s="135">
        <v>-6387.6336800000281</v>
      </c>
      <c r="B291" s="35">
        <v>1.4653718643441942E-2</v>
      </c>
      <c r="C291" s="135">
        <v>-15.300820000000158</v>
      </c>
      <c r="D291" s="35">
        <v>1.7484761076116979E-2</v>
      </c>
      <c r="E291" s="136">
        <v>-19.0804598</v>
      </c>
      <c r="F291" s="137">
        <v>1.4810955095190036E-3</v>
      </c>
    </row>
    <row r="292" spans="1:6" x14ac:dyDescent="0.35">
      <c r="A292" s="135">
        <v>-6374.7654699999257</v>
      </c>
      <c r="B292" s="35">
        <v>1.4098646487515951E-2</v>
      </c>
      <c r="C292" s="135">
        <v>-15.297256699999707</v>
      </c>
      <c r="D292" s="35">
        <v>1.0656370602200873E-3</v>
      </c>
      <c r="E292" s="136">
        <v>-18.657088099999999</v>
      </c>
      <c r="F292" s="137">
        <v>1.6498368334374972E-3</v>
      </c>
    </row>
    <row r="293" spans="1:6" x14ac:dyDescent="0.35">
      <c r="A293" s="135">
        <v>-6275.6211977799539</v>
      </c>
      <c r="B293" s="35">
        <v>1.233079248698437E-2</v>
      </c>
      <c r="C293" s="135">
        <v>-15.294530000000123</v>
      </c>
      <c r="D293" s="35">
        <v>1.12905278736082E-2</v>
      </c>
      <c r="E293" s="136">
        <v>-16.37931034</v>
      </c>
      <c r="F293" s="137">
        <v>1.5394088665413534E-3</v>
      </c>
    </row>
    <row r="294" spans="1:6" x14ac:dyDescent="0.35">
      <c r="A294" s="135">
        <v>-6250.3932200000272</v>
      </c>
      <c r="B294" s="35">
        <v>2.1704993906604322E-2</v>
      </c>
      <c r="C294" s="135">
        <v>-15.291810000000055</v>
      </c>
      <c r="D294" s="35">
        <v>1.5584302421569031E-2</v>
      </c>
      <c r="E294" s="136">
        <v>-16.034482799999999</v>
      </c>
      <c r="F294" s="137">
        <v>1.5394088709677419E-3</v>
      </c>
    </row>
    <row r="295" spans="1:6" x14ac:dyDescent="0.35">
      <c r="A295" s="135">
        <v>-6188.727256400045</v>
      </c>
      <c r="B295" s="35">
        <v>1.7558085864611168E-2</v>
      </c>
      <c r="C295" s="135">
        <v>-15.291326999999683</v>
      </c>
      <c r="D295" s="35">
        <v>7.1700286775318867E-3</v>
      </c>
      <c r="E295" s="136">
        <v>15</v>
      </c>
      <c r="F295" s="137">
        <v>3.787878787878788E-3</v>
      </c>
    </row>
    <row r="296" spans="1:6" x14ac:dyDescent="0.35">
      <c r="A296" s="135">
        <v>-6129.7082700000028</v>
      </c>
      <c r="B296" s="35">
        <v>2.1365093670809857E-2</v>
      </c>
      <c r="C296" s="135">
        <v>-15.287099999999896</v>
      </c>
      <c r="D296" s="35">
        <v>1.3520110756815149E-2</v>
      </c>
      <c r="E296" s="136">
        <v>-14.8</v>
      </c>
      <c r="F296" s="137">
        <v>3.1710208460982098E-3</v>
      </c>
    </row>
    <row r="297" spans="1:6" x14ac:dyDescent="0.35">
      <c r="A297" s="135">
        <v>-6068.2567499999423</v>
      </c>
      <c r="B297" s="35">
        <v>1.3129539614083965E-2</v>
      </c>
      <c r="C297" s="135">
        <v>-15.283795000000055</v>
      </c>
      <c r="D297" s="35">
        <v>8.9290946182064186E-3</v>
      </c>
      <c r="E297" s="136">
        <v>-13.470588000000006</v>
      </c>
      <c r="F297" s="137">
        <v>2.2956318980130899E-3</v>
      </c>
    </row>
    <row r="298" spans="1:6" x14ac:dyDescent="0.35">
      <c r="A298" s="135">
        <v>-6044.9058467000141</v>
      </c>
      <c r="B298" s="35">
        <v>1.2994455623154391E-2</v>
      </c>
      <c r="C298" s="135">
        <v>-15.282480000000078</v>
      </c>
      <c r="D298" s="35">
        <v>1.4626336685742973E-2</v>
      </c>
      <c r="E298" s="136">
        <v>-12.533333300000001</v>
      </c>
      <c r="F298" s="137">
        <v>3.1612932248626367E-3</v>
      </c>
    </row>
    <row r="299" spans="1:6" x14ac:dyDescent="0.35">
      <c r="A299" s="135">
        <v>-6041.8112828001031</v>
      </c>
      <c r="B299" s="35">
        <v>1.2993910624611277E-2</v>
      </c>
      <c r="C299" s="135">
        <v>-15.281360000000063</v>
      </c>
      <c r="D299" s="35">
        <v>1.6017653069224969E-2</v>
      </c>
      <c r="E299" s="136">
        <v>-12.049807999999999</v>
      </c>
      <c r="F299" s="137">
        <v>1.4836822640234093E-3</v>
      </c>
    </row>
    <row r="300" spans="1:6" x14ac:dyDescent="0.35">
      <c r="A300" s="135">
        <v>-6024.2922133299289</v>
      </c>
      <c r="B300" s="35">
        <v>1.2370212254549364E-2</v>
      </c>
      <c r="C300" s="135">
        <v>-15.278699000000188</v>
      </c>
      <c r="D300" s="35">
        <v>7.0608228834655251E-3</v>
      </c>
      <c r="E300" s="136">
        <v>-12</v>
      </c>
      <c r="F300" s="137">
        <v>3.1554036287141729E-3</v>
      </c>
    </row>
    <row r="301" spans="1:6" x14ac:dyDescent="0.35">
      <c r="A301" s="135">
        <v>-5998.4020877800067</v>
      </c>
      <c r="B301" s="35">
        <v>1.1786092414895075E-2</v>
      </c>
      <c r="C301" s="135">
        <v>-15.277829999999767</v>
      </c>
      <c r="D301" s="35">
        <v>6.7832668061411023E-3</v>
      </c>
      <c r="E301" s="136">
        <v>-12</v>
      </c>
      <c r="F301" s="137">
        <v>2.3948349158468981E-3</v>
      </c>
    </row>
    <row r="302" spans="1:6" x14ac:dyDescent="0.35">
      <c r="A302" s="135">
        <v>-5934.9013799999957</v>
      </c>
      <c r="B302" s="35">
        <v>1.2131650000238014E-2</v>
      </c>
      <c r="C302" s="135">
        <v>-15.277300000000196</v>
      </c>
      <c r="D302" s="35">
        <v>1.7362884548461573E-2</v>
      </c>
      <c r="E302" s="136">
        <v>-12</v>
      </c>
      <c r="F302" s="137">
        <v>1.5201033670289581E-3</v>
      </c>
    </row>
    <row r="303" spans="1:6" x14ac:dyDescent="0.35">
      <c r="A303" s="135">
        <v>-5924.115989999962</v>
      </c>
      <c r="B303" s="35">
        <v>1.214828805918082E-2</v>
      </c>
      <c r="C303" s="135">
        <v>-15.276560000000018</v>
      </c>
      <c r="D303" s="35">
        <v>1.6021055232440479E-2</v>
      </c>
      <c r="E303" s="136">
        <v>-12</v>
      </c>
      <c r="F303" s="137">
        <v>3.1554036287141729E-3</v>
      </c>
    </row>
    <row r="304" spans="1:6" x14ac:dyDescent="0.35">
      <c r="A304" s="135">
        <v>-5899.7090600000229</v>
      </c>
      <c r="B304" s="35">
        <v>1.4655630637271702E-2</v>
      </c>
      <c r="C304" s="135">
        <v>-15.276010000000042</v>
      </c>
      <c r="D304" s="35">
        <v>1.0402779618715389E-2</v>
      </c>
      <c r="E304" s="136">
        <v>-12</v>
      </c>
      <c r="F304" s="137">
        <v>1.5201033670289581E-3</v>
      </c>
    </row>
    <row r="305" spans="1:6" x14ac:dyDescent="0.35">
      <c r="A305" s="135">
        <v>-5858.0761449999409</v>
      </c>
      <c r="B305" s="35">
        <v>1.3332396547784564E-2</v>
      </c>
      <c r="C305" s="135">
        <v>-15.274499999999989</v>
      </c>
      <c r="D305" s="35">
        <v>1.419261933619294E-2</v>
      </c>
      <c r="E305" s="136">
        <v>-12</v>
      </c>
      <c r="F305" s="137">
        <v>3.1554036287141729E-3</v>
      </c>
    </row>
    <row r="306" spans="1:6" x14ac:dyDescent="0.35">
      <c r="A306" s="135">
        <v>-5855.4928470000159</v>
      </c>
      <c r="B306" s="35">
        <v>1.3331115517024823E-2</v>
      </c>
      <c r="C306" s="135">
        <v>-15.274169999999685</v>
      </c>
      <c r="D306" s="35">
        <v>4.8459533193121688E-3</v>
      </c>
      <c r="E306" s="136">
        <v>-12</v>
      </c>
      <c r="F306" s="137">
        <v>1.5201033670289581E-3</v>
      </c>
    </row>
    <row r="307" spans="1:6" x14ac:dyDescent="0.35">
      <c r="A307" s="135">
        <v>-5843.1810466999304</v>
      </c>
      <c r="B307" s="35">
        <v>1.2988885583019312E-2</v>
      </c>
      <c r="C307" s="135">
        <v>15.272979000003033</v>
      </c>
      <c r="D307" s="35">
        <v>9.7686526586790207E-4</v>
      </c>
      <c r="E307" s="136">
        <v>-11.058824000000001</v>
      </c>
      <c r="F307" s="137">
        <v>2.833060526192688E-3</v>
      </c>
    </row>
    <row r="308" spans="1:6" x14ac:dyDescent="0.35">
      <c r="A308" s="135">
        <v>-5807.4330809999374</v>
      </c>
      <c r="B308" s="35">
        <v>1.2735764850751936E-2</v>
      </c>
      <c r="C308" s="135">
        <v>-15.271879999999896</v>
      </c>
      <c r="D308" s="35">
        <v>1.4775654421894975E-2</v>
      </c>
      <c r="E308" s="136">
        <v>-11</v>
      </c>
      <c r="F308" s="137">
        <v>3.1506588041880735E-3</v>
      </c>
    </row>
    <row r="309" spans="1:6" x14ac:dyDescent="0.35">
      <c r="A309" s="135">
        <v>-5761.6235500000184</v>
      </c>
      <c r="B309" s="35">
        <v>1.2243005581725176E-2</v>
      </c>
      <c r="C309" s="135">
        <v>-15.271109999999908</v>
      </c>
      <c r="D309" s="35">
        <v>9.4541499995987738E-3</v>
      </c>
      <c r="E309" s="136">
        <v>-11</v>
      </c>
      <c r="F309" s="137">
        <v>2.6488543572462191E-3</v>
      </c>
    </row>
    <row r="310" spans="1:6" x14ac:dyDescent="0.35">
      <c r="A310" s="135">
        <v>-5759.0312633299036</v>
      </c>
      <c r="B310" s="35">
        <v>1.1825528474588771E-2</v>
      </c>
      <c r="C310" s="135">
        <v>-15.269440000000031</v>
      </c>
      <c r="D310" s="35">
        <v>1.958437030413197E-2</v>
      </c>
      <c r="E310" s="136">
        <v>-11</v>
      </c>
      <c r="F310" s="137">
        <v>1.5190013256738842E-3</v>
      </c>
    </row>
    <row r="311" spans="1:6" x14ac:dyDescent="0.35">
      <c r="A311" s="135">
        <v>-5758.3017577800201</v>
      </c>
      <c r="B311" s="35">
        <v>1.1314325994969404E-2</v>
      </c>
      <c r="C311" s="135">
        <v>-15.269440000000031</v>
      </c>
      <c r="D311" s="35">
        <v>1.958437030413197E-2</v>
      </c>
      <c r="E311" s="136">
        <v>-11</v>
      </c>
      <c r="F311" s="137">
        <v>3.1506588041880735E-3</v>
      </c>
    </row>
    <row r="312" spans="1:6" x14ac:dyDescent="0.35">
      <c r="A312" s="135">
        <v>-5705.3891199998907</v>
      </c>
      <c r="B312" s="35">
        <v>1.3023314122230843E-2</v>
      </c>
      <c r="C312" s="135">
        <v>-15.269415999999865</v>
      </c>
      <c r="D312" s="35">
        <v>1.2486297257004635E-2</v>
      </c>
      <c r="E312" s="136">
        <v>-11</v>
      </c>
      <c r="F312" s="137">
        <v>1.5190013256738842E-3</v>
      </c>
    </row>
    <row r="313" spans="1:6" x14ac:dyDescent="0.35">
      <c r="A313" s="135">
        <v>-5702.9216299999971</v>
      </c>
      <c r="B313" s="35">
        <v>1.2151183753508257E-2</v>
      </c>
      <c r="C313" s="135">
        <v>-15.268329999999878</v>
      </c>
      <c r="D313" s="35">
        <v>7.2836085617282399E-3</v>
      </c>
      <c r="E313" s="136">
        <v>-11</v>
      </c>
      <c r="F313" s="137">
        <v>3.1506588041880735E-3</v>
      </c>
    </row>
    <row r="314" spans="1:6" x14ac:dyDescent="0.35">
      <c r="A314" s="135">
        <v>-5702.400199900032</v>
      </c>
      <c r="B314" s="35">
        <v>1.3022768837459635E-2</v>
      </c>
      <c r="C314" s="135">
        <v>-15.265219999999886</v>
      </c>
      <c r="D314" s="35">
        <v>1.4511578580325002E-2</v>
      </c>
      <c r="E314" s="136">
        <v>-11</v>
      </c>
      <c r="F314" s="137">
        <v>1.5190013256738842E-3</v>
      </c>
    </row>
    <row r="315" spans="1:6" x14ac:dyDescent="0.35">
      <c r="A315" s="135">
        <v>-5627.0666869999841</v>
      </c>
      <c r="B315" s="35">
        <v>1.8677125181967964E-2</v>
      </c>
      <c r="C315" s="135">
        <v>-15.262169999999969</v>
      </c>
      <c r="D315" s="35">
        <v>9.5217191788433877E-3</v>
      </c>
      <c r="E315" s="136">
        <v>-10</v>
      </c>
      <c r="F315" s="137">
        <v>3.284893764301935E-4</v>
      </c>
    </row>
    <row r="316" spans="1:6" x14ac:dyDescent="0.35">
      <c r="A316" s="135">
        <v>-5580.5219799999904</v>
      </c>
      <c r="B316" s="35">
        <v>2.0574325977674373E-2</v>
      </c>
      <c r="C316" s="135">
        <v>-15.261630000000082</v>
      </c>
      <c r="D316" s="35">
        <v>1.5431986788556314E-2</v>
      </c>
      <c r="E316" s="136">
        <v>-10</v>
      </c>
      <c r="F316" s="137">
        <v>2.2651517199075025E-4</v>
      </c>
    </row>
    <row r="317" spans="1:6" x14ac:dyDescent="0.35">
      <c r="A317" s="135">
        <v>-5574.5842769999872</v>
      </c>
      <c r="B317" s="35">
        <v>1.8694987012179979E-2</v>
      </c>
      <c r="C317" s="135">
        <v>-15.259700000000066</v>
      </c>
      <c r="D317" s="35">
        <v>1.3914808693151343E-2</v>
      </c>
      <c r="E317" s="136">
        <v>-10</v>
      </c>
      <c r="F317" s="137">
        <v>2.6506449668612388E-3</v>
      </c>
    </row>
    <row r="318" spans="1:6" x14ac:dyDescent="0.35">
      <c r="A318" s="135">
        <v>-5529.2280133299646</v>
      </c>
      <c r="B318" s="35">
        <v>1.1353653127474224E-2</v>
      </c>
      <c r="C318" s="135">
        <v>-15.259019999999964</v>
      </c>
      <c r="D318" s="35">
        <v>1.4954325615582471E-2</v>
      </c>
      <c r="E318" s="136">
        <v>-10</v>
      </c>
      <c r="F318" s="137">
        <v>2.7130435782896068E-4</v>
      </c>
    </row>
    <row r="319" spans="1:6" x14ac:dyDescent="0.35">
      <c r="A319" s="135">
        <v>-5524.5032700000447</v>
      </c>
      <c r="B319" s="35">
        <v>1.803824527014455E-2</v>
      </c>
      <c r="C319" s="135">
        <v>-15.257299999999987</v>
      </c>
      <c r="D319" s="35">
        <v>1.7807006978407442E-2</v>
      </c>
      <c r="E319" s="136">
        <v>-10</v>
      </c>
      <c r="F319" s="137">
        <v>4.7275718966179308E-4</v>
      </c>
    </row>
    <row r="320" spans="1:6" x14ac:dyDescent="0.35">
      <c r="A320" s="135">
        <v>-5518.6755749999429</v>
      </c>
      <c r="B320" s="35">
        <v>1.3263613342933673E-2</v>
      </c>
      <c r="C320" s="135">
        <v>-15.25649999999996</v>
      </c>
      <c r="D320" s="35">
        <v>1.6644214732134632E-2</v>
      </c>
      <c r="E320" s="136">
        <v>-10</v>
      </c>
      <c r="F320" s="137">
        <v>1.3923698134224449E-3</v>
      </c>
    </row>
    <row r="321" spans="1:6" x14ac:dyDescent="0.35">
      <c r="A321" s="135">
        <v>-5516.3224300000584</v>
      </c>
      <c r="B321" s="35">
        <v>1.2146215026990511E-2</v>
      </c>
      <c r="C321" s="135">
        <v>-15.25649999999996</v>
      </c>
      <c r="D321" s="35">
        <v>1.6644214732134632E-2</v>
      </c>
      <c r="E321" s="136">
        <v>-10</v>
      </c>
      <c r="F321" s="137">
        <v>2.6506449668612388E-3</v>
      </c>
    </row>
    <row r="322" spans="1:6" x14ac:dyDescent="0.35">
      <c r="A322" s="135">
        <v>-5511.2756599999848</v>
      </c>
      <c r="B322" s="35">
        <v>1.2148660845908975E-2</v>
      </c>
      <c r="C322" s="135">
        <v>-15.25610400000005</v>
      </c>
      <c r="D322" s="35">
        <v>8.5294970091055501E-3</v>
      </c>
      <c r="E322" s="136">
        <v>-10</v>
      </c>
      <c r="F322" s="137">
        <v>1.3923698134224449E-3</v>
      </c>
    </row>
    <row r="323" spans="1:6" x14ac:dyDescent="0.35">
      <c r="A323" s="135">
        <v>-5510.5582699999795</v>
      </c>
      <c r="B323" s="35">
        <v>1.3018606082289217E-2</v>
      </c>
      <c r="C323" s="135">
        <v>-15.254860000000008</v>
      </c>
      <c r="D323" s="35">
        <v>1.229583011889738E-2</v>
      </c>
      <c r="E323" s="136">
        <v>-10</v>
      </c>
      <c r="F323" s="137">
        <v>2.6506449668612388E-3</v>
      </c>
    </row>
    <row r="324" spans="1:6" x14ac:dyDescent="0.35">
      <c r="A324" s="135">
        <v>-5508.5926840699394</v>
      </c>
      <c r="B324" s="35">
        <v>1.2142428647867616E-2</v>
      </c>
      <c r="C324" s="135">
        <v>-15.251948999999968</v>
      </c>
      <c r="D324" s="35">
        <v>1.2879973145520848E-2</v>
      </c>
      <c r="E324" s="136">
        <v>-10</v>
      </c>
      <c r="F324" s="137">
        <v>1.3923698134224449E-3</v>
      </c>
    </row>
    <row r="325" spans="1:6" x14ac:dyDescent="0.35">
      <c r="A325" s="135">
        <v>5506.3383332216181</v>
      </c>
      <c r="B325" s="35">
        <v>1.8943115043774759E-3</v>
      </c>
      <c r="C325" s="135">
        <v>-15.249629999999911</v>
      </c>
      <c r="D325" s="35">
        <v>1.6227657963323018E-2</v>
      </c>
      <c r="E325" s="136">
        <v>-9.9230770000000064</v>
      </c>
      <c r="F325" s="137">
        <v>1.0810828978348754E-3</v>
      </c>
    </row>
    <row r="326" spans="1:6" x14ac:dyDescent="0.35">
      <c r="A326" s="135">
        <v>-5505.3749900000403</v>
      </c>
      <c r="B326" s="35">
        <v>1.3113827631638063E-2</v>
      </c>
      <c r="C326" s="135">
        <v>-15.249377000000095</v>
      </c>
      <c r="D326" s="35">
        <v>1.2070607634579813E-3</v>
      </c>
      <c r="E326" s="136">
        <v>-9</v>
      </c>
      <c r="F326" s="137">
        <v>1.7042079568166729E-4</v>
      </c>
    </row>
    <row r="327" spans="1:6" x14ac:dyDescent="0.35">
      <c r="A327" s="135">
        <v>-5497.4196700000321</v>
      </c>
      <c r="B327" s="35">
        <v>1.214693151364517E-2</v>
      </c>
      <c r="C327" s="135">
        <v>-15.249037000000044</v>
      </c>
      <c r="D327" s="35">
        <v>9.2211831439237401E-3</v>
      </c>
      <c r="E327" s="136">
        <v>-9</v>
      </c>
      <c r="F327" s="137">
        <v>1.1539285206722011E-4</v>
      </c>
    </row>
    <row r="328" spans="1:6" x14ac:dyDescent="0.35">
      <c r="A328" s="135">
        <v>-5481.0827477799612</v>
      </c>
      <c r="B328" s="35">
        <v>1.0769626119367092E-2</v>
      </c>
      <c r="C328" s="135">
        <v>-15.244656000000077</v>
      </c>
      <c r="D328" s="35">
        <v>9.1300012634362732E-3</v>
      </c>
      <c r="E328" s="136">
        <v>-9</v>
      </c>
      <c r="F328" s="137">
        <v>1.299664959947604E-4</v>
      </c>
    </row>
    <row r="329" spans="1:6" x14ac:dyDescent="0.35">
      <c r="A329" s="135">
        <v>-5476.4650840000249</v>
      </c>
      <c r="B329" s="35">
        <v>1.3103919691624673E-2</v>
      </c>
      <c r="C329" s="135">
        <v>-15.240429999999947</v>
      </c>
      <c r="D329" s="35">
        <v>1.6643460396670993E-2</v>
      </c>
      <c r="E329" s="136">
        <v>-9</v>
      </c>
      <c r="F329" s="137">
        <v>2.4472207958928151E-4</v>
      </c>
    </row>
    <row r="330" spans="1:6" x14ac:dyDescent="0.35">
      <c r="A330" s="135">
        <v>5470.4508799999603</v>
      </c>
      <c r="B330" s="35">
        <v>1.3079628968858795E-2</v>
      </c>
      <c r="C330" s="135">
        <v>-15.240429999999947</v>
      </c>
      <c r="D330" s="35">
        <v>1.6643460396670993E-2</v>
      </c>
      <c r="E330" s="136">
        <v>-9</v>
      </c>
      <c r="F330" s="137">
        <v>2.3671751709626512E-3</v>
      </c>
    </row>
    <row r="331" spans="1:6" x14ac:dyDescent="0.35">
      <c r="A331" s="135">
        <v>-5415.5829200000153</v>
      </c>
      <c r="B331" s="35">
        <v>1.5287289074254549E-2</v>
      </c>
      <c r="C331" s="135">
        <v>-15.240429999999947</v>
      </c>
      <c r="D331" s="35">
        <v>1.6643460396670993E-2</v>
      </c>
      <c r="E331" s="136">
        <v>-9</v>
      </c>
      <c r="F331" s="137">
        <v>1.1402219632088381E-3</v>
      </c>
    </row>
    <row r="332" spans="1:6" x14ac:dyDescent="0.35">
      <c r="A332" s="135">
        <v>-5406.4337599999853</v>
      </c>
      <c r="B332" s="35">
        <v>1.3239181911860276E-2</v>
      </c>
      <c r="C332" s="135">
        <v>-15.240429999999947</v>
      </c>
      <c r="D332" s="35">
        <v>1.6643460396670993E-2</v>
      </c>
      <c r="E332" s="136">
        <v>-9</v>
      </c>
      <c r="F332" s="137">
        <v>2.3671751709626512E-3</v>
      </c>
    </row>
    <row r="333" spans="1:6" x14ac:dyDescent="0.35">
      <c r="A333" s="135">
        <v>-5403.4166090998333</v>
      </c>
      <c r="B333" s="35">
        <v>5.1765558841202894E-3</v>
      </c>
      <c r="C333" s="135">
        <v>-15.240429999999947</v>
      </c>
      <c r="D333" s="35">
        <v>1.6643460396670993E-2</v>
      </c>
      <c r="E333" s="136">
        <v>-9</v>
      </c>
      <c r="F333" s="137">
        <v>1.1402219632088381E-3</v>
      </c>
    </row>
    <row r="334" spans="1:6" x14ac:dyDescent="0.35">
      <c r="A334" s="135">
        <v>-5358.6555899999803</v>
      </c>
      <c r="B334" s="35">
        <v>7.904563457522721E-3</v>
      </c>
      <c r="C334" s="135">
        <v>-15.240429999999947</v>
      </c>
      <c r="D334" s="35">
        <v>1.6643460396670993E-2</v>
      </c>
      <c r="E334" s="136">
        <v>-9</v>
      </c>
      <c r="F334" s="137">
        <v>2.3671751709626512E-3</v>
      </c>
    </row>
    <row r="335" spans="1:6" x14ac:dyDescent="0.35">
      <c r="A335" s="135">
        <v>-5282.86803100002</v>
      </c>
      <c r="B335" s="35">
        <v>2.3004422360355728E-2</v>
      </c>
      <c r="C335" s="135">
        <v>-15.240429999999947</v>
      </c>
      <c r="D335" s="35">
        <v>1.6643460396670993E-2</v>
      </c>
      <c r="E335" s="136">
        <v>-9</v>
      </c>
      <c r="F335" s="137">
        <v>1.1402219632088381E-3</v>
      </c>
    </row>
    <row r="336" spans="1:6" x14ac:dyDescent="0.35">
      <c r="A336" s="135">
        <v>-5272.6224699999439</v>
      </c>
      <c r="B336" s="35">
        <v>8.3616572600975717E-3</v>
      </c>
      <c r="C336" s="135">
        <v>-15.240429999999947</v>
      </c>
      <c r="D336" s="35">
        <v>1.6643460396670993E-2</v>
      </c>
      <c r="E336" s="136">
        <v>-8.6769230000000022</v>
      </c>
      <c r="F336" s="137">
        <v>1.4162868920954464E-3</v>
      </c>
    </row>
    <row r="337" spans="1:6" x14ac:dyDescent="0.35">
      <c r="A337" s="135">
        <v>-5263.967163329944</v>
      </c>
      <c r="B337" s="35">
        <v>1.0808969552852488E-2</v>
      </c>
      <c r="C337" s="135">
        <v>-15.240429999999947</v>
      </c>
      <c r="D337" s="35">
        <v>1.6643460396670993E-2</v>
      </c>
      <c r="E337" s="136">
        <v>-8.4425290000000004</v>
      </c>
      <c r="F337" s="137">
        <v>1.6464660232304103E-3</v>
      </c>
    </row>
    <row r="338" spans="1:6" x14ac:dyDescent="0.35">
      <c r="A338" s="135">
        <v>-5252.4067722200416</v>
      </c>
      <c r="B338" s="35">
        <v>1.1606245880138907E-2</v>
      </c>
      <c r="C338" s="135">
        <v>-15.240429999999947</v>
      </c>
      <c r="D338" s="35">
        <v>1.6643460396670993E-2</v>
      </c>
      <c r="E338" s="136">
        <v>-8</v>
      </c>
      <c r="F338" s="137">
        <v>4.8688322295173359E-4</v>
      </c>
    </row>
    <row r="339" spans="1:6" x14ac:dyDescent="0.35">
      <c r="A339" s="135">
        <v>-5251.7813000000315</v>
      </c>
      <c r="B339" s="35">
        <v>8.560910164364716E-3</v>
      </c>
      <c r="C339" s="135">
        <v>-15.240429999999947</v>
      </c>
      <c r="D339" s="35">
        <v>1.6643460396670993E-2</v>
      </c>
      <c r="E339" s="136">
        <v>-8</v>
      </c>
      <c r="F339" s="137">
        <v>3.389033582971665E-4</v>
      </c>
    </row>
    <row r="340" spans="1:6" x14ac:dyDescent="0.35">
      <c r="A340" s="135">
        <v>5249.114312666934</v>
      </c>
      <c r="B340" s="35">
        <v>1.8872423401732419E-3</v>
      </c>
      <c r="C340" s="135">
        <v>-15.240429999999947</v>
      </c>
      <c r="D340" s="35">
        <v>1.6643460396670993E-2</v>
      </c>
      <c r="E340" s="136">
        <v>-8</v>
      </c>
      <c r="F340" s="137">
        <v>3.2397408644673446E-3</v>
      </c>
    </row>
    <row r="341" spans="1:6" x14ac:dyDescent="0.35">
      <c r="A341" s="135">
        <v>-5209.8330909999786</v>
      </c>
      <c r="B341" s="35">
        <v>1.3295867487321929E-2</v>
      </c>
      <c r="C341" s="135">
        <v>-15.240429999999947</v>
      </c>
      <c r="D341" s="35">
        <v>1.6643460396670993E-2</v>
      </c>
      <c r="E341" s="136">
        <v>-8</v>
      </c>
      <c r="F341" s="137">
        <v>4.5007018675786173E-4</v>
      </c>
    </row>
    <row r="342" spans="1:6" x14ac:dyDescent="0.35">
      <c r="A342" s="135">
        <v>-5180.2678399999859</v>
      </c>
      <c r="B342" s="35">
        <v>1.2372708529206704E-2</v>
      </c>
      <c r="C342" s="135">
        <v>-15.240429999999947</v>
      </c>
      <c r="D342" s="35">
        <v>1.6643460396670993E-2</v>
      </c>
      <c r="E342" s="136">
        <v>-8</v>
      </c>
      <c r="F342" s="137">
        <v>7.1955252395684919E-4</v>
      </c>
    </row>
    <row r="343" spans="1:6" x14ac:dyDescent="0.35">
      <c r="A343" s="135">
        <v>-5178.4974157099496</v>
      </c>
      <c r="B343" s="35">
        <v>1.2376638232768503E-2</v>
      </c>
      <c r="C343" s="135">
        <v>-15.240429999999947</v>
      </c>
      <c r="D343" s="35">
        <v>1.6643460396670993E-2</v>
      </c>
      <c r="E343" s="136">
        <v>-8</v>
      </c>
      <c r="F343" s="137">
        <v>1.5394088669950737E-3</v>
      </c>
    </row>
    <row r="344" spans="1:6" x14ac:dyDescent="0.35">
      <c r="A344" s="135">
        <v>-5174.6981759299524</v>
      </c>
      <c r="B344" s="35">
        <v>1.2366504905264412E-2</v>
      </c>
      <c r="C344" s="135">
        <v>-15.240429999999947</v>
      </c>
      <c r="D344" s="35">
        <v>1.6643460396670993E-2</v>
      </c>
      <c r="E344" s="136">
        <v>-8</v>
      </c>
      <c r="F344" s="137">
        <v>3.2397408644673446E-3</v>
      </c>
    </row>
    <row r="345" spans="1:6" x14ac:dyDescent="0.35">
      <c r="A345" s="135">
        <v>-5168.5481522199698</v>
      </c>
      <c r="B345" s="35">
        <v>1.12460656638346E-2</v>
      </c>
      <c r="C345" s="135">
        <v>-15.240260000000262</v>
      </c>
      <c r="D345" s="35">
        <v>6.7849683176324374E-3</v>
      </c>
      <c r="E345" s="136">
        <v>-8</v>
      </c>
      <c r="F345" s="137">
        <v>1.5394088669950737E-3</v>
      </c>
    </row>
    <row r="346" spans="1:6" x14ac:dyDescent="0.35">
      <c r="A346" s="135">
        <v>-5159.4504399999278</v>
      </c>
      <c r="B346" s="35">
        <v>7.932984158070892E-3</v>
      </c>
      <c r="C346" s="135">
        <v>15.239219999999932</v>
      </c>
      <c r="D346" s="35">
        <v>8.1610196321447032E-3</v>
      </c>
      <c r="E346" s="136">
        <v>-8</v>
      </c>
      <c r="F346" s="137">
        <v>3.2397408644673446E-3</v>
      </c>
    </row>
    <row r="347" spans="1:6" x14ac:dyDescent="0.35">
      <c r="A347" s="135">
        <v>-5157.8822400000645</v>
      </c>
      <c r="B347" s="35">
        <v>5.1221372576301391E-3</v>
      </c>
      <c r="C347" s="135">
        <v>-15.238799999999856</v>
      </c>
      <c r="D347" s="35">
        <v>1.538638621658938E-2</v>
      </c>
      <c r="E347" s="136">
        <v>-8</v>
      </c>
      <c r="F347" s="137">
        <v>1.5394088669950737E-3</v>
      </c>
    </row>
    <row r="348" spans="1:6" x14ac:dyDescent="0.35">
      <c r="A348" s="135">
        <v>-5146.9003500000108</v>
      </c>
      <c r="B348" s="35">
        <v>7.9343309138286047E-3</v>
      </c>
      <c r="C348" s="135">
        <v>-15.238289999999779</v>
      </c>
      <c r="D348" s="35">
        <v>3.4320216035138916E-3</v>
      </c>
      <c r="E348" s="136">
        <v>-5.0000002999999982</v>
      </c>
      <c r="F348" s="137">
        <v>1.4861527576499035E-3</v>
      </c>
    </row>
    <row r="349" spans="1:6" x14ac:dyDescent="0.35">
      <c r="A349" s="135">
        <v>-5141.1999999999534</v>
      </c>
      <c r="B349" s="35">
        <v>5.1624942563083739E-3</v>
      </c>
      <c r="C349" s="135">
        <v>-15.234280000000012</v>
      </c>
      <c r="D349" s="35">
        <v>1.6146232106352486E-2</v>
      </c>
      <c r="E349" s="136">
        <v>5</v>
      </c>
      <c r="F349" s="137">
        <v>3.0416215492803524E-5</v>
      </c>
    </row>
    <row r="350" spans="1:6" x14ac:dyDescent="0.35">
      <c r="A350" s="135">
        <v>-5124.3249999999534</v>
      </c>
      <c r="B350" s="35">
        <v>5.1619936160140932E-3</v>
      </c>
      <c r="C350" s="135">
        <v>-15.231950000000325</v>
      </c>
      <c r="D350" s="35">
        <v>2.5501741803814781E-3</v>
      </c>
      <c r="E350" s="136">
        <v>5</v>
      </c>
      <c r="F350" s="137">
        <v>9.4020308386611503E-4</v>
      </c>
    </row>
    <row r="351" spans="1:6" x14ac:dyDescent="0.35">
      <c r="A351" s="135">
        <v>-5106.4629800000694</v>
      </c>
      <c r="B351" s="35">
        <v>5.1667746715057762E-3</v>
      </c>
      <c r="C351" s="135">
        <v>15.228270000000066</v>
      </c>
      <c r="D351" s="35">
        <v>7.5440734165031706E-3</v>
      </c>
      <c r="E351" s="136">
        <v>-5</v>
      </c>
      <c r="F351" s="137">
        <v>1.8404817645066774E-5</v>
      </c>
    </row>
    <row r="352" spans="1:6" x14ac:dyDescent="0.35">
      <c r="A352" s="135">
        <v>-5104.0664599999436</v>
      </c>
      <c r="B352" s="35">
        <v>1.3272030481316843E-2</v>
      </c>
      <c r="C352" s="135">
        <v>-15.227664000000232</v>
      </c>
      <c r="D352" s="35">
        <v>1.197777483806658E-2</v>
      </c>
      <c r="E352" s="136">
        <v>-5</v>
      </c>
      <c r="F352" s="137">
        <v>2.1137716450216449E-5</v>
      </c>
    </row>
    <row r="353" spans="1:6" x14ac:dyDescent="0.35">
      <c r="A353" s="135">
        <v>-5077.254816670029</v>
      </c>
      <c r="B353" s="35">
        <v>1.2243409286398756E-2</v>
      </c>
      <c r="C353" s="135">
        <v>-15.226959999999963</v>
      </c>
      <c r="D353" s="35">
        <v>7.1716108099061024E-3</v>
      </c>
      <c r="E353" s="136">
        <v>-5</v>
      </c>
      <c r="F353" s="137">
        <v>8.1112210632188576E-5</v>
      </c>
    </row>
    <row r="354" spans="1:6" x14ac:dyDescent="0.35">
      <c r="A354" s="135">
        <v>-5064.5791100001079</v>
      </c>
      <c r="B354" s="35">
        <v>8.3936493342776069E-3</v>
      </c>
      <c r="C354" s="135">
        <v>-15.224225999999817</v>
      </c>
      <c r="D354" s="35">
        <v>1.0034059008328195E-2</v>
      </c>
      <c r="E354" s="136">
        <v>-5</v>
      </c>
      <c r="F354" s="137">
        <v>1.539408866995074E-3</v>
      </c>
    </row>
    <row r="355" spans="1:6" x14ac:dyDescent="0.35">
      <c r="A355" s="135">
        <v>-5051.7761600000667</v>
      </c>
      <c r="B355" s="35">
        <v>1.212775818999884E-2</v>
      </c>
      <c r="C355" s="135">
        <v>-15.221730000000093</v>
      </c>
      <c r="D355" s="35">
        <v>1.31688398233196E-2</v>
      </c>
      <c r="E355" s="136">
        <v>-5</v>
      </c>
      <c r="F355" s="137">
        <v>1.4787314353401316E-3</v>
      </c>
    </row>
    <row r="356" spans="1:6" x14ac:dyDescent="0.35">
      <c r="A356" s="135">
        <v>-5043.5520600000746</v>
      </c>
      <c r="B356" s="35">
        <v>8.3978197813823173E-3</v>
      </c>
      <c r="C356" s="135">
        <v>-15.22013000000004</v>
      </c>
      <c r="D356" s="35">
        <v>1.5181859568400015E-2</v>
      </c>
      <c r="E356" s="136">
        <v>-5</v>
      </c>
      <c r="F356" s="137">
        <v>1.539408866995074E-3</v>
      </c>
    </row>
    <row r="357" spans="1:6" x14ac:dyDescent="0.35">
      <c r="A357" s="135">
        <v>-5026.841376669996</v>
      </c>
      <c r="B357" s="35">
        <v>1.2243217118444895E-2</v>
      </c>
      <c r="C357" s="135">
        <v>-15.219960000000015</v>
      </c>
      <c r="D357" s="35">
        <v>1.8596191558382071E-2</v>
      </c>
      <c r="E357" s="136">
        <v>-5</v>
      </c>
      <c r="F357" s="137">
        <v>1.539408866995074E-3</v>
      </c>
    </row>
    <row r="358" spans="1:6" x14ac:dyDescent="0.35">
      <c r="A358" s="135">
        <v>-5025.5307980000216</v>
      </c>
      <c r="B358" s="35">
        <v>2.2279747496466943E-2</v>
      </c>
      <c r="C358" s="135">
        <v>-15.219960000000015</v>
      </c>
      <c r="D358" s="35">
        <v>1.8596191558382071E-2</v>
      </c>
      <c r="E358" s="136">
        <v>-5</v>
      </c>
      <c r="F358" s="137">
        <v>1.0444453264204978E-5</v>
      </c>
    </row>
    <row r="359" spans="1:6" x14ac:dyDescent="0.35">
      <c r="A359" s="135">
        <v>-5004.1939499999862</v>
      </c>
      <c r="B359" s="35">
        <v>1.2147246010767119E-2</v>
      </c>
      <c r="C359" s="135">
        <v>-15.217920000000049</v>
      </c>
      <c r="D359" s="35">
        <v>1.2175609666175998E-2</v>
      </c>
      <c r="E359" s="136">
        <v>-5</v>
      </c>
      <c r="F359" s="137">
        <v>2.4283632831471587E-3</v>
      </c>
    </row>
    <row r="360" spans="1:6" x14ac:dyDescent="0.35">
      <c r="A360" s="135">
        <v>-4971.9699000000255</v>
      </c>
      <c r="B360" s="35">
        <v>1.5286648017880003E-2</v>
      </c>
      <c r="C360" s="135">
        <v>-15.213979999999992</v>
      </c>
      <c r="D360" s="35">
        <v>1.1149892717868993E-2</v>
      </c>
      <c r="E360" s="136">
        <v>-5</v>
      </c>
      <c r="F360" s="137">
        <v>1.112099644128114E-3</v>
      </c>
    </row>
    <row r="361" spans="1:6" x14ac:dyDescent="0.35">
      <c r="A361" s="135">
        <v>4963.1355900000199</v>
      </c>
      <c r="B361" s="35">
        <v>2.1770507865648089E-2</v>
      </c>
      <c r="C361" s="135">
        <v>-15.209790000000112</v>
      </c>
      <c r="D361" s="35">
        <v>1.5375407742034207E-2</v>
      </c>
      <c r="E361" s="136">
        <v>-5</v>
      </c>
      <c r="F361" s="137">
        <v>3.0368060836603509E-4</v>
      </c>
    </row>
    <row r="362" spans="1:6" x14ac:dyDescent="0.35">
      <c r="A362" s="135">
        <v>-4958.897686669894</v>
      </c>
      <c r="B362" s="35">
        <v>1.1635751090606159E-2</v>
      </c>
      <c r="C362" s="135">
        <v>-15.209284000000025</v>
      </c>
      <c r="D362" s="35">
        <v>1.0292068829071915E-2</v>
      </c>
      <c r="E362" s="136">
        <v>-5</v>
      </c>
      <c r="F362" s="137">
        <v>6.8832599118942735E-4</v>
      </c>
    </row>
    <row r="363" spans="1:6" x14ac:dyDescent="0.35">
      <c r="A363" s="135">
        <v>-4956.2480800000485</v>
      </c>
      <c r="B363" s="35">
        <v>7.9640188239491413E-3</v>
      </c>
      <c r="C363" s="135">
        <v>-15.208039999999983</v>
      </c>
      <c r="D363" s="35">
        <v>9.5598634838992679E-3</v>
      </c>
      <c r="E363" s="136">
        <v>-5</v>
      </c>
      <c r="F363" s="137">
        <v>6.8946497517926089E-4</v>
      </c>
    </row>
    <row r="364" spans="1:6" x14ac:dyDescent="0.35">
      <c r="A364" s="135">
        <v>-4955.1477955999435</v>
      </c>
      <c r="B364" s="35">
        <v>1.3006248656939013E-2</v>
      </c>
      <c r="C364" s="135">
        <v>-15.206820999999991</v>
      </c>
      <c r="D364" s="35">
        <v>7.3181648277052579E-3</v>
      </c>
      <c r="E364" s="136">
        <v>-5</v>
      </c>
      <c r="F364" s="137">
        <v>1.539408866995074E-3</v>
      </c>
    </row>
    <row r="365" spans="1:6" x14ac:dyDescent="0.35">
      <c r="A365" s="135">
        <v>-4952.5823630000232</v>
      </c>
      <c r="B365" s="35">
        <v>1.3005702573987839E-2</v>
      </c>
      <c r="C365" s="135">
        <v>-15.205350999999837</v>
      </c>
      <c r="D365" s="35">
        <v>1.2202358209984693E-2</v>
      </c>
      <c r="E365" s="136">
        <v>3</v>
      </c>
      <c r="F365" s="137">
        <v>1.114176826007344E-5</v>
      </c>
    </row>
    <row r="366" spans="1:6" x14ac:dyDescent="0.35">
      <c r="A366" s="135">
        <v>-4952.2390799999703</v>
      </c>
      <c r="B366" s="35">
        <v>1.1828077735800349E-2</v>
      </c>
      <c r="C366" s="135">
        <v>-15.202740000000176</v>
      </c>
      <c r="D366" s="35">
        <v>1.1496855889260355E-2</v>
      </c>
      <c r="E366" s="136">
        <v>3</v>
      </c>
      <c r="F366" s="137">
        <v>3.7751686435156897E-5</v>
      </c>
    </row>
    <row r="367" spans="1:6" x14ac:dyDescent="0.35">
      <c r="A367" s="135">
        <v>-4950.6493757099961</v>
      </c>
      <c r="B367" s="35">
        <v>1.1832080123196059E-2</v>
      </c>
      <c r="C367" s="135">
        <v>-15.202649999999835</v>
      </c>
      <c r="D367" s="35">
        <v>1.4293954711105441E-2</v>
      </c>
      <c r="E367" s="136">
        <v>3</v>
      </c>
      <c r="F367" s="137">
        <v>4.3969451256411682E-4</v>
      </c>
    </row>
    <row r="368" spans="1:6" x14ac:dyDescent="0.35">
      <c r="A368" s="135">
        <v>-4948.9915510000428</v>
      </c>
      <c r="B368" s="35">
        <v>2.1961963205198467E-2</v>
      </c>
      <c r="C368" s="135">
        <v>-15.200970000000098</v>
      </c>
      <c r="D368" s="35">
        <v>1.3218294552288496E-2</v>
      </c>
      <c r="E368" s="136">
        <v>3</v>
      </c>
      <c r="F368" s="137">
        <v>2.3308815851784897E-4</v>
      </c>
    </row>
    <row r="369" spans="1:6" x14ac:dyDescent="0.35">
      <c r="A369" s="135">
        <v>-4947.6311445999308</v>
      </c>
      <c r="B369" s="35">
        <v>1.3027759915719826E-2</v>
      </c>
      <c r="C369" s="135">
        <v>-15.200970000000098</v>
      </c>
      <c r="D369" s="35">
        <v>1.3218294552288496E-2</v>
      </c>
      <c r="E369" s="136">
        <v>3</v>
      </c>
      <c r="F369" s="137">
        <v>1.4115312884259987E-3</v>
      </c>
    </row>
    <row r="370" spans="1:6" x14ac:dyDescent="0.35">
      <c r="A370" s="135">
        <v>-4946.8387659299769</v>
      </c>
      <c r="B370" s="35">
        <v>1.1821965993877767E-2</v>
      </c>
      <c r="C370" s="135">
        <v>-15.199204999999893</v>
      </c>
      <c r="D370" s="35">
        <v>9.2324493347398316E-3</v>
      </c>
      <c r="E370" s="136">
        <v>3</v>
      </c>
      <c r="F370" s="137">
        <v>7.2190582560434889E-4</v>
      </c>
    </row>
    <row r="371" spans="1:6" x14ac:dyDescent="0.35">
      <c r="A371" s="135">
        <v>-4945.0255292000365</v>
      </c>
      <c r="B371" s="35">
        <v>1.3027214083971207E-2</v>
      </c>
      <c r="C371" s="135">
        <v>-15.199110000000019</v>
      </c>
      <c r="D371" s="35">
        <v>1.8953574242380054E-2</v>
      </c>
      <c r="E371" s="136">
        <v>-3</v>
      </c>
      <c r="F371" s="137">
        <v>3.2397408207343412E-3</v>
      </c>
    </row>
    <row r="372" spans="1:6" x14ac:dyDescent="0.35">
      <c r="A372" s="135">
        <v>4940.7785900000017</v>
      </c>
      <c r="B372" s="35">
        <v>2.1767586632535155E-2</v>
      </c>
      <c r="C372" s="135">
        <v>-15.197807999999895</v>
      </c>
      <c r="D372" s="35">
        <v>9.5452308910485076E-3</v>
      </c>
      <c r="E372" s="136">
        <v>-3</v>
      </c>
      <c r="F372" s="137">
        <v>3.2397408207343412E-3</v>
      </c>
    </row>
    <row r="373" spans="1:6" x14ac:dyDescent="0.35">
      <c r="A373" s="135">
        <v>-4940.4939099999901</v>
      </c>
      <c r="B373" s="35">
        <v>2.2402567372772627E-2</v>
      </c>
      <c r="C373" s="135">
        <v>-15.196900000000824</v>
      </c>
      <c r="D373" s="35">
        <v>1.4599225237834177E-3</v>
      </c>
      <c r="E373" s="136">
        <v>-3</v>
      </c>
      <c r="F373" s="137">
        <v>1.3347273819322403E-5</v>
      </c>
    </row>
    <row r="374" spans="1:6" x14ac:dyDescent="0.35">
      <c r="A374" s="135">
        <v>-4929.2407100000419</v>
      </c>
      <c r="B374" s="35">
        <v>1.2940550595910613E-2</v>
      </c>
      <c r="C374" s="135">
        <v>-15.196230000000014</v>
      </c>
      <c r="D374" s="35">
        <v>1.7500834375006494E-2</v>
      </c>
      <c r="E374" s="136">
        <v>-3</v>
      </c>
      <c r="F374" s="137">
        <v>1.9821343622813043E-3</v>
      </c>
    </row>
    <row r="375" spans="1:6" x14ac:dyDescent="0.35">
      <c r="A375" s="135">
        <v>-4917.2883764000435</v>
      </c>
      <c r="B375" s="35">
        <v>1.7514050892553899E-2</v>
      </c>
      <c r="C375" s="135">
        <v>-15.194201000000021</v>
      </c>
      <c r="D375" s="35">
        <v>6.5851999705563982E-3</v>
      </c>
      <c r="E375" s="136">
        <v>-3</v>
      </c>
      <c r="F375" s="137">
        <v>4.1969781757134864E-4</v>
      </c>
    </row>
    <row r="376" spans="1:6" x14ac:dyDescent="0.35">
      <c r="A376" s="135">
        <v>4915.9311400000006</v>
      </c>
      <c r="B376" s="35">
        <v>2.1760015889276396E-2</v>
      </c>
      <c r="C376" s="135">
        <v>-15.192479999999932</v>
      </c>
      <c r="D376" s="35">
        <v>1.7506568212616421E-2</v>
      </c>
      <c r="E376" s="136">
        <v>-3</v>
      </c>
      <c r="F376" s="137">
        <v>3.2397408207343412E-3</v>
      </c>
    </row>
    <row r="377" spans="1:6" x14ac:dyDescent="0.35">
      <c r="A377" s="135">
        <v>-4879.7768566699815</v>
      </c>
      <c r="B377" s="35">
        <v>1.1275044266938738E-2</v>
      </c>
      <c r="C377" s="135">
        <v>-15.187676000000238</v>
      </c>
      <c r="D377" s="35">
        <v>1.2397386136419638E-2</v>
      </c>
      <c r="E377" s="136">
        <v>-2.999998999999999</v>
      </c>
      <c r="F377" s="137">
        <v>3.239739740820733E-3</v>
      </c>
    </row>
    <row r="378" spans="1:6" x14ac:dyDescent="0.35">
      <c r="A378" s="135">
        <v>-4878.865070000058</v>
      </c>
      <c r="B378" s="35">
        <v>5.2238334803272916E-3</v>
      </c>
      <c r="C378" s="135">
        <v>-15.187190000000101</v>
      </c>
      <c r="D378" s="35">
        <v>1.3146893378704221E-2</v>
      </c>
      <c r="E378" s="136">
        <v>-2.5294118000000001</v>
      </c>
      <c r="F378" s="137">
        <v>1.4015341003003692E-3</v>
      </c>
    </row>
    <row r="379" spans="1:6" x14ac:dyDescent="0.35">
      <c r="A379" s="135">
        <v>-4870.4717066699814</v>
      </c>
      <c r="B379" s="35">
        <v>1.8039124452960499E-2</v>
      </c>
      <c r="C379" s="135">
        <v>-15.187190000000101</v>
      </c>
      <c r="D379" s="35">
        <v>1.3146893378704221E-2</v>
      </c>
      <c r="E379" s="136">
        <v>-2</v>
      </c>
      <c r="F379" s="137">
        <v>7.8455986191746437E-5</v>
      </c>
    </row>
    <row r="380" spans="1:6" x14ac:dyDescent="0.35">
      <c r="A380" s="135">
        <v>-4862.9283459999715</v>
      </c>
      <c r="B380" s="35">
        <v>1.2866962347129231E-2</v>
      </c>
      <c r="C380" s="135">
        <v>-15.186330000000225</v>
      </c>
      <c r="D380" s="35">
        <v>1.6331684069114481E-2</v>
      </c>
      <c r="E380" s="136">
        <v>-2</v>
      </c>
      <c r="F380" s="137">
        <v>4.0983606557377051E-3</v>
      </c>
    </row>
    <row r="381" spans="1:6" x14ac:dyDescent="0.35">
      <c r="A381" s="135">
        <v>-4852.0378100000089</v>
      </c>
      <c r="B381" s="35">
        <v>1.3175214900189721E-2</v>
      </c>
      <c r="C381" s="135">
        <v>-15.186330000000225</v>
      </c>
      <c r="D381" s="35">
        <v>1.6331684069114481E-2</v>
      </c>
      <c r="E381" s="136">
        <v>-1.5425527999999993</v>
      </c>
      <c r="F381" s="137">
        <v>4.5896424375858983E-4</v>
      </c>
    </row>
    <row r="382" spans="1:6" x14ac:dyDescent="0.35">
      <c r="A382" s="135">
        <v>-4849.5976500000106</v>
      </c>
      <c r="B382" s="35">
        <v>1.263839920879766E-2</v>
      </c>
      <c r="C382" s="135">
        <v>-15.185253999999986</v>
      </c>
      <c r="D382" s="35">
        <v>1.1609988469107975E-2</v>
      </c>
      <c r="E382" s="136">
        <v>-1</v>
      </c>
      <c r="F382" s="137">
        <v>8.7221979938944616E-5</v>
      </c>
    </row>
    <row r="383" spans="1:6" x14ac:dyDescent="0.35">
      <c r="A383" s="135">
        <v>-4845.5652245000238</v>
      </c>
      <c r="B383" s="35">
        <v>1.3173998824152093E-2</v>
      </c>
      <c r="C383" s="135">
        <v>-15.18191000000013</v>
      </c>
      <c r="D383" s="35">
        <v>1.871264566726117E-2</v>
      </c>
      <c r="E383" s="136">
        <v>-1</v>
      </c>
      <c r="F383" s="137">
        <v>2.7301517964398821E-5</v>
      </c>
    </row>
    <row r="384" spans="1:6" x14ac:dyDescent="0.35">
      <c r="A384" s="135">
        <v>-4845.3503800000763</v>
      </c>
      <c r="B384" s="35">
        <v>8.4314155185436553E-3</v>
      </c>
      <c r="C384" s="135">
        <v>-15.180430000000001</v>
      </c>
      <c r="D384" s="35">
        <v>1.7244805689034297E-2</v>
      </c>
      <c r="E384" s="136">
        <v>-1</v>
      </c>
      <c r="F384" s="137">
        <v>3.4129692832764505E-3</v>
      </c>
    </row>
    <row r="385" spans="1:6" x14ac:dyDescent="0.35">
      <c r="A385" s="135">
        <v>-4787.9159256000421</v>
      </c>
      <c r="B385" s="35">
        <v>1.3001015235989108E-2</v>
      </c>
      <c r="C385" s="135">
        <v>-15.179299999999785</v>
      </c>
      <c r="D385" s="35">
        <v>7.1726622587253153E-3</v>
      </c>
      <c r="E385" s="136">
        <v>-1</v>
      </c>
      <c r="F385" s="137">
        <v>1.0162601626016261E-3</v>
      </c>
    </row>
    <row r="386" spans="1:6" x14ac:dyDescent="0.35">
      <c r="A386" s="135">
        <v>-4777.7761446000077</v>
      </c>
      <c r="B386" s="35">
        <v>1.3023180728813864E-2</v>
      </c>
      <c r="C386" s="135">
        <v>-15.179029999999898</v>
      </c>
      <c r="D386" s="35">
        <v>1.468968429870459E-2</v>
      </c>
      <c r="E386" s="136">
        <v>0</v>
      </c>
      <c r="F386" s="137">
        <v>0</v>
      </c>
    </row>
    <row r="387" spans="1:6" x14ac:dyDescent="0.35">
      <c r="A387" s="135">
        <v>-4775.154908919998</v>
      </c>
      <c r="B387" s="35">
        <v>1.8958581941292515E-2</v>
      </c>
      <c r="C387" s="135">
        <v>-15.177735999999641</v>
      </c>
      <c r="D387" s="35">
        <v>3.6823904221595215E-3</v>
      </c>
      <c r="E387" s="136">
        <v>0</v>
      </c>
      <c r="F387" s="137">
        <v>0</v>
      </c>
    </row>
    <row r="388" spans="1:6" x14ac:dyDescent="0.35">
      <c r="A388" s="135">
        <v>-4763.6740715000778</v>
      </c>
      <c r="B388" s="35">
        <v>1.3032019287971285E-2</v>
      </c>
      <c r="C388" s="135">
        <v>-15.177130000000034</v>
      </c>
      <c r="D388" s="35">
        <v>1.5729418185443697E-2</v>
      </c>
      <c r="E388" s="136">
        <v>0</v>
      </c>
      <c r="F388" s="137">
        <v>0</v>
      </c>
    </row>
    <row r="389" spans="1:6" x14ac:dyDescent="0.35">
      <c r="A389" s="135">
        <v>-4761.1224844999961</v>
      </c>
      <c r="B389" s="35">
        <v>1.3031465927424567E-2</v>
      </c>
      <c r="C389" s="135">
        <v>-15.176029999999628</v>
      </c>
      <c r="D389" s="35">
        <v>9.4917455500711009E-3</v>
      </c>
      <c r="E389" s="136">
        <v>0</v>
      </c>
      <c r="F389" s="137">
        <v>0</v>
      </c>
    </row>
    <row r="390" spans="1:6" x14ac:dyDescent="0.35">
      <c r="A390" s="135">
        <v>-4755.4569366699725</v>
      </c>
      <c r="B390" s="35">
        <v>1.8038144323274594E-2</v>
      </c>
      <c r="C390" s="135">
        <v>-15.172877000000199</v>
      </c>
      <c r="D390" s="35">
        <v>1.2022248812475531E-2</v>
      </c>
      <c r="E390" s="136">
        <v>0</v>
      </c>
      <c r="F390" s="137">
        <v>0</v>
      </c>
    </row>
    <row r="391" spans="1:6" x14ac:dyDescent="0.35">
      <c r="A391" s="135">
        <v>-4754.5780399999931</v>
      </c>
      <c r="B391" s="35">
        <v>1.1355978124151775E-2</v>
      </c>
      <c r="C391" s="135">
        <v>-15.172200000000089</v>
      </c>
      <c r="D391" s="35">
        <v>1.8571792643992644E-2</v>
      </c>
      <c r="E391" s="136">
        <v>0</v>
      </c>
      <c r="F391" s="137">
        <v>0</v>
      </c>
    </row>
    <row r="392" spans="1:6" x14ac:dyDescent="0.35">
      <c r="A392" s="135">
        <v>-4753.1614257100155</v>
      </c>
      <c r="B392" s="35">
        <v>1.136008280114164E-2</v>
      </c>
      <c r="C392" s="135">
        <v>-15.171969999999874</v>
      </c>
      <c r="D392" s="35">
        <v>5.8824557550401129E-3</v>
      </c>
      <c r="E392" s="136">
        <v>0</v>
      </c>
      <c r="F392" s="137">
        <v>0</v>
      </c>
    </row>
    <row r="393" spans="1:6" x14ac:dyDescent="0.35">
      <c r="A393" s="135">
        <v>-4749.2530359299853</v>
      </c>
      <c r="B393" s="35">
        <v>1.1349775188504654E-2</v>
      </c>
      <c r="C393" s="135">
        <v>-15.170799999999986</v>
      </c>
      <c r="D393" s="35">
        <v>1.7256837590212539E-2</v>
      </c>
      <c r="E393" s="136">
        <v>0</v>
      </c>
      <c r="F393" s="137">
        <v>0</v>
      </c>
    </row>
    <row r="394" spans="1:6" x14ac:dyDescent="0.35">
      <c r="A394" s="135">
        <v>-4720</v>
      </c>
      <c r="B394" s="35">
        <v>1.3114608340001778E-2</v>
      </c>
      <c r="C394" s="135">
        <v>-15.169700000000034</v>
      </c>
      <c r="D394" s="35">
        <v>1.9730725548374187E-2</v>
      </c>
      <c r="E394" s="136">
        <v>0</v>
      </c>
      <c r="F394" s="137">
        <v>0</v>
      </c>
    </row>
    <row r="395" spans="1:6" x14ac:dyDescent="0.35">
      <c r="A395" s="135">
        <v>-4695.5115789999836</v>
      </c>
      <c r="B395" s="35">
        <v>1.3104822607973363E-2</v>
      </c>
      <c r="C395" s="135">
        <v>-15.169700000000034</v>
      </c>
      <c r="D395" s="35">
        <v>1.9730725548374187E-2</v>
      </c>
      <c r="E395" s="136">
        <v>0</v>
      </c>
      <c r="F395" s="137">
        <v>0</v>
      </c>
    </row>
    <row r="396" spans="1:6" x14ac:dyDescent="0.35">
      <c r="A396" s="135">
        <v>4689.6875</v>
      </c>
      <c r="B396" s="35">
        <v>1.30814429876771E-2</v>
      </c>
      <c r="C396" s="135">
        <v>-15.169700000000034</v>
      </c>
      <c r="D396" s="35">
        <v>1.9730725548374187E-2</v>
      </c>
      <c r="E396" s="136">
        <v>0</v>
      </c>
      <c r="F396" s="137">
        <v>0</v>
      </c>
    </row>
    <row r="397" spans="1:6" x14ac:dyDescent="0.35">
      <c r="A397" s="135">
        <v>-4675</v>
      </c>
      <c r="B397" s="35">
        <v>1.3114193063363292E-2</v>
      </c>
      <c r="C397" s="135">
        <v>-15.169700000000034</v>
      </c>
      <c r="D397" s="35">
        <v>1.9730725548374187E-2</v>
      </c>
      <c r="E397" s="136">
        <v>0</v>
      </c>
      <c r="F397" s="137">
        <v>0</v>
      </c>
    </row>
    <row r="398" spans="1:6" x14ac:dyDescent="0.35">
      <c r="A398" s="135">
        <v>-4674.4564899999823</v>
      </c>
      <c r="B398" s="35">
        <v>1.9918861842850352E-2</v>
      </c>
      <c r="C398" s="135">
        <v>-15.167929999999956</v>
      </c>
      <c r="D398" s="35">
        <v>1.4868473006264584E-2</v>
      </c>
      <c r="E398" s="136">
        <v>0</v>
      </c>
      <c r="F398" s="137">
        <v>0</v>
      </c>
    </row>
    <row r="399" spans="1:6" x14ac:dyDescent="0.35">
      <c r="A399" s="135">
        <v>-4672.6089699999429</v>
      </c>
      <c r="B399" s="35">
        <v>1.2150571885257916E-2</v>
      </c>
      <c r="C399" s="135">
        <v>-15.165470000000028</v>
      </c>
      <c r="D399" s="35">
        <v>1.5021727093442872E-2</v>
      </c>
      <c r="E399" s="136">
        <v>0</v>
      </c>
      <c r="F399" s="137">
        <v>0</v>
      </c>
    </row>
    <row r="400" spans="1:6" x14ac:dyDescent="0.35">
      <c r="A400" s="135">
        <v>-4672.0390800000168</v>
      </c>
      <c r="B400" s="35">
        <v>1.8897690830311602E-2</v>
      </c>
      <c r="C400" s="135">
        <v>-15.16515000000004</v>
      </c>
      <c r="D400" s="35">
        <v>1.7216112350795214E-2</v>
      </c>
      <c r="E400" s="136">
        <v>0</v>
      </c>
      <c r="F400" s="137">
        <v>0</v>
      </c>
    </row>
    <row r="401" spans="1:6" x14ac:dyDescent="0.35">
      <c r="A401" s="135">
        <v>4670.401760000037</v>
      </c>
      <c r="B401" s="35">
        <v>1.3079716019115664E-2</v>
      </c>
      <c r="C401" s="135">
        <v>-15.164910000000077</v>
      </c>
      <c r="D401" s="35">
        <v>1.476814315864272E-2</v>
      </c>
      <c r="E401" s="136">
        <v>0</v>
      </c>
      <c r="F401" s="137">
        <v>0</v>
      </c>
    </row>
    <row r="402" spans="1:6" x14ac:dyDescent="0.35">
      <c r="A402" s="135">
        <v>-4666.4039509999857</v>
      </c>
      <c r="B402" s="35">
        <v>2.1124012856009674E-2</v>
      </c>
      <c r="C402" s="135">
        <v>-15.164468000000397</v>
      </c>
      <c r="D402" s="35">
        <v>3.3049104550118423E-3</v>
      </c>
      <c r="E402" s="136">
        <v>0</v>
      </c>
      <c r="F402" s="137">
        <v>0</v>
      </c>
    </row>
    <row r="403" spans="1:6" x14ac:dyDescent="0.35">
      <c r="A403" s="135">
        <v>-4650.5115789999836</v>
      </c>
      <c r="B403" s="35">
        <v>1.3104311154560009E-2</v>
      </c>
      <c r="C403" s="135">
        <v>-15.164234000000079</v>
      </c>
      <c r="D403" s="35">
        <v>1.1613060095203629E-2</v>
      </c>
      <c r="E403" s="136">
        <v>0</v>
      </c>
      <c r="F403" s="137">
        <v>0</v>
      </c>
    </row>
    <row r="404" spans="1:6" x14ac:dyDescent="0.35">
      <c r="A404" s="135">
        <v>-4633.1671992199845</v>
      </c>
      <c r="B404" s="35">
        <v>1.8394854548077332E-2</v>
      </c>
      <c r="C404" s="135">
        <v>-15.164179999999988</v>
      </c>
      <c r="D404" s="35">
        <v>1.3182164801843648E-2</v>
      </c>
      <c r="E404" s="136">
        <v>0</v>
      </c>
      <c r="F404" s="137">
        <v>0</v>
      </c>
    </row>
    <row r="405" spans="1:6" x14ac:dyDescent="0.35">
      <c r="A405" s="135">
        <v>-4631.4328949999763</v>
      </c>
      <c r="B405" s="35">
        <v>1.8919899453598458E-2</v>
      </c>
      <c r="C405" s="135">
        <v>-15.163779999999974</v>
      </c>
      <c r="D405" s="35">
        <v>1.770590536240765E-2</v>
      </c>
      <c r="E405" s="136">
        <v>0</v>
      </c>
      <c r="F405" s="137">
        <v>0</v>
      </c>
    </row>
    <row r="406" spans="1:6" x14ac:dyDescent="0.35">
      <c r="A406" s="135">
        <v>-4630.8097089999937</v>
      </c>
      <c r="B406" s="35">
        <v>1.3041433032973115E-2</v>
      </c>
      <c r="C406" s="135">
        <v>-15.163779999999974</v>
      </c>
      <c r="D406" s="35">
        <v>1.770590536240765E-2</v>
      </c>
      <c r="E406" s="136">
        <v>0</v>
      </c>
      <c r="F406" s="137">
        <v>0</v>
      </c>
    </row>
    <row r="407" spans="1:6" x14ac:dyDescent="0.35">
      <c r="A407" s="135">
        <v>-4607.5975800000015</v>
      </c>
      <c r="B407" s="35">
        <v>1.3025447775672579E-2</v>
      </c>
      <c r="C407" s="135">
        <v>-15.16352999999981</v>
      </c>
      <c r="D407" s="35">
        <v>6.7848846412153349E-3</v>
      </c>
      <c r="E407" s="136">
        <v>0</v>
      </c>
      <c r="F407" s="137">
        <v>0</v>
      </c>
    </row>
    <row r="408" spans="1:6" x14ac:dyDescent="0.35">
      <c r="A408" s="135">
        <v>-4605.1283699999913</v>
      </c>
      <c r="B408" s="35">
        <v>1.3024891240603629E-2</v>
      </c>
      <c r="C408" s="135">
        <v>-15.163299999999936</v>
      </c>
      <c r="D408" s="35">
        <v>8.4700252056885261E-3</v>
      </c>
      <c r="E408" s="136">
        <v>0</v>
      </c>
      <c r="F408" s="137">
        <v>0</v>
      </c>
    </row>
    <row r="409" spans="1:6" x14ac:dyDescent="0.35">
      <c r="A409" s="135">
        <v>-4603.6858800000045</v>
      </c>
      <c r="B409" s="35">
        <v>1.302848986967311E-2</v>
      </c>
      <c r="C409" s="135">
        <v>-15.159118999999919</v>
      </c>
      <c r="D409" s="35">
        <v>4.3242742282284894E-3</v>
      </c>
      <c r="E409" s="136">
        <v>0</v>
      </c>
      <c r="F409" s="137">
        <v>0</v>
      </c>
    </row>
    <row r="410" spans="1:6" x14ac:dyDescent="0.35">
      <c r="A410" s="135">
        <v>-4601.2167199999676</v>
      </c>
      <c r="B410" s="35">
        <v>1.3027934377829129E-2</v>
      </c>
      <c r="C410" s="135">
        <v>-15.157170999999835</v>
      </c>
      <c r="D410" s="35">
        <v>9.1868721326804747E-3</v>
      </c>
      <c r="E410" s="136">
        <v>0</v>
      </c>
      <c r="F410" s="137">
        <v>0</v>
      </c>
    </row>
    <row r="411" spans="1:6" x14ac:dyDescent="0.35">
      <c r="A411" s="135">
        <v>-4601.0449500000104</v>
      </c>
      <c r="B411" s="35">
        <v>1.3020408924166005E-2</v>
      </c>
      <c r="C411" s="135">
        <v>-15.157170999999835</v>
      </c>
      <c r="D411" s="35">
        <v>9.1868721326804747E-3</v>
      </c>
      <c r="E411" s="136">
        <v>0</v>
      </c>
      <c r="F411" s="137">
        <v>0</v>
      </c>
    </row>
    <row r="412" spans="1:6" x14ac:dyDescent="0.35">
      <c r="A412" s="135">
        <v>-4598.4067539000534</v>
      </c>
      <c r="B412" s="35">
        <v>1.3019811116468641E-2</v>
      </c>
      <c r="C412" s="135">
        <v>-15.154285000000073</v>
      </c>
      <c r="D412" s="35">
        <v>9.642333054580135E-3</v>
      </c>
      <c r="E412" s="136">
        <v>0</v>
      </c>
      <c r="F412" s="137">
        <v>0</v>
      </c>
    </row>
    <row r="413" spans="1:6" x14ac:dyDescent="0.35">
      <c r="A413" s="135">
        <v>-4597.3441414999543</v>
      </c>
      <c r="B413" s="35">
        <v>1.3027510090240453E-2</v>
      </c>
      <c r="C413" s="135">
        <v>-15.153949000000011</v>
      </c>
      <c r="D413" s="35">
        <v>1.2024721940263744E-2</v>
      </c>
      <c r="E413" s="136">
        <v>0</v>
      </c>
      <c r="F413" s="137">
        <v>0</v>
      </c>
    </row>
    <row r="414" spans="1:6" x14ac:dyDescent="0.35">
      <c r="A414" s="135">
        <v>-4591.7452625000733</v>
      </c>
      <c r="B414" s="35">
        <v>1.3026505023230101E-2</v>
      </c>
      <c r="C414" s="135">
        <v>-15.151436999999987</v>
      </c>
      <c r="D414" s="35">
        <v>8.6694834150830933E-3</v>
      </c>
      <c r="E414" s="136">
        <v>0</v>
      </c>
      <c r="F414" s="137">
        <v>0</v>
      </c>
    </row>
    <row r="415" spans="1:6" x14ac:dyDescent="0.35">
      <c r="A415" s="135">
        <v>-4589.1697572999983</v>
      </c>
      <c r="B415" s="35">
        <v>1.3025922967029235E-2</v>
      </c>
      <c r="C415" s="135">
        <v>-15.150910999999951</v>
      </c>
      <c r="D415" s="35">
        <v>9.1853376681154935E-3</v>
      </c>
      <c r="E415" s="136">
        <v>0</v>
      </c>
      <c r="F415" s="137">
        <v>0</v>
      </c>
    </row>
    <row r="416" spans="1:6" x14ac:dyDescent="0.35">
      <c r="A416" s="135">
        <v>-4564.6317299999646</v>
      </c>
      <c r="B416" s="35">
        <v>1.3104782276785592E-2</v>
      </c>
      <c r="C416" s="135">
        <v>-15.150569999999789</v>
      </c>
      <c r="D416" s="35">
        <v>1.374714587323466E-2</v>
      </c>
      <c r="E416" s="136">
        <v>0</v>
      </c>
      <c r="F416" s="137">
        <v>0</v>
      </c>
    </row>
    <row r="417" spans="1:6" x14ac:dyDescent="0.35">
      <c r="A417" s="135">
        <v>-4557.0201100000122</v>
      </c>
      <c r="B417" s="35">
        <v>1.5289078801872726E-2</v>
      </c>
      <c r="C417" s="135">
        <v>-15.149299999999926</v>
      </c>
      <c r="D417" s="35">
        <v>1.266253723501261E-2</v>
      </c>
      <c r="E417" s="136">
        <v>0</v>
      </c>
      <c r="F417" s="137">
        <v>0</v>
      </c>
    </row>
    <row r="418" spans="1:6" x14ac:dyDescent="0.35">
      <c r="A418" s="135">
        <v>-4551.6004799999646</v>
      </c>
      <c r="B418" s="35">
        <v>1.2149512724480491E-2</v>
      </c>
      <c r="C418" s="135">
        <v>-15.148429999999962</v>
      </c>
      <c r="D418" s="35">
        <v>1.8998179246520544E-2</v>
      </c>
      <c r="E418" s="136">
        <v>0</v>
      </c>
      <c r="F418" s="137">
        <v>0</v>
      </c>
    </row>
    <row r="419" spans="1:6" x14ac:dyDescent="0.35">
      <c r="A419" s="135">
        <v>-4541.4711000000243</v>
      </c>
      <c r="B419" s="35">
        <v>2.1713922537845046E-2</v>
      </c>
      <c r="C419" s="135">
        <v>-15.147240000000124</v>
      </c>
      <c r="D419" s="35">
        <v>1.5021077966162326E-2</v>
      </c>
      <c r="E419" s="136">
        <v>0</v>
      </c>
      <c r="F419" s="137">
        <v>0</v>
      </c>
    </row>
    <row r="420" spans="1:6" x14ac:dyDescent="0.35">
      <c r="A420" s="135">
        <v>-4526.5493799999822</v>
      </c>
      <c r="B420" s="35">
        <v>1.0811347569588459E-2</v>
      </c>
      <c r="C420" s="135">
        <v>-15.147019999999884</v>
      </c>
      <c r="D420" s="35">
        <v>1.3368918068225474E-2</v>
      </c>
      <c r="E420" s="136">
        <v>0</v>
      </c>
      <c r="F420" s="137">
        <v>0</v>
      </c>
    </row>
    <row r="421" spans="1:6" x14ac:dyDescent="0.35">
      <c r="A421" s="135">
        <v>-4525.3134857099503</v>
      </c>
      <c r="B421" s="35">
        <v>1.0815524930569496E-2</v>
      </c>
      <c r="C421" s="135">
        <v>-15.146674999999959</v>
      </c>
      <c r="D421" s="35">
        <v>6.999588315373049E-3</v>
      </c>
      <c r="E421" s="136">
        <v>0</v>
      </c>
      <c r="F421" s="137">
        <v>0</v>
      </c>
    </row>
    <row r="422" spans="1:6" x14ac:dyDescent="0.35">
      <c r="A422" s="135">
        <v>-4524.0828310000361</v>
      </c>
      <c r="B422" s="35">
        <v>1.3276863567074733E-2</v>
      </c>
      <c r="C422" s="135">
        <v>-15.145479999999907</v>
      </c>
      <c r="D422" s="35">
        <v>1.4201833492835082E-2</v>
      </c>
      <c r="E422" s="136">
        <v>0</v>
      </c>
      <c r="F422" s="137">
        <v>0</v>
      </c>
    </row>
    <row r="423" spans="1:6" x14ac:dyDescent="0.35">
      <c r="A423" s="135">
        <v>-4521.3936259299517</v>
      </c>
      <c r="B423" s="35">
        <v>1.0805236277117871E-2</v>
      </c>
      <c r="C423" s="135">
        <v>-15.137950000000046</v>
      </c>
      <c r="D423" s="35">
        <v>1.4863151143763463E-2</v>
      </c>
      <c r="E423" s="136">
        <v>0</v>
      </c>
      <c r="F423" s="137">
        <v>0</v>
      </c>
    </row>
    <row r="424" spans="1:6" x14ac:dyDescent="0.35">
      <c r="A424" s="135">
        <v>-4517.9377610000083</v>
      </c>
      <c r="B424" s="35">
        <v>1.3300910051941074E-2</v>
      </c>
      <c r="C424" s="135">
        <v>-15.133938000000171</v>
      </c>
      <c r="D424" s="35">
        <v>1.0332956759901516E-2</v>
      </c>
      <c r="E424" s="136">
        <v>0</v>
      </c>
      <c r="F424" s="137">
        <v>0</v>
      </c>
    </row>
    <row r="425" spans="1:6" x14ac:dyDescent="0.35">
      <c r="A425" s="135">
        <v>-4514.0963662200083</v>
      </c>
      <c r="B425" s="35">
        <v>1.7922112995749646E-2</v>
      </c>
      <c r="C425" s="135">
        <v>-15.133489999999938</v>
      </c>
      <c r="D425" s="35">
        <v>1.9002564063928241E-2</v>
      </c>
      <c r="E425" s="136">
        <v>0</v>
      </c>
      <c r="F425" s="137">
        <v>0</v>
      </c>
    </row>
    <row r="426" spans="1:6" x14ac:dyDescent="0.35">
      <c r="A426" s="135">
        <v>4511.9747800002806</v>
      </c>
      <c r="B426" s="35">
        <v>1.8867942986540173E-3</v>
      </c>
      <c r="C426" s="135">
        <v>-15.130414999999857</v>
      </c>
      <c r="D426" s="35">
        <v>9.6367502121331647E-3</v>
      </c>
      <c r="E426" s="136">
        <v>0</v>
      </c>
      <c r="F426" s="137">
        <v>0</v>
      </c>
    </row>
    <row r="427" spans="1:6" x14ac:dyDescent="0.35">
      <c r="A427" s="135">
        <v>-4509.6476266700192</v>
      </c>
      <c r="B427" s="35">
        <v>1.901153602734287E-2</v>
      </c>
      <c r="C427" s="135">
        <v>-15.130100000000084</v>
      </c>
      <c r="D427" s="35">
        <v>1.7481740194634245E-2</v>
      </c>
      <c r="E427" s="136">
        <v>0</v>
      </c>
      <c r="F427" s="137">
        <v>0</v>
      </c>
    </row>
    <row r="428" spans="1:6" x14ac:dyDescent="0.35">
      <c r="A428" s="135">
        <v>4508.2662600744516</v>
      </c>
      <c r="B428" s="35">
        <v>1.8869167969384688E-3</v>
      </c>
      <c r="C428" s="135">
        <v>-15.129080000000158</v>
      </c>
      <c r="D428" s="35">
        <v>9.1001647777354151E-3</v>
      </c>
      <c r="E428" s="136">
        <v>0</v>
      </c>
      <c r="F428" s="137">
        <v>0</v>
      </c>
    </row>
    <row r="429" spans="1:6" x14ac:dyDescent="0.35">
      <c r="A429" s="135">
        <v>4505.524765286129</v>
      </c>
      <c r="B429" s="35">
        <v>1.8856304479508152E-3</v>
      </c>
      <c r="C429" s="135">
        <v>-15.129040000000032</v>
      </c>
      <c r="D429" s="35">
        <v>7.5682556910090992E-3</v>
      </c>
      <c r="E429" s="136">
        <v>0</v>
      </c>
      <c r="F429" s="137">
        <v>0</v>
      </c>
    </row>
    <row r="430" spans="1:6" x14ac:dyDescent="0.35">
      <c r="A430" s="135">
        <v>-4503.9038299999665</v>
      </c>
      <c r="B430" s="35">
        <v>1.2145382156156395E-2</v>
      </c>
      <c r="C430" s="135">
        <v>-15.129039999999804</v>
      </c>
      <c r="D430" s="35">
        <v>6.0339423415239042E-3</v>
      </c>
      <c r="E430" s="136">
        <v>0</v>
      </c>
      <c r="F430" s="137">
        <v>0</v>
      </c>
    </row>
    <row r="431" spans="1:6" x14ac:dyDescent="0.35">
      <c r="A431" s="135">
        <v>-4501.8624999999302</v>
      </c>
      <c r="B431" s="35">
        <v>8.5611340597206396E-3</v>
      </c>
      <c r="C431" s="135">
        <v>-15.12902000000031</v>
      </c>
      <c r="D431" s="35">
        <v>2.9028489445557791E-3</v>
      </c>
      <c r="E431" s="136">
        <v>0</v>
      </c>
      <c r="F431" s="137">
        <v>0</v>
      </c>
    </row>
    <row r="432" spans="1:6" x14ac:dyDescent="0.35">
      <c r="A432" s="135">
        <v>-4483.8624999999884</v>
      </c>
      <c r="B432" s="35">
        <v>8.5611908592164807E-3</v>
      </c>
      <c r="C432" s="135">
        <v>-15.12902000000031</v>
      </c>
      <c r="D432" s="137">
        <v>4.8045957089698646E-3</v>
      </c>
    </row>
    <row r="433" spans="1:4" x14ac:dyDescent="0.35">
      <c r="A433" s="135">
        <v>-4477.1101960000233</v>
      </c>
      <c r="B433" s="35">
        <v>1.9469811313526878E-2</v>
      </c>
      <c r="C433" s="135">
        <v>-15.1290199999994</v>
      </c>
      <c r="D433" s="137">
        <v>2.594580150290595E-3</v>
      </c>
    </row>
    <row r="434" spans="1:4" x14ac:dyDescent="0.35">
      <c r="A434" s="135">
        <v>-4474.3227736001136</v>
      </c>
      <c r="B434" s="35">
        <v>5.1769211157733277E-3</v>
      </c>
      <c r="C434" s="135">
        <v>-15.128999999999678</v>
      </c>
      <c r="D434" s="137">
        <v>8.0303880201322651E-3</v>
      </c>
    </row>
    <row r="435" spans="1:4" x14ac:dyDescent="0.35">
      <c r="A435" s="135">
        <v>-4457.4477736001136</v>
      </c>
      <c r="B435" s="35">
        <v>5.1763971203317161E-3</v>
      </c>
      <c r="C435" s="135">
        <v>-15.12842999999998</v>
      </c>
      <c r="D435" s="137">
        <v>1.609394777104944E-2</v>
      </c>
    </row>
    <row r="436" spans="1:4" x14ac:dyDescent="0.35">
      <c r="A436" s="135">
        <v>-4453.7849099999585</v>
      </c>
      <c r="B436" s="35">
        <v>2.1373923916645037E-2</v>
      </c>
      <c r="C436" s="135">
        <v>-15.12842999999998</v>
      </c>
      <c r="D436" s="137">
        <v>1.609394777104944E-2</v>
      </c>
    </row>
    <row r="437" spans="1:4" x14ac:dyDescent="0.35">
      <c r="A437" s="135">
        <v>-4447.5638780000154</v>
      </c>
      <c r="B437" s="35">
        <v>1.3098117903707162E-2</v>
      </c>
      <c r="C437" s="135">
        <v>-15.12842999999998</v>
      </c>
      <c r="D437" s="137">
        <v>1.609394777104944E-2</v>
      </c>
    </row>
    <row r="438" spans="1:4" x14ac:dyDescent="0.35">
      <c r="A438" s="135">
        <v>-4446.6360100000165</v>
      </c>
      <c r="B438" s="35">
        <v>1.3020703290419863E-2</v>
      </c>
      <c r="C438" s="135">
        <v>-15.12842999999998</v>
      </c>
      <c r="D438" s="137">
        <v>1.609394777104944E-2</v>
      </c>
    </row>
    <row r="439" spans="1:4" x14ac:dyDescent="0.35">
      <c r="A439" s="135">
        <v>-4442.7243599999929</v>
      </c>
      <c r="B439" s="35">
        <v>1.3023849301957295E-2</v>
      </c>
      <c r="C439" s="135">
        <v>-15.12842999999998</v>
      </c>
      <c r="D439" s="137">
        <v>1.609394777104944E-2</v>
      </c>
    </row>
    <row r="440" spans="1:4" x14ac:dyDescent="0.35">
      <c r="A440" s="135">
        <v>-4441.7972820000141</v>
      </c>
      <c r="B440" s="35">
        <v>1.8699370186539142E-2</v>
      </c>
      <c r="C440" s="135">
        <v>-15.12842999999998</v>
      </c>
      <c r="D440" s="137">
        <v>1.609394777104944E-2</v>
      </c>
    </row>
    <row r="441" spans="1:4" x14ac:dyDescent="0.35">
      <c r="A441" s="135">
        <v>-4435.8464730000123</v>
      </c>
      <c r="B441" s="35">
        <v>1.3465397617107772E-2</v>
      </c>
      <c r="C441" s="135">
        <v>-15.126730999999836</v>
      </c>
      <c r="D441" s="137">
        <v>9.1795216237862062E-3</v>
      </c>
    </row>
    <row r="442" spans="1:4" x14ac:dyDescent="0.35">
      <c r="A442" s="135">
        <v>-4432.1117240000167</v>
      </c>
      <c r="B442" s="35">
        <v>1.3252669144599214E-2</v>
      </c>
      <c r="C442" s="135">
        <v>-15.124390000000403</v>
      </c>
      <c r="D442" s="137">
        <v>6.1612238765794162E-3</v>
      </c>
    </row>
    <row r="443" spans="1:4" x14ac:dyDescent="0.35">
      <c r="A443" s="135">
        <v>-4430.1051400000579</v>
      </c>
      <c r="B443" s="35">
        <v>1.3176866954691406E-2</v>
      </c>
      <c r="C443" s="135">
        <v>-15.12377000000015</v>
      </c>
      <c r="D443" s="137">
        <v>1.8937640322110257E-2</v>
      </c>
    </row>
    <row r="444" spans="1:4" x14ac:dyDescent="0.35">
      <c r="A444" s="135">
        <v>-4429.0648800000199</v>
      </c>
      <c r="B444" s="35">
        <v>1.3015128254151654E-2</v>
      </c>
      <c r="C444" s="135">
        <v>-15.123179999999934</v>
      </c>
      <c r="D444" s="137">
        <v>1.4189792478514242E-2</v>
      </c>
    </row>
    <row r="445" spans="1:4" x14ac:dyDescent="0.35">
      <c r="A445" s="135">
        <v>-4426.2154650000157</v>
      </c>
      <c r="B445" s="35">
        <v>1.3277158599890879E-2</v>
      </c>
      <c r="C445" s="135">
        <v>-15.122099999999818</v>
      </c>
      <c r="D445" s="137">
        <v>1.3342011494769915E-2</v>
      </c>
    </row>
    <row r="446" spans="1:4" x14ac:dyDescent="0.35">
      <c r="A446" s="135">
        <v>-4425.988689999911</v>
      </c>
      <c r="B446" s="35">
        <v>7.9363587850772698E-3</v>
      </c>
      <c r="C446" s="135">
        <v>-15.121216999999888</v>
      </c>
      <c r="D446" s="137">
        <v>8.6003017279936492E-3</v>
      </c>
    </row>
    <row r="447" spans="1:4" x14ac:dyDescent="0.35">
      <c r="A447" s="135">
        <v>-4424.8514200000209</v>
      </c>
      <c r="B447" s="35">
        <v>7.939910006327518E-3</v>
      </c>
      <c r="C447" s="135">
        <v>-15.12006000000008</v>
      </c>
      <c r="D447" s="137">
        <v>2.1059383046094074E-2</v>
      </c>
    </row>
    <row r="448" spans="1:4" x14ac:dyDescent="0.35">
      <c r="A448" s="135">
        <v>-4423.8557025000337</v>
      </c>
      <c r="B448" s="35">
        <v>1.3021570158053187E-2</v>
      </c>
      <c r="C448" s="135">
        <v>-15.119869999999878</v>
      </c>
      <c r="D448" s="137">
        <v>1.4869953662780261E-2</v>
      </c>
    </row>
    <row r="449" spans="1:4" x14ac:dyDescent="0.35">
      <c r="A449" s="135">
        <v>-4421.0756200000178</v>
      </c>
      <c r="B449" s="35">
        <v>7.932689073502969E-3</v>
      </c>
      <c r="C449" s="135">
        <v>-15.118809999999939</v>
      </c>
      <c r="D449" s="137">
        <v>1.4207840225148032E-2</v>
      </c>
    </row>
    <row r="450" spans="1:4" x14ac:dyDescent="0.35">
      <c r="A450" s="135">
        <v>-4387.1281459999736</v>
      </c>
      <c r="B450" s="35">
        <v>1.872335447124213E-2</v>
      </c>
      <c r="C450" s="135">
        <v>-15.118101999999908</v>
      </c>
      <c r="D450" s="137">
        <v>8.6498589335274826E-3</v>
      </c>
    </row>
    <row r="451" spans="1:4" x14ac:dyDescent="0.35">
      <c r="A451" s="135">
        <v>-4380.0866970000206</v>
      </c>
      <c r="B451" s="35">
        <v>1.9102985875864769E-2</v>
      </c>
      <c r="C451" s="135">
        <v>-15.117950000000064</v>
      </c>
      <c r="D451" s="137">
        <v>1.1599420343176457E-2</v>
      </c>
    </row>
    <row r="452" spans="1:4" x14ac:dyDescent="0.35">
      <c r="A452" s="135">
        <v>4380.0212490000122</v>
      </c>
      <c r="B452" s="35">
        <v>1.4979318952866251E-2</v>
      </c>
      <c r="C452" s="135">
        <v>-15.117040000000088</v>
      </c>
      <c r="D452" s="137">
        <v>1.0091827038305067E-2</v>
      </c>
    </row>
    <row r="453" spans="1:4" x14ac:dyDescent="0.35">
      <c r="A453" s="135">
        <v>-4375.9368896699743</v>
      </c>
      <c r="B453" s="35">
        <v>1.8447845312643728E-2</v>
      </c>
      <c r="C453" s="135">
        <v>-15.117039999999633</v>
      </c>
      <c r="D453" s="137">
        <v>5.6204370970054209E-3</v>
      </c>
    </row>
    <row r="454" spans="1:4" x14ac:dyDescent="0.35">
      <c r="A454" s="135">
        <v>-4372.1085522199864</v>
      </c>
      <c r="B454" s="35">
        <v>1.7358385188436846E-2</v>
      </c>
      <c r="C454" s="135">
        <v>-15.109450000000152</v>
      </c>
      <c r="D454" s="137">
        <v>9.6090300136863708E-3</v>
      </c>
    </row>
    <row r="455" spans="1:4" x14ac:dyDescent="0.35">
      <c r="A455" s="135">
        <v>-4355.2210700000287</v>
      </c>
      <c r="B455" s="35">
        <v>8.3957930994048614E-3</v>
      </c>
      <c r="C455" s="135">
        <v>-15.10859999999991</v>
      </c>
      <c r="D455" s="137">
        <v>1.6746483078942664E-2</v>
      </c>
    </row>
    <row r="456" spans="1:4" x14ac:dyDescent="0.35">
      <c r="A456" s="135">
        <v>-4354.140790000034</v>
      </c>
      <c r="B456" s="35">
        <v>8.3995615251045656E-3</v>
      </c>
      <c r="C456" s="135">
        <v>-15.10859999999991</v>
      </c>
      <c r="D456" s="137">
        <v>1.6746483078942664E-2</v>
      </c>
    </row>
    <row r="457" spans="1:4" x14ac:dyDescent="0.35">
      <c r="A457" s="135">
        <v>-4350.362930000003</v>
      </c>
      <c r="B457" s="35">
        <v>8.391785751816332E-3</v>
      </c>
      <c r="C457" s="135">
        <v>-15.108100000001286</v>
      </c>
      <c r="D457" s="137">
        <v>1.4847530005709488E-3</v>
      </c>
    </row>
    <row r="458" spans="1:4" x14ac:dyDescent="0.35">
      <c r="A458" s="135">
        <v>-4350.1438129999442</v>
      </c>
      <c r="B458" s="35">
        <v>1.3305634014322576E-2</v>
      </c>
      <c r="C458" s="135">
        <v>-15.106538</v>
      </c>
      <c r="D458" s="137">
        <v>1.3257663259377233E-2</v>
      </c>
    </row>
    <row r="459" spans="1:4" x14ac:dyDescent="0.35">
      <c r="A459" s="135">
        <v>-4348.331681050011</v>
      </c>
      <c r="B459" s="35">
        <v>1.2192647716225352E-2</v>
      </c>
      <c r="C459" s="135">
        <v>-15.10469999999998</v>
      </c>
      <c r="D459" s="137">
        <v>1.5256856631182765E-2</v>
      </c>
    </row>
    <row r="460" spans="1:4" x14ac:dyDescent="0.35">
      <c r="A460" s="135">
        <v>-4343.4372220000369</v>
      </c>
      <c r="B460" s="35">
        <v>1.3443937815565165E-2</v>
      </c>
      <c r="C460" s="135">
        <v>-15.103470000000129</v>
      </c>
      <c r="D460" s="137">
        <v>1.9365121249094317E-2</v>
      </c>
    </row>
    <row r="461" spans="1:4" x14ac:dyDescent="0.35">
      <c r="A461" s="135">
        <v>-4333.5320899999933</v>
      </c>
      <c r="B461" s="35">
        <v>1.6622003847585141E-2</v>
      </c>
      <c r="C461" s="135">
        <v>-15.103470000000129</v>
      </c>
      <c r="D461" s="137">
        <v>1.9365121249094317E-2</v>
      </c>
    </row>
    <row r="462" spans="1:4" x14ac:dyDescent="0.35">
      <c r="A462" s="135">
        <v>-4309.9326099999889</v>
      </c>
      <c r="B462" s="35">
        <v>1.7984605750966182E-2</v>
      </c>
      <c r="C462" s="135">
        <v>-15.103470000000129</v>
      </c>
      <c r="D462" s="137">
        <v>1.9365121249094317E-2</v>
      </c>
    </row>
    <row r="463" spans="1:4" x14ac:dyDescent="0.35">
      <c r="A463" s="135">
        <v>-4305.7879100000137</v>
      </c>
      <c r="B463" s="35">
        <v>1.1617778304188567E-2</v>
      </c>
      <c r="C463" s="135">
        <v>-15.103470000000129</v>
      </c>
      <c r="D463" s="137">
        <v>1.9365121249094317E-2</v>
      </c>
    </row>
    <row r="464" spans="1:4" x14ac:dyDescent="0.35">
      <c r="A464" s="135">
        <v>-4300.2110699999612</v>
      </c>
      <c r="B464" s="35">
        <v>1.1639748773454172E-2</v>
      </c>
      <c r="C464" s="135">
        <v>-15.101760000000013</v>
      </c>
      <c r="D464" s="137">
        <v>1.3883979497498979E-2</v>
      </c>
    </row>
    <row r="465" spans="1:4" x14ac:dyDescent="0.35">
      <c r="A465" s="135">
        <v>-4299.2706790999509</v>
      </c>
      <c r="B465" s="35">
        <v>5.141160392541355E-3</v>
      </c>
      <c r="C465" s="135">
        <v>-15.101650000000063</v>
      </c>
      <c r="D465" s="137">
        <v>1.4180104838680962E-2</v>
      </c>
    </row>
    <row r="466" spans="1:4" x14ac:dyDescent="0.35">
      <c r="A466" s="135">
        <v>-4297.7088369999547</v>
      </c>
      <c r="B466" s="35">
        <v>1.0588964081399201E-2</v>
      </c>
      <c r="C466" s="135">
        <v>15.100439999999935</v>
      </c>
      <c r="D466" s="137">
        <v>8.1122764799874212E-3</v>
      </c>
    </row>
    <row r="467" spans="1:4" x14ac:dyDescent="0.35">
      <c r="A467" s="135">
        <v>-4278.8666672999971</v>
      </c>
      <c r="B467" s="35">
        <v>5.1680773337680506E-3</v>
      </c>
      <c r="C467" s="135">
        <v>15.096819999999752</v>
      </c>
      <c r="D467" s="137">
        <v>4.9957541705166076E-3</v>
      </c>
    </row>
    <row r="468" spans="1:4" x14ac:dyDescent="0.35">
      <c r="A468" s="135">
        <v>-4277.0214099999866</v>
      </c>
      <c r="B468" s="35">
        <v>1.2908036477411037E-2</v>
      </c>
      <c r="C468" s="135">
        <v>-15.096519999999941</v>
      </c>
      <c r="D468" s="137">
        <v>1.3382418950951597E-2</v>
      </c>
    </row>
    <row r="469" spans="1:4" x14ac:dyDescent="0.35">
      <c r="A469" s="135">
        <v>-4274.8716899999999</v>
      </c>
      <c r="B469" s="35">
        <v>1.3174891136337678E-2</v>
      </c>
      <c r="C469" s="135">
        <v>-15.094980000000078</v>
      </c>
      <c r="D469" s="137">
        <v>1.438126650584786E-2</v>
      </c>
    </row>
    <row r="470" spans="1:4" x14ac:dyDescent="0.35">
      <c r="A470" s="135">
        <v>-4269.2748922000173</v>
      </c>
      <c r="B470" s="35">
        <v>1.3173697261073229E-2</v>
      </c>
      <c r="C470" s="135">
        <v>-15.091040000000248</v>
      </c>
      <c r="D470" s="137">
        <v>2.0765432365813775E-3</v>
      </c>
    </row>
    <row r="471" spans="1:4" x14ac:dyDescent="0.35">
      <c r="A471" s="135">
        <v>-4263.7683506699977</v>
      </c>
      <c r="B471" s="35">
        <v>1.7974971066833278E-2</v>
      </c>
      <c r="C471" s="135">
        <v>-15.086369999999988</v>
      </c>
      <c r="D471" s="137">
        <v>1.6339484262882693E-2</v>
      </c>
    </row>
    <row r="472" spans="1:4" x14ac:dyDescent="0.35">
      <c r="A472" s="135">
        <v>-4262.0304800000158</v>
      </c>
      <c r="B472" s="35">
        <v>7.9661424223436989E-3</v>
      </c>
      <c r="C472" s="135">
        <v>-15.086369999999988</v>
      </c>
      <c r="D472" s="137">
        <v>1.6339484262882693E-2</v>
      </c>
    </row>
    <row r="473" spans="1:4" x14ac:dyDescent="0.35">
      <c r="A473" s="135">
        <v>-4261.8319779999438</v>
      </c>
      <c r="B473" s="35">
        <v>1.3281964310335662E-2</v>
      </c>
      <c r="C473" s="135">
        <v>-15.086369999999988</v>
      </c>
      <c r="D473" s="137">
        <v>1.6339484262882693E-2</v>
      </c>
    </row>
    <row r="474" spans="1:4" x14ac:dyDescent="0.35">
      <c r="A474" s="135">
        <v>-4261.0285699999658</v>
      </c>
      <c r="B474" s="35">
        <v>7.9698402478685527E-3</v>
      </c>
      <c r="C474" s="135">
        <v>-15.086369999999988</v>
      </c>
      <c r="D474" s="137">
        <v>1.6339484262882693E-2</v>
      </c>
    </row>
    <row r="475" spans="1:4" x14ac:dyDescent="0.35">
      <c r="A475" s="135">
        <v>-4257.180810000049</v>
      </c>
      <c r="B475" s="35">
        <v>7.9623256005391298E-3</v>
      </c>
      <c r="C475" s="135">
        <v>-15.086369999999988</v>
      </c>
      <c r="D475" s="137">
        <v>1.6339484262882693E-2</v>
      </c>
    </row>
    <row r="476" spans="1:4" x14ac:dyDescent="0.35">
      <c r="A476" s="135">
        <v>-4236.9871599999606</v>
      </c>
      <c r="B476" s="35">
        <v>1.1257269936999855E-2</v>
      </c>
      <c r="C476" s="135">
        <v>-15.086369999999988</v>
      </c>
      <c r="D476" s="137">
        <v>1.6339484262882693E-2</v>
      </c>
    </row>
    <row r="477" spans="1:4" x14ac:dyDescent="0.35">
      <c r="A477" s="135">
        <v>-4232.8716899999999</v>
      </c>
      <c r="B477" s="35">
        <v>1.3175060000430366E-2</v>
      </c>
      <c r="C477" s="135">
        <v>-15.086369999999988</v>
      </c>
      <c r="D477" s="137">
        <v>1.6339484262882693E-2</v>
      </c>
    </row>
    <row r="478" spans="1:4" x14ac:dyDescent="0.35">
      <c r="A478" s="135">
        <v>-4231.5295299999998</v>
      </c>
      <c r="B478" s="35">
        <v>1.127884294715987E-2</v>
      </c>
      <c r="C478" s="135">
        <v>-15.086369999999988</v>
      </c>
      <c r="D478" s="137">
        <v>1.6339484262882693E-2</v>
      </c>
    </row>
    <row r="479" spans="1:4" x14ac:dyDescent="0.35">
      <c r="A479" s="135">
        <v>-4227.2748922000173</v>
      </c>
      <c r="B479" s="35">
        <v>1.3173854457155668E-2</v>
      </c>
      <c r="C479" s="135">
        <v>-15.085290000000214</v>
      </c>
      <c r="D479" s="137">
        <v>9.4057211148875514E-3</v>
      </c>
    </row>
    <row r="480" spans="1:4" x14ac:dyDescent="0.35">
      <c r="A480" s="135">
        <v>-4225.5367499999702</v>
      </c>
      <c r="B480" s="35">
        <v>1.2941412655192627E-2</v>
      </c>
      <c r="C480" s="135">
        <v>-15.084690000000137</v>
      </c>
      <c r="D480" s="137">
        <v>1.1991591007195213E-2</v>
      </c>
    </row>
    <row r="481" spans="1:4" x14ac:dyDescent="0.35">
      <c r="A481" s="135">
        <v>-4220.8767900000676</v>
      </c>
      <c r="B481" s="35">
        <v>1.2941177618279703E-2</v>
      </c>
      <c r="C481" s="135">
        <v>15.083929999999782</v>
      </c>
      <c r="D481" s="137">
        <v>3.8913873961514789E-3</v>
      </c>
    </row>
    <row r="482" spans="1:4" x14ac:dyDescent="0.35">
      <c r="A482" s="135">
        <v>-4214.625</v>
      </c>
      <c r="B482" s="35">
        <v>1.2998112561642442E-2</v>
      </c>
      <c r="C482" s="135">
        <v>-15.08317999999997</v>
      </c>
      <c r="D482" s="137">
        <v>1.4962020549990259E-2</v>
      </c>
    </row>
    <row r="483" spans="1:4" x14ac:dyDescent="0.35">
      <c r="A483" s="135">
        <v>-4212.812881299993</v>
      </c>
      <c r="B483" s="35">
        <v>1.2997656124115313E-2</v>
      </c>
      <c r="C483" s="135">
        <v>-15.083127000000331</v>
      </c>
      <c r="D483" s="137">
        <v>3.8346853822348623E-3</v>
      </c>
    </row>
    <row r="484" spans="1:4" x14ac:dyDescent="0.35">
      <c r="A484" s="135">
        <v>-4207.5119160000468</v>
      </c>
      <c r="B484" s="35">
        <v>1.3298212460197073E-2</v>
      </c>
      <c r="C484" s="135">
        <v>-15.082370000000083</v>
      </c>
      <c r="D484" s="137">
        <v>1.7231196726495774E-2</v>
      </c>
    </row>
    <row r="485" spans="1:4" x14ac:dyDescent="0.35">
      <c r="A485" s="135">
        <v>4206.695919000078</v>
      </c>
      <c r="B485" s="35">
        <v>3.4063911026456354E-3</v>
      </c>
      <c r="C485" s="135">
        <v>-15.081139999999778</v>
      </c>
      <c r="D485" s="137">
        <v>5.269042071748606E-3</v>
      </c>
    </row>
    <row r="486" spans="1:4" x14ac:dyDescent="0.35">
      <c r="A486" s="135">
        <v>-4204.0755540000391</v>
      </c>
      <c r="B486" s="35">
        <v>1.3301581061961698E-2</v>
      </c>
      <c r="C486" s="135">
        <v>-15.0779</v>
      </c>
      <c r="D486" s="137">
        <v>1.7099079605713791E-2</v>
      </c>
    </row>
    <row r="487" spans="1:4" x14ac:dyDescent="0.35">
      <c r="A487" s="135">
        <v>-4201.4270130000659</v>
      </c>
      <c r="B487" s="35">
        <v>1.3292538370148245E-2</v>
      </c>
      <c r="C487" s="135">
        <v>-15.077340000000731</v>
      </c>
      <c r="D487" s="137">
        <v>2.4015236628768034E-3</v>
      </c>
    </row>
    <row r="488" spans="1:4" x14ac:dyDescent="0.35">
      <c r="A488" s="135">
        <v>-4196.316770000034</v>
      </c>
      <c r="B488" s="35">
        <v>1.1765512511192155E-2</v>
      </c>
      <c r="C488" s="135">
        <v>-15.076762000000144</v>
      </c>
      <c r="D488" s="137">
        <v>8.5230630933027136E-3</v>
      </c>
    </row>
    <row r="489" spans="1:4" x14ac:dyDescent="0.35">
      <c r="A489" s="135">
        <v>-4192.9786880000611</v>
      </c>
      <c r="B489" s="35">
        <v>1.3299462970652447E-2</v>
      </c>
      <c r="C489" s="135">
        <v>-15.076580000000831</v>
      </c>
      <c r="D489" s="137">
        <v>2.9744894663602701E-3</v>
      </c>
    </row>
    <row r="490" spans="1:4" x14ac:dyDescent="0.35">
      <c r="A490" s="135">
        <v>-4176.2532499999506</v>
      </c>
      <c r="B490" s="35">
        <v>1.3023154769282945E-2</v>
      </c>
      <c r="C490" s="135">
        <v>-15.070799999999963</v>
      </c>
      <c r="D490" s="137">
        <v>1.3355672545154721E-2</v>
      </c>
    </row>
    <row r="491" spans="1:4" x14ac:dyDescent="0.35">
      <c r="A491" s="135">
        <v>-4174.4322431999608</v>
      </c>
      <c r="B491" s="35">
        <v>1.3022700927345357E-2</v>
      </c>
      <c r="C491" s="135">
        <v>-15.068809999999871</v>
      </c>
      <c r="D491" s="137">
        <v>1.9548486409939704E-2</v>
      </c>
    </row>
    <row r="492" spans="1:4" x14ac:dyDescent="0.35">
      <c r="A492" s="135">
        <v>-4168.7974530000356</v>
      </c>
      <c r="B492" s="35">
        <v>1.2867964844413464E-2</v>
      </c>
      <c r="C492" s="135">
        <v>-15.067330000000084</v>
      </c>
      <c r="D492" s="137">
        <v>1.1036085634867543E-2</v>
      </c>
    </row>
    <row r="493" spans="1:4" x14ac:dyDescent="0.35">
      <c r="A493" s="135">
        <v>-4167.3711210500041</v>
      </c>
      <c r="B493" s="35">
        <v>1.7959802694095195E-2</v>
      </c>
      <c r="C493" s="135">
        <v>-15.066529999999943</v>
      </c>
      <c r="D493" s="137">
        <v>2.0880165150669695E-2</v>
      </c>
    </row>
    <row r="494" spans="1:4" x14ac:dyDescent="0.35">
      <c r="A494" s="135">
        <v>-4166.6989199999953</v>
      </c>
      <c r="B494" s="35">
        <v>8.4336769222986413E-3</v>
      </c>
      <c r="C494" s="135">
        <v>-15.066119999999955</v>
      </c>
      <c r="D494" s="137">
        <v>1.7254703088848935E-2</v>
      </c>
    </row>
    <row r="495" spans="1:4" x14ac:dyDescent="0.35">
      <c r="A495" s="135">
        <v>-4166.6171750000212</v>
      </c>
      <c r="B495" s="35">
        <v>1.8582463673782808E-2</v>
      </c>
      <c r="C495" s="135">
        <v>-15.058969999999931</v>
      </c>
      <c r="D495" s="137">
        <v>1.5096675456620384E-2</v>
      </c>
    </row>
    <row r="496" spans="1:4" x14ac:dyDescent="0.35">
      <c r="A496" s="135">
        <v>-4165.7735200000461</v>
      </c>
      <c r="B496" s="35">
        <v>8.437628225805429E-3</v>
      </c>
      <c r="C496" s="135">
        <v>15.057536999999911</v>
      </c>
      <c r="D496" s="137">
        <v>8.735942231147209E-3</v>
      </c>
    </row>
    <row r="497" spans="1:4" x14ac:dyDescent="0.35">
      <c r="A497" s="135">
        <v>-4164.1374930000165</v>
      </c>
      <c r="B497" s="35">
        <v>1.286764757830307E-2</v>
      </c>
      <c r="C497" s="135">
        <v>-15.055960000000027</v>
      </c>
      <c r="D497" s="137">
        <v>2.1059454511681241E-2</v>
      </c>
    </row>
    <row r="498" spans="1:4" x14ac:dyDescent="0.35">
      <c r="A498" s="135">
        <v>-4161.9244700000854</v>
      </c>
      <c r="B498" s="35">
        <v>8.4294767326847705E-3</v>
      </c>
      <c r="C498" s="135">
        <v>-15.054499999999962</v>
      </c>
      <c r="D498" s="137">
        <v>1.9545714211523929E-2</v>
      </c>
    </row>
    <row r="499" spans="1:4" x14ac:dyDescent="0.35">
      <c r="A499" s="135">
        <v>-4160.2043300000369</v>
      </c>
      <c r="B499" s="35">
        <v>1.2639348005162419E-2</v>
      </c>
      <c r="C499" s="135">
        <v>-15.054160000000138</v>
      </c>
      <c r="D499" s="137">
        <v>3.1070597277113861E-3</v>
      </c>
    </row>
    <row r="500" spans="1:4" x14ac:dyDescent="0.35">
      <c r="A500" s="135">
        <v>-4146.932770000014</v>
      </c>
      <c r="B500" s="35">
        <v>1.2638956983986383E-2</v>
      </c>
      <c r="C500" s="135">
        <v>-15.051420000000007</v>
      </c>
      <c r="D500" s="137">
        <v>1.6819221047408975E-2</v>
      </c>
    </row>
    <row r="501" spans="1:4" x14ac:dyDescent="0.35">
      <c r="A501" s="135">
        <v>-4140.1737400000566</v>
      </c>
      <c r="B501" s="35">
        <v>1.1643635845081324E-2</v>
      </c>
      <c r="C501" s="135">
        <v>-15.049549999999954</v>
      </c>
      <c r="D501" s="137">
        <v>7.9721370511194826E-3</v>
      </c>
    </row>
    <row r="502" spans="1:4" x14ac:dyDescent="0.35">
      <c r="A502" s="135">
        <v>-4130.0577166700095</v>
      </c>
      <c r="B502" s="35">
        <v>1.7411280786356374E-2</v>
      </c>
      <c r="C502" s="135">
        <v>-15.049260000000231</v>
      </c>
      <c r="D502" s="137">
        <v>1.6342355408651983E-2</v>
      </c>
    </row>
    <row r="503" spans="1:4" x14ac:dyDescent="0.35">
      <c r="A503" s="135">
        <v>-4128.5668800000567</v>
      </c>
      <c r="B503" s="35">
        <v>1.1402203242225043E-2</v>
      </c>
      <c r="C503" s="135">
        <v>-15.046699999999987</v>
      </c>
      <c r="D503" s="137">
        <v>1.5241307105647738E-2</v>
      </c>
    </row>
    <row r="504" spans="1:4" x14ac:dyDescent="0.35">
      <c r="A504" s="135">
        <v>-4122.0707069999771</v>
      </c>
      <c r="B504" s="35">
        <v>1.3274408913805907E-2</v>
      </c>
      <c r="C504" s="135">
        <v>-15.045215999999755</v>
      </c>
      <c r="D504" s="137">
        <v>1.2243230311019771E-2</v>
      </c>
    </row>
    <row r="505" spans="1:4" x14ac:dyDescent="0.35">
      <c r="A505" s="135">
        <v>-4118.7333010000293</v>
      </c>
      <c r="B505" s="35">
        <v>1.3277843577884788E-2</v>
      </c>
      <c r="C505" s="135">
        <v>-15.042840000000297</v>
      </c>
      <c r="D505" s="137">
        <v>8.7042752061058642E-3</v>
      </c>
    </row>
    <row r="506" spans="1:4" x14ac:dyDescent="0.35">
      <c r="A506" s="135">
        <v>-4115.9303429999854</v>
      </c>
      <c r="B506" s="35">
        <v>1.3268586992026319E-2</v>
      </c>
      <c r="C506" s="135">
        <v>-15.042355999999927</v>
      </c>
      <c r="D506" s="137">
        <v>2.0094925100150201E-3</v>
      </c>
    </row>
    <row r="507" spans="1:4" x14ac:dyDescent="0.35">
      <c r="A507" s="135">
        <v>-4107.7158129999298</v>
      </c>
      <c r="B507" s="35">
        <v>1.3275647654807465E-2</v>
      </c>
      <c r="C507" s="135">
        <v>-15.041930000000093</v>
      </c>
      <c r="D507" s="137">
        <v>1.2744712626913799E-2</v>
      </c>
    </row>
    <row r="508" spans="1:4" x14ac:dyDescent="0.35">
      <c r="A508" s="135">
        <v>-4096.5</v>
      </c>
      <c r="B508" s="35">
        <v>1.2993562691204247E-2</v>
      </c>
      <c r="C508" s="135">
        <v>-15.041400999999951</v>
      </c>
      <c r="D508" s="137">
        <v>6.3492534053669883E-3</v>
      </c>
    </row>
    <row r="509" spans="1:4" x14ac:dyDescent="0.35">
      <c r="A509" s="135">
        <v>-4073.9029499999597</v>
      </c>
      <c r="B509" s="35">
        <v>1.1282594413546345E-2</v>
      </c>
      <c r="C509" s="135">
        <v>-15.039664999999786</v>
      </c>
      <c r="D509" s="137">
        <v>7.167037583419235E-3</v>
      </c>
    </row>
    <row r="510" spans="1:4" x14ac:dyDescent="0.35">
      <c r="A510" s="135">
        <v>-4057.5512500000186</v>
      </c>
      <c r="B510" s="35">
        <v>1.3019254294911922E-2</v>
      </c>
      <c r="C510" s="135">
        <v>-15.039664999999786</v>
      </c>
      <c r="D510" s="137">
        <v>7.167037583419235E-3</v>
      </c>
    </row>
    <row r="511" spans="1:4" x14ac:dyDescent="0.35">
      <c r="A511" s="135">
        <v>-4054.762160000013</v>
      </c>
      <c r="B511" s="35">
        <v>2.0583342860883584E-2</v>
      </c>
      <c r="C511" s="135">
        <v>-15.039664999999786</v>
      </c>
      <c r="D511" s="137">
        <v>7.167037583419235E-3</v>
      </c>
    </row>
    <row r="512" spans="1:4" x14ac:dyDescent="0.35">
      <c r="A512" s="135">
        <v>-4041.2084400000749</v>
      </c>
      <c r="B512" s="35">
        <v>5.1280516020660548E-3</v>
      </c>
      <c r="C512" s="135">
        <v>-15.039664999999786</v>
      </c>
      <c r="D512" s="137">
        <v>7.167037583419235E-3</v>
      </c>
    </row>
    <row r="513" spans="1:4" x14ac:dyDescent="0.35">
      <c r="A513" s="135">
        <v>4028.4727435999666</v>
      </c>
      <c r="B513" s="35">
        <v>1.2907583418526047E-2</v>
      </c>
      <c r="C513" s="135">
        <v>-15.039664999999786</v>
      </c>
      <c r="D513" s="137">
        <v>7.167037583419235E-3</v>
      </c>
    </row>
    <row r="514" spans="1:4" x14ac:dyDescent="0.35">
      <c r="A514" s="135">
        <v>4025.0215509000118</v>
      </c>
      <c r="B514" s="35">
        <v>2.2847634759224546E-2</v>
      </c>
      <c r="C514" s="135">
        <v>-15.039664999999786</v>
      </c>
      <c r="D514" s="137">
        <v>7.167037583419235E-3</v>
      </c>
    </row>
    <row r="515" spans="1:4" x14ac:dyDescent="0.35">
      <c r="A515" s="135">
        <v>-4012.6549700000323</v>
      </c>
      <c r="B515" s="35">
        <v>5.1200842319617523E-3</v>
      </c>
      <c r="C515" s="135">
        <v>-15.039479999999912</v>
      </c>
      <c r="D515" s="137">
        <v>7.1764954699334643E-3</v>
      </c>
    </row>
    <row r="516" spans="1:4" x14ac:dyDescent="0.35">
      <c r="A516" s="135">
        <v>4011.3687290000089</v>
      </c>
      <c r="B516" s="35">
        <v>1.5214768814535888E-2</v>
      </c>
      <c r="C516" s="135">
        <v>-15.038759999999911</v>
      </c>
      <c r="D516" s="137">
        <v>5.231720818815646E-3</v>
      </c>
    </row>
    <row r="517" spans="1:4" x14ac:dyDescent="0.35">
      <c r="A517" s="135">
        <v>-4004.3752399999648</v>
      </c>
      <c r="B517" s="35">
        <v>1.163720464232061E-2</v>
      </c>
      <c r="C517" s="135">
        <v>-15.038720000000467</v>
      </c>
      <c r="D517" s="137">
        <v>2.7920338336564847E-3</v>
      </c>
    </row>
    <row r="518" spans="1:4" x14ac:dyDescent="0.35">
      <c r="A518" s="135">
        <v>-4001.1422599999933</v>
      </c>
      <c r="B518" s="35">
        <v>1.1640488651114084E-2</v>
      </c>
      <c r="C518" s="135">
        <v>-15.038720000000467</v>
      </c>
      <c r="D518" s="137">
        <v>6.3915766537926922E-3</v>
      </c>
    </row>
    <row r="519" spans="1:4" x14ac:dyDescent="0.35">
      <c r="A519" s="135">
        <v>-3998.7827800000086</v>
      </c>
      <c r="B519" s="35">
        <v>5.1194202175152501E-3</v>
      </c>
      <c r="C519" s="135">
        <v>-15.038720000000012</v>
      </c>
      <c r="D519" s="137">
        <v>9.789754548271596E-3</v>
      </c>
    </row>
    <row r="520" spans="1:4" x14ac:dyDescent="0.35">
      <c r="A520" s="135">
        <v>-3998.4550640700618</v>
      </c>
      <c r="B520" s="35">
        <v>1.1632279046192814E-2</v>
      </c>
      <c r="C520" s="135">
        <v>-15.038720000000012</v>
      </c>
      <c r="D520" s="137">
        <v>8.1368696408417734E-3</v>
      </c>
    </row>
    <row r="521" spans="1:4" x14ac:dyDescent="0.35">
      <c r="A521" s="135">
        <v>-3990.4813600000343</v>
      </c>
      <c r="B521" s="35">
        <v>1.1638033983184354E-2</v>
      </c>
      <c r="C521" s="135">
        <v>-15.038719999999557</v>
      </c>
      <c r="D521" s="137">
        <v>3.1613578158283125E-3</v>
      </c>
    </row>
    <row r="522" spans="1:4" x14ac:dyDescent="0.35">
      <c r="A522" s="135">
        <v>-3987.4605564000667</v>
      </c>
      <c r="B522" s="35">
        <v>1.3025790122193169E-2</v>
      </c>
      <c r="C522" s="135">
        <v>-15.038700000000063</v>
      </c>
      <c r="D522" s="137">
        <v>8.5215509443709262E-3</v>
      </c>
    </row>
    <row r="523" spans="1:4" x14ac:dyDescent="0.35">
      <c r="A523" s="135">
        <v>3956.5795847780537</v>
      </c>
      <c r="B523" s="35">
        <v>2.3452836913768764E-3</v>
      </c>
      <c r="C523" s="135">
        <v>-15.035763000000088</v>
      </c>
      <c r="D523" s="137">
        <v>9.6383730062225195E-3</v>
      </c>
    </row>
    <row r="524" spans="1:4" x14ac:dyDescent="0.35">
      <c r="A524" s="135">
        <v>-3940.233990000037</v>
      </c>
      <c r="B524" s="35">
        <v>1.127633229122834E-2</v>
      </c>
      <c r="C524" s="135">
        <v>15.03512000000137</v>
      </c>
      <c r="D524" s="137">
        <v>2.245055556581096E-3</v>
      </c>
    </row>
    <row r="525" spans="1:4" x14ac:dyDescent="0.35">
      <c r="A525" s="135">
        <v>-3937.1123599999701</v>
      </c>
      <c r="B525" s="35">
        <v>1.1279630168670528E-2</v>
      </c>
      <c r="C525" s="135">
        <v>15.034920000000056</v>
      </c>
      <c r="D525" s="137">
        <v>3.726049047368488E-3</v>
      </c>
    </row>
    <row r="526" spans="1:4" x14ac:dyDescent="0.35">
      <c r="A526" s="135">
        <v>-3934.1822140700533</v>
      </c>
      <c r="B526" s="35">
        <v>1.1271382134463567E-2</v>
      </c>
      <c r="C526" s="135">
        <v>-15.033633000000236</v>
      </c>
      <c r="D526" s="137">
        <v>1.2024840820943329E-2</v>
      </c>
    </row>
    <row r="527" spans="1:4" x14ac:dyDescent="0.35">
      <c r="A527" s="135">
        <v>-3931.1972522199503</v>
      </c>
      <c r="B527" s="35">
        <v>1.0705379592140339E-2</v>
      </c>
      <c r="C527" s="135">
        <v>-15.033490000000143</v>
      </c>
      <c r="D527" s="137">
        <v>1.6343802027378746E-2</v>
      </c>
    </row>
    <row r="528" spans="1:4" x14ac:dyDescent="0.35">
      <c r="A528" s="135">
        <v>-3926.4119199999841</v>
      </c>
      <c r="B528" s="35">
        <v>1.1276966255640725E-2</v>
      </c>
      <c r="C528" s="135">
        <v>-15.032710000000179</v>
      </c>
      <c r="D528" s="137">
        <v>1.954184138057288E-2</v>
      </c>
    </row>
    <row r="529" spans="1:4" x14ac:dyDescent="0.35">
      <c r="A529" s="135">
        <v>-3923.135110000032</v>
      </c>
      <c r="B529" s="35">
        <v>1.3105850725092696E-2</v>
      </c>
      <c r="C529" s="135">
        <v>15.031529999999975</v>
      </c>
      <c r="D529" s="137">
        <v>8.731110527082685E-3</v>
      </c>
    </row>
    <row r="530" spans="1:4" x14ac:dyDescent="0.35">
      <c r="A530" s="135">
        <v>-3914.9856556000304</v>
      </c>
      <c r="B530" s="35">
        <v>1.8983143263311467E-2</v>
      </c>
      <c r="C530" s="135">
        <v>-15.031079999999974</v>
      </c>
      <c r="D530" s="137">
        <v>1.6109332388491857E-2</v>
      </c>
    </row>
    <row r="531" spans="1:4" x14ac:dyDescent="0.35">
      <c r="A531" s="135">
        <v>-3910.7734745999915</v>
      </c>
      <c r="B531" s="35">
        <v>1.9022755270212639E-2</v>
      </c>
      <c r="C531" s="135">
        <v>-15.03043300000013</v>
      </c>
      <c r="D531" s="137">
        <v>1.3678323848421719E-2</v>
      </c>
    </row>
    <row r="532" spans="1:4" x14ac:dyDescent="0.35">
      <c r="A532" s="135">
        <v>-3910.0303499999573</v>
      </c>
      <c r="B532" s="35">
        <v>1.3176479316067484E-2</v>
      </c>
      <c r="C532" s="135">
        <v>-15.030220999999983</v>
      </c>
      <c r="D532" s="137">
        <v>7.0441775732412318E-3</v>
      </c>
    </row>
    <row r="533" spans="1:4" x14ac:dyDescent="0.35">
      <c r="A533" s="135">
        <v>-3908.1788330000127</v>
      </c>
      <c r="B533" s="35">
        <v>1.3465035534394402E-2</v>
      </c>
      <c r="C533" s="135">
        <v>-15.028100999999879</v>
      </c>
      <c r="D533" s="137">
        <v>8.7769217474819496E-3</v>
      </c>
    </row>
    <row r="534" spans="1:4" x14ac:dyDescent="0.35">
      <c r="A534" s="135">
        <v>-3904.3939564000466</v>
      </c>
      <c r="B534" s="35">
        <v>1.0626409326486582E-2</v>
      </c>
      <c r="C534" s="135">
        <v>-15.025190000000066</v>
      </c>
      <c r="D534" s="137">
        <v>1.4268042079034045E-2</v>
      </c>
    </row>
    <row r="535" spans="1:4" x14ac:dyDescent="0.35">
      <c r="A535" s="135">
        <v>-3899.7307800000417</v>
      </c>
      <c r="B535" s="35">
        <v>1.3027435602317936E-2</v>
      </c>
      <c r="C535" s="135">
        <v>-15.024200000000064</v>
      </c>
      <c r="D535" s="137">
        <v>1.3196208424240565E-2</v>
      </c>
    </row>
    <row r="536" spans="1:4" x14ac:dyDescent="0.35">
      <c r="A536" s="135">
        <v>-3898.058015800023</v>
      </c>
      <c r="B536" s="35">
        <v>1.3026990677048855E-2</v>
      </c>
      <c r="C536" s="135">
        <v>15.022624999999607</v>
      </c>
      <c r="D536" s="137">
        <v>2.8545272651838015E-3</v>
      </c>
    </row>
    <row r="537" spans="1:4" x14ac:dyDescent="0.35">
      <c r="A537" s="135">
        <v>-3887.2683799999941</v>
      </c>
      <c r="B537" s="35">
        <v>1.8021334542101124E-2</v>
      </c>
      <c r="C537" s="135">
        <v>-15.021359999999731</v>
      </c>
      <c r="D537" s="137">
        <v>8.5707272602160902E-3</v>
      </c>
    </row>
    <row r="538" spans="1:4" x14ac:dyDescent="0.35">
      <c r="A538" s="135">
        <v>-3878.135110000032</v>
      </c>
      <c r="B538" s="35">
        <v>1.3105249247819578E-2</v>
      </c>
      <c r="C538" s="135">
        <v>-15.020367999999962</v>
      </c>
      <c r="D538" s="137">
        <v>1.0555217098841593E-2</v>
      </c>
    </row>
    <row r="539" spans="1:4" x14ac:dyDescent="0.35">
      <c r="A539" s="135">
        <v>-3869.7926100000041</v>
      </c>
      <c r="B539" s="35">
        <v>1.3465218619900078E-2</v>
      </c>
      <c r="C539" s="135">
        <v>-15.019939999999679</v>
      </c>
      <c r="D539" s="137">
        <v>3.9366157669124997E-3</v>
      </c>
    </row>
    <row r="540" spans="1:4" x14ac:dyDescent="0.35">
      <c r="A540" s="135">
        <v>-3868.0303499999573</v>
      </c>
      <c r="B540" s="35">
        <v>1.3176681400001356E-2</v>
      </c>
      <c r="C540" s="135">
        <v>-15.016920000000482</v>
      </c>
      <c r="D540" s="137">
        <v>5.1023982058491764E-3</v>
      </c>
    </row>
    <row r="541" spans="1:4" x14ac:dyDescent="0.35">
      <c r="A541" s="135">
        <v>-3853.1997200000333</v>
      </c>
      <c r="B541" s="35">
        <v>1.9221280293319886E-2</v>
      </c>
      <c r="C541" s="135">
        <v>-15.01605999999947</v>
      </c>
      <c r="D541" s="137">
        <v>3.4637158804011066E-3</v>
      </c>
    </row>
    <row r="542" spans="1:4" x14ac:dyDescent="0.35">
      <c r="A542" s="135">
        <v>-3847.7911009999807</v>
      </c>
      <c r="B542" s="35">
        <v>1.3267734131108773E-2</v>
      </c>
      <c r="C542" s="135">
        <v>-15.015910000000076</v>
      </c>
      <c r="D542" s="137">
        <v>1.8569288122732251E-2</v>
      </c>
    </row>
    <row r="543" spans="1:4" x14ac:dyDescent="0.35">
      <c r="A543" s="135">
        <v>-3839.5829249999661</v>
      </c>
      <c r="B543" s="35">
        <v>2.3015447375090706E-2</v>
      </c>
      <c r="C543" s="135">
        <v>-15.0150000000001</v>
      </c>
      <c r="D543" s="137">
        <v>1.5417333827016695E-2</v>
      </c>
    </row>
    <row r="544" spans="1:4" x14ac:dyDescent="0.35">
      <c r="A544" s="135">
        <v>-3836.5636210000084</v>
      </c>
      <c r="B544" s="35">
        <v>1.3303002076861621E-2</v>
      </c>
      <c r="C544" s="135">
        <v>-15.014289999999846</v>
      </c>
      <c r="D544" s="137">
        <v>9.6834492938492576E-3</v>
      </c>
    </row>
    <row r="545" spans="1:4" x14ac:dyDescent="0.35">
      <c r="A545" s="135">
        <v>-3833.5055799999973</v>
      </c>
      <c r="B545" s="35">
        <v>1.809827122929546E-2</v>
      </c>
      <c r="C545" s="135">
        <v>-15.013052999999218</v>
      </c>
      <c r="D545" s="137">
        <v>3.3496406912261411E-3</v>
      </c>
    </row>
    <row r="546" spans="1:4" x14ac:dyDescent="0.35">
      <c r="A546" s="135">
        <v>-3833.5055799999973</v>
      </c>
      <c r="B546" s="35">
        <v>1.809827122929546E-2</v>
      </c>
      <c r="C546" s="135">
        <v>-15.012650000000122</v>
      </c>
      <c r="D546" s="137">
        <v>1.7539207989270521E-2</v>
      </c>
    </row>
    <row r="547" spans="1:4" x14ac:dyDescent="0.35">
      <c r="A547" s="135">
        <v>-3832.2119847399881</v>
      </c>
      <c r="B547" s="35">
        <v>1.2193198351053381E-2</v>
      </c>
      <c r="C547" s="135">
        <v>-15.01159999999993</v>
      </c>
      <c r="D547" s="137">
        <v>1.5321095318082385E-2</v>
      </c>
    </row>
    <row r="548" spans="1:4" x14ac:dyDescent="0.35">
      <c r="A548" s="135">
        <v>-3826.8558339999872</v>
      </c>
      <c r="B548" s="35">
        <v>1.344359446337195E-2</v>
      </c>
      <c r="C548" s="135">
        <v>-15.010780000000523</v>
      </c>
      <c r="D548" s="137">
        <v>6.375555821041477E-4</v>
      </c>
    </row>
    <row r="549" spans="1:4" x14ac:dyDescent="0.35">
      <c r="A549" s="135">
        <v>-3823.1880720000481</v>
      </c>
      <c r="B549" s="35">
        <v>1.3103152663510262E-2</v>
      </c>
      <c r="C549" s="135">
        <v>-15.010669999999891</v>
      </c>
      <c r="D549" s="137">
        <v>1.2536453058716162E-2</v>
      </c>
    </row>
    <row r="550" spans="1:4" x14ac:dyDescent="0.35">
      <c r="A550" s="135">
        <v>-3822.3037780000013</v>
      </c>
      <c r="B550" s="35">
        <v>1.3108648534759277E-2</v>
      </c>
      <c r="C550" s="135">
        <v>-15.008485999999948</v>
      </c>
      <c r="D550" s="137">
        <v>9.6337339329727375E-3</v>
      </c>
    </row>
    <row r="551" spans="1:4" x14ac:dyDescent="0.35">
      <c r="A551" s="135">
        <v>3816.9321599999676</v>
      </c>
      <c r="B551" s="35">
        <v>1.2600849064776895E-2</v>
      </c>
      <c r="C551" s="135">
        <v>-15.007429999999886</v>
      </c>
      <c r="D551" s="137">
        <v>9.1459148653624169E-3</v>
      </c>
    </row>
    <row r="552" spans="1:4" x14ac:dyDescent="0.35">
      <c r="A552" s="135">
        <v>3816.0070899999992</v>
      </c>
      <c r="B552" s="35">
        <v>2.2818598398493515E-2</v>
      </c>
      <c r="C552" s="135">
        <v>-15.006399999999758</v>
      </c>
      <c r="D552" s="137">
        <v>4.7649697348976132E-3</v>
      </c>
    </row>
    <row r="553" spans="1:4" x14ac:dyDescent="0.35">
      <c r="A553" s="135">
        <v>-3813.467083000025</v>
      </c>
      <c r="B553" s="35">
        <v>1.3295725000936858E-2</v>
      </c>
      <c r="C553" s="135">
        <v>15.005680000000666</v>
      </c>
      <c r="D553" s="137">
        <v>3.1861227859898591E-3</v>
      </c>
    </row>
    <row r="554" spans="1:4" x14ac:dyDescent="0.35">
      <c r="A554" s="135">
        <v>3812.6440000000002</v>
      </c>
      <c r="B554" s="35">
        <v>2.157740520305353E-2</v>
      </c>
      <c r="C554" s="135">
        <v>-15.004710000000159</v>
      </c>
      <c r="D554" s="137">
        <v>1.3199240532425481E-2</v>
      </c>
    </row>
    <row r="555" spans="1:4" x14ac:dyDescent="0.35">
      <c r="A555" s="135">
        <v>-3811.6971490000724</v>
      </c>
      <c r="B555" s="35">
        <v>1.3093404273824044E-2</v>
      </c>
      <c r="C555" s="135">
        <v>-15.002099999999814</v>
      </c>
      <c r="D555" s="137">
        <v>1.4011315074849E-2</v>
      </c>
    </row>
    <row r="556" spans="1:4" x14ac:dyDescent="0.35">
      <c r="A556" s="135">
        <v>3804.1568199999747</v>
      </c>
      <c r="B556" s="35">
        <v>1.2600124328741044E-2</v>
      </c>
      <c r="C556" s="135">
        <v>15.001949999999852</v>
      </c>
      <c r="D556" s="137">
        <v>4.5098785247153503E-3</v>
      </c>
    </row>
    <row r="557" spans="1:4" x14ac:dyDescent="0.35">
      <c r="A557" s="135">
        <v>-3801.7995273000561</v>
      </c>
      <c r="B557" s="35">
        <v>1.3029940045456212E-2</v>
      </c>
      <c r="C557" s="135">
        <v>-15.001820000000066</v>
      </c>
      <c r="D557" s="137">
        <v>1.6816336321794318E-2</v>
      </c>
    </row>
    <row r="558" spans="1:4" x14ac:dyDescent="0.35">
      <c r="A558" s="135">
        <v>3800.7873899999831</v>
      </c>
      <c r="B558" s="35">
        <v>2.1574829646071589E-2</v>
      </c>
      <c r="C558" s="135">
        <v>-15.001809999999978</v>
      </c>
      <c r="D558" s="137">
        <v>1.9043997497666731E-2</v>
      </c>
    </row>
    <row r="559" spans="1:4" x14ac:dyDescent="0.35">
      <c r="A559" s="135">
        <v>-3799.764354700048</v>
      </c>
      <c r="B559" s="35">
        <v>1.3029386142267375E-2</v>
      </c>
      <c r="C559" s="135">
        <v>-15.001809999999978</v>
      </c>
      <c r="D559" s="137">
        <v>1.9043997497666731E-2</v>
      </c>
    </row>
    <row r="560" spans="1:4" x14ac:dyDescent="0.35">
      <c r="A560" s="135">
        <v>-3798.6789949999948</v>
      </c>
      <c r="B560" s="35">
        <v>1.8419190749848317E-2</v>
      </c>
      <c r="C560" s="135">
        <v>-14.999929999999949</v>
      </c>
      <c r="D560" s="137">
        <v>4.2139497208613158E-3</v>
      </c>
    </row>
    <row r="561" spans="1:4" x14ac:dyDescent="0.35">
      <c r="A561" s="135">
        <v>-3794.8373909999791</v>
      </c>
      <c r="B561" s="35">
        <v>1.8458819834004454E-2</v>
      </c>
      <c r="C561" s="135">
        <v>-14.997529999999983</v>
      </c>
      <c r="D561" s="137">
        <v>1.9535145868209289E-2</v>
      </c>
    </row>
    <row r="562" spans="1:4" x14ac:dyDescent="0.35">
      <c r="A562" s="135">
        <v>-3791.9589399999822</v>
      </c>
      <c r="B562" s="35">
        <v>1.8093496967473557E-2</v>
      </c>
      <c r="C562" s="135">
        <v>-14.996826000000056</v>
      </c>
      <c r="D562" s="137">
        <v>1.2191105291742506E-2</v>
      </c>
    </row>
    <row r="563" spans="1:4" x14ac:dyDescent="0.35">
      <c r="A563" s="135">
        <v>-3791.9589399999822</v>
      </c>
      <c r="B563" s="35">
        <v>1.8093496967473557E-2</v>
      </c>
      <c r="C563" s="135">
        <v>-14.995499999999765</v>
      </c>
      <c r="D563" s="137">
        <v>6.8338324485101749E-3</v>
      </c>
    </row>
    <row r="564" spans="1:4" x14ac:dyDescent="0.35">
      <c r="A564" s="135">
        <v>-3790.6923499999684</v>
      </c>
      <c r="B564" s="35">
        <v>1.3023721348597537E-2</v>
      </c>
      <c r="C564" s="135">
        <v>-14.993600000000129</v>
      </c>
      <c r="D564" s="137">
        <v>1.6334125331860596E-2</v>
      </c>
    </row>
    <row r="565" spans="1:4" x14ac:dyDescent="0.35">
      <c r="A565" s="135">
        <v>3789.5296100000269</v>
      </c>
      <c r="B565" s="35">
        <v>1.2596021487857609E-2</v>
      </c>
      <c r="C565" s="135">
        <v>-14.993600000000129</v>
      </c>
      <c r="D565" s="137">
        <v>1.6334125331860596E-2</v>
      </c>
    </row>
    <row r="566" spans="1:4" x14ac:dyDescent="0.35">
      <c r="A566" s="135">
        <v>-3789.2211580000003</v>
      </c>
      <c r="B566" s="35">
        <v>1.3443767897000788E-2</v>
      </c>
      <c r="C566" s="135">
        <v>-14.992939999999862</v>
      </c>
      <c r="D566" s="137">
        <v>1.1295497747106755E-2</v>
      </c>
    </row>
    <row r="567" spans="1:4" x14ac:dyDescent="0.35">
      <c r="A567" s="135">
        <v>3787.1404099999927</v>
      </c>
      <c r="B567" s="35">
        <v>2.1566371060903585E-2</v>
      </c>
      <c r="C567" s="135">
        <v>14.992700000000696</v>
      </c>
      <c r="D567" s="137">
        <v>1.6308041386032535E-3</v>
      </c>
    </row>
    <row r="568" spans="1:4" x14ac:dyDescent="0.35">
      <c r="A568" s="135">
        <v>-3784.345799999981</v>
      </c>
      <c r="B568" s="35">
        <v>1.544348562520175E-2</v>
      </c>
      <c r="C568" s="135">
        <v>-14.991050000000087</v>
      </c>
      <c r="D568" s="137">
        <v>3.6804572603901021E-3</v>
      </c>
    </row>
    <row r="569" spans="1:4" x14ac:dyDescent="0.35">
      <c r="A569" s="135">
        <v>-3781.7985447400133</v>
      </c>
      <c r="B569" s="35">
        <v>1.2192278479643484E-2</v>
      </c>
      <c r="C569" s="135">
        <v>-14.989879999999971</v>
      </c>
      <c r="D569" s="137">
        <v>1.5097865976611084E-2</v>
      </c>
    </row>
    <row r="570" spans="1:4" x14ac:dyDescent="0.35">
      <c r="A570" s="135">
        <v>-3770.8377000000328</v>
      </c>
      <c r="B570" s="35">
        <v>1.8098526401064543E-2</v>
      </c>
      <c r="C570" s="135">
        <v>-14.988155000000006</v>
      </c>
      <c r="D570" s="137">
        <v>1.1009778562646113E-2</v>
      </c>
    </row>
    <row r="571" spans="1:4" x14ac:dyDescent="0.35">
      <c r="A571" s="135">
        <v>-3769.8594989999838</v>
      </c>
      <c r="B571" s="35">
        <v>1.3243476387150942E-2</v>
      </c>
      <c r="C571" s="135">
        <v>-14.986829999999941</v>
      </c>
      <c r="D571" s="137">
        <v>1.4383546656024947E-2</v>
      </c>
    </row>
    <row r="572" spans="1:4" x14ac:dyDescent="0.35">
      <c r="A572" s="135">
        <v>-3766.9810870001093</v>
      </c>
      <c r="B572" s="35">
        <v>5.277632093198658E-3</v>
      </c>
      <c r="C572" s="135">
        <v>-14.986829999999941</v>
      </c>
      <c r="D572" s="137">
        <v>1.4383546656024947E-2</v>
      </c>
    </row>
    <row r="573" spans="1:4" x14ac:dyDescent="0.35">
      <c r="A573" s="135">
        <v>-3765.7524315000337</v>
      </c>
      <c r="B573" s="35">
        <v>1.902997348311784E-2</v>
      </c>
      <c r="C573" s="135">
        <v>-14.986509999999953</v>
      </c>
      <c r="D573" s="137">
        <v>1.8565647510979638E-2</v>
      </c>
    </row>
    <row r="574" spans="1:4" x14ac:dyDescent="0.35">
      <c r="A574" s="135">
        <v>-3762.5374109999975</v>
      </c>
      <c r="B574" s="35">
        <v>5.2647640929486114E-3</v>
      </c>
      <c r="C574" s="135">
        <v>-14.986410000000092</v>
      </c>
      <c r="D574" s="137">
        <v>1.7797550973874549E-2</v>
      </c>
    </row>
    <row r="575" spans="1:4" x14ac:dyDescent="0.35">
      <c r="A575" s="135">
        <v>-3760.9944719999621</v>
      </c>
      <c r="B575" s="35">
        <v>1.7267694462361132E-2</v>
      </c>
      <c r="C575" s="135">
        <v>-14.986040000000003</v>
      </c>
      <c r="D575" s="137">
        <v>1.5182400052843449E-2</v>
      </c>
    </row>
    <row r="576" spans="1:4" x14ac:dyDescent="0.35">
      <c r="A576" s="135">
        <v>-3758.6570299999439</v>
      </c>
      <c r="B576" s="35">
        <v>1.3020702103861791E-2</v>
      </c>
      <c r="C576" s="135">
        <v>-14.986040000000003</v>
      </c>
      <c r="D576" s="137">
        <v>1.5182400052843449E-2</v>
      </c>
    </row>
    <row r="577" spans="1:4" x14ac:dyDescent="0.35">
      <c r="A577" s="135">
        <v>-3756.9290229000035</v>
      </c>
      <c r="B577" s="35">
        <v>1.3020222850786656E-2</v>
      </c>
      <c r="C577" s="135">
        <v>-14.9847299999999</v>
      </c>
      <c r="D577" s="137">
        <v>1.5259983477982353E-2</v>
      </c>
    </row>
    <row r="578" spans="1:4" x14ac:dyDescent="0.35">
      <c r="A578" s="135">
        <v>-3749.981160000083</v>
      </c>
      <c r="B578" s="35">
        <v>5.1770815003699053E-3</v>
      </c>
      <c r="C578" s="135">
        <v>-14.982760000000098</v>
      </c>
      <c r="D578" s="137">
        <v>1.8777703917375401E-2</v>
      </c>
    </row>
    <row r="579" spans="1:4" x14ac:dyDescent="0.35">
      <c r="A579" s="135">
        <v>-3745.4351320000133</v>
      </c>
      <c r="B579" s="35">
        <v>1.8672343833118707E-2</v>
      </c>
      <c r="C579" s="135">
        <v>-14.982199999999921</v>
      </c>
      <c r="D579" s="137">
        <v>5.8022909874761415E-3</v>
      </c>
    </row>
    <row r="580" spans="1:4" x14ac:dyDescent="0.35">
      <c r="A580" s="135">
        <v>-3742.7145739000989</v>
      </c>
      <c r="B580" s="35">
        <v>5.2210767586375684E-3</v>
      </c>
      <c r="C580" s="135">
        <v>-14.981699999999933</v>
      </c>
      <c r="D580" s="137">
        <v>1.9635775416334655E-2</v>
      </c>
    </row>
    <row r="581" spans="1:4" x14ac:dyDescent="0.35">
      <c r="A581" s="135">
        <v>-3741.2916999999434</v>
      </c>
      <c r="B581" s="35">
        <v>5.2167358970175081E-3</v>
      </c>
      <c r="C581" s="135">
        <v>-14.981539000000339</v>
      </c>
      <c r="D581" s="137">
        <v>2.3990973338710634E-3</v>
      </c>
    </row>
    <row r="582" spans="1:4" x14ac:dyDescent="0.35">
      <c r="A582" s="135">
        <v>-3740.3952310000313</v>
      </c>
      <c r="B582" s="35">
        <v>1.8658567000738795E-2</v>
      </c>
      <c r="C582" s="135">
        <v>-14.981519999999932</v>
      </c>
      <c r="D582" s="137">
        <v>1.4118937624753256E-2</v>
      </c>
    </row>
    <row r="583" spans="1:4" x14ac:dyDescent="0.35">
      <c r="A583" s="135">
        <v>-3737.1046250000363</v>
      </c>
      <c r="B583" s="35">
        <v>5.2542603747260082E-3</v>
      </c>
      <c r="C583" s="135">
        <v>-14.979984000000059</v>
      </c>
      <c r="D583" s="137">
        <v>3.6939645811644977E-3</v>
      </c>
    </row>
    <row r="584" spans="1:4" x14ac:dyDescent="0.35">
      <c r="A584" s="135">
        <v>-3736.3693910000147</v>
      </c>
      <c r="B584" s="35">
        <v>1.3271986344647909E-2</v>
      </c>
      <c r="C584" s="135">
        <v>-14.979389999999967</v>
      </c>
      <c r="D584" s="137">
        <v>1.3169169174449333E-2</v>
      </c>
    </row>
    <row r="585" spans="1:4" x14ac:dyDescent="0.35">
      <c r="A585" s="135">
        <v>-3735.4003559999401</v>
      </c>
      <c r="B585" s="35">
        <v>5.2771456719751296E-3</v>
      </c>
      <c r="C585" s="135">
        <v>-14.977800000000002</v>
      </c>
      <c r="D585" s="137">
        <v>1.9051347743762694E-2</v>
      </c>
    </row>
    <row r="586" spans="1:4" x14ac:dyDescent="0.35">
      <c r="A586" s="135">
        <v>-3735.1150699999416</v>
      </c>
      <c r="B586" s="35">
        <v>5.195325851775962E-3</v>
      </c>
      <c r="C586" s="135">
        <v>-14.976905000000215</v>
      </c>
      <c r="D586" s="137">
        <v>9.6005299100488141E-3</v>
      </c>
    </row>
    <row r="587" spans="1:4" x14ac:dyDescent="0.35">
      <c r="A587" s="135">
        <v>3734.3005089999933</v>
      </c>
      <c r="B587" s="35">
        <v>1.4979603430895239E-2</v>
      </c>
      <c r="C587" s="135">
        <v>-14.975700000000074</v>
      </c>
      <c r="D587" s="137">
        <v>1.2720175953727866E-2</v>
      </c>
    </row>
    <row r="588" spans="1:4" x14ac:dyDescent="0.35">
      <c r="A588" s="135">
        <v>3732.6383690000221</v>
      </c>
      <c r="B588" s="35">
        <v>1.4980726644038642E-2</v>
      </c>
      <c r="C588" s="135">
        <v>-14.975500000000011</v>
      </c>
      <c r="D588" s="137">
        <v>1.3071479533845151E-2</v>
      </c>
    </row>
    <row r="589" spans="1:4" x14ac:dyDescent="0.35">
      <c r="A589" s="135">
        <v>-3730.0022703999421</v>
      </c>
      <c r="B589" s="35">
        <v>5.2092881020736068E-3</v>
      </c>
      <c r="C589" s="135">
        <v>-14.974990000000048</v>
      </c>
      <c r="D589" s="137">
        <v>1.6630374113147977E-2</v>
      </c>
    </row>
    <row r="590" spans="1:4" x14ac:dyDescent="0.35">
      <c r="A590" s="135">
        <v>-3729.8033900000155</v>
      </c>
      <c r="B590" s="35">
        <v>1.2148533121604077E-2</v>
      </c>
      <c r="C590" s="135">
        <v>-14.974990000000048</v>
      </c>
      <c r="D590" s="137">
        <v>1.6630374113147977E-2</v>
      </c>
    </row>
    <row r="591" spans="1:4" x14ac:dyDescent="0.35">
      <c r="A591" s="135">
        <v>-3729.0192800001241</v>
      </c>
      <c r="B591" s="35">
        <v>5.214796577214467E-3</v>
      </c>
      <c r="C591" s="135">
        <v>-14.974459999999908</v>
      </c>
      <c r="D591" s="137">
        <v>1.6630195527065614E-2</v>
      </c>
    </row>
    <row r="592" spans="1:4" x14ac:dyDescent="0.35">
      <c r="A592" s="135">
        <v>-3715.7406600000104</v>
      </c>
      <c r="B592" s="35">
        <v>1.8097567316748331E-2</v>
      </c>
      <c r="C592" s="135">
        <v>-14.971540000000005</v>
      </c>
      <c r="D592" s="137">
        <v>1.4790247067544867E-2</v>
      </c>
    </row>
    <row r="593" spans="1:4" x14ac:dyDescent="0.35">
      <c r="A593" s="135">
        <v>-3715.508509999956</v>
      </c>
      <c r="B593" s="35">
        <v>5.1946874106239592E-3</v>
      </c>
      <c r="C593" s="135">
        <v>14.971270000000004</v>
      </c>
      <c r="D593" s="137">
        <v>4.0013878853972515E-3</v>
      </c>
    </row>
    <row r="594" spans="1:4" x14ac:dyDescent="0.35">
      <c r="A594" s="135">
        <v>-3714.6037866700208</v>
      </c>
      <c r="B594" s="35">
        <v>1.0741672405879246E-2</v>
      </c>
      <c r="C594" s="135">
        <v>-14.969069999999988</v>
      </c>
      <c r="D594" s="137">
        <v>1.6665030119154007E-2</v>
      </c>
    </row>
    <row r="595" spans="1:4" x14ac:dyDescent="0.35">
      <c r="A595" s="135">
        <v>-3714.3948600000003</v>
      </c>
      <c r="B595" s="35">
        <v>1.8092054208258591E-2</v>
      </c>
      <c r="C595" s="135">
        <v>-14.965710000000058</v>
      </c>
      <c r="D595" s="137">
        <v>1.9055078469075781E-2</v>
      </c>
    </row>
    <row r="596" spans="1:4" x14ac:dyDescent="0.35">
      <c r="A596" s="135">
        <v>3713.1528003329877</v>
      </c>
      <c r="B596" s="35">
        <v>2.3371971521798265E-3</v>
      </c>
      <c r="C596" s="135">
        <v>14.965700000000197</v>
      </c>
      <c r="D596" s="137">
        <v>3.7624128676999398E-3</v>
      </c>
    </row>
    <row r="597" spans="1:4" x14ac:dyDescent="0.35">
      <c r="A597" s="135">
        <v>-3701.1150590000034</v>
      </c>
      <c r="B597" s="35">
        <v>1.7946118729323498E-2</v>
      </c>
      <c r="C597" s="135">
        <v>-14.964270000000056</v>
      </c>
      <c r="D597" s="137">
        <v>1.3438256528132323E-2</v>
      </c>
    </row>
    <row r="598" spans="1:4" x14ac:dyDescent="0.35">
      <c r="A598" s="135">
        <v>-3697.9109366699704</v>
      </c>
      <c r="B598" s="35">
        <v>1.1766040425100939E-2</v>
      </c>
      <c r="C598" s="135">
        <v>-14.962880000000268</v>
      </c>
      <c r="D598" s="137">
        <v>7.4572840671584322E-3</v>
      </c>
    </row>
    <row r="599" spans="1:4" x14ac:dyDescent="0.35">
      <c r="A599" s="135">
        <v>-3697.5585739999951</v>
      </c>
      <c r="B599" s="35">
        <v>1.7985636935330996E-2</v>
      </c>
      <c r="C599" s="135">
        <v>-14.96264999999994</v>
      </c>
      <c r="D599" s="137">
        <v>9.4405589375709618E-3</v>
      </c>
    </row>
    <row r="600" spans="1:4" x14ac:dyDescent="0.35">
      <c r="A600" s="135">
        <v>-3689.2080199999909</v>
      </c>
      <c r="B600" s="35">
        <v>1.8924794927390808E-2</v>
      </c>
      <c r="C600" s="135">
        <v>-14.959600000000023</v>
      </c>
      <c r="D600" s="137">
        <v>1.3803315578620773E-2</v>
      </c>
    </row>
    <row r="601" spans="1:4" x14ac:dyDescent="0.35">
      <c r="A601" s="135">
        <v>-3674.902894740022</v>
      </c>
      <c r="B601" s="35">
        <v>1.7961035264408957E-2</v>
      </c>
      <c r="C601" s="135">
        <v>-14.954229999999825</v>
      </c>
      <c r="D601" s="137">
        <v>1.2205157029654098E-2</v>
      </c>
    </row>
    <row r="602" spans="1:4" x14ac:dyDescent="0.35">
      <c r="A602" s="135">
        <v>-3669.1317173000425</v>
      </c>
      <c r="B602" s="35">
        <v>1.3025360265487321E-2</v>
      </c>
      <c r="C602" s="135">
        <v>-14.953239999999937</v>
      </c>
      <c r="D602" s="137">
        <v>1.4393073109054041E-2</v>
      </c>
    </row>
    <row r="603" spans="1:4" x14ac:dyDescent="0.35">
      <c r="A603" s="135">
        <v>-3667.4739299999783</v>
      </c>
      <c r="B603" s="35">
        <v>1.2909094316482378E-2</v>
      </c>
      <c r="C603" s="135">
        <v>-14.951169999999934</v>
      </c>
      <c r="D603" s="137">
        <v>1.6496877975687971E-2</v>
      </c>
    </row>
    <row r="604" spans="1:4" x14ac:dyDescent="0.35">
      <c r="A604" s="135">
        <v>-3664.7146599999978</v>
      </c>
      <c r="B604" s="35">
        <v>1.1612681558839459E-2</v>
      </c>
      <c r="C604" s="135">
        <v>-14.949999999999932</v>
      </c>
      <c r="D604" s="137">
        <v>1.7872658681712613E-2</v>
      </c>
    </row>
    <row r="605" spans="1:4" x14ac:dyDescent="0.35">
      <c r="A605" s="135">
        <v>-3663.6608100000012</v>
      </c>
      <c r="B605" s="35">
        <v>1.501639057445151E-2</v>
      </c>
      <c r="C605" s="135">
        <v>-14.947880000000055</v>
      </c>
      <c r="D605" s="137">
        <v>1.906068379795724E-2</v>
      </c>
    </row>
    <row r="606" spans="1:4" x14ac:dyDescent="0.35">
      <c r="A606" s="135">
        <v>-3663.477006000001</v>
      </c>
      <c r="B606" s="35">
        <v>1.0589079016663094E-2</v>
      </c>
      <c r="C606" s="135">
        <v>-14.947880000000055</v>
      </c>
      <c r="D606" s="137">
        <v>1.906068379795724E-2</v>
      </c>
    </row>
    <row r="607" spans="1:4" x14ac:dyDescent="0.35">
      <c r="A607" s="135">
        <v>-3662.8139799999772</v>
      </c>
      <c r="B607" s="35">
        <v>1.2908783844619213E-2</v>
      </c>
      <c r="C607" s="135">
        <v>-14.947880000000055</v>
      </c>
      <c r="D607" s="137">
        <v>1.906068379795724E-2</v>
      </c>
    </row>
    <row r="608" spans="1:4" x14ac:dyDescent="0.35">
      <c r="A608" s="135">
        <v>-3661.7019459999865</v>
      </c>
      <c r="B608" s="35">
        <v>1.058753351601264E-2</v>
      </c>
      <c r="C608" s="135">
        <v>-14.947880000000055</v>
      </c>
      <c r="D608" s="137">
        <v>1.906068379795724E-2</v>
      </c>
    </row>
    <row r="609" spans="1:4" x14ac:dyDescent="0.35">
      <c r="A609" s="135">
        <v>-3661.1965966699645</v>
      </c>
      <c r="B609" s="35">
        <v>1.1765797994088023E-2</v>
      </c>
      <c r="C609" s="135">
        <v>-14.947880000000055</v>
      </c>
      <c r="D609" s="137">
        <v>1.906068379795724E-2</v>
      </c>
    </row>
    <row r="610" spans="1:4" x14ac:dyDescent="0.35">
      <c r="A610" s="135">
        <v>-3659.3471142000344</v>
      </c>
      <c r="B610" s="35">
        <v>1.3111006938976039E-2</v>
      </c>
      <c r="C610" s="135">
        <v>-14.947880000000055</v>
      </c>
      <c r="D610" s="137">
        <v>1.906068379795724E-2</v>
      </c>
    </row>
    <row r="611" spans="1:4" x14ac:dyDescent="0.35">
      <c r="A611" s="135">
        <v>-3654.4736653</v>
      </c>
      <c r="B611" s="35">
        <v>1.3109719420740433E-2</v>
      </c>
      <c r="C611" s="135">
        <v>-14.947880000000055</v>
      </c>
      <c r="D611" s="137">
        <v>1.906068379795724E-2</v>
      </c>
    </row>
    <row r="612" spans="1:4" x14ac:dyDescent="0.35">
      <c r="A612" s="135">
        <v>-3654.1835550000251</v>
      </c>
      <c r="B612" s="35">
        <v>1.846616776302416E-2</v>
      </c>
      <c r="C612" s="135">
        <v>-14.947880000000055</v>
      </c>
      <c r="D612" s="137">
        <v>1.906068379795724E-2</v>
      </c>
    </row>
    <row r="613" spans="1:4" x14ac:dyDescent="0.35">
      <c r="A613" s="135">
        <v>-3652.5420659999945</v>
      </c>
      <c r="B613" s="35">
        <v>2.2290585189895549E-2</v>
      </c>
      <c r="C613" s="135">
        <v>-14.947611999999936</v>
      </c>
      <c r="D613" s="137">
        <v>6.539113373652876E-3</v>
      </c>
    </row>
    <row r="614" spans="1:4" x14ac:dyDescent="0.35">
      <c r="A614" s="135">
        <v>-3650.1591609999887</v>
      </c>
      <c r="B614" s="35">
        <v>1.3135496803744628E-2</v>
      </c>
      <c r="C614" s="135">
        <v>14.947249999999713</v>
      </c>
      <c r="D614" s="137">
        <v>9.2278000820886427E-3</v>
      </c>
    </row>
    <row r="615" spans="1:4" x14ac:dyDescent="0.35">
      <c r="A615" s="135">
        <v>-3646.9099320000096</v>
      </c>
      <c r="B615" s="35">
        <v>1.8954585677451275E-2</v>
      </c>
      <c r="C615" s="135">
        <v>-14.94706000000042</v>
      </c>
      <c r="D615" s="137">
        <v>4.6488579328715883E-3</v>
      </c>
    </row>
    <row r="616" spans="1:4" x14ac:dyDescent="0.35">
      <c r="A616" s="135">
        <v>-3646.0127899999788</v>
      </c>
      <c r="B616" s="35">
        <v>1.3016509023604066E-2</v>
      </c>
      <c r="C616" s="135">
        <v>-14.945850000000064</v>
      </c>
      <c r="D616" s="137">
        <v>1.8900346901859936E-2</v>
      </c>
    </row>
    <row r="617" spans="1:4" x14ac:dyDescent="0.35">
      <c r="A617" s="135">
        <v>-3645.8474200000055</v>
      </c>
      <c r="B617" s="35">
        <v>1.818692522029371E-2</v>
      </c>
      <c r="C617" s="135">
        <v>-14.945500000000038</v>
      </c>
      <c r="D617" s="137">
        <v>1.6628615170308305E-2</v>
      </c>
    </row>
    <row r="618" spans="1:4" x14ac:dyDescent="0.35">
      <c r="A618" s="135">
        <v>-3642.1007799999788</v>
      </c>
      <c r="B618" s="35">
        <v>1.9015360243631586E-2</v>
      </c>
      <c r="C618" s="135">
        <v>-14.945339999999987</v>
      </c>
      <c r="D618" s="137">
        <v>8.0371943319370327E-3</v>
      </c>
    </row>
    <row r="619" spans="1:4" x14ac:dyDescent="0.35">
      <c r="A619" s="135">
        <v>-3639.3696599999967</v>
      </c>
      <c r="B619" s="35">
        <v>1.901942247506368E-2</v>
      </c>
      <c r="C619" s="135">
        <v>-14.939869999999928</v>
      </c>
      <c r="D619" s="137">
        <v>1.8559393432998301E-2</v>
      </c>
    </row>
    <row r="620" spans="1:4" x14ac:dyDescent="0.35">
      <c r="A620" s="135">
        <v>-3638.2607466700138</v>
      </c>
      <c r="B620" s="35">
        <v>1.1402758108259704E-2</v>
      </c>
      <c r="C620" s="135">
        <v>-14.939869999999928</v>
      </c>
      <c r="D620" s="137">
        <v>1.8559393432998301E-2</v>
      </c>
    </row>
    <row r="621" spans="1:4" x14ac:dyDescent="0.35">
      <c r="A621" s="135">
        <v>-3636.7724140700011</v>
      </c>
      <c r="B621" s="35">
        <v>1.9003483485598813E-2</v>
      </c>
      <c r="C621" s="135">
        <v>-14.939658000000122</v>
      </c>
      <c r="D621" s="137">
        <v>1.4229031156805684E-2</v>
      </c>
    </row>
    <row r="622" spans="1:4" x14ac:dyDescent="0.35">
      <c r="A622" s="135">
        <v>-3632.4263699999428</v>
      </c>
      <c r="B622" s="35">
        <v>1.1638416465805162E-2</v>
      </c>
      <c r="C622" s="135">
        <v>-14.934469999999919</v>
      </c>
      <c r="D622" s="137">
        <v>1.375673145778253E-2</v>
      </c>
    </row>
    <row r="623" spans="1:4" x14ac:dyDescent="0.35">
      <c r="A623" s="135">
        <v>-3629.4934924999834</v>
      </c>
      <c r="B623" s="35">
        <v>1.9019093163572514E-2</v>
      </c>
      <c r="C623" s="135">
        <v>-14.93426999999997</v>
      </c>
      <c r="D623" s="137">
        <v>1.3010060687778068E-2</v>
      </c>
    </row>
    <row r="624" spans="1:4" x14ac:dyDescent="0.35">
      <c r="A624" s="135">
        <v>-3620.3032828599971</v>
      </c>
      <c r="B624" s="35">
        <v>3.3311937367266266E-2</v>
      </c>
      <c r="C624" s="135">
        <v>-14.933130000000119</v>
      </c>
      <c r="D624" s="137">
        <v>1.1627781486260105E-2</v>
      </c>
    </row>
    <row r="625" spans="1:4" x14ac:dyDescent="0.35">
      <c r="A625" s="135">
        <v>-3620.3032828599971</v>
      </c>
      <c r="B625" s="35">
        <v>3.3311937367266266E-2</v>
      </c>
      <c r="C625" s="135">
        <v>-14.932890000000043</v>
      </c>
      <c r="D625" s="137">
        <v>1.4968398033815861E-2</v>
      </c>
    </row>
    <row r="626" spans="1:4" x14ac:dyDescent="0.35">
      <c r="A626" s="135">
        <v>-3620.3032828599971</v>
      </c>
      <c r="B626" s="35">
        <v>3.3311937367266266E-2</v>
      </c>
      <c r="C626" s="135">
        <v>-14.932209999999941</v>
      </c>
      <c r="D626" s="137">
        <v>8.2248328336701655E-3</v>
      </c>
    </row>
    <row r="627" spans="1:4" x14ac:dyDescent="0.35">
      <c r="A627" s="135">
        <v>-3620.3032828599971</v>
      </c>
      <c r="B627" s="35">
        <v>3.3311937367266266E-2</v>
      </c>
      <c r="C627" s="135">
        <v>-14.931100000000015</v>
      </c>
      <c r="D627" s="137">
        <v>9.6381933838425356E-3</v>
      </c>
    </row>
    <row r="628" spans="1:4" x14ac:dyDescent="0.35">
      <c r="A628" s="135">
        <v>-3617.3080599999521</v>
      </c>
      <c r="B628" s="35">
        <v>5.1968583351299788E-3</v>
      </c>
      <c r="C628" s="135">
        <v>14.930450199997722</v>
      </c>
      <c r="D628" s="137">
        <v>7.2874048500441452E-4</v>
      </c>
    </row>
    <row r="629" spans="1:4" x14ac:dyDescent="0.35">
      <c r="A629" s="135">
        <v>-3608.4007500000298</v>
      </c>
      <c r="B629" s="35">
        <v>5.2130389852766508E-3</v>
      </c>
      <c r="C629" s="135">
        <v>-14.928549999999632</v>
      </c>
      <c r="D629" s="137">
        <v>2.3308840279589031E-3</v>
      </c>
    </row>
    <row r="630" spans="1:4" x14ac:dyDescent="0.35">
      <c r="A630" s="135">
        <v>3607.3431049999781</v>
      </c>
      <c r="B630" s="35">
        <v>3.4068605759663361E-3</v>
      </c>
      <c r="C630" s="135">
        <v>-14.926950000000033</v>
      </c>
      <c r="D630" s="137">
        <v>2.3326488040208448E-3</v>
      </c>
    </row>
    <row r="631" spans="1:4" x14ac:dyDescent="0.35">
      <c r="A631" s="135">
        <v>-3606.353300000017</v>
      </c>
      <c r="B631" s="35">
        <v>1.1252449386344468E-2</v>
      </c>
      <c r="C631" s="135">
        <v>-14.926890000000071</v>
      </c>
      <c r="D631" s="137">
        <v>1.3328784708046897E-2</v>
      </c>
    </row>
    <row r="632" spans="1:4" x14ac:dyDescent="0.35">
      <c r="A632" s="135">
        <v>3602.3015120002674</v>
      </c>
      <c r="B632" s="35">
        <v>3.4063859455020647E-3</v>
      </c>
      <c r="C632" s="135">
        <v>-14.924330000000054</v>
      </c>
      <c r="D632" s="137">
        <v>1.5181998885077591E-2</v>
      </c>
    </row>
    <row r="633" spans="1:4" x14ac:dyDescent="0.35">
      <c r="A633" s="135">
        <v>-3602.1170166700031</v>
      </c>
      <c r="B633" s="35">
        <v>1.140251144024783E-2</v>
      </c>
      <c r="C633" s="135">
        <v>-14.92139700000007</v>
      </c>
      <c r="D633" s="137">
        <v>7.6926692488106865E-3</v>
      </c>
    </row>
    <row r="634" spans="1:4" x14ac:dyDescent="0.35">
      <c r="A634" s="135">
        <v>-3596.905133000022</v>
      </c>
      <c r="B634" s="35">
        <v>2.1972616527824885E-2</v>
      </c>
      <c r="C634" s="135">
        <v>-14.92072300000018</v>
      </c>
      <c r="D634" s="137">
        <v>1.2199254504687729E-2</v>
      </c>
    </row>
    <row r="635" spans="1:4" x14ac:dyDescent="0.35">
      <c r="A635" s="135">
        <v>-3584.808400000009</v>
      </c>
      <c r="B635" s="35">
        <v>1.7382166223618694E-2</v>
      </c>
      <c r="C635" s="135">
        <v>-14.919347999999445</v>
      </c>
      <c r="D635" s="137">
        <v>2.1085961469854459E-3</v>
      </c>
    </row>
    <row r="636" spans="1:4" x14ac:dyDescent="0.35">
      <c r="A636" s="135">
        <v>-3581.622389999975</v>
      </c>
      <c r="B636" s="35">
        <v>1.7421701010757837E-2</v>
      </c>
      <c r="C636" s="135">
        <v>14.918365000000222</v>
      </c>
      <c r="D636" s="137">
        <v>6.9027900776121613E-3</v>
      </c>
    </row>
    <row r="637" spans="1:4" x14ac:dyDescent="0.35">
      <c r="A637" s="135">
        <v>-3574.6192300000112</v>
      </c>
      <c r="B637" s="35">
        <v>1.1277727449294212E-2</v>
      </c>
      <c r="C637" s="135">
        <v>-14.91624000000013</v>
      </c>
      <c r="D637" s="137">
        <v>1.4678758241907603E-2</v>
      </c>
    </row>
    <row r="638" spans="1:4" x14ac:dyDescent="0.35">
      <c r="A638" s="135">
        <v>-3561.1367009999813</v>
      </c>
      <c r="B638" s="35">
        <v>1.3300457636747106E-2</v>
      </c>
      <c r="C638" s="135">
        <v>-14.914708999999675</v>
      </c>
      <c r="D638" s="137">
        <v>1.8461793282008763E-3</v>
      </c>
    </row>
    <row r="639" spans="1:4" x14ac:dyDescent="0.35">
      <c r="A639" s="135">
        <v>-3561.1000936001074</v>
      </c>
      <c r="B639" s="35">
        <v>5.1416645996270336E-3</v>
      </c>
      <c r="C639" s="135">
        <v>-14.914473000000271</v>
      </c>
      <c r="D639" s="137">
        <v>3.9201688324321882E-3</v>
      </c>
    </row>
    <row r="640" spans="1:4" x14ac:dyDescent="0.35">
      <c r="A640" s="135">
        <v>-3560.5225740000315</v>
      </c>
      <c r="B640" s="35">
        <v>1.7992858373399014E-2</v>
      </c>
      <c r="C640" s="135">
        <v>-14.914330000000064</v>
      </c>
      <c r="D640" s="137">
        <v>1.68113078962254E-2</v>
      </c>
    </row>
    <row r="641" spans="1:4" x14ac:dyDescent="0.35">
      <c r="A641" s="135">
        <v>-3559.8881847400044</v>
      </c>
      <c r="B641" s="35">
        <v>1.7957226294527843E-2</v>
      </c>
      <c r="C641" s="135">
        <v>-14.914319999999861</v>
      </c>
      <c r="D641" s="137">
        <v>1.7560732999457977E-2</v>
      </c>
    </row>
    <row r="642" spans="1:4" x14ac:dyDescent="0.35">
      <c r="A642" s="135">
        <v>-3547.2273135998985</v>
      </c>
      <c r="B642" s="35">
        <v>5.1409936144346507E-3</v>
      </c>
      <c r="C642" s="135">
        <v>-14.912398000000394</v>
      </c>
      <c r="D642" s="137">
        <v>1.1897775578897218E-3</v>
      </c>
    </row>
    <row r="643" spans="1:4" x14ac:dyDescent="0.35">
      <c r="A643" s="135">
        <v>-3535.3526199999906</v>
      </c>
      <c r="B643" s="35">
        <v>1.8097019101016878E-2</v>
      </c>
      <c r="C643" s="135">
        <v>-14.912159999999858</v>
      </c>
      <c r="D643" s="137">
        <v>6.7845778336734454E-3</v>
      </c>
    </row>
    <row r="644" spans="1:4" x14ac:dyDescent="0.35">
      <c r="A644" s="135">
        <v>-3534.1609579999931</v>
      </c>
      <c r="B644" s="35">
        <v>1.8451807853419249E-2</v>
      </c>
      <c r="C644" s="135">
        <v>14.912021000000095</v>
      </c>
      <c r="D644" s="137">
        <v>6.6978277814474275E-3</v>
      </c>
    </row>
    <row r="645" spans="1:4" x14ac:dyDescent="0.35">
      <c r="A645" s="135">
        <v>-3533.0430300000298</v>
      </c>
      <c r="B645" s="35">
        <v>1.7624212421563805E-2</v>
      </c>
      <c r="C645" s="135">
        <v>-14.911499999999933</v>
      </c>
      <c r="D645" s="137">
        <v>1.4077466424230002E-2</v>
      </c>
    </row>
    <row r="646" spans="1:4" x14ac:dyDescent="0.35">
      <c r="A646" s="135">
        <v>-3531.5550079999957</v>
      </c>
      <c r="B646" s="35">
        <v>1.8455980833526783E-2</v>
      </c>
      <c r="C646" s="135">
        <v>-14.910294999999223</v>
      </c>
      <c r="D646" s="137">
        <v>4.2692498283899245E-3</v>
      </c>
    </row>
    <row r="647" spans="1:4" x14ac:dyDescent="0.35">
      <c r="A647" s="135">
        <v>-3528.9498470700055</v>
      </c>
      <c r="B647" s="35">
        <v>1.8440070618895341E-2</v>
      </c>
      <c r="C647" s="135">
        <v>-14.907749999999965</v>
      </c>
      <c r="D647" s="137">
        <v>1.4205130169503893E-2</v>
      </c>
    </row>
    <row r="648" spans="1:4" x14ac:dyDescent="0.35">
      <c r="A648" s="135">
        <v>-3521.9037510000053</v>
      </c>
      <c r="B648" s="35">
        <v>1.8455306695498892E-2</v>
      </c>
      <c r="C648" s="135">
        <v>-14.90486999999996</v>
      </c>
      <c r="D648" s="137">
        <v>1.6088136339644472E-2</v>
      </c>
    </row>
    <row r="649" spans="1:4" x14ac:dyDescent="0.35">
      <c r="A649" s="135">
        <v>-3515.4667504000245</v>
      </c>
      <c r="B649" s="35">
        <v>5.2027309244475593E-3</v>
      </c>
      <c r="C649" s="135">
        <v>-14.901600000000144</v>
      </c>
      <c r="D649" s="137">
        <v>1.6700838067904979E-2</v>
      </c>
    </row>
    <row r="650" spans="1:4" x14ac:dyDescent="0.35">
      <c r="A650" s="135">
        <v>-3510.4229564000852</v>
      </c>
      <c r="B650" s="35">
        <v>5.1681624930660234E-3</v>
      </c>
      <c r="C650" s="135">
        <v>14.901440000000093</v>
      </c>
      <c r="D650" s="137">
        <v>9.6018778581835381E-3</v>
      </c>
    </row>
    <row r="651" spans="1:4" x14ac:dyDescent="0.35">
      <c r="A651" s="135">
        <v>-3507.5839428600011</v>
      </c>
      <c r="B651" s="35">
        <v>3.3334809921825553E-2</v>
      </c>
      <c r="C651" s="135">
        <v>-14.901199999999903</v>
      </c>
      <c r="D651" s="137">
        <v>1.604005686980129E-2</v>
      </c>
    </row>
    <row r="652" spans="1:4" x14ac:dyDescent="0.35">
      <c r="A652" s="135">
        <v>-3507.5839428600011</v>
      </c>
      <c r="B652" s="35">
        <v>3.3334809921825553E-2</v>
      </c>
      <c r="C652" s="135">
        <v>-14.900920000000042</v>
      </c>
      <c r="D652" s="137">
        <v>1.3076197794397544E-2</v>
      </c>
    </row>
    <row r="653" spans="1:4" x14ac:dyDescent="0.35">
      <c r="A653" s="135">
        <v>-3507.5839428600011</v>
      </c>
      <c r="B653" s="35">
        <v>3.3334809921825553E-2</v>
      </c>
      <c r="C653" s="135">
        <v>-14.900750000000016</v>
      </c>
      <c r="D653" s="137">
        <v>1.804424516850299E-2</v>
      </c>
    </row>
    <row r="654" spans="1:4" x14ac:dyDescent="0.35">
      <c r="A654" s="135">
        <v>-3507.5839428600011</v>
      </c>
      <c r="B654" s="35">
        <v>3.3334809921825553E-2</v>
      </c>
      <c r="C654" s="135">
        <v>-14.900750000000016</v>
      </c>
      <c r="D654" s="137">
        <v>1.804424516850299E-2</v>
      </c>
    </row>
    <row r="655" spans="1:4" x14ac:dyDescent="0.35">
      <c r="A655" s="135">
        <v>3506.264439999999</v>
      </c>
      <c r="B655" s="35">
        <v>2.1601347442226429E-2</v>
      </c>
      <c r="C655" s="135">
        <v>-14.898910000000228</v>
      </c>
      <c r="D655" s="137">
        <v>1.3709821532914564E-2</v>
      </c>
    </row>
    <row r="656" spans="1:4" x14ac:dyDescent="0.35">
      <c r="A656" s="135">
        <v>-3493.5479564000852</v>
      </c>
      <c r="B656" s="35">
        <v>5.1674539773416727E-3</v>
      </c>
      <c r="C656" s="135">
        <v>-14.898910000000228</v>
      </c>
      <c r="D656" s="137">
        <v>1.3709821532914564E-2</v>
      </c>
    </row>
    <row r="657" spans="1:4" x14ac:dyDescent="0.35">
      <c r="A657" s="135">
        <v>-3489.204350999993</v>
      </c>
      <c r="B657" s="35">
        <v>1.3276820554709148E-2</v>
      </c>
      <c r="C657" s="135">
        <v>-14.898910000000228</v>
      </c>
      <c r="D657" s="137">
        <v>1.3709821532914564E-2</v>
      </c>
    </row>
    <row r="658" spans="1:4" x14ac:dyDescent="0.35">
      <c r="A658" s="135">
        <v>-3480.8377999999793</v>
      </c>
      <c r="B658" s="35">
        <v>5.2261434838567012E-3</v>
      </c>
      <c r="C658" s="135">
        <v>-14.898910000000228</v>
      </c>
      <c r="D658" s="137">
        <v>1.3709821532914564E-2</v>
      </c>
    </row>
    <row r="659" spans="1:4" x14ac:dyDescent="0.35">
      <c r="A659" s="135">
        <v>-3471.6922870000417</v>
      </c>
      <c r="B659" s="35">
        <v>1.3303331440490196E-2</v>
      </c>
      <c r="C659" s="135">
        <v>-14.898910000000228</v>
      </c>
      <c r="D659" s="137">
        <v>1.3709821532914564E-2</v>
      </c>
    </row>
    <row r="660" spans="1:4" x14ac:dyDescent="0.35">
      <c r="A660" s="135">
        <v>-3461.3661093000555</v>
      </c>
      <c r="B660" s="35">
        <v>5.2564754571118658E-3</v>
      </c>
      <c r="C660" s="135">
        <v>-14.898910000000228</v>
      </c>
      <c r="D660" s="137">
        <v>1.3709821532914564E-2</v>
      </c>
    </row>
    <row r="661" spans="1:4" x14ac:dyDescent="0.35">
      <c r="A661" s="135">
        <v>-3448.9536000000371</v>
      </c>
      <c r="B661" s="35">
        <v>1.7429052160595791E-2</v>
      </c>
      <c r="C661" s="135">
        <v>-14.89661000000001</v>
      </c>
      <c r="D661" s="137">
        <v>1.6492416190602731E-2</v>
      </c>
    </row>
    <row r="662" spans="1:4" x14ac:dyDescent="0.35">
      <c r="A662" s="135">
        <v>-3443.5390369999805</v>
      </c>
      <c r="B662" s="35">
        <v>1.7978671996430367E-2</v>
      </c>
      <c r="C662" s="135">
        <v>-14.895406999999977</v>
      </c>
      <c r="D662" s="137">
        <v>1.0531838131760786E-2</v>
      </c>
    </row>
    <row r="663" spans="1:4" x14ac:dyDescent="0.35">
      <c r="A663" s="135">
        <v>-3441.049159999995</v>
      </c>
      <c r="B663" s="35">
        <v>1.7982995366154414E-2</v>
      </c>
      <c r="C663" s="135">
        <v>-14.89409999999998</v>
      </c>
      <c r="D663" s="137">
        <v>1.7867193921691952E-2</v>
      </c>
    </row>
    <row r="664" spans="1:4" x14ac:dyDescent="0.35">
      <c r="A664" s="135">
        <v>-3438.377481070027</v>
      </c>
      <c r="B664" s="35">
        <v>1.7966796444555139E-2</v>
      </c>
      <c r="C664" s="135">
        <v>14.893089799999871</v>
      </c>
      <c r="D664" s="137">
        <v>9.5779858631375161E-4</v>
      </c>
    </row>
    <row r="665" spans="1:4" x14ac:dyDescent="0.35">
      <c r="A665" s="135">
        <v>-3432.1503750000265</v>
      </c>
      <c r="B665" s="35">
        <v>1.3292922434482865E-2</v>
      </c>
      <c r="C665" s="135">
        <v>-14.889209999999821</v>
      </c>
      <c r="D665" s="137">
        <v>1.1615295239415499E-2</v>
      </c>
    </row>
    <row r="666" spans="1:4" x14ac:dyDescent="0.35">
      <c r="A666" s="135">
        <v>-3431.542524999968</v>
      </c>
      <c r="B666" s="35">
        <v>1.7981800246397759E-2</v>
      </c>
      <c r="C666" s="135">
        <v>-14.886700000000019</v>
      </c>
      <c r="D666" s="137">
        <v>1.8042280409860251E-2</v>
      </c>
    </row>
    <row r="667" spans="1:4" x14ac:dyDescent="0.35">
      <c r="A667" s="135">
        <v>-3422.7633000001078</v>
      </c>
      <c r="B667" s="35">
        <v>5.1869796806365154E-3</v>
      </c>
      <c r="C667" s="135">
        <v>-14.886700000000019</v>
      </c>
      <c r="D667" s="137">
        <v>1.8042280409860251E-2</v>
      </c>
    </row>
    <row r="668" spans="1:4" x14ac:dyDescent="0.35">
      <c r="A668" s="135">
        <v>3420.0392389999761</v>
      </c>
      <c r="B668" s="35">
        <v>1.5215053480368236E-2</v>
      </c>
      <c r="C668" s="135">
        <v>-14.886150000000271</v>
      </c>
      <c r="D668" s="137">
        <v>1.4626799008878074E-3</v>
      </c>
    </row>
    <row r="669" spans="1:4" x14ac:dyDescent="0.35">
      <c r="A669" s="135">
        <v>3418.5058690000151</v>
      </c>
      <c r="B669" s="35">
        <v>1.5216328380256402E-2</v>
      </c>
      <c r="C669" s="135">
        <v>-14.883000000000038</v>
      </c>
      <c r="D669" s="137">
        <v>1.4940026079545664E-2</v>
      </c>
    </row>
    <row r="670" spans="1:4" x14ac:dyDescent="0.35">
      <c r="A670" s="135">
        <v>-3403.5081260000006</v>
      </c>
      <c r="B670" s="35">
        <v>1.6001309770673326E-2</v>
      </c>
      <c r="C670" s="135">
        <v>-14.882180000000062</v>
      </c>
      <c r="D670" s="137">
        <v>1.4139070066690971E-2</v>
      </c>
    </row>
    <row r="671" spans="1:4" x14ac:dyDescent="0.35">
      <c r="A671" s="135">
        <v>-3401.5778373000212</v>
      </c>
      <c r="B671" s="35">
        <v>5.1304972859079574E-3</v>
      </c>
      <c r="C671" s="135">
        <v>-14.88153299999999</v>
      </c>
      <c r="D671" s="137">
        <v>1.0757136809355068E-2</v>
      </c>
    </row>
    <row r="672" spans="1:4" x14ac:dyDescent="0.35">
      <c r="A672" s="135">
        <v>-3401.1974520000222</v>
      </c>
      <c r="B672" s="35">
        <v>1.3279616894481977E-2</v>
      </c>
      <c r="C672" s="135">
        <v>14.87714099999971</v>
      </c>
      <c r="D672" s="137">
        <v>6.8410646609812151E-3</v>
      </c>
    </row>
    <row r="673" spans="1:4" x14ac:dyDescent="0.35">
      <c r="A673" s="135">
        <v>-3397.9651400000148</v>
      </c>
      <c r="B673" s="35">
        <v>1.9932132375663356E-2</v>
      </c>
      <c r="C673" s="135">
        <v>-14.875888999999916</v>
      </c>
      <c r="D673" s="137">
        <v>3.3535337230314491E-3</v>
      </c>
    </row>
    <row r="674" spans="1:4" x14ac:dyDescent="0.35">
      <c r="A674" s="135">
        <v>-3394.6887466699991</v>
      </c>
      <c r="B674" s="35">
        <v>1.9222431360858494E-2</v>
      </c>
      <c r="C674" s="135">
        <v>-14.873802999999953</v>
      </c>
      <c r="D674" s="137">
        <v>1.0749938321104775E-2</v>
      </c>
    </row>
    <row r="675" spans="1:4" x14ac:dyDescent="0.35">
      <c r="A675" s="135">
        <v>-3394.4360985700041</v>
      </c>
      <c r="B675" s="35">
        <v>3.333481017394798E-2</v>
      </c>
      <c r="C675" s="135">
        <v>-14.873299999999972</v>
      </c>
      <c r="D675" s="137">
        <v>1.8418910872746226E-2</v>
      </c>
    </row>
    <row r="676" spans="1:4" x14ac:dyDescent="0.35">
      <c r="A676" s="135">
        <v>-3394.4360985700041</v>
      </c>
      <c r="B676" s="35">
        <v>3.333481017394798E-2</v>
      </c>
      <c r="C676" s="135">
        <v>-14.872769999999491</v>
      </c>
      <c r="D676" s="137">
        <v>3.6137203330243828E-3</v>
      </c>
    </row>
    <row r="677" spans="1:4" x14ac:dyDescent="0.35">
      <c r="A677" s="135">
        <v>-3394.4360985700041</v>
      </c>
      <c r="B677" s="35">
        <v>3.333481017394798E-2</v>
      </c>
      <c r="C677" s="135">
        <v>-14.872263000000657</v>
      </c>
      <c r="D677" s="137">
        <v>3.756760381934086E-3</v>
      </c>
    </row>
    <row r="678" spans="1:4" x14ac:dyDescent="0.35">
      <c r="A678" s="135">
        <v>-3394.4360985700041</v>
      </c>
      <c r="B678" s="35">
        <v>3.333481017394798E-2</v>
      </c>
      <c r="C678" s="135">
        <v>-14.872263000000657</v>
      </c>
      <c r="D678" s="137">
        <v>3.756760381934086E-3</v>
      </c>
    </row>
    <row r="679" spans="1:4" x14ac:dyDescent="0.35">
      <c r="A679" s="135">
        <v>-3392.2548800000222</v>
      </c>
      <c r="B679" s="35">
        <v>1.1642894123463891E-2</v>
      </c>
      <c r="C679" s="135">
        <v>-14.872263000000657</v>
      </c>
      <c r="D679" s="137">
        <v>3.756760381934086E-3</v>
      </c>
    </row>
    <row r="680" spans="1:4" x14ac:dyDescent="0.35">
      <c r="A680" s="135">
        <v>-3391.5114000000467</v>
      </c>
      <c r="B680" s="35">
        <v>2.1134422897155333E-2</v>
      </c>
      <c r="C680" s="135">
        <v>-14.872263000000657</v>
      </c>
      <c r="D680" s="137">
        <v>3.756760381934086E-3</v>
      </c>
    </row>
    <row r="681" spans="1:4" x14ac:dyDescent="0.35">
      <c r="A681" s="135">
        <v>-3371.1666999999434</v>
      </c>
      <c r="B681" s="35">
        <v>5.2057315806743392E-3</v>
      </c>
      <c r="C681" s="135">
        <v>-14.872263000000657</v>
      </c>
      <c r="D681" s="137">
        <v>3.756760381934086E-3</v>
      </c>
    </row>
    <row r="682" spans="1:4" x14ac:dyDescent="0.35">
      <c r="A682" s="135">
        <v>-3362.6820730000036</v>
      </c>
      <c r="B682" s="35">
        <v>1.3269108426631525E-2</v>
      </c>
      <c r="C682" s="135">
        <v>-14.872263000000657</v>
      </c>
      <c r="D682" s="137">
        <v>3.756760381934086E-3</v>
      </c>
    </row>
    <row r="683" spans="1:4" x14ac:dyDescent="0.35">
      <c r="A683" s="135">
        <v>-3361.4387466699991</v>
      </c>
      <c r="B683" s="35">
        <v>1.9221579493441988E-2</v>
      </c>
      <c r="C683" s="135">
        <v>-14.872263000000657</v>
      </c>
      <c r="D683" s="137">
        <v>3.756760381934086E-3</v>
      </c>
    </row>
    <row r="684" spans="1:4" x14ac:dyDescent="0.35">
      <c r="A684" s="135">
        <v>-3356.66846299998</v>
      </c>
      <c r="B684" s="35">
        <v>1.2659135828934307E-2</v>
      </c>
      <c r="C684" s="135">
        <v>-14.872263000000657</v>
      </c>
      <c r="D684" s="137">
        <v>3.756760381934086E-3</v>
      </c>
    </row>
    <row r="685" spans="1:4" x14ac:dyDescent="0.35">
      <c r="A685" s="135">
        <v>-3349.3650499999931</v>
      </c>
      <c r="B685" s="35">
        <v>1.5129390746004121E-2</v>
      </c>
      <c r="C685" s="135">
        <v>-14.872263000000657</v>
      </c>
      <c r="D685" s="137">
        <v>3.756760381934086E-3</v>
      </c>
    </row>
    <row r="686" spans="1:4" x14ac:dyDescent="0.35">
      <c r="A686" s="135">
        <v>-3343.9338399999833</v>
      </c>
      <c r="B686" s="35">
        <v>1.3393608548789938E-2</v>
      </c>
      <c r="C686" s="135">
        <v>-14.872263000000657</v>
      </c>
      <c r="D686" s="137">
        <v>3.756760381934086E-3</v>
      </c>
    </row>
    <row r="687" spans="1:4" x14ac:dyDescent="0.35">
      <c r="A687" s="135">
        <v>-3341.6598441999813</v>
      </c>
      <c r="B687" s="35">
        <v>1.3106566674952113E-2</v>
      </c>
      <c r="C687" s="135">
        <v>-14.872263000000657</v>
      </c>
      <c r="D687" s="137">
        <v>3.756760381934086E-3</v>
      </c>
    </row>
    <row r="688" spans="1:4" x14ac:dyDescent="0.35">
      <c r="A688" s="135">
        <v>-3338.1634100000374</v>
      </c>
      <c r="B688" s="35">
        <v>1.1282082654345868E-2</v>
      </c>
      <c r="C688" s="135">
        <v>-14.872263000000657</v>
      </c>
      <c r="D688" s="137">
        <v>3.756760381934086E-3</v>
      </c>
    </row>
    <row r="689" spans="1:4" x14ac:dyDescent="0.35">
      <c r="A689" s="135">
        <v>-3335.5992099999858</v>
      </c>
      <c r="B689" s="35">
        <v>1.7415119580113051E-2</v>
      </c>
      <c r="C689" s="135">
        <v>-14.872263000000657</v>
      </c>
      <c r="D689" s="137">
        <v>3.756760381934086E-3</v>
      </c>
    </row>
    <row r="690" spans="1:4" x14ac:dyDescent="0.35">
      <c r="A690" s="135">
        <v>-3333.2345099999802</v>
      </c>
      <c r="B690" s="35">
        <v>1.7419553735069485E-2</v>
      </c>
      <c r="C690" s="135">
        <v>-14.872263000000657</v>
      </c>
      <c r="D690" s="137">
        <v>3.756760381934086E-3</v>
      </c>
    </row>
    <row r="691" spans="1:4" x14ac:dyDescent="0.35">
      <c r="A691" s="135">
        <v>3332.5746964000136</v>
      </c>
      <c r="B691" s="35">
        <v>2.2849487391121973E-2</v>
      </c>
      <c r="C691" s="135">
        <v>-14.872263000000657</v>
      </c>
      <c r="D691" s="137">
        <v>3.756760381934086E-3</v>
      </c>
    </row>
    <row r="692" spans="1:4" x14ac:dyDescent="0.35">
      <c r="A692" s="135">
        <v>-3330.5548140699975</v>
      </c>
      <c r="B692" s="35">
        <v>1.7403383055314432E-2</v>
      </c>
      <c r="C692" s="135">
        <v>14.871790000001056</v>
      </c>
      <c r="D692" s="137">
        <v>6.9529772383086373E-4</v>
      </c>
    </row>
    <row r="693" spans="1:4" x14ac:dyDescent="0.35">
      <c r="A693" s="135">
        <v>-3329</v>
      </c>
      <c r="B693" s="35">
        <v>1.8972552774358272E-2</v>
      </c>
      <c r="C693" s="135">
        <v>-14.871690000000058</v>
      </c>
      <c r="D693" s="137">
        <v>1.7221142983396002E-2</v>
      </c>
    </row>
    <row r="694" spans="1:4" x14ac:dyDescent="0.35">
      <c r="A694" s="135">
        <v>-3323.9527799999632</v>
      </c>
      <c r="B694" s="35">
        <v>1.7418013759983465E-2</v>
      </c>
      <c r="C694" s="135">
        <v>-14.868459999999914</v>
      </c>
      <c r="D694" s="137">
        <v>1.756213292285411E-2</v>
      </c>
    </row>
    <row r="695" spans="1:4" x14ac:dyDescent="0.35">
      <c r="A695" s="135">
        <v>3320.7181464000314</v>
      </c>
      <c r="B695" s="35">
        <v>2.285099150281927E-2</v>
      </c>
      <c r="C695" s="135">
        <v>-14.867369999999937</v>
      </c>
      <c r="D695" s="137">
        <v>1.4394189798745767E-2</v>
      </c>
    </row>
    <row r="696" spans="1:4" x14ac:dyDescent="0.35">
      <c r="A696" s="135">
        <v>-3310.9274789999763</v>
      </c>
      <c r="B696" s="35">
        <v>1.5589222196835902E-2</v>
      </c>
      <c r="C696" s="135">
        <v>-14.867100000000391</v>
      </c>
      <c r="D696" s="137">
        <v>3.2847699698597688E-3</v>
      </c>
    </row>
    <row r="697" spans="1:4" x14ac:dyDescent="0.35">
      <c r="A697" s="135">
        <v>-3308.1160139000276</v>
      </c>
      <c r="B697" s="35">
        <v>5.2084605215098438E-3</v>
      </c>
      <c r="C697" s="135">
        <v>-14.865650000000187</v>
      </c>
      <c r="D697" s="137">
        <v>3.4774721705030267E-3</v>
      </c>
    </row>
    <row r="698" spans="1:4" x14ac:dyDescent="0.35">
      <c r="A698" s="135">
        <v>-3304.1017300000531</v>
      </c>
      <c r="B698" s="35">
        <v>1.1641392003725305E-2</v>
      </c>
      <c r="C698" s="135">
        <v>-14.863110000000006</v>
      </c>
      <c r="D698" s="137">
        <v>1.3459736008923954E-2</v>
      </c>
    </row>
    <row r="699" spans="1:4" x14ac:dyDescent="0.35">
      <c r="A699" s="135">
        <v>-3300.3718199999712</v>
      </c>
      <c r="B699" s="35">
        <v>1.9018917774808821E-2</v>
      </c>
      <c r="C699" s="135">
        <v>-14.862219999999979</v>
      </c>
      <c r="D699" s="137">
        <v>9.8397153820705043E-3</v>
      </c>
    </row>
    <row r="700" spans="1:4" x14ac:dyDescent="0.35">
      <c r="A700" s="135">
        <v>-3295.3134036700067</v>
      </c>
      <c r="B700" s="35">
        <v>1.8659718295734935E-2</v>
      </c>
      <c r="C700" s="135">
        <v>-14.860839999999826</v>
      </c>
      <c r="D700" s="137">
        <v>1.1522969632984251E-2</v>
      </c>
    </row>
    <row r="701" spans="1:4" x14ac:dyDescent="0.35">
      <c r="A701" s="135">
        <v>-3273.9296700000123</v>
      </c>
      <c r="B701" s="35">
        <v>1.3370748619985098E-2</v>
      </c>
      <c r="C701" s="135">
        <v>-14.86066599999981</v>
      </c>
      <c r="D701" s="137">
        <v>9.1314155442686305E-3</v>
      </c>
    </row>
    <row r="702" spans="1:4" x14ac:dyDescent="0.35">
      <c r="A702" s="135">
        <v>-3270.9537309999869</v>
      </c>
      <c r="B702" s="35">
        <v>1.3303225859282647E-2</v>
      </c>
      <c r="C702" s="135">
        <v>-14.8584579999997</v>
      </c>
      <c r="D702" s="137">
        <v>1.0562611107310049E-2</v>
      </c>
    </row>
    <row r="703" spans="1:4" x14ac:dyDescent="0.35">
      <c r="A703" s="135">
        <v>-3270.4363573000301</v>
      </c>
      <c r="B703" s="35">
        <v>5.1742313542167632E-3</v>
      </c>
      <c r="C703" s="135">
        <v>-14.855199999999968</v>
      </c>
      <c r="D703" s="137">
        <v>1.6009463076456811E-2</v>
      </c>
    </row>
    <row r="704" spans="1:4" x14ac:dyDescent="0.35">
      <c r="A704" s="135">
        <v>-3269.2739100000181</v>
      </c>
      <c r="B704" s="35">
        <v>1.1636057743496632E-2</v>
      </c>
      <c r="C704" s="135">
        <v>-14.854490000000055</v>
      </c>
      <c r="D704" s="137">
        <v>1.6358082403517094E-2</v>
      </c>
    </row>
    <row r="705" spans="1:4" x14ac:dyDescent="0.35">
      <c r="A705" s="135">
        <v>-3268.6889910000027</v>
      </c>
      <c r="B705" s="35">
        <v>1.3300924571512183E-2</v>
      </c>
      <c r="C705" s="135">
        <v>-14.854490000000055</v>
      </c>
      <c r="D705" s="137">
        <v>1.6358082403517094E-2</v>
      </c>
    </row>
    <row r="706" spans="1:4" x14ac:dyDescent="0.35">
      <c r="A706" s="135">
        <v>-3263.0356376699929</v>
      </c>
      <c r="B706" s="35">
        <v>1.8658884967498526E-2</v>
      </c>
      <c r="C706" s="135">
        <v>-14.853259999999977</v>
      </c>
      <c r="D706" s="137">
        <v>1.6357679010094137E-2</v>
      </c>
    </row>
    <row r="707" spans="1:4" x14ac:dyDescent="0.35">
      <c r="A707" s="135">
        <v>-3254.5325209999864</v>
      </c>
      <c r="B707" s="35">
        <v>1.9483121745309157E-2</v>
      </c>
      <c r="C707" s="135">
        <v>14.851198899999872</v>
      </c>
      <c r="D707" s="137">
        <v>5.2051881376332699E-4</v>
      </c>
    </row>
    <row r="708" spans="1:4" x14ac:dyDescent="0.35">
      <c r="A708" s="135">
        <v>-3251.1801400000113</v>
      </c>
      <c r="B708" s="35">
        <v>1.1280341078634336E-2</v>
      </c>
      <c r="C708" s="135">
        <v>-14.850440000001981</v>
      </c>
      <c r="D708" s="137">
        <v>6.6593309471132782E-4</v>
      </c>
    </row>
    <row r="709" spans="1:4" x14ac:dyDescent="0.35">
      <c r="A709" s="135">
        <v>-3238.2757500000298</v>
      </c>
      <c r="B709" s="35">
        <v>5.2011799207295978E-3</v>
      </c>
      <c r="C709" s="135">
        <v>-14.850387000000183</v>
      </c>
      <c r="D709" s="137">
        <v>8.9135719371335152E-3</v>
      </c>
    </row>
    <row r="710" spans="1:4" x14ac:dyDescent="0.35">
      <c r="A710" s="135">
        <v>3237.9969419997651</v>
      </c>
      <c r="B710" s="35">
        <v>2.3431256553121086E-3</v>
      </c>
      <c r="C710" s="135">
        <v>-14.850279999999884</v>
      </c>
      <c r="D710" s="137">
        <v>1.2678557683054162E-2</v>
      </c>
    </row>
    <row r="711" spans="1:4" x14ac:dyDescent="0.35">
      <c r="A711" s="135">
        <v>-3230.0662670000165</v>
      </c>
      <c r="B711" s="35">
        <v>1.8408712140382168E-2</v>
      </c>
      <c r="C711" s="135">
        <v>-14.849900000000048</v>
      </c>
      <c r="D711" s="137">
        <v>1.4223608897736684E-2</v>
      </c>
    </row>
    <row r="712" spans="1:4" x14ac:dyDescent="0.35">
      <c r="A712" s="135">
        <v>-3224.167968899972</v>
      </c>
      <c r="B712" s="35">
        <v>1.311059085648201E-2</v>
      </c>
      <c r="C712" s="135">
        <v>14.847915000000057</v>
      </c>
      <c r="D712" s="137">
        <v>7.2190590200252418E-3</v>
      </c>
    </row>
    <row r="713" spans="1:4" x14ac:dyDescent="0.35">
      <c r="A713" s="135">
        <v>-3223.4403699999675</v>
      </c>
      <c r="B713" s="35">
        <v>1.0719255380467285E-2</v>
      </c>
      <c r="C713" s="135">
        <v>-14.847830000000044</v>
      </c>
      <c r="D713" s="137">
        <v>1.6688888049639271E-2</v>
      </c>
    </row>
    <row r="714" spans="1:4" x14ac:dyDescent="0.35">
      <c r="A714" s="135">
        <v>-3221.2418600000092</v>
      </c>
      <c r="B714" s="35">
        <v>1.0746267928279478E-2</v>
      </c>
      <c r="C714" s="135">
        <v>14.846820999999863</v>
      </c>
      <c r="D714" s="137">
        <v>6.9707930719049536E-3</v>
      </c>
    </row>
    <row r="715" spans="1:4" x14ac:dyDescent="0.35">
      <c r="A715" s="135">
        <v>-3219.9799885000102</v>
      </c>
      <c r="B715" s="35">
        <v>1.3109334826810842E-2</v>
      </c>
      <c r="C715" s="135">
        <v>-14.845299999999952</v>
      </c>
      <c r="D715" s="137">
        <v>1.5407443663553433E-2</v>
      </c>
    </row>
    <row r="716" spans="1:4" x14ac:dyDescent="0.35">
      <c r="A716" s="135">
        <v>3219.4933379997965</v>
      </c>
      <c r="B716" s="35">
        <v>2.3371507345260117E-3</v>
      </c>
      <c r="C716" s="135">
        <v>-14.844699999999989</v>
      </c>
      <c r="D716" s="137">
        <v>1.3252099757074138E-2</v>
      </c>
    </row>
    <row r="717" spans="1:4" x14ac:dyDescent="0.35">
      <c r="A717" s="135">
        <v>-3218.5420079999603</v>
      </c>
      <c r="B717" s="35">
        <v>5.2380987980819443E-3</v>
      </c>
      <c r="C717" s="135">
        <v>-14.842533999999887</v>
      </c>
      <c r="D717" s="137">
        <v>1.1660335965228252E-2</v>
      </c>
    </row>
    <row r="718" spans="1:4" x14ac:dyDescent="0.35">
      <c r="A718" s="135">
        <v>-3216.9487500000105</v>
      </c>
      <c r="B718" s="35">
        <v>1.1275214181003598E-2</v>
      </c>
      <c r="C718" s="135">
        <v>-14.840720000000147</v>
      </c>
      <c r="D718" s="137">
        <v>1.6358991453172506E-2</v>
      </c>
    </row>
    <row r="719" spans="1:4" x14ac:dyDescent="0.35">
      <c r="A719" s="135">
        <v>-3212.0212986699771</v>
      </c>
      <c r="B719" s="35">
        <v>1.8188076595789675E-2</v>
      </c>
      <c r="C719" s="135">
        <v>-14.839699999999993</v>
      </c>
      <c r="D719" s="137">
        <v>1.4357283779192117E-2</v>
      </c>
    </row>
    <row r="720" spans="1:4" x14ac:dyDescent="0.35">
      <c r="A720" s="135">
        <v>-3202.5324309999705</v>
      </c>
      <c r="B720" s="35">
        <v>1.8455102727288338E-2</v>
      </c>
      <c r="C720" s="135">
        <v>-14.838940000000093</v>
      </c>
      <c r="D720" s="137">
        <v>1.9095685225035169E-2</v>
      </c>
    </row>
    <row r="721" spans="1:4" x14ac:dyDescent="0.35">
      <c r="A721" s="135">
        <v>3198.6400526999641</v>
      </c>
      <c r="B721" s="35">
        <v>2.2876772510079565E-2</v>
      </c>
      <c r="C721" s="135">
        <v>-14.838940000000093</v>
      </c>
      <c r="D721" s="137">
        <v>1.9095685225035169E-2</v>
      </c>
    </row>
    <row r="722" spans="1:4" x14ac:dyDescent="0.35">
      <c r="A722" s="135">
        <v>-3184.0346100000315</v>
      </c>
      <c r="B722" s="35">
        <v>1.9116220115322134E-2</v>
      </c>
      <c r="C722" s="135">
        <v>-14.837460000000192</v>
      </c>
      <c r="D722" s="137">
        <v>9.7963303266921011E-3</v>
      </c>
    </row>
    <row r="723" spans="1:4" x14ac:dyDescent="0.35">
      <c r="A723" s="135">
        <v>-3182.167968899972</v>
      </c>
      <c r="B723" s="35">
        <v>1.3109968787985184E-2</v>
      </c>
      <c r="C723" s="135">
        <v>-14.837167999999792</v>
      </c>
      <c r="D723" s="137">
        <v>1.0754711390218547E-2</v>
      </c>
    </row>
    <row r="724" spans="1:4" x14ac:dyDescent="0.35">
      <c r="A724" s="135">
        <v>-3180.5597986700013</v>
      </c>
      <c r="B724" s="35">
        <v>1.8187266706657941E-2</v>
      </c>
      <c r="C724" s="135">
        <v>-14.835739999999873</v>
      </c>
      <c r="D724" s="137">
        <v>1.5661627748380785E-2</v>
      </c>
    </row>
    <row r="725" spans="1:4" x14ac:dyDescent="0.35">
      <c r="A725" s="135">
        <v>-3177.9799885000102</v>
      </c>
      <c r="B725" s="35">
        <v>1.3108695461496419E-2</v>
      </c>
      <c r="C725" s="135">
        <v>14.827820999999858</v>
      </c>
      <c r="D725" s="137">
        <v>7.0553150131026218E-3</v>
      </c>
    </row>
    <row r="726" spans="1:4" x14ac:dyDescent="0.35">
      <c r="A726" s="135">
        <v>-3162.14346105</v>
      </c>
      <c r="B726" s="35">
        <v>1.169908710504307E-2</v>
      </c>
      <c r="C726" s="135">
        <v>-14.827487000000019</v>
      </c>
      <c r="D726" s="137">
        <v>1.1240522853104132E-2</v>
      </c>
    </row>
    <row r="727" spans="1:4" x14ac:dyDescent="0.35">
      <c r="A727" s="135">
        <v>3156.6722399999853</v>
      </c>
      <c r="B727" s="35">
        <v>1.1021005659969836E-2</v>
      </c>
      <c r="C727" s="135">
        <v>-14.825979999999845</v>
      </c>
      <c r="D727" s="137">
        <v>1.326953280369679E-2</v>
      </c>
    </row>
    <row r="728" spans="1:4" x14ac:dyDescent="0.35">
      <c r="A728" s="135">
        <v>-3155.0217099999718</v>
      </c>
      <c r="B728" s="35">
        <v>1.0901628569547428E-2</v>
      </c>
      <c r="C728" s="135">
        <v>-14.825179000001299</v>
      </c>
      <c r="D728" s="137">
        <v>2.7447234675342866E-3</v>
      </c>
    </row>
    <row r="729" spans="1:4" x14ac:dyDescent="0.35">
      <c r="A729" s="135">
        <v>-3148.7356500000169</v>
      </c>
      <c r="B729" s="35">
        <v>1.662970211517497E-2</v>
      </c>
      <c r="C729" s="135">
        <v>-14.824759999999969</v>
      </c>
      <c r="D729" s="137">
        <v>1.2803741623928657E-2</v>
      </c>
    </row>
    <row r="730" spans="1:4" x14ac:dyDescent="0.35">
      <c r="A730" s="135">
        <v>-3147.0879140000034</v>
      </c>
      <c r="B730" s="35">
        <v>1.793580400538004E-2</v>
      </c>
      <c r="C730" s="135">
        <v>-14.82427000000007</v>
      </c>
      <c r="D730" s="137">
        <v>1.5032408731293559E-2</v>
      </c>
    </row>
    <row r="731" spans="1:4" x14ac:dyDescent="0.35">
      <c r="A731" s="135">
        <v>-3120.4469339999778</v>
      </c>
      <c r="B731" s="35">
        <v>1.7982071989210108E-2</v>
      </c>
      <c r="C731" s="135">
        <v>-14.823800000000006</v>
      </c>
      <c r="D731" s="137">
        <v>1.299334213709003E-2</v>
      </c>
    </row>
    <row r="732" spans="1:4" x14ac:dyDescent="0.35">
      <c r="A732" s="135">
        <v>-3114.4744599999976</v>
      </c>
      <c r="B732" s="35">
        <v>1.364132740051778E-2</v>
      </c>
      <c r="C732" s="135">
        <v>-14.822404000000233</v>
      </c>
      <c r="D732" s="137">
        <v>1.2034458500988885E-2</v>
      </c>
    </row>
    <row r="733" spans="1:4" x14ac:dyDescent="0.35">
      <c r="A733" s="135">
        <v>-3112.7019100000034</v>
      </c>
      <c r="B733" s="35">
        <v>1.3024901199217955E-2</v>
      </c>
      <c r="C733" s="135">
        <v>-14.820730000000026</v>
      </c>
      <c r="D733" s="137">
        <v>1.9502433473264989E-2</v>
      </c>
    </row>
    <row r="734" spans="1:4" x14ac:dyDescent="0.35">
      <c r="A734" s="135">
        <v>-3112.6459566699923</v>
      </c>
      <c r="B734" s="35">
        <v>1.7625363536328664E-2</v>
      </c>
      <c r="C734" s="135">
        <v>-14.820486999999957</v>
      </c>
      <c r="D734" s="137">
        <v>8.0489932528408081E-3</v>
      </c>
    </row>
    <row r="735" spans="1:4" x14ac:dyDescent="0.35">
      <c r="A735" s="135">
        <v>-3112.0924510000332</v>
      </c>
      <c r="B735" s="35">
        <v>1.3135794432370883E-2</v>
      </c>
      <c r="C735" s="135">
        <v>-14.820420000000126</v>
      </c>
      <c r="D735" s="137">
        <v>1.6322030482345425E-2</v>
      </c>
    </row>
    <row r="736" spans="1:4" x14ac:dyDescent="0.35">
      <c r="A736" s="135">
        <v>-3111.3677567999694</v>
      </c>
      <c r="B736" s="35">
        <v>1.3024455991641842E-2</v>
      </c>
      <c r="C736" s="135">
        <v>-14.820420000000126</v>
      </c>
      <c r="D736" s="137">
        <v>1.6322030482345425E-2</v>
      </c>
    </row>
    <row r="737" spans="1:4" x14ac:dyDescent="0.35">
      <c r="A737" s="135">
        <v>-3111.0077310499619</v>
      </c>
      <c r="B737" s="35">
        <v>1.1336972012043258E-2</v>
      </c>
      <c r="C737" s="135">
        <v>-14.818129999999883</v>
      </c>
      <c r="D737" s="137">
        <v>1.35389930176759E-2</v>
      </c>
    </row>
    <row r="738" spans="1:4" x14ac:dyDescent="0.35">
      <c r="A738" s="135">
        <v>-3109.8473109999904</v>
      </c>
      <c r="B738" s="35">
        <v>1.3133337329560632E-2</v>
      </c>
      <c r="C738" s="135">
        <v>-14.817670000000021</v>
      </c>
      <c r="D738" s="137">
        <v>1.8833982966419676E-2</v>
      </c>
    </row>
    <row r="739" spans="1:4" x14ac:dyDescent="0.35">
      <c r="A739" s="135">
        <v>-3109.780242000008</v>
      </c>
      <c r="B739" s="35">
        <v>1.8891724984242554E-2</v>
      </c>
      <c r="C739" s="135">
        <v>-14.817670000000021</v>
      </c>
      <c r="D739" s="137">
        <v>1.8833982966419676E-2</v>
      </c>
    </row>
    <row r="740" spans="1:4" x14ac:dyDescent="0.35">
      <c r="A740" s="135">
        <v>-3101.6957399999956</v>
      </c>
      <c r="B740" s="35">
        <v>1.0751047533327016E-2</v>
      </c>
      <c r="C740" s="135">
        <v>-14.817670000000021</v>
      </c>
      <c r="D740" s="137">
        <v>1.8833982966419676E-2</v>
      </c>
    </row>
    <row r="741" spans="1:4" x14ac:dyDescent="0.35">
      <c r="A741" s="135">
        <v>-3101.1206322200014</v>
      </c>
      <c r="B741" s="35">
        <v>1.2312239233527396E-2</v>
      </c>
      <c r="C741" s="135">
        <v>-14.817670000000021</v>
      </c>
      <c r="D741" s="137">
        <v>1.8833982966419676E-2</v>
      </c>
    </row>
    <row r="742" spans="1:4" x14ac:dyDescent="0.35">
      <c r="A742" s="135">
        <v>3096.8785659999121</v>
      </c>
      <c r="B742" s="35">
        <v>2.3357790548381423E-3</v>
      </c>
      <c r="C742" s="135">
        <v>-14.817670000000021</v>
      </c>
      <c r="D742" s="137">
        <v>1.8833982966419676E-2</v>
      </c>
    </row>
    <row r="743" spans="1:4" x14ac:dyDescent="0.35">
      <c r="A743" s="135">
        <v>-3082.1565866699966</v>
      </c>
      <c r="B743" s="35">
        <v>1.7624571591733747E-2</v>
      </c>
      <c r="C743" s="135">
        <v>-14.817670000000021</v>
      </c>
      <c r="D743" s="137">
        <v>1.8833982966419676E-2</v>
      </c>
    </row>
    <row r="744" spans="1:4" x14ac:dyDescent="0.35">
      <c r="A744" s="135">
        <v>-3082.1025800000352</v>
      </c>
      <c r="B744" s="35">
        <v>1.9026968871504301E-2</v>
      </c>
      <c r="C744" s="135">
        <v>-14.817670000000021</v>
      </c>
      <c r="D744" s="137">
        <v>1.8833982966419676E-2</v>
      </c>
    </row>
    <row r="745" spans="1:4" x14ac:dyDescent="0.35">
      <c r="A745" s="135">
        <v>-3067.2281249999651</v>
      </c>
      <c r="B745" s="35">
        <v>1.4231857034208741E-2</v>
      </c>
      <c r="C745" s="135">
        <v>-14.817670000000021</v>
      </c>
      <c r="D745" s="137">
        <v>1.8833982966419676E-2</v>
      </c>
    </row>
    <row r="746" spans="1:4" x14ac:dyDescent="0.35">
      <c r="A746" s="135">
        <v>-3057.0925972999539</v>
      </c>
      <c r="B746" s="35">
        <v>5.1776435623157946E-3</v>
      </c>
      <c r="C746" s="135">
        <v>-14.816900000000032</v>
      </c>
      <c r="D746" s="137">
        <v>1.2995454498411741E-2</v>
      </c>
    </row>
    <row r="747" spans="1:4" x14ac:dyDescent="0.35">
      <c r="A747" s="135">
        <v>-3048.1541810000199</v>
      </c>
      <c r="B747" s="35">
        <v>1.7371963371403936E-2</v>
      </c>
      <c r="C747" s="135">
        <v>-14.81499000000008</v>
      </c>
      <c r="D747" s="137">
        <v>1.6129351498381381E-2</v>
      </c>
    </row>
    <row r="748" spans="1:4" x14ac:dyDescent="0.35">
      <c r="A748" s="135">
        <v>-3040.2175972999539</v>
      </c>
      <c r="B748" s="35">
        <v>5.1768791319669952E-3</v>
      </c>
      <c r="C748" s="135">
        <v>-14.814354000000321</v>
      </c>
      <c r="D748" s="137">
        <v>1.2199574739608072E-2</v>
      </c>
    </row>
    <row r="749" spans="1:4" x14ac:dyDescent="0.35">
      <c r="A749" s="135">
        <v>-3028.8841410000168</v>
      </c>
      <c r="B749" s="35">
        <v>1.8595723717901139E-2</v>
      </c>
      <c r="C749" s="135">
        <v>-14.813996000000088</v>
      </c>
      <c r="D749" s="137">
        <v>1.2121632555725639E-2</v>
      </c>
    </row>
    <row r="750" spans="1:4" x14ac:dyDescent="0.35">
      <c r="A750" s="135">
        <v>-3028.4542600000859</v>
      </c>
      <c r="B750" s="35">
        <v>5.1922587709971662E-3</v>
      </c>
      <c r="C750" s="135">
        <v>14.813000999999986</v>
      </c>
      <c r="D750" s="137">
        <v>7.1227837820153003E-3</v>
      </c>
    </row>
    <row r="751" spans="1:4" x14ac:dyDescent="0.35">
      <c r="A751" s="135">
        <v>-3025.7307199999923</v>
      </c>
      <c r="B751" s="35">
        <v>1.3021118036277301E-2</v>
      </c>
      <c r="C751" s="135">
        <v>-14.81288799999993</v>
      </c>
      <c r="D751" s="137">
        <v>1.0555099539694942E-2</v>
      </c>
    </row>
    <row r="752" spans="1:4" x14ac:dyDescent="0.35">
      <c r="A752" s="135">
        <v>-3024.7473400000308</v>
      </c>
      <c r="B752" s="35">
        <v>1.2176874521757511E-2</v>
      </c>
      <c r="C752" s="135">
        <v>14.811425999996573</v>
      </c>
      <c r="D752" s="137">
        <v>5.4969045056457949E-4</v>
      </c>
    </row>
    <row r="753" spans="1:4" x14ac:dyDescent="0.35">
      <c r="A753" s="135">
        <v>-3022.9377179999719</v>
      </c>
      <c r="B753" s="35">
        <v>1.2679488311127042E-2</v>
      </c>
      <c r="C753" s="135">
        <v>-14.807800000000157</v>
      </c>
      <c r="D753" s="137">
        <v>1.9246286123666804E-2</v>
      </c>
    </row>
    <row r="754" spans="1:4" x14ac:dyDescent="0.35">
      <c r="A754" s="135">
        <v>-3022.6075449999771</v>
      </c>
      <c r="B754" s="35">
        <v>1.7418256941689626E-2</v>
      </c>
      <c r="C754" s="135">
        <v>-14.805149999999912</v>
      </c>
      <c r="D754" s="137">
        <v>1.9500052947935467E-2</v>
      </c>
    </row>
    <row r="755" spans="1:4" x14ac:dyDescent="0.35">
      <c r="A755" s="135">
        <v>-3008.6954509000061</v>
      </c>
      <c r="B755" s="35">
        <v>5.1676440812617177E-3</v>
      </c>
      <c r="C755" s="135">
        <v>-14.805070000000001</v>
      </c>
      <c r="D755" s="137">
        <v>1.4893255947114053E-2</v>
      </c>
    </row>
    <row r="756" spans="1:4" x14ac:dyDescent="0.35">
      <c r="A756" s="135">
        <v>3005.7296400000341</v>
      </c>
      <c r="B756" s="35">
        <v>2.2640342110497092E-3</v>
      </c>
      <c r="C756" s="135">
        <v>-14.802954999999884</v>
      </c>
      <c r="D756" s="137">
        <v>9.5589648245684618E-3</v>
      </c>
    </row>
    <row r="757" spans="1:4" x14ac:dyDescent="0.35">
      <c r="A757" s="135">
        <v>-3005.1735573000042</v>
      </c>
      <c r="B757" s="35">
        <v>1.9027192934324266E-2</v>
      </c>
      <c r="C757" s="135">
        <v>-14.802499999999895</v>
      </c>
      <c r="D757" s="137">
        <v>1.9418101067788809E-2</v>
      </c>
    </row>
    <row r="758" spans="1:4" x14ac:dyDescent="0.35">
      <c r="A758" s="135">
        <v>-3003.5416332999885</v>
      </c>
      <c r="B758" s="35">
        <v>1.3121718286926251E-2</v>
      </c>
      <c r="C758" s="135">
        <v>-14.800850000000537</v>
      </c>
      <c r="D758" s="137">
        <v>2.8842460754174987E-3</v>
      </c>
    </row>
    <row r="759" spans="1:4" x14ac:dyDescent="0.35">
      <c r="A759" s="135">
        <v>-2999.6351200000208</v>
      </c>
      <c r="B759" s="35">
        <v>1.0743373989495113E-2</v>
      </c>
      <c r="C759" s="135">
        <v>-14.79868300000021</v>
      </c>
      <c r="D759" s="137">
        <v>1.2565700901518312E-2</v>
      </c>
    </row>
    <row r="760" spans="1:4" x14ac:dyDescent="0.35">
      <c r="A760" s="135">
        <v>-2997.6356199999864</v>
      </c>
      <c r="B760" s="35">
        <v>1.0747573854849715E-2</v>
      </c>
      <c r="C760" s="135">
        <v>-14.798458999999866</v>
      </c>
      <c r="D760" s="137">
        <v>1.1718658822012987E-2</v>
      </c>
    </row>
    <row r="761" spans="1:4" x14ac:dyDescent="0.35">
      <c r="A761" s="135">
        <v>2997.5827399999835</v>
      </c>
      <c r="B761" s="35">
        <v>2.3366589844843384E-3</v>
      </c>
      <c r="C761" s="135">
        <v>-14.798209999999472</v>
      </c>
      <c r="D761" s="137">
        <v>4.0070875757004598E-3</v>
      </c>
    </row>
    <row r="762" spans="1:4" x14ac:dyDescent="0.35">
      <c r="A762" s="135">
        <v>-2994.7478440700215</v>
      </c>
      <c r="B762" s="35">
        <v>1.0737273241357608E-2</v>
      </c>
      <c r="C762" s="135">
        <v>-14.797099999999887</v>
      </c>
      <c r="D762" s="137">
        <v>1.3471979891496427E-2</v>
      </c>
    </row>
    <row r="763" spans="1:4" x14ac:dyDescent="0.35">
      <c r="A763" s="135">
        <v>2994.3181169261225</v>
      </c>
      <c r="B763" s="35">
        <v>2.3369866800447229E-3</v>
      </c>
      <c r="C763" s="135">
        <v>-14.796693000000005</v>
      </c>
      <c r="D763" s="137">
        <v>1.1104691715144228E-2</v>
      </c>
    </row>
    <row r="764" spans="1:4" x14ac:dyDescent="0.35">
      <c r="A764" s="135">
        <v>-2993.9947999999858</v>
      </c>
      <c r="B764" s="35">
        <v>5.2322682321441077E-3</v>
      </c>
      <c r="C764" s="135">
        <v>-14.795870000000036</v>
      </c>
      <c r="D764" s="137">
        <v>1.3325874164671314E-2</v>
      </c>
    </row>
    <row r="765" spans="1:4" x14ac:dyDescent="0.35">
      <c r="A765" s="135">
        <v>-2993.8938599999528</v>
      </c>
      <c r="B765" s="35">
        <v>5.2283803899483986E-3</v>
      </c>
      <c r="C765" s="135">
        <v>-14.795544000000064</v>
      </c>
      <c r="D765" s="137">
        <v>1.2204390142528066E-2</v>
      </c>
    </row>
    <row r="766" spans="1:4" x14ac:dyDescent="0.35">
      <c r="A766" s="135">
        <v>2992.1346730000805</v>
      </c>
      <c r="B766" s="35">
        <v>2.3351975513755088E-3</v>
      </c>
      <c r="C766" s="135">
        <v>14.795350999999982</v>
      </c>
      <c r="D766" s="137">
        <v>7.205292742711057E-3</v>
      </c>
    </row>
    <row r="767" spans="1:4" x14ac:dyDescent="0.35">
      <c r="A767" s="135">
        <v>-2990.8020020000404</v>
      </c>
      <c r="B767" s="35">
        <v>1.8463336347775573E-2</v>
      </c>
      <c r="C767" s="135">
        <v>-14.794787000000042</v>
      </c>
      <c r="D767" s="137">
        <v>1.229921583992221E-2</v>
      </c>
    </row>
    <row r="768" spans="1:4" x14ac:dyDescent="0.35">
      <c r="A768" s="135">
        <v>-2990.4480700001004</v>
      </c>
      <c r="B768" s="35">
        <v>5.2258954287394627E-3</v>
      </c>
      <c r="C768" s="135">
        <v>-14.794199999999933</v>
      </c>
      <c r="D768" s="137">
        <v>1.504355290685217E-2</v>
      </c>
    </row>
    <row r="769" spans="1:4" x14ac:dyDescent="0.35">
      <c r="A769" s="135">
        <v>-2988.9552399999811</v>
      </c>
      <c r="B769" s="35">
        <v>1.0744018117371896E-2</v>
      </c>
      <c r="C769" s="135">
        <v>-14.793019999999956</v>
      </c>
      <c r="D769" s="137">
        <v>1.7638796380623507E-2</v>
      </c>
    </row>
    <row r="770" spans="1:4" x14ac:dyDescent="0.35">
      <c r="A770" s="135">
        <v>2987.7619100001175</v>
      </c>
      <c r="B770" s="35">
        <v>2.3369995118018034E-3</v>
      </c>
      <c r="C770" s="135">
        <v>-14.793019999999956</v>
      </c>
      <c r="D770" s="137">
        <v>1.7638796380623507E-2</v>
      </c>
    </row>
    <row r="771" spans="1:4" x14ac:dyDescent="0.35">
      <c r="A771" s="135">
        <v>-2985.9922954000067</v>
      </c>
      <c r="B771" s="35">
        <v>1.3110721787413382E-2</v>
      </c>
      <c r="C771" s="135">
        <v>-14.793019999999956</v>
      </c>
      <c r="D771" s="137">
        <v>1.7638796380623507E-2</v>
      </c>
    </row>
    <row r="772" spans="1:4" x14ac:dyDescent="0.35">
      <c r="A772" s="135">
        <v>-2982.4136700000381</v>
      </c>
      <c r="B772" s="35">
        <v>5.1417379884220512E-3</v>
      </c>
      <c r="C772" s="135">
        <v>-14.793019999999956</v>
      </c>
      <c r="D772" s="137">
        <v>1.7638796380623507E-2</v>
      </c>
    </row>
    <row r="773" spans="1:4" x14ac:dyDescent="0.35">
      <c r="A773" s="135">
        <v>-2979.5027339999797</v>
      </c>
      <c r="B773" s="35">
        <v>5.23980957479038E-3</v>
      </c>
      <c r="C773" s="135">
        <v>-14.793019999999956</v>
      </c>
      <c r="D773" s="137">
        <v>1.7638796380623507E-2</v>
      </c>
    </row>
    <row r="774" spans="1:4" x14ac:dyDescent="0.35">
      <c r="A774" s="135">
        <v>-2973.9703200000222</v>
      </c>
      <c r="B774" s="35">
        <v>5.1909488103811198E-3</v>
      </c>
      <c r="C774" s="135">
        <v>-14.793019999999956</v>
      </c>
      <c r="D774" s="137">
        <v>1.7638796380623507E-2</v>
      </c>
    </row>
    <row r="775" spans="1:4" x14ac:dyDescent="0.35">
      <c r="A775" s="135">
        <v>-2970.2595800000126</v>
      </c>
      <c r="B775" s="35">
        <v>1.9013676998148338E-2</v>
      </c>
      <c r="C775" s="135">
        <v>-14.792942999999923</v>
      </c>
      <c r="D775" s="137">
        <v>1.0681233085635733E-2</v>
      </c>
    </row>
    <row r="776" spans="1:4" x14ac:dyDescent="0.35">
      <c r="A776" s="135">
        <v>-2963.9799122199765</v>
      </c>
      <c r="B776" s="35">
        <v>1.1767755624681214E-2</v>
      </c>
      <c r="C776" s="135">
        <v>-14.792470000000094</v>
      </c>
      <c r="D776" s="137">
        <v>6.6721698591705814E-3</v>
      </c>
    </row>
    <row r="777" spans="1:4" x14ac:dyDescent="0.35">
      <c r="A777" s="135">
        <v>-2961.4739330000302</v>
      </c>
      <c r="B777" s="35">
        <v>1.378257368161556E-2</v>
      </c>
      <c r="C777" s="135">
        <v>-14.790860000000066</v>
      </c>
      <c r="D777" s="137">
        <v>1.2666607370865508E-2</v>
      </c>
    </row>
    <row r="778" spans="1:4" x14ac:dyDescent="0.35">
      <c r="A778" s="135">
        <v>-2960.2613038999261</v>
      </c>
      <c r="B778" s="35">
        <v>5.1957551515892644E-3</v>
      </c>
      <c r="C778" s="135">
        <v>-14.788720000000126</v>
      </c>
      <c r="D778" s="137">
        <v>1.3940012977871003E-2</v>
      </c>
    </row>
    <row r="779" spans="1:4" x14ac:dyDescent="0.35">
      <c r="A779" s="135">
        <v>2957.4654809000058</v>
      </c>
      <c r="B779" s="35">
        <v>2.299999621356932E-2</v>
      </c>
      <c r="C779" s="135">
        <v>-14.786752200001501</v>
      </c>
      <c r="D779" s="137">
        <v>2.3928007540504674E-4</v>
      </c>
    </row>
    <row r="780" spans="1:4" x14ac:dyDescent="0.35">
      <c r="A780" s="135">
        <v>-2951.161988900014</v>
      </c>
      <c r="B780" s="35">
        <v>1.3106232465903306E-2</v>
      </c>
      <c r="C780" s="135">
        <v>-14.785663000000113</v>
      </c>
      <c r="D780" s="137">
        <v>1.0668183335083826E-2</v>
      </c>
    </row>
    <row r="781" spans="1:4" x14ac:dyDescent="0.35">
      <c r="A781" s="135">
        <v>-2948.9080600000016</v>
      </c>
      <c r="B781" s="35">
        <v>2.2402306954138463E-2</v>
      </c>
      <c r="C781" s="135">
        <v>-14.782539000000043</v>
      </c>
      <c r="D781" s="137">
        <v>1.0678054567824601E-2</v>
      </c>
    </row>
    <row r="782" spans="1:4" x14ac:dyDescent="0.35">
      <c r="A782" s="135">
        <v>-2946.2557940000552</v>
      </c>
      <c r="B782" s="35">
        <v>1.3393143258198259E-2</v>
      </c>
      <c r="C782" s="135">
        <v>-14.778700000000072</v>
      </c>
      <c r="D782" s="137">
        <v>1.4763142600327848E-2</v>
      </c>
    </row>
    <row r="783" spans="1:4" x14ac:dyDescent="0.35">
      <c r="A783" s="135">
        <v>-2933.1711900001392</v>
      </c>
      <c r="B783" s="35">
        <v>3.9465044028735071E-3</v>
      </c>
      <c r="C783" s="135">
        <v>-14.777342999999973</v>
      </c>
      <c r="D783" s="137">
        <v>1.066045516410557E-2</v>
      </c>
    </row>
    <row r="784" spans="1:4" x14ac:dyDescent="0.35">
      <c r="A784" s="135">
        <v>-2933.0973166699987</v>
      </c>
      <c r="B784" s="35">
        <v>1.2365197887700652E-2</v>
      </c>
      <c r="C784" s="135">
        <v>-14.776950999999826</v>
      </c>
      <c r="D784" s="137">
        <v>8.4319593969993095E-3</v>
      </c>
    </row>
    <row r="785" spans="1:4" x14ac:dyDescent="0.35">
      <c r="A785" s="135">
        <v>2928.2142600000079</v>
      </c>
      <c r="B785" s="35">
        <v>1.306020777720826E-2</v>
      </c>
      <c r="C785" s="135">
        <v>-14.775260000000344</v>
      </c>
      <c r="D785" s="137">
        <v>3.2246042538484673E-3</v>
      </c>
    </row>
    <row r="786" spans="1:4" x14ac:dyDescent="0.35">
      <c r="A786" s="135">
        <v>2921.0305100000114</v>
      </c>
      <c r="B786" s="35">
        <v>2.1328295658581405E-2</v>
      </c>
      <c r="C786" s="135">
        <v>-14.775240999999824</v>
      </c>
      <c r="D786" s="137">
        <v>8.1775264605218785E-3</v>
      </c>
    </row>
    <row r="787" spans="1:4" x14ac:dyDescent="0.35">
      <c r="A787" s="135">
        <v>-2917.3631399999722</v>
      </c>
      <c r="B787" s="35">
        <v>5.2272067502318895E-3</v>
      </c>
      <c r="C787" s="135">
        <v>-14.773699999999963</v>
      </c>
      <c r="D787" s="137">
        <v>1.6238439741568966E-2</v>
      </c>
    </row>
    <row r="788" spans="1:4" x14ac:dyDescent="0.35">
      <c r="A788" s="135">
        <v>-2916.113599000033</v>
      </c>
      <c r="B788" s="35">
        <v>1.8463311688537282E-2</v>
      </c>
      <c r="C788" s="135">
        <v>14.77354500000024</v>
      </c>
      <c r="D788" s="137">
        <v>7.5892839667622896E-3</v>
      </c>
    </row>
    <row r="789" spans="1:4" x14ac:dyDescent="0.35">
      <c r="A789" s="135">
        <v>-2914.4661649999616</v>
      </c>
      <c r="B789" s="35">
        <v>1.4094910531421043E-2</v>
      </c>
      <c r="C789" s="135">
        <v>-14.772200000001249</v>
      </c>
      <c r="D789" s="137">
        <v>1.4084388332412359E-3</v>
      </c>
    </row>
    <row r="790" spans="1:4" x14ac:dyDescent="0.35">
      <c r="A790" s="135">
        <v>-2914.1574510000064</v>
      </c>
      <c r="B790" s="35">
        <v>1.7990180945515064E-2</v>
      </c>
      <c r="C790" s="135">
        <v>-14.771060000000148</v>
      </c>
      <c r="D790" s="137">
        <v>1.333295422440193E-2</v>
      </c>
    </row>
    <row r="791" spans="1:4" x14ac:dyDescent="0.35">
      <c r="A791" s="135">
        <v>-2909.3120903999079</v>
      </c>
      <c r="B791" s="35">
        <v>5.1791134978916411E-3</v>
      </c>
      <c r="C791" s="135">
        <v>-14.770779999999945</v>
      </c>
      <c r="D791" s="137">
        <v>1.3764257648078114E-2</v>
      </c>
    </row>
    <row r="792" spans="1:4" x14ac:dyDescent="0.35">
      <c r="A792" s="135">
        <v>2909.1738900000055</v>
      </c>
      <c r="B792" s="35">
        <v>2.1324004832805863E-2</v>
      </c>
      <c r="C792" s="135">
        <v>14.769280999999864</v>
      </c>
      <c r="D792" s="137">
        <v>7.3303014881890907E-3</v>
      </c>
    </row>
    <row r="793" spans="1:4" x14ac:dyDescent="0.35">
      <c r="A793" s="135">
        <v>-2909.161988900014</v>
      </c>
      <c r="B793" s="35">
        <v>1.31054895806791E-2</v>
      </c>
      <c r="C793" s="135">
        <v>-14.768809999999803</v>
      </c>
      <c r="D793" s="137">
        <v>1.1424655105036007E-2</v>
      </c>
    </row>
    <row r="794" spans="1:4" x14ac:dyDescent="0.35">
      <c r="A794" s="135">
        <v>-2907.8694809999724</v>
      </c>
      <c r="B794" s="35">
        <v>1.3392439963707302E-2</v>
      </c>
      <c r="C794" s="135">
        <v>-14.768699999999967</v>
      </c>
      <c r="D794" s="137">
        <v>1.5057558172966895E-2</v>
      </c>
    </row>
    <row r="795" spans="1:4" x14ac:dyDescent="0.35">
      <c r="A795" s="135">
        <v>-2902.4949252499791</v>
      </c>
      <c r="B795" s="35">
        <v>1.9101168422206428E-2</v>
      </c>
      <c r="C795" s="135">
        <v>14.767789999999877</v>
      </c>
      <c r="D795" s="137">
        <v>4.5464529724570301E-3</v>
      </c>
    </row>
    <row r="796" spans="1:4" x14ac:dyDescent="0.35">
      <c r="A796" s="135">
        <v>2895.5270100000052</v>
      </c>
      <c r="B796" s="35">
        <v>2.1312032154793697E-2</v>
      </c>
      <c r="C796" s="135">
        <v>-14.766726000000062</v>
      </c>
      <c r="D796" s="137">
        <v>1.0009646775264749E-2</v>
      </c>
    </row>
    <row r="797" spans="1:4" x14ac:dyDescent="0.35">
      <c r="A797" s="135">
        <v>-2892.705569999991</v>
      </c>
      <c r="B797" s="35">
        <v>1.2215326888206987E-2</v>
      </c>
      <c r="C797" s="135">
        <v>-14.766079999999988</v>
      </c>
      <c r="D797" s="137">
        <v>1.336062265991309E-2</v>
      </c>
    </row>
    <row r="798" spans="1:4" x14ac:dyDescent="0.35">
      <c r="A798" s="135">
        <v>-2888.7151263999986</v>
      </c>
      <c r="B798" s="35">
        <v>1.2957775803120629E-2</v>
      </c>
      <c r="C798" s="135">
        <v>-14.765869999999836</v>
      </c>
      <c r="D798" s="137">
        <v>1.3907941913533242E-2</v>
      </c>
    </row>
    <row r="799" spans="1:4" x14ac:dyDescent="0.35">
      <c r="A799" s="135">
        <v>-2884.6706109999795</v>
      </c>
      <c r="B799" s="35">
        <v>1.3370310555085729E-2</v>
      </c>
      <c r="C799" s="135">
        <v>-14.765850999999884</v>
      </c>
      <c r="D799" s="137">
        <v>1.053047364831127E-2</v>
      </c>
    </row>
    <row r="800" spans="1:4" x14ac:dyDescent="0.35">
      <c r="A800" s="135">
        <v>-2882.214369000023</v>
      </c>
      <c r="B800" s="35">
        <v>1.8450068613729758E-2</v>
      </c>
      <c r="C800" s="135">
        <v>-14.765766999999869</v>
      </c>
      <c r="D800" s="137">
        <v>1.3272711697518945E-2</v>
      </c>
    </row>
    <row r="801" spans="1:4" x14ac:dyDescent="0.35">
      <c r="A801" s="135">
        <v>-2880.5507919999654</v>
      </c>
      <c r="B801" s="35">
        <v>1.2660486322936247E-2</v>
      </c>
      <c r="C801" s="135">
        <v>-14.765154999999595</v>
      </c>
      <c r="D801" s="137">
        <v>4.1358452095408655E-3</v>
      </c>
    </row>
    <row r="802" spans="1:4" x14ac:dyDescent="0.35">
      <c r="A802" s="135">
        <v>-2868.8861400000169</v>
      </c>
      <c r="B802" s="35">
        <v>8.7138890841933006E-3</v>
      </c>
      <c r="C802" s="135">
        <v>-14.76412700000003</v>
      </c>
      <c r="D802" s="137">
        <v>1.2444807198518988E-2</v>
      </c>
    </row>
    <row r="803" spans="1:4" x14ac:dyDescent="0.35">
      <c r="A803" s="135">
        <v>-2867.2791749999742</v>
      </c>
      <c r="B803" s="35">
        <v>1.2660016647407324E-2</v>
      </c>
      <c r="C803" s="135">
        <v>-14.762825999999905</v>
      </c>
      <c r="D803" s="137">
        <v>9.2128753069340274E-3</v>
      </c>
    </row>
    <row r="804" spans="1:4" x14ac:dyDescent="0.35">
      <c r="A804" s="135">
        <v>-2864.7228599999798</v>
      </c>
      <c r="B804" s="35">
        <v>5.1861821402899282E-3</v>
      </c>
      <c r="C804" s="135">
        <v>-14.762410000001182</v>
      </c>
      <c r="D804" s="137">
        <v>2.3058953774878297E-3</v>
      </c>
    </row>
    <row r="805" spans="1:4" x14ac:dyDescent="0.35">
      <c r="A805" s="135">
        <v>-2864.1661500000628</v>
      </c>
      <c r="B805" s="35">
        <v>5.1840864020921392E-3</v>
      </c>
      <c r="C805" s="135">
        <v>-14.756399999999985</v>
      </c>
      <c r="D805" s="137">
        <v>1.3964302849469526E-2</v>
      </c>
    </row>
    <row r="806" spans="1:4" x14ac:dyDescent="0.35">
      <c r="A806" s="135">
        <v>2856.2203900000022</v>
      </c>
      <c r="B806" s="35">
        <v>1.2528645921301387E-2</v>
      </c>
      <c r="C806" s="135">
        <v>-14.754889999999932</v>
      </c>
      <c r="D806" s="137">
        <v>1.139540496466466E-2</v>
      </c>
    </row>
    <row r="807" spans="1:4" x14ac:dyDescent="0.35">
      <c r="A807" s="135">
        <v>-2855.5576456999988</v>
      </c>
      <c r="B807" s="35">
        <v>1.2684927494502106E-2</v>
      </c>
      <c r="C807" s="135">
        <v>-14.753700000000094</v>
      </c>
      <c r="D807" s="137">
        <v>1.5182874308066202E-2</v>
      </c>
    </row>
    <row r="808" spans="1:4" x14ac:dyDescent="0.35">
      <c r="A808" s="135">
        <v>-2847.0359450000105</v>
      </c>
      <c r="B808" s="35">
        <v>1.3369575507052806E-2</v>
      </c>
      <c r="C808" s="135">
        <v>-14.753020000000106</v>
      </c>
      <c r="D808" s="137">
        <v>1.61354752483262E-2</v>
      </c>
    </row>
    <row r="809" spans="1:4" x14ac:dyDescent="0.35">
      <c r="A809" s="135">
        <v>-2845.2682999999961</v>
      </c>
      <c r="B809" s="35">
        <v>5.1861601237532537E-3</v>
      </c>
      <c r="C809" s="135">
        <v>-14.753020000000106</v>
      </c>
      <c r="D809" s="137">
        <v>1.61354752483262E-2</v>
      </c>
    </row>
    <row r="810" spans="1:4" x14ac:dyDescent="0.35">
      <c r="A810" s="135">
        <v>-2845.2365622199723</v>
      </c>
      <c r="B810" s="35">
        <v>1.129631426332278E-2</v>
      </c>
      <c r="C810" s="135">
        <v>-14.753020000000106</v>
      </c>
      <c r="D810" s="137">
        <v>1.61354752483262E-2</v>
      </c>
    </row>
    <row r="811" spans="1:4" x14ac:dyDescent="0.35">
      <c r="A811" s="135">
        <v>2843.4448899999843</v>
      </c>
      <c r="B811" s="35">
        <v>1.2527364230242512E-2</v>
      </c>
      <c r="C811" s="135">
        <v>-14.753020000000106</v>
      </c>
      <c r="D811" s="137">
        <v>1.61354752483262E-2</v>
      </c>
    </row>
    <row r="812" spans="1:4" x14ac:dyDescent="0.35">
      <c r="A812" s="135">
        <v>-2842.7946300000185</v>
      </c>
      <c r="B812" s="35">
        <v>6.6017799784013126E-3</v>
      </c>
      <c r="C812" s="135">
        <v>-14.753020000000106</v>
      </c>
      <c r="D812" s="137">
        <v>1.61354752483262E-2</v>
      </c>
    </row>
    <row r="813" spans="1:4" x14ac:dyDescent="0.35">
      <c r="A813" s="135">
        <v>-2842.3652199999779</v>
      </c>
      <c r="B813" s="35">
        <v>1.3297651226473368E-2</v>
      </c>
      <c r="C813" s="135">
        <v>-14.753020000000106</v>
      </c>
      <c r="D813" s="137">
        <v>1.61354752483262E-2</v>
      </c>
    </row>
    <row r="814" spans="1:4" x14ac:dyDescent="0.35">
      <c r="A814" s="135">
        <v>-2841.6685009999783</v>
      </c>
      <c r="B814" s="35">
        <v>5.248697071378843E-3</v>
      </c>
      <c r="C814" s="135">
        <v>-14.753020000000106</v>
      </c>
      <c r="D814" s="137">
        <v>1.61354752483262E-2</v>
      </c>
    </row>
    <row r="815" spans="1:4" x14ac:dyDescent="0.35">
      <c r="A815" s="135">
        <v>-2841.3424640000158</v>
      </c>
      <c r="B815" s="35">
        <v>1.7989899825815468E-2</v>
      </c>
      <c r="C815" s="135">
        <v>-14.753020000000106</v>
      </c>
      <c r="D815" s="137">
        <v>1.61354752483262E-2</v>
      </c>
    </row>
    <row r="816" spans="1:4" x14ac:dyDescent="0.35">
      <c r="A816" s="135">
        <v>2828.8178399999742</v>
      </c>
      <c r="B816" s="35">
        <v>1.2521558865095895E-2</v>
      </c>
      <c r="C816" s="135">
        <v>-14.750694000000067</v>
      </c>
      <c r="D816" s="137">
        <v>1.1674353570011656E-2</v>
      </c>
    </row>
    <row r="817" spans="1:4" x14ac:dyDescent="0.35">
      <c r="A817" s="135">
        <v>-2826.1449599999469</v>
      </c>
      <c r="B817" s="35">
        <v>3.9738315103823455E-3</v>
      </c>
      <c r="C817" s="135">
        <v>-14.750694000000067</v>
      </c>
      <c r="D817" s="137">
        <v>1.1674353570011656E-2</v>
      </c>
    </row>
    <row r="818" spans="1:4" x14ac:dyDescent="0.35">
      <c r="A818" s="135">
        <v>-2822.8568740000192</v>
      </c>
      <c r="B818" s="35">
        <v>1.7426548427959751E-2</v>
      </c>
      <c r="C818" s="135">
        <v>-14.749829999999974</v>
      </c>
      <c r="D818" s="137">
        <v>1.7590695690814229E-2</v>
      </c>
    </row>
    <row r="819" spans="1:4" x14ac:dyDescent="0.35">
      <c r="A819" s="135">
        <v>-2817.1000000000349</v>
      </c>
      <c r="B819" s="35">
        <v>8.5674784345641693E-3</v>
      </c>
      <c r="C819" s="135">
        <v>-14.748990000000049</v>
      </c>
      <c r="D819" s="137">
        <v>1.6241206023510563E-2</v>
      </c>
    </row>
    <row r="820" spans="1:4" x14ac:dyDescent="0.35">
      <c r="A820" s="135">
        <v>-2817.0592855000286</v>
      </c>
      <c r="B820" s="35">
        <v>5.1732181486522999E-3</v>
      </c>
      <c r="C820" s="135">
        <v>-14.747959999999921</v>
      </c>
      <c r="D820" s="137">
        <v>1.9488673334168382E-2</v>
      </c>
    </row>
    <row r="821" spans="1:4" x14ac:dyDescent="0.35">
      <c r="A821" s="135">
        <v>-2816.9936710499751</v>
      </c>
      <c r="B821" s="35">
        <v>1.8538489107050173E-2</v>
      </c>
      <c r="C821" s="135">
        <v>-14.747079999999983</v>
      </c>
      <c r="D821" s="137">
        <v>2.0799279229267238E-2</v>
      </c>
    </row>
    <row r="822" spans="1:4" x14ac:dyDescent="0.35">
      <c r="A822" s="135">
        <v>-2812.0246310000075</v>
      </c>
      <c r="B822" s="35">
        <v>1.0560773174135568E-2</v>
      </c>
      <c r="C822" s="135">
        <v>-14.746120000000133</v>
      </c>
      <c r="D822" s="137">
        <v>1.7296081260189933E-2</v>
      </c>
    </row>
    <row r="823" spans="1:4" x14ac:dyDescent="0.35">
      <c r="A823" s="135">
        <v>-2808.2618370000273</v>
      </c>
      <c r="B823" s="35">
        <v>1.7976672427715893E-2</v>
      </c>
      <c r="C823" s="135">
        <v>-14.745679999999538</v>
      </c>
      <c r="D823" s="137">
        <v>3.6161167065513759E-3</v>
      </c>
    </row>
    <row r="824" spans="1:4" x14ac:dyDescent="0.35">
      <c r="A824" s="135">
        <v>-2804.3729398999712</v>
      </c>
      <c r="B824" s="35">
        <v>1.2681826994079928E-2</v>
      </c>
      <c r="C824" s="135">
        <v>-14.744970000000194</v>
      </c>
      <c r="D824" s="137">
        <v>3.2176332895355042E-3</v>
      </c>
    </row>
    <row r="825" spans="1:4" x14ac:dyDescent="0.35">
      <c r="A825" s="135">
        <v>-2803.9510366699833</v>
      </c>
      <c r="B825" s="35">
        <v>1.1820749771511449E-2</v>
      </c>
      <c r="C825" s="135">
        <v>-14.744340000000079</v>
      </c>
      <c r="D825" s="137">
        <v>1.9066902023160734E-2</v>
      </c>
    </row>
    <row r="826" spans="1:4" x14ac:dyDescent="0.35">
      <c r="A826" s="135">
        <v>2792.7745400000131</v>
      </c>
      <c r="B826" s="35">
        <v>2.2962103561184957E-2</v>
      </c>
      <c r="C826" s="135">
        <v>14.744320000000698</v>
      </c>
      <c r="D826" s="137">
        <v>2.8618141832704182E-3</v>
      </c>
    </row>
    <row r="827" spans="1:4" x14ac:dyDescent="0.35">
      <c r="A827" s="135">
        <v>2792.1752599999891</v>
      </c>
      <c r="B827" s="35">
        <v>2.2831004144871752E-2</v>
      </c>
      <c r="C827" s="135">
        <v>-14.744310000000041</v>
      </c>
      <c r="D827" s="137">
        <v>1.7584452255351841E-2</v>
      </c>
    </row>
    <row r="828" spans="1:4" x14ac:dyDescent="0.35">
      <c r="A828" s="135">
        <v>-2791.6492064001504</v>
      </c>
      <c r="B828" s="35">
        <v>5.1306653526281241E-3</v>
      </c>
      <c r="C828" s="135">
        <v>-14.740350000000262</v>
      </c>
      <c r="D828" s="137">
        <v>1.1338076998268056E-2</v>
      </c>
    </row>
    <row r="829" spans="1:4" x14ac:dyDescent="0.35">
      <c r="A829" s="135">
        <v>-2786.8535047399928</v>
      </c>
      <c r="B829" s="35">
        <v>1.1699807148713109E-2</v>
      </c>
      <c r="C829" s="135">
        <v>-14.739579999999933</v>
      </c>
      <c r="D829" s="137">
        <v>1.9487673761228119E-2</v>
      </c>
    </row>
    <row r="830" spans="1:4" x14ac:dyDescent="0.35">
      <c r="A830" s="135">
        <v>-2784.934940999985</v>
      </c>
      <c r="B830" s="35">
        <v>1.327395949871344E-2</v>
      </c>
      <c r="C830" s="135">
        <v>-14.739569999999958</v>
      </c>
      <c r="D830" s="137">
        <v>1.5033836298165735E-2</v>
      </c>
    </row>
    <row r="831" spans="1:4" x14ac:dyDescent="0.35">
      <c r="A831" s="135">
        <v>-2780.3661266699783</v>
      </c>
      <c r="B831" s="35">
        <v>1.0902316496789929E-2</v>
      </c>
      <c r="C831" s="135">
        <v>-14.738614999999982</v>
      </c>
      <c r="D831" s="137">
        <v>8.9141078625912373E-3</v>
      </c>
    </row>
    <row r="832" spans="1:4" x14ac:dyDescent="0.35">
      <c r="A832" s="135">
        <v>-2777.7765363999642</v>
      </c>
      <c r="B832" s="35">
        <v>5.1297576036456504E-3</v>
      </c>
      <c r="C832" s="135">
        <v>-14.738599999999906</v>
      </c>
      <c r="D832" s="137">
        <v>1.2659230062580075E-2</v>
      </c>
    </row>
    <row r="833" spans="1:4" x14ac:dyDescent="0.35">
      <c r="A833" s="135">
        <v>-2775.2477700000163</v>
      </c>
      <c r="B833" s="35">
        <v>5.1538301090933757E-3</v>
      </c>
      <c r="C833" s="135">
        <v>-14.738439999999969</v>
      </c>
      <c r="D833" s="137">
        <v>1.8531435734753601E-2</v>
      </c>
    </row>
    <row r="834" spans="1:4" x14ac:dyDescent="0.35">
      <c r="A834" s="135">
        <v>2762.0849800000433</v>
      </c>
      <c r="B834" s="35">
        <v>2.3474645423528185E-3</v>
      </c>
      <c r="C834" s="135">
        <v>-14.738429999999994</v>
      </c>
      <c r="D834" s="137">
        <v>1.5310408488645608E-2</v>
      </c>
    </row>
    <row r="835" spans="1:4" x14ac:dyDescent="0.35">
      <c r="A835" s="135">
        <v>-2752.7466866699979</v>
      </c>
      <c r="B835" s="35">
        <v>1.0902022328665236E-2</v>
      </c>
      <c r="C835" s="135">
        <v>-14.738420000000019</v>
      </c>
      <c r="D835" s="137">
        <v>1.518282430394124E-2</v>
      </c>
    </row>
    <row r="836" spans="1:4" x14ac:dyDescent="0.35">
      <c r="A836" s="135">
        <v>-2752.2825050000392</v>
      </c>
      <c r="B836" s="35">
        <v>1.7426018575596416E-2</v>
      </c>
      <c r="C836" s="135">
        <v>14.737550999999939</v>
      </c>
      <c r="D836" s="137">
        <v>7.488982049555227E-3</v>
      </c>
    </row>
    <row r="837" spans="1:4" x14ac:dyDescent="0.35">
      <c r="A837" s="135">
        <v>-2750.1392547399737</v>
      </c>
      <c r="B837" s="35">
        <v>1.1698609291849587E-2</v>
      </c>
      <c r="C837" s="135">
        <v>-14.733409999999822</v>
      </c>
      <c r="D837" s="137">
        <v>8.0135500230945796E-3</v>
      </c>
    </row>
    <row r="838" spans="1:4" x14ac:dyDescent="0.35">
      <c r="A838" s="135">
        <v>-2749.7129000000132</v>
      </c>
      <c r="B838" s="35">
        <v>1.5451142413748254E-2</v>
      </c>
      <c r="C838" s="135">
        <v>-14.733314000000064</v>
      </c>
      <c r="D838" s="137">
        <v>1.2047515572797205E-2</v>
      </c>
    </row>
    <row r="839" spans="1:4" x14ac:dyDescent="0.35">
      <c r="A839" s="135">
        <v>-2745.392683049984</v>
      </c>
      <c r="B839" s="35">
        <v>1.8067286722134229E-2</v>
      </c>
      <c r="C839" s="135">
        <v>-14.7331250000002</v>
      </c>
      <c r="D839" s="137">
        <v>1.0288864849850121E-2</v>
      </c>
    </row>
    <row r="840" spans="1:4" x14ac:dyDescent="0.35">
      <c r="A840" s="135">
        <v>-2743.3578299999936</v>
      </c>
      <c r="B840" s="35">
        <v>1.0713272032087211E-2</v>
      </c>
      <c r="C840" s="135">
        <v>-14.730800000000045</v>
      </c>
      <c r="D840" s="137">
        <v>1.4161749739612969E-2</v>
      </c>
    </row>
    <row r="841" spans="1:4" x14ac:dyDescent="0.35">
      <c r="A841" s="135">
        <v>-2741.8396147400199</v>
      </c>
      <c r="B841" s="35">
        <v>1.1337728145840704E-2</v>
      </c>
      <c r="C841" s="135">
        <v>-14.729640000000018</v>
      </c>
      <c r="D841" s="137">
        <v>1.490845800874005E-2</v>
      </c>
    </row>
    <row r="842" spans="1:4" x14ac:dyDescent="0.35">
      <c r="A842" s="135">
        <v>2738.285579999967</v>
      </c>
      <c r="B842" s="35">
        <v>8.3440671563454454E-3</v>
      </c>
      <c r="C842" s="135">
        <v>-14.729129999999941</v>
      </c>
      <c r="D842" s="137">
        <v>8.5693254345200996E-3</v>
      </c>
    </row>
    <row r="843" spans="1:4" x14ac:dyDescent="0.35">
      <c r="A843" s="135">
        <v>-2736.5787115999847</v>
      </c>
      <c r="B843" s="35">
        <v>5.2292373956789361E-3</v>
      </c>
      <c r="C843" s="135">
        <v>-14.726939999999786</v>
      </c>
      <c r="D843" s="137">
        <v>1.1313379728903511E-2</v>
      </c>
    </row>
    <row r="844" spans="1:4" x14ac:dyDescent="0.35">
      <c r="A844" s="135">
        <v>-2733.4104919999954</v>
      </c>
      <c r="B844" s="35">
        <v>1.7276002715551665E-2</v>
      </c>
      <c r="C844" s="135">
        <v>-14.72472700000003</v>
      </c>
      <c r="D844" s="137">
        <v>1.0874530844840078E-2</v>
      </c>
    </row>
    <row r="845" spans="1:4" x14ac:dyDescent="0.35">
      <c r="A845" s="135">
        <v>-2732.9452403999167</v>
      </c>
      <c r="B845" s="35">
        <v>5.1703294181763369E-3</v>
      </c>
      <c r="C845" s="135">
        <v>-14.723280000000045</v>
      </c>
      <c r="D845" s="137">
        <v>1.7589075030320114E-2</v>
      </c>
    </row>
    <row r="846" spans="1:4" x14ac:dyDescent="0.35">
      <c r="A846" s="135">
        <v>2727.5543327778578</v>
      </c>
      <c r="B846" s="35">
        <v>1.8966698821719183E-3</v>
      </c>
      <c r="C846" s="135">
        <v>-14.723100000000045</v>
      </c>
      <c r="D846" s="137">
        <v>1.5996956872071331E-2</v>
      </c>
    </row>
    <row r="847" spans="1:4" x14ac:dyDescent="0.35">
      <c r="A847" s="135">
        <v>2723.7515400000848</v>
      </c>
      <c r="B847" s="35">
        <v>2.3406225435359334E-3</v>
      </c>
      <c r="C847" s="135">
        <v>-14.721891000000142</v>
      </c>
      <c r="D847" s="137">
        <v>9.0801826525385709E-3</v>
      </c>
    </row>
    <row r="848" spans="1:4" x14ac:dyDescent="0.35">
      <c r="A848" s="135">
        <v>-2721.1560000000172</v>
      </c>
      <c r="B848" s="35">
        <v>1.0744926622462694E-2</v>
      </c>
      <c r="C848" s="135">
        <v>-14.721891000000142</v>
      </c>
      <c r="D848" s="137">
        <v>9.0801826525385709E-3</v>
      </c>
    </row>
    <row r="849" spans="1:4" x14ac:dyDescent="0.35">
      <c r="A849" s="135">
        <v>-2720.2166260000085</v>
      </c>
      <c r="B849" s="35">
        <v>1.7413064043297129E-2</v>
      </c>
      <c r="C849" s="135">
        <v>-14.720939999999928</v>
      </c>
      <c r="D849" s="137">
        <v>1.4661610327648067E-2</v>
      </c>
    </row>
    <row r="850" spans="1:4" x14ac:dyDescent="0.35">
      <c r="A850" s="135">
        <v>-2710.884080000018</v>
      </c>
      <c r="B850" s="35">
        <v>2.1714103899103693E-2</v>
      </c>
      <c r="C850" s="135">
        <v>-14.719780000000014</v>
      </c>
      <c r="D850" s="137">
        <v>1.7300519211385434E-2</v>
      </c>
    </row>
    <row r="851" spans="1:4" x14ac:dyDescent="0.35">
      <c r="A851" s="135">
        <v>-2708.0958322199876</v>
      </c>
      <c r="B851" s="35">
        <v>1.0751830614774208E-2</v>
      </c>
      <c r="C851" s="135">
        <v>-14.717300000000023</v>
      </c>
      <c r="D851" s="137">
        <v>1.5997913802384325E-2</v>
      </c>
    </row>
    <row r="852" spans="1:4" x14ac:dyDescent="0.35">
      <c r="A852" s="135">
        <v>-2707.5474200000172</v>
      </c>
      <c r="B852" s="35">
        <v>1.1640156942446548E-2</v>
      </c>
      <c r="C852" s="135">
        <v>-14.716999999999871</v>
      </c>
      <c r="D852" s="137">
        <v>1.0932347141577774E-2</v>
      </c>
    </row>
    <row r="853" spans="1:4" x14ac:dyDescent="0.35">
      <c r="A853" s="135">
        <v>-2706.5158200000878</v>
      </c>
      <c r="B853" s="35">
        <v>5.1530946326431683E-3</v>
      </c>
      <c r="C853" s="135">
        <v>-14.713570000000004</v>
      </c>
      <c r="D853" s="137">
        <v>1.7316581163989788E-2</v>
      </c>
    </row>
    <row r="854" spans="1:4" x14ac:dyDescent="0.35">
      <c r="A854" s="135">
        <v>2706.3869400000258</v>
      </c>
      <c r="B854" s="35">
        <v>1.1023659234098192E-2</v>
      </c>
      <c r="C854" s="135">
        <v>14.711664999999812</v>
      </c>
      <c r="D854" s="137">
        <v>7.9313343220123109E-3</v>
      </c>
    </row>
    <row r="855" spans="1:4" x14ac:dyDescent="0.35">
      <c r="A855" s="135">
        <v>-2705.6957147400244</v>
      </c>
      <c r="B855" s="35">
        <v>1.133653915070768E-2</v>
      </c>
      <c r="C855" s="135">
        <v>-14.708700000000135</v>
      </c>
      <c r="D855" s="137">
        <v>1.4299096656632241E-2</v>
      </c>
    </row>
    <row r="856" spans="1:4" x14ac:dyDescent="0.35">
      <c r="A856" s="135">
        <v>2702.8892399999895</v>
      </c>
      <c r="B856" s="35">
        <v>1.1021031427844752E-2</v>
      </c>
      <c r="C856" s="135">
        <v>-14.706880000000069</v>
      </c>
      <c r="D856" s="137">
        <v>1.5104698485902684E-2</v>
      </c>
    </row>
    <row r="857" spans="1:4" x14ac:dyDescent="0.35">
      <c r="A857" s="135">
        <v>2702.6530700000148</v>
      </c>
      <c r="B857" s="35">
        <v>2.1365045025456646E-2</v>
      </c>
      <c r="C857" s="135">
        <v>-14.705860000000257</v>
      </c>
      <c r="D857" s="137">
        <v>7.890114563451062E-3</v>
      </c>
    </row>
    <row r="858" spans="1:4" x14ac:dyDescent="0.35">
      <c r="A858" s="135">
        <v>-2697.0113910000073</v>
      </c>
      <c r="B858" s="35">
        <v>1.0426059214688928E-2</v>
      </c>
      <c r="C858" s="135">
        <v>-14.705837000000201</v>
      </c>
      <c r="D858" s="137">
        <v>1.214831554295006E-2</v>
      </c>
    </row>
    <row r="859" spans="1:4" x14ac:dyDescent="0.35">
      <c r="A859" s="135">
        <v>-2692.0917966699926</v>
      </c>
      <c r="B859" s="35">
        <v>1.1349179452208842E-2</v>
      </c>
      <c r="C859" s="135">
        <v>-14.705820000000017</v>
      </c>
      <c r="D859" s="137">
        <v>1.8527040663988258E-2</v>
      </c>
    </row>
    <row r="860" spans="1:4" x14ac:dyDescent="0.35">
      <c r="A860" s="135">
        <v>-2669.6958400000003</v>
      </c>
      <c r="B860" s="35">
        <v>5.1767287323707814E-3</v>
      </c>
      <c r="C860" s="135">
        <v>-14.704569999999876</v>
      </c>
      <c r="D860" s="137">
        <v>8.8662028852751398E-3</v>
      </c>
    </row>
    <row r="861" spans="1:4" x14ac:dyDescent="0.35">
      <c r="A861" s="135">
        <v>-2664.340280000004</v>
      </c>
      <c r="B861" s="35">
        <v>1.1279333760748399E-2</v>
      </c>
      <c r="C861" s="135">
        <v>-14.704240000000027</v>
      </c>
      <c r="D861" s="137">
        <v>1.4574154016083271E-2</v>
      </c>
    </row>
    <row r="862" spans="1:4" x14ac:dyDescent="0.35">
      <c r="A862" s="135">
        <v>-2662.0267099999764</v>
      </c>
      <c r="B862" s="35">
        <v>1.5023886576224109E-2</v>
      </c>
      <c r="C862" s="135">
        <v>-14.703669999999988</v>
      </c>
      <c r="D862" s="137">
        <v>1.350340623352673E-2</v>
      </c>
    </row>
    <row r="863" spans="1:4" x14ac:dyDescent="0.35">
      <c r="A863" s="135">
        <v>-2659.8914290499815</v>
      </c>
      <c r="B863" s="35">
        <v>1.7504607408294175E-2</v>
      </c>
      <c r="C863" s="135">
        <v>-14.702289999999948</v>
      </c>
      <c r="D863" s="137">
        <v>1.5017639402762803E-2</v>
      </c>
    </row>
    <row r="864" spans="1:4" x14ac:dyDescent="0.35">
      <c r="A864" s="135">
        <v>-2658.5778599999903</v>
      </c>
      <c r="B864" s="35">
        <v>2.1374332826916056E-2</v>
      </c>
      <c r="C864" s="135">
        <v>-14.702289999999948</v>
      </c>
      <c r="D864" s="137">
        <v>1.5017639402762803E-2</v>
      </c>
    </row>
    <row r="865" spans="1:4" x14ac:dyDescent="0.35">
      <c r="A865" s="135">
        <v>-2654.2698120000423</v>
      </c>
      <c r="B865" s="35">
        <v>1.2728153670448666E-2</v>
      </c>
      <c r="C865" s="135">
        <v>-14.702289999999948</v>
      </c>
      <c r="D865" s="137">
        <v>1.5017639402762803E-2</v>
      </c>
    </row>
    <row r="866" spans="1:4" x14ac:dyDescent="0.35">
      <c r="A866" s="135">
        <v>2653.8888599999918</v>
      </c>
      <c r="B866" s="35">
        <v>2.1222831992461454E-2</v>
      </c>
      <c r="C866" s="135">
        <v>-14.701935999999932</v>
      </c>
      <c r="D866" s="137">
        <v>7.8381571210697464E-3</v>
      </c>
    </row>
    <row r="867" spans="1:4" x14ac:dyDescent="0.35">
      <c r="A867" s="135">
        <v>-2653.5776200000255</v>
      </c>
      <c r="B867" s="35">
        <v>1.6146390062307437E-2</v>
      </c>
      <c r="C867" s="135">
        <v>-14.699710000000209</v>
      </c>
      <c r="D867" s="137">
        <v>1.3552071774663331E-2</v>
      </c>
    </row>
    <row r="868" spans="1:4" x14ac:dyDescent="0.35">
      <c r="A868" s="135">
        <v>2649.6998403330799</v>
      </c>
      <c r="B868" s="35">
        <v>2.2649225047879648E-3</v>
      </c>
      <c r="C868" s="135">
        <v>-14.698699999999917</v>
      </c>
      <c r="D868" s="137">
        <v>1.5096883316858727E-2</v>
      </c>
    </row>
    <row r="869" spans="1:4" x14ac:dyDescent="0.35">
      <c r="A869" s="135">
        <v>-2647.4778400000068</v>
      </c>
      <c r="B869" s="35">
        <v>7.8918190573689893E-3</v>
      </c>
      <c r="C869" s="135">
        <v>-14.698699999999917</v>
      </c>
      <c r="D869" s="137">
        <v>1.5096883316858727E-2</v>
      </c>
    </row>
    <row r="870" spans="1:4" x14ac:dyDescent="0.35">
      <c r="A870" s="135">
        <v>2645.0547200000001</v>
      </c>
      <c r="B870" s="35">
        <v>2.1219000258751248E-2</v>
      </c>
      <c r="C870" s="135">
        <v>-14.698699999999917</v>
      </c>
      <c r="D870" s="137">
        <v>1.5096883316858727E-2</v>
      </c>
    </row>
    <row r="871" spans="1:4" x14ac:dyDescent="0.35">
      <c r="A871" s="135">
        <v>2634.6316400000214</v>
      </c>
      <c r="B871" s="35">
        <v>2.1206837072933204E-2</v>
      </c>
      <c r="C871" s="135">
        <v>-14.698699999999917</v>
      </c>
      <c r="D871" s="137">
        <v>1.5096883316858727E-2</v>
      </c>
    </row>
    <row r="872" spans="1:4" x14ac:dyDescent="0.35">
      <c r="A872" s="135">
        <v>-2625.9137869999977</v>
      </c>
      <c r="B872" s="35">
        <v>1.6931267465808454E-2</v>
      </c>
      <c r="C872" s="135">
        <v>-14.698010000000068</v>
      </c>
      <c r="D872" s="137">
        <v>1.6615941616111265E-2</v>
      </c>
    </row>
    <row r="873" spans="1:4" x14ac:dyDescent="0.35">
      <c r="A873" s="135">
        <v>2624.2475640000048</v>
      </c>
      <c r="B873" s="35">
        <v>2.2880436117446609E-2</v>
      </c>
      <c r="C873" s="135">
        <v>-14.697880000000168</v>
      </c>
      <c r="D873" s="137">
        <v>1.3671207836611054E-2</v>
      </c>
    </row>
    <row r="874" spans="1:4" x14ac:dyDescent="0.35">
      <c r="A874" s="135">
        <v>2622.7234203328844</v>
      </c>
      <c r="B874" s="35">
        <v>2.264358527491018E-3</v>
      </c>
      <c r="C874" s="135">
        <v>-14.691379999999299</v>
      </c>
      <c r="D874" s="137">
        <v>2.8562127241168953E-3</v>
      </c>
    </row>
    <row r="875" spans="1:4" x14ac:dyDescent="0.35">
      <c r="A875" s="135">
        <v>2612.3910640000104</v>
      </c>
      <c r="B875" s="35">
        <v>2.2882494377144805E-2</v>
      </c>
      <c r="C875" s="135">
        <v>-14.690866000000142</v>
      </c>
      <c r="D875" s="137">
        <v>1.1863913477129817E-2</v>
      </c>
    </row>
    <row r="876" spans="1:4" x14ac:dyDescent="0.35">
      <c r="A876" s="135">
        <v>-2604.9168099999661</v>
      </c>
      <c r="B876" s="35">
        <v>8.3478102573585847E-3</v>
      </c>
      <c r="C876" s="135">
        <v>-14.689050000000066</v>
      </c>
      <c r="D876" s="137">
        <v>1.5182970241521035E-2</v>
      </c>
    </row>
    <row r="877" spans="1:4" x14ac:dyDescent="0.35">
      <c r="A877" s="135">
        <v>-2602.9841738999239</v>
      </c>
      <c r="B877" s="35">
        <v>5.1792640672412458E-3</v>
      </c>
      <c r="C877" s="135">
        <v>-14.689050000000066</v>
      </c>
      <c r="D877" s="137">
        <v>1.5182970241521035E-2</v>
      </c>
    </row>
    <row r="878" spans="1:4" x14ac:dyDescent="0.35">
      <c r="A878" s="135">
        <v>-2602.5126199998194</v>
      </c>
      <c r="B878" s="35">
        <v>3.4865111399045288E-3</v>
      </c>
      <c r="C878" s="135">
        <v>14.687809000000016</v>
      </c>
      <c r="D878" s="137">
        <v>8.4655095049980325E-3</v>
      </c>
    </row>
    <row r="879" spans="1:4" x14ac:dyDescent="0.35">
      <c r="A879" s="135">
        <v>-2599.7318672999972</v>
      </c>
      <c r="B879" s="35">
        <v>5.1381169216648459E-3</v>
      </c>
      <c r="C879" s="135">
        <v>-14.687199999999962</v>
      </c>
      <c r="D879" s="137">
        <v>1.6312466499756834E-2</v>
      </c>
    </row>
    <row r="880" spans="1:4" x14ac:dyDescent="0.35">
      <c r="A880" s="135">
        <v>-2577.7838173000055</v>
      </c>
      <c r="B880" s="35">
        <v>3.3308494551826516E-2</v>
      </c>
      <c r="C880" s="135">
        <v>-14.685620000000199</v>
      </c>
      <c r="D880" s="137">
        <v>7.5040799725765029E-4</v>
      </c>
    </row>
    <row r="881" spans="1:4" x14ac:dyDescent="0.35">
      <c r="A881" s="135">
        <v>-2577.7838173000055</v>
      </c>
      <c r="B881" s="35">
        <v>3.3308494551826516E-2</v>
      </c>
      <c r="C881" s="135">
        <v>-14.685529999999972</v>
      </c>
      <c r="D881" s="137">
        <v>1.4582545149644154E-2</v>
      </c>
    </row>
    <row r="882" spans="1:4" x14ac:dyDescent="0.35">
      <c r="A882" s="135">
        <v>-2576.2930401000194</v>
      </c>
      <c r="B882" s="35">
        <v>1.7522328337624245E-2</v>
      </c>
      <c r="C882" s="135">
        <v>-14.684410000000071</v>
      </c>
      <c r="D882" s="137">
        <v>1.3706687321332263E-2</v>
      </c>
    </row>
    <row r="883" spans="1:4" x14ac:dyDescent="0.35">
      <c r="A883" s="135">
        <v>-2562.9455066699884</v>
      </c>
      <c r="B883" s="35">
        <v>1.0804731293862212E-2</v>
      </c>
      <c r="C883" s="135">
        <v>-14.683250000000044</v>
      </c>
      <c r="D883" s="137">
        <v>1.0945277169833165E-2</v>
      </c>
    </row>
    <row r="884" spans="1:4" x14ac:dyDescent="0.35">
      <c r="A884" s="135">
        <v>-2560.448320000025</v>
      </c>
      <c r="B884" s="35">
        <v>5.1708214685587291E-3</v>
      </c>
      <c r="C884" s="135">
        <v>-14.682999999999993</v>
      </c>
      <c r="D884" s="137">
        <v>1.4234383476598134E-2</v>
      </c>
    </row>
    <row r="885" spans="1:4" x14ac:dyDescent="0.35">
      <c r="A885" s="135">
        <v>-2557.1631336399878</v>
      </c>
      <c r="B885" s="35">
        <v>1.910268726524331E-2</v>
      </c>
      <c r="C885" s="135">
        <v>-14.682999999999993</v>
      </c>
      <c r="D885" s="137">
        <v>1.4234383476598134E-2</v>
      </c>
    </row>
    <row r="886" spans="1:4" x14ac:dyDescent="0.35">
      <c r="A886" s="135">
        <v>2555.5900423331186</v>
      </c>
      <c r="B886" s="35">
        <v>1.8871095247355828E-3</v>
      </c>
      <c r="C886" s="135">
        <v>-14.682619999999815</v>
      </c>
      <c r="D886" s="137">
        <v>9.6648032064673896E-3</v>
      </c>
    </row>
    <row r="887" spans="1:4" x14ac:dyDescent="0.35">
      <c r="A887" s="135">
        <v>-2548.9553200000082</v>
      </c>
      <c r="B887" s="35">
        <v>7.9196845503168821E-3</v>
      </c>
      <c r="C887" s="135">
        <v>-14.682419999999979</v>
      </c>
      <c r="D887" s="137">
        <v>1.5754666872688273E-2</v>
      </c>
    </row>
    <row r="888" spans="1:4" x14ac:dyDescent="0.35">
      <c r="A888" s="135">
        <v>-2543.6300899999915</v>
      </c>
      <c r="B888" s="35">
        <v>1.2372706579474787E-2</v>
      </c>
      <c r="C888" s="135">
        <v>-14.682419999999979</v>
      </c>
      <c r="D888" s="137">
        <v>1.5754666872688273E-2</v>
      </c>
    </row>
    <row r="889" spans="1:4" x14ac:dyDescent="0.35">
      <c r="A889" s="135">
        <v>-2543.5460400000156</v>
      </c>
      <c r="B889" s="35">
        <v>1.2333250520364559E-2</v>
      </c>
      <c r="C889" s="135">
        <v>-14.674540000000093</v>
      </c>
      <c r="D889" s="137">
        <v>1.5358066089373762E-2</v>
      </c>
    </row>
    <row r="890" spans="1:4" x14ac:dyDescent="0.35">
      <c r="A890" s="135">
        <v>2541.6477799999993</v>
      </c>
      <c r="B890" s="35">
        <v>2.339641946553062E-3</v>
      </c>
      <c r="C890" s="135">
        <v>-14.674440000000118</v>
      </c>
      <c r="D890" s="137">
        <v>1.800677792396459E-2</v>
      </c>
    </row>
    <row r="891" spans="1:4" x14ac:dyDescent="0.35">
      <c r="A891" s="135">
        <v>-2541.5994700000156</v>
      </c>
      <c r="B891" s="35">
        <v>1.0750490840058467E-2</v>
      </c>
      <c r="C891" s="135">
        <v>-14.670900000000074</v>
      </c>
      <c r="D891" s="137">
        <v>1.5500787353654998E-2</v>
      </c>
    </row>
    <row r="892" spans="1:4" x14ac:dyDescent="0.35">
      <c r="A892" s="135">
        <v>-2537.5096599999815</v>
      </c>
      <c r="B892" s="35">
        <v>1.3080065988535727E-2</v>
      </c>
      <c r="C892" s="135">
        <v>14.670781000000034</v>
      </c>
      <c r="D892" s="137">
        <v>7.4509374019482086E-3</v>
      </c>
    </row>
    <row r="893" spans="1:4" x14ac:dyDescent="0.35">
      <c r="A893" s="135">
        <v>-2536.1227999999974</v>
      </c>
      <c r="B893" s="35">
        <v>3.3329690374809408E-2</v>
      </c>
      <c r="C893" s="135">
        <v>-14.668389999999818</v>
      </c>
      <c r="D893" s="137">
        <v>9.8439502896679291E-3</v>
      </c>
    </row>
    <row r="894" spans="1:4" x14ac:dyDescent="0.35">
      <c r="A894" s="135">
        <v>-2536.1227999999974</v>
      </c>
      <c r="B894" s="35">
        <v>3.3329690374809408E-2</v>
      </c>
      <c r="C894" s="135">
        <v>-14.668100000000095</v>
      </c>
      <c r="D894" s="137">
        <v>1.6372777975348238E-2</v>
      </c>
    </row>
    <row r="895" spans="1:4" x14ac:dyDescent="0.35">
      <c r="A895" s="135">
        <v>-2536.1227999999974</v>
      </c>
      <c r="B895" s="35">
        <v>3.3329690374809408E-2</v>
      </c>
      <c r="C895" s="135">
        <v>-14.668100000000095</v>
      </c>
      <c r="D895" s="137">
        <v>1.6372777975348238E-2</v>
      </c>
    </row>
    <row r="896" spans="1:4" x14ac:dyDescent="0.35">
      <c r="A896" s="135">
        <v>-2536.1227999999974</v>
      </c>
      <c r="B896" s="35">
        <v>3.3329690374809408E-2</v>
      </c>
      <c r="C896" s="135">
        <v>-14.667630000000145</v>
      </c>
      <c r="D896" s="137">
        <v>1.8005686149585687E-2</v>
      </c>
    </row>
    <row r="897" spans="1:4" x14ac:dyDescent="0.35">
      <c r="A897" s="135">
        <v>-2534.9807080999599</v>
      </c>
      <c r="B897" s="35">
        <v>1.3079076540780563E-2</v>
      </c>
      <c r="C897" s="135">
        <v>-14.665949999999953</v>
      </c>
      <c r="D897" s="137">
        <v>1.6614114410080191E-2</v>
      </c>
    </row>
    <row r="898" spans="1:4" x14ac:dyDescent="0.35">
      <c r="A898" s="135">
        <v>-2527.8943273000186</v>
      </c>
      <c r="B898" s="35">
        <v>5.1659228293298469E-3</v>
      </c>
      <c r="C898" s="135">
        <v>-14.664700000000039</v>
      </c>
      <c r="D898" s="137">
        <v>1.7598626930998337E-2</v>
      </c>
    </row>
    <row r="899" spans="1:4" x14ac:dyDescent="0.35">
      <c r="A899" s="135">
        <v>2526.7211714000005</v>
      </c>
      <c r="B899" s="35">
        <v>2.2484904053615057E-2</v>
      </c>
      <c r="C899" s="135">
        <v>-14.664450000000215</v>
      </c>
      <c r="D899" s="137">
        <v>1.1299422882580344E-2</v>
      </c>
    </row>
    <row r="900" spans="1:4" x14ac:dyDescent="0.35">
      <c r="A900" s="135">
        <v>-2524.0709400000342</v>
      </c>
      <c r="B900" s="35">
        <v>1.2591061596455124E-2</v>
      </c>
      <c r="C900" s="135">
        <v>-14.664426000000049</v>
      </c>
      <c r="D900" s="137">
        <v>1.0512956735235083E-2</v>
      </c>
    </row>
    <row r="901" spans="1:4" x14ac:dyDescent="0.35">
      <c r="A901" s="135">
        <v>-2523.9131336399878</v>
      </c>
      <c r="B901" s="35">
        <v>1.9099999456766329E-2</v>
      </c>
      <c r="C901" s="135">
        <v>-14.663335000000188</v>
      </c>
      <c r="D901" s="137">
        <v>9.5251514833453645E-3</v>
      </c>
    </row>
    <row r="902" spans="1:4" x14ac:dyDescent="0.35">
      <c r="A902" s="135">
        <v>-2509.8714199999813</v>
      </c>
      <c r="B902" s="35">
        <v>5.2345158773714128E-3</v>
      </c>
      <c r="C902" s="135">
        <v>-14.662100000000009</v>
      </c>
      <c r="D902" s="137">
        <v>1.419673115281087E-2</v>
      </c>
    </row>
    <row r="903" spans="1:4" x14ac:dyDescent="0.35">
      <c r="A903" s="135">
        <v>-2509.8197499999078</v>
      </c>
      <c r="B903" s="35">
        <v>3.5138524787608695E-3</v>
      </c>
      <c r="C903" s="135">
        <v>-14.660490000000095</v>
      </c>
      <c r="D903" s="137">
        <v>1.4694227947367251E-2</v>
      </c>
    </row>
    <row r="904" spans="1:4" x14ac:dyDescent="0.35">
      <c r="A904" s="135">
        <v>-2509.6276530000032</v>
      </c>
      <c r="B904" s="35">
        <v>1.1679311764624792E-2</v>
      </c>
      <c r="C904" s="135">
        <v>-14.659830000000056</v>
      </c>
      <c r="D904" s="137">
        <v>4.7341121289979455E-3</v>
      </c>
    </row>
    <row r="905" spans="1:4" x14ac:dyDescent="0.35">
      <c r="A905" s="135">
        <v>-2509.3661599999177</v>
      </c>
      <c r="B905" s="35">
        <v>5.2298763909530378E-3</v>
      </c>
      <c r="C905" s="135">
        <v>-14.659504000000197</v>
      </c>
      <c r="D905" s="137">
        <v>1.1688361909315459E-2</v>
      </c>
    </row>
    <row r="906" spans="1:4" x14ac:dyDescent="0.35">
      <c r="A906" s="135">
        <v>-2506.3481899999897</v>
      </c>
      <c r="B906" s="35">
        <v>5.2269105099152779E-3</v>
      </c>
      <c r="C906" s="135">
        <v>-14.657669999999825</v>
      </c>
      <c r="D906" s="137">
        <v>1.3458269061260306E-2</v>
      </c>
    </row>
    <row r="907" spans="1:4" x14ac:dyDescent="0.35">
      <c r="A907" s="135">
        <v>-2505.9112500000047</v>
      </c>
      <c r="B907" s="35">
        <v>7.9318926763793408E-3</v>
      </c>
      <c r="C907" s="135">
        <v>-14.656459999999925</v>
      </c>
      <c r="D907" s="137">
        <v>1.0229758782795133E-2</v>
      </c>
    </row>
    <row r="908" spans="1:4" x14ac:dyDescent="0.35">
      <c r="A908" s="135">
        <v>-2495.2654456000018</v>
      </c>
      <c r="B908" s="35">
        <v>1.7532789507898463E-2</v>
      </c>
      <c r="C908" s="135">
        <v>-14.655330999999705</v>
      </c>
      <c r="D908" s="137">
        <v>6.4094099155979625E-3</v>
      </c>
    </row>
    <row r="909" spans="1:4" x14ac:dyDescent="0.35">
      <c r="A909" s="135">
        <v>-2494.6293260999955</v>
      </c>
      <c r="B909" s="35">
        <v>3.3308492135637746E-2</v>
      </c>
      <c r="C909" s="135">
        <v>-14.655269999999973</v>
      </c>
      <c r="D909" s="137">
        <v>1.3334656310683828E-2</v>
      </c>
    </row>
    <row r="910" spans="1:4" x14ac:dyDescent="0.35">
      <c r="A910" s="135">
        <v>-2494.6293260999955</v>
      </c>
      <c r="B910" s="35">
        <v>3.3308492135637746E-2</v>
      </c>
      <c r="C910" s="135">
        <v>-14.655090000000087</v>
      </c>
      <c r="D910" s="137">
        <v>1.501727667894283E-2</v>
      </c>
    </row>
    <row r="911" spans="1:4" x14ac:dyDescent="0.35">
      <c r="A911" s="135">
        <v>-2491.6188610000245</v>
      </c>
      <c r="B911" s="35">
        <v>8.3832609504456857E-3</v>
      </c>
      <c r="C911" s="135">
        <v>-14.654806999999892</v>
      </c>
      <c r="D911" s="137">
        <v>1.0765116232979113E-2</v>
      </c>
    </row>
    <row r="912" spans="1:4" x14ac:dyDescent="0.35">
      <c r="A912" s="135">
        <v>-2488.7226799999917</v>
      </c>
      <c r="B912" s="35">
        <v>2.1478726548035135E-2</v>
      </c>
      <c r="C912" s="135">
        <v>-14.65190999999993</v>
      </c>
      <c r="D912" s="137">
        <v>1.5687659479336029E-2</v>
      </c>
    </row>
    <row r="913" spans="1:4" x14ac:dyDescent="0.35">
      <c r="A913" s="135">
        <v>-2485.4156700000021</v>
      </c>
      <c r="B913" s="35">
        <v>2.2111371087264155E-2</v>
      </c>
      <c r="C913" s="135">
        <v>-14.651319999999828</v>
      </c>
      <c r="D913" s="137">
        <v>1.359887075498196E-2</v>
      </c>
    </row>
    <row r="914" spans="1:4" x14ac:dyDescent="0.35">
      <c r="A914" s="135">
        <v>-2481.8405497399799</v>
      </c>
      <c r="B914" s="35">
        <v>1.8540007573313075E-2</v>
      </c>
      <c r="C914" s="135">
        <v>-14.649830000000065</v>
      </c>
      <c r="D914" s="137">
        <v>1.3332385039379739E-2</v>
      </c>
    </row>
    <row r="915" spans="1:4" x14ac:dyDescent="0.35">
      <c r="A915" s="135">
        <v>-2481.7643490000046</v>
      </c>
      <c r="B915" s="35">
        <v>1.8709428124446856E-2</v>
      </c>
      <c r="C915" s="135">
        <v>-14.64865999999995</v>
      </c>
      <c r="D915" s="137">
        <v>1.760936475948811E-2</v>
      </c>
    </row>
    <row r="916" spans="1:4" x14ac:dyDescent="0.35">
      <c r="A916" s="135">
        <v>-2480.5484256999916</v>
      </c>
      <c r="B916" s="35">
        <v>3.3267992619410804E-2</v>
      </c>
      <c r="C916" s="135">
        <v>-14.648500000000126</v>
      </c>
      <c r="D916" s="137">
        <v>1.6309839859941614E-2</v>
      </c>
    </row>
    <row r="917" spans="1:4" x14ac:dyDescent="0.35">
      <c r="A917" s="135">
        <v>-2480.5484256999916</v>
      </c>
      <c r="B917" s="35">
        <v>3.3267992619410804E-2</v>
      </c>
      <c r="C917" s="135">
        <v>-14.647942999999032</v>
      </c>
      <c r="D917" s="137">
        <v>2.5397907591273097E-3</v>
      </c>
    </row>
    <row r="918" spans="1:4" x14ac:dyDescent="0.35">
      <c r="A918" s="135">
        <v>-2475.097299999994</v>
      </c>
      <c r="B918" s="35">
        <v>1.0748177678553758E-2</v>
      </c>
      <c r="C918" s="135">
        <v>-14.644874999999729</v>
      </c>
      <c r="D918" s="137">
        <v>6.0865564844659568E-3</v>
      </c>
    </row>
    <row r="919" spans="1:4" x14ac:dyDescent="0.35">
      <c r="A919" s="135">
        <v>-2473.5774270000111</v>
      </c>
      <c r="B919" s="35">
        <v>1.6009095495020654E-2</v>
      </c>
      <c r="C919" s="135">
        <v>-14.642125000000078</v>
      </c>
      <c r="D919" s="137">
        <v>7.0899241658656208E-3</v>
      </c>
    </row>
    <row r="920" spans="1:4" x14ac:dyDescent="0.35">
      <c r="A920" s="135">
        <v>2473.1967490001116</v>
      </c>
      <c r="B920" s="35">
        <v>2.3367759329101022E-3</v>
      </c>
      <c r="C920" s="135">
        <v>-14.639999999999873</v>
      </c>
      <c r="D920" s="137">
        <v>1.3501198231342914E-2</v>
      </c>
    </row>
    <row r="921" spans="1:4" x14ac:dyDescent="0.35">
      <c r="A921" s="135">
        <v>-2465.8314700000337</v>
      </c>
      <c r="B921" s="35">
        <v>8.3908674171303699E-3</v>
      </c>
      <c r="C921" s="135">
        <v>-14.639434999999821</v>
      </c>
      <c r="D921" s="137">
        <v>9.519291308747865E-3</v>
      </c>
    </row>
    <row r="922" spans="1:4" x14ac:dyDescent="0.35">
      <c r="A922" s="135">
        <v>-2459.8813800000207</v>
      </c>
      <c r="B922" s="35">
        <v>1.9023574745524598E-2</v>
      </c>
      <c r="C922" s="135">
        <v>-14.638899999999921</v>
      </c>
      <c r="D922" s="137">
        <v>1.5352328863204583E-2</v>
      </c>
    </row>
    <row r="923" spans="1:4" x14ac:dyDescent="0.35">
      <c r="A923" s="135">
        <v>-2459.2277299999841</v>
      </c>
      <c r="B923" s="35">
        <v>8.7143031702741226E-3</v>
      </c>
      <c r="C923" s="135">
        <v>-14.638750000000073</v>
      </c>
      <c r="D923" s="137">
        <v>5.6576671313616073E-3</v>
      </c>
    </row>
    <row r="924" spans="1:4" x14ac:dyDescent="0.35">
      <c r="A924" s="135">
        <v>2456.9714714000002</v>
      </c>
      <c r="B924" s="35">
        <v>2.2486301083817887E-2</v>
      </c>
      <c r="C924" s="135">
        <v>-14.638230000000021</v>
      </c>
      <c r="D924" s="137">
        <v>1.8000805707240546E-2</v>
      </c>
    </row>
    <row r="925" spans="1:4" x14ac:dyDescent="0.35">
      <c r="A925" s="135">
        <v>-2456.6463899999799</v>
      </c>
      <c r="B925" s="35">
        <v>8.7144823841176187E-3</v>
      </c>
      <c r="C925" s="135">
        <v>-14.638025000000198</v>
      </c>
      <c r="D925" s="137">
        <v>9.3525592949203328E-3</v>
      </c>
    </row>
    <row r="926" spans="1:4" x14ac:dyDescent="0.35">
      <c r="A926" s="135">
        <v>2452.3607999999076</v>
      </c>
      <c r="B926" s="35">
        <v>2.3411316055520111E-3</v>
      </c>
      <c r="C926" s="135">
        <v>-14.636236000000054</v>
      </c>
      <c r="D926" s="137">
        <v>1.0395964657869997E-2</v>
      </c>
    </row>
    <row r="927" spans="1:4" x14ac:dyDescent="0.35">
      <c r="A927" s="135">
        <v>-2449.9062666999962</v>
      </c>
      <c r="B927" s="35">
        <v>3.3311210127508692E-2</v>
      </c>
      <c r="C927" s="135">
        <v>-14.635867000000189</v>
      </c>
      <c r="D927" s="137">
        <v>1.1499536172255022E-2</v>
      </c>
    </row>
    <row r="928" spans="1:4" x14ac:dyDescent="0.35">
      <c r="A928" s="135">
        <v>-2449.9062666999962</v>
      </c>
      <c r="B928" s="35">
        <v>3.3311210127508692E-2</v>
      </c>
      <c r="C928" s="135">
        <v>-14.634142000000793</v>
      </c>
      <c r="D928" s="137">
        <v>1.1525676335822019E-3</v>
      </c>
    </row>
    <row r="929" spans="1:4" x14ac:dyDescent="0.35">
      <c r="A929" s="135">
        <v>-2449.7265600000101</v>
      </c>
      <c r="B929" s="35">
        <v>1.2379526356468412E-2</v>
      </c>
      <c r="C929" s="135">
        <v>-14.631329999999934</v>
      </c>
      <c r="D929" s="137">
        <v>1.996846552129326E-2</v>
      </c>
    </row>
    <row r="930" spans="1:4" x14ac:dyDescent="0.35">
      <c r="A930" s="135">
        <v>-2449.5627837399952</v>
      </c>
      <c r="B930" s="35">
        <v>1.8537344734710904E-2</v>
      </c>
      <c r="C930" s="135">
        <v>-14.628090000000157</v>
      </c>
      <c r="D930" s="137">
        <v>1.5853564168824632E-2</v>
      </c>
    </row>
    <row r="931" spans="1:4" x14ac:dyDescent="0.35">
      <c r="A931" s="135">
        <v>2449.2759359999909</v>
      </c>
      <c r="B931" s="35">
        <v>2.3002410675947622E-2</v>
      </c>
      <c r="C931" s="135">
        <v>-14.62805800000001</v>
      </c>
      <c r="D931" s="137">
        <v>1.2455231419972844E-2</v>
      </c>
    </row>
    <row r="932" spans="1:4" x14ac:dyDescent="0.35">
      <c r="A932" s="135">
        <v>-2448.8625100000063</v>
      </c>
      <c r="B932" s="35">
        <v>1.0741913225400945E-2</v>
      </c>
      <c r="C932" s="135">
        <v>-14.627886999999873</v>
      </c>
      <c r="D932" s="137">
        <v>9.8241126393046989E-3</v>
      </c>
    </row>
    <row r="933" spans="1:4" x14ac:dyDescent="0.35">
      <c r="A933" s="135">
        <v>2441.3302000000112</v>
      </c>
      <c r="B933" s="35">
        <v>2.1256446691085507E-2</v>
      </c>
      <c r="C933" s="135">
        <v>-14.627869999999916</v>
      </c>
      <c r="D933" s="137">
        <v>1.799930108737505E-2</v>
      </c>
    </row>
    <row r="934" spans="1:4" x14ac:dyDescent="0.35">
      <c r="A934" s="135">
        <v>2440.4414359999937</v>
      </c>
      <c r="B934" s="35">
        <v>2.3004510051695376E-2</v>
      </c>
      <c r="C934" s="135">
        <v>-14.625870000000077</v>
      </c>
      <c r="D934" s="137">
        <v>1.6553577091619618E-2</v>
      </c>
    </row>
    <row r="935" spans="1:4" x14ac:dyDescent="0.35">
      <c r="A935" s="135">
        <v>-2440.0687561999948</v>
      </c>
      <c r="B935" s="35">
        <v>1.752758762830121E-2</v>
      </c>
      <c r="C935" s="135">
        <v>-14.623099999999909</v>
      </c>
      <c r="D935" s="137">
        <v>1.5408846385505255E-2</v>
      </c>
    </row>
    <row r="936" spans="1:4" x14ac:dyDescent="0.35">
      <c r="A936" s="135">
        <v>2438.2327730000106</v>
      </c>
      <c r="B936" s="35">
        <v>2.2847194054827439E-2</v>
      </c>
      <c r="C936" s="135">
        <v>-14.623099999999909</v>
      </c>
      <c r="D936" s="137">
        <v>1.5408846385505255E-2</v>
      </c>
    </row>
    <row r="937" spans="1:4" x14ac:dyDescent="0.35">
      <c r="A937" s="135">
        <v>-2437.3447000000742</v>
      </c>
      <c r="B937" s="35">
        <v>6.6021070332678783E-3</v>
      </c>
      <c r="C937" s="135">
        <v>-14.623099999999909</v>
      </c>
      <c r="D937" s="137">
        <v>1.5408846385505255E-2</v>
      </c>
    </row>
    <row r="938" spans="1:4" x14ac:dyDescent="0.35">
      <c r="A938" s="135">
        <v>-2437.0073094000109</v>
      </c>
      <c r="B938" s="35">
        <v>5.1771509337975056E-3</v>
      </c>
      <c r="C938" s="135">
        <v>-14.623099999999909</v>
      </c>
      <c r="D938" s="137">
        <v>1.5408846385505255E-2</v>
      </c>
    </row>
    <row r="939" spans="1:4" x14ac:dyDescent="0.35">
      <c r="A939" s="135">
        <v>-2434.8098450000107</v>
      </c>
      <c r="B939" s="35">
        <v>1.5140512667846715E-2</v>
      </c>
      <c r="C939" s="135">
        <v>-14.620159999999942</v>
      </c>
      <c r="D939" s="137">
        <v>9.0039416632751012E-3</v>
      </c>
    </row>
    <row r="940" spans="1:4" x14ac:dyDescent="0.35">
      <c r="A940" s="135">
        <v>-2434.4982600000221</v>
      </c>
      <c r="B940" s="35">
        <v>6.6022845855712728E-3</v>
      </c>
      <c r="C940" s="135">
        <v>-14.615289999999504</v>
      </c>
      <c r="D940" s="137">
        <v>6.4928568485723833E-3</v>
      </c>
    </row>
    <row r="941" spans="1:4" x14ac:dyDescent="0.35">
      <c r="A941" s="135">
        <v>-2432.4740932999703</v>
      </c>
      <c r="B941" s="35">
        <v>1.3113254168723963E-2</v>
      </c>
      <c r="C941" s="135">
        <v>-14.614469999999528</v>
      </c>
      <c r="D941" s="137">
        <v>1.8209289249779641E-3</v>
      </c>
    </row>
    <row r="942" spans="1:4" x14ac:dyDescent="0.35">
      <c r="A942" s="135">
        <v>-2432.3657872999902</v>
      </c>
      <c r="B942" s="35">
        <v>5.1425064057643672E-3</v>
      </c>
      <c r="C942" s="135">
        <v>-14.614370000000122</v>
      </c>
      <c r="D942" s="137">
        <v>1.3376074548264697E-2</v>
      </c>
    </row>
    <row r="943" spans="1:4" x14ac:dyDescent="0.35">
      <c r="A943" s="135">
        <v>-2431.6516799999808</v>
      </c>
      <c r="B943" s="35">
        <v>1.1828022029778229E-2</v>
      </c>
      <c r="C943" s="135">
        <v>-14.61431599999969</v>
      </c>
      <c r="D943" s="137">
        <v>8.9538059892251606E-3</v>
      </c>
    </row>
    <row r="944" spans="1:4" x14ac:dyDescent="0.35">
      <c r="A944" s="135">
        <v>-2431.5224499999313</v>
      </c>
      <c r="B944" s="35">
        <v>3.9795537968556026E-3</v>
      </c>
      <c r="C944" s="135">
        <v>-14.613059999999678</v>
      </c>
      <c r="D944" s="137">
        <v>7.676373466986592E-4</v>
      </c>
    </row>
    <row r="945" spans="1:4" x14ac:dyDescent="0.35">
      <c r="A945" s="135">
        <v>-2431.2097000000067</v>
      </c>
      <c r="B945" s="35">
        <v>1.1788549460516258E-2</v>
      </c>
      <c r="C945" s="135">
        <v>-14.612300000000005</v>
      </c>
      <c r="D945" s="137">
        <v>1.4764543109822628E-2</v>
      </c>
    </row>
    <row r="946" spans="1:4" x14ac:dyDescent="0.35">
      <c r="A946" s="135">
        <v>2431.1943639999954</v>
      </c>
      <c r="B946" s="35">
        <v>2.2520979542530923E-2</v>
      </c>
      <c r="C946" s="135">
        <v>-14.610816000000113</v>
      </c>
      <c r="D946" s="137">
        <v>8.9170883432701208E-3</v>
      </c>
    </row>
    <row r="947" spans="1:4" x14ac:dyDescent="0.35">
      <c r="A947" s="135">
        <v>-2431.0862800000177</v>
      </c>
      <c r="B947" s="35">
        <v>1.2236369966747526E-2</v>
      </c>
      <c r="C947" s="135">
        <v>14.61026000000038</v>
      </c>
      <c r="D947" s="137">
        <v>2.5438961935542689E-3</v>
      </c>
    </row>
    <row r="948" spans="1:4" x14ac:dyDescent="0.35">
      <c r="A948" s="135">
        <v>-2430.9519400001736</v>
      </c>
      <c r="B948" s="35">
        <v>3.9757665282055517E-3</v>
      </c>
      <c r="C948" s="135">
        <v>-14.609140000000025</v>
      </c>
      <c r="D948" s="137">
        <v>1.1584747136313496E-2</v>
      </c>
    </row>
    <row r="949" spans="1:4" x14ac:dyDescent="0.35">
      <c r="A949" s="135">
        <v>-2429.2579799999949</v>
      </c>
      <c r="B949" s="35">
        <v>1.3131039588440504E-2</v>
      </c>
      <c r="C949" s="135">
        <v>-14.608680000000049</v>
      </c>
      <c r="D949" s="137">
        <v>1.5054020064772194E-2</v>
      </c>
    </row>
    <row r="950" spans="1:4" x14ac:dyDescent="0.35">
      <c r="A950" s="135">
        <v>-2427.8591699999524</v>
      </c>
      <c r="B950" s="35">
        <v>3.9733819233203462E-3</v>
      </c>
      <c r="C950" s="135">
        <v>-14.607894999999871</v>
      </c>
      <c r="D950" s="137">
        <v>9.3454701205744947E-3</v>
      </c>
    </row>
    <row r="951" spans="1:4" x14ac:dyDescent="0.35">
      <c r="A951" s="135">
        <v>-2426.6902690000134</v>
      </c>
      <c r="B951" s="35">
        <v>1.3130035893096624E-2</v>
      </c>
      <c r="C951" s="135">
        <v>-14.607891999999993</v>
      </c>
      <c r="D951" s="137">
        <v>6.962849244905635E-3</v>
      </c>
    </row>
    <row r="952" spans="1:4" x14ac:dyDescent="0.35">
      <c r="A952" s="135">
        <v>-2426.3818955000024</v>
      </c>
      <c r="B952" s="35">
        <v>5.1732857218207088E-3</v>
      </c>
      <c r="C952" s="135">
        <v>-14.607891999999993</v>
      </c>
      <c r="D952" s="137">
        <v>6.962849244905635E-3</v>
      </c>
    </row>
    <row r="953" spans="1:4" x14ac:dyDescent="0.35">
      <c r="A953" s="135">
        <v>2425.856749999919</v>
      </c>
      <c r="B953" s="35">
        <v>5.4887169982343062E-3</v>
      </c>
      <c r="C953" s="135">
        <v>-14.607858999999962</v>
      </c>
      <c r="D953" s="137">
        <v>8.4800926568201918E-3</v>
      </c>
    </row>
    <row r="954" spans="1:4" x14ac:dyDescent="0.35">
      <c r="A954" s="135">
        <v>-2420.5538800000068</v>
      </c>
      <c r="B954" s="35">
        <v>2.0584330840345191E-2</v>
      </c>
      <c r="C954" s="135">
        <v>-14.605085000000599</v>
      </c>
      <c r="D954" s="137">
        <v>4.5613980087274636E-3</v>
      </c>
    </row>
    <row r="955" spans="1:4" x14ac:dyDescent="0.35">
      <c r="A955" s="135">
        <v>-2418.7635727400047</v>
      </c>
      <c r="B955" s="35">
        <v>1.8068805814842426E-2</v>
      </c>
      <c r="C955" s="135">
        <v>-14.604850999999599</v>
      </c>
      <c r="D955" s="137">
        <v>7.0610695972708679E-3</v>
      </c>
    </row>
    <row r="956" spans="1:4" x14ac:dyDescent="0.35">
      <c r="A956" s="135">
        <v>-2418.4930573000456</v>
      </c>
      <c r="B956" s="35">
        <v>5.1415269375423541E-3</v>
      </c>
      <c r="C956" s="135">
        <v>-14.604850999999599</v>
      </c>
      <c r="D956" s="137">
        <v>7.0610695972708679E-3</v>
      </c>
    </row>
    <row r="957" spans="1:4" x14ac:dyDescent="0.35">
      <c r="A957" s="135">
        <v>-2415.1172400000214</v>
      </c>
      <c r="B957" s="35">
        <v>1.204755755854491E-2</v>
      </c>
      <c r="C957" s="135">
        <v>-14.604850999999599</v>
      </c>
      <c r="D957" s="137">
        <v>7.0610695972708679E-3</v>
      </c>
    </row>
    <row r="958" spans="1:4" x14ac:dyDescent="0.35">
      <c r="A958" s="135">
        <v>-2413.1063899999717</v>
      </c>
      <c r="B958" s="35">
        <v>7.9614613363678585E-3</v>
      </c>
      <c r="C958" s="135">
        <v>-14.604850999999599</v>
      </c>
      <c r="D958" s="137">
        <v>7.0610695972708679E-3</v>
      </c>
    </row>
    <row r="959" spans="1:4" x14ac:dyDescent="0.35">
      <c r="A959" s="135">
        <v>-2407.4218535999535</v>
      </c>
      <c r="B959" s="35">
        <v>5.174509406986447E-3</v>
      </c>
      <c r="C959" s="135">
        <v>-14.604850999999599</v>
      </c>
      <c r="D959" s="137">
        <v>7.0610695972708679E-3</v>
      </c>
    </row>
    <row r="960" spans="1:4" x14ac:dyDescent="0.35">
      <c r="A960" s="135">
        <v>-2406.2796159999998</v>
      </c>
      <c r="B960" s="35">
        <v>1.5596746912005853E-2</v>
      </c>
      <c r="C960" s="135">
        <v>-14.604850999999599</v>
      </c>
      <c r="D960" s="137">
        <v>7.0610695972708679E-3</v>
      </c>
    </row>
    <row r="961" spans="1:4" x14ac:dyDescent="0.35">
      <c r="A961" s="135">
        <v>-2401.3230480000057</v>
      </c>
      <c r="B961" s="35">
        <v>1.7908080660962503E-2</v>
      </c>
      <c r="C961" s="135">
        <v>-14.604850999999599</v>
      </c>
      <c r="D961" s="137">
        <v>7.0610695972708679E-3</v>
      </c>
    </row>
    <row r="962" spans="1:4" x14ac:dyDescent="0.35">
      <c r="A962" s="135">
        <v>-2397.4574910000083</v>
      </c>
      <c r="B962" s="35">
        <v>1.0560961822819181E-2</v>
      </c>
      <c r="C962" s="135">
        <v>14.601540000000568</v>
      </c>
      <c r="D962" s="137">
        <v>3.7659794417161598E-3</v>
      </c>
    </row>
    <row r="963" spans="1:4" x14ac:dyDescent="0.35">
      <c r="A963" s="135">
        <v>-2395.6824309999938</v>
      </c>
      <c r="B963" s="35">
        <v>1.0558591528186964E-2</v>
      </c>
      <c r="C963" s="135">
        <v>-14.600190000000111</v>
      </c>
      <c r="D963" s="137">
        <v>1.5183866956113281E-2</v>
      </c>
    </row>
    <row r="964" spans="1:4" x14ac:dyDescent="0.35">
      <c r="A964" s="135">
        <v>-2390.9954408999765</v>
      </c>
      <c r="B964" s="35">
        <v>5.1298962262701104E-3</v>
      </c>
      <c r="C964" s="135">
        <v>-14.599826000000576</v>
      </c>
      <c r="D964" s="137">
        <v>4.4517076444837616E-3</v>
      </c>
    </row>
    <row r="965" spans="1:4" x14ac:dyDescent="0.35">
      <c r="A965" s="135">
        <v>-2387.3019727399951</v>
      </c>
      <c r="B965" s="35">
        <v>1.8066178972138563E-2</v>
      </c>
      <c r="C965" s="135">
        <v>-14.599620000000073</v>
      </c>
      <c r="D965" s="137">
        <v>2.0970156392602676E-2</v>
      </c>
    </row>
    <row r="966" spans="1:4" x14ac:dyDescent="0.35">
      <c r="A966" s="135">
        <v>-2386.987902000008</v>
      </c>
      <c r="B966" s="35">
        <v>1.8459850600747146E-2</v>
      </c>
      <c r="C966" s="135">
        <v>-14.599469999999769</v>
      </c>
      <c r="D966" s="137">
        <v>1.2503545654671537E-2</v>
      </c>
    </row>
    <row r="967" spans="1:4" x14ac:dyDescent="0.35">
      <c r="A967" s="135">
        <v>-2382.2552589999832</v>
      </c>
      <c r="B967" s="35">
        <v>1.7948358113018665E-2</v>
      </c>
      <c r="C967" s="135">
        <v>-14.598630000000185</v>
      </c>
      <c r="D967" s="137">
        <v>1.3451866455766006E-2</v>
      </c>
    </row>
    <row r="968" spans="1:4" x14ac:dyDescent="0.35">
      <c r="A968" s="135">
        <v>-2373.2179510499991</v>
      </c>
      <c r="B968" s="35">
        <v>1.0820041274187816E-2</v>
      </c>
      <c r="C968" s="135">
        <v>-14.59508000000028</v>
      </c>
      <c r="D968" s="137">
        <v>6.5599168418351639E-3</v>
      </c>
    </row>
    <row r="969" spans="1:4" x14ac:dyDescent="0.35">
      <c r="A969" s="135">
        <v>-2373.1117700000759</v>
      </c>
      <c r="B969" s="35">
        <v>3.8257603552498743E-3</v>
      </c>
      <c r="C969" s="135">
        <v>-14.593410000000063</v>
      </c>
      <c r="D969" s="137">
        <v>1.3540045882514768E-2</v>
      </c>
    </row>
    <row r="970" spans="1:4" x14ac:dyDescent="0.35">
      <c r="A970" s="135">
        <v>-2372.6539000000339</v>
      </c>
      <c r="B970" s="35">
        <v>1.3074692570070627E-2</v>
      </c>
      <c r="C970" s="135">
        <v>-14.59190000000001</v>
      </c>
      <c r="D970" s="137">
        <v>1.4257844408643262E-2</v>
      </c>
    </row>
    <row r="971" spans="1:4" x14ac:dyDescent="0.35">
      <c r="A971" s="135">
        <v>-2368.8338599999843</v>
      </c>
      <c r="B971" s="35">
        <v>1.2367650410050517E-2</v>
      </c>
      <c r="C971" s="135">
        <v>-14.589249999999879</v>
      </c>
      <c r="D971" s="137">
        <v>1.4814856561663516E-2</v>
      </c>
    </row>
    <row r="972" spans="1:4" x14ac:dyDescent="0.35">
      <c r="A972" s="135">
        <v>-2367.6503399999638</v>
      </c>
      <c r="B972" s="35">
        <v>1.2373390530954617E-2</v>
      </c>
      <c r="C972" s="135">
        <v>-14.589216000000306</v>
      </c>
      <c r="D972" s="137">
        <v>1.0440440071237187E-2</v>
      </c>
    </row>
    <row r="973" spans="1:4" x14ac:dyDescent="0.35">
      <c r="A973" s="135">
        <v>-2365.1103140700143</v>
      </c>
      <c r="B973" s="35">
        <v>1.2358577793090306E-2</v>
      </c>
      <c r="C973" s="135">
        <v>14.58802860000651</v>
      </c>
      <c r="D973" s="137">
        <v>5.4597632465687288E-4</v>
      </c>
    </row>
    <row r="974" spans="1:4" x14ac:dyDescent="0.35">
      <c r="A974" s="135">
        <v>2361.2140142999997</v>
      </c>
      <c r="B974" s="35">
        <v>2.2486651185215378E-2</v>
      </c>
      <c r="C974" s="135">
        <v>-14.58773999999994</v>
      </c>
      <c r="D974" s="137">
        <v>2.6299117438314049E-3</v>
      </c>
    </row>
    <row r="975" spans="1:4" x14ac:dyDescent="0.35">
      <c r="A975" s="135">
        <v>-2360.5075399999623</v>
      </c>
      <c r="B975" s="35">
        <v>1.2369415432028045E-2</v>
      </c>
      <c r="C975" s="135">
        <v>-14.586549999999988</v>
      </c>
      <c r="D975" s="137">
        <v>1.4820539644007508E-2</v>
      </c>
    </row>
    <row r="976" spans="1:4" x14ac:dyDescent="0.35">
      <c r="A976" s="135">
        <v>-2359.1133149999951</v>
      </c>
      <c r="B976" s="35">
        <v>8.4284748845978152E-3</v>
      </c>
      <c r="C976" s="135">
        <v>-14.586090000000013</v>
      </c>
      <c r="D976" s="137">
        <v>1.479667329499979E-2</v>
      </c>
    </row>
    <row r="977" spans="1:4" x14ac:dyDescent="0.35">
      <c r="A977" s="135">
        <v>2350.9553730000189</v>
      </c>
      <c r="B977" s="35">
        <v>2.3040018248981848E-2</v>
      </c>
      <c r="C977" s="135">
        <v>-14.584409999999934</v>
      </c>
      <c r="D977" s="137">
        <v>3.4259012899677758E-3</v>
      </c>
    </row>
    <row r="978" spans="1:4" x14ac:dyDescent="0.35">
      <c r="A978" s="135">
        <v>-2343.4409887399815</v>
      </c>
      <c r="B978" s="35">
        <v>1.7506126122165053E-2</v>
      </c>
      <c r="C978" s="135">
        <v>-14.583750999999893</v>
      </c>
      <c r="D978" s="137">
        <v>8.7750396306544732E-3</v>
      </c>
    </row>
    <row r="979" spans="1:4" x14ac:dyDescent="0.35">
      <c r="A979" s="135">
        <v>-2341.9662100000132</v>
      </c>
      <c r="B979" s="35">
        <v>1.1834966765700365E-2</v>
      </c>
      <c r="C979" s="135">
        <v>-14.582093000000214</v>
      </c>
      <c r="D979" s="137">
        <v>1.03386816207491E-2</v>
      </c>
    </row>
    <row r="980" spans="1:4" x14ac:dyDescent="0.35">
      <c r="A980" s="135">
        <v>-2334.6413199999661</v>
      </c>
      <c r="B980" s="35">
        <v>1.1356144957648846E-2</v>
      </c>
      <c r="C980" s="135">
        <v>-14.581603000000541</v>
      </c>
      <c r="D980" s="137">
        <v>2.3274597771216292E-3</v>
      </c>
    </row>
    <row r="981" spans="1:4" x14ac:dyDescent="0.35">
      <c r="A981" s="135">
        <v>2334.1993300000322</v>
      </c>
      <c r="B981" s="35">
        <v>8.3442362293138107E-3</v>
      </c>
      <c r="C981" s="135">
        <v>-14.579416000000265</v>
      </c>
      <c r="D981" s="137">
        <v>1.1745789408927771E-2</v>
      </c>
    </row>
    <row r="982" spans="1:4" x14ac:dyDescent="0.35">
      <c r="A982" s="135">
        <v>-2333.9146800000162</v>
      </c>
      <c r="B982" s="35">
        <v>1.1316781370938543E-2</v>
      </c>
      <c r="C982" s="135">
        <v>-14.574014999999918</v>
      </c>
      <c r="D982" s="137">
        <v>5.9213892866746528E-3</v>
      </c>
    </row>
    <row r="983" spans="1:4" x14ac:dyDescent="0.35">
      <c r="A983" s="135">
        <v>2333.7656399999396</v>
      </c>
      <c r="B983" s="35">
        <v>8.3454532873157641E-3</v>
      </c>
      <c r="C983" s="135">
        <v>-14.572599999999966</v>
      </c>
      <c r="D983" s="137">
        <v>1.4243796208326947E-2</v>
      </c>
    </row>
    <row r="984" spans="1:4" x14ac:dyDescent="0.35">
      <c r="A984" s="135">
        <v>-2325.7893230000045</v>
      </c>
      <c r="B984" s="35">
        <v>1.7986569347678574E-2</v>
      </c>
      <c r="C984" s="135">
        <v>-14.568491999999878</v>
      </c>
      <c r="D984" s="137">
        <v>1.2038520775563838E-2</v>
      </c>
    </row>
    <row r="985" spans="1:4" x14ac:dyDescent="0.35">
      <c r="A985" s="135">
        <v>-2320.8287000000419</v>
      </c>
      <c r="B985" s="35">
        <v>1.1577209124130641E-2</v>
      </c>
      <c r="C985" s="135">
        <v>-14.565071999999873</v>
      </c>
      <c r="D985" s="137">
        <v>1.0311571458730677E-2</v>
      </c>
    </row>
    <row r="986" spans="1:4" x14ac:dyDescent="0.35">
      <c r="A986" s="135">
        <v>-2319.8581640000048</v>
      </c>
      <c r="B986" s="35">
        <v>1.167765916794484E-2</v>
      </c>
      <c r="C986" s="135">
        <v>-14.560460000000035</v>
      </c>
      <c r="D986" s="137">
        <v>1.2444142011207268E-2</v>
      </c>
    </row>
    <row r="987" spans="1:4" x14ac:dyDescent="0.35">
      <c r="A987" s="135">
        <v>-2318.1352579999948</v>
      </c>
      <c r="B987" s="35">
        <v>1.3359216643485725E-2</v>
      </c>
      <c r="C987" s="135">
        <v>-14.558899999999994</v>
      </c>
      <c r="D987" s="137">
        <v>1.6335763910628538E-2</v>
      </c>
    </row>
    <row r="988" spans="1:4" x14ac:dyDescent="0.35">
      <c r="A988" s="135">
        <v>-2312.9517227399774</v>
      </c>
      <c r="B988" s="35">
        <v>1.750352500608755E-2</v>
      </c>
      <c r="C988" s="135">
        <v>-14.55767000000003</v>
      </c>
      <c r="D988" s="137">
        <v>1.3493889978645495E-2</v>
      </c>
    </row>
    <row r="989" spans="1:4" x14ac:dyDescent="0.35">
      <c r="A989" s="135">
        <v>-2311.4539629999927</v>
      </c>
      <c r="B989" s="35">
        <v>1.4614151988236139E-2</v>
      </c>
      <c r="C989" s="135">
        <v>-14.557215000000497</v>
      </c>
      <c r="D989" s="137">
        <v>6.901946798169592E-3</v>
      </c>
    </row>
    <row r="990" spans="1:4" x14ac:dyDescent="0.35">
      <c r="A990" s="135">
        <v>-2299.4494910000067</v>
      </c>
      <c r="B990" s="35">
        <v>1.0426320677954161E-2</v>
      </c>
      <c r="C990" s="135">
        <v>-14.555090000000064</v>
      </c>
      <c r="D990" s="137">
        <v>1.4412883840301345E-2</v>
      </c>
    </row>
    <row r="991" spans="1:4" x14ac:dyDescent="0.35">
      <c r="A991" s="135">
        <v>-2297.6743710000301</v>
      </c>
      <c r="B991" s="35">
        <v>1.042380899036372E-2</v>
      </c>
      <c r="C991" s="135">
        <v>-14.550966000000017</v>
      </c>
      <c r="D991" s="137">
        <v>8.0867014237251695E-3</v>
      </c>
    </row>
    <row r="992" spans="1:4" x14ac:dyDescent="0.35">
      <c r="A992" s="135">
        <v>2294.5133189500775</v>
      </c>
      <c r="B992" s="35">
        <v>2.2808789444654577E-3</v>
      </c>
      <c r="C992" s="135">
        <v>-14.550546000000395</v>
      </c>
      <c r="D992" s="137">
        <v>1.9979461060874236E-3</v>
      </c>
    </row>
    <row r="993" spans="1:4" x14ac:dyDescent="0.35">
      <c r="A993" s="135">
        <v>2293.7144142999896</v>
      </c>
      <c r="B993" s="35">
        <v>2.2488152085103904E-2</v>
      </c>
      <c r="C993" s="135">
        <v>-14.54967600000009</v>
      </c>
      <c r="D993" s="137">
        <v>9.5296994489864617E-3</v>
      </c>
    </row>
    <row r="994" spans="1:4" x14ac:dyDescent="0.35">
      <c r="A994" s="135">
        <v>-2291.0799699999916</v>
      </c>
      <c r="B994" s="35">
        <v>2.3015968174497418E-2</v>
      </c>
      <c r="C994" s="135">
        <v>-14.54967600000009</v>
      </c>
      <c r="D994" s="137">
        <v>9.5296994489864617E-3</v>
      </c>
    </row>
    <row r="995" spans="1:4" x14ac:dyDescent="0.35">
      <c r="A995" s="135">
        <v>-2290.2218500000308</v>
      </c>
      <c r="B995" s="35">
        <v>3.8585004727760947E-3</v>
      </c>
      <c r="C995" s="135">
        <v>-14.54967600000009</v>
      </c>
      <c r="D995" s="137">
        <v>9.5296994489864617E-3</v>
      </c>
    </row>
    <row r="996" spans="1:4" x14ac:dyDescent="0.35">
      <c r="A996" s="135">
        <v>2289.1332999999868</v>
      </c>
      <c r="B996" s="35">
        <v>2.2315416725157019E-2</v>
      </c>
      <c r="C996" s="135">
        <v>-14.549430000000029</v>
      </c>
      <c r="D996" s="137">
        <v>1.5329899722723436E-2</v>
      </c>
    </row>
    <row r="997" spans="1:4" x14ac:dyDescent="0.35">
      <c r="A997" s="135">
        <v>2289.1332999999868</v>
      </c>
      <c r="B997" s="35">
        <v>2.2315416725157019E-2</v>
      </c>
      <c r="C997" s="135">
        <v>-14.549430000000029</v>
      </c>
      <c r="D997" s="137">
        <v>1.5329899722723436E-2</v>
      </c>
    </row>
    <row r="998" spans="1:4" x14ac:dyDescent="0.35">
      <c r="A998" s="135">
        <v>-2288.7126760000247</v>
      </c>
      <c r="B998" s="35">
        <v>1.301367630002853E-2</v>
      </c>
      <c r="C998" s="135">
        <v>-14.549349999999777</v>
      </c>
      <c r="D998" s="137">
        <v>1.6302779103721431E-2</v>
      </c>
    </row>
    <row r="999" spans="1:4" x14ac:dyDescent="0.35">
      <c r="A999" s="135">
        <v>-2286.9675100000459</v>
      </c>
      <c r="B999" s="35">
        <v>6.6707240984659709E-3</v>
      </c>
      <c r="C999" s="135">
        <v>-14.548538999999892</v>
      </c>
      <c r="D999" s="137">
        <v>7.1766487053860099E-3</v>
      </c>
    </row>
    <row r="1000" spans="1:4" x14ac:dyDescent="0.35">
      <c r="A1000" s="135">
        <v>2282.4821800000209</v>
      </c>
      <c r="B1000" s="35">
        <v>1.2794833224809602E-2</v>
      </c>
      <c r="C1000" s="135">
        <v>-14.547900000001391</v>
      </c>
      <c r="D1000" s="137">
        <v>6.500357112808184E-4</v>
      </c>
    </row>
    <row r="1001" spans="1:4" x14ac:dyDescent="0.35">
      <c r="A1001" s="135">
        <v>2282.1998000000021</v>
      </c>
      <c r="B1001" s="35">
        <v>2.2484904358822364E-2</v>
      </c>
      <c r="C1001" s="135">
        <v>-14.546700000000101</v>
      </c>
      <c r="D1001" s="137">
        <v>1.3505488928835926E-2</v>
      </c>
    </row>
    <row r="1002" spans="1:4" x14ac:dyDescent="0.35">
      <c r="A1002" s="135">
        <v>2275.8488729999808</v>
      </c>
      <c r="B1002" s="35">
        <v>2.2832851124868898E-2</v>
      </c>
      <c r="C1002" s="135">
        <v>-14.546700000000101</v>
      </c>
      <c r="D1002" s="137">
        <v>1.3505488928835926E-2</v>
      </c>
    </row>
    <row r="1003" spans="1:4" x14ac:dyDescent="0.35">
      <c r="A1003" s="135">
        <v>-2274.9661064000102</v>
      </c>
      <c r="B1003" s="35">
        <v>1.0525227420572965E-2</v>
      </c>
      <c r="C1003" s="135">
        <v>-14.546700000000101</v>
      </c>
      <c r="D1003" s="137">
        <v>1.3505488928835926E-2</v>
      </c>
    </row>
    <row r="1004" spans="1:4" x14ac:dyDescent="0.35">
      <c r="A1004" s="135">
        <v>2271.8224332999962</v>
      </c>
      <c r="B1004" s="35">
        <v>2.2296026726318346E-2</v>
      </c>
      <c r="C1004" s="135">
        <v>-14.545710000000099</v>
      </c>
      <c r="D1004" s="137">
        <v>1.1879603203215272E-2</v>
      </c>
    </row>
    <row r="1005" spans="1:4" x14ac:dyDescent="0.35">
      <c r="A1005" s="135">
        <v>2271.8224332999962</v>
      </c>
      <c r="B1005" s="35">
        <v>2.2296026726318346E-2</v>
      </c>
      <c r="C1005" s="135">
        <v>-14.54239999999993</v>
      </c>
      <c r="D1005" s="137">
        <v>1.5572729134059209E-2</v>
      </c>
    </row>
    <row r="1006" spans="1:4" x14ac:dyDescent="0.35">
      <c r="A1006" s="135">
        <v>-2270.2243029999954</v>
      </c>
      <c r="B1006" s="35">
        <v>1.3336048222213978E-2</v>
      </c>
      <c r="C1006" s="135">
        <v>-14.538301000000047</v>
      </c>
      <c r="D1006" s="137">
        <v>6.6017542120708587E-3</v>
      </c>
    </row>
    <row r="1007" spans="1:4" x14ac:dyDescent="0.35">
      <c r="A1007" s="135">
        <v>2264.9336332999956</v>
      </c>
      <c r="B1007" s="35">
        <v>2.2465359951992152E-2</v>
      </c>
      <c r="C1007" s="135">
        <v>-14.53728000000001</v>
      </c>
      <c r="D1007" s="137">
        <v>4.225751708728004E-3</v>
      </c>
    </row>
    <row r="1008" spans="1:4" x14ac:dyDescent="0.35">
      <c r="A1008" s="135">
        <v>2264.9336332999956</v>
      </c>
      <c r="B1008" s="35">
        <v>2.2465359951992152E-2</v>
      </c>
      <c r="C1008" s="135">
        <v>-14.535888000000114</v>
      </c>
      <c r="D1008" s="137">
        <v>9.5905032068130062E-3</v>
      </c>
    </row>
    <row r="1009" spans="1:4" x14ac:dyDescent="0.35">
      <c r="A1009" s="135">
        <v>-2264.5787399999972</v>
      </c>
      <c r="B1009" s="35">
        <v>1.182333580049081E-2</v>
      </c>
      <c r="C1009" s="135">
        <v>-14.534269999999992</v>
      </c>
      <c r="D1009" s="137">
        <v>1.2657082853498244E-2</v>
      </c>
    </row>
    <row r="1010" spans="1:4" x14ac:dyDescent="0.35">
      <c r="A1010" s="135">
        <v>2263.9923729999864</v>
      </c>
      <c r="B1010" s="35">
        <v>2.2834967554962064E-2</v>
      </c>
      <c r="C1010" s="135">
        <v>-14.533920999999737</v>
      </c>
      <c r="D1010" s="137">
        <v>6.5734830800275009E-3</v>
      </c>
    </row>
    <row r="1011" spans="1:4" x14ac:dyDescent="0.35">
      <c r="A1011" s="135">
        <v>-2263.5160500000056</v>
      </c>
      <c r="B1011" s="35">
        <v>1.1829182538724994E-2</v>
      </c>
      <c r="C1011" s="135">
        <v>-14.533865999999762</v>
      </c>
      <c r="D1011" s="137">
        <v>1.0248525726039194E-2</v>
      </c>
    </row>
    <row r="1012" spans="1:4" x14ac:dyDescent="0.35">
      <c r="A1012" s="135">
        <v>-2263.0039000000106</v>
      </c>
      <c r="B1012" s="35">
        <v>1.3648669320223782E-2</v>
      </c>
      <c r="C1012" s="135">
        <v>-14.533430000000067</v>
      </c>
      <c r="D1012" s="137">
        <v>1.6607462978554654E-2</v>
      </c>
    </row>
    <row r="1013" spans="1:4" x14ac:dyDescent="0.35">
      <c r="A1013" s="135">
        <v>-2261.87824000002</v>
      </c>
      <c r="B1013" s="35">
        <v>1.3129057045789939E-2</v>
      </c>
      <c r="C1013" s="135">
        <v>-14.533430000000067</v>
      </c>
      <c r="D1013" s="137">
        <v>1.6607462978554654E-2</v>
      </c>
    </row>
    <row r="1014" spans="1:4" x14ac:dyDescent="0.35">
      <c r="A1014" s="135">
        <v>-2260.9684040700085</v>
      </c>
      <c r="B1014" s="35">
        <v>1.1814397723095491E-2</v>
      </c>
      <c r="C1014" s="135">
        <v>-14.533100000000104</v>
      </c>
      <c r="D1014" s="137">
        <v>1.7186235401911422E-2</v>
      </c>
    </row>
    <row r="1015" spans="1:4" x14ac:dyDescent="0.35">
      <c r="A1015" s="135">
        <v>2258.8508454999974</v>
      </c>
      <c r="B1015" s="35">
        <v>2.2460962844284418E-2</v>
      </c>
      <c r="C1015" s="135">
        <v>14.532070000000203</v>
      </c>
      <c r="D1015" s="137">
        <v>5.9394476636189181E-3</v>
      </c>
    </row>
    <row r="1016" spans="1:4" x14ac:dyDescent="0.35">
      <c r="A1016" s="135">
        <v>-2256.5905199999688</v>
      </c>
      <c r="B1016" s="35">
        <v>1.1824874578395227E-2</v>
      </c>
      <c r="C1016" s="135">
        <v>-14.531299999999646</v>
      </c>
      <c r="D1016" s="137">
        <v>2.4224889555721674E-3</v>
      </c>
    </row>
    <row r="1017" spans="1:4" x14ac:dyDescent="0.35">
      <c r="A1017" s="135">
        <v>2253.2924455000029</v>
      </c>
      <c r="B1017" s="35">
        <v>2.2461439889326015E-2</v>
      </c>
      <c r="C1017" s="135">
        <v>-14.530169999999998</v>
      </c>
      <c r="D1017" s="137">
        <v>1.3123655360404054E-2</v>
      </c>
    </row>
    <row r="1018" spans="1:4" x14ac:dyDescent="0.35">
      <c r="A1018" s="135">
        <v>-2252.8958450000064</v>
      </c>
      <c r="B1018" s="35">
        <v>1.7422845202901233E-2</v>
      </c>
      <c r="C1018" s="135">
        <v>-14.526710000000094</v>
      </c>
      <c r="D1018" s="137">
        <v>1.7339863574912278E-2</v>
      </c>
    </row>
    <row r="1019" spans="1:4" x14ac:dyDescent="0.35">
      <c r="A1019" s="135">
        <v>-2251.6028100000694</v>
      </c>
      <c r="B1019" s="35">
        <v>5.152196599163634E-3</v>
      </c>
      <c r="C1019" s="135">
        <v>-14.526710000000094</v>
      </c>
      <c r="D1019" s="137">
        <v>1.7339863574912278E-2</v>
      </c>
    </row>
    <row r="1020" spans="1:4" x14ac:dyDescent="0.35">
      <c r="A1020" s="135">
        <v>2249.6097089999967</v>
      </c>
      <c r="B1020" s="35">
        <v>2.2880517050016574E-2</v>
      </c>
      <c r="C1020" s="135">
        <v>-14.525080000000003</v>
      </c>
      <c r="D1020" s="137">
        <v>1.6787885512452441E-2</v>
      </c>
    </row>
    <row r="1021" spans="1:4" x14ac:dyDescent="0.35">
      <c r="A1021" s="135">
        <v>-2248.5645500000392</v>
      </c>
      <c r="B1021" s="35">
        <v>1.1362967837090317E-2</v>
      </c>
      <c r="C1021" s="135">
        <v>-14.523099999999999</v>
      </c>
      <c r="D1021" s="137">
        <v>1.516953771405425E-2</v>
      </c>
    </row>
    <row r="1022" spans="1:4" x14ac:dyDescent="0.35">
      <c r="A1022" s="135">
        <v>-2244.9529699999839</v>
      </c>
      <c r="B1022" s="35">
        <v>2.1004779030718516E-2</v>
      </c>
      <c r="C1022" s="135">
        <v>-14.522400000000061</v>
      </c>
      <c r="D1022" s="137">
        <v>1.5583211542547435E-2</v>
      </c>
    </row>
    <row r="1023" spans="1:4" x14ac:dyDescent="0.35">
      <c r="A1023" s="135">
        <v>-2243.5021355000208</v>
      </c>
      <c r="B1023" s="35">
        <v>5.1371867383335117E-3</v>
      </c>
      <c r="C1023" s="135">
        <v>-14.522400000000061</v>
      </c>
      <c r="D1023" s="137">
        <v>1.5583211542547435E-2</v>
      </c>
    </row>
    <row r="1024" spans="1:4" x14ac:dyDescent="0.35">
      <c r="A1024" s="135">
        <v>-2238.3926479999791</v>
      </c>
      <c r="B1024" s="35">
        <v>1.6931788690496403E-2</v>
      </c>
      <c r="C1024" s="135">
        <v>-14.522400000000061</v>
      </c>
      <c r="D1024" s="137">
        <v>1.5583211542547435E-2</v>
      </c>
    </row>
    <row r="1025" spans="1:4" x14ac:dyDescent="0.35">
      <c r="A1025" s="135">
        <v>-2237.142399999997</v>
      </c>
      <c r="B1025" s="35">
        <v>1.6927251947791006E-2</v>
      </c>
      <c r="C1025" s="135">
        <v>-14.522400000000061</v>
      </c>
      <c r="D1025" s="137">
        <v>1.5583211542547435E-2</v>
      </c>
    </row>
    <row r="1026" spans="1:4" x14ac:dyDescent="0.35">
      <c r="A1026" s="135">
        <v>-2234.4750000000058</v>
      </c>
      <c r="B1026" s="35">
        <v>8.5733376766436425E-3</v>
      </c>
      <c r="C1026" s="135">
        <v>-14.522400000000061</v>
      </c>
      <c r="D1026" s="137">
        <v>1.5583211542547435E-2</v>
      </c>
    </row>
    <row r="1027" spans="1:4" x14ac:dyDescent="0.35">
      <c r="A1027" s="135">
        <v>-2231.1835999999894</v>
      </c>
      <c r="B1027" s="35">
        <v>2.0388028520005787E-2</v>
      </c>
      <c r="C1027" s="135">
        <v>-14.522400000000061</v>
      </c>
      <c r="D1027" s="137">
        <v>1.5583211542547435E-2</v>
      </c>
    </row>
    <row r="1028" spans="1:4" x14ac:dyDescent="0.35">
      <c r="A1028" s="135">
        <v>2231.1261299999896</v>
      </c>
      <c r="B1028" s="35">
        <v>1.8940696006795026E-3</v>
      </c>
      <c r="C1028" s="135">
        <v>-14.522400000000061</v>
      </c>
      <c r="D1028" s="137">
        <v>1.5583211542547435E-2</v>
      </c>
    </row>
    <row r="1029" spans="1:4" x14ac:dyDescent="0.35">
      <c r="A1029" s="135">
        <v>-2230.1547785699804</v>
      </c>
      <c r="B1029" s="35">
        <v>1.7572173116609861E-2</v>
      </c>
      <c r="C1029" s="135">
        <v>-14.522400000000061</v>
      </c>
      <c r="D1029" s="137">
        <v>1.5583211542547435E-2</v>
      </c>
    </row>
    <row r="1030" spans="1:4" x14ac:dyDescent="0.35">
      <c r="A1030" s="135">
        <v>-2229.749569000036</v>
      </c>
      <c r="B1030" s="35">
        <v>1.4242775909519563E-2</v>
      </c>
      <c r="C1030" s="135">
        <v>-14.519999999999982</v>
      </c>
      <c r="D1030" s="137">
        <v>1.4271670086166664E-2</v>
      </c>
    </row>
    <row r="1031" spans="1:4" x14ac:dyDescent="0.35">
      <c r="A1031" s="135">
        <v>2226.1332999999868</v>
      </c>
      <c r="B1031" s="35">
        <v>2.2312025922896689E-2</v>
      </c>
      <c r="C1031" s="135">
        <v>-14.518019999999979</v>
      </c>
      <c r="D1031" s="137">
        <v>5.4867778058503213E-3</v>
      </c>
    </row>
    <row r="1032" spans="1:4" x14ac:dyDescent="0.35">
      <c r="A1032" s="135">
        <v>2226.1332999999868</v>
      </c>
      <c r="B1032" s="35">
        <v>2.2312025922896689E-2</v>
      </c>
      <c r="C1032" s="135">
        <v>14.517720000000281</v>
      </c>
      <c r="D1032" s="137">
        <v>4.1268835999554747E-3</v>
      </c>
    </row>
    <row r="1033" spans="1:4" x14ac:dyDescent="0.35">
      <c r="A1033" s="135">
        <v>-2223.7826366699883</v>
      </c>
      <c r="B1033" s="35">
        <v>1.2592173328641607E-2</v>
      </c>
      <c r="C1033" s="135">
        <v>-14.517680000000155</v>
      </c>
      <c r="D1033" s="137">
        <v>1.0937527216343961E-2</v>
      </c>
    </row>
    <row r="1034" spans="1:4" x14ac:dyDescent="0.35">
      <c r="A1034" s="135">
        <v>-2222.6628099999798</v>
      </c>
      <c r="B1034" s="35">
        <v>1.0811459921533151E-2</v>
      </c>
      <c r="C1034" s="135">
        <v>-14.517610000000786</v>
      </c>
      <c r="D1034" s="137">
        <v>2.7677941889365956E-3</v>
      </c>
    </row>
    <row r="1035" spans="1:4" x14ac:dyDescent="0.35">
      <c r="A1035" s="135">
        <v>-2221.5783500000252</v>
      </c>
      <c r="B1035" s="35">
        <v>1.077208035957874E-2</v>
      </c>
      <c r="C1035" s="135">
        <v>-14.517610000000104</v>
      </c>
      <c r="D1035" s="137">
        <v>1.19720723089052E-2</v>
      </c>
    </row>
    <row r="1036" spans="1:4" x14ac:dyDescent="0.35">
      <c r="A1036" s="135">
        <v>-2220.0755940000236</v>
      </c>
      <c r="B1036" s="35">
        <v>1.3416177917776231E-2</v>
      </c>
      <c r="C1036" s="135">
        <v>-14.516060000000152</v>
      </c>
      <c r="D1036" s="137">
        <v>1.0173127325693478E-2</v>
      </c>
    </row>
    <row r="1037" spans="1:4" x14ac:dyDescent="0.35">
      <c r="A1037" s="135">
        <v>2219.1998000000021</v>
      </c>
      <c r="B1037" s="35">
        <v>2.2486298722654726E-2</v>
      </c>
      <c r="C1037" s="135">
        <v>-14.514715000000024</v>
      </c>
      <c r="D1037" s="137">
        <v>9.488679753365592E-3</v>
      </c>
    </row>
    <row r="1038" spans="1:4" x14ac:dyDescent="0.35">
      <c r="A1038" s="135">
        <v>2215.7088890001178</v>
      </c>
      <c r="B1038" s="35">
        <v>1.8870032833658108E-3</v>
      </c>
      <c r="C1038" s="135">
        <v>-14.514174999999796</v>
      </c>
      <c r="D1038" s="137">
        <v>8.907686864250081E-3</v>
      </c>
    </row>
    <row r="1039" spans="1:4" x14ac:dyDescent="0.35">
      <c r="A1039" s="135">
        <v>-2211.8750000000291</v>
      </c>
      <c r="B1039" s="35">
        <v>1.1033705086220424E-2</v>
      </c>
      <c r="C1039" s="135">
        <v>-14.513599999999883</v>
      </c>
      <c r="D1039" s="137">
        <v>1.7290630945530606E-2</v>
      </c>
    </row>
    <row r="1040" spans="1:4" x14ac:dyDescent="0.35">
      <c r="A1040" s="135">
        <v>-2202.0025866700162</v>
      </c>
      <c r="B1040" s="35">
        <v>1.2591622502826418E-2</v>
      </c>
      <c r="C1040" s="135">
        <v>-14.513279999999895</v>
      </c>
      <c r="D1040" s="137">
        <v>1.7634523680206449E-2</v>
      </c>
    </row>
    <row r="1041" spans="1:4" x14ac:dyDescent="0.35">
      <c r="A1041" s="135">
        <v>-2198.0481100000325</v>
      </c>
      <c r="B1041" s="35">
        <v>1.1677873034858953E-2</v>
      </c>
      <c r="C1041" s="135">
        <v>-14.513149999999996</v>
      </c>
      <c r="D1041" s="137">
        <v>1.4870457349186241E-2</v>
      </c>
    </row>
    <row r="1042" spans="1:4" x14ac:dyDescent="0.35">
      <c r="A1042" s="135">
        <v>2185.495972699995</v>
      </c>
      <c r="B1042" s="35">
        <v>2.2432662015054918E-2</v>
      </c>
      <c r="C1042" s="135">
        <v>-14.513069999999743</v>
      </c>
      <c r="D1042" s="137">
        <v>1.6299944944570283E-2</v>
      </c>
    </row>
    <row r="1043" spans="1:4" x14ac:dyDescent="0.35">
      <c r="A1043" s="135">
        <v>-2179.5760100000043</v>
      </c>
      <c r="B1043" s="35">
        <v>2.2291783217586448E-2</v>
      </c>
      <c r="C1043" s="135">
        <v>-14.512869999999907</v>
      </c>
      <c r="D1043" s="137">
        <v>1.3776421101872868E-2</v>
      </c>
    </row>
    <row r="1044" spans="1:4" x14ac:dyDescent="0.35">
      <c r="A1044" s="135">
        <v>-2174.2492630000052</v>
      </c>
      <c r="B1044" s="35">
        <v>1.3394042871370799E-2</v>
      </c>
      <c r="C1044" s="135">
        <v>-14.511370000000056</v>
      </c>
      <c r="D1044" s="137">
        <v>1.3072868188561659E-2</v>
      </c>
    </row>
    <row r="1045" spans="1:4" x14ac:dyDescent="0.35">
      <c r="A1045" s="135">
        <v>-2174.2078099999926</v>
      </c>
      <c r="B1045" s="35">
        <v>1.1351510364210018E-2</v>
      </c>
      <c r="C1045" s="135">
        <v>-14.511370000000056</v>
      </c>
      <c r="D1045" s="137">
        <v>1.3072868188561659E-2</v>
      </c>
    </row>
    <row r="1046" spans="1:4" x14ac:dyDescent="0.35">
      <c r="A1046" s="135">
        <v>-2173.2607499999867</v>
      </c>
      <c r="B1046" s="35">
        <v>1.1357506440476161E-2</v>
      </c>
      <c r="C1046" s="135">
        <v>-14.511370000000056</v>
      </c>
      <c r="D1046" s="137">
        <v>1.3072868188561659E-2</v>
      </c>
    </row>
    <row r="1047" spans="1:4" x14ac:dyDescent="0.35">
      <c r="A1047" s="135">
        <v>-2173.2193899999838</v>
      </c>
      <c r="B1047" s="35">
        <v>7.9359770102420332E-3</v>
      </c>
      <c r="C1047" s="135">
        <v>-14.511370000000056</v>
      </c>
      <c r="D1047" s="137">
        <v>1.3072868188561659E-2</v>
      </c>
    </row>
    <row r="1048" spans="1:4" x14ac:dyDescent="0.35">
      <c r="A1048" s="135">
        <v>-2171.944460000057</v>
      </c>
      <c r="B1048" s="35">
        <v>7.9061930073652757E-3</v>
      </c>
      <c r="C1048" s="135">
        <v>-14.510300000000029</v>
      </c>
      <c r="D1048" s="137">
        <v>1.5204086807568261E-2</v>
      </c>
    </row>
    <row r="1049" spans="1:4" x14ac:dyDescent="0.35">
      <c r="A1049" s="135">
        <v>-2170.6478340700269</v>
      </c>
      <c r="B1049" s="35">
        <v>1.1342439276159392E-2</v>
      </c>
      <c r="C1049" s="135">
        <v>-14.510300000000029</v>
      </c>
      <c r="D1049" s="137">
        <v>1.5204086807568261E-2</v>
      </c>
    </row>
    <row r="1050" spans="1:4" x14ac:dyDescent="0.35">
      <c r="A1050" s="135">
        <v>-2169.3219399999944</v>
      </c>
      <c r="B1050" s="35">
        <v>8.1602805614045728E-3</v>
      </c>
      <c r="C1050" s="135">
        <v>-14.509156000000075</v>
      </c>
      <c r="D1050" s="137">
        <v>9.0055216679559257E-3</v>
      </c>
    </row>
    <row r="1051" spans="1:4" x14ac:dyDescent="0.35">
      <c r="A1051" s="135">
        <v>-2167.8779185699968</v>
      </c>
      <c r="B1051" s="35">
        <v>1.7567666112465512E-2</v>
      </c>
      <c r="C1051" s="135">
        <v>14.505841599999258</v>
      </c>
      <c r="D1051" s="137">
        <v>9.924032650305769E-4</v>
      </c>
    </row>
    <row r="1052" spans="1:4" x14ac:dyDescent="0.35">
      <c r="A1052" s="135">
        <v>-2166.4801999999909</v>
      </c>
      <c r="B1052" s="35">
        <v>1.1352682914566552E-2</v>
      </c>
      <c r="C1052" s="135">
        <v>-14.505640000000085</v>
      </c>
      <c r="D1052" s="137">
        <v>9.5093949529099445E-3</v>
      </c>
    </row>
    <row r="1053" spans="1:4" x14ac:dyDescent="0.35">
      <c r="A1053" s="135">
        <v>2166.3772999999928</v>
      </c>
      <c r="B1053" s="35">
        <v>1.0164036883407395E-2</v>
      </c>
      <c r="C1053" s="135">
        <v>-14.503000000000043</v>
      </c>
      <c r="D1053" s="137">
        <v>1.455808780425133E-2</v>
      </c>
    </row>
    <row r="1054" spans="1:4" x14ac:dyDescent="0.35">
      <c r="A1054" s="135">
        <v>-2166.2056879999873</v>
      </c>
      <c r="B1054" s="35">
        <v>1.3089692176489892E-2</v>
      </c>
      <c r="C1054" s="135">
        <v>-14.501909999999953</v>
      </c>
      <c r="D1054" s="137">
        <v>1.6378599400825453E-2</v>
      </c>
    </row>
    <row r="1055" spans="1:4" x14ac:dyDescent="0.35">
      <c r="A1055" s="135">
        <v>-2163.8448900000076</v>
      </c>
      <c r="B1055" s="35">
        <v>2.1948594079301085E-2</v>
      </c>
      <c r="C1055" s="135">
        <v>-14.501579999999876</v>
      </c>
      <c r="D1055" s="137">
        <v>6.0022497789011591E-3</v>
      </c>
    </row>
    <row r="1056" spans="1:4" x14ac:dyDescent="0.35">
      <c r="A1056" s="135">
        <v>-2162.6801400000113</v>
      </c>
      <c r="B1056" s="35">
        <v>1.1316140328148433E-2</v>
      </c>
      <c r="C1056" s="135">
        <v>-14.498900000000049</v>
      </c>
      <c r="D1056" s="137">
        <v>1.32613725811937E-2</v>
      </c>
    </row>
    <row r="1057" spans="1:4" x14ac:dyDescent="0.35">
      <c r="A1057" s="135">
        <v>-2162.468909999996</v>
      </c>
      <c r="B1057" s="35">
        <v>1.2324288230064264E-2</v>
      </c>
      <c r="C1057" s="135">
        <v>-14.496110000000044</v>
      </c>
      <c r="D1057" s="137">
        <v>1.4652063634917377E-2</v>
      </c>
    </row>
    <row r="1058" spans="1:4" x14ac:dyDescent="0.35">
      <c r="A1058" s="135">
        <v>-2159.9094400000758</v>
      </c>
      <c r="B1058" s="35">
        <v>3.5198409901745771E-3</v>
      </c>
      <c r="C1058" s="135">
        <v>-14.495346000000154</v>
      </c>
      <c r="D1058" s="137">
        <v>1.1657063630752536E-2</v>
      </c>
    </row>
    <row r="1059" spans="1:4" x14ac:dyDescent="0.35">
      <c r="A1059" s="135">
        <v>-2159.1368500000099</v>
      </c>
      <c r="B1059" s="35">
        <v>3.5160633644429097E-3</v>
      </c>
      <c r="C1059" s="135">
        <v>-14.494724999999789</v>
      </c>
      <c r="D1059" s="137">
        <v>5.9426390915108792E-3</v>
      </c>
    </row>
    <row r="1060" spans="1:4" x14ac:dyDescent="0.35">
      <c r="A1060" s="135">
        <v>2156.6667333000078</v>
      </c>
      <c r="B1060" s="35">
        <v>2.2466838653401818E-2</v>
      </c>
      <c r="C1060" s="135">
        <v>-14.493756000000076</v>
      </c>
      <c r="D1060" s="137">
        <v>1.1655400849364504E-2</v>
      </c>
    </row>
    <row r="1061" spans="1:4" x14ac:dyDescent="0.35">
      <c r="A1061" s="135">
        <v>-2156.3507700000191</v>
      </c>
      <c r="B1061" s="35">
        <v>3.5139287523201692E-3</v>
      </c>
      <c r="C1061" s="135">
        <v>-14.492599999999925</v>
      </c>
      <c r="D1061" s="137">
        <v>1.6341065363584841E-2</v>
      </c>
    </row>
    <row r="1062" spans="1:4" x14ac:dyDescent="0.35">
      <c r="A1062" s="135">
        <v>-2152.9105520000157</v>
      </c>
      <c r="B1062" s="35">
        <v>1.3793391246084967E-2</v>
      </c>
      <c r="C1062" s="135">
        <v>-14.491790000000037</v>
      </c>
      <c r="D1062" s="137">
        <v>1.9439709199628313E-2</v>
      </c>
    </row>
    <row r="1063" spans="1:4" x14ac:dyDescent="0.35">
      <c r="A1063" s="135">
        <v>-2146.674709999992</v>
      </c>
      <c r="B1063" s="35">
        <v>1.2370554599739547E-2</v>
      </c>
      <c r="C1063" s="135">
        <v>-14.486949999999979</v>
      </c>
      <c r="D1063" s="137">
        <v>1.5161843055177891E-2</v>
      </c>
    </row>
    <row r="1064" spans="1:4" x14ac:dyDescent="0.35">
      <c r="A1064" s="135">
        <v>-2146.4137099999934</v>
      </c>
      <c r="B1064" s="35">
        <v>2.1974147617314324E-2</v>
      </c>
      <c r="C1064" s="135">
        <v>-14.486085999999659</v>
      </c>
      <c r="D1064" s="137">
        <v>8.7457897175430115E-3</v>
      </c>
    </row>
    <row r="1065" spans="1:4" x14ac:dyDescent="0.35">
      <c r="A1065" s="135">
        <v>-2145.2116399999941</v>
      </c>
      <c r="B1065" s="35">
        <v>1.9060484970172955E-2</v>
      </c>
      <c r="C1065" s="135">
        <v>-14.485599999999977</v>
      </c>
      <c r="D1065" s="137">
        <v>1.0881232284081934E-2</v>
      </c>
    </row>
    <row r="1066" spans="1:4" x14ac:dyDescent="0.35">
      <c r="A1066" s="135">
        <v>-2143.2100866699766</v>
      </c>
      <c r="B1066" s="35">
        <v>1.2237330155753857E-2</v>
      </c>
      <c r="C1066" s="135">
        <v>-14.482100000000059</v>
      </c>
      <c r="D1066" s="137">
        <v>1.4488286498334849E-2</v>
      </c>
    </row>
    <row r="1067" spans="1:4" x14ac:dyDescent="0.35">
      <c r="A1067" s="135">
        <v>-2142.8867980000214</v>
      </c>
      <c r="B1067" s="35">
        <v>1.1680954962144613E-2</v>
      </c>
      <c r="C1067" s="135">
        <v>-14.481199999999831</v>
      </c>
      <c r="D1067" s="137">
        <v>1.3513473160061506E-2</v>
      </c>
    </row>
    <row r="1068" spans="1:4" x14ac:dyDescent="0.35">
      <c r="A1068" s="135">
        <v>-2140.8042000000132</v>
      </c>
      <c r="B1068" s="35">
        <v>1.0818408246322124E-2</v>
      </c>
      <c r="C1068" s="135">
        <v>-14.479895999999826</v>
      </c>
      <c r="D1068" s="137">
        <v>1.1495717060425452E-2</v>
      </c>
    </row>
    <row r="1069" spans="1:4" x14ac:dyDescent="0.35">
      <c r="A1069" s="135">
        <v>-2138.4673960000509</v>
      </c>
      <c r="B1069" s="35">
        <v>8.395419969151257E-3</v>
      </c>
      <c r="C1069" s="135">
        <v>-14.478049999999939</v>
      </c>
      <c r="D1069" s="137">
        <v>1.0085870180767275E-2</v>
      </c>
    </row>
    <row r="1070" spans="1:4" x14ac:dyDescent="0.35">
      <c r="A1070" s="135">
        <v>-2137.0811610000092</v>
      </c>
      <c r="B1070" s="35">
        <v>8.3634102449799946E-3</v>
      </c>
      <c r="C1070" s="135">
        <v>-14.476800000000026</v>
      </c>
      <c r="D1070" s="137">
        <v>1.9436856397817576E-2</v>
      </c>
    </row>
    <row r="1071" spans="1:4" x14ac:dyDescent="0.35">
      <c r="A1071" s="135">
        <v>-2135.6401359999436</v>
      </c>
      <c r="B1071" s="35">
        <v>8.6357397663997335E-3</v>
      </c>
      <c r="C1071" s="135">
        <v>-14.476199999999835</v>
      </c>
      <c r="D1071" s="137">
        <v>1.5610260444905507E-2</v>
      </c>
    </row>
    <row r="1072" spans="1:4" x14ac:dyDescent="0.35">
      <c r="A1072" s="135">
        <v>2130.6865149999503</v>
      </c>
      <c r="B1072" s="35">
        <v>1.8853558774415047E-3</v>
      </c>
      <c r="C1072" s="135">
        <v>-14.475670000000036</v>
      </c>
      <c r="D1072" s="137">
        <v>1.9477782765294681E-2</v>
      </c>
    </row>
    <row r="1073" spans="1:4" x14ac:dyDescent="0.35">
      <c r="A1073" s="135">
        <v>-2127.7996166700032</v>
      </c>
      <c r="B1073" s="35">
        <v>1.2048669298834018E-2</v>
      </c>
      <c r="C1073" s="135">
        <v>-14.474890000000187</v>
      </c>
      <c r="D1073" s="137">
        <v>6.183658875222986E-3</v>
      </c>
    </row>
    <row r="1074" spans="1:4" x14ac:dyDescent="0.35">
      <c r="A1074" s="135">
        <v>-2127.6607300000614</v>
      </c>
      <c r="B1074" s="35">
        <v>3.4293848270110024E-3</v>
      </c>
      <c r="C1074" s="135">
        <v>-14.472445000000107</v>
      </c>
      <c r="D1074" s="137">
        <v>9.3133290052654378E-3</v>
      </c>
    </row>
    <row r="1075" spans="1:4" x14ac:dyDescent="0.35">
      <c r="A1075" s="135">
        <v>-2123.9831570000679</v>
      </c>
      <c r="B1075" s="35">
        <v>1.0190363138947004E-2</v>
      </c>
      <c r="C1075" s="135">
        <v>-14.471369000000095</v>
      </c>
      <c r="D1075" s="137">
        <v>1.0152378752322421E-2</v>
      </c>
    </row>
    <row r="1076" spans="1:4" x14ac:dyDescent="0.35">
      <c r="A1076" s="135">
        <v>-2118.1180540000059</v>
      </c>
      <c r="B1076" s="35">
        <v>1.4101761522294809E-2</v>
      </c>
      <c r="C1076" s="135">
        <v>-14.470670999999811</v>
      </c>
      <c r="D1076" s="137">
        <v>6.1886600505216783E-3</v>
      </c>
    </row>
    <row r="1077" spans="1:4" x14ac:dyDescent="0.35">
      <c r="A1077" s="135">
        <v>-2115.6620000000112</v>
      </c>
      <c r="B1077" s="35">
        <v>2.1293146545293361E-2</v>
      </c>
      <c r="C1077" s="135">
        <v>-14.466800000000035</v>
      </c>
      <c r="D1077" s="137">
        <v>1.7972984120642216E-2</v>
      </c>
    </row>
    <row r="1078" spans="1:4" x14ac:dyDescent="0.35">
      <c r="A1078" s="135">
        <v>2113.6665000000066</v>
      </c>
      <c r="B1078" s="35">
        <v>2.2305471765102374E-2</v>
      </c>
      <c r="C1078" s="135">
        <v>-14.462620000000015</v>
      </c>
      <c r="D1078" s="137">
        <v>7.2397510429334953E-3</v>
      </c>
    </row>
    <row r="1079" spans="1:4" x14ac:dyDescent="0.35">
      <c r="A1079" s="135">
        <v>2113.6665000000066</v>
      </c>
      <c r="B1079" s="35">
        <v>2.2305471765102374E-2</v>
      </c>
      <c r="C1079" s="135">
        <v>-14.460439999999835</v>
      </c>
      <c r="D1079" s="137">
        <v>1.5183161525233241E-2</v>
      </c>
    </row>
    <row r="1080" spans="1:4" x14ac:dyDescent="0.35">
      <c r="A1080" s="135">
        <v>-2106.9585766699747</v>
      </c>
      <c r="B1080" s="35">
        <v>1.2048136177097263E-2</v>
      </c>
      <c r="C1080" s="135">
        <v>-14.459800000000087</v>
      </c>
      <c r="D1080" s="137">
        <v>1.3394150658304828E-2</v>
      </c>
    </row>
    <row r="1081" spans="1:4" x14ac:dyDescent="0.35">
      <c r="A1081" s="135">
        <v>2106.7335000000021</v>
      </c>
      <c r="B1081" s="35">
        <v>2.2488999550613609E-2</v>
      </c>
      <c r="C1081" s="135">
        <v>-14.456605999999965</v>
      </c>
      <c r="D1081" s="137">
        <v>1.0175692837372697E-2</v>
      </c>
    </row>
    <row r="1082" spans="1:4" x14ac:dyDescent="0.35">
      <c r="A1082" s="135">
        <v>-2106.1034930000023</v>
      </c>
      <c r="B1082" s="35">
        <v>1.2858622612143546E-2</v>
      </c>
      <c r="C1082" s="135">
        <v>-14.455199999999877</v>
      </c>
      <c r="D1082" s="137">
        <v>1.3734068036424921E-2</v>
      </c>
    </row>
    <row r="1083" spans="1:4" x14ac:dyDescent="0.35">
      <c r="A1083" s="135">
        <v>-2104.648680000013</v>
      </c>
      <c r="B1083" s="35">
        <v>1.1728671736784373E-2</v>
      </c>
      <c r="C1083" s="135">
        <v>-14.454870000000028</v>
      </c>
      <c r="D1083" s="137">
        <v>1.2339581648310128E-2</v>
      </c>
    </row>
    <row r="1084" spans="1:4" x14ac:dyDescent="0.35">
      <c r="A1084" s="135">
        <v>2102.0397549999907</v>
      </c>
      <c r="B1084" s="35">
        <v>2.2882017638936894E-2</v>
      </c>
      <c r="C1084" s="135">
        <v>-14.452859999999873</v>
      </c>
      <c r="D1084" s="137">
        <v>9.6836216980726933E-3</v>
      </c>
    </row>
    <row r="1085" spans="1:4" x14ac:dyDescent="0.35">
      <c r="A1085" s="135">
        <v>-2093.2635700000101</v>
      </c>
      <c r="B1085" s="35">
        <v>7.9418132915668998E-3</v>
      </c>
      <c r="C1085" s="135">
        <v>-14.452391999999918</v>
      </c>
      <c r="D1085" s="137">
        <v>8.0375812243902427E-3</v>
      </c>
    </row>
    <row r="1086" spans="1:4" x14ac:dyDescent="0.35">
      <c r="A1086" s="135">
        <v>-2092.7966466699727</v>
      </c>
      <c r="B1086" s="35">
        <v>1.2236722687017676E-2</v>
      </c>
      <c r="C1086" s="135">
        <v>-14.447650000000294</v>
      </c>
      <c r="D1086" s="137">
        <v>1.0663465010683942E-2</v>
      </c>
    </row>
    <row r="1087" spans="1:4" x14ac:dyDescent="0.35">
      <c r="A1087" s="135">
        <v>-2092.7398900000262</v>
      </c>
      <c r="B1087" s="35">
        <v>7.9657330117808983E-3</v>
      </c>
      <c r="C1087" s="135">
        <v>-14.445166999999856</v>
      </c>
      <c r="D1087" s="137">
        <v>4.4906069774315596E-3</v>
      </c>
    </row>
    <row r="1088" spans="1:4" x14ac:dyDescent="0.35">
      <c r="A1088" s="135">
        <v>-2091.6342647400161</v>
      </c>
      <c r="B1088" s="35">
        <v>1.0820978695666957E-2</v>
      </c>
      <c r="C1088" s="135">
        <v>-14.444855000000189</v>
      </c>
      <c r="D1088" s="137">
        <v>9.3067459386455467E-3</v>
      </c>
    </row>
    <row r="1089" spans="1:4" x14ac:dyDescent="0.35">
      <c r="A1089" s="135">
        <v>-2091.2246900000318</v>
      </c>
      <c r="B1089" s="35">
        <v>7.9346817808086511E-3</v>
      </c>
      <c r="C1089" s="135">
        <v>-14.441419999999994</v>
      </c>
      <c r="D1089" s="137">
        <v>1.5183402514056928E-2</v>
      </c>
    </row>
    <row r="1090" spans="1:4" x14ac:dyDescent="0.35">
      <c r="A1090" s="135">
        <v>-2090.2961959999811</v>
      </c>
      <c r="B1090" s="35">
        <v>8.2000067649962427E-3</v>
      </c>
      <c r="C1090" s="135">
        <v>-14.438660000000027</v>
      </c>
      <c r="D1090" s="137">
        <v>1.8488986891321058E-2</v>
      </c>
    </row>
    <row r="1091" spans="1:4" x14ac:dyDescent="0.35">
      <c r="A1091" s="135">
        <v>-2083.2142757099937</v>
      </c>
      <c r="B1091" s="35">
        <v>1.7566525640526128E-2</v>
      </c>
      <c r="C1091" s="135">
        <v>-14.438660000000027</v>
      </c>
      <c r="D1091" s="137">
        <v>1.8488986891321058E-2</v>
      </c>
    </row>
    <row r="1092" spans="1:4" x14ac:dyDescent="0.35">
      <c r="A1092" s="135">
        <v>2080.2666700000409</v>
      </c>
      <c r="B1092" s="35">
        <v>5.4900110336972016E-3</v>
      </c>
      <c r="C1092" s="135">
        <v>-14.438089999999761</v>
      </c>
      <c r="D1092" s="137">
        <v>1.5064062033750216E-2</v>
      </c>
    </row>
    <row r="1093" spans="1:4" x14ac:dyDescent="0.35">
      <c r="A1093" s="135">
        <v>2077.2644399999408</v>
      </c>
      <c r="B1093" s="35">
        <v>5.4886593108244954E-3</v>
      </c>
      <c r="C1093" s="135">
        <v>-14.435566000000108</v>
      </c>
      <c r="D1093" s="137">
        <v>7.1797137167710703E-3</v>
      </c>
    </row>
    <row r="1094" spans="1:4" x14ac:dyDescent="0.35">
      <c r="A1094" s="135">
        <v>-2075.6567910800077</v>
      </c>
      <c r="B1094" s="35">
        <v>1.8163142084446408E-2</v>
      </c>
      <c r="C1094" s="135">
        <v>14.435019999999895</v>
      </c>
      <c r="D1094" s="137">
        <v>5.4857224873859703E-3</v>
      </c>
    </row>
    <row r="1095" spans="1:4" x14ac:dyDescent="0.35">
      <c r="A1095" s="135">
        <v>-2070.7930399999896</v>
      </c>
      <c r="B1095" s="35">
        <v>1.1366020354101149E-2</v>
      </c>
      <c r="C1095" s="135">
        <v>-14.434799999999768</v>
      </c>
      <c r="D1095" s="137">
        <v>7.4100565043757963E-3</v>
      </c>
    </row>
    <row r="1096" spans="1:4" x14ac:dyDescent="0.35">
      <c r="A1096" s="135">
        <v>-2069.9526900000055</v>
      </c>
      <c r="B1096" s="35">
        <v>1.0807195754650311E-2</v>
      </c>
      <c r="C1096" s="135">
        <v>-14.432275000000232</v>
      </c>
      <c r="D1096" s="137">
        <v>1.2114103446932476E-2</v>
      </c>
    </row>
    <row r="1097" spans="1:4" x14ac:dyDescent="0.35">
      <c r="A1097" s="135">
        <v>-2069.1264599999704</v>
      </c>
      <c r="B1097" s="35">
        <v>1.0813298448246236E-2</v>
      </c>
      <c r="C1097" s="135">
        <v>-14.432246000000077</v>
      </c>
      <c r="D1097" s="137">
        <v>1.1590672359812862E-2</v>
      </c>
    </row>
    <row r="1098" spans="1:4" x14ac:dyDescent="0.35">
      <c r="A1098" s="135">
        <v>2067.1113332999957</v>
      </c>
      <c r="B1098" s="35">
        <v>2.2282269938608202E-2</v>
      </c>
      <c r="C1098" s="135">
        <v>-14.430409999999938</v>
      </c>
      <c r="D1098" s="137">
        <v>1.5441385289389807E-2</v>
      </c>
    </row>
    <row r="1099" spans="1:4" x14ac:dyDescent="0.35">
      <c r="A1099" s="135">
        <v>2067.1113332999957</v>
      </c>
      <c r="B1099" s="35">
        <v>2.2282269938608202E-2</v>
      </c>
      <c r="C1099" s="135">
        <v>-14.429569999999899</v>
      </c>
      <c r="D1099" s="137">
        <v>1.741734901738105E-2</v>
      </c>
    </row>
    <row r="1100" spans="1:4" x14ac:dyDescent="0.35">
      <c r="A1100" s="135">
        <v>-2066.9123399999808</v>
      </c>
      <c r="B1100" s="35">
        <v>1.1779694638216277E-2</v>
      </c>
      <c r="C1100" s="135">
        <v>-14.428060000000187</v>
      </c>
      <c r="D1100" s="137">
        <v>2.6324217390365778E-3</v>
      </c>
    </row>
    <row r="1101" spans="1:4" x14ac:dyDescent="0.35">
      <c r="A1101" s="135">
        <v>-2066.5058240700164</v>
      </c>
      <c r="B1101" s="35">
        <v>1.0798258683627498E-2</v>
      </c>
      <c r="C1101" s="135">
        <v>-14.424870000000055</v>
      </c>
      <c r="D1101" s="137">
        <v>1.5331481847574527E-2</v>
      </c>
    </row>
    <row r="1102" spans="1:4" x14ac:dyDescent="0.35">
      <c r="A1102" s="135">
        <v>-2064.7148430000234</v>
      </c>
      <c r="B1102" s="35">
        <v>1.275048604429913E-2</v>
      </c>
      <c r="C1102" s="135">
        <v>-14.424030000000016</v>
      </c>
      <c r="D1102" s="137">
        <v>1.7646728498599808E-2</v>
      </c>
    </row>
    <row r="1103" spans="1:4" x14ac:dyDescent="0.35">
      <c r="A1103" s="135">
        <v>-2064.0148847400269</v>
      </c>
      <c r="B1103" s="35">
        <v>1.081951241166574E-2</v>
      </c>
      <c r="C1103" s="135">
        <v>-14.421000000000163</v>
      </c>
      <c r="D1103" s="137">
        <v>1.4434109057846499E-2</v>
      </c>
    </row>
    <row r="1104" spans="1:4" x14ac:dyDescent="0.35">
      <c r="A1104" s="135">
        <v>2062.783268999774</v>
      </c>
      <c r="B1104" s="35">
        <v>1.886422800504158E-3</v>
      </c>
      <c r="C1104" s="135">
        <v>-14.420538999999962</v>
      </c>
      <c r="D1104" s="137">
        <v>1.1992159549702395E-2</v>
      </c>
    </row>
    <row r="1105" spans="1:4" x14ac:dyDescent="0.35">
      <c r="A1105" s="135">
        <v>-2062.5631900000153</v>
      </c>
      <c r="B1105" s="35">
        <v>1.0808142113335334E-2</v>
      </c>
      <c r="C1105" s="135">
        <v>-14.420538999999962</v>
      </c>
      <c r="D1105" s="137">
        <v>1.1992159549702395E-2</v>
      </c>
    </row>
    <row r="1106" spans="1:4" x14ac:dyDescent="0.35">
      <c r="A1106" s="135">
        <v>-2061.8550709999981</v>
      </c>
      <c r="B1106" s="35">
        <v>1.8936822928435605E-2</v>
      </c>
      <c r="C1106" s="135">
        <v>-14.419020000000046</v>
      </c>
      <c r="D1106" s="137">
        <v>1.0711673253159143E-2</v>
      </c>
    </row>
    <row r="1107" spans="1:4" x14ac:dyDescent="0.35">
      <c r="A1107" s="135">
        <v>2060.3039779260289</v>
      </c>
      <c r="B1107" s="35">
        <v>1.886601487441193E-3</v>
      </c>
      <c r="C1107" s="135">
        <v>-14.418369999999982</v>
      </c>
      <c r="D1107" s="137">
        <v>1.4874987491011564E-2</v>
      </c>
    </row>
    <row r="1108" spans="1:4" x14ac:dyDescent="0.35">
      <c r="A1108" s="135">
        <v>2060.222033300015</v>
      </c>
      <c r="B1108" s="35">
        <v>2.2468286479310592E-2</v>
      </c>
      <c r="C1108" s="135">
        <v>-14.416479999999865</v>
      </c>
      <c r="D1108" s="137">
        <v>1.5577286962625119E-2</v>
      </c>
    </row>
    <row r="1109" spans="1:4" x14ac:dyDescent="0.35">
      <c r="A1109" s="135">
        <v>-2059.820470000006</v>
      </c>
      <c r="B1109" s="35">
        <v>8.4016088524766497E-3</v>
      </c>
      <c r="C1109" s="135">
        <v>-14.416069999999991</v>
      </c>
      <c r="D1109" s="137">
        <v>1.3433140260834227E-2</v>
      </c>
    </row>
    <row r="1110" spans="1:4" x14ac:dyDescent="0.35">
      <c r="A1110" s="135">
        <v>2058.4711730000563</v>
      </c>
      <c r="B1110" s="35">
        <v>1.8847201336810997E-3</v>
      </c>
      <c r="C1110" s="135">
        <v>-14.413660000000164</v>
      </c>
      <c r="D1110" s="137">
        <v>7.6470281957472771E-3</v>
      </c>
    </row>
    <row r="1111" spans="1:4" x14ac:dyDescent="0.35">
      <c r="A1111" s="135">
        <v>-2057.3102033000032</v>
      </c>
      <c r="B1111" s="35">
        <v>1.318253576616824E-2</v>
      </c>
      <c r="C1111" s="135">
        <v>-14.413399999999911</v>
      </c>
      <c r="D1111" s="137">
        <v>4.5772374926478709E-3</v>
      </c>
    </row>
    <row r="1112" spans="1:4" x14ac:dyDescent="0.35">
      <c r="A1112" s="135">
        <v>2055.8380990000442</v>
      </c>
      <c r="B1112" s="35">
        <v>1.8866393092452276E-3</v>
      </c>
      <c r="C1112" s="135">
        <v>-14.41150000000016</v>
      </c>
      <c r="D1112" s="137">
        <v>8.2953058187396674E-3</v>
      </c>
    </row>
    <row r="1113" spans="1:4" x14ac:dyDescent="0.35">
      <c r="A1113" s="135">
        <v>-2055.4351300001144</v>
      </c>
      <c r="B1113" s="35">
        <v>3.4622794017007512E-3</v>
      </c>
      <c r="C1113" s="135">
        <v>-14.411350000000311</v>
      </c>
      <c r="D1113" s="137">
        <v>9.7688841583269907E-3</v>
      </c>
    </row>
    <row r="1114" spans="1:4" x14ac:dyDescent="0.35">
      <c r="A1114" s="135">
        <v>-2053.3930939999991</v>
      </c>
      <c r="B1114" s="35">
        <v>1.3180811096223398E-2</v>
      </c>
      <c r="C1114" s="135">
        <v>-14.410880000000361</v>
      </c>
      <c r="D1114" s="137">
        <v>3.5028395088196797E-3</v>
      </c>
    </row>
    <row r="1115" spans="1:4" x14ac:dyDescent="0.35">
      <c r="A1115" s="135">
        <v>-2053.3332999999984</v>
      </c>
      <c r="B1115" s="35">
        <v>1.7723456246655261E-2</v>
      </c>
      <c r="C1115" s="135">
        <v>-14.41074000000026</v>
      </c>
      <c r="D1115" s="137">
        <v>2.789954208689866E-3</v>
      </c>
    </row>
    <row r="1116" spans="1:4" x14ac:dyDescent="0.35">
      <c r="A1116" s="135">
        <v>-2053.3332999999984</v>
      </c>
      <c r="B1116" s="35">
        <v>1.7723456246655261E-2</v>
      </c>
      <c r="C1116" s="135">
        <v>-14.409260000000131</v>
      </c>
      <c r="D1116" s="137">
        <v>1.2501282943895449E-2</v>
      </c>
    </row>
    <row r="1117" spans="1:4" x14ac:dyDescent="0.35">
      <c r="A1117" s="135">
        <v>-2052.175179999962</v>
      </c>
      <c r="B1117" s="35">
        <v>1.1825986021151735E-2</v>
      </c>
      <c r="C1117" s="135">
        <v>-14.408748999999943</v>
      </c>
      <c r="D1117" s="137">
        <v>9.5808194464885154E-3</v>
      </c>
    </row>
    <row r="1118" spans="1:4" x14ac:dyDescent="0.35">
      <c r="A1118" s="135">
        <v>2050.6665000000066</v>
      </c>
      <c r="B1118" s="35">
        <v>2.2301488868760922E-2</v>
      </c>
      <c r="C1118" s="135">
        <v>-14.408570000000054</v>
      </c>
      <c r="D1118" s="137">
        <v>1.5178393850676188E-2</v>
      </c>
    </row>
    <row r="1119" spans="1:4" x14ac:dyDescent="0.35">
      <c r="A1119" s="135">
        <v>2050.6665000000066</v>
      </c>
      <c r="B1119" s="35">
        <v>2.2301488868760922E-2</v>
      </c>
      <c r="C1119" s="135">
        <v>-14.40710399999989</v>
      </c>
      <c r="D1119" s="137">
        <v>4.4897671537612489E-3</v>
      </c>
    </row>
    <row r="1120" spans="1:4" x14ac:dyDescent="0.35">
      <c r="A1120" s="135">
        <v>2050.5154999999941</v>
      </c>
      <c r="B1120" s="35">
        <v>2.2977362653799658E-2</v>
      </c>
      <c r="C1120" s="135">
        <v>-14.40295100000003</v>
      </c>
      <c r="D1120" s="137">
        <v>9.631621941496589E-3</v>
      </c>
    </row>
    <row r="1121" spans="1:4" x14ac:dyDescent="0.35">
      <c r="A1121" s="135">
        <v>-2045.924147999991</v>
      </c>
      <c r="B1121" s="35">
        <v>8.4332726861350051E-3</v>
      </c>
      <c r="C1121" s="135">
        <v>-14.401779999999917</v>
      </c>
      <c r="D1121" s="137">
        <v>1.5059192040360251E-2</v>
      </c>
    </row>
    <row r="1122" spans="1:4" x14ac:dyDescent="0.35">
      <c r="A1122" s="135">
        <v>-2044.9473420000286</v>
      </c>
      <c r="B1122" s="35">
        <v>8.6860876160748893E-3</v>
      </c>
      <c r="C1122" s="135">
        <v>14.401357999999163</v>
      </c>
      <c r="D1122" s="137">
        <v>8.143950779743326E-4</v>
      </c>
    </row>
    <row r="1123" spans="1:4" x14ac:dyDescent="0.35">
      <c r="A1123" s="135">
        <v>-2044.7359566700179</v>
      </c>
      <c r="B1123" s="35">
        <v>1.1578321169127674E-2</v>
      </c>
      <c r="C1123" s="135">
        <v>-14.400070000000142</v>
      </c>
      <c r="D1123" s="137">
        <v>1.5316306788388322E-2</v>
      </c>
    </row>
    <row r="1124" spans="1:4" x14ac:dyDescent="0.35">
      <c r="A1124" s="135">
        <v>-2044.5983169999963</v>
      </c>
      <c r="B1124" s="35">
        <v>1.5048229888074921E-2</v>
      </c>
      <c r="C1124" s="135">
        <v>-14.399779999999964</v>
      </c>
      <c r="D1124" s="137">
        <v>1.1662092384004397E-2</v>
      </c>
    </row>
    <row r="1125" spans="1:4" x14ac:dyDescent="0.35">
      <c r="A1125" s="135">
        <v>-2044.2587029999995</v>
      </c>
      <c r="B1125" s="35">
        <v>8.3996584220891422E-3</v>
      </c>
      <c r="C1125" s="135">
        <v>-14.398062000000095</v>
      </c>
      <c r="D1125" s="137">
        <v>1.1764679062195612E-2</v>
      </c>
    </row>
    <row r="1126" spans="1:4" x14ac:dyDescent="0.35">
      <c r="A1126" s="135">
        <v>2043.7335000000021</v>
      </c>
      <c r="B1126" s="35">
        <v>2.2490640467103414E-2</v>
      </c>
      <c r="C1126" s="135">
        <v>-14.397390000000087</v>
      </c>
      <c r="D1126" s="137">
        <v>5.8424487999139407E-3</v>
      </c>
    </row>
    <row r="1127" spans="1:4" x14ac:dyDescent="0.35">
      <c r="A1127" s="135">
        <v>-2039.1388466700155</v>
      </c>
      <c r="B1127" s="35">
        <v>1.7720778534164709E-2</v>
      </c>
      <c r="C1127" s="135">
        <v>-14.395681000000195</v>
      </c>
      <c r="D1127" s="137">
        <v>8.9977499501382573E-3</v>
      </c>
    </row>
    <row r="1128" spans="1:4" x14ac:dyDescent="0.35">
      <c r="A1128" s="135">
        <v>-2039.1388466700155</v>
      </c>
      <c r="B1128" s="35">
        <v>1.7720778534164709E-2</v>
      </c>
      <c r="C1128" s="135">
        <v>-14.393100000000004</v>
      </c>
      <c r="D1128" s="137">
        <v>1.5424605037261854E-2</v>
      </c>
    </row>
    <row r="1129" spans="1:4" x14ac:dyDescent="0.35">
      <c r="A1129" s="135">
        <v>2030.3342999999877</v>
      </c>
      <c r="B1129" s="35">
        <v>2.3408547814025441E-3</v>
      </c>
      <c r="C1129" s="135">
        <v>-14.392270000000053</v>
      </c>
      <c r="D1129" s="137">
        <v>1.4321684147510632E-2</v>
      </c>
    </row>
    <row r="1130" spans="1:4" x14ac:dyDescent="0.35">
      <c r="A1130" s="135">
        <v>2029.5460800002329</v>
      </c>
      <c r="B1130" s="35">
        <v>1.7962883091821394E-3</v>
      </c>
      <c r="C1130" s="135">
        <v>-14.390699999999924</v>
      </c>
      <c r="D1130" s="137">
        <v>1.7493271678324138E-2</v>
      </c>
    </row>
    <row r="1131" spans="1:4" x14ac:dyDescent="0.35">
      <c r="A1131" s="135">
        <v>-2028.3539499999897</v>
      </c>
      <c r="B1131" s="35">
        <v>1.0746990329909147E-2</v>
      </c>
      <c r="C1131" s="135">
        <v>-14.390049999999974</v>
      </c>
      <c r="D1131" s="137">
        <v>1.5004902905372855E-2</v>
      </c>
    </row>
    <row r="1132" spans="1:4" x14ac:dyDescent="0.35">
      <c r="A1132" s="135">
        <v>-2027.1999000000069</v>
      </c>
      <c r="B1132" s="35">
        <v>1.9928375574384257E-2</v>
      </c>
      <c r="C1132" s="135">
        <v>14.388983999999937</v>
      </c>
      <c r="D1132" s="137">
        <v>6.8771212446474099E-3</v>
      </c>
    </row>
    <row r="1133" spans="1:4" x14ac:dyDescent="0.35">
      <c r="A1133" s="135">
        <v>-2024.7088466699934</v>
      </c>
      <c r="B1133" s="35">
        <v>1.1577810866224066E-2</v>
      </c>
      <c r="C1133" s="135">
        <v>-14.388731999999891</v>
      </c>
      <c r="D1133" s="137">
        <v>1.0662858586519166E-2</v>
      </c>
    </row>
    <row r="1134" spans="1:4" x14ac:dyDescent="0.35">
      <c r="A1134" s="135">
        <v>-2023.9690800000099</v>
      </c>
      <c r="B1134" s="35">
        <v>2.1136776736880854E-2</v>
      </c>
      <c r="C1134" s="135">
        <v>14.388146199999028</v>
      </c>
      <c r="D1134" s="137">
        <v>1.1889932152346031E-3</v>
      </c>
    </row>
    <row r="1135" spans="1:4" x14ac:dyDescent="0.35">
      <c r="A1135" s="135">
        <v>-2023.9534700000077</v>
      </c>
      <c r="B1135" s="35">
        <v>7.9342751177364067E-3</v>
      </c>
      <c r="C1135" s="135">
        <v>-14.386209999999892</v>
      </c>
      <c r="D1135" s="137">
        <v>1.2206618636453115E-2</v>
      </c>
    </row>
    <row r="1136" spans="1:4" x14ac:dyDescent="0.35">
      <c r="A1136" s="135">
        <v>-2023.1931299999997</v>
      </c>
      <c r="B1136" s="35">
        <v>7.9394649353013852E-3</v>
      </c>
      <c r="C1136" s="135">
        <v>-14.384727000000112</v>
      </c>
      <c r="D1136" s="137">
        <v>1.1244374657386048E-2</v>
      </c>
    </row>
    <row r="1137" spans="1:4" x14ac:dyDescent="0.35">
      <c r="A1137" s="135">
        <v>2023.1520952599822</v>
      </c>
      <c r="B1137" s="35">
        <v>2.2820447458394388E-3</v>
      </c>
      <c r="C1137" s="135">
        <v>-14.383916999999656</v>
      </c>
      <c r="D1137" s="137">
        <v>6.2129717231614338E-3</v>
      </c>
    </row>
    <row r="1138" spans="1:4" x14ac:dyDescent="0.35">
      <c r="A1138" s="135">
        <v>-2022.9464057099831</v>
      </c>
      <c r="B1138" s="35">
        <v>1.7561687003501681E-2</v>
      </c>
      <c r="C1138" s="135">
        <v>-14.383450999999695</v>
      </c>
      <c r="D1138" s="137">
        <v>8.9946133566900129E-3</v>
      </c>
    </row>
    <row r="1139" spans="1:4" x14ac:dyDescent="0.35">
      <c r="A1139" s="135">
        <v>-2020.6689400000323</v>
      </c>
      <c r="B1139" s="35">
        <v>7.9289081555396976E-3</v>
      </c>
      <c r="C1139" s="135">
        <v>-14.38250000000005</v>
      </c>
      <c r="D1139" s="137">
        <v>1.3125885478212125E-2</v>
      </c>
    </row>
    <row r="1140" spans="1:4" x14ac:dyDescent="0.35">
      <c r="A1140" s="135">
        <v>2019.996222220012</v>
      </c>
      <c r="B1140" s="35">
        <v>1.9089108288951136E-3</v>
      </c>
      <c r="C1140" s="135">
        <v>-14.382470000000239</v>
      </c>
      <c r="D1140" s="137">
        <v>1.3443078433528046E-2</v>
      </c>
    </row>
    <row r="1141" spans="1:4" x14ac:dyDescent="0.35">
      <c r="A1141" s="135">
        <v>-2016.7859999999928</v>
      </c>
      <c r="B1141" s="35">
        <v>7.9346084006122284E-3</v>
      </c>
      <c r="C1141" s="135">
        <v>-14.382470000000239</v>
      </c>
      <c r="D1141" s="137">
        <v>1.3443078433528046E-2</v>
      </c>
    </row>
    <row r="1142" spans="1:4" x14ac:dyDescent="0.35">
      <c r="A1142" s="135">
        <v>-2015.7876439999964</v>
      </c>
      <c r="B1142" s="35">
        <v>7.9718223921124032E-3</v>
      </c>
      <c r="C1142" s="135">
        <v>-14.382470000000239</v>
      </c>
      <c r="D1142" s="137">
        <v>1.3443078433528046E-2</v>
      </c>
    </row>
    <row r="1143" spans="1:4" x14ac:dyDescent="0.35">
      <c r="A1143" s="135">
        <v>-2014.3333199999906</v>
      </c>
      <c r="B1143" s="35">
        <v>1.7572172869281127E-2</v>
      </c>
      <c r="C1143" s="135">
        <v>-14.382470000000239</v>
      </c>
      <c r="D1143" s="137">
        <v>1.3443078433528046E-2</v>
      </c>
    </row>
    <row r="1144" spans="1:4" x14ac:dyDescent="0.35">
      <c r="A1144" s="135">
        <v>-2012.6051272999612</v>
      </c>
      <c r="B1144" s="35">
        <v>5.1281012647896333E-3</v>
      </c>
      <c r="C1144" s="135">
        <v>-14.382470000000239</v>
      </c>
      <c r="D1144" s="137">
        <v>1.3443078433528046E-2</v>
      </c>
    </row>
    <row r="1145" spans="1:4" x14ac:dyDescent="0.35">
      <c r="A1145" s="135">
        <v>-2009.8653999999951</v>
      </c>
      <c r="B1145" s="35">
        <v>1.9077257626668138E-2</v>
      </c>
      <c r="C1145" s="135">
        <v>-14.382470000000239</v>
      </c>
      <c r="D1145" s="137">
        <v>1.3443078433528046E-2</v>
      </c>
    </row>
    <row r="1146" spans="1:4" x14ac:dyDescent="0.35">
      <c r="A1146" s="135">
        <v>-2005.1365600000427</v>
      </c>
      <c r="B1146" s="35">
        <v>1.2378455914415281E-2</v>
      </c>
      <c r="C1146" s="135">
        <v>-14.382470000000239</v>
      </c>
      <c r="D1146" s="137">
        <v>1.3443078433528046E-2</v>
      </c>
    </row>
    <row r="1147" spans="1:4" x14ac:dyDescent="0.35">
      <c r="A1147" s="135">
        <v>-2004.2344733299833</v>
      </c>
      <c r="B1147" s="35">
        <v>1.8338623143913747E-2</v>
      </c>
      <c r="C1147" s="135">
        <v>-14.382470000000239</v>
      </c>
      <c r="D1147" s="137">
        <v>1.3443078433528046E-2</v>
      </c>
    </row>
    <row r="1148" spans="1:4" x14ac:dyDescent="0.35">
      <c r="A1148" s="135">
        <v>-2000.3889066700067</v>
      </c>
      <c r="B1148" s="35">
        <v>1.7569412676807516E-2</v>
      </c>
      <c r="C1148" s="135">
        <v>-14.381690000000049</v>
      </c>
      <c r="D1148" s="137">
        <v>1.5005583132117346E-2</v>
      </c>
    </row>
    <row r="1149" spans="1:4" x14ac:dyDescent="0.35">
      <c r="A1149" s="135">
        <v>-2000.3889066700067</v>
      </c>
      <c r="B1149" s="35">
        <v>1.7569412676807516E-2</v>
      </c>
      <c r="C1149" s="135">
        <v>14.380690000000413</v>
      </c>
      <c r="D1149" s="137">
        <v>3.726616197229212E-3</v>
      </c>
    </row>
    <row r="1150" spans="1:4" x14ac:dyDescent="0.35">
      <c r="A1150" s="135">
        <v>-1997.0832999999984</v>
      </c>
      <c r="B1150" s="35">
        <v>1.7723258032596285E-2</v>
      </c>
      <c r="C1150" s="135">
        <v>-14.378510000000006</v>
      </c>
      <c r="D1150" s="137">
        <v>1.3732662865438436E-2</v>
      </c>
    </row>
    <row r="1151" spans="1:4" x14ac:dyDescent="0.35">
      <c r="A1151" s="135">
        <v>-1997.0832999999984</v>
      </c>
      <c r="B1151" s="35">
        <v>1.7723258032596285E-2</v>
      </c>
      <c r="C1151" s="135">
        <v>-14.377984000000197</v>
      </c>
      <c r="D1151" s="137">
        <v>5.0764366820800124E-3</v>
      </c>
    </row>
    <row r="1152" spans="1:4" x14ac:dyDescent="0.35">
      <c r="A1152" s="135">
        <v>1996.1754952600459</v>
      </c>
      <c r="B1152" s="35">
        <v>2.2815253705003305E-3</v>
      </c>
      <c r="C1152" s="135">
        <v>-14.372345999999879</v>
      </c>
      <c r="D1152" s="137">
        <v>1.1527821838898925E-2</v>
      </c>
    </row>
    <row r="1153" spans="1:4" x14ac:dyDescent="0.35">
      <c r="A1153" s="135">
        <v>-1994.59091454999</v>
      </c>
      <c r="B1153" s="35">
        <v>1.756165855527321E-2</v>
      </c>
      <c r="C1153" s="135">
        <v>-14.372299999999996</v>
      </c>
      <c r="D1153" s="137">
        <v>2.0176338528646091E-2</v>
      </c>
    </row>
    <row r="1154" spans="1:4" x14ac:dyDescent="0.35">
      <c r="A1154" s="135">
        <v>-1991.5978750000068</v>
      </c>
      <c r="B1154" s="35">
        <v>8.3933378016956151E-3</v>
      </c>
      <c r="C1154" s="135">
        <v>-14.371773000000076</v>
      </c>
      <c r="D1154" s="137">
        <v>6.5297766334041158E-3</v>
      </c>
    </row>
    <row r="1155" spans="1:4" x14ac:dyDescent="0.35">
      <c r="A1155" s="135">
        <v>-1990.8756510000385</v>
      </c>
      <c r="B1155" s="35">
        <v>8.3988446886005385E-3</v>
      </c>
      <c r="C1155" s="135">
        <v>-14.370959999999286</v>
      </c>
      <c r="D1155" s="137">
        <v>2.5615341535782593E-3</v>
      </c>
    </row>
    <row r="1156" spans="1:4" x14ac:dyDescent="0.35">
      <c r="A1156" s="135">
        <v>-1990.59091454999</v>
      </c>
      <c r="B1156" s="35">
        <v>1.7570064860034144E-2</v>
      </c>
      <c r="C1156" s="135">
        <v>-14.369730000000118</v>
      </c>
      <c r="D1156" s="137">
        <v>1.1944657739974525E-2</v>
      </c>
    </row>
    <row r="1157" spans="1:4" x14ac:dyDescent="0.35">
      <c r="A1157" s="135">
        <v>1989.5615399999951</v>
      </c>
      <c r="B1157" s="35">
        <v>2.0846476868818211E-2</v>
      </c>
      <c r="C1157" s="135">
        <v>-14.368169999999964</v>
      </c>
      <c r="D1157" s="137">
        <v>1.6154153866495016E-2</v>
      </c>
    </row>
    <row r="1158" spans="1:4" x14ac:dyDescent="0.35">
      <c r="A1158" s="135">
        <v>-1988.3500070000009</v>
      </c>
      <c r="B1158" s="35">
        <v>8.3874768680709724E-3</v>
      </c>
      <c r="C1158" s="135">
        <v>-14.367277000000058</v>
      </c>
      <c r="D1158" s="137">
        <v>7.6002280521712392E-3</v>
      </c>
    </row>
    <row r="1159" spans="1:4" x14ac:dyDescent="0.35">
      <c r="A1159" s="135">
        <v>-1984.5363639999996</v>
      </c>
      <c r="B1159" s="35">
        <v>8.3938503692312667E-3</v>
      </c>
      <c r="C1159" s="135">
        <v>-14.367020000000025</v>
      </c>
      <c r="D1159" s="137">
        <v>1.5133992583332201E-2</v>
      </c>
    </row>
    <row r="1160" spans="1:4" x14ac:dyDescent="0.35">
      <c r="A1160" s="135">
        <v>-1984.1624799999991</v>
      </c>
      <c r="B1160" s="35">
        <v>1.1308088724752649E-2</v>
      </c>
      <c r="C1160" s="135">
        <v>-14.36442999999997</v>
      </c>
      <c r="D1160" s="137">
        <v>1.2750232690994323E-2</v>
      </c>
    </row>
    <row r="1161" spans="1:4" x14ac:dyDescent="0.35">
      <c r="A1161" s="135">
        <v>-1981.7457299999805</v>
      </c>
      <c r="B1161" s="35">
        <v>2.1152408429033102E-2</v>
      </c>
      <c r="C1161" s="135">
        <v>14.364330000001246</v>
      </c>
      <c r="D1161" s="137">
        <v>3.019654941589255E-3</v>
      </c>
    </row>
    <row r="1162" spans="1:4" x14ac:dyDescent="0.35">
      <c r="A1162" s="135">
        <v>1980.7271499999915</v>
      </c>
      <c r="B1162" s="35">
        <v>2.0839889701921289E-2</v>
      </c>
      <c r="C1162" s="135">
        <v>-14.363070000000107</v>
      </c>
      <c r="D1162" s="137">
        <v>1.3118705668754898E-2</v>
      </c>
    </row>
    <row r="1163" spans="1:4" x14ac:dyDescent="0.35">
      <c r="A1163" s="135">
        <v>-1971.0713699999615</v>
      </c>
      <c r="B1163" s="35">
        <v>3.8653491720269991E-3</v>
      </c>
      <c r="C1163" s="135">
        <v>-14.362699999999791</v>
      </c>
      <c r="D1163" s="137">
        <v>1.4078072348864908E-2</v>
      </c>
    </row>
    <row r="1164" spans="1:4" x14ac:dyDescent="0.35">
      <c r="A1164" s="135">
        <v>-1970.7359679999936</v>
      </c>
      <c r="B1164" s="35">
        <v>8.4397760087857616E-3</v>
      </c>
      <c r="C1164" s="135">
        <v>-14.362289999999916</v>
      </c>
      <c r="D1164" s="137">
        <v>1.9153106269188279E-2</v>
      </c>
    </row>
    <row r="1165" spans="1:4" x14ac:dyDescent="0.35">
      <c r="A1165" s="135">
        <v>-1970.3161200000031</v>
      </c>
      <c r="B1165" s="35">
        <v>1.1354260162317329E-2</v>
      </c>
      <c r="C1165" s="135">
        <v>-14.361800000000017</v>
      </c>
      <c r="D1165" s="137">
        <v>1.7556019419706945E-2</v>
      </c>
    </row>
    <row r="1166" spans="1:4" x14ac:dyDescent="0.35">
      <c r="A1166" s="135">
        <v>1970.3042599999899</v>
      </c>
      <c r="B1166" s="35">
        <v>2.082223964679426E-2</v>
      </c>
      <c r="C1166" s="135">
        <v>-14.361800000000017</v>
      </c>
      <c r="D1166" s="137">
        <v>1.7556019419706945E-2</v>
      </c>
    </row>
    <row r="1167" spans="1:4" x14ac:dyDescent="0.35">
      <c r="A1167" s="135">
        <v>-1970.1168900000048</v>
      </c>
      <c r="B1167" s="35">
        <v>3.8607962073146356E-3</v>
      </c>
      <c r="C1167" s="135">
        <v>-14.361800000000017</v>
      </c>
      <c r="D1167" s="137">
        <v>1.7556019419706945E-2</v>
      </c>
    </row>
    <row r="1168" spans="1:4" x14ac:dyDescent="0.35">
      <c r="A1168" s="135">
        <v>-1967.4243900000583</v>
      </c>
      <c r="B1168" s="35">
        <v>3.857965766923049E-3</v>
      </c>
      <c r="C1168" s="135">
        <v>-14.361320000000092</v>
      </c>
      <c r="D1168" s="137">
        <v>1.5738208661136982E-2</v>
      </c>
    </row>
    <row r="1169" spans="1:4" x14ac:dyDescent="0.35">
      <c r="A1169" s="135">
        <v>-1963.2689119999995</v>
      </c>
      <c r="B1169" s="35">
        <v>1.0188830691402171E-2</v>
      </c>
      <c r="C1169" s="135">
        <v>-14.360599999999522</v>
      </c>
      <c r="D1169" s="137">
        <v>3.3289057491382936E-3</v>
      </c>
    </row>
    <row r="1170" spans="1:4" x14ac:dyDescent="0.35">
      <c r="A1170" s="135">
        <v>-1961.3348899999983</v>
      </c>
      <c r="B1170" s="35">
        <v>8.7933335905802726E-3</v>
      </c>
      <c r="C1170" s="135">
        <v>-14.357869999999934</v>
      </c>
      <c r="D1170" s="137">
        <v>1.3733277779913894E-2</v>
      </c>
    </row>
    <row r="1171" spans="1:4" x14ac:dyDescent="0.35">
      <c r="A1171" s="135">
        <v>-1960.823790000024</v>
      </c>
      <c r="B1171" s="35">
        <v>6.67113350520956E-3</v>
      </c>
      <c r="C1171" s="135">
        <v>-14.356779999999958</v>
      </c>
      <c r="D1171" s="137">
        <v>1.5678061145484586E-2</v>
      </c>
    </row>
    <row r="1172" spans="1:4" x14ac:dyDescent="0.35">
      <c r="A1172" s="135">
        <v>-1958.5499999999884</v>
      </c>
      <c r="B1172" s="35">
        <v>6.6713558768914478E-3</v>
      </c>
      <c r="C1172" s="135">
        <v>-14.356710000000135</v>
      </c>
      <c r="D1172" s="137">
        <v>1.5183734620566212E-2</v>
      </c>
    </row>
    <row r="1173" spans="1:4" x14ac:dyDescent="0.35">
      <c r="A1173" s="135">
        <v>-1958.0833199999906</v>
      </c>
      <c r="B1173" s="35">
        <v>1.7567666464961208E-2</v>
      </c>
      <c r="C1173" s="135">
        <v>-14.356710000000135</v>
      </c>
      <c r="D1173" s="137">
        <v>1.5183734620566212E-2</v>
      </c>
    </row>
    <row r="1174" spans="1:4" x14ac:dyDescent="0.35">
      <c r="A1174" s="135">
        <v>1957.1428199999791</v>
      </c>
      <c r="B1174" s="35">
        <v>1.2799096907633306E-2</v>
      </c>
      <c r="C1174" s="135">
        <v>-14.356710000000135</v>
      </c>
      <c r="D1174" s="137">
        <v>1.5183734620566212E-2</v>
      </c>
    </row>
    <row r="1175" spans="1:4" x14ac:dyDescent="0.35">
      <c r="A1175" s="135">
        <v>-1954.6149300000106</v>
      </c>
      <c r="B1175" s="35">
        <v>1.2375603164442521E-2</v>
      </c>
      <c r="C1175" s="135">
        <v>-14.356710000000135</v>
      </c>
      <c r="D1175" s="137">
        <v>1.5183734620566212E-2</v>
      </c>
    </row>
    <row r="1176" spans="1:4" x14ac:dyDescent="0.35">
      <c r="A1176" s="135">
        <v>-1950.5149669999955</v>
      </c>
      <c r="B1176" s="35">
        <v>1.851391467813273E-2</v>
      </c>
      <c r="C1176" s="135">
        <v>-14.356710000000135</v>
      </c>
      <c r="D1176" s="137">
        <v>1.5183734620566212E-2</v>
      </c>
    </row>
    <row r="1177" spans="1:4" x14ac:dyDescent="0.35">
      <c r="A1177" s="135">
        <v>-1950.3437899999844</v>
      </c>
      <c r="B1177" s="35">
        <v>1.3122747824488546E-2</v>
      </c>
      <c r="C1177" s="135">
        <v>-14.356710000000135</v>
      </c>
      <c r="D1177" s="137">
        <v>1.5183734620566212E-2</v>
      </c>
    </row>
    <row r="1178" spans="1:4" x14ac:dyDescent="0.35">
      <c r="A1178" s="135">
        <v>-1948.9947170000232</v>
      </c>
      <c r="B1178" s="35">
        <v>7.9639554620593613E-3</v>
      </c>
      <c r="C1178" s="135">
        <v>-14.35641099999998</v>
      </c>
      <c r="D1178" s="137">
        <v>9.9855257146008822E-3</v>
      </c>
    </row>
    <row r="1179" spans="1:4" x14ac:dyDescent="0.35">
      <c r="A1179" s="135">
        <v>-1948.7528466699878</v>
      </c>
      <c r="B1179" s="35">
        <v>1.1034816629694662E-2</v>
      </c>
      <c r="C1179" s="135">
        <v>14.355204000000185</v>
      </c>
      <c r="D1179" s="137">
        <v>7.0291074655788122E-3</v>
      </c>
    </row>
    <row r="1180" spans="1:4" x14ac:dyDescent="0.35">
      <c r="A1180" s="135">
        <v>-1948.3248679999961</v>
      </c>
      <c r="B1180" s="35">
        <v>7.9693593929860505E-3</v>
      </c>
      <c r="C1180" s="135">
        <v>-14.353950000000168</v>
      </c>
      <c r="D1180" s="137">
        <v>1.3143834005819576E-2</v>
      </c>
    </row>
    <row r="1181" spans="1:4" x14ac:dyDescent="0.35">
      <c r="A1181" s="135">
        <v>-1945.7524439999834</v>
      </c>
      <c r="B1181" s="35">
        <v>7.9583728593916377E-3</v>
      </c>
      <c r="C1181" s="135">
        <v>-14.353486000000203</v>
      </c>
      <c r="D1181" s="137">
        <v>1.1249274558824162E-2</v>
      </c>
    </row>
    <row r="1182" spans="1:4" x14ac:dyDescent="0.35">
      <c r="A1182" s="135">
        <v>-1945.3547093999223</v>
      </c>
      <c r="B1182" s="35">
        <v>5.142455585450398E-3</v>
      </c>
      <c r="C1182" s="135">
        <v>-14.353369999999927</v>
      </c>
      <c r="D1182" s="137">
        <v>1.6175924335635441E-2</v>
      </c>
    </row>
    <row r="1183" spans="1:4" x14ac:dyDescent="0.35">
      <c r="A1183" s="135">
        <v>-1943.1162159999949</v>
      </c>
      <c r="B1183" s="35">
        <v>1.3115788153269711E-2</v>
      </c>
      <c r="C1183" s="135">
        <v>-14.351790000000051</v>
      </c>
      <c r="D1183" s="137">
        <v>1.9261210639558924E-2</v>
      </c>
    </row>
    <row r="1184" spans="1:4" x14ac:dyDescent="0.35">
      <c r="A1184" s="135">
        <v>-1942.0441449999926</v>
      </c>
      <c r="B1184" s="35">
        <v>7.9643237516645923E-3</v>
      </c>
      <c r="C1184" s="135">
        <v>-14.350319999999897</v>
      </c>
      <c r="D1184" s="137">
        <v>1.5136855215991141E-2</v>
      </c>
    </row>
    <row r="1185" spans="1:4" x14ac:dyDescent="0.35">
      <c r="A1185" s="135">
        <v>-1941.6876500000071</v>
      </c>
      <c r="B1185" s="35">
        <v>1.9479688052857744E-2</v>
      </c>
      <c r="C1185" s="135">
        <v>-14.348565999999892</v>
      </c>
      <c r="D1185" s="137">
        <v>1.0452215764851067E-2</v>
      </c>
    </row>
    <row r="1186" spans="1:4" x14ac:dyDescent="0.35">
      <c r="A1186" s="135">
        <v>1937.8571800000209</v>
      </c>
      <c r="B1186" s="35">
        <v>1.2792366884162932E-2</v>
      </c>
      <c r="C1186" s="135">
        <v>-14.344789999999875</v>
      </c>
      <c r="D1186" s="137">
        <v>1.1665795195830685E-2</v>
      </c>
    </row>
    <row r="1187" spans="1:4" x14ac:dyDescent="0.35">
      <c r="A1187" s="135">
        <v>-1937.1652899999899</v>
      </c>
      <c r="B1187" s="35">
        <v>1.8182224467427309E-2</v>
      </c>
      <c r="C1187" s="135">
        <v>-14.344029999999975</v>
      </c>
      <c r="D1187" s="137">
        <v>1.5183321499174124E-2</v>
      </c>
    </row>
    <row r="1188" spans="1:4" x14ac:dyDescent="0.35">
      <c r="A1188" s="135">
        <v>-1934.3503000000055</v>
      </c>
      <c r="B1188" s="35">
        <v>2.0537375816182118E-2</v>
      </c>
      <c r="C1188" s="135">
        <v>-14.342589999999745</v>
      </c>
      <c r="D1188" s="137">
        <v>3.3236117402007052E-3</v>
      </c>
    </row>
    <row r="1189" spans="1:4" x14ac:dyDescent="0.35">
      <c r="A1189" s="135">
        <v>-1933.0511055000243</v>
      </c>
      <c r="B1189" s="35">
        <v>5.1373325944823562E-3</v>
      </c>
      <c r="C1189" s="135">
        <v>-14.342099999999959</v>
      </c>
      <c r="D1189" s="137">
        <v>1.7357324081321995E-2</v>
      </c>
    </row>
    <row r="1190" spans="1:4" x14ac:dyDescent="0.35">
      <c r="A1190" s="135">
        <v>-1931.7956300000078</v>
      </c>
      <c r="B1190" s="35">
        <v>1.2366103751529514E-2</v>
      </c>
      <c r="C1190" s="135">
        <v>-14.341380000000072</v>
      </c>
      <c r="D1190" s="137">
        <v>1.5736378479446003E-2</v>
      </c>
    </row>
    <row r="1191" spans="1:4" x14ac:dyDescent="0.35">
      <c r="A1191" s="135">
        <v>-1931.6862881999696</v>
      </c>
      <c r="B1191" s="35">
        <v>5.1780457793248356E-3</v>
      </c>
      <c r="C1191" s="135">
        <v>-14.340770000000248</v>
      </c>
      <c r="D1191" s="137">
        <v>5.7482458650406814E-3</v>
      </c>
    </row>
    <row r="1192" spans="1:4" x14ac:dyDescent="0.35">
      <c r="A1192" s="135">
        <v>-1930.3749899999821</v>
      </c>
      <c r="B1192" s="35">
        <v>1.3144097303687896E-2</v>
      </c>
      <c r="C1192" s="135">
        <v>-14.340745999999854</v>
      </c>
      <c r="D1192" s="137">
        <v>7.1823400713800596E-3</v>
      </c>
    </row>
    <row r="1193" spans="1:4" x14ac:dyDescent="0.35">
      <c r="A1193" s="135">
        <v>-1930.2954272700008</v>
      </c>
      <c r="B1193" s="35">
        <v>1.7544914009371446E-2</v>
      </c>
      <c r="C1193" s="135">
        <v>-14.339599999999905</v>
      </c>
      <c r="D1193" s="137">
        <v>1.3814891095350943E-2</v>
      </c>
    </row>
    <row r="1194" spans="1:4" x14ac:dyDescent="0.35">
      <c r="A1194" s="135">
        <v>-1929.6648266699922</v>
      </c>
      <c r="B1194" s="35">
        <v>1.1034324483312546E-2</v>
      </c>
      <c r="C1194" s="135">
        <v>-14.339599999999905</v>
      </c>
      <c r="D1194" s="137">
        <v>1.3814891095350943E-2</v>
      </c>
    </row>
    <row r="1195" spans="1:4" x14ac:dyDescent="0.35">
      <c r="A1195" s="135">
        <v>-1929.6320639999904</v>
      </c>
      <c r="B1195" s="35">
        <v>1.2738693391162575E-2</v>
      </c>
      <c r="C1195" s="135">
        <v>-14.339599999999905</v>
      </c>
      <c r="D1195" s="137">
        <v>1.3814891095350943E-2</v>
      </c>
    </row>
    <row r="1196" spans="1:4" x14ac:dyDescent="0.35">
      <c r="A1196" s="135">
        <v>1929.4103340000001</v>
      </c>
      <c r="B1196" s="35">
        <v>2.3044877674995037E-2</v>
      </c>
      <c r="C1196" s="135">
        <v>-14.339599999999905</v>
      </c>
      <c r="D1196" s="137">
        <v>1.3814891095350943E-2</v>
      </c>
    </row>
    <row r="1197" spans="1:4" x14ac:dyDescent="0.35">
      <c r="A1197" s="135">
        <v>-1926.2732199999882</v>
      </c>
      <c r="B1197" s="35">
        <v>1.9166945394225626E-2</v>
      </c>
      <c r="C1197" s="135">
        <v>-14.338199999999915</v>
      </c>
      <c r="D1197" s="137">
        <v>1.2419275617958541E-2</v>
      </c>
    </row>
    <row r="1198" spans="1:4" x14ac:dyDescent="0.35">
      <c r="A1198" s="135">
        <v>-1923.2325020999997</v>
      </c>
      <c r="B1198" s="35">
        <v>1.3137205490607052E-2</v>
      </c>
      <c r="C1198" s="135">
        <v>-14.336309999999685</v>
      </c>
      <c r="D1198" s="137">
        <v>6.7709757894863012E-3</v>
      </c>
    </row>
    <row r="1199" spans="1:4" x14ac:dyDescent="0.35">
      <c r="A1199" s="135">
        <v>-1922.6189828600036</v>
      </c>
      <c r="B1199" s="35">
        <v>1.7690828125193396E-2</v>
      </c>
      <c r="C1199" s="135">
        <v>14.335809999998673</v>
      </c>
      <c r="D1199" s="137">
        <v>2.2489418334293684E-3</v>
      </c>
    </row>
    <row r="1200" spans="1:4" x14ac:dyDescent="0.35">
      <c r="A1200" s="135">
        <v>-1922.6189828600036</v>
      </c>
      <c r="B1200" s="35">
        <v>1.7690828125193396E-2</v>
      </c>
      <c r="C1200" s="135">
        <v>-14.335059999999885</v>
      </c>
      <c r="D1200" s="137">
        <v>1.0124400856567966E-2</v>
      </c>
    </row>
    <row r="1201" spans="1:4" x14ac:dyDescent="0.35">
      <c r="A1201" s="135">
        <v>-1922.6189828600036</v>
      </c>
      <c r="B1201" s="35">
        <v>1.7690828125193396E-2</v>
      </c>
      <c r="C1201" s="135">
        <v>-14.334870000000137</v>
      </c>
      <c r="D1201" s="137">
        <v>1.3127408354107644E-2</v>
      </c>
    </row>
    <row r="1202" spans="1:4" x14ac:dyDescent="0.35">
      <c r="A1202" s="135">
        <v>-1922.6189828600036</v>
      </c>
      <c r="B1202" s="35">
        <v>1.7690828125193396E-2</v>
      </c>
      <c r="C1202" s="135">
        <v>-14.334500000000048</v>
      </c>
      <c r="D1202" s="137">
        <v>1.3140845997480506E-2</v>
      </c>
    </row>
    <row r="1203" spans="1:4" x14ac:dyDescent="0.35">
      <c r="A1203" s="135">
        <v>1920.5758340000029</v>
      </c>
      <c r="B1203" s="35">
        <v>2.3047750992776461E-2</v>
      </c>
      <c r="C1203" s="135">
        <v>-14.334500000000048</v>
      </c>
      <c r="D1203" s="137">
        <v>1.3140845997480506E-2</v>
      </c>
    </row>
    <row r="1204" spans="1:4" x14ac:dyDescent="0.35">
      <c r="A1204" s="135">
        <v>-1916.9526100000076</v>
      </c>
      <c r="B1204" s="35">
        <v>1.1834063497853681E-2</v>
      </c>
      <c r="C1204" s="135">
        <v>-14.334500000000048</v>
      </c>
      <c r="D1204" s="137">
        <v>1.3140845997480506E-2</v>
      </c>
    </row>
    <row r="1205" spans="1:4" x14ac:dyDescent="0.35">
      <c r="A1205" s="135">
        <v>1915.814014299991</v>
      </c>
      <c r="B1205" s="35">
        <v>2.2463210059332137E-2</v>
      </c>
      <c r="C1205" s="135">
        <v>-14.332059999999842</v>
      </c>
      <c r="D1205" s="137">
        <v>1.3866363720976339E-2</v>
      </c>
    </row>
    <row r="1206" spans="1:4" x14ac:dyDescent="0.35">
      <c r="A1206" s="135">
        <v>-1915.6000000000058</v>
      </c>
      <c r="B1206" s="35">
        <v>8.5738634125731173E-3</v>
      </c>
      <c r="C1206" s="135">
        <v>-14.329770000000281</v>
      </c>
      <c r="D1206" s="137">
        <v>3.6013577130416044E-3</v>
      </c>
    </row>
    <row r="1207" spans="1:4" x14ac:dyDescent="0.35">
      <c r="A1207" s="135">
        <v>-1914.8112881999696</v>
      </c>
      <c r="B1207" s="35">
        <v>5.1768355247055762E-3</v>
      </c>
      <c r="C1207" s="135">
        <v>-14.329200000000014</v>
      </c>
      <c r="D1207" s="137">
        <v>1.4996047227313644E-2</v>
      </c>
    </row>
    <row r="1208" spans="1:4" x14ac:dyDescent="0.35">
      <c r="A1208" s="135">
        <v>-1914.6015736000263</v>
      </c>
      <c r="B1208" s="35">
        <v>5.1385432467228676E-3</v>
      </c>
      <c r="C1208" s="135">
        <v>14.328119999991031</v>
      </c>
      <c r="D1208" s="137">
        <v>1.6383780448412668E-4</v>
      </c>
    </row>
    <row r="1209" spans="1:4" x14ac:dyDescent="0.35">
      <c r="A1209" s="135">
        <v>1913.3072666700464</v>
      </c>
      <c r="B1209" s="35">
        <v>1.8895936703186139E-3</v>
      </c>
      <c r="C1209" s="135">
        <v>14.327164000000266</v>
      </c>
      <c r="D1209" s="137">
        <v>7.1610608053224029E-3</v>
      </c>
    </row>
    <row r="1210" spans="1:4" x14ac:dyDescent="0.35">
      <c r="A1210" s="135">
        <v>-1911.118530000007</v>
      </c>
      <c r="B1210" s="35">
        <v>8.1595461760419364E-3</v>
      </c>
      <c r="C1210" s="135">
        <v>-14.322149999999851</v>
      </c>
      <c r="D1210" s="137">
        <v>1.2495079492370989E-2</v>
      </c>
    </row>
    <row r="1211" spans="1:4" x14ac:dyDescent="0.35">
      <c r="A1211" s="135">
        <v>1905.6697600000771</v>
      </c>
      <c r="B1211" s="35">
        <v>1.8997000627355343E-3</v>
      </c>
      <c r="C1211" s="135">
        <v>-14.321677000000136</v>
      </c>
      <c r="D1211" s="137">
        <v>9.5776992694570091E-3</v>
      </c>
    </row>
    <row r="1212" spans="1:4" x14ac:dyDescent="0.35">
      <c r="A1212" s="135">
        <v>-1905.4080610000237</v>
      </c>
      <c r="B1212" s="35">
        <v>8.4310782968396135E-3</v>
      </c>
      <c r="C1212" s="135">
        <v>-14.321599999999876</v>
      </c>
      <c r="D1212" s="137">
        <v>1.3426264201234848E-2</v>
      </c>
    </row>
    <row r="1213" spans="1:4" x14ac:dyDescent="0.35">
      <c r="A1213" s="135">
        <v>-1904.7894599999709</v>
      </c>
      <c r="B1213" s="35">
        <v>8.4368526127609998E-3</v>
      </c>
      <c r="C1213" s="135">
        <v>-14.321410000000014</v>
      </c>
      <c r="D1213" s="137">
        <v>1.5876204843184718E-2</v>
      </c>
    </row>
    <row r="1214" spans="1:4" x14ac:dyDescent="0.35">
      <c r="A1214" s="135">
        <v>-1903.7221666999976</v>
      </c>
      <c r="B1214" s="35">
        <v>1.7561310576722732E-2</v>
      </c>
      <c r="C1214" s="135">
        <v>-14.321278999999777</v>
      </c>
      <c r="D1214" s="137">
        <v>1.339435507160839E-2</v>
      </c>
    </row>
    <row r="1215" spans="1:4" x14ac:dyDescent="0.35">
      <c r="A1215" s="135">
        <v>-1902.2162089999765</v>
      </c>
      <c r="B1215" s="35">
        <v>8.4249356866364384E-3</v>
      </c>
      <c r="C1215" s="135">
        <v>-14.321278999999777</v>
      </c>
      <c r="D1215" s="137">
        <v>1.339435507160839E-2</v>
      </c>
    </row>
    <row r="1216" spans="1:4" x14ac:dyDescent="0.35">
      <c r="A1216" s="135">
        <v>-1900.7691999999952</v>
      </c>
      <c r="B1216" s="35">
        <v>1.8041737380640462E-2</v>
      </c>
      <c r="C1216" s="135">
        <v>-14.320179999999709</v>
      </c>
      <c r="D1216" s="137">
        <v>3.5462937169557954E-3</v>
      </c>
    </row>
    <row r="1217" spans="1:4" x14ac:dyDescent="0.35">
      <c r="A1217" s="135">
        <v>-1899.6381799999945</v>
      </c>
      <c r="B1217" s="35">
        <v>1.9112975653276944E-2</v>
      </c>
      <c r="C1217" s="135">
        <v>-14.318279999999959</v>
      </c>
      <c r="D1217" s="137">
        <v>1.617982373173699E-2</v>
      </c>
    </row>
    <row r="1218" spans="1:4" x14ac:dyDescent="0.35">
      <c r="A1218" s="135">
        <v>-1899.1334289999941</v>
      </c>
      <c r="B1218" s="35">
        <v>1.7958446482509525E-2</v>
      </c>
      <c r="C1218" s="135">
        <v>-14.316999999999894</v>
      </c>
      <c r="D1218" s="137">
        <v>1.4900280417095339E-2</v>
      </c>
    </row>
    <row r="1219" spans="1:4" x14ac:dyDescent="0.35">
      <c r="A1219" s="135">
        <v>-1898.6009610000183</v>
      </c>
      <c r="B1219" s="35">
        <v>8.4316422755944757E-3</v>
      </c>
      <c r="C1219" s="135">
        <v>-14.31666499999983</v>
      </c>
      <c r="D1219" s="137">
        <v>1.2454361573895664E-2</v>
      </c>
    </row>
    <row r="1220" spans="1:4" x14ac:dyDescent="0.35">
      <c r="A1220" s="135">
        <v>-1897.6000000000058</v>
      </c>
      <c r="B1220" s="35">
        <v>8.5741189568637501E-3</v>
      </c>
      <c r="C1220" s="135">
        <v>-14.316179999999918</v>
      </c>
      <c r="D1220" s="137">
        <v>1.7639239940178048E-2</v>
      </c>
    </row>
    <row r="1221" spans="1:4" x14ac:dyDescent="0.35">
      <c r="A1221" s="135">
        <v>-1896.6669000000111</v>
      </c>
      <c r="B1221" s="35">
        <v>1.7722877492987971E-2</v>
      </c>
      <c r="C1221" s="135">
        <v>-14.316179999999918</v>
      </c>
      <c r="D1221" s="137">
        <v>1.7639239940178048E-2</v>
      </c>
    </row>
    <row r="1222" spans="1:4" x14ac:dyDescent="0.35">
      <c r="A1222" s="135">
        <v>-1896.6669000000111</v>
      </c>
      <c r="B1222" s="35">
        <v>1.7722877492987971E-2</v>
      </c>
      <c r="C1222" s="135">
        <v>-14.316179999999918</v>
      </c>
      <c r="D1222" s="137">
        <v>1.7639239940178048E-2</v>
      </c>
    </row>
    <row r="1223" spans="1:4" x14ac:dyDescent="0.35">
      <c r="A1223" s="135">
        <v>-1895.27793104999</v>
      </c>
      <c r="B1223" s="35">
        <v>1.247272567229687E-2</v>
      </c>
      <c r="C1223" s="135">
        <v>-14.316179999999918</v>
      </c>
      <c r="D1223" s="137">
        <v>1.7639239940178048E-2</v>
      </c>
    </row>
    <row r="1224" spans="1:4" x14ac:dyDescent="0.35">
      <c r="A1224" s="135">
        <v>1892.6778029999987</v>
      </c>
      <c r="B1224" s="35">
        <v>2.2931828366922206E-2</v>
      </c>
      <c r="C1224" s="135">
        <v>-14.316179999999918</v>
      </c>
      <c r="D1224" s="137">
        <v>1.7639239940178048E-2</v>
      </c>
    </row>
    <row r="1225" spans="1:4" x14ac:dyDescent="0.35">
      <c r="A1225" s="135">
        <v>-1892.475929999986</v>
      </c>
      <c r="B1225" s="35">
        <v>8.1600885330667412E-3</v>
      </c>
      <c r="C1225" s="135">
        <v>-14.316179999999918</v>
      </c>
      <c r="D1225" s="137">
        <v>1.7639239940178048E-2</v>
      </c>
    </row>
    <row r="1226" spans="1:4" x14ac:dyDescent="0.35">
      <c r="A1226" s="135">
        <v>-1888.6060200000065</v>
      </c>
      <c r="B1226" s="35">
        <v>1.0763495759814015E-2</v>
      </c>
      <c r="C1226" s="135">
        <v>-14.316179999999918</v>
      </c>
      <c r="D1226" s="137">
        <v>1.7639239940178048E-2</v>
      </c>
    </row>
    <row r="1227" spans="1:4" x14ac:dyDescent="0.35">
      <c r="A1227" s="135">
        <v>-1882.8487700000114</v>
      </c>
      <c r="B1227" s="35">
        <v>1.2134226361162341E-2</v>
      </c>
      <c r="C1227" s="135">
        <v>-14.316100000000233</v>
      </c>
      <c r="D1227" s="137">
        <v>1.3147031754139581E-2</v>
      </c>
    </row>
    <row r="1228" spans="1:4" x14ac:dyDescent="0.35">
      <c r="A1228" s="135">
        <v>-1881.4430529999954</v>
      </c>
      <c r="B1228" s="35">
        <v>8.6349501295764006E-3</v>
      </c>
      <c r="C1228" s="135">
        <v>-14.316029999999728</v>
      </c>
      <c r="D1228" s="137">
        <v>7.4019161305716201E-3</v>
      </c>
    </row>
    <row r="1229" spans="1:4" x14ac:dyDescent="0.35">
      <c r="A1229" s="135">
        <v>-1881.3707370000047</v>
      </c>
      <c r="B1229" s="35">
        <v>1.3472786448567845E-2</v>
      </c>
      <c r="C1229" s="135">
        <v>-14.314670000000092</v>
      </c>
      <c r="D1229" s="137">
        <v>1.7663848776693317E-2</v>
      </c>
    </row>
    <row r="1230" spans="1:4" x14ac:dyDescent="0.35">
      <c r="A1230" s="135">
        <v>-1880.0938000000024</v>
      </c>
      <c r="B1230" s="35">
        <v>1.6633625617914136E-2</v>
      </c>
      <c r="C1230" s="135">
        <v>-14.312949999999887</v>
      </c>
      <c r="D1230" s="137">
        <v>1.3029756159819751E-2</v>
      </c>
    </row>
    <row r="1231" spans="1:4" x14ac:dyDescent="0.35">
      <c r="A1231" s="135">
        <v>-1879.271230999977</v>
      </c>
      <c r="B1231" s="35">
        <v>1.8012507956233784E-2</v>
      </c>
      <c r="C1231" s="135">
        <v>-14.312342999999828</v>
      </c>
      <c r="D1231" s="137">
        <v>9.2321898412685999E-3</v>
      </c>
    </row>
    <row r="1232" spans="1:4" x14ac:dyDescent="0.35">
      <c r="A1232" s="135">
        <v>-1878.4615210000047</v>
      </c>
      <c r="B1232" s="35">
        <v>1.3101441646079723E-2</v>
      </c>
      <c r="C1232" s="135">
        <v>14.310324000000037</v>
      </c>
      <c r="D1232" s="137">
        <v>7.2429936555545452E-3</v>
      </c>
    </row>
    <row r="1233" spans="1:4" x14ac:dyDescent="0.35">
      <c r="A1233" s="135">
        <v>-1877.4449219999951</v>
      </c>
      <c r="B1233" s="35">
        <v>1.3044727196502891E-2</v>
      </c>
      <c r="C1233" s="135">
        <v>-14.309100000000058</v>
      </c>
      <c r="D1233" s="137">
        <v>1.8239979808563841E-2</v>
      </c>
    </row>
    <row r="1234" spans="1:4" x14ac:dyDescent="0.35">
      <c r="A1234" s="135">
        <v>1876.6916600000113</v>
      </c>
      <c r="B1234" s="35">
        <v>1.8916364654178047E-3</v>
      </c>
      <c r="C1234" s="135">
        <v>-14.309056000000282</v>
      </c>
      <c r="D1234" s="137">
        <v>1.1461570479403589E-2</v>
      </c>
    </row>
    <row r="1235" spans="1:4" x14ac:dyDescent="0.35">
      <c r="A1235" s="135">
        <v>-1875.816679999989</v>
      </c>
      <c r="B1235" s="35">
        <v>1.080969210236893E-2</v>
      </c>
      <c r="C1235" s="135">
        <v>-14.308840000000146</v>
      </c>
      <c r="D1235" s="137">
        <v>1.5040775262930225E-2</v>
      </c>
    </row>
    <row r="1236" spans="1:4" x14ac:dyDescent="0.35">
      <c r="A1236" s="135">
        <v>-1869.6666900000127</v>
      </c>
      <c r="B1236" s="35">
        <v>1.8603694971587013E-2</v>
      </c>
      <c r="C1236" s="135">
        <v>-14.306370000000015</v>
      </c>
      <c r="D1236" s="137">
        <v>7.6388864861138273E-3</v>
      </c>
    </row>
    <row r="1237" spans="1:4" x14ac:dyDescent="0.35">
      <c r="A1237" s="135">
        <v>-1868.5952500000421</v>
      </c>
      <c r="B1237" s="35">
        <v>1.1830971376527171E-2</v>
      </c>
      <c r="C1237" s="135">
        <v>-14.303700000000049</v>
      </c>
      <c r="D1237" s="137">
        <v>2.0975984457736626E-2</v>
      </c>
    </row>
    <row r="1238" spans="1:4" x14ac:dyDescent="0.35">
      <c r="A1238" s="135">
        <v>-1863.0924829999858</v>
      </c>
      <c r="B1238" s="35">
        <v>8.635520057754956E-3</v>
      </c>
      <c r="C1238" s="135">
        <v>-14.301120000000083</v>
      </c>
      <c r="D1238" s="137">
        <v>8.2892329668977579E-4</v>
      </c>
    </row>
    <row r="1239" spans="1:4" x14ac:dyDescent="0.35">
      <c r="A1239" s="135">
        <v>-1862.9521429000015</v>
      </c>
      <c r="B1239" s="35">
        <v>1.7704823732528685E-2</v>
      </c>
      <c r="C1239" s="135">
        <v>-14.300610000000006</v>
      </c>
      <c r="D1239" s="137">
        <v>1.8774788556322364E-2</v>
      </c>
    </row>
    <row r="1240" spans="1:4" x14ac:dyDescent="0.35">
      <c r="A1240" s="135">
        <v>-1862.9521429000015</v>
      </c>
      <c r="B1240" s="35">
        <v>1.7704823732528685E-2</v>
      </c>
      <c r="C1240" s="135">
        <v>-14.300610000000006</v>
      </c>
      <c r="D1240" s="137">
        <v>1.8774788556322364E-2</v>
      </c>
    </row>
    <row r="1241" spans="1:4" x14ac:dyDescent="0.35">
      <c r="A1241" s="135">
        <v>-1862.9521429000015</v>
      </c>
      <c r="B1241" s="35">
        <v>1.7704823732528685E-2</v>
      </c>
      <c r="C1241" s="135">
        <v>-14.300610000000006</v>
      </c>
      <c r="D1241" s="137">
        <v>1.8774788556322364E-2</v>
      </c>
    </row>
    <row r="1242" spans="1:4" x14ac:dyDescent="0.35">
      <c r="A1242" s="135">
        <v>-1862.9521429000015</v>
      </c>
      <c r="B1242" s="35">
        <v>1.7704823732528685E-2</v>
      </c>
      <c r="C1242" s="135">
        <v>-14.300610000000006</v>
      </c>
      <c r="D1242" s="137">
        <v>1.8774788556322364E-2</v>
      </c>
    </row>
    <row r="1243" spans="1:4" x14ac:dyDescent="0.35">
      <c r="A1243" s="135">
        <v>-1861.7902039999972</v>
      </c>
      <c r="B1243" s="35">
        <v>2.5982749484845771E-2</v>
      </c>
      <c r="C1243" s="135">
        <v>-14.300610000000006</v>
      </c>
      <c r="D1243" s="137">
        <v>1.8774788556322364E-2</v>
      </c>
    </row>
    <row r="1244" spans="1:4" x14ac:dyDescent="0.35">
      <c r="A1244" s="135">
        <v>-1861.7902039999972</v>
      </c>
      <c r="B1244" s="35">
        <v>2.5982749484845771E-2</v>
      </c>
      <c r="C1244" s="135">
        <v>-14.300610000000006</v>
      </c>
      <c r="D1244" s="137">
        <v>1.8774788556322364E-2</v>
      </c>
    </row>
    <row r="1245" spans="1:4" x14ac:dyDescent="0.35">
      <c r="A1245" s="135">
        <v>-1861.7902039999972</v>
      </c>
      <c r="B1245" s="35">
        <v>2.5982749484845771E-2</v>
      </c>
      <c r="C1245" s="135">
        <v>-14.300610000000006</v>
      </c>
      <c r="D1245" s="137">
        <v>1.8774788556322364E-2</v>
      </c>
    </row>
    <row r="1246" spans="1:4" x14ac:dyDescent="0.35">
      <c r="A1246" s="135">
        <v>-1861.7902039999972</v>
      </c>
      <c r="B1246" s="35">
        <v>2.5982749484845771E-2</v>
      </c>
      <c r="C1246" s="135">
        <v>-14.300610000000006</v>
      </c>
      <c r="D1246" s="137">
        <v>1.8774788556322364E-2</v>
      </c>
    </row>
    <row r="1247" spans="1:4" x14ac:dyDescent="0.35">
      <c r="A1247" s="135">
        <v>-1861.7902039999972</v>
      </c>
      <c r="B1247" s="35">
        <v>2.5982749484845771E-2</v>
      </c>
      <c r="C1247" s="135">
        <v>-14.300610000000006</v>
      </c>
      <c r="D1247" s="137">
        <v>1.8774788556322364E-2</v>
      </c>
    </row>
    <row r="1248" spans="1:4" x14ac:dyDescent="0.35">
      <c r="A1248" s="135">
        <v>-1861.7902039999972</v>
      </c>
      <c r="B1248" s="35">
        <v>2.5982749484845771E-2</v>
      </c>
      <c r="C1248" s="135">
        <v>-14.300610000000006</v>
      </c>
      <c r="D1248" s="137">
        <v>1.8774788556322364E-2</v>
      </c>
    </row>
    <row r="1249" spans="1:4" x14ac:dyDescent="0.35">
      <c r="A1249" s="135">
        <v>-1861.7902039999972</v>
      </c>
      <c r="B1249" s="35">
        <v>2.5982749484845771E-2</v>
      </c>
      <c r="C1249" s="135">
        <v>-14.300610000000006</v>
      </c>
      <c r="D1249" s="137">
        <v>1.8774788556322364E-2</v>
      </c>
    </row>
    <row r="1250" spans="1:4" x14ac:dyDescent="0.35">
      <c r="A1250" s="135">
        <v>-1861.7902039999972</v>
      </c>
      <c r="B1250" s="35">
        <v>2.5982749484845771E-2</v>
      </c>
      <c r="C1250" s="135">
        <v>-14.300610000000006</v>
      </c>
      <c r="D1250" s="137">
        <v>1.8774788556322364E-2</v>
      </c>
    </row>
    <row r="1251" spans="1:4" x14ac:dyDescent="0.35">
      <c r="A1251" s="135">
        <v>-1857.6664999999921</v>
      </c>
      <c r="B1251" s="35">
        <v>1.7558948320240863E-2</v>
      </c>
      <c r="C1251" s="135">
        <v>-14.300610000000006</v>
      </c>
      <c r="D1251" s="137">
        <v>1.8774788556322364E-2</v>
      </c>
    </row>
    <row r="1252" spans="1:4" x14ac:dyDescent="0.35">
      <c r="A1252" s="135">
        <v>1857.5283599999966</v>
      </c>
      <c r="B1252" s="35">
        <v>1.0167563354555185E-2</v>
      </c>
      <c r="C1252" s="135">
        <v>-14.300610000000006</v>
      </c>
      <c r="D1252" s="137">
        <v>1.8774788556322364E-2</v>
      </c>
    </row>
    <row r="1253" spans="1:4" x14ac:dyDescent="0.35">
      <c r="A1253" s="135">
        <v>-1856.3608666999935</v>
      </c>
      <c r="B1253" s="35">
        <v>1.7719820309636061E-2</v>
      </c>
      <c r="C1253" s="135">
        <v>-14.296799999999848</v>
      </c>
      <c r="D1253" s="137">
        <v>1.3259324179569437E-2</v>
      </c>
    </row>
    <row r="1254" spans="1:4" x14ac:dyDescent="0.35">
      <c r="A1254" s="135">
        <v>-1856.3608666999935</v>
      </c>
      <c r="B1254" s="35">
        <v>1.7719820309636061E-2</v>
      </c>
      <c r="C1254" s="135">
        <v>-14.295326999999816</v>
      </c>
      <c r="D1254" s="137">
        <v>9.063805448201942E-3</v>
      </c>
    </row>
    <row r="1255" spans="1:4" x14ac:dyDescent="0.35">
      <c r="A1255" s="135">
        <v>-1856.3222999999707</v>
      </c>
      <c r="B1255" s="35">
        <v>8.8076932163205501E-3</v>
      </c>
      <c r="C1255" s="135">
        <v>-14.295290000000023</v>
      </c>
      <c r="D1255" s="137">
        <v>9.0399849616150368E-3</v>
      </c>
    </row>
    <row r="1256" spans="1:4" x14ac:dyDescent="0.35">
      <c r="A1256" s="135">
        <v>-1855.3923777799355</v>
      </c>
      <c r="B1256" s="35">
        <v>2.5072876705793572E-3</v>
      </c>
      <c r="C1256" s="135">
        <v>14.294384000000491</v>
      </c>
      <c r="D1256" s="137">
        <v>7.322466662618001E-3</v>
      </c>
    </row>
    <row r="1257" spans="1:4" x14ac:dyDescent="0.35">
      <c r="A1257" s="135">
        <v>-1855.3664667799894</v>
      </c>
      <c r="B1257" s="35">
        <v>1.7416429298382354E-2</v>
      </c>
      <c r="C1257" s="135">
        <v>-14.292482000000064</v>
      </c>
      <c r="D1257" s="137">
        <v>6.3009626957321804E-3</v>
      </c>
    </row>
    <row r="1258" spans="1:4" x14ac:dyDescent="0.35">
      <c r="A1258" s="135">
        <v>1854.9811599999957</v>
      </c>
      <c r="B1258" s="35">
        <v>1.0164107468766019E-2</v>
      </c>
      <c r="C1258" s="135">
        <v>-14.292079999999942</v>
      </c>
      <c r="D1258" s="137">
        <v>1.3787352596159727E-2</v>
      </c>
    </row>
    <row r="1259" spans="1:4" x14ac:dyDescent="0.35">
      <c r="A1259" s="135">
        <v>1848.3144142999954</v>
      </c>
      <c r="B1259" s="35">
        <v>2.2464213513222933E-2</v>
      </c>
      <c r="C1259" s="135">
        <v>-14.292079999999942</v>
      </c>
      <c r="D1259" s="137">
        <v>1.3787352596159727E-2</v>
      </c>
    </row>
    <row r="1260" spans="1:4" x14ac:dyDescent="0.35">
      <c r="A1260" s="135">
        <v>-1846.756010000041</v>
      </c>
      <c r="B1260" s="35">
        <v>1.1821735212964058E-2</v>
      </c>
      <c r="C1260" s="135">
        <v>-14.292079999999942</v>
      </c>
      <c r="D1260" s="137">
        <v>1.3787352596159727E-2</v>
      </c>
    </row>
    <row r="1261" spans="1:4" x14ac:dyDescent="0.35">
      <c r="A1261" s="135">
        <v>-1845.8782099999953</v>
      </c>
      <c r="B1261" s="35">
        <v>7.8949157716453559E-3</v>
      </c>
      <c r="C1261" s="135">
        <v>-14.292079999999942</v>
      </c>
      <c r="D1261" s="137">
        <v>1.3787352596159727E-2</v>
      </c>
    </row>
    <row r="1262" spans="1:4" x14ac:dyDescent="0.35">
      <c r="A1262" s="135">
        <v>1842.5715500000078</v>
      </c>
      <c r="B1262" s="35">
        <v>2.0899419580832742E-2</v>
      </c>
      <c r="C1262" s="135">
        <v>-14.292079999999942</v>
      </c>
      <c r="D1262" s="137">
        <v>1.3787352596159727E-2</v>
      </c>
    </row>
    <row r="1263" spans="1:4" x14ac:dyDescent="0.35">
      <c r="A1263" s="135">
        <v>-1841.5210430000152</v>
      </c>
      <c r="B1263" s="35">
        <v>8.1992241655850177E-3</v>
      </c>
      <c r="C1263" s="135">
        <v>-14.292079999999942</v>
      </c>
      <c r="D1263" s="137">
        <v>1.3787352596159727E-2</v>
      </c>
    </row>
    <row r="1264" spans="1:4" x14ac:dyDescent="0.35">
      <c r="A1264" s="135">
        <v>-1841.4187669999956</v>
      </c>
      <c r="B1264" s="35">
        <v>1.7478394432105051E-2</v>
      </c>
      <c r="C1264" s="135">
        <v>-14.292079999999942</v>
      </c>
      <c r="D1264" s="137">
        <v>1.3787352596159727E-2</v>
      </c>
    </row>
    <row r="1265" spans="1:4" x14ac:dyDescent="0.35">
      <c r="A1265" s="135">
        <v>-1841.2385019999929</v>
      </c>
      <c r="B1265" s="35">
        <v>1.3450938313057449E-2</v>
      </c>
      <c r="C1265" s="135">
        <v>-14.292079999999942</v>
      </c>
      <c r="D1265" s="137">
        <v>1.3787352596159727E-2</v>
      </c>
    </row>
    <row r="1266" spans="1:4" x14ac:dyDescent="0.35">
      <c r="A1266" s="135">
        <v>-1840.5203600000241</v>
      </c>
      <c r="B1266" s="35">
        <v>1.1362218708856196E-2</v>
      </c>
      <c r="C1266" s="135">
        <v>-14.292079999999942</v>
      </c>
      <c r="D1266" s="137">
        <v>1.3787352596159727E-2</v>
      </c>
    </row>
    <row r="1267" spans="1:4" x14ac:dyDescent="0.35">
      <c r="A1267" s="135">
        <v>-1840.4169000000111</v>
      </c>
      <c r="B1267" s="35">
        <v>1.7722644732266108E-2</v>
      </c>
      <c r="C1267" s="135">
        <v>-14.292079999999942</v>
      </c>
      <c r="D1267" s="137">
        <v>1.3787352596159727E-2</v>
      </c>
    </row>
    <row r="1268" spans="1:4" x14ac:dyDescent="0.35">
      <c r="A1268" s="135">
        <v>-1840.4169000000111</v>
      </c>
      <c r="B1268" s="35">
        <v>1.7722644732266108E-2</v>
      </c>
      <c r="C1268" s="135">
        <v>-14.292079999999942</v>
      </c>
      <c r="D1268" s="137">
        <v>1.3787352596159727E-2</v>
      </c>
    </row>
    <row r="1269" spans="1:4" x14ac:dyDescent="0.35">
      <c r="A1269" s="135">
        <v>-1835.1439564000466</v>
      </c>
      <c r="B1269" s="35">
        <v>5.2065010826050587E-3</v>
      </c>
      <c r="C1269" s="135">
        <v>-14.292079999999942</v>
      </c>
      <c r="D1269" s="137">
        <v>1.3787352596159727E-2</v>
      </c>
    </row>
    <row r="1270" spans="1:4" x14ac:dyDescent="0.35">
      <c r="A1270" s="135">
        <v>-1833.567160000006</v>
      </c>
      <c r="B1270" s="35">
        <v>7.9295883789139727E-3</v>
      </c>
      <c r="C1270" s="135">
        <v>-14.292079999999942</v>
      </c>
      <c r="D1270" s="137">
        <v>1.3787352596159727E-2</v>
      </c>
    </row>
    <row r="1271" spans="1:4" x14ac:dyDescent="0.35">
      <c r="A1271" s="135">
        <v>-1831.6531110799842</v>
      </c>
      <c r="B1271" s="35">
        <v>1.7983446904451739E-2</v>
      </c>
      <c r="C1271" s="135">
        <v>-14.291279999999915</v>
      </c>
      <c r="D1271" s="137">
        <v>1.7941882546308779E-2</v>
      </c>
    </row>
    <row r="1272" spans="1:4" x14ac:dyDescent="0.35">
      <c r="A1272" s="135">
        <v>-1831.3521332999226</v>
      </c>
      <c r="B1272" s="35">
        <v>2.2935749107541124E-3</v>
      </c>
      <c r="C1272" s="135">
        <v>-14.290130000000318</v>
      </c>
      <c r="D1272" s="137">
        <v>5.5114749561706033E-3</v>
      </c>
    </row>
    <row r="1273" spans="1:4" x14ac:dyDescent="0.35">
      <c r="A1273" s="135">
        <v>-1824.1350010499591</v>
      </c>
      <c r="B1273" s="35">
        <v>1.2117070551381668E-2</v>
      </c>
      <c r="C1273" s="135">
        <v>-14.289119999999912</v>
      </c>
      <c r="D1273" s="137">
        <v>5.3038073979774737E-3</v>
      </c>
    </row>
    <row r="1274" spans="1:4" x14ac:dyDescent="0.35">
      <c r="A1274" s="135">
        <v>-1823.5491890000121</v>
      </c>
      <c r="B1274" s="35">
        <v>8.1997968804076778E-3</v>
      </c>
      <c r="C1274" s="135">
        <v>-14.287299999999959</v>
      </c>
      <c r="D1274" s="137">
        <v>1.846697470593309E-2</v>
      </c>
    </row>
    <row r="1275" spans="1:4" x14ac:dyDescent="0.35">
      <c r="A1275" s="135">
        <v>-1822.198430000004</v>
      </c>
      <c r="B1275" s="35">
        <v>1.8131372800691332E-2</v>
      </c>
      <c r="C1275" s="135">
        <v>-14.287299999999959</v>
      </c>
      <c r="D1275" s="137">
        <v>1.846697470593309E-2</v>
      </c>
    </row>
    <row r="1276" spans="1:4" x14ac:dyDescent="0.35">
      <c r="A1276" s="135">
        <v>-1817.6113666999881</v>
      </c>
      <c r="B1276" s="35">
        <v>1.7553378360827918E-2</v>
      </c>
      <c r="C1276" s="135">
        <v>-14.286400000000071</v>
      </c>
      <c r="D1276" s="137">
        <v>1.2554501496726107E-2</v>
      </c>
    </row>
    <row r="1277" spans="1:4" x14ac:dyDescent="0.35">
      <c r="A1277" s="135">
        <v>-1816.2109940000228</v>
      </c>
      <c r="B1277" s="35">
        <v>8.3512123766992883E-3</v>
      </c>
      <c r="C1277" s="135">
        <v>14.282188900000619</v>
      </c>
      <c r="D1277" s="137">
        <v>7.7373762816292189E-4</v>
      </c>
    </row>
    <row r="1278" spans="1:4" x14ac:dyDescent="0.35">
      <c r="A1278" s="135">
        <v>1815.7321009999869</v>
      </c>
      <c r="B1278" s="35">
        <v>2.2878764512108882E-2</v>
      </c>
      <c r="C1278" s="135">
        <v>-14.281780000000026</v>
      </c>
      <c r="D1278" s="137">
        <v>1.5040960445729884E-2</v>
      </c>
    </row>
    <row r="1279" spans="1:4" x14ac:dyDescent="0.35">
      <c r="A1279" s="135">
        <v>-1813.5367010000045</v>
      </c>
      <c r="B1279" s="35">
        <v>1.0192416074551796E-2</v>
      </c>
      <c r="C1279" s="135">
        <v>-14.281020000000012</v>
      </c>
      <c r="D1279" s="137">
        <v>1.6668359061232249E-2</v>
      </c>
    </row>
    <row r="1280" spans="1:4" x14ac:dyDescent="0.35">
      <c r="A1280" s="135">
        <v>-1812.8498288999835</v>
      </c>
      <c r="B1280" s="35">
        <v>1.3181770202162333E-2</v>
      </c>
      <c r="C1280" s="135">
        <v>-14.281020000000012</v>
      </c>
      <c r="D1280" s="137">
        <v>1.6668359061232249E-2</v>
      </c>
    </row>
    <row r="1281" spans="1:4" x14ac:dyDescent="0.35">
      <c r="A1281" s="135">
        <v>-1812.6954110499937</v>
      </c>
      <c r="B1281" s="35">
        <v>1.1929254395386953E-2</v>
      </c>
      <c r="C1281" s="135">
        <v>14.280489499997202</v>
      </c>
      <c r="D1281" s="137">
        <v>5.3909724061547393E-4</v>
      </c>
    </row>
    <row r="1282" spans="1:4" x14ac:dyDescent="0.35">
      <c r="A1282" s="135">
        <v>-1811.7532600000122</v>
      </c>
      <c r="B1282" s="35">
        <v>1.7113352754306706E-2</v>
      </c>
      <c r="C1282" s="135">
        <v>14.278864000000112</v>
      </c>
      <c r="D1282" s="137">
        <v>7.4020129312464553E-3</v>
      </c>
    </row>
    <row r="1283" spans="1:4" x14ac:dyDescent="0.35">
      <c r="A1283" s="135">
        <v>-1810.8867000000319</v>
      </c>
      <c r="B1283" s="35">
        <v>5.1895763974647829E-3</v>
      </c>
      <c r="C1283" s="135">
        <v>-14.27868999999987</v>
      </c>
      <c r="D1283" s="137">
        <v>1.3874522387934849E-2</v>
      </c>
    </row>
    <row r="1284" spans="1:4" x14ac:dyDescent="0.35">
      <c r="A1284" s="135">
        <v>1810.5193949999812</v>
      </c>
      <c r="B1284" s="35">
        <v>2.2883640984506775E-2</v>
      </c>
      <c r="C1284" s="135">
        <v>-14.278610999999728</v>
      </c>
      <c r="D1284" s="137">
        <v>8.3680930144238979E-3</v>
      </c>
    </row>
    <row r="1285" spans="1:4" x14ac:dyDescent="0.35">
      <c r="A1285" s="135">
        <v>-1809.5042461999983</v>
      </c>
      <c r="B1285" s="35">
        <v>1.3180097062572496E-2</v>
      </c>
      <c r="C1285" s="135">
        <v>-14.276669999999967</v>
      </c>
      <c r="D1285" s="137">
        <v>1.3475006809863485E-2</v>
      </c>
    </row>
    <row r="1286" spans="1:4" x14ac:dyDescent="0.35">
      <c r="A1286" s="135">
        <v>-1808.8103299999784</v>
      </c>
      <c r="B1286" s="35">
        <v>1.3112491475870671E-2</v>
      </c>
      <c r="C1286" s="135">
        <v>-14.275999999999954</v>
      </c>
      <c r="D1286" s="137">
        <v>1.5344013953637296E-2</v>
      </c>
    </row>
    <row r="1287" spans="1:4" x14ac:dyDescent="0.35">
      <c r="A1287" s="135">
        <v>-1807.138890000002</v>
      </c>
      <c r="B1287" s="35">
        <v>1.8592871496467888E-2</v>
      </c>
      <c r="C1287" s="135">
        <v>-14.275400000000104</v>
      </c>
      <c r="D1287" s="137">
        <v>1.9031126184496237E-2</v>
      </c>
    </row>
    <row r="1288" spans="1:4" x14ac:dyDescent="0.35">
      <c r="A1288" s="135">
        <v>-1805.704819999999</v>
      </c>
      <c r="B1288" s="35">
        <v>1.2860635764707281E-2</v>
      </c>
      <c r="C1288" s="135">
        <v>-14.275400000000104</v>
      </c>
      <c r="D1288" s="137">
        <v>1.9031126184496237E-2</v>
      </c>
    </row>
    <row r="1289" spans="1:4" x14ac:dyDescent="0.35">
      <c r="A1289" s="135">
        <v>-1805.5777799999632</v>
      </c>
      <c r="B1289" s="35">
        <v>8.8960117363147424E-3</v>
      </c>
      <c r="C1289" s="135">
        <v>-14.275400000000104</v>
      </c>
      <c r="D1289" s="137">
        <v>1.9031126184496237E-2</v>
      </c>
    </row>
    <row r="1290" spans="1:4" x14ac:dyDescent="0.35">
      <c r="A1290" s="135">
        <v>-1804.2275779999618</v>
      </c>
      <c r="B1290" s="35">
        <v>8.3884706328481665E-3</v>
      </c>
      <c r="C1290" s="135">
        <v>-14.274040000000014</v>
      </c>
      <c r="D1290" s="137">
        <v>1.2809110685517933E-2</v>
      </c>
    </row>
    <row r="1291" spans="1:4" x14ac:dyDescent="0.35">
      <c r="A1291" s="135">
        <v>-1802.8569285999984</v>
      </c>
      <c r="B1291" s="35">
        <v>1.7704823904256733E-2</v>
      </c>
      <c r="C1291" s="135">
        <v>-14.273599999999988</v>
      </c>
      <c r="D1291" s="137">
        <v>8.1645569613012538E-3</v>
      </c>
    </row>
    <row r="1292" spans="1:4" x14ac:dyDescent="0.35">
      <c r="A1292" s="135">
        <v>-1802.8569285999984</v>
      </c>
      <c r="B1292" s="35">
        <v>1.7704823904256733E-2</v>
      </c>
      <c r="C1292" s="135">
        <v>-14.271095000000059</v>
      </c>
      <c r="D1292" s="137">
        <v>1.1787740768433384E-2</v>
      </c>
    </row>
    <row r="1293" spans="1:4" x14ac:dyDescent="0.35">
      <c r="A1293" s="135">
        <v>-1802.8569285999984</v>
      </c>
      <c r="B1293" s="35">
        <v>1.7704823904256733E-2</v>
      </c>
      <c r="C1293" s="135">
        <v>-14.270884000000024</v>
      </c>
      <c r="D1293" s="137">
        <v>8.319077812206652E-3</v>
      </c>
    </row>
    <row r="1294" spans="1:4" x14ac:dyDescent="0.35">
      <c r="A1294" s="135">
        <v>-1802.8569285999984</v>
      </c>
      <c r="B1294" s="35">
        <v>1.7704823904256733E-2</v>
      </c>
      <c r="C1294" s="135">
        <v>14.265150000002905</v>
      </c>
      <c r="D1294" s="137">
        <v>6.5921811176838463E-4</v>
      </c>
    </row>
    <row r="1295" spans="1:4" x14ac:dyDescent="0.35">
      <c r="A1295" s="135">
        <v>-1801.9641132999968</v>
      </c>
      <c r="B1295" s="35">
        <v>1.3186035444854603E-2</v>
      </c>
      <c r="C1295" s="135">
        <v>-14.264046999999891</v>
      </c>
      <c r="D1295" s="137">
        <v>1.0594204890980013E-2</v>
      </c>
    </row>
    <row r="1296" spans="1:4" x14ac:dyDescent="0.35">
      <c r="A1296" s="135">
        <v>-1801.5655189999961</v>
      </c>
      <c r="B1296" s="35">
        <v>8.6852397354793918E-3</v>
      </c>
      <c r="C1296" s="135">
        <v>-14.263009999999895</v>
      </c>
      <c r="D1296" s="137">
        <v>1.6592643727582432E-2</v>
      </c>
    </row>
    <row r="1297" spans="1:4" x14ac:dyDescent="0.35">
      <c r="A1297" s="135">
        <v>-1801.4164999999921</v>
      </c>
      <c r="B1297" s="35">
        <v>1.755364508605985E-2</v>
      </c>
      <c r="C1297" s="135">
        <v>-14.262789999999995</v>
      </c>
      <c r="D1297" s="137">
        <v>8.4574590307074354E-3</v>
      </c>
    </row>
    <row r="1298" spans="1:4" x14ac:dyDescent="0.35">
      <c r="A1298" s="135">
        <v>-1801.0448599999945</v>
      </c>
      <c r="B1298" s="35">
        <v>1.2859884133025056E-2</v>
      </c>
      <c r="C1298" s="135">
        <v>-14.261164999999892</v>
      </c>
      <c r="D1298" s="137">
        <v>1.1327783204767057E-2</v>
      </c>
    </row>
    <row r="1299" spans="1:4" x14ac:dyDescent="0.35">
      <c r="A1299" s="135">
        <v>-1795.0116233299486</v>
      </c>
      <c r="B1299" s="35">
        <v>2.5350686454901203E-3</v>
      </c>
      <c r="C1299" s="135">
        <v>-14.259810000000243</v>
      </c>
      <c r="D1299" s="137">
        <v>1.1369966002073129E-2</v>
      </c>
    </row>
    <row r="1300" spans="1:4" x14ac:dyDescent="0.35">
      <c r="A1300" s="135">
        <v>1794.8763959999924</v>
      </c>
      <c r="B1300" s="35">
        <v>2.2856556910377468E-2</v>
      </c>
      <c r="C1300" s="135">
        <v>-14.258413999999902</v>
      </c>
      <c r="D1300" s="137">
        <v>9.8362717393367244E-3</v>
      </c>
    </row>
    <row r="1301" spans="1:4" x14ac:dyDescent="0.35">
      <c r="A1301" s="135">
        <v>-1794.0311600000132</v>
      </c>
      <c r="B1301" s="35">
        <v>1.1358870414851752E-2</v>
      </c>
      <c r="C1301" s="135">
        <v>-14.25789999999995</v>
      </c>
      <c r="D1301" s="137">
        <v>1.535507872413882E-2</v>
      </c>
    </row>
    <row r="1302" spans="1:4" x14ac:dyDescent="0.35">
      <c r="A1302" s="135">
        <v>-1793.5881753300055</v>
      </c>
      <c r="B1302" s="35">
        <v>1.7604781318025786E-2</v>
      </c>
      <c r="C1302" s="135">
        <v>-14.25662299999999</v>
      </c>
      <c r="D1302" s="137">
        <v>6.8956608000100873E-3</v>
      </c>
    </row>
    <row r="1303" spans="1:4" x14ac:dyDescent="0.35">
      <c r="A1303" s="135">
        <v>1790.4721030000073</v>
      </c>
      <c r="B1303" s="35">
        <v>2.2999737692286453E-2</v>
      </c>
      <c r="C1303" s="135">
        <v>14.254684000000225</v>
      </c>
      <c r="D1303" s="137">
        <v>7.5289517190449962E-3</v>
      </c>
    </row>
    <row r="1304" spans="1:4" x14ac:dyDescent="0.35">
      <c r="A1304" s="135">
        <v>1789.7284733299166</v>
      </c>
      <c r="B1304" s="35">
        <v>1.7974887376642464E-3</v>
      </c>
      <c r="C1304" s="135">
        <v>-14.249609999999961</v>
      </c>
      <c r="D1304" s="137">
        <v>1.6591577535437042E-2</v>
      </c>
    </row>
    <row r="1305" spans="1:4" x14ac:dyDescent="0.35">
      <c r="A1305" s="135">
        <v>-1788.2710185999895</v>
      </c>
      <c r="B1305" s="35">
        <v>1.7533484174529271E-2</v>
      </c>
      <c r="C1305" s="135">
        <v>-14.249609999999961</v>
      </c>
      <c r="D1305" s="137">
        <v>1.6591577535437042E-2</v>
      </c>
    </row>
    <row r="1306" spans="1:4" x14ac:dyDescent="0.35">
      <c r="A1306" s="135">
        <v>-1785.8857599999756</v>
      </c>
      <c r="B1306" s="35">
        <v>5.1849032281503322E-3</v>
      </c>
      <c r="C1306" s="135">
        <v>-14.249090000000024</v>
      </c>
      <c r="D1306" s="137">
        <v>1.5433861085946016E-2</v>
      </c>
    </row>
    <row r="1307" spans="1:4" x14ac:dyDescent="0.35">
      <c r="A1307" s="135">
        <v>-1783.9874749999726</v>
      </c>
      <c r="B1307" s="35">
        <v>8.6858469255095393E-3</v>
      </c>
      <c r="C1307" s="135">
        <v>-14.248035999999956</v>
      </c>
      <c r="D1307" s="137">
        <v>9.6977695839726968E-3</v>
      </c>
    </row>
    <row r="1308" spans="1:4" x14ac:dyDescent="0.35">
      <c r="A1308" s="135">
        <v>-1781.6390640000172</v>
      </c>
      <c r="B1308" s="35">
        <v>1.2669930172843841E-2</v>
      </c>
      <c r="C1308" s="135">
        <v>-14.247562999999673</v>
      </c>
      <c r="D1308" s="137">
        <v>7.7476009759577698E-3</v>
      </c>
    </row>
    <row r="1309" spans="1:4" x14ac:dyDescent="0.35">
      <c r="A1309" s="135">
        <v>-1777.2920309999899</v>
      </c>
      <c r="B1309" s="35">
        <v>7.9228790432370483E-3</v>
      </c>
      <c r="C1309" s="135">
        <v>-14.244475000000193</v>
      </c>
      <c r="D1309" s="137">
        <v>8.3336916748062498E-3</v>
      </c>
    </row>
    <row r="1310" spans="1:4" x14ac:dyDescent="0.35">
      <c r="A1310" s="135">
        <v>-1776.6013609999936</v>
      </c>
      <c r="B1310" s="35">
        <v>1.3493621374714214E-2</v>
      </c>
      <c r="C1310" s="135">
        <v>-14.244199999999864</v>
      </c>
      <c r="D1310" s="137">
        <v>1.4353276287821536E-2</v>
      </c>
    </row>
    <row r="1311" spans="1:4" x14ac:dyDescent="0.35">
      <c r="A1311" s="135">
        <v>-1773.0089500000176</v>
      </c>
      <c r="B1311" s="35">
        <v>1.1349654325540913E-2</v>
      </c>
      <c r="C1311" s="135">
        <v>-14.244128000001183</v>
      </c>
      <c r="D1311" s="137">
        <v>2.6741934811763766E-3</v>
      </c>
    </row>
    <row r="1312" spans="1:4" x14ac:dyDescent="0.35">
      <c r="A1312" s="135">
        <v>-1772.201433299997</v>
      </c>
      <c r="B1312" s="35">
        <v>1.8181339512849826E-2</v>
      </c>
      <c r="C1312" s="135">
        <v>-14.242809999999963</v>
      </c>
      <c r="D1312" s="137">
        <v>1.8460221017532922E-2</v>
      </c>
    </row>
    <row r="1313" spans="1:4" x14ac:dyDescent="0.35">
      <c r="A1313" s="135">
        <v>-1771.851559999981</v>
      </c>
      <c r="B1313" s="35">
        <v>2.3190433355705299E-3</v>
      </c>
      <c r="C1313" s="135">
        <v>-14.242330000000038</v>
      </c>
      <c r="D1313" s="137">
        <v>1.9295491094230371E-2</v>
      </c>
    </row>
    <row r="1314" spans="1:4" x14ac:dyDescent="0.35">
      <c r="A1314" s="135">
        <v>-1771.6582700000145</v>
      </c>
      <c r="B1314" s="35">
        <v>1.1758099189629523E-2</v>
      </c>
      <c r="C1314" s="135">
        <v>-14.24093599999992</v>
      </c>
      <c r="D1314" s="137">
        <v>1.1390489291420175E-2</v>
      </c>
    </row>
    <row r="1315" spans="1:4" x14ac:dyDescent="0.35">
      <c r="A1315" s="135">
        <v>1771.1719733299688</v>
      </c>
      <c r="B1315" s="35">
        <v>1.79674652084783E-3</v>
      </c>
      <c r="C1315" s="135">
        <v>-14.240129999999908</v>
      </c>
      <c r="D1315" s="137">
        <v>1.5253571166900298E-2</v>
      </c>
    </row>
    <row r="1316" spans="1:4" x14ac:dyDescent="0.35">
      <c r="A1316" s="135">
        <v>-1770.8498288999835</v>
      </c>
      <c r="B1316" s="35">
        <v>1.3182337518669538E-2</v>
      </c>
      <c r="C1316" s="135">
        <v>-14.237410000000068</v>
      </c>
      <c r="D1316" s="137">
        <v>1.2026162201724642E-2</v>
      </c>
    </row>
    <row r="1317" spans="1:4" x14ac:dyDescent="0.35">
      <c r="A1317" s="135">
        <v>-1770.3286169999919</v>
      </c>
      <c r="B1317" s="35">
        <v>1.2752840959089554E-2</v>
      </c>
      <c r="C1317" s="135">
        <v>-14.236550000000079</v>
      </c>
      <c r="D1317" s="137">
        <v>1.9192555258699989E-2</v>
      </c>
    </row>
    <row r="1318" spans="1:4" x14ac:dyDescent="0.35">
      <c r="A1318" s="135">
        <v>-1769.5187700000242</v>
      </c>
      <c r="B1318" s="35">
        <v>3.4694813214297521E-3</v>
      </c>
      <c r="C1318" s="135">
        <v>-14.232097000000067</v>
      </c>
      <c r="D1318" s="137">
        <v>2.0481427406455715E-3</v>
      </c>
    </row>
    <row r="1319" spans="1:4" x14ac:dyDescent="0.35">
      <c r="A1319" s="135">
        <v>-1768.4206700000213</v>
      </c>
      <c r="B1319" s="35">
        <v>3.464928776736282E-3</v>
      </c>
      <c r="C1319" s="135">
        <v>-14.231970000000047</v>
      </c>
      <c r="D1319" s="137">
        <v>1.0447031259723953E-2</v>
      </c>
    </row>
    <row r="1320" spans="1:4" x14ac:dyDescent="0.35">
      <c r="A1320" s="135">
        <v>-1767.5042461999983</v>
      </c>
      <c r="B1320" s="35">
        <v>1.3180625552736863E-2</v>
      </c>
      <c r="C1320" s="135">
        <v>-14.229929999999854</v>
      </c>
      <c r="D1320" s="137">
        <v>1.2175757886900817E-2</v>
      </c>
    </row>
    <row r="1321" spans="1:4" x14ac:dyDescent="0.35">
      <c r="A1321" s="135">
        <v>-1765.9772899998934</v>
      </c>
      <c r="B1321" s="35">
        <v>3.4623721593692227E-3</v>
      </c>
      <c r="C1321" s="135">
        <v>-14.227949999999964</v>
      </c>
      <c r="D1321" s="137">
        <v>4.5373522348075299E-3</v>
      </c>
    </row>
    <row r="1322" spans="1:4" x14ac:dyDescent="0.35">
      <c r="A1322" s="135">
        <v>-1765.7267279999796</v>
      </c>
      <c r="B1322" s="35">
        <v>7.9590213137798495E-3</v>
      </c>
      <c r="C1322" s="135">
        <v>-14.227859999999964</v>
      </c>
      <c r="D1322" s="137">
        <v>1.5317095416065371E-2</v>
      </c>
    </row>
    <row r="1323" spans="1:4" x14ac:dyDescent="0.35">
      <c r="A1323" s="135">
        <v>-1765.6686669999763</v>
      </c>
      <c r="B1323" s="35">
        <v>1.2751805070982947E-2</v>
      </c>
      <c r="C1323" s="135">
        <v>-14.226159999999936</v>
      </c>
      <c r="D1323" s="137">
        <v>1.6590769357079274E-2</v>
      </c>
    </row>
    <row r="1324" spans="1:4" x14ac:dyDescent="0.35">
      <c r="A1324" s="135">
        <v>-1765.5917200000113</v>
      </c>
      <c r="B1324" s="35">
        <v>1.7568120552674364E-2</v>
      </c>
      <c r="C1324" s="135">
        <v>14.224034000000302</v>
      </c>
      <c r="D1324" s="137">
        <v>7.6973979566878998E-3</v>
      </c>
    </row>
    <row r="1325" spans="1:4" x14ac:dyDescent="0.35">
      <c r="A1325" s="135">
        <v>-1762.778716000008</v>
      </c>
      <c r="B1325" s="35">
        <v>2.6009331395564703E-2</v>
      </c>
      <c r="C1325" s="135">
        <v>-14.220489999999927</v>
      </c>
      <c r="D1325" s="137">
        <v>1.6589972768649635E-2</v>
      </c>
    </row>
    <row r="1326" spans="1:4" x14ac:dyDescent="0.35">
      <c r="A1326" s="135">
        <v>-1762.778716000008</v>
      </c>
      <c r="B1326" s="35">
        <v>2.6009331395564703E-2</v>
      </c>
      <c r="C1326" s="135">
        <v>-14.220489999999927</v>
      </c>
      <c r="D1326" s="137">
        <v>1.6589972768649635E-2</v>
      </c>
    </row>
    <row r="1327" spans="1:4" x14ac:dyDescent="0.35">
      <c r="A1327" s="135">
        <v>-1762.778716000008</v>
      </c>
      <c r="B1327" s="35">
        <v>2.6009331395564703E-2</v>
      </c>
      <c r="C1327" s="135">
        <v>-14.218296000000009</v>
      </c>
      <c r="D1327" s="137">
        <v>9.5362036668562248E-3</v>
      </c>
    </row>
    <row r="1328" spans="1:4" x14ac:dyDescent="0.35">
      <c r="A1328" s="135">
        <v>-1762.778716000008</v>
      </c>
      <c r="B1328" s="35">
        <v>2.6009331395564703E-2</v>
      </c>
      <c r="C1328" s="135">
        <v>-14.217689999999834</v>
      </c>
      <c r="D1328" s="137">
        <v>1.7692355362027772E-2</v>
      </c>
    </row>
    <row r="1329" spans="1:4" x14ac:dyDescent="0.35">
      <c r="A1329" s="135">
        <v>-1762.778716000008</v>
      </c>
      <c r="B1329" s="35">
        <v>2.6009331395564703E-2</v>
      </c>
      <c r="C1329" s="135">
        <v>-14.21758699999998</v>
      </c>
      <c r="D1329" s="137">
        <v>1.2973901296823707E-2</v>
      </c>
    </row>
    <row r="1330" spans="1:4" x14ac:dyDescent="0.35">
      <c r="A1330" s="135">
        <v>-1762.778716000008</v>
      </c>
      <c r="B1330" s="35">
        <v>2.6009331395564703E-2</v>
      </c>
      <c r="C1330" s="135">
        <v>-14.21713799999975</v>
      </c>
      <c r="D1330" s="137">
        <v>1.1991525901925088E-2</v>
      </c>
    </row>
    <row r="1331" spans="1:4" x14ac:dyDescent="0.35">
      <c r="A1331" s="135">
        <v>-1762.778716000008</v>
      </c>
      <c r="B1331" s="35">
        <v>2.6009331395564703E-2</v>
      </c>
      <c r="C1331" s="135">
        <v>-14.215460000000007</v>
      </c>
      <c r="D1331" s="137">
        <v>1.9385086498461664E-2</v>
      </c>
    </row>
    <row r="1332" spans="1:4" x14ac:dyDescent="0.35">
      <c r="A1332" s="135">
        <v>-1762.778716000008</v>
      </c>
      <c r="B1332" s="35">
        <v>2.6009331395564703E-2</v>
      </c>
      <c r="C1332" s="135">
        <v>-14.215175000000272</v>
      </c>
      <c r="D1332" s="137">
        <v>5.3977773460622677E-3</v>
      </c>
    </row>
    <row r="1333" spans="1:4" x14ac:dyDescent="0.35">
      <c r="A1333" s="135">
        <v>-1753.4501199999941</v>
      </c>
      <c r="B1333" s="35">
        <v>1.5621259148788031E-2</v>
      </c>
      <c r="C1333" s="135">
        <v>-14.211160000000064</v>
      </c>
      <c r="D1333" s="137">
        <v>1.1804007669237724E-2</v>
      </c>
    </row>
    <row r="1334" spans="1:4" x14ac:dyDescent="0.35">
      <c r="A1334" s="135">
        <v>-1752.3365100000228</v>
      </c>
      <c r="B1334" s="35">
        <v>1.0817826909632107E-2</v>
      </c>
      <c r="C1334" s="135">
        <v>-14.210599999999999</v>
      </c>
      <c r="D1334" s="137">
        <v>1.4207553900443743E-2</v>
      </c>
    </row>
    <row r="1335" spans="1:4" x14ac:dyDescent="0.35">
      <c r="A1335" s="135">
        <v>1750.9872900000773</v>
      </c>
      <c r="B1335" s="35">
        <v>1.8905516996623425E-3</v>
      </c>
      <c r="C1335" s="135">
        <v>-14.208359999999971</v>
      </c>
      <c r="D1335" s="137">
        <v>1.5523050621692881E-2</v>
      </c>
    </row>
    <row r="1336" spans="1:4" x14ac:dyDescent="0.35">
      <c r="A1336" s="135">
        <v>-1748.7858150000102</v>
      </c>
      <c r="B1336" s="35">
        <v>1.3095030107683361E-2</v>
      </c>
      <c r="C1336" s="135">
        <v>-14.207399999999893</v>
      </c>
      <c r="D1336" s="137">
        <v>1.311194183988016E-2</v>
      </c>
    </row>
    <row r="1337" spans="1:4" x14ac:dyDescent="0.35">
      <c r="A1337" s="135">
        <v>-1748.194599999988</v>
      </c>
      <c r="B1337" s="35">
        <v>1.3103052121841407E-2</v>
      </c>
      <c r="C1337" s="135">
        <v>-14.206790000000183</v>
      </c>
      <c r="D1337" s="137">
        <v>3.6130818640014522E-3</v>
      </c>
    </row>
    <row r="1338" spans="1:4" x14ac:dyDescent="0.35">
      <c r="A1338" s="135">
        <v>-1742.8632260000013</v>
      </c>
      <c r="B1338" s="35">
        <v>1.5048749843839278E-2</v>
      </c>
      <c r="C1338" s="135">
        <v>-14.206070000000182</v>
      </c>
      <c r="D1338" s="137">
        <v>1.99152103513053E-3</v>
      </c>
    </row>
    <row r="1339" spans="1:4" x14ac:dyDescent="0.35">
      <c r="A1339" s="135">
        <v>-1742.8522099999827</v>
      </c>
      <c r="B1339" s="35">
        <v>1.1395483164534223E-2</v>
      </c>
      <c r="C1339" s="135">
        <v>-14.204760000000078</v>
      </c>
      <c r="D1339" s="137">
        <v>4.4569224903704624E-3</v>
      </c>
    </row>
    <row r="1340" spans="1:4" x14ac:dyDescent="0.35">
      <c r="A1340" s="135">
        <v>-1741.7955459999794</v>
      </c>
      <c r="B1340" s="35">
        <v>1.5043738762279659E-2</v>
      </c>
      <c r="C1340" s="135">
        <v>-14.204610000000002</v>
      </c>
      <c r="D1340" s="137">
        <v>1.8454596548447475E-2</v>
      </c>
    </row>
    <row r="1341" spans="1:4" x14ac:dyDescent="0.35">
      <c r="A1341" s="135">
        <v>-1741.2895910499792</v>
      </c>
      <c r="B1341" s="35">
        <v>1.1459336400946854E-2</v>
      </c>
      <c r="C1341" s="135">
        <v>-14.204160000000115</v>
      </c>
      <c r="D1341" s="137">
        <v>2.067928141034505E-2</v>
      </c>
    </row>
    <row r="1342" spans="1:4" x14ac:dyDescent="0.35">
      <c r="A1342" s="135">
        <v>-1741.1036740000127</v>
      </c>
      <c r="B1342" s="35">
        <v>1.3080749213451594E-2</v>
      </c>
      <c r="C1342" s="135">
        <v>-14.203780000000052</v>
      </c>
      <c r="D1342" s="137">
        <v>1.425365353371452E-2</v>
      </c>
    </row>
    <row r="1343" spans="1:4" x14ac:dyDescent="0.35">
      <c r="A1343" s="135">
        <v>-1739.383342000001</v>
      </c>
      <c r="B1343" s="35">
        <v>1.3097291321147951E-2</v>
      </c>
      <c r="C1343" s="135">
        <v>-14.201500000000124</v>
      </c>
      <c r="D1343" s="137">
        <v>1.3468715667886808E-2</v>
      </c>
    </row>
    <row r="1344" spans="1:4" x14ac:dyDescent="0.35">
      <c r="A1344" s="135">
        <v>-1737.3233800000162</v>
      </c>
      <c r="B1344" s="35">
        <v>8.3867978660957902E-3</v>
      </c>
      <c r="C1344" s="135">
        <v>-14.200849999999946</v>
      </c>
      <c r="D1344" s="137">
        <v>1.619201808654178E-2</v>
      </c>
    </row>
    <row r="1345" spans="1:4" x14ac:dyDescent="0.35">
      <c r="A1345" s="135">
        <v>-1737.0744385999715</v>
      </c>
      <c r="B1345" s="35">
        <v>1.7527746970996294E-2</v>
      </c>
      <c r="C1345" s="135">
        <v>-14.198607000000266</v>
      </c>
      <c r="D1345" s="137">
        <v>2.3238551983571065E-3</v>
      </c>
    </row>
    <row r="1346" spans="1:4" x14ac:dyDescent="0.35">
      <c r="A1346" s="135">
        <v>-1727.0511800000095</v>
      </c>
      <c r="B1346" s="35">
        <v>1.8809149346001076E-2</v>
      </c>
      <c r="C1346" s="135">
        <v>-14.197499999999764</v>
      </c>
      <c r="D1346" s="137">
        <v>5.4727312276644869E-3</v>
      </c>
    </row>
    <row r="1347" spans="1:4" x14ac:dyDescent="0.35">
      <c r="A1347" s="135">
        <v>-1726.1999499999802</v>
      </c>
      <c r="B1347" s="35">
        <v>8.4259187734021471E-3</v>
      </c>
      <c r="C1347" s="135">
        <v>14.196539999999004</v>
      </c>
      <c r="D1347" s="137">
        <v>1.4015974167041394E-3</v>
      </c>
    </row>
    <row r="1348" spans="1:4" x14ac:dyDescent="0.35">
      <c r="A1348" s="135">
        <v>-1724.3552857000032</v>
      </c>
      <c r="B1348" s="35">
        <v>1.8368554796834215E-2</v>
      </c>
      <c r="C1348" s="135">
        <v>-14.195640000000139</v>
      </c>
      <c r="D1348" s="137">
        <v>6.4602356948160328E-3</v>
      </c>
    </row>
    <row r="1349" spans="1:4" x14ac:dyDescent="0.35">
      <c r="A1349" s="135">
        <v>-1723.2744000000093</v>
      </c>
      <c r="B1349" s="35">
        <v>1.835564899148957E-2</v>
      </c>
      <c r="C1349" s="135">
        <v>-14.195226000000048</v>
      </c>
      <c r="D1349" s="137">
        <v>9.5366357179380475E-3</v>
      </c>
    </row>
    <row r="1350" spans="1:4" x14ac:dyDescent="0.35">
      <c r="A1350" s="135">
        <v>-1722.4688070000266</v>
      </c>
      <c r="B1350" s="35">
        <v>5.2781160419926336E-3</v>
      </c>
      <c r="C1350" s="135">
        <v>-14.194440000000213</v>
      </c>
      <c r="D1350" s="137">
        <v>2.8850499063609821E-3</v>
      </c>
    </row>
    <row r="1351" spans="1:4" x14ac:dyDescent="0.35">
      <c r="A1351" s="135">
        <v>-1720.443533499958</v>
      </c>
      <c r="B1351" s="35">
        <v>5.2652885550329778E-3</v>
      </c>
      <c r="C1351" s="135">
        <v>-14.194402999999966</v>
      </c>
      <c r="D1351" s="137">
        <v>1.1676078582302038E-2</v>
      </c>
    </row>
    <row r="1352" spans="1:4" x14ac:dyDescent="0.35">
      <c r="A1352" s="135">
        <v>-1717.6582258999988</v>
      </c>
      <c r="B1352" s="35">
        <v>1.8318164090197993E-2</v>
      </c>
      <c r="C1352" s="135">
        <v>14.193390000000363</v>
      </c>
      <c r="D1352" s="137">
        <v>3.1608950238217245E-3</v>
      </c>
    </row>
    <row r="1353" spans="1:4" x14ac:dyDescent="0.35">
      <c r="A1353" s="135">
        <v>-1715.1579700000002</v>
      </c>
      <c r="B1353" s="35">
        <v>1.3117942974123794E-2</v>
      </c>
      <c r="C1353" s="135">
        <v>-14.192396999999801</v>
      </c>
      <c r="D1353" s="137">
        <v>1.0483299533910856E-2</v>
      </c>
    </row>
    <row r="1354" spans="1:4" x14ac:dyDescent="0.35">
      <c r="A1354" s="135">
        <v>-1712.8530110000283</v>
      </c>
      <c r="B1354" s="35">
        <v>7.9354382825141279E-3</v>
      </c>
      <c r="C1354" s="135">
        <v>-14.188600000000065</v>
      </c>
      <c r="D1354" s="137">
        <v>1.7049200026435556E-2</v>
      </c>
    </row>
    <row r="1355" spans="1:4" x14ac:dyDescent="0.35">
      <c r="A1355" s="135">
        <v>-1711.3832999999286</v>
      </c>
      <c r="B1355" s="35">
        <v>5.2216071198101987E-3</v>
      </c>
      <c r="C1355" s="135">
        <v>-14.185259999999744</v>
      </c>
      <c r="D1355" s="137">
        <v>4.6033392624293913E-3</v>
      </c>
    </row>
    <row r="1356" spans="1:4" x14ac:dyDescent="0.35">
      <c r="A1356" s="135">
        <v>-1710.7372099999338</v>
      </c>
      <c r="B1356" s="35">
        <v>5.2172950776780995E-3</v>
      </c>
      <c r="C1356" s="135">
        <v>-14.183899999999994</v>
      </c>
      <c r="D1356" s="137">
        <v>1.6194262185400484E-2</v>
      </c>
    </row>
    <row r="1357" spans="1:4" x14ac:dyDescent="0.35">
      <c r="A1357" s="135">
        <v>-1710.4693277999904</v>
      </c>
      <c r="B1357" s="35">
        <v>1.7073483394265756E-2</v>
      </c>
      <c r="C1357" s="135">
        <v>-14.183359999999993</v>
      </c>
      <c r="D1357" s="137">
        <v>1.5361477818320443E-2</v>
      </c>
    </row>
    <row r="1358" spans="1:4" x14ac:dyDescent="0.35">
      <c r="A1358" s="135">
        <v>-1708.8529410000192</v>
      </c>
      <c r="B1358" s="35">
        <v>5.2548214499628853E-3</v>
      </c>
      <c r="C1358" s="135">
        <v>-14.182900000000018</v>
      </c>
      <c r="D1358" s="137">
        <v>1.4457656189761484E-2</v>
      </c>
    </row>
    <row r="1359" spans="1:4" x14ac:dyDescent="0.35">
      <c r="A1359" s="135">
        <v>-1708.0762319999631</v>
      </c>
      <c r="B1359" s="35">
        <v>5.2776348101579787E-3</v>
      </c>
      <c r="C1359" s="135">
        <v>-14.181019999999876</v>
      </c>
      <c r="D1359" s="137">
        <v>1.7430119833902014E-2</v>
      </c>
    </row>
    <row r="1360" spans="1:4" x14ac:dyDescent="0.35">
      <c r="A1360" s="135">
        <v>-1708.011370000022</v>
      </c>
      <c r="B1360" s="35">
        <v>1.0814237930473583E-2</v>
      </c>
      <c r="C1360" s="135">
        <v>-14.180139999999824</v>
      </c>
      <c r="D1360" s="137">
        <v>1.7412113898167672E-2</v>
      </c>
    </row>
    <row r="1361" spans="1:4" x14ac:dyDescent="0.35">
      <c r="A1361" s="135">
        <v>-1705.9146490000057</v>
      </c>
      <c r="B1361" s="35">
        <v>2.6009327652441294E-2</v>
      </c>
      <c r="C1361" s="135">
        <v>-14.180139999999824</v>
      </c>
      <c r="D1361" s="137">
        <v>1.7412113898167672E-2</v>
      </c>
    </row>
    <row r="1362" spans="1:4" x14ac:dyDescent="0.35">
      <c r="A1362" s="135">
        <v>-1705.9146490000057</v>
      </c>
      <c r="B1362" s="35">
        <v>2.6009327652441294E-2</v>
      </c>
      <c r="C1362" s="135">
        <v>-14.180139999999824</v>
      </c>
      <c r="D1362" s="137">
        <v>1.7412113898167672E-2</v>
      </c>
    </row>
    <row r="1363" spans="1:4" x14ac:dyDescent="0.35">
      <c r="A1363" s="135">
        <v>-1705.9146490000057</v>
      </c>
      <c r="B1363" s="35">
        <v>2.6009327652441294E-2</v>
      </c>
      <c r="C1363" s="135">
        <v>-14.180139999999824</v>
      </c>
      <c r="D1363" s="137">
        <v>1.7412113898167672E-2</v>
      </c>
    </row>
    <row r="1364" spans="1:4" x14ac:dyDescent="0.35">
      <c r="A1364" s="135">
        <v>-1705.9146490000057</v>
      </c>
      <c r="B1364" s="35">
        <v>2.6009327652441294E-2</v>
      </c>
      <c r="C1364" s="135">
        <v>-14.179679999999962</v>
      </c>
      <c r="D1364" s="137">
        <v>1.3552347265995919E-2</v>
      </c>
    </row>
    <row r="1365" spans="1:4" x14ac:dyDescent="0.35">
      <c r="A1365" s="135">
        <v>-1705.9146490000057</v>
      </c>
      <c r="B1365" s="35">
        <v>2.6009327652441294E-2</v>
      </c>
      <c r="C1365" s="135">
        <v>-14.178290000000061</v>
      </c>
      <c r="D1365" s="137">
        <v>1.2189679361419042E-2</v>
      </c>
    </row>
    <row r="1366" spans="1:4" x14ac:dyDescent="0.35">
      <c r="A1366" s="135">
        <v>-1705.9146490000057</v>
      </c>
      <c r="B1366" s="35">
        <v>2.6009327652441294E-2</v>
      </c>
      <c r="C1366" s="135">
        <v>-14.176670000000058</v>
      </c>
      <c r="D1366" s="137">
        <v>1.7694432982382113E-2</v>
      </c>
    </row>
    <row r="1367" spans="1:4" x14ac:dyDescent="0.35">
      <c r="A1367" s="135">
        <v>-1705.9146490000057</v>
      </c>
      <c r="B1367" s="35">
        <v>2.6009327652441294E-2</v>
      </c>
      <c r="C1367" s="135">
        <v>-14.175595000000158</v>
      </c>
      <c r="D1367" s="137">
        <v>9.1986086706891991E-3</v>
      </c>
    </row>
    <row r="1368" spans="1:4" x14ac:dyDescent="0.35">
      <c r="A1368" s="135">
        <v>-1705.9146490000057</v>
      </c>
      <c r="B1368" s="35">
        <v>2.6009327652441294E-2</v>
      </c>
      <c r="C1368" s="135">
        <v>-14.175499999999943</v>
      </c>
      <c r="D1368" s="137">
        <v>1.347778729825861E-2</v>
      </c>
    </row>
    <row r="1369" spans="1:4" x14ac:dyDescent="0.35">
      <c r="A1369" s="135">
        <v>-1705.6095030999859</v>
      </c>
      <c r="B1369" s="35">
        <v>5.2098973494879028E-3</v>
      </c>
      <c r="C1369" s="135">
        <v>-14.175499999999943</v>
      </c>
      <c r="D1369" s="137">
        <v>1.347778729825861E-2</v>
      </c>
    </row>
    <row r="1370" spans="1:4" x14ac:dyDescent="0.35">
      <c r="A1370" s="135">
        <v>-1705.3911299999745</v>
      </c>
      <c r="B1370" s="35">
        <v>1.0258202938311979E-2</v>
      </c>
      <c r="C1370" s="135">
        <v>-14.175499999999943</v>
      </c>
      <c r="D1370" s="137">
        <v>1.347778729825861E-2</v>
      </c>
    </row>
    <row r="1371" spans="1:4" x14ac:dyDescent="0.35">
      <c r="A1371" s="135">
        <v>-1705.1628349999664</v>
      </c>
      <c r="B1371" s="35">
        <v>5.2153698537272253E-3</v>
      </c>
      <c r="C1371" s="135">
        <v>-14.175499999999943</v>
      </c>
      <c r="D1371" s="137">
        <v>1.347778729825861E-2</v>
      </c>
    </row>
    <row r="1372" spans="1:4" x14ac:dyDescent="0.35">
      <c r="A1372" s="135">
        <v>-1703.2278799999913</v>
      </c>
      <c r="B1372" s="35">
        <v>1.2192712831968974E-2</v>
      </c>
      <c r="C1372" s="135">
        <v>-14.174869999999828</v>
      </c>
      <c r="D1372" s="137">
        <v>8.865141640683168E-3</v>
      </c>
    </row>
    <row r="1373" spans="1:4" x14ac:dyDescent="0.35">
      <c r="A1373" s="135">
        <v>1701.9038900000742</v>
      </c>
      <c r="B1373" s="35">
        <v>1.8865172535116089E-3</v>
      </c>
      <c r="C1373" s="135">
        <v>14.174273000000085</v>
      </c>
      <c r="D1373" s="137">
        <v>8.226880169539005E-3</v>
      </c>
    </row>
    <row r="1374" spans="1:4" x14ac:dyDescent="0.35">
      <c r="A1374" s="135">
        <v>-1699.0222929999873</v>
      </c>
      <c r="B1374" s="35">
        <v>1.278892841432361E-2</v>
      </c>
      <c r="C1374" s="135">
        <v>-14.173429999999939</v>
      </c>
      <c r="D1374" s="137">
        <v>1.9325083778575235E-2</v>
      </c>
    </row>
    <row r="1375" spans="1:4" x14ac:dyDescent="0.35">
      <c r="A1375" s="135">
        <v>-1697.9561200000026</v>
      </c>
      <c r="B1375" s="35">
        <v>1.3142211317151634E-2</v>
      </c>
      <c r="C1375" s="135">
        <v>-14.17229999999995</v>
      </c>
      <c r="D1375" s="137">
        <v>1.4463685406193118E-2</v>
      </c>
    </row>
    <row r="1376" spans="1:4" x14ac:dyDescent="0.35">
      <c r="A1376" s="135">
        <v>-1694.6499399999739</v>
      </c>
      <c r="B1376" s="35">
        <v>5.2243638364516181E-3</v>
      </c>
      <c r="C1376" s="135">
        <v>-14.170790000000011</v>
      </c>
      <c r="D1376" s="137">
        <v>1.7257555818443598E-2</v>
      </c>
    </row>
    <row r="1377" spans="1:4" x14ac:dyDescent="0.35">
      <c r="A1377" s="135">
        <v>-1691.2142756999965</v>
      </c>
      <c r="B1377" s="35">
        <v>1.7559746196735573E-2</v>
      </c>
      <c r="C1377" s="135">
        <v>-14.167340000000081</v>
      </c>
      <c r="D1377" s="137">
        <v>1.9327706100407367E-2</v>
      </c>
    </row>
    <row r="1378" spans="1:4" x14ac:dyDescent="0.35">
      <c r="A1378" s="135">
        <v>1689.6994299999205</v>
      </c>
      <c r="B1378" s="35">
        <v>1.8921180913418264E-3</v>
      </c>
      <c r="C1378" s="135">
        <v>-14.1672930000002</v>
      </c>
      <c r="D1378" s="137">
        <v>1.1676884450440494E-2</v>
      </c>
    </row>
    <row r="1379" spans="1:4" x14ac:dyDescent="0.35">
      <c r="A1379" s="135">
        <v>-1687.9692300000461</v>
      </c>
      <c r="B1379" s="35">
        <v>1.0805285146840232E-2</v>
      </c>
      <c r="C1379" s="135">
        <v>-14.166889999999967</v>
      </c>
      <c r="D1379" s="137">
        <v>1.1893372031796919E-2</v>
      </c>
    </row>
    <row r="1380" spans="1:4" x14ac:dyDescent="0.35">
      <c r="A1380" s="135">
        <v>-1685.4720589999633</v>
      </c>
      <c r="B1380" s="35">
        <v>8.3946402931448262E-3</v>
      </c>
      <c r="C1380" s="135">
        <v>-14.166129999999953</v>
      </c>
      <c r="D1380" s="137">
        <v>1.5792311714140101E-2</v>
      </c>
    </row>
    <row r="1381" spans="1:4" x14ac:dyDescent="0.35">
      <c r="A1381" s="135">
        <v>-1681.2688699999999</v>
      </c>
      <c r="B1381" s="35">
        <v>8.7939505821830483E-3</v>
      </c>
      <c r="C1381" s="135">
        <v>-14.166100000000029</v>
      </c>
      <c r="D1381" s="137">
        <v>1.7566330222852523E-2</v>
      </c>
    </row>
    <row r="1382" spans="1:4" x14ac:dyDescent="0.35">
      <c r="A1382" s="135">
        <v>-1679.5706899999932</v>
      </c>
      <c r="B1382" s="35">
        <v>8.7942071196215818E-3</v>
      </c>
      <c r="C1382" s="135">
        <v>-14.164829999999711</v>
      </c>
      <c r="D1382" s="137">
        <v>4.0685089406448426E-3</v>
      </c>
    </row>
    <row r="1383" spans="1:4" x14ac:dyDescent="0.35">
      <c r="A1383" s="135">
        <v>-1675.0990100000199</v>
      </c>
      <c r="B1383" s="35">
        <v>1.7111178176155102E-2</v>
      </c>
      <c r="C1383" s="135">
        <v>-14.164320000000089</v>
      </c>
      <c r="D1383" s="137">
        <v>1.560215534875062E-2</v>
      </c>
    </row>
    <row r="1384" spans="1:4" x14ac:dyDescent="0.35">
      <c r="A1384" s="135">
        <v>-1673.486819999991</v>
      </c>
      <c r="B1384" s="35">
        <v>1.7721860608347174E-2</v>
      </c>
      <c r="C1384" s="135">
        <v>-14.164100000000076</v>
      </c>
      <c r="D1384" s="137">
        <v>1.4139087953410493E-2</v>
      </c>
    </row>
    <row r="1385" spans="1:4" x14ac:dyDescent="0.35">
      <c r="A1385" s="135">
        <v>1671.8899230000025</v>
      </c>
      <c r="B1385" s="35">
        <v>2.2979729463824334E-2</v>
      </c>
      <c r="C1385" s="135">
        <v>-14.16350999999986</v>
      </c>
      <c r="D1385" s="137">
        <v>8.2921769175253231E-3</v>
      </c>
    </row>
    <row r="1386" spans="1:4" x14ac:dyDescent="0.35">
      <c r="A1386" s="135">
        <v>-1670.0550110000186</v>
      </c>
      <c r="B1386" s="35">
        <v>7.9382687845814433E-3</v>
      </c>
      <c r="C1386" s="135">
        <v>-14.157870000000116</v>
      </c>
      <c r="D1386" s="137">
        <v>1.8447582221360663E-2</v>
      </c>
    </row>
    <row r="1387" spans="1:4" x14ac:dyDescent="0.35">
      <c r="A1387" s="135">
        <v>-1669.8459047399811</v>
      </c>
      <c r="B1387" s="35">
        <v>1.2474192076275252E-2</v>
      </c>
      <c r="C1387" s="135">
        <v>-14.157870000000116</v>
      </c>
      <c r="D1387" s="137">
        <v>1.8447582221360663E-2</v>
      </c>
    </row>
    <row r="1388" spans="1:4" x14ac:dyDescent="0.35">
      <c r="A1388" s="135">
        <v>-1668.9285156999977</v>
      </c>
      <c r="B1388" s="35">
        <v>1.7526290711229443E-2</v>
      </c>
      <c r="C1388" s="135">
        <v>-14.15384999999992</v>
      </c>
      <c r="D1388" s="137">
        <v>1.7936995540415595E-2</v>
      </c>
    </row>
    <row r="1389" spans="1:4" x14ac:dyDescent="0.35">
      <c r="A1389" s="135">
        <v>1663.055422999998</v>
      </c>
      <c r="B1389" s="35">
        <v>2.2982683839319548E-2</v>
      </c>
      <c r="C1389" s="135">
        <v>-14.152879999999868</v>
      </c>
      <c r="D1389" s="137">
        <v>1.4045320932300312E-2</v>
      </c>
    </row>
    <row r="1390" spans="1:4" x14ac:dyDescent="0.35">
      <c r="A1390" s="135">
        <v>-1658.7070810500154</v>
      </c>
      <c r="B1390" s="35">
        <v>1.0915865189846633E-2</v>
      </c>
      <c r="C1390" s="135">
        <v>-14.151155000000244</v>
      </c>
      <c r="D1390" s="137">
        <v>9.2355037984910484E-3</v>
      </c>
    </row>
    <row r="1391" spans="1:4" x14ac:dyDescent="0.35">
      <c r="A1391" s="135">
        <v>-1657.8072669999819</v>
      </c>
      <c r="B1391" s="35">
        <v>1.3471929444366768E-2</v>
      </c>
      <c r="C1391" s="135">
        <v>-14.151155000000244</v>
      </c>
      <c r="D1391" s="137">
        <v>9.2355037984910484E-3</v>
      </c>
    </row>
    <row r="1392" spans="1:4" x14ac:dyDescent="0.35">
      <c r="A1392" s="135">
        <v>-1656.1566732999927</v>
      </c>
      <c r="B1392" s="35">
        <v>1.7274112976021407E-2</v>
      </c>
      <c r="C1392" s="135">
        <v>-14.150086000000101</v>
      </c>
      <c r="D1392" s="137">
        <v>7.165649267127725E-3</v>
      </c>
    </row>
    <row r="1393" spans="1:4" x14ac:dyDescent="0.35">
      <c r="A1393" s="135">
        <v>-1655.3632266999775</v>
      </c>
      <c r="B1393" s="35">
        <v>1.771852644019067E-2</v>
      </c>
      <c r="C1393" s="135">
        <v>-14.14873</v>
      </c>
      <c r="D1393" s="137">
        <v>1.7916706555494603E-2</v>
      </c>
    </row>
    <row r="1394" spans="1:4" x14ac:dyDescent="0.35">
      <c r="A1394" s="135">
        <v>1653.0103190000009</v>
      </c>
      <c r="B1394" s="35">
        <v>2.3045352060753418E-2</v>
      </c>
      <c r="C1394" s="135">
        <v>-14.148297000000184</v>
      </c>
      <c r="D1394" s="137">
        <v>7.4478368625696088E-3</v>
      </c>
    </row>
    <row r="1395" spans="1:4" x14ac:dyDescent="0.35">
      <c r="A1395" s="135">
        <v>-1650.3765500000445</v>
      </c>
      <c r="B1395" s="35">
        <v>5.2136435188447324E-3</v>
      </c>
      <c r="C1395" s="135">
        <v>-14.146739999999909</v>
      </c>
      <c r="D1395" s="137">
        <v>1.1435306846357551E-2</v>
      </c>
    </row>
    <row r="1396" spans="1:4" x14ac:dyDescent="0.35">
      <c r="A1396" s="135">
        <v>-1650.3577200000145</v>
      </c>
      <c r="B1396" s="35">
        <v>1.772173674007374E-2</v>
      </c>
      <c r="C1396" s="135">
        <v>-14.146579999999972</v>
      </c>
      <c r="D1396" s="137">
        <v>1.1835568939312266E-2</v>
      </c>
    </row>
    <row r="1397" spans="1:4" x14ac:dyDescent="0.35">
      <c r="A1397" s="135">
        <v>-1649.9615310000081</v>
      </c>
      <c r="B1397" s="35">
        <v>7.9266408506346985E-3</v>
      </c>
      <c r="C1397" s="135">
        <v>-14.143370000000004</v>
      </c>
      <c r="D1397" s="137">
        <v>1.9442918525263728E-2</v>
      </c>
    </row>
    <row r="1398" spans="1:4" x14ac:dyDescent="0.35">
      <c r="A1398" s="135">
        <v>-1649.5328399999999</v>
      </c>
      <c r="B1398" s="35">
        <v>7.9651151185792437E-3</v>
      </c>
      <c r="C1398" s="135">
        <v>-14.143270000000257</v>
      </c>
      <c r="D1398" s="137">
        <v>6.7748471698288147E-3</v>
      </c>
    </row>
    <row r="1399" spans="1:4" x14ac:dyDescent="0.35">
      <c r="A1399" s="135">
        <v>-1648.4365500000131</v>
      </c>
      <c r="B1399" s="35">
        <v>1.0793457379647169E-2</v>
      </c>
      <c r="C1399" s="135">
        <v>-14.141869999999471</v>
      </c>
      <c r="D1399" s="137">
        <v>5.5991558888059782E-3</v>
      </c>
    </row>
    <row r="1400" spans="1:4" x14ac:dyDescent="0.35">
      <c r="A1400" s="135">
        <v>-1648.0658547399798</v>
      </c>
      <c r="B1400" s="35">
        <v>1.2471925642247084E-2</v>
      </c>
      <c r="C1400" s="135">
        <v>-14.140065999999706</v>
      </c>
      <c r="D1400" s="137">
        <v>8.6330916188858443E-3</v>
      </c>
    </row>
    <row r="1401" spans="1:4" x14ac:dyDescent="0.35">
      <c r="A1401" s="135">
        <v>1647.0815400000138</v>
      </c>
      <c r="B1401" s="35">
        <v>9.4273267389411216E-3</v>
      </c>
      <c r="C1401" s="135">
        <v>-14.139893999999913</v>
      </c>
      <c r="D1401" s="137">
        <v>1.1772753122417231E-2</v>
      </c>
    </row>
    <row r="1402" spans="1:4" x14ac:dyDescent="0.35">
      <c r="A1402" s="135">
        <v>-1644.7500100000034</v>
      </c>
      <c r="B1402" s="35">
        <v>1.3070895629434136E-2</v>
      </c>
      <c r="C1402" s="135">
        <v>-14.137519999999768</v>
      </c>
      <c r="D1402" s="137">
        <v>9.4487023640040194E-3</v>
      </c>
    </row>
    <row r="1403" spans="1:4" x14ac:dyDescent="0.35">
      <c r="A1403" s="135">
        <v>1643.5543700000271</v>
      </c>
      <c r="B1403" s="35">
        <v>1.8880767050228186E-3</v>
      </c>
      <c r="C1403" s="135">
        <v>-14.137169999999855</v>
      </c>
      <c r="D1403" s="137">
        <v>1.351724482144759E-2</v>
      </c>
    </row>
    <row r="1404" spans="1:4" x14ac:dyDescent="0.35">
      <c r="A1404" s="135">
        <v>-1643.3586789999972</v>
      </c>
      <c r="B1404" s="35">
        <v>8.3978474119168391E-3</v>
      </c>
      <c r="C1404" s="135">
        <v>14.132571099999041</v>
      </c>
      <c r="D1404" s="137">
        <v>7.9792669374439019E-4</v>
      </c>
    </row>
    <row r="1405" spans="1:4" x14ac:dyDescent="0.35">
      <c r="A1405" s="135">
        <v>1643.1831140700961</v>
      </c>
      <c r="B1405" s="35">
        <v>1.8890253171164469E-3</v>
      </c>
      <c r="C1405" s="135">
        <v>-14.130650000000969</v>
      </c>
      <c r="D1405" s="137">
        <v>1.076300512502271E-3</v>
      </c>
    </row>
    <row r="1406" spans="1:4" x14ac:dyDescent="0.35">
      <c r="A1406" s="135">
        <v>-1642.0697999999829</v>
      </c>
      <c r="B1406" s="35">
        <v>1.5456233365723994E-2</v>
      </c>
      <c r="C1406" s="135">
        <v>-14.130025999999816</v>
      </c>
      <c r="D1406" s="137">
        <v>8.6991362653960208E-3</v>
      </c>
    </row>
    <row r="1407" spans="1:4" x14ac:dyDescent="0.35">
      <c r="A1407" s="135">
        <v>-1640.7670900000085</v>
      </c>
      <c r="B1407" s="35">
        <v>1.6871451929227822E-2</v>
      </c>
      <c r="C1407" s="135">
        <v>-14.128860000000032</v>
      </c>
      <c r="D1407" s="137">
        <v>7.1861058630843461E-3</v>
      </c>
    </row>
    <row r="1408" spans="1:4" x14ac:dyDescent="0.35">
      <c r="A1408" s="135">
        <v>1639.5960942897946</v>
      </c>
      <c r="B1408" s="35">
        <v>1.884948403704758E-3</v>
      </c>
      <c r="C1408" s="135">
        <v>-14.127926000000116</v>
      </c>
      <c r="D1408" s="137">
        <v>1.1361322058223731E-2</v>
      </c>
    </row>
    <row r="1409" spans="1:4" x14ac:dyDescent="0.35">
      <c r="A1409" s="135">
        <v>-1637.965117499989</v>
      </c>
      <c r="B1409" s="35">
        <v>1.3062993565038943E-2</v>
      </c>
      <c r="C1409" s="135">
        <v>-14.126699999999801</v>
      </c>
      <c r="D1409" s="137">
        <v>1.7710221673950238E-2</v>
      </c>
    </row>
    <row r="1410" spans="1:4" x14ac:dyDescent="0.35">
      <c r="A1410" s="135">
        <v>-1636.8508330000041</v>
      </c>
      <c r="B1410" s="35">
        <v>1.9161008087953613E-2</v>
      </c>
      <c r="C1410" s="135">
        <v>-14.119596000000229</v>
      </c>
      <c r="D1410" s="137">
        <v>7.8633163258078967E-3</v>
      </c>
    </row>
    <row r="1411" spans="1:4" x14ac:dyDescent="0.35">
      <c r="A1411" s="135">
        <v>1634.1136599999736</v>
      </c>
      <c r="B1411" s="35">
        <v>4.1737398105030363E-3</v>
      </c>
      <c r="C1411" s="135">
        <v>-14.119152999999642</v>
      </c>
      <c r="D1411" s="137">
        <v>8.8950026590847216E-3</v>
      </c>
    </row>
    <row r="1412" spans="1:4" x14ac:dyDescent="0.35">
      <c r="A1412" s="135">
        <v>-1632.3827367000049</v>
      </c>
      <c r="B1412" s="35">
        <v>1.7718358959340028E-2</v>
      </c>
      <c r="C1412" s="135">
        <v>-14.117139999999836</v>
      </c>
      <c r="D1412" s="137">
        <v>1.5094984006981706E-2</v>
      </c>
    </row>
    <row r="1413" spans="1:4" x14ac:dyDescent="0.35">
      <c r="A1413" s="135">
        <v>-1631.6638399999938</v>
      </c>
      <c r="B1413" s="35">
        <v>1.728225710614608E-2</v>
      </c>
      <c r="C1413" s="135">
        <v>-14.11618999999996</v>
      </c>
      <c r="D1413" s="137">
        <v>2.0173674766325166E-2</v>
      </c>
    </row>
    <row r="1414" spans="1:4" x14ac:dyDescent="0.35">
      <c r="A1414" s="135">
        <v>-1630.9466456999944</v>
      </c>
      <c r="B1414" s="35">
        <v>1.7553501995911325E-2</v>
      </c>
      <c r="C1414" s="135">
        <v>-14.11618999999996</v>
      </c>
      <c r="D1414" s="137">
        <v>2.0173674766325166E-2</v>
      </c>
    </row>
    <row r="1415" spans="1:4" x14ac:dyDescent="0.35">
      <c r="A1415" s="135">
        <v>-1630.0843764000456</v>
      </c>
      <c r="B1415" s="35">
        <v>5.192667298078781E-3</v>
      </c>
      <c r="C1415" s="135">
        <v>-14.11618999999996</v>
      </c>
      <c r="D1415" s="137">
        <v>2.0173674766325166E-2</v>
      </c>
    </row>
    <row r="1416" spans="1:4" x14ac:dyDescent="0.35">
      <c r="A1416" s="135">
        <v>-1627.2444299999916</v>
      </c>
      <c r="B1416" s="35">
        <v>1.7721614665798656E-2</v>
      </c>
      <c r="C1416" s="135">
        <v>-14.11618999999996</v>
      </c>
      <c r="D1416" s="137">
        <v>2.0173674766325166E-2</v>
      </c>
    </row>
    <row r="1417" spans="1:4" x14ac:dyDescent="0.35">
      <c r="A1417" s="135">
        <v>-1626.4889699999767</v>
      </c>
      <c r="B1417" s="35">
        <v>8.0724367631108043E-3</v>
      </c>
      <c r="C1417" s="135">
        <v>-14.11618999999996</v>
      </c>
      <c r="D1417" s="137">
        <v>2.0173674766325166E-2</v>
      </c>
    </row>
    <row r="1418" spans="1:4" x14ac:dyDescent="0.35">
      <c r="A1418" s="135">
        <v>-1623.5574339999876</v>
      </c>
      <c r="B1418" s="35">
        <v>8.3851665617907575E-3</v>
      </c>
      <c r="C1418" s="135">
        <v>-14.11618999999996</v>
      </c>
      <c r="D1418" s="137">
        <v>2.0173674766325166E-2</v>
      </c>
    </row>
    <row r="1419" spans="1:4" x14ac:dyDescent="0.35">
      <c r="A1419" s="135">
        <v>-1622.537959000023</v>
      </c>
      <c r="B1419" s="35">
        <v>1.3450125918716469E-2</v>
      </c>
      <c r="C1419" s="135">
        <v>-14.11618999999996</v>
      </c>
      <c r="D1419" s="137">
        <v>2.0173674766325166E-2</v>
      </c>
    </row>
    <row r="1420" spans="1:4" x14ac:dyDescent="0.35">
      <c r="A1420" s="135">
        <v>-1621.1267799999914</v>
      </c>
      <c r="B1420" s="35">
        <v>1.5619549139830399E-2</v>
      </c>
      <c r="C1420" s="135">
        <v>-14.11618999999996</v>
      </c>
      <c r="D1420" s="137">
        <v>2.0173674766325166E-2</v>
      </c>
    </row>
    <row r="1421" spans="1:4" x14ac:dyDescent="0.35">
      <c r="A1421" s="135">
        <v>-1619.4210480000038</v>
      </c>
      <c r="B1421" s="35">
        <v>1.3472530945130358E-2</v>
      </c>
      <c r="C1421" s="135">
        <v>-14.114999999999782</v>
      </c>
      <c r="D1421" s="137">
        <v>1.3009398841347622E-2</v>
      </c>
    </row>
    <row r="1422" spans="1:4" x14ac:dyDescent="0.35">
      <c r="A1422" s="135">
        <v>-1619.3834956999926</v>
      </c>
      <c r="B1422" s="35">
        <v>1.7520120822901272E-2</v>
      </c>
      <c r="C1422" s="135">
        <v>-14.112691000000041</v>
      </c>
      <c r="D1422" s="137">
        <v>8.1385212528068181E-3</v>
      </c>
    </row>
    <row r="1423" spans="1:4" x14ac:dyDescent="0.35">
      <c r="A1423" s="135">
        <v>1617.4943999999887</v>
      </c>
      <c r="B1423" s="35">
        <v>2.2482436534676426E-2</v>
      </c>
      <c r="C1423" s="135">
        <v>-14.112149999999815</v>
      </c>
      <c r="D1423" s="137">
        <v>1.5106900093196566E-2</v>
      </c>
    </row>
    <row r="1424" spans="1:4" x14ac:dyDescent="0.35">
      <c r="A1424" s="135">
        <v>1615.5331000000006</v>
      </c>
      <c r="B1424" s="35">
        <v>2.3040709758459683E-3</v>
      </c>
      <c r="C1424" s="135">
        <v>-14.110599999999977</v>
      </c>
      <c r="D1424" s="137">
        <v>1.9348078382849115E-2</v>
      </c>
    </row>
    <row r="1425" spans="1:4" x14ac:dyDescent="0.35">
      <c r="A1425" s="135">
        <v>-1615.2125699999888</v>
      </c>
      <c r="B1425" s="35">
        <v>1.75334845916779E-2</v>
      </c>
      <c r="C1425" s="135">
        <v>-14.110599999999977</v>
      </c>
      <c r="D1425" s="137">
        <v>1.9348078382849115E-2</v>
      </c>
    </row>
    <row r="1426" spans="1:4" x14ac:dyDescent="0.35">
      <c r="A1426" s="135">
        <v>-1612.6447529999714</v>
      </c>
      <c r="B1426" s="35">
        <v>8.4323894148812702E-3</v>
      </c>
      <c r="C1426" s="135">
        <v>-14.110599999999977</v>
      </c>
      <c r="D1426" s="137">
        <v>1.9348078382849115E-2</v>
      </c>
    </row>
    <row r="1427" spans="1:4" x14ac:dyDescent="0.35">
      <c r="A1427" s="135">
        <v>-1612.0215300000127</v>
      </c>
      <c r="B1427" s="35">
        <v>1.8302637540610851E-2</v>
      </c>
      <c r="C1427" s="135">
        <v>-14.110599999999977</v>
      </c>
      <c r="D1427" s="137">
        <v>1.9348078382849115E-2</v>
      </c>
    </row>
    <row r="1428" spans="1:4" x14ac:dyDescent="0.35">
      <c r="A1428" s="135">
        <v>1610.0543633000125</v>
      </c>
      <c r="B1428" s="35">
        <v>2.2353731820216341E-2</v>
      </c>
      <c r="C1428" s="135">
        <v>-14.110599999999977</v>
      </c>
      <c r="D1428" s="137">
        <v>1.9348078382849115E-2</v>
      </c>
    </row>
    <row r="1429" spans="1:4" x14ac:dyDescent="0.35">
      <c r="A1429" s="135">
        <v>-1608.514874740009</v>
      </c>
      <c r="B1429" s="35">
        <v>1.2118437891438237E-2</v>
      </c>
      <c r="C1429" s="135">
        <v>-14.110599999999977</v>
      </c>
      <c r="D1429" s="137">
        <v>1.9348078382849115E-2</v>
      </c>
    </row>
    <row r="1430" spans="1:4" x14ac:dyDescent="0.35">
      <c r="A1430" s="135">
        <v>-1608.2076919999963</v>
      </c>
      <c r="B1430" s="35">
        <v>7.9681311105382364E-3</v>
      </c>
      <c r="C1430" s="135">
        <v>-14.110599999999977</v>
      </c>
      <c r="D1430" s="137">
        <v>1.9348078382849115E-2</v>
      </c>
    </row>
    <row r="1431" spans="1:4" x14ac:dyDescent="0.35">
      <c r="A1431" s="135">
        <v>-1608.1646130999434</v>
      </c>
      <c r="B1431" s="35">
        <v>5.2034212870386608E-3</v>
      </c>
      <c r="C1431" s="135">
        <v>-14.110599999999977</v>
      </c>
      <c r="D1431" s="137">
        <v>1.9348078382849115E-2</v>
      </c>
    </row>
    <row r="1432" spans="1:4" x14ac:dyDescent="0.35">
      <c r="A1432" s="135">
        <v>-1605.1677749999944</v>
      </c>
      <c r="B1432" s="35">
        <v>1.3025649086504611E-2</v>
      </c>
      <c r="C1432" s="135">
        <v>-14.110599999999977</v>
      </c>
      <c r="D1432" s="137">
        <v>1.9348078382849115E-2</v>
      </c>
    </row>
    <row r="1433" spans="1:4" x14ac:dyDescent="0.35">
      <c r="A1433" s="135">
        <v>-1604.115329999986</v>
      </c>
      <c r="B1433" s="35">
        <v>1.7721483684247238E-2</v>
      </c>
      <c r="C1433" s="135">
        <v>-14.110599999999977</v>
      </c>
      <c r="D1433" s="137">
        <v>1.9348078382849115E-2</v>
      </c>
    </row>
    <row r="1434" spans="1:4" x14ac:dyDescent="0.35">
      <c r="A1434" s="135">
        <v>-1600.9617270000163</v>
      </c>
      <c r="B1434" s="35">
        <v>8.5412887102074321E-3</v>
      </c>
      <c r="C1434" s="135">
        <v>-14.110599999999977</v>
      </c>
      <c r="D1434" s="137">
        <v>1.9348078382849115E-2</v>
      </c>
    </row>
    <row r="1435" spans="1:4" x14ac:dyDescent="0.35">
      <c r="A1435" s="135">
        <v>-1600.0015100000164</v>
      </c>
      <c r="B1435" s="35">
        <v>1.237366507422292E-2</v>
      </c>
      <c r="C1435" s="135">
        <v>-14.110599999999977</v>
      </c>
      <c r="D1435" s="137">
        <v>1.9348078382849115E-2</v>
      </c>
    </row>
    <row r="1436" spans="1:4" x14ac:dyDescent="0.35">
      <c r="A1436" s="135">
        <v>-1598.6858500000089</v>
      </c>
      <c r="B1436" s="35">
        <v>1.7898058144374583E-2</v>
      </c>
      <c r="C1436" s="135">
        <v>-14.110599999999977</v>
      </c>
      <c r="D1436" s="137">
        <v>1.9348078382849115E-2</v>
      </c>
    </row>
    <row r="1437" spans="1:4" x14ac:dyDescent="0.35">
      <c r="A1437" s="135">
        <v>-1597.4627566999843</v>
      </c>
      <c r="B1437" s="35">
        <v>1.7529242670296808E-2</v>
      </c>
      <c r="C1437" s="135">
        <v>-14.110599999999977</v>
      </c>
      <c r="D1437" s="137">
        <v>1.9348078382849115E-2</v>
      </c>
    </row>
    <row r="1438" spans="1:4" x14ac:dyDescent="0.35">
      <c r="A1438" s="135">
        <v>-1597.4627566999843</v>
      </c>
      <c r="B1438" s="35">
        <v>1.7529242670296808E-2</v>
      </c>
      <c r="C1438" s="135">
        <v>-14.110599999999977</v>
      </c>
      <c r="D1438" s="137">
        <v>1.9348078382849115E-2</v>
      </c>
    </row>
    <row r="1439" spans="1:4" x14ac:dyDescent="0.35">
      <c r="A1439" s="135">
        <v>-1597.0946147399809</v>
      </c>
      <c r="B1439" s="35">
        <v>1.1930720632185254E-2</v>
      </c>
      <c r="C1439" s="135">
        <v>-14.110599999999977</v>
      </c>
      <c r="D1439" s="137">
        <v>1.9348078382849115E-2</v>
      </c>
    </row>
    <row r="1440" spans="1:4" x14ac:dyDescent="0.35">
      <c r="A1440" s="135">
        <v>-1594.8394520000002</v>
      </c>
      <c r="B1440" s="35">
        <v>1.309137326942752E-2</v>
      </c>
      <c r="C1440" s="135">
        <v>-14.110270000000014</v>
      </c>
      <c r="D1440" s="137">
        <v>1.8440053591442115E-2</v>
      </c>
    </row>
    <row r="1441" spans="1:4" x14ac:dyDescent="0.35">
      <c r="A1441" s="135">
        <v>-1594.7632219000079</v>
      </c>
      <c r="B1441" s="35">
        <v>1.3185041383363426E-2</v>
      </c>
      <c r="C1441" s="135">
        <v>-14.108699999999772</v>
      </c>
      <c r="D1441" s="137">
        <v>1.3895504060303349E-2</v>
      </c>
    </row>
    <row r="1442" spans="1:4" x14ac:dyDescent="0.35">
      <c r="A1442" s="135">
        <v>-1591.3552500000224</v>
      </c>
      <c r="B1442" s="35">
        <v>8.8083298556169282E-3</v>
      </c>
      <c r="C1442" s="135">
        <v>-14.108189999999922</v>
      </c>
      <c r="D1442" s="137">
        <v>1.631350508304295E-2</v>
      </c>
    </row>
    <row r="1443" spans="1:4" x14ac:dyDescent="0.35">
      <c r="A1443" s="135">
        <v>-1589.7632000000012</v>
      </c>
      <c r="B1443" s="35">
        <v>1.5029331177862953E-2</v>
      </c>
      <c r="C1443" s="135">
        <v>-14.105524999999943</v>
      </c>
      <c r="D1443" s="137">
        <v>6.9148065769446638E-3</v>
      </c>
    </row>
    <row r="1444" spans="1:4" x14ac:dyDescent="0.35">
      <c r="A1444" s="135">
        <v>-1589.6827599999961</v>
      </c>
      <c r="B1444" s="35">
        <v>8.8086134137534324E-3</v>
      </c>
      <c r="C1444" s="135">
        <v>-14.103770000000054</v>
      </c>
      <c r="D1444" s="137">
        <v>1.5007532618825285E-2</v>
      </c>
    </row>
    <row r="1445" spans="1:4" x14ac:dyDescent="0.35">
      <c r="A1445" s="135">
        <v>-1588.9961600000097</v>
      </c>
      <c r="B1445" s="35">
        <v>1.8600820343344836E-2</v>
      </c>
      <c r="C1445" s="135">
        <v>-14.098779999999806</v>
      </c>
      <c r="D1445" s="137">
        <v>1.5912883756596014E-2</v>
      </c>
    </row>
    <row r="1446" spans="1:4" x14ac:dyDescent="0.35">
      <c r="A1446" s="135">
        <v>-1588.8700400000089</v>
      </c>
      <c r="B1446" s="35">
        <v>7.95596048350127E-3</v>
      </c>
      <c r="C1446" s="135">
        <v>-14.098210000000108</v>
      </c>
      <c r="D1446" s="137">
        <v>5.1527112506316378E-3</v>
      </c>
    </row>
    <row r="1447" spans="1:4" x14ac:dyDescent="0.35">
      <c r="A1447" s="135">
        <v>-1587.1052800000034</v>
      </c>
      <c r="B1447" s="35">
        <v>1.285883651064018E-2</v>
      </c>
      <c r="C1447" s="135">
        <v>-14.096430000000055</v>
      </c>
      <c r="D1447" s="137">
        <v>1.5995153942987068E-2</v>
      </c>
    </row>
    <row r="1448" spans="1:4" x14ac:dyDescent="0.35">
      <c r="A1448" s="135">
        <v>-1585.0246645000007</v>
      </c>
      <c r="B1448" s="35">
        <v>1.7518554109305189E-2</v>
      </c>
      <c r="C1448" s="135">
        <v>-14.096430000000055</v>
      </c>
      <c r="D1448" s="137">
        <v>1.5995153942987068E-2</v>
      </c>
    </row>
    <row r="1449" spans="1:4" x14ac:dyDescent="0.35">
      <c r="A1449" s="135">
        <v>-1584.9032860000007</v>
      </c>
      <c r="B1449" s="35">
        <v>1.345069618437271E-2</v>
      </c>
      <c r="C1449" s="135">
        <v>-14.094642999999905</v>
      </c>
      <c r="D1449" s="137">
        <v>1.0036503034554205E-2</v>
      </c>
    </row>
    <row r="1450" spans="1:4" x14ac:dyDescent="0.35">
      <c r="A1450" s="135">
        <v>-1583.3569500000012</v>
      </c>
      <c r="B1450" s="35">
        <v>1.6162125568749745E-2</v>
      </c>
      <c r="C1450" s="135">
        <v>-14.094210999999859</v>
      </c>
      <c r="D1450" s="137">
        <v>8.7728755810743981E-3</v>
      </c>
    </row>
    <row r="1451" spans="1:4" x14ac:dyDescent="0.35">
      <c r="A1451" s="135">
        <v>-1583.1894983000238</v>
      </c>
      <c r="B1451" s="35">
        <v>5.2570741782539919E-3</v>
      </c>
      <c r="C1451" s="135">
        <v>-14.092109999999934</v>
      </c>
      <c r="D1451" s="137">
        <v>1.3439273117619934E-2</v>
      </c>
    </row>
    <row r="1452" spans="1:4" x14ac:dyDescent="0.35">
      <c r="A1452" s="135">
        <v>1582.5952477999963</v>
      </c>
      <c r="B1452" s="35">
        <v>2.2423189842396499E-2</v>
      </c>
      <c r="C1452" s="135">
        <v>-14.091020999999955</v>
      </c>
      <c r="D1452" s="137">
        <v>8.7728017328470593E-3</v>
      </c>
    </row>
    <row r="1453" spans="1:4" x14ac:dyDescent="0.35">
      <c r="A1453" s="135">
        <v>-1581.9140445000085</v>
      </c>
      <c r="B1453" s="35">
        <v>1.752908843791734E-2</v>
      </c>
      <c r="C1453" s="135">
        <v>-14.090992000000028</v>
      </c>
      <c r="D1453" s="137">
        <v>1.2309566762057807E-2</v>
      </c>
    </row>
    <row r="1454" spans="1:4" x14ac:dyDescent="0.35">
      <c r="A1454" s="135">
        <v>-1580.6128499999904</v>
      </c>
      <c r="B1454" s="35">
        <v>1.0855944876619927E-2</v>
      </c>
      <c r="C1454" s="135">
        <v>-14.090199999999982</v>
      </c>
      <c r="D1454" s="137">
        <v>1.7006305158063437E-2</v>
      </c>
    </row>
    <row r="1455" spans="1:4" x14ac:dyDescent="0.35">
      <c r="A1455" s="135">
        <v>-1579.3173399999941</v>
      </c>
      <c r="B1455" s="35">
        <v>1.3026198428563616E-2</v>
      </c>
      <c r="C1455" s="135">
        <v>-14.089799999999968</v>
      </c>
      <c r="D1455" s="137">
        <v>1.4511399695348941E-2</v>
      </c>
    </row>
    <row r="1456" spans="1:4" x14ac:dyDescent="0.35">
      <c r="A1456" s="135">
        <v>-1577.6645064999902</v>
      </c>
      <c r="B1456" s="35">
        <v>1.3025111308069699E-2</v>
      </c>
      <c r="C1456" s="135">
        <v>-14.089799999999968</v>
      </c>
      <c r="D1456" s="137">
        <v>1.4511399695348941E-2</v>
      </c>
    </row>
    <row r="1457" spans="1:4" x14ac:dyDescent="0.35">
      <c r="A1457" s="135">
        <v>-1576.2535647399927</v>
      </c>
      <c r="B1457" s="35">
        <v>1.1928477976910537E-2</v>
      </c>
      <c r="C1457" s="135">
        <v>-14.088600000000042</v>
      </c>
      <c r="D1457" s="137">
        <v>1.3902259672256979E-2</v>
      </c>
    </row>
    <row r="1458" spans="1:4" x14ac:dyDescent="0.35">
      <c r="A1458" s="135">
        <v>-1576.2455866700184</v>
      </c>
      <c r="B1458" s="35">
        <v>1.2858324357806391E-2</v>
      </c>
      <c r="C1458" s="135">
        <v>-14.086509999999976</v>
      </c>
      <c r="D1458" s="137">
        <v>1.5090288851909031E-2</v>
      </c>
    </row>
    <row r="1459" spans="1:4" x14ac:dyDescent="0.35">
      <c r="A1459" s="135">
        <v>-1575.4685190000164</v>
      </c>
      <c r="B1459" s="35">
        <v>1.0256486508424988E-2</v>
      </c>
      <c r="C1459" s="135">
        <v>-14.085790000000088</v>
      </c>
      <c r="D1459" s="137">
        <v>1.5317937304485775E-2</v>
      </c>
    </row>
    <row r="1460" spans="1:4" x14ac:dyDescent="0.35">
      <c r="A1460" s="135">
        <v>-1572.2448150000127</v>
      </c>
      <c r="B1460" s="35">
        <v>8.435831671329044E-3</v>
      </c>
      <c r="C1460" s="135">
        <v>-14.085159999999973</v>
      </c>
      <c r="D1460" s="137">
        <v>1.6423310598645869E-2</v>
      </c>
    </row>
    <row r="1461" spans="1:4" x14ac:dyDescent="0.35">
      <c r="A1461" s="135">
        <v>-1569.4382107999991</v>
      </c>
      <c r="B1461" s="35">
        <v>1.7451168560462634E-2</v>
      </c>
      <c r="C1461" s="135">
        <v>-14.084249999999884</v>
      </c>
      <c r="D1461" s="137">
        <v>1.6621961418001253E-2</v>
      </c>
    </row>
    <row r="1462" spans="1:4" x14ac:dyDescent="0.35">
      <c r="A1462" s="135">
        <v>-1568.9701800000039</v>
      </c>
      <c r="B1462" s="35">
        <v>1.7527743778633691E-2</v>
      </c>
      <c r="C1462" s="135">
        <v>-14.082697000000053</v>
      </c>
      <c r="D1462" s="137">
        <v>1.0568677793563257E-2</v>
      </c>
    </row>
    <row r="1463" spans="1:4" x14ac:dyDescent="0.35">
      <c r="A1463" s="135">
        <v>-1567.9602819999855</v>
      </c>
      <c r="B1463" s="35">
        <v>1.3492634261996544E-2</v>
      </c>
      <c r="C1463" s="135">
        <v>-14.080670000000055</v>
      </c>
      <c r="D1463" s="137">
        <v>1.4668969001817966E-2</v>
      </c>
    </row>
    <row r="1464" spans="1:4" x14ac:dyDescent="0.35">
      <c r="A1464" s="135">
        <v>-1566.615810999996</v>
      </c>
      <c r="B1464" s="35">
        <v>8.1083837168207714E-3</v>
      </c>
      <c r="C1464" s="135">
        <v>-14.079599999999914</v>
      </c>
      <c r="D1464" s="137">
        <v>1.5845384270488296E-2</v>
      </c>
    </row>
    <row r="1465" spans="1:4" x14ac:dyDescent="0.35">
      <c r="A1465" s="135">
        <v>-1561.9022466700117</v>
      </c>
      <c r="B1465" s="35">
        <v>1.1759352961879523E-2</v>
      </c>
      <c r="C1465" s="135">
        <v>-14.077879999999823</v>
      </c>
      <c r="D1465" s="137">
        <v>5.3078053394397294E-3</v>
      </c>
    </row>
    <row r="1466" spans="1:4" x14ac:dyDescent="0.35">
      <c r="A1466" s="135">
        <v>1561.8835633000053</v>
      </c>
      <c r="B1466" s="35">
        <v>2.172275633867014E-2</v>
      </c>
      <c r="C1466" s="135">
        <v>-14.076880000000074</v>
      </c>
      <c r="D1466" s="137">
        <v>1.4579430037506932E-2</v>
      </c>
    </row>
    <row r="1467" spans="1:4" x14ac:dyDescent="0.35">
      <c r="A1467" s="135">
        <v>-1558.1014347399905</v>
      </c>
      <c r="B1467" s="35">
        <v>1.2113829980996972E-2</v>
      </c>
      <c r="C1467" s="135">
        <v>-14.076260000000048</v>
      </c>
      <c r="D1467" s="137">
        <v>1.1649503084545432E-2</v>
      </c>
    </row>
    <row r="1468" spans="1:4" x14ac:dyDescent="0.35">
      <c r="A1468" s="135">
        <v>-1555.9230099999986</v>
      </c>
      <c r="B1468" s="35">
        <v>1.642803490723024E-2</v>
      </c>
      <c r="C1468" s="135">
        <v>-14.076099999999883</v>
      </c>
      <c r="D1468" s="137">
        <v>1.4300070565206257E-2</v>
      </c>
    </row>
    <row r="1469" spans="1:4" x14ac:dyDescent="0.35">
      <c r="A1469" s="135">
        <v>1554.8992289500311</v>
      </c>
      <c r="B1469" s="35">
        <v>1.816141111026511E-3</v>
      </c>
      <c r="C1469" s="135">
        <v>-14.075800000000186</v>
      </c>
      <c r="D1469" s="137">
        <v>1.5702798341789701E-2</v>
      </c>
    </row>
    <row r="1470" spans="1:4" x14ac:dyDescent="0.35">
      <c r="A1470" s="135">
        <v>-1553.2987310000171</v>
      </c>
      <c r="B1470" s="35">
        <v>8.422458810095115E-3</v>
      </c>
      <c r="C1470" s="135">
        <v>-14.075800000000186</v>
      </c>
      <c r="D1470" s="137">
        <v>1.5702798341789701E-2</v>
      </c>
    </row>
    <row r="1471" spans="1:4" x14ac:dyDescent="0.35">
      <c r="A1471" s="135">
        <v>-1552.7632219000079</v>
      </c>
      <c r="B1471" s="35">
        <v>1.3185777216884667E-2</v>
      </c>
      <c r="C1471" s="135">
        <v>-14.075720000000047</v>
      </c>
      <c r="D1471" s="137">
        <v>8.1813196924144169E-3</v>
      </c>
    </row>
    <row r="1472" spans="1:4" x14ac:dyDescent="0.35">
      <c r="A1472" s="135">
        <v>-1551.202323999998</v>
      </c>
      <c r="B1472" s="35">
        <v>1.3493132977574351E-2</v>
      </c>
      <c r="C1472" s="135">
        <v>-14.075049999999919</v>
      </c>
      <c r="D1472" s="137">
        <v>5.411557751370105E-3</v>
      </c>
    </row>
    <row r="1473" spans="1:4" x14ac:dyDescent="0.35">
      <c r="A1473" s="135">
        <v>1549.9093999999895</v>
      </c>
      <c r="B1473" s="35">
        <v>2.2481417659532963E-2</v>
      </c>
      <c r="C1473" s="135">
        <v>-14.074340000000007</v>
      </c>
      <c r="D1473" s="137">
        <v>1.8434800877786546E-2</v>
      </c>
    </row>
    <row r="1474" spans="1:4" x14ac:dyDescent="0.35">
      <c r="A1474" s="135">
        <v>-1548.9777299999987</v>
      </c>
      <c r="B1474" s="35">
        <v>1.813236381362426E-2</v>
      </c>
      <c r="C1474" s="135">
        <v>-14.074160000000006</v>
      </c>
      <c r="D1474" s="137">
        <v>1.9508670960909646E-2</v>
      </c>
    </row>
    <row r="1475" spans="1:4" x14ac:dyDescent="0.35">
      <c r="A1475" s="135">
        <v>-1547.9232400000037</v>
      </c>
      <c r="B1475" s="35">
        <v>1.7119160458805321E-2</v>
      </c>
      <c r="C1475" s="135">
        <v>-14.072630000000572</v>
      </c>
      <c r="D1475" s="137">
        <v>2.1965432340179634E-3</v>
      </c>
    </row>
    <row r="1476" spans="1:4" x14ac:dyDescent="0.35">
      <c r="A1476" s="135">
        <v>-1547.8580369999981</v>
      </c>
      <c r="B1476" s="35">
        <v>8.8966703572175322E-3</v>
      </c>
      <c r="C1476" s="135">
        <v>-14.072499999999991</v>
      </c>
      <c r="D1476" s="137">
        <v>1.2182109486887549E-2</v>
      </c>
    </row>
    <row r="1477" spans="1:4" x14ac:dyDescent="0.35">
      <c r="A1477" s="135">
        <v>1546.6612549999991</v>
      </c>
      <c r="B1477" s="35">
        <v>2.304656870835382E-2</v>
      </c>
      <c r="C1477" s="135">
        <v>-14.071539999999914</v>
      </c>
      <c r="D1477" s="137">
        <v>5.196375960253098E-3</v>
      </c>
    </row>
    <row r="1478" spans="1:4" x14ac:dyDescent="0.35">
      <c r="A1478" s="135">
        <v>-1546.2335599999933</v>
      </c>
      <c r="B1478" s="35">
        <v>8.8969626552802862E-3</v>
      </c>
      <c r="C1478" s="135">
        <v>-14.070858999999473</v>
      </c>
      <c r="D1478" s="137">
        <v>2.546832429814972E-3</v>
      </c>
    </row>
    <row r="1479" spans="1:4" x14ac:dyDescent="0.35">
      <c r="A1479" s="135">
        <v>-1545.9101857099449</v>
      </c>
      <c r="B1479" s="35">
        <v>2.541433563408222E-3</v>
      </c>
      <c r="C1479" s="135">
        <v>-14.067110000000071</v>
      </c>
      <c r="D1479" s="137">
        <v>1.5045088924368587E-2</v>
      </c>
    </row>
    <row r="1480" spans="1:4" x14ac:dyDescent="0.35">
      <c r="A1480" s="135">
        <v>-1544.693459999995</v>
      </c>
      <c r="B1480" s="35">
        <v>1.7721142066602368E-2</v>
      </c>
      <c r="C1480" s="135">
        <v>-14.067110000000071</v>
      </c>
      <c r="D1480" s="137">
        <v>1.5045088924368587E-2</v>
      </c>
    </row>
    <row r="1481" spans="1:4" x14ac:dyDescent="0.35">
      <c r="A1481" s="135">
        <v>-1544.5723399999551</v>
      </c>
      <c r="B1481" s="35">
        <v>2.5373986910193374E-3</v>
      </c>
      <c r="C1481" s="135">
        <v>14.065135299999383</v>
      </c>
      <c r="D1481" s="137">
        <v>5.594747768941018E-4</v>
      </c>
    </row>
    <row r="1482" spans="1:4" x14ac:dyDescent="0.35">
      <c r="A1482" s="135">
        <v>-1543.6015157000074</v>
      </c>
      <c r="B1482" s="35">
        <v>1.7637677997858221E-2</v>
      </c>
      <c r="C1482" s="135">
        <v>-14.063660000000027</v>
      </c>
      <c r="D1482" s="137">
        <v>2.0503227616112722E-2</v>
      </c>
    </row>
    <row r="1483" spans="1:4" x14ac:dyDescent="0.35">
      <c r="A1483" s="135">
        <v>-1543.4580882000155</v>
      </c>
      <c r="B1483" s="35">
        <v>5.1437246110431793E-3</v>
      </c>
      <c r="C1483" s="135">
        <v>-14.062649999999962</v>
      </c>
      <c r="D1483" s="137">
        <v>1.7957278414336506E-2</v>
      </c>
    </row>
    <row r="1484" spans="1:4" x14ac:dyDescent="0.35">
      <c r="A1484" s="135">
        <v>-1542.621770000027</v>
      </c>
      <c r="B1484" s="35">
        <v>5.2064300492545334E-3</v>
      </c>
      <c r="C1484" s="135">
        <v>-14.062375999999858</v>
      </c>
      <c r="D1484" s="137">
        <v>1.0549378360255027E-2</v>
      </c>
    </row>
    <row r="1485" spans="1:4" x14ac:dyDescent="0.35">
      <c r="A1485" s="135">
        <v>-1542.5770259299898</v>
      </c>
      <c r="B1485" s="35">
        <v>2.535961147592396E-3</v>
      </c>
      <c r="C1485" s="135">
        <v>14.062003999999433</v>
      </c>
      <c r="D1485" s="137">
        <v>7.8173341145992359E-4</v>
      </c>
    </row>
    <row r="1486" spans="1:4" x14ac:dyDescent="0.35">
      <c r="A1486" s="135">
        <v>-1542.3973899999983</v>
      </c>
      <c r="B1486" s="35">
        <v>1.7623360475685267E-2</v>
      </c>
      <c r="C1486" s="135">
        <v>-14.060949999999821</v>
      </c>
      <c r="D1486" s="137">
        <v>1.743880892300656E-2</v>
      </c>
    </row>
    <row r="1487" spans="1:4" x14ac:dyDescent="0.35">
      <c r="A1487" s="135">
        <v>-1542.105276000002</v>
      </c>
      <c r="B1487" s="35">
        <v>1.2850313691666658E-2</v>
      </c>
      <c r="C1487" s="135">
        <v>-14.060800000000086</v>
      </c>
      <c r="D1487" s="137">
        <v>1.5299436238058834E-2</v>
      </c>
    </row>
    <row r="1488" spans="1:4" x14ac:dyDescent="0.35">
      <c r="A1488" s="135">
        <v>-1541.9063000000024</v>
      </c>
      <c r="B1488" s="35">
        <v>1.3138722709877135E-2</v>
      </c>
      <c r="C1488" s="135">
        <v>-14.058950000000209</v>
      </c>
      <c r="D1488" s="137">
        <v>1.3258542402023947E-2</v>
      </c>
    </row>
    <row r="1489" spans="1:4" x14ac:dyDescent="0.35">
      <c r="A1489" s="135">
        <v>-1541.2378284000006</v>
      </c>
      <c r="B1489" s="35">
        <v>1.3031018258631207E-2</v>
      </c>
      <c r="C1489" s="135">
        <v>-14.058200000000056</v>
      </c>
      <c r="D1489" s="137">
        <v>1.4529592280098666E-2</v>
      </c>
    </row>
    <row r="1490" spans="1:4" x14ac:dyDescent="0.35">
      <c r="A1490" s="135">
        <v>-1540.6239999999962</v>
      </c>
      <c r="B1490" s="35">
        <v>1.5504534843766661E-2</v>
      </c>
      <c r="C1490" s="135">
        <v>-14.057909999999993</v>
      </c>
      <c r="D1490" s="137">
        <v>1.7900576672717595E-2</v>
      </c>
    </row>
    <row r="1491" spans="1:4" x14ac:dyDescent="0.35">
      <c r="A1491" s="135">
        <v>-1538.3012412000098</v>
      </c>
      <c r="B1491" s="35">
        <v>1.3029046414119907E-2</v>
      </c>
      <c r="C1491" s="135">
        <v>-14.057909999999993</v>
      </c>
      <c r="D1491" s="137">
        <v>1.7900576672717595E-2</v>
      </c>
    </row>
    <row r="1492" spans="1:4" x14ac:dyDescent="0.35">
      <c r="A1492" s="135">
        <v>-1537.1453558999929</v>
      </c>
      <c r="B1492" s="35">
        <v>1.7583776074854503E-2</v>
      </c>
      <c r="C1492" s="135">
        <v>-14.05722999999989</v>
      </c>
      <c r="D1492" s="137">
        <v>1.6946998247098659E-2</v>
      </c>
    </row>
    <row r="1493" spans="1:4" x14ac:dyDescent="0.35">
      <c r="A1493" s="135">
        <v>-1536.5597166700027</v>
      </c>
      <c r="B1493" s="35">
        <v>1.1396800633294008E-2</v>
      </c>
      <c r="C1493" s="135">
        <v>-14.056510000000117</v>
      </c>
      <c r="D1493" s="137">
        <v>9.3337779598959038E-3</v>
      </c>
    </row>
    <row r="1494" spans="1:4" x14ac:dyDescent="0.35">
      <c r="A1494" s="135">
        <v>-1536.2092568999942</v>
      </c>
      <c r="B1494" s="35">
        <v>1.3131825996374734E-2</v>
      </c>
      <c r="C1494" s="135">
        <v>-14.056295999999975</v>
      </c>
      <c r="D1494" s="137">
        <v>6.1290970478737258E-3</v>
      </c>
    </row>
    <row r="1495" spans="1:4" x14ac:dyDescent="0.35">
      <c r="A1495" s="135">
        <v>-1534.1895847399865</v>
      </c>
      <c r="B1495" s="35">
        <v>1.1460803363438245E-2</v>
      </c>
      <c r="C1495" s="135">
        <v>-14.055900000000065</v>
      </c>
      <c r="D1495" s="137">
        <v>1.5280766513749272E-2</v>
      </c>
    </row>
    <row r="1496" spans="1:4" x14ac:dyDescent="0.35">
      <c r="A1496" s="135">
        <v>-1532.2457730000315</v>
      </c>
      <c r="B1496" s="35">
        <v>8.5868568640362335E-3</v>
      </c>
      <c r="C1496" s="135">
        <v>-14.055680000000166</v>
      </c>
      <c r="D1496" s="137">
        <v>1.3601593520632553E-2</v>
      </c>
    </row>
    <row r="1497" spans="1:4" x14ac:dyDescent="0.35">
      <c r="A1497" s="135">
        <v>-1530.8956000000035</v>
      </c>
      <c r="B1497" s="35">
        <v>1.9196183023959461E-2</v>
      </c>
      <c r="C1497" s="135">
        <v>-14.054575000000114</v>
      </c>
      <c r="D1497" s="137">
        <v>6.3818730435199296E-3</v>
      </c>
    </row>
    <row r="1498" spans="1:4" x14ac:dyDescent="0.35">
      <c r="A1498" s="135">
        <v>-1529.5962500000169</v>
      </c>
      <c r="B1498" s="35">
        <v>1.1829183646387539E-2</v>
      </c>
      <c r="C1498" s="135">
        <v>-14.049800000000118</v>
      </c>
      <c r="D1498" s="137">
        <v>1.453465576789916E-2</v>
      </c>
    </row>
    <row r="1499" spans="1:4" x14ac:dyDescent="0.35">
      <c r="A1499" s="135">
        <v>-1529.5854182000039</v>
      </c>
      <c r="B1499" s="35">
        <v>5.1421866169416063E-3</v>
      </c>
      <c r="C1499" s="135">
        <v>-14.049800000000005</v>
      </c>
      <c r="D1499" s="137">
        <v>1.4653901216072093E-2</v>
      </c>
    </row>
    <row r="1500" spans="1:4" x14ac:dyDescent="0.35">
      <c r="A1500" s="135">
        <v>1529.4263999999966</v>
      </c>
      <c r="B1500" s="35">
        <v>2.288136211530276E-3</v>
      </c>
      <c r="C1500" s="135">
        <v>-14.048946000000115</v>
      </c>
      <c r="D1500" s="137">
        <v>8.0800596715477416E-3</v>
      </c>
    </row>
    <row r="1501" spans="1:4" x14ac:dyDescent="0.35">
      <c r="A1501" s="135">
        <v>-1527.0835856999911</v>
      </c>
      <c r="B1501" s="35">
        <v>1.8216654173016184E-2</v>
      </c>
      <c r="C1501" s="135">
        <v>-14.048049999999989</v>
      </c>
      <c r="D1501" s="137">
        <v>1.5640883127791383E-2</v>
      </c>
    </row>
    <row r="1502" spans="1:4" x14ac:dyDescent="0.35">
      <c r="A1502" s="135">
        <v>-1526.2481872999924</v>
      </c>
      <c r="B1502" s="35">
        <v>1.7496430010997235E-2</v>
      </c>
      <c r="C1502" s="135">
        <v>-14.047663000000057</v>
      </c>
      <c r="D1502" s="137">
        <v>1.2267170967073469E-2</v>
      </c>
    </row>
    <row r="1503" spans="1:4" x14ac:dyDescent="0.35">
      <c r="A1503" s="135">
        <v>-1526.1198000000004</v>
      </c>
      <c r="B1503" s="35">
        <v>1.8202324147935472E-2</v>
      </c>
      <c r="C1503" s="135">
        <v>-14.047663000000057</v>
      </c>
      <c r="D1503" s="137">
        <v>1.2267170967073469E-2</v>
      </c>
    </row>
    <row r="1504" spans="1:4" x14ac:dyDescent="0.35">
      <c r="A1504" s="135">
        <v>-1525.8958000000566</v>
      </c>
      <c r="B1504" s="35">
        <v>2.324622462250717E-3</v>
      </c>
      <c r="C1504" s="135">
        <v>-14.047540000000026</v>
      </c>
      <c r="D1504" s="137">
        <v>1.5010422583732247E-2</v>
      </c>
    </row>
    <row r="1505" spans="1:4" x14ac:dyDescent="0.35">
      <c r="A1505" s="135">
        <v>-1525.7375719999982</v>
      </c>
      <c r="B1505" s="35">
        <v>1.9163543156390701E-2</v>
      </c>
      <c r="C1505" s="135">
        <v>-14.047099000000003</v>
      </c>
      <c r="D1505" s="137">
        <v>1.2038492429026874E-2</v>
      </c>
    </row>
    <row r="1506" spans="1:4" x14ac:dyDescent="0.35">
      <c r="A1506" s="135">
        <v>-1525.1880566700129</v>
      </c>
      <c r="B1506" s="35">
        <v>1.1758611977825432E-2</v>
      </c>
      <c r="C1506" s="135">
        <v>-14.046839999999975</v>
      </c>
      <c r="D1506" s="137">
        <v>1.7441608376239374E-2</v>
      </c>
    </row>
    <row r="1507" spans="1:4" x14ac:dyDescent="0.35">
      <c r="A1507" s="135">
        <v>-1524.5953999999911</v>
      </c>
      <c r="B1507" s="35">
        <v>2.3209612263096952E-3</v>
      </c>
      <c r="C1507" s="135">
        <v>-14.046719999999937</v>
      </c>
      <c r="D1507" s="137">
        <v>1.5079658512517144E-2</v>
      </c>
    </row>
    <row r="1508" spans="1:4" x14ac:dyDescent="0.35">
      <c r="A1508" s="135">
        <v>-1522.7727258999948</v>
      </c>
      <c r="B1508" s="35">
        <v>1.8162162759642057E-2</v>
      </c>
      <c r="C1508" s="135">
        <v>-14.046259999999847</v>
      </c>
      <c r="D1508" s="137">
        <v>1.6265615384953701E-2</v>
      </c>
    </row>
    <row r="1509" spans="1:4" x14ac:dyDescent="0.35">
      <c r="A1509" s="135">
        <v>-1522.2103299999144</v>
      </c>
      <c r="B1509" s="35">
        <v>2.3189080275204236E-3</v>
      </c>
      <c r="C1509" s="135">
        <v>-14.046259999999847</v>
      </c>
      <c r="D1509" s="137">
        <v>1.6265615384953701E-2</v>
      </c>
    </row>
    <row r="1510" spans="1:4" x14ac:dyDescent="0.35">
      <c r="A1510" s="135">
        <v>-1521.5643500000006</v>
      </c>
      <c r="B1510" s="35">
        <v>1.7720996686119279E-2</v>
      </c>
      <c r="C1510" s="135">
        <v>-14.045555999999806</v>
      </c>
      <c r="D1510" s="137">
        <v>1.136910110888892E-2</v>
      </c>
    </row>
    <row r="1511" spans="1:4" x14ac:dyDescent="0.35">
      <c r="A1511" s="135">
        <v>-1521.2878333000117</v>
      </c>
      <c r="B1511" s="35">
        <v>1.7675359668154589E-2</v>
      </c>
      <c r="C1511" s="135">
        <v>-14.043999999999983</v>
      </c>
      <c r="D1511" s="137">
        <v>1.3840295758960452E-2</v>
      </c>
    </row>
    <row r="1512" spans="1:4" x14ac:dyDescent="0.35">
      <c r="A1512" s="135">
        <v>1520.0986600000178</v>
      </c>
      <c r="B1512" s="35">
        <v>8.7968616282077874E-3</v>
      </c>
      <c r="C1512" s="135">
        <v>-14.043929999999932</v>
      </c>
      <c r="D1512" s="137">
        <v>1.3454561026950961E-2</v>
      </c>
    </row>
    <row r="1513" spans="1:4" x14ac:dyDescent="0.35">
      <c r="A1513" s="135">
        <v>-1517.9948166999966</v>
      </c>
      <c r="B1513" s="35">
        <v>1.7518836890164428E-2</v>
      </c>
      <c r="C1513" s="135">
        <v>-14.043929999999932</v>
      </c>
      <c r="D1513" s="137">
        <v>1.3454561026950961E-2</v>
      </c>
    </row>
    <row r="1514" spans="1:4" x14ac:dyDescent="0.35">
      <c r="A1514" s="135">
        <v>1514.5234439999913</v>
      </c>
      <c r="B1514" s="35">
        <v>3.9009277014733245E-3</v>
      </c>
      <c r="C1514" s="135">
        <v>-14.042794999999614</v>
      </c>
      <c r="D1514" s="137">
        <v>1.174184458333487E-2</v>
      </c>
    </row>
    <row r="1515" spans="1:4" x14ac:dyDescent="0.35">
      <c r="A1515" s="135">
        <v>-1514.162474739991</v>
      </c>
      <c r="B1515" s="35">
        <v>1.1458596597292807E-2</v>
      </c>
      <c r="C1515" s="135">
        <v>14.040799999995215</v>
      </c>
      <c r="D1515" s="137">
        <v>5.5377439149235745E-4</v>
      </c>
    </row>
    <row r="1516" spans="1:4" x14ac:dyDescent="0.35">
      <c r="A1516" s="135">
        <v>-1513.9833000000217</v>
      </c>
      <c r="B1516" s="35">
        <v>5.2091521753267938E-3</v>
      </c>
      <c r="C1516" s="135">
        <v>-14.040200000000027</v>
      </c>
      <c r="D1516" s="137">
        <v>1.499203532773684E-2</v>
      </c>
    </row>
    <row r="1517" spans="1:4" x14ac:dyDescent="0.35">
      <c r="A1517" s="135">
        <v>-1506.7363199999963</v>
      </c>
      <c r="B1517" s="35">
        <v>5.5193578307270131E-3</v>
      </c>
      <c r="C1517" s="135">
        <v>14.037399999999252</v>
      </c>
      <c r="D1517" s="137">
        <v>1.5387219183303892E-3</v>
      </c>
    </row>
    <row r="1518" spans="1:4" x14ac:dyDescent="0.35">
      <c r="A1518" s="135">
        <v>-1505.104156699992</v>
      </c>
      <c r="B1518" s="35">
        <v>1.7717331877010484E-2</v>
      </c>
      <c r="C1518" s="135">
        <v>-14.037299999999959</v>
      </c>
      <c r="D1518" s="137">
        <v>1.9190560365510988E-2</v>
      </c>
    </row>
    <row r="1519" spans="1:4" x14ac:dyDescent="0.35">
      <c r="A1519" s="135">
        <v>-1501.1230600000126</v>
      </c>
      <c r="B1519" s="35">
        <v>1.7572176104133641E-2</v>
      </c>
      <c r="C1519" s="135">
        <v>-14.036150000000021</v>
      </c>
      <c r="D1519" s="137">
        <v>1.3470778722846412E-2</v>
      </c>
    </row>
    <row r="1520" spans="1:4" x14ac:dyDescent="0.35">
      <c r="A1520" s="135">
        <v>-1500.4159866700065</v>
      </c>
      <c r="B1520" s="35">
        <v>1.1396065663921725E-2</v>
      </c>
      <c r="C1520" s="135">
        <v>-14.031900000000064</v>
      </c>
      <c r="D1520" s="137">
        <v>1.8428366438175442E-2</v>
      </c>
    </row>
    <row r="1521" spans="1:4" x14ac:dyDescent="0.35">
      <c r="A1521" s="135">
        <v>1499.0040999999619</v>
      </c>
      <c r="B1521" s="35">
        <v>3.0896632810940169E-3</v>
      </c>
      <c r="C1521" s="135">
        <v>-14.031900000000064</v>
      </c>
      <c r="D1521" s="137">
        <v>1.8428366438175442E-2</v>
      </c>
    </row>
    <row r="1522" spans="1:4" x14ac:dyDescent="0.35">
      <c r="A1522" s="135">
        <v>-1498.4510699999955</v>
      </c>
      <c r="B1522" s="35">
        <v>1.7720852834328803E-2</v>
      </c>
      <c r="C1522" s="135">
        <v>-14.030619999999544</v>
      </c>
      <c r="D1522" s="137">
        <v>5.2891188866592683E-3</v>
      </c>
    </row>
    <row r="1523" spans="1:4" x14ac:dyDescent="0.35">
      <c r="A1523" s="135">
        <v>-1498.0106700000033</v>
      </c>
      <c r="B1523" s="35">
        <v>1.5627446967702806E-2</v>
      </c>
      <c r="C1523" s="135">
        <v>-14.030439999999999</v>
      </c>
      <c r="D1523" s="137">
        <v>1.3800297951187229E-2</v>
      </c>
    </row>
    <row r="1524" spans="1:4" x14ac:dyDescent="0.35">
      <c r="A1524" s="135">
        <v>-1494.609620000032</v>
      </c>
      <c r="B1524" s="35">
        <v>5.1779944137336853E-3</v>
      </c>
      <c r="C1524" s="135">
        <v>-14.030100000000175</v>
      </c>
      <c r="D1524" s="137">
        <v>1.2466937969472992E-2</v>
      </c>
    </row>
    <row r="1525" spans="1:4" x14ac:dyDescent="0.35">
      <c r="A1525" s="135">
        <v>-1493.0650000000314</v>
      </c>
      <c r="B1525" s="35">
        <v>5.1689737703831716E-3</v>
      </c>
      <c r="C1525" s="135">
        <v>-14.028699999999844</v>
      </c>
      <c r="D1525" s="137">
        <v>2.8722629307163065E-3</v>
      </c>
    </row>
    <row r="1526" spans="1:4" x14ac:dyDescent="0.35">
      <c r="A1526" s="135">
        <v>-1491.1536080000078</v>
      </c>
      <c r="B1526" s="35">
        <v>1.3102764227072433E-2</v>
      </c>
      <c r="C1526" s="135">
        <v>-14.028539999999907</v>
      </c>
      <c r="D1526" s="137">
        <v>1.6608383287978028E-2</v>
      </c>
    </row>
    <row r="1527" spans="1:4" x14ac:dyDescent="0.35">
      <c r="A1527" s="135">
        <v>-1486.4192000000039</v>
      </c>
      <c r="B1527" s="35">
        <v>1.7516621089511745E-2</v>
      </c>
      <c r="C1527" s="135">
        <v>-14.028169999999932</v>
      </c>
      <c r="D1527" s="137">
        <v>1.3748878041245674E-2</v>
      </c>
    </row>
    <row r="1528" spans="1:4" x14ac:dyDescent="0.35">
      <c r="A1528" s="135">
        <v>-1483.4221464000148</v>
      </c>
      <c r="B1528" s="35">
        <v>1.2729268101647052E-2</v>
      </c>
      <c r="C1528" s="135">
        <v>-14.028169999999932</v>
      </c>
      <c r="D1528" s="137">
        <v>1.3748878041245674E-2</v>
      </c>
    </row>
    <row r="1529" spans="1:4" x14ac:dyDescent="0.35">
      <c r="A1529" s="135">
        <v>-1482.2612700000172</v>
      </c>
      <c r="B1529" s="35">
        <v>5.2019413298239623E-3</v>
      </c>
      <c r="C1529" s="135">
        <v>-14.024899999999889</v>
      </c>
      <c r="D1529" s="137">
        <v>1.5675078180359001E-2</v>
      </c>
    </row>
    <row r="1530" spans="1:4" x14ac:dyDescent="0.35">
      <c r="A1530" s="135">
        <v>-1482.1236666999903</v>
      </c>
      <c r="B1530" s="35">
        <v>1.7717128921664275E-2</v>
      </c>
      <c r="C1530" s="135">
        <v>-14.02314999999976</v>
      </c>
      <c r="D1530" s="137">
        <v>1.1380720578972736E-2</v>
      </c>
    </row>
    <row r="1531" spans="1:4" x14ac:dyDescent="0.35">
      <c r="A1531" s="135">
        <v>-1476.8351477999968</v>
      </c>
      <c r="B1531" s="35">
        <v>1.6421480580070955E-2</v>
      </c>
      <c r="C1531" s="135">
        <v>-14.021804000000429</v>
      </c>
      <c r="D1531" s="137">
        <v>6.9384368956773917E-3</v>
      </c>
    </row>
    <row r="1532" spans="1:4" x14ac:dyDescent="0.35">
      <c r="A1532" s="135">
        <v>-1476.7652000000089</v>
      </c>
      <c r="B1532" s="35">
        <v>1.6016740126430295E-2</v>
      </c>
      <c r="C1532" s="135">
        <v>-14.021437000000105</v>
      </c>
      <c r="D1532" s="137">
        <v>6.5991868714754473E-3</v>
      </c>
    </row>
    <row r="1533" spans="1:4" x14ac:dyDescent="0.35">
      <c r="A1533" s="135">
        <v>-1475.3219600000157</v>
      </c>
      <c r="B1533" s="35">
        <v>1.772069836774481E-2</v>
      </c>
      <c r="C1533" s="135">
        <v>-14.021037000000092</v>
      </c>
      <c r="D1533" s="137">
        <v>1.1990897683216982E-2</v>
      </c>
    </row>
    <row r="1534" spans="1:4" x14ac:dyDescent="0.35">
      <c r="A1534" s="135">
        <v>-1474.4529000000039</v>
      </c>
      <c r="B1534" s="35">
        <v>1.9169152814245995E-2</v>
      </c>
      <c r="C1534" s="135">
        <v>-14.020179999999982</v>
      </c>
      <c r="D1534" s="137">
        <v>9.3511540296446604E-3</v>
      </c>
    </row>
    <row r="1535" spans="1:4" x14ac:dyDescent="0.35">
      <c r="A1535" s="135">
        <v>-1472.5258657000086</v>
      </c>
      <c r="B1535" s="35">
        <v>5.2388083450704793E-3</v>
      </c>
      <c r="C1535" s="135">
        <v>-14.020070000000146</v>
      </c>
      <c r="D1535" s="137">
        <v>1.3228987151528466E-2</v>
      </c>
    </row>
    <row r="1536" spans="1:4" x14ac:dyDescent="0.35">
      <c r="A1536" s="135">
        <v>-1471.5769120000041</v>
      </c>
      <c r="B1536" s="35">
        <v>1.3016659497343304E-2</v>
      </c>
      <c r="C1536" s="135">
        <v>-14.020070000000146</v>
      </c>
      <c r="D1536" s="137">
        <v>1.3228987151528466E-2</v>
      </c>
    </row>
    <row r="1537" spans="1:4" x14ac:dyDescent="0.35">
      <c r="A1537" s="135">
        <v>-1469.8052499999758</v>
      </c>
      <c r="B1537" s="35">
        <v>5.2274516678995327E-3</v>
      </c>
      <c r="C1537" s="135">
        <v>-14.017099999999914</v>
      </c>
      <c r="D1537" s="137">
        <v>1.550683205104453E-2</v>
      </c>
    </row>
    <row r="1538" spans="1:4" x14ac:dyDescent="0.35">
      <c r="A1538" s="135">
        <v>-1469.479130000007</v>
      </c>
      <c r="B1538" s="35">
        <v>1.9136475150400924E-2</v>
      </c>
      <c r="C1538" s="135">
        <v>-14.017099999999914</v>
      </c>
      <c r="D1538" s="137">
        <v>1.550683205104453E-2</v>
      </c>
    </row>
    <row r="1539" spans="1:4" x14ac:dyDescent="0.35">
      <c r="A1539" s="135">
        <v>-1468.5673600000009</v>
      </c>
      <c r="B1539" s="35">
        <v>1.1357214688863379E-2</v>
      </c>
      <c r="C1539" s="135">
        <v>-14.016303999999877</v>
      </c>
      <c r="D1539" s="137">
        <v>1.1794007121722601E-2</v>
      </c>
    </row>
    <row r="1540" spans="1:4" x14ac:dyDescent="0.35">
      <c r="A1540" s="135">
        <v>-1466.2145300000266</v>
      </c>
      <c r="B1540" s="35">
        <v>5.1981635992486589E-3</v>
      </c>
      <c r="C1540" s="135">
        <v>-14.015870000000064</v>
      </c>
      <c r="D1540" s="137">
        <v>1.7594331901270056E-2</v>
      </c>
    </row>
    <row r="1541" spans="1:4" x14ac:dyDescent="0.35">
      <c r="A1541" s="135">
        <v>-1461.4382947400009</v>
      </c>
      <c r="B1541" s="35">
        <v>1.0917331919348358E-2</v>
      </c>
      <c r="C1541" s="135">
        <v>-14.014770000000112</v>
      </c>
      <c r="D1541" s="137">
        <v>1.3555936785254878E-2</v>
      </c>
    </row>
    <row r="1542" spans="1:4" x14ac:dyDescent="0.35">
      <c r="A1542" s="135">
        <v>-1459.0607974299928</v>
      </c>
      <c r="B1542" s="35">
        <v>1.2964701280995106E-2</v>
      </c>
      <c r="C1542" s="135">
        <v>-14.013949999999568</v>
      </c>
      <c r="D1542" s="137">
        <v>6.5164394628051932E-3</v>
      </c>
    </row>
    <row r="1543" spans="1:4" x14ac:dyDescent="0.35">
      <c r="A1543" s="135">
        <v>-1457.760374000005</v>
      </c>
      <c r="B1543" s="35">
        <v>1.2791658826210034E-2</v>
      </c>
      <c r="C1543" s="135">
        <v>-14.012409999999932</v>
      </c>
      <c r="D1543" s="137">
        <v>1.5537151466605561E-2</v>
      </c>
    </row>
    <row r="1544" spans="1:4" x14ac:dyDescent="0.35">
      <c r="A1544" s="135">
        <v>-1454.6034810000128</v>
      </c>
      <c r="B1544" s="35">
        <v>1.0261212141981616E-2</v>
      </c>
      <c r="C1544" s="135">
        <v>-14.01129299999991</v>
      </c>
      <c r="D1544" s="137">
        <v>1.216449790472178E-2</v>
      </c>
    </row>
    <row r="1545" spans="1:4" x14ac:dyDescent="0.35">
      <c r="A1545" s="135">
        <v>-1453.7122764000378</v>
      </c>
      <c r="B1545" s="35">
        <v>5.1777298468389287E-3</v>
      </c>
      <c r="C1545" s="135">
        <v>-14.011199999999917</v>
      </c>
      <c r="D1545" s="137">
        <v>1.2961466390771038E-2</v>
      </c>
    </row>
    <row r="1546" spans="1:4" x14ac:dyDescent="0.35">
      <c r="A1546" s="135">
        <v>-1453.1005169999989</v>
      </c>
      <c r="B1546" s="35">
        <v>1.279051812130483E-2</v>
      </c>
      <c r="C1546" s="135">
        <v>-14.010800000000017</v>
      </c>
      <c r="D1546" s="137">
        <v>1.2517627315137456E-2</v>
      </c>
    </row>
    <row r="1547" spans="1:4" x14ac:dyDescent="0.35">
      <c r="A1547" s="135">
        <v>-1453.0538499999966</v>
      </c>
      <c r="B1547" s="35">
        <v>1.5141597692054995E-2</v>
      </c>
      <c r="C1547" s="135">
        <v>-14.010040000000117</v>
      </c>
      <c r="D1547" s="137">
        <v>7.3344281650619377E-3</v>
      </c>
    </row>
    <row r="1548" spans="1:4" x14ac:dyDescent="0.35">
      <c r="A1548" s="135">
        <v>1449.6925714000099</v>
      </c>
      <c r="B1548" s="35">
        <v>1.2900591780416706E-2</v>
      </c>
      <c r="C1548" s="135">
        <v>-14.009829999999511</v>
      </c>
      <c r="D1548" s="137">
        <v>3.4776327662611986E-3</v>
      </c>
    </row>
    <row r="1549" spans="1:4" x14ac:dyDescent="0.35">
      <c r="A1549" s="135">
        <v>-1449.0220213800058</v>
      </c>
      <c r="B1549" s="35">
        <v>1.2964186547875576E-2</v>
      </c>
      <c r="C1549" s="135">
        <v>-14.007399999999961</v>
      </c>
      <c r="D1549" s="137">
        <v>9.4547235217961306E-3</v>
      </c>
    </row>
    <row r="1550" spans="1:4" x14ac:dyDescent="0.35">
      <c r="A1550" s="135">
        <v>-1447.4820480000344</v>
      </c>
      <c r="B1550" s="35">
        <v>3.9357830771734941E-3</v>
      </c>
      <c r="C1550" s="135">
        <v>-14.006041000000096</v>
      </c>
      <c r="D1550" s="137">
        <v>8.8963439855403361E-3</v>
      </c>
    </row>
    <row r="1551" spans="1:4" x14ac:dyDescent="0.35">
      <c r="A1551" s="135">
        <v>-1447.20367670001</v>
      </c>
      <c r="B1551" s="35">
        <v>1.7508607980231568E-2</v>
      </c>
      <c r="C1551" s="135">
        <v>-14.006041000000096</v>
      </c>
      <c r="D1551" s="137">
        <v>8.8963439855403361E-3</v>
      </c>
    </row>
    <row r="1552" spans="1:4" x14ac:dyDescent="0.35">
      <c r="A1552" s="135">
        <v>-1443.0743319999892</v>
      </c>
      <c r="B1552" s="35">
        <v>1.3107005918147854E-2</v>
      </c>
      <c r="C1552" s="135">
        <v>-14.005710999999792</v>
      </c>
      <c r="D1552" s="137">
        <v>8.8962530414365814E-3</v>
      </c>
    </row>
    <row r="1553" spans="1:4" x14ac:dyDescent="0.35">
      <c r="A1553" s="135">
        <v>-1442.3502847399941</v>
      </c>
      <c r="B1553" s="35">
        <v>1.0915149688717549E-2</v>
      </c>
      <c r="C1553" s="135">
        <v>-14.002906000000166</v>
      </c>
      <c r="D1553" s="137">
        <v>8.4177795036256258E-3</v>
      </c>
    </row>
    <row r="1554" spans="1:4" x14ac:dyDescent="0.35">
      <c r="A1554" s="135">
        <v>-1442.3152500000142</v>
      </c>
      <c r="B1554" s="35">
        <v>1.3298776335572535E-2</v>
      </c>
      <c r="C1554" s="135">
        <v>-14.002629999999954</v>
      </c>
      <c r="D1554" s="137">
        <v>1.1971390945330014E-2</v>
      </c>
    </row>
    <row r="1555" spans="1:4" x14ac:dyDescent="0.35">
      <c r="A1555" s="135">
        <v>-1442.1911556999985</v>
      </c>
      <c r="B1555" s="35">
        <v>1.916371246035652E-2</v>
      </c>
      <c r="C1555" s="135">
        <v>-13.999221000000034</v>
      </c>
      <c r="D1555" s="137">
        <v>8.8945316819945344E-3</v>
      </c>
    </row>
    <row r="1556" spans="1:4" x14ac:dyDescent="0.35">
      <c r="A1556" s="135">
        <v>-1440.1768099999899</v>
      </c>
      <c r="B1556" s="35">
        <v>1.7509838543023237E-2</v>
      </c>
      <c r="C1556" s="135">
        <v>-13.997990000000073</v>
      </c>
      <c r="D1556" s="137">
        <v>1.7737331699237177E-2</v>
      </c>
    </row>
    <row r="1557" spans="1:4" x14ac:dyDescent="0.35">
      <c r="A1557" s="135">
        <v>1439.7496332998853</v>
      </c>
      <c r="B1557" s="35">
        <v>8.1891333559818476E-4</v>
      </c>
      <c r="C1557" s="135">
        <v>-13.996599999999944</v>
      </c>
      <c r="D1557" s="137">
        <v>1.3657164825428739E-2</v>
      </c>
    </row>
    <row r="1558" spans="1:4" x14ac:dyDescent="0.35">
      <c r="A1558" s="135">
        <v>1438.897662000003</v>
      </c>
      <c r="B1558" s="35">
        <v>2.2885607356679476E-2</v>
      </c>
      <c r="C1558" s="135">
        <v>-13.990384999999833</v>
      </c>
      <c r="D1558" s="137">
        <v>9.1957278836176486E-3</v>
      </c>
    </row>
    <row r="1559" spans="1:4" x14ac:dyDescent="0.35">
      <c r="A1559" s="135">
        <v>-1437.3422285999986</v>
      </c>
      <c r="B1559" s="35">
        <v>1.3040659456381868E-2</v>
      </c>
      <c r="C1559" s="135">
        <v>-13.990384999999833</v>
      </c>
      <c r="D1559" s="137">
        <v>9.1957278836176486E-3</v>
      </c>
    </row>
    <row r="1560" spans="1:4" x14ac:dyDescent="0.35">
      <c r="A1560" s="135">
        <v>-1436.6533999999956</v>
      </c>
      <c r="B1560" s="35">
        <v>1.5604874685196397E-2</v>
      </c>
      <c r="C1560" s="135">
        <v>-13.990200000000414</v>
      </c>
      <c r="D1560" s="137">
        <v>6.4858397736942582E-3</v>
      </c>
    </row>
    <row r="1561" spans="1:4" x14ac:dyDescent="0.35">
      <c r="A1561" s="135">
        <v>-1433.2692999999854</v>
      </c>
      <c r="B1561" s="35">
        <v>5.1564823177729091E-3</v>
      </c>
      <c r="C1561" s="135">
        <v>13.989440000000059</v>
      </c>
      <c r="D1561" s="137">
        <v>7.5676963213659942E-3</v>
      </c>
    </row>
    <row r="1562" spans="1:4" x14ac:dyDescent="0.35">
      <c r="A1562" s="135">
        <v>-1433.0714989999979</v>
      </c>
      <c r="B1562" s="35">
        <v>1.3084314347827983E-2</v>
      </c>
      <c r="C1562" s="135">
        <v>-13.987977999999885</v>
      </c>
      <c r="D1562" s="137">
        <v>7.7321335749512164E-3</v>
      </c>
    </row>
    <row r="1563" spans="1:4" x14ac:dyDescent="0.35">
      <c r="A1563" s="135">
        <v>-1432.9086180000158</v>
      </c>
      <c r="B1563" s="35">
        <v>8.0714817548692089E-3</v>
      </c>
      <c r="C1563" s="135">
        <v>-13.985109999999963</v>
      </c>
      <c r="D1563" s="137">
        <v>1.6577255686244345E-2</v>
      </c>
    </row>
    <row r="1564" spans="1:4" x14ac:dyDescent="0.35">
      <c r="A1564" s="135">
        <v>-1432.6181833000155</v>
      </c>
      <c r="B1564" s="35">
        <v>1.6645135195774787E-2</v>
      </c>
      <c r="C1564" s="135">
        <v>-13.984945999999809</v>
      </c>
      <c r="D1564" s="137">
        <v>9.1053928979508997E-3</v>
      </c>
    </row>
    <row r="1565" spans="1:4" x14ac:dyDescent="0.35">
      <c r="A1565" s="135">
        <v>-1431.1410542999947</v>
      </c>
      <c r="B1565" s="35">
        <v>1.3104121144760649E-2</v>
      </c>
      <c r="C1565" s="135">
        <v>-13.983969999999886</v>
      </c>
      <c r="D1565" s="137">
        <v>1.6576823976132221E-2</v>
      </c>
    </row>
    <row r="1566" spans="1:4" x14ac:dyDescent="0.35">
      <c r="A1566" s="135">
        <v>-1429.4859713000187</v>
      </c>
      <c r="B1566" s="35">
        <v>1.3102995723745001E-2</v>
      </c>
      <c r="C1566" s="135">
        <v>-13.982999999999834</v>
      </c>
      <c r="D1566" s="137">
        <v>1.5709693227878335E-2</v>
      </c>
    </row>
    <row r="1567" spans="1:4" x14ac:dyDescent="0.35">
      <c r="A1567" s="135">
        <v>-1428.375</v>
      </c>
      <c r="B1567" s="35">
        <v>1.7578755964962479E-2</v>
      </c>
      <c r="C1567" s="135">
        <v>-13.982380000000035</v>
      </c>
      <c r="D1567" s="137">
        <v>1.4165253421673844E-2</v>
      </c>
    </row>
    <row r="1568" spans="1:4" x14ac:dyDescent="0.35">
      <c r="A1568" s="135">
        <v>-1427.2695056999946</v>
      </c>
      <c r="B1568" s="35">
        <v>1.7309889434196552E-2</v>
      </c>
      <c r="C1568" s="135">
        <v>-13.98190000000011</v>
      </c>
      <c r="D1568" s="137">
        <v>1.6752948202082729E-2</v>
      </c>
    </row>
    <row r="1569" spans="1:4" x14ac:dyDescent="0.35">
      <c r="A1569" s="135">
        <v>1427.0411719999975</v>
      </c>
      <c r="B1569" s="35">
        <v>2.2889420412839662E-2</v>
      </c>
      <c r="C1569" s="135">
        <v>-13.981100000000197</v>
      </c>
      <c r="D1569" s="137">
        <v>1.3487589114307681E-2</v>
      </c>
    </row>
    <row r="1570" spans="1:4" x14ac:dyDescent="0.35">
      <c r="A1570" s="135">
        <v>-1426.2049300000072</v>
      </c>
      <c r="B1570" s="35">
        <v>1.729453229297595E-2</v>
      </c>
      <c r="C1570" s="135">
        <v>-13.981057000000192</v>
      </c>
      <c r="D1570" s="137">
        <v>7.2064659276423427E-3</v>
      </c>
    </row>
    <row r="1571" spans="1:4" x14ac:dyDescent="0.35">
      <c r="A1571" s="135">
        <v>-1423.9662160000007</v>
      </c>
      <c r="B1571" s="35">
        <v>1.305750937316532E-2</v>
      </c>
      <c r="C1571" s="135">
        <v>-13.979792000000316</v>
      </c>
      <c r="D1571" s="137">
        <v>9.4250635152886546E-3</v>
      </c>
    </row>
    <row r="1572" spans="1:4" x14ac:dyDescent="0.35">
      <c r="A1572" s="135">
        <v>-1422.8747666999989</v>
      </c>
      <c r="B1572" s="35">
        <v>1.7506325694285754E-2</v>
      </c>
      <c r="C1572" s="135">
        <v>-13.979612999999972</v>
      </c>
      <c r="D1572" s="137">
        <v>9.9329528438127628E-3</v>
      </c>
    </row>
    <row r="1573" spans="1:4" x14ac:dyDescent="0.35">
      <c r="A1573" s="135">
        <v>-1422.8175958999927</v>
      </c>
      <c r="B1573" s="35">
        <v>1.7253341234703151E-2</v>
      </c>
      <c r="C1573" s="135">
        <v>-13.978700000000117</v>
      </c>
      <c r="D1573" s="137">
        <v>1.2090742629194089E-2</v>
      </c>
    </row>
    <row r="1574" spans="1:4" x14ac:dyDescent="0.35">
      <c r="A1574" s="135">
        <v>-1420.3408700000145</v>
      </c>
      <c r="B1574" s="35">
        <v>5.2250822315271185E-3</v>
      </c>
      <c r="C1574" s="135">
        <v>-13.97810000000004</v>
      </c>
      <c r="D1574" s="137">
        <v>1.7535084972672713E-2</v>
      </c>
    </row>
    <row r="1575" spans="1:4" x14ac:dyDescent="0.35">
      <c r="A1575" s="135">
        <v>-1419.5810600000259</v>
      </c>
      <c r="B1575" s="35">
        <v>1.2212005169340441E-2</v>
      </c>
      <c r="C1575" s="135">
        <v>-13.976180999999997</v>
      </c>
      <c r="D1575" s="137">
        <v>6.0282664236344027E-3</v>
      </c>
    </row>
    <row r="1576" spans="1:4" x14ac:dyDescent="0.35">
      <c r="A1576" s="135">
        <v>-1416.4357200000086</v>
      </c>
      <c r="B1576" s="35">
        <v>5.233776807882673E-3</v>
      </c>
      <c r="C1576" s="135">
        <v>-13.976010999999744</v>
      </c>
      <c r="D1576" s="137">
        <v>6.0597761412231549E-3</v>
      </c>
    </row>
    <row r="1577" spans="1:4" x14ac:dyDescent="0.35">
      <c r="A1577" s="135">
        <v>-1415.8476311999912</v>
      </c>
      <c r="B1577" s="35">
        <v>3.3229455401216676E-2</v>
      </c>
      <c r="C1577" s="135">
        <v>-13.973434999999881</v>
      </c>
      <c r="D1577" s="137">
        <v>9.9644953257538218E-3</v>
      </c>
    </row>
    <row r="1578" spans="1:4" x14ac:dyDescent="0.35">
      <c r="A1578" s="135">
        <v>-1415.8476311999912</v>
      </c>
      <c r="B1578" s="35">
        <v>3.3229455401216676E-2</v>
      </c>
      <c r="C1578" s="135">
        <v>-13.97318499999983</v>
      </c>
      <c r="D1578" s="137">
        <v>9.1913629722151207E-3</v>
      </c>
    </row>
    <row r="1579" spans="1:4" x14ac:dyDescent="0.35">
      <c r="A1579" s="135">
        <v>-1414.2658600000141</v>
      </c>
      <c r="B1579" s="35">
        <v>8.0710426711504586E-3</v>
      </c>
      <c r="C1579" s="135">
        <v>-13.971007000000213</v>
      </c>
      <c r="D1579" s="137">
        <v>1.1349991580327007E-2</v>
      </c>
    </row>
    <row r="1580" spans="1:4" x14ac:dyDescent="0.35">
      <c r="A1580" s="135">
        <v>-1414.0607974299928</v>
      </c>
      <c r="B1580" s="35">
        <v>1.2958646337810282E-2</v>
      </c>
      <c r="C1580" s="135">
        <v>-13.970800000000054</v>
      </c>
      <c r="D1580" s="137">
        <v>1.4581989508248794E-2</v>
      </c>
    </row>
    <row r="1581" spans="1:4" x14ac:dyDescent="0.35">
      <c r="A1581" s="135">
        <v>1413.449308800009</v>
      </c>
      <c r="B1581" s="35">
        <v>2.2267179573427973E-2</v>
      </c>
      <c r="C1581" s="135">
        <v>-13.970800000000054</v>
      </c>
      <c r="D1581" s="137">
        <v>1.4581989508248794E-2</v>
      </c>
    </row>
    <row r="1582" spans="1:4" x14ac:dyDescent="0.35">
      <c r="A1582" s="135">
        <v>1413.449308800009</v>
      </c>
      <c r="B1582" s="35">
        <v>2.2267179573427973E-2</v>
      </c>
      <c r="C1582" s="135">
        <v>-13.970399999999927</v>
      </c>
      <c r="D1582" s="137">
        <v>1.4582430438474894E-2</v>
      </c>
    </row>
    <row r="1583" spans="1:4" x14ac:dyDescent="0.35">
      <c r="A1583" s="135">
        <v>1412.4695399999619</v>
      </c>
      <c r="B1583" s="35">
        <v>9.4317273265105677E-3</v>
      </c>
      <c r="C1583" s="135">
        <v>-13.970399999999927</v>
      </c>
      <c r="D1583" s="137">
        <v>1.4582430438474894E-2</v>
      </c>
    </row>
    <row r="1584" spans="1:4" x14ac:dyDescent="0.35">
      <c r="A1584" s="135">
        <v>-1412.3276700000133</v>
      </c>
      <c r="B1584" s="35">
        <v>1.3274402700519598E-2</v>
      </c>
      <c r="C1584" s="135">
        <v>-13.970399999999927</v>
      </c>
      <c r="D1584" s="137">
        <v>1.4582430438474894E-2</v>
      </c>
    </row>
    <row r="1585" spans="1:4" x14ac:dyDescent="0.35">
      <c r="A1585" s="135">
        <v>1411.1803639999998</v>
      </c>
      <c r="B1585" s="35">
        <v>1.3072243247626006E-2</v>
      </c>
      <c r="C1585" s="135">
        <v>-13.970399999999927</v>
      </c>
      <c r="D1585" s="137">
        <v>1.4582430438474894E-2</v>
      </c>
    </row>
    <row r="1586" spans="1:4" x14ac:dyDescent="0.35">
      <c r="A1586" s="135">
        <v>-1410.4168930000451</v>
      </c>
      <c r="B1586" s="35">
        <v>8.540261692370054E-3</v>
      </c>
      <c r="C1586" s="135">
        <v>-13.970399999999927</v>
      </c>
      <c r="D1586" s="137">
        <v>1.4582430438474894E-2</v>
      </c>
    </row>
    <row r="1587" spans="1:4" x14ac:dyDescent="0.35">
      <c r="A1587" s="135">
        <v>1410.3521600000095</v>
      </c>
      <c r="B1587" s="35">
        <v>9.4274524131267128E-3</v>
      </c>
      <c r="C1587" s="135">
        <v>-13.970399999999927</v>
      </c>
      <c r="D1587" s="137">
        <v>1.4582430438474894E-2</v>
      </c>
    </row>
    <row r="1588" spans="1:4" x14ac:dyDescent="0.35">
      <c r="A1588" s="135">
        <v>-1410.0414966999961</v>
      </c>
      <c r="B1588" s="35">
        <v>1.7426260270404888E-2</v>
      </c>
      <c r="C1588" s="135">
        <v>-13.970399999999927</v>
      </c>
      <c r="D1588" s="137">
        <v>1.4582430438474894E-2</v>
      </c>
    </row>
    <row r="1589" spans="1:4" x14ac:dyDescent="0.35">
      <c r="A1589" s="135">
        <v>1409.8357714000012</v>
      </c>
      <c r="B1589" s="35">
        <v>1.2902873315160249E-2</v>
      </c>
      <c r="C1589" s="135">
        <v>-13.967379999999935</v>
      </c>
      <c r="D1589" s="137">
        <v>1.6575702748190198E-2</v>
      </c>
    </row>
    <row r="1590" spans="1:4" x14ac:dyDescent="0.35">
      <c r="A1590" s="135">
        <v>1409.1542988000001</v>
      </c>
      <c r="B1590" s="35">
        <v>2.2436325806077656E-2</v>
      </c>
      <c r="C1590" s="135">
        <v>-13.967379999999935</v>
      </c>
      <c r="D1590" s="137">
        <v>1.6575702748190198E-2</v>
      </c>
    </row>
    <row r="1591" spans="1:4" x14ac:dyDescent="0.35">
      <c r="A1591" s="135">
        <v>-1408.9411556999985</v>
      </c>
      <c r="B1591" s="35">
        <v>1.9160311503866104E-2</v>
      </c>
      <c r="C1591" s="135">
        <v>-13.966849999999909</v>
      </c>
      <c r="D1591" s="137">
        <v>1.933577099290314E-2</v>
      </c>
    </row>
    <row r="1592" spans="1:4" x14ac:dyDescent="0.35">
      <c r="A1592" s="135">
        <v>-1407.9098100000119</v>
      </c>
      <c r="B1592" s="35">
        <v>1.330342518545985E-2</v>
      </c>
      <c r="C1592" s="135">
        <v>-13.966491000000133</v>
      </c>
      <c r="D1592" s="137">
        <v>6.014087247894602E-3</v>
      </c>
    </row>
    <row r="1593" spans="1:4" x14ac:dyDescent="0.35">
      <c r="A1593" s="135">
        <v>-1407.424628570021</v>
      </c>
      <c r="B1593" s="35">
        <v>1.0638199147458822E-2</v>
      </c>
      <c r="C1593" s="135">
        <v>-13.966138000000683</v>
      </c>
      <c r="D1593" s="137">
        <v>3.4321493075869839E-3</v>
      </c>
    </row>
    <row r="1594" spans="1:4" x14ac:dyDescent="0.35">
      <c r="A1594" s="135">
        <v>-1403.5818800000707</v>
      </c>
      <c r="B1594" s="35">
        <v>2.1246869724696697E-3</v>
      </c>
      <c r="C1594" s="135">
        <v>-13.966138000000683</v>
      </c>
      <c r="D1594" s="137">
        <v>3.4321493075869839E-3</v>
      </c>
    </row>
    <row r="1595" spans="1:4" x14ac:dyDescent="0.35">
      <c r="A1595" s="135">
        <v>1401.1218799999915</v>
      </c>
      <c r="B1595" s="35">
        <v>4.1748867326489711E-3</v>
      </c>
      <c r="C1595" s="135">
        <v>-13.966138000000683</v>
      </c>
      <c r="D1595" s="137">
        <v>3.4321493075869839E-3</v>
      </c>
    </row>
    <row r="1596" spans="1:4" x14ac:dyDescent="0.35">
      <c r="A1596" s="135">
        <v>-1400.0334867000056</v>
      </c>
      <c r="B1596" s="35">
        <v>1.8603524968204953E-2</v>
      </c>
      <c r="C1596" s="135">
        <v>-13.966138000000683</v>
      </c>
      <c r="D1596" s="137">
        <v>3.4321493075869839E-3</v>
      </c>
    </row>
    <row r="1597" spans="1:4" x14ac:dyDescent="0.35">
      <c r="A1597" s="135">
        <v>1399.1602599999751</v>
      </c>
      <c r="B1597" s="35">
        <v>4.1735791102940119E-3</v>
      </c>
      <c r="C1597" s="135">
        <v>-13.966138000000683</v>
      </c>
      <c r="D1597" s="137">
        <v>3.4321493075869839E-3</v>
      </c>
    </row>
    <row r="1598" spans="1:4" x14ac:dyDescent="0.35">
      <c r="A1598" s="135">
        <v>1399.0484700000379</v>
      </c>
      <c r="B1598" s="35">
        <v>1.8919633012643843E-3</v>
      </c>
      <c r="C1598" s="135">
        <v>-13.966138000000683</v>
      </c>
      <c r="D1598" s="137">
        <v>3.4321493075869839E-3</v>
      </c>
    </row>
    <row r="1599" spans="1:4" x14ac:dyDescent="0.35">
      <c r="A1599" s="135">
        <v>-1398.8731400000106</v>
      </c>
      <c r="B1599" s="35">
        <v>1.6872312980702176E-2</v>
      </c>
      <c r="C1599" s="135">
        <v>-13.966138000000683</v>
      </c>
      <c r="D1599" s="137">
        <v>3.4321493075869839E-3</v>
      </c>
    </row>
    <row r="1600" spans="1:4" x14ac:dyDescent="0.35">
      <c r="A1600" s="135">
        <v>-1398.4780221999972</v>
      </c>
      <c r="B1600" s="35">
        <v>1.7548874857632873E-2</v>
      </c>
      <c r="C1600" s="135">
        <v>-13.965330000000108</v>
      </c>
      <c r="D1600" s="137">
        <v>1.8418587021118305E-2</v>
      </c>
    </row>
    <row r="1601" spans="1:4" x14ac:dyDescent="0.35">
      <c r="A1601" s="135">
        <v>-1398.1621000000014</v>
      </c>
      <c r="B1601" s="35">
        <v>1.0812733261027994E-2</v>
      </c>
      <c r="C1601" s="135">
        <v>-13.96510000000012</v>
      </c>
      <c r="D1601" s="137">
        <v>1.2444237472667983E-2</v>
      </c>
    </row>
    <row r="1602" spans="1:4" x14ac:dyDescent="0.35">
      <c r="A1602" s="135">
        <v>-1397.6576899999927</v>
      </c>
      <c r="B1602" s="35">
        <v>1.6865052726502534E-2</v>
      </c>
      <c r="C1602" s="135">
        <v>-13.964670000000069</v>
      </c>
      <c r="D1602" s="137">
        <v>1.3098507607162739E-2</v>
      </c>
    </row>
    <row r="1603" spans="1:4" x14ac:dyDescent="0.35">
      <c r="A1603" s="135">
        <v>-1395.0537500000064</v>
      </c>
      <c r="B1603" s="35">
        <v>1.2420783539685227E-2</v>
      </c>
      <c r="C1603" s="135">
        <v>-13.964559999999892</v>
      </c>
      <c r="D1603" s="137">
        <v>1.7648840081431003E-2</v>
      </c>
    </row>
    <row r="1604" spans="1:4" x14ac:dyDescent="0.35">
      <c r="A1604" s="135">
        <v>1393.6742130000057</v>
      </c>
      <c r="B1604" s="35">
        <v>2.3114772686890914E-2</v>
      </c>
      <c r="C1604" s="135">
        <v>-13.962900000000445</v>
      </c>
      <c r="D1604" s="137">
        <v>4.1732633721651485E-3</v>
      </c>
    </row>
    <row r="1605" spans="1:4" x14ac:dyDescent="0.35">
      <c r="A1605" s="135">
        <v>-1392.0663740000164</v>
      </c>
      <c r="B1605" s="35">
        <v>8.5397735961806869E-3</v>
      </c>
      <c r="C1605" s="135">
        <v>-13.962709999999788</v>
      </c>
      <c r="D1605" s="137">
        <v>2.6058580285547631E-3</v>
      </c>
    </row>
    <row r="1606" spans="1:4" x14ac:dyDescent="0.35">
      <c r="A1606" s="135">
        <v>-1383.9792400000151</v>
      </c>
      <c r="B1606" s="35">
        <v>1.4074941404499461E-2</v>
      </c>
      <c r="C1606" s="135">
        <v>-13.961419999999862</v>
      </c>
      <c r="D1606" s="137">
        <v>6.638814820850574E-3</v>
      </c>
    </row>
    <row r="1607" spans="1:4" x14ac:dyDescent="0.35">
      <c r="A1607" s="135">
        <v>-1380.1836140000087</v>
      </c>
      <c r="B1607" s="35">
        <v>8.1073676413080577E-3</v>
      </c>
      <c r="C1607" s="135">
        <v>-13.958665000000337</v>
      </c>
      <c r="D1607" s="137">
        <v>9.3480823481416429E-3</v>
      </c>
    </row>
    <row r="1608" spans="1:4" x14ac:dyDescent="0.35">
      <c r="A1608" s="135">
        <v>1379.1000000000058</v>
      </c>
      <c r="B1608" s="35">
        <v>2.2495497964296993E-2</v>
      </c>
      <c r="C1608" s="135">
        <v>-13.958329999999933</v>
      </c>
      <c r="D1608" s="137">
        <v>3.2808997401192856E-3</v>
      </c>
    </row>
    <row r="1609" spans="1:4" x14ac:dyDescent="0.35">
      <c r="A1609" s="135">
        <v>1379.0999667000069</v>
      </c>
      <c r="B1609" s="35">
        <v>2.2495497421116617E-2</v>
      </c>
      <c r="C1609" s="135">
        <v>13.957738000000973</v>
      </c>
      <c r="D1609" s="137">
        <v>7.5155267704728537E-4</v>
      </c>
    </row>
    <row r="1610" spans="1:4" x14ac:dyDescent="0.35">
      <c r="A1610" s="135">
        <v>-1377.5265299999883</v>
      </c>
      <c r="B1610" s="35">
        <v>1.3278196671511677E-2</v>
      </c>
      <c r="C1610" s="135">
        <v>-13.957490000000007</v>
      </c>
      <c r="D1610" s="137">
        <v>1.4043492347133856E-2</v>
      </c>
    </row>
    <row r="1611" spans="1:4" x14ac:dyDescent="0.35">
      <c r="A1611" s="135">
        <v>-1375.9307469999767</v>
      </c>
      <c r="B1611" s="35">
        <v>3.9726332705980428E-3</v>
      </c>
      <c r="C1611" s="135">
        <v>-13.957110000000057</v>
      </c>
      <c r="D1611" s="137">
        <v>1.7739627985507506E-2</v>
      </c>
    </row>
    <row r="1612" spans="1:4" x14ac:dyDescent="0.35">
      <c r="A1612" s="135">
        <v>1371.5873852600344</v>
      </c>
      <c r="B1612" s="35">
        <v>1.817716588748731E-3</v>
      </c>
      <c r="C1612" s="135">
        <v>-13.955661999999847</v>
      </c>
      <c r="D1612" s="137">
        <v>7.8145376049180548E-3</v>
      </c>
    </row>
    <row r="1613" spans="1:4" x14ac:dyDescent="0.35">
      <c r="A1613" s="135">
        <v>-1369.1761700000498</v>
      </c>
      <c r="B1613" s="35">
        <v>5.2328917457008309E-3</v>
      </c>
      <c r="C1613" s="135">
        <v>-13.953529999999773</v>
      </c>
      <c r="D1613" s="137">
        <v>9.9926671662164315E-3</v>
      </c>
    </row>
    <row r="1614" spans="1:4" x14ac:dyDescent="0.35">
      <c r="A1614" s="135">
        <v>-1369.1086999999825</v>
      </c>
      <c r="B1614" s="35">
        <v>5.2272086838477489E-3</v>
      </c>
      <c r="C1614" s="135">
        <v>-13.95230000000015</v>
      </c>
      <c r="D1614" s="137">
        <v>1.2263250609150296E-2</v>
      </c>
    </row>
    <row r="1615" spans="1:4" x14ac:dyDescent="0.35">
      <c r="A1615" s="135">
        <v>-1368.2184500000003</v>
      </c>
      <c r="B1615" s="35">
        <v>1.7572140079204667E-2</v>
      </c>
      <c r="C1615" s="135">
        <v>-13.951629999999795</v>
      </c>
      <c r="D1615" s="137">
        <v>7.431326558821897E-3</v>
      </c>
    </row>
    <row r="1616" spans="1:4" x14ac:dyDescent="0.35">
      <c r="A1616" s="135">
        <v>-1367.755716700005</v>
      </c>
      <c r="B1616" s="35">
        <v>1.8600227189861315E-2</v>
      </c>
      <c r="C1616" s="135">
        <v>-13.950680000000034</v>
      </c>
      <c r="D1616" s="137">
        <v>1.7652447712075959E-2</v>
      </c>
    </row>
    <row r="1617" spans="1:4" x14ac:dyDescent="0.35">
      <c r="A1617" s="135">
        <v>-1366.8050700000022</v>
      </c>
      <c r="B1617" s="35">
        <v>5.2235744360630727E-3</v>
      </c>
      <c r="C1617" s="135">
        <v>-13.95002199999999</v>
      </c>
      <c r="D1617" s="137">
        <v>8.1156314273008821E-3</v>
      </c>
    </row>
    <row r="1618" spans="1:4" x14ac:dyDescent="0.35">
      <c r="A1618" s="135">
        <v>-1366.7366699999839</v>
      </c>
      <c r="B1618" s="35">
        <v>1.1621985047423287E-2</v>
      </c>
      <c r="C1618" s="135">
        <v>-13.948630000000094</v>
      </c>
      <c r="D1618" s="137">
        <v>7.1744599035037035E-3</v>
      </c>
    </row>
    <row r="1619" spans="1:4" x14ac:dyDescent="0.35">
      <c r="A1619" s="135">
        <v>-1366.6322670000081</v>
      </c>
      <c r="B1619" s="35">
        <v>7.9311159786075256E-3</v>
      </c>
      <c r="C1619" s="135">
        <v>-13.94834000000003</v>
      </c>
      <c r="D1619" s="137">
        <v>1.657504743760865E-2</v>
      </c>
    </row>
    <row r="1620" spans="1:4" x14ac:dyDescent="0.35">
      <c r="A1620" s="135">
        <v>-1365.3178999999946</v>
      </c>
      <c r="B1620" s="35">
        <v>1.917554393667369E-2</v>
      </c>
      <c r="C1620" s="135">
        <v>-13.947540000000117</v>
      </c>
      <c r="D1620" s="137">
        <v>1.5318378640898385E-2</v>
      </c>
    </row>
    <row r="1621" spans="1:4" x14ac:dyDescent="0.35">
      <c r="A1621" s="135">
        <v>-1364.7790867000149</v>
      </c>
      <c r="B1621" s="35">
        <v>1.8135067522815688E-2</v>
      </c>
      <c r="C1621" s="135">
        <v>-13.947331000000304</v>
      </c>
      <c r="D1621" s="137">
        <v>2.0945946473601949E-3</v>
      </c>
    </row>
    <row r="1622" spans="1:4" x14ac:dyDescent="0.35">
      <c r="A1622" s="135">
        <v>-1364.2347299999674</v>
      </c>
      <c r="B1622" s="35">
        <v>5.2274178970278043E-3</v>
      </c>
      <c r="C1622" s="135">
        <v>13.945509999997739</v>
      </c>
      <c r="D1622" s="137">
        <v>7.4089411004133951E-4</v>
      </c>
    </row>
    <row r="1623" spans="1:4" x14ac:dyDescent="0.35">
      <c r="A1623" s="135">
        <v>-1363.5874660000263</v>
      </c>
      <c r="B1623" s="35">
        <v>5.2405695410754904E-3</v>
      </c>
      <c r="C1623" s="135">
        <v>-13.944490000000087</v>
      </c>
      <c r="D1623" s="137">
        <v>1.6574336687307893E-2</v>
      </c>
    </row>
    <row r="1624" spans="1:4" x14ac:dyDescent="0.35">
      <c r="A1624" s="135">
        <v>-1362.5175700000254</v>
      </c>
      <c r="B1624" s="35">
        <v>2.1554669680233325E-3</v>
      </c>
      <c r="C1624" s="135">
        <v>-13.941920000000096</v>
      </c>
      <c r="D1624" s="137">
        <v>1.521300954381234E-2</v>
      </c>
    </row>
    <row r="1625" spans="1:4" x14ac:dyDescent="0.35">
      <c r="A1625" s="135">
        <v>-1362.2117600000056</v>
      </c>
      <c r="B1625" s="35">
        <v>8.1069189072608683E-3</v>
      </c>
      <c r="C1625" s="135">
        <v>-13.941920000000096</v>
      </c>
      <c r="D1625" s="137">
        <v>1.521300954381234E-2</v>
      </c>
    </row>
    <row r="1626" spans="1:4" x14ac:dyDescent="0.35">
      <c r="A1626" s="135">
        <v>-1360.3341090000031</v>
      </c>
      <c r="B1626" s="35">
        <v>1.9140173878808155E-2</v>
      </c>
      <c r="C1626" s="135">
        <v>-13.940419999999904</v>
      </c>
      <c r="D1626" s="137">
        <v>1.8414352723300196E-2</v>
      </c>
    </row>
    <row r="1627" spans="1:4" x14ac:dyDescent="0.35">
      <c r="A1627" s="135">
        <v>-1360.1762300000119</v>
      </c>
      <c r="B1627" s="35">
        <v>5.1916730311328011E-3</v>
      </c>
      <c r="C1627" s="135">
        <v>-13.938900000000217</v>
      </c>
      <c r="D1627" s="137">
        <v>1.6750606566419735E-2</v>
      </c>
    </row>
    <row r="1628" spans="1:4" x14ac:dyDescent="0.35">
      <c r="A1628" s="135">
        <v>1359.5619999999763</v>
      </c>
      <c r="B1628" s="35">
        <v>3.9933555415163748E-3</v>
      </c>
      <c r="C1628" s="135">
        <v>-13.937799999999925</v>
      </c>
      <c r="D1628" s="137">
        <v>1.3826614660866036E-2</v>
      </c>
    </row>
    <row r="1629" spans="1:4" x14ac:dyDescent="0.35">
      <c r="A1629" s="135">
        <v>-1358.8696500000078</v>
      </c>
      <c r="B1629" s="35">
        <v>1.5952227462239309E-2</v>
      </c>
      <c r="C1629" s="135">
        <v>-13.937174000000141</v>
      </c>
      <c r="D1629" s="137">
        <v>8.4875410214356427E-3</v>
      </c>
    </row>
    <row r="1630" spans="1:4" x14ac:dyDescent="0.35">
      <c r="A1630" s="135">
        <v>-1358.6282000000065</v>
      </c>
      <c r="B1630" s="35">
        <v>1.5226275441501231E-2</v>
      </c>
      <c r="C1630" s="135">
        <v>-13.936800000000062</v>
      </c>
      <c r="D1630" s="137">
        <v>1.5868851742239856E-2</v>
      </c>
    </row>
    <row r="1631" spans="1:4" x14ac:dyDescent="0.35">
      <c r="A1631" s="135">
        <v>-1358.2146780000039</v>
      </c>
      <c r="B1631" s="35">
        <v>1.3030070610515433E-2</v>
      </c>
      <c r="C1631" s="135">
        <v>-13.935319999999933</v>
      </c>
      <c r="D1631" s="137">
        <v>1.525309263444133E-2</v>
      </c>
    </row>
    <row r="1632" spans="1:4" x14ac:dyDescent="0.35">
      <c r="A1632" s="135">
        <v>-1356.5243400000036</v>
      </c>
      <c r="B1632" s="35">
        <v>1.3136105029069688E-2</v>
      </c>
      <c r="C1632" s="135">
        <v>-13.932800000000043</v>
      </c>
      <c r="D1632" s="137">
        <v>1.568113700848732E-2</v>
      </c>
    </row>
    <row r="1633" spans="1:4" x14ac:dyDescent="0.35">
      <c r="A1633" s="135">
        <v>-1355.7327179999993</v>
      </c>
      <c r="B1633" s="35">
        <v>1.302817618318671E-2</v>
      </c>
      <c r="C1633" s="135">
        <v>-13.930439999999976</v>
      </c>
      <c r="D1633" s="137">
        <v>1.6437260263110542E-2</v>
      </c>
    </row>
    <row r="1634" spans="1:4" x14ac:dyDescent="0.35">
      <c r="A1634" s="135">
        <v>1354.9283143000066</v>
      </c>
      <c r="B1634" s="35">
        <v>1.290344720983224E-2</v>
      </c>
      <c r="C1634" s="135">
        <v>-13.930439999999976</v>
      </c>
      <c r="D1634" s="137">
        <v>1.6437260263110542E-2</v>
      </c>
    </row>
    <row r="1635" spans="1:4" x14ac:dyDescent="0.35">
      <c r="A1635" s="135">
        <v>-1353.9494800000102</v>
      </c>
      <c r="B1635" s="35">
        <v>5.1964509927471978E-3</v>
      </c>
      <c r="C1635" s="135">
        <v>-13.930439999999976</v>
      </c>
      <c r="D1635" s="137">
        <v>1.6437260263110542E-2</v>
      </c>
    </row>
    <row r="1636" spans="1:4" x14ac:dyDescent="0.35">
      <c r="A1636" s="135">
        <v>1353.0308852600865</v>
      </c>
      <c r="B1636" s="35">
        <v>1.8170034181763542E-3</v>
      </c>
      <c r="C1636" s="135">
        <v>-13.930439999999976</v>
      </c>
      <c r="D1636" s="137">
        <v>1.6437260263110542E-2</v>
      </c>
    </row>
    <row r="1637" spans="1:4" x14ac:dyDescent="0.35">
      <c r="A1637" s="135">
        <v>-1351.7393000000156</v>
      </c>
      <c r="B1637" s="35">
        <v>1.3655636960532338E-2</v>
      </c>
      <c r="C1637" s="135">
        <v>-13.930439999999976</v>
      </c>
      <c r="D1637" s="137">
        <v>1.6437260263110542E-2</v>
      </c>
    </row>
    <row r="1638" spans="1:4" x14ac:dyDescent="0.35">
      <c r="A1638" s="135">
        <v>1350.449308800009</v>
      </c>
      <c r="B1638" s="35">
        <v>2.2259370621277075E-2</v>
      </c>
      <c r="C1638" s="135">
        <v>-13.930439999999976</v>
      </c>
      <c r="D1638" s="137">
        <v>1.6437260263110542E-2</v>
      </c>
    </row>
    <row r="1639" spans="1:4" x14ac:dyDescent="0.35">
      <c r="A1639" s="135">
        <v>1350.449308800009</v>
      </c>
      <c r="B1639" s="35">
        <v>2.2259370621277075E-2</v>
      </c>
      <c r="C1639" s="135">
        <v>-13.930439999999976</v>
      </c>
      <c r="D1639" s="137">
        <v>1.6437260263110542E-2</v>
      </c>
    </row>
    <row r="1640" spans="1:4" x14ac:dyDescent="0.35">
      <c r="A1640" s="135">
        <v>-1349.8998690000153</v>
      </c>
      <c r="B1640" s="35">
        <v>8.5857558158932892E-3</v>
      </c>
      <c r="C1640" s="135">
        <v>-13.930439999999976</v>
      </c>
      <c r="D1640" s="137">
        <v>1.6437260263110542E-2</v>
      </c>
    </row>
    <row r="1641" spans="1:4" x14ac:dyDescent="0.35">
      <c r="A1641" s="135">
        <v>-1349.8056780000043</v>
      </c>
      <c r="B1641" s="35">
        <v>1.3013222573979496E-2</v>
      </c>
      <c r="C1641" s="135">
        <v>-13.930439999999976</v>
      </c>
      <c r="D1641" s="137">
        <v>1.6437260263110542E-2</v>
      </c>
    </row>
    <row r="1642" spans="1:4" x14ac:dyDescent="0.35">
      <c r="A1642" s="135">
        <v>-1348.3332999999984</v>
      </c>
      <c r="B1642" s="35">
        <v>1.7719777374756853E-2</v>
      </c>
      <c r="C1642" s="135">
        <v>-13.930439999999976</v>
      </c>
      <c r="D1642" s="137">
        <v>1.6437260263110542E-2</v>
      </c>
    </row>
    <row r="1643" spans="1:4" x14ac:dyDescent="0.35">
      <c r="A1643" s="135">
        <v>-1348.3332999999984</v>
      </c>
      <c r="B1643" s="35">
        <v>1.7719777374756853E-2</v>
      </c>
      <c r="C1643" s="135">
        <v>-13.930439999999976</v>
      </c>
      <c r="D1643" s="137">
        <v>1.6437260263110542E-2</v>
      </c>
    </row>
    <row r="1644" spans="1:4" x14ac:dyDescent="0.35">
      <c r="A1644" s="135">
        <v>-1348.3332999999984</v>
      </c>
      <c r="B1644" s="35">
        <v>1.7719777374756853E-2</v>
      </c>
      <c r="C1644" s="135">
        <v>-13.930439999999976</v>
      </c>
      <c r="D1644" s="137">
        <v>1.6437260263110542E-2</v>
      </c>
    </row>
    <row r="1645" spans="1:4" x14ac:dyDescent="0.35">
      <c r="A1645" s="135">
        <v>-1348.3332999999984</v>
      </c>
      <c r="B1645" s="35">
        <v>1.7719777374756853E-2</v>
      </c>
      <c r="C1645" s="135">
        <v>-13.930439999999976</v>
      </c>
      <c r="D1645" s="137">
        <v>1.6437260263110542E-2</v>
      </c>
    </row>
    <row r="1646" spans="1:4" x14ac:dyDescent="0.35">
      <c r="A1646" s="135">
        <v>-1348.3332999999984</v>
      </c>
      <c r="B1646" s="35">
        <v>1.7719777374756853E-2</v>
      </c>
      <c r="C1646" s="135">
        <v>-13.930439999999976</v>
      </c>
      <c r="D1646" s="137">
        <v>1.6437260263110542E-2</v>
      </c>
    </row>
    <row r="1647" spans="1:4" x14ac:dyDescent="0.35">
      <c r="A1647" s="135">
        <v>-1348.3332999999984</v>
      </c>
      <c r="B1647" s="35">
        <v>1.7719777374756853E-2</v>
      </c>
      <c r="C1647" s="135">
        <v>-13.930439999999976</v>
      </c>
      <c r="D1647" s="137">
        <v>1.6437260263110542E-2</v>
      </c>
    </row>
    <row r="1648" spans="1:4" x14ac:dyDescent="0.35">
      <c r="A1648" s="135">
        <v>-1348.3332999999984</v>
      </c>
      <c r="B1648" s="35">
        <v>1.7719777374756853E-2</v>
      </c>
      <c r="C1648" s="135">
        <v>-13.930439999999976</v>
      </c>
      <c r="D1648" s="137">
        <v>1.6437260263110542E-2</v>
      </c>
    </row>
    <row r="1649" spans="1:4" x14ac:dyDescent="0.35">
      <c r="A1649" s="135">
        <v>-1348.3332999999984</v>
      </c>
      <c r="B1649" s="35">
        <v>1.7719777374756853E-2</v>
      </c>
      <c r="C1649" s="135">
        <v>-13.927830000000199</v>
      </c>
      <c r="D1649" s="137">
        <v>1.7751132910298843E-2</v>
      </c>
    </row>
    <row r="1650" spans="1:4" x14ac:dyDescent="0.35">
      <c r="A1650" s="135">
        <v>-1348.3332999999984</v>
      </c>
      <c r="B1650" s="35">
        <v>1.7719777374756853E-2</v>
      </c>
      <c r="C1650" s="135">
        <v>-13.925650000000019</v>
      </c>
      <c r="D1650" s="137">
        <v>1.4757266223492492E-2</v>
      </c>
    </row>
    <row r="1651" spans="1:4" x14ac:dyDescent="0.35">
      <c r="A1651" s="135">
        <v>-1348.3332999999984</v>
      </c>
      <c r="B1651" s="35">
        <v>1.7719777374756853E-2</v>
      </c>
      <c r="C1651" s="135">
        <v>-13.924999999999841</v>
      </c>
      <c r="D1651" s="137">
        <v>1.6076895705569451E-2</v>
      </c>
    </row>
    <row r="1652" spans="1:4" x14ac:dyDescent="0.35">
      <c r="A1652" s="135">
        <v>-1348.3332999999984</v>
      </c>
      <c r="B1652" s="35">
        <v>1.7719777374756853E-2</v>
      </c>
      <c r="C1652" s="135">
        <v>-13.924999999999841</v>
      </c>
      <c r="D1652" s="137">
        <v>1.3334566720904923E-2</v>
      </c>
    </row>
    <row r="1653" spans="1:4" x14ac:dyDescent="0.35">
      <c r="A1653" s="135">
        <v>-1348.3332999999984</v>
      </c>
      <c r="B1653" s="35">
        <v>1.7719777374756853E-2</v>
      </c>
      <c r="C1653" s="135">
        <v>-13.923820000000092</v>
      </c>
      <c r="D1653" s="137">
        <v>1.8411964705272645E-2</v>
      </c>
    </row>
    <row r="1654" spans="1:4" x14ac:dyDescent="0.35">
      <c r="A1654" s="135">
        <v>-1348.3332999999984</v>
      </c>
      <c r="B1654" s="35">
        <v>1.7719777374756853E-2</v>
      </c>
      <c r="C1654" s="135">
        <v>-13.922109999999861</v>
      </c>
      <c r="D1654" s="137">
        <v>1.6255483934846708E-2</v>
      </c>
    </row>
    <row r="1655" spans="1:4" x14ac:dyDescent="0.35">
      <c r="A1655" s="135">
        <v>-1348.3332999999984</v>
      </c>
      <c r="B1655" s="35">
        <v>1.7719777374756853E-2</v>
      </c>
      <c r="C1655" s="135">
        <v>-13.918790000000058</v>
      </c>
      <c r="D1655" s="137">
        <v>1.3428403503805969E-2</v>
      </c>
    </row>
    <row r="1656" spans="1:4" x14ac:dyDescent="0.35">
      <c r="A1656" s="135">
        <v>-1348.3332999999984</v>
      </c>
      <c r="B1656" s="35">
        <v>1.7719777374756853E-2</v>
      </c>
      <c r="C1656" s="135">
        <v>-13.91840000000002</v>
      </c>
      <c r="D1656" s="137">
        <v>1.551446276892321E-2</v>
      </c>
    </row>
    <row r="1657" spans="1:4" x14ac:dyDescent="0.35">
      <c r="A1657" s="135">
        <v>-1348.3332999999984</v>
      </c>
      <c r="B1657" s="35">
        <v>1.7719777374756853E-2</v>
      </c>
      <c r="C1657" s="135">
        <v>-13.916000000000054</v>
      </c>
      <c r="D1657" s="137">
        <v>1.2482063088774281E-2</v>
      </c>
    </row>
    <row r="1658" spans="1:4" x14ac:dyDescent="0.35">
      <c r="A1658" s="135">
        <v>-1347.2045156999957</v>
      </c>
      <c r="B1658" s="35">
        <v>1.7516669237988534E-2</v>
      </c>
      <c r="C1658" s="135">
        <v>-13.913909999999873</v>
      </c>
      <c r="D1658" s="137">
        <v>2.0802586749769713E-2</v>
      </c>
    </row>
    <row r="1659" spans="1:4" x14ac:dyDescent="0.35">
      <c r="A1659" s="135">
        <v>-1346.8975999999966</v>
      </c>
      <c r="B1659" s="35">
        <v>1.9180885660980276E-2</v>
      </c>
      <c r="C1659" s="135">
        <v>-13.913909999999873</v>
      </c>
      <c r="D1659" s="137">
        <v>2.0802586749769713E-2</v>
      </c>
    </row>
    <row r="1660" spans="1:4" x14ac:dyDescent="0.35">
      <c r="A1660" s="135">
        <v>1346.1543588000059</v>
      </c>
      <c r="B1660" s="35">
        <v>2.2436346831778999E-2</v>
      </c>
      <c r="C1660" s="135">
        <v>-13.91170000000011</v>
      </c>
      <c r="D1660" s="137">
        <v>2.0089822737283092E-2</v>
      </c>
    </row>
    <row r="1661" spans="1:4" x14ac:dyDescent="0.35">
      <c r="A1661" s="135">
        <v>-1344.7711440000276</v>
      </c>
      <c r="B1661" s="35">
        <v>8.3900531564448291E-3</v>
      </c>
      <c r="C1661" s="135">
        <v>-13.911049999999932</v>
      </c>
      <c r="D1661" s="137">
        <v>1.1406659316773435E-2</v>
      </c>
    </row>
    <row r="1662" spans="1:4" x14ac:dyDescent="0.35">
      <c r="A1662" s="135">
        <v>-1344.7207999999955</v>
      </c>
      <c r="B1662" s="35">
        <v>1.1261507418104208E-2</v>
      </c>
      <c r="C1662" s="135">
        <v>-13.909810000000107</v>
      </c>
      <c r="D1662" s="137">
        <v>1.4479041951072982E-2</v>
      </c>
    </row>
    <row r="1663" spans="1:4" x14ac:dyDescent="0.35">
      <c r="A1663" s="135">
        <v>-1342.4759857000026</v>
      </c>
      <c r="B1663" s="35">
        <v>1.3034687500705175E-2</v>
      </c>
      <c r="C1663" s="135">
        <v>-13.908999999999992</v>
      </c>
      <c r="D1663" s="137">
        <v>1.5277621256027177E-2</v>
      </c>
    </row>
    <row r="1664" spans="1:4" x14ac:dyDescent="0.35">
      <c r="A1664" s="135">
        <v>-1342.2728499999939</v>
      </c>
      <c r="B1664" s="35">
        <v>1.2592835410411648E-2</v>
      </c>
      <c r="C1664" s="135">
        <v>-13.908999999999992</v>
      </c>
      <c r="D1664" s="137">
        <v>1.5277621256027177E-2</v>
      </c>
    </row>
    <row r="1665" spans="1:4" x14ac:dyDescent="0.35">
      <c r="A1665" s="135">
        <v>1338.2672409999941</v>
      </c>
      <c r="B1665" s="35">
        <v>2.3041030319054967E-2</v>
      </c>
      <c r="C1665" s="135">
        <v>-13.907710000001316</v>
      </c>
      <c r="D1665" s="137">
        <v>7.5389643435454028E-4</v>
      </c>
    </row>
    <row r="1666" spans="1:4" x14ac:dyDescent="0.35">
      <c r="A1666" s="135">
        <v>-1333.31758670001</v>
      </c>
      <c r="B1666" s="35">
        <v>1.8131900109102064E-2</v>
      </c>
      <c r="C1666" s="135">
        <v>-13.906289999999899</v>
      </c>
      <c r="D1666" s="137">
        <v>1.3333450307805764E-2</v>
      </c>
    </row>
    <row r="1667" spans="1:4" x14ac:dyDescent="0.35">
      <c r="A1667" s="135">
        <v>-1332.7688899999921</v>
      </c>
      <c r="B1667" s="35">
        <v>1.0894955019145369E-2</v>
      </c>
      <c r="C1667" s="135">
        <v>-13.904200000000174</v>
      </c>
      <c r="D1667" s="137">
        <v>1.180375627407243E-2</v>
      </c>
    </row>
    <row r="1668" spans="1:4" x14ac:dyDescent="0.35">
      <c r="A1668" s="135">
        <v>-1332.7434099999955</v>
      </c>
      <c r="B1668" s="35">
        <v>6.7781399309441714E-3</v>
      </c>
      <c r="C1668" s="135">
        <v>-13.902610000000095</v>
      </c>
      <c r="D1668" s="137">
        <v>4.9018605048125347E-3</v>
      </c>
    </row>
    <row r="1669" spans="1:4" x14ac:dyDescent="0.35">
      <c r="A1669" s="135">
        <v>1332.5981150000007</v>
      </c>
      <c r="B1669" s="35">
        <v>2.3048604552312918E-2</v>
      </c>
      <c r="C1669" s="135">
        <v>-13.90121500000032</v>
      </c>
      <c r="D1669" s="137">
        <v>9.3286986771976468E-3</v>
      </c>
    </row>
    <row r="1670" spans="1:4" x14ac:dyDescent="0.35">
      <c r="A1670" s="135">
        <v>-1332.3218150000175</v>
      </c>
      <c r="B1670" s="35">
        <v>8.5852527269884311E-3</v>
      </c>
      <c r="C1670" s="135">
        <v>-13.901096999999936</v>
      </c>
      <c r="D1670" s="137">
        <v>9.8831574511860573E-3</v>
      </c>
    </row>
    <row r="1671" spans="1:4" x14ac:dyDescent="0.35">
      <c r="A1671" s="135">
        <v>-1332.0045899999968</v>
      </c>
      <c r="B1671" s="35">
        <v>1.4980578960942492E-2</v>
      </c>
      <c r="C1671" s="135">
        <v>-13.900259999999889</v>
      </c>
      <c r="D1671" s="137">
        <v>1.775698928851999E-2</v>
      </c>
    </row>
    <row r="1672" spans="1:4" x14ac:dyDescent="0.35">
      <c r="A1672" s="135">
        <v>-1331.1330263999989</v>
      </c>
      <c r="B1672" s="35">
        <v>1.0357667409843032E-2</v>
      </c>
      <c r="C1672" s="135">
        <v>-13.89943500000004</v>
      </c>
      <c r="D1672" s="137">
        <v>9.3327236869845103E-3</v>
      </c>
    </row>
    <row r="1673" spans="1:4" x14ac:dyDescent="0.35">
      <c r="A1673" s="135">
        <v>-1330.8076630999858</v>
      </c>
      <c r="B1673" s="35">
        <v>5.1799334499932088E-3</v>
      </c>
      <c r="C1673" s="135">
        <v>-13.899389999999926</v>
      </c>
      <c r="D1673" s="137">
        <v>1.6858927521381361E-2</v>
      </c>
    </row>
    <row r="1674" spans="1:4" x14ac:dyDescent="0.35">
      <c r="A1674" s="135">
        <v>-1330.8013399999909</v>
      </c>
      <c r="B1674" s="35">
        <v>1.4244758703685349E-2</v>
      </c>
      <c r="C1674" s="135">
        <v>-13.89892999999995</v>
      </c>
      <c r="D1674" s="137">
        <v>1.6209874556235043E-2</v>
      </c>
    </row>
    <row r="1675" spans="1:4" x14ac:dyDescent="0.35">
      <c r="A1675" s="135">
        <v>-1329.4360600000073</v>
      </c>
      <c r="B1675" s="35">
        <v>1.3314088697671492E-2</v>
      </c>
      <c r="C1675" s="135">
        <v>-13.897899999999481</v>
      </c>
      <c r="D1675" s="137">
        <v>4.2980856477010188E-3</v>
      </c>
    </row>
    <row r="1676" spans="1:4" x14ac:dyDescent="0.35">
      <c r="A1676" s="135">
        <v>-1328.9022107999917</v>
      </c>
      <c r="B1676" s="35">
        <v>1.715246208449971E-2</v>
      </c>
      <c r="C1676" s="135">
        <v>-13.896099999999933</v>
      </c>
      <c r="D1676" s="137">
        <v>1.8186332132698456E-2</v>
      </c>
    </row>
    <row r="1677" spans="1:4" x14ac:dyDescent="0.35">
      <c r="A1677" s="135">
        <v>-1327.3354100000142</v>
      </c>
      <c r="B1677" s="35">
        <v>1.2889694132911814E-2</v>
      </c>
      <c r="C1677" s="135">
        <v>-13.894450000000234</v>
      </c>
      <c r="D1677" s="137">
        <v>4.9967160979586126E-3</v>
      </c>
    </row>
    <row r="1678" spans="1:4" x14ac:dyDescent="0.35">
      <c r="A1678" s="135">
        <v>-1326.838240000041</v>
      </c>
      <c r="B1678" s="35">
        <v>5.5165783290234164E-3</v>
      </c>
      <c r="C1678" s="135">
        <v>-13.891849999999749</v>
      </c>
      <c r="D1678" s="137">
        <v>7.6517491199455737E-3</v>
      </c>
    </row>
    <row r="1679" spans="1:4" x14ac:dyDescent="0.35">
      <c r="A1679" s="135">
        <v>-1326.5708100000047</v>
      </c>
      <c r="B1679" s="35">
        <v>1.6429105441978245E-2</v>
      </c>
      <c r="C1679" s="135">
        <v>-13.891610000000014</v>
      </c>
      <c r="D1679" s="137">
        <v>1.6441273346802031E-2</v>
      </c>
    </row>
    <row r="1680" spans="1:4" x14ac:dyDescent="0.35">
      <c r="A1680" s="135">
        <v>-1326.2315950000193</v>
      </c>
      <c r="B1680" s="35">
        <v>2.2727837644270789E-3</v>
      </c>
      <c r="C1680" s="135">
        <v>-13.891010000000279</v>
      </c>
      <c r="D1680" s="137">
        <v>4.2259630522044631E-3</v>
      </c>
    </row>
    <row r="1681" spans="1:4" x14ac:dyDescent="0.35">
      <c r="A1681" s="135">
        <v>-1325.3584799999953</v>
      </c>
      <c r="B1681" s="35">
        <v>1.6421471083693531E-2</v>
      </c>
      <c r="C1681" s="135">
        <v>-13.890490000000227</v>
      </c>
      <c r="D1681" s="137">
        <v>3.6886451441682858E-3</v>
      </c>
    </row>
    <row r="1682" spans="1:4" x14ac:dyDescent="0.35">
      <c r="A1682" s="135">
        <v>-1324.8242999999929</v>
      </c>
      <c r="B1682" s="35">
        <v>1.4384549385480184E-2</v>
      </c>
      <c r="C1682" s="135">
        <v>-13.890399999999772</v>
      </c>
      <c r="D1682" s="137">
        <v>4.189050298290929E-3</v>
      </c>
    </row>
    <row r="1683" spans="1:4" x14ac:dyDescent="0.35">
      <c r="A1683" s="135">
        <v>-1324.5075910500018</v>
      </c>
      <c r="B1683" s="35">
        <v>1.1600845093887828E-2</v>
      </c>
      <c r="C1683" s="135">
        <v>-13.889805000000024</v>
      </c>
      <c r="D1683" s="137">
        <v>6.8179859639995975E-3</v>
      </c>
    </row>
    <row r="1684" spans="1:4" x14ac:dyDescent="0.35">
      <c r="A1684" s="135">
        <v>-1323.52386999999</v>
      </c>
      <c r="B1684" s="35">
        <v>1.8411062742799109E-2</v>
      </c>
      <c r="C1684" s="135">
        <v>-13.886049999999841</v>
      </c>
      <c r="D1684" s="137">
        <v>1.3506382876076748E-2</v>
      </c>
    </row>
    <row r="1685" spans="1:4" x14ac:dyDescent="0.35">
      <c r="A1685" s="135">
        <v>-1323.2560830000002</v>
      </c>
      <c r="B1685" s="35">
        <v>1.3099752811250955E-2</v>
      </c>
      <c r="C1685" s="135">
        <v>-13.884467000000086</v>
      </c>
      <c r="D1685" s="137">
        <v>5.7428989936797667E-3</v>
      </c>
    </row>
    <row r="1686" spans="1:4" x14ac:dyDescent="0.35">
      <c r="A1686" s="135">
        <v>-1322.6215167000046</v>
      </c>
      <c r="B1686" s="35">
        <v>1.7574881346167404E-2</v>
      </c>
      <c r="C1686" s="135">
        <v>-13.883049999999912</v>
      </c>
      <c r="D1686" s="137">
        <v>1.7998986158864385E-2</v>
      </c>
    </row>
    <row r="1687" spans="1:4" x14ac:dyDescent="0.35">
      <c r="A1687" s="135">
        <v>1318.6173660000059</v>
      </c>
      <c r="B1687" s="35">
        <v>2.3012389257642457E-2</v>
      </c>
      <c r="C1687" s="135">
        <v>-13.880510000000186</v>
      </c>
      <c r="D1687" s="137">
        <v>1.348234664248499E-2</v>
      </c>
    </row>
    <row r="1688" spans="1:4" x14ac:dyDescent="0.35">
      <c r="A1688" s="135">
        <v>1316.3573142999958</v>
      </c>
      <c r="B1688" s="35">
        <v>1.2905897655681555E-2</v>
      </c>
      <c r="C1688" s="135">
        <v>-13.879479999999944</v>
      </c>
      <c r="D1688" s="137">
        <v>1.7478872817294284E-2</v>
      </c>
    </row>
    <row r="1689" spans="1:4" x14ac:dyDescent="0.35">
      <c r="A1689" s="135">
        <v>-1316.2146780000039</v>
      </c>
      <c r="B1689" s="35">
        <v>1.3026032658546091E-2</v>
      </c>
      <c r="C1689" s="135">
        <v>-13.879479999999944</v>
      </c>
      <c r="D1689" s="137">
        <v>1.7478872817294284E-2</v>
      </c>
    </row>
    <row r="1690" spans="1:4" x14ac:dyDescent="0.35">
      <c r="A1690" s="135">
        <v>-1316.0759360000375</v>
      </c>
      <c r="B1690" s="35">
        <v>7.9606147574335321E-3</v>
      </c>
      <c r="C1690" s="135">
        <v>-13.878679999999804</v>
      </c>
      <c r="D1690" s="137">
        <v>3.092756685971405E-3</v>
      </c>
    </row>
    <row r="1691" spans="1:4" x14ac:dyDescent="0.35">
      <c r="A1691" s="135">
        <v>-1314.5238357099879</v>
      </c>
      <c r="B1691" s="35">
        <v>1.0633462586620337E-2</v>
      </c>
      <c r="C1691" s="135">
        <v>-13.878400000000056</v>
      </c>
      <c r="D1691" s="137">
        <v>6.2637410865218858E-3</v>
      </c>
    </row>
    <row r="1692" spans="1:4" x14ac:dyDescent="0.35">
      <c r="A1692" s="135">
        <v>-1314.2151199999498</v>
      </c>
      <c r="B1692" s="35">
        <v>5.5182751385207873E-3</v>
      </c>
      <c r="C1692" s="135">
        <v>-13.878016000000343</v>
      </c>
      <c r="D1692" s="137">
        <v>1.101517805334609E-2</v>
      </c>
    </row>
    <row r="1693" spans="1:4" x14ac:dyDescent="0.35">
      <c r="A1693" s="135">
        <v>-1313.7327179999993</v>
      </c>
      <c r="B1693" s="35">
        <v>1.3024071262897534E-2</v>
      </c>
      <c r="C1693" s="135">
        <v>13.876722999997583</v>
      </c>
      <c r="D1693" s="137">
        <v>8.2325828281033288E-4</v>
      </c>
    </row>
    <row r="1694" spans="1:4" x14ac:dyDescent="0.35">
      <c r="A1694" s="135">
        <v>-1311.4137857000023</v>
      </c>
      <c r="B1694" s="35">
        <v>1.7715671206359012E-2</v>
      </c>
      <c r="C1694" s="135">
        <v>-13.87666999999999</v>
      </c>
      <c r="D1694" s="137">
        <v>1.7762469545030843E-2</v>
      </c>
    </row>
    <row r="1695" spans="1:4" x14ac:dyDescent="0.35">
      <c r="A1695" s="135">
        <v>-1310.7012800000084</v>
      </c>
      <c r="B1695" s="35">
        <v>1.282107997202799E-2</v>
      </c>
      <c r="C1695" s="135">
        <v>-13.874919999999975</v>
      </c>
      <c r="D1695" s="137">
        <v>1.6442642517944181E-2</v>
      </c>
    </row>
    <row r="1696" spans="1:4" x14ac:dyDescent="0.35">
      <c r="A1696" s="135">
        <v>-1310.5546800000011</v>
      </c>
      <c r="B1696" s="35">
        <v>5.1869664623392341E-3</v>
      </c>
      <c r="C1696" s="135">
        <v>-13.874899999999911</v>
      </c>
      <c r="D1696" s="137">
        <v>1.2416911248021701E-2</v>
      </c>
    </row>
    <row r="1697" spans="1:4" x14ac:dyDescent="0.35">
      <c r="A1697" s="135">
        <v>-1310.3694500000129</v>
      </c>
      <c r="B1697" s="35">
        <v>1.2437775974334271E-2</v>
      </c>
      <c r="C1697" s="135">
        <v>-13.874820000000113</v>
      </c>
      <c r="D1697" s="137">
        <v>1.1523051210000947E-2</v>
      </c>
    </row>
    <row r="1698" spans="1:4" x14ac:dyDescent="0.35">
      <c r="A1698" s="135">
        <v>-1310.3018150000134</v>
      </c>
      <c r="B1698" s="35">
        <v>5.184885212861411E-3</v>
      </c>
      <c r="C1698" s="135">
        <v>-13.874029000000064</v>
      </c>
      <c r="D1698" s="137">
        <v>9.3139381215038911E-3</v>
      </c>
    </row>
    <row r="1699" spans="1:4" x14ac:dyDescent="0.35">
      <c r="A1699" s="135">
        <v>-1310.2230999999883</v>
      </c>
      <c r="B1699" s="35">
        <v>1.7698925246242166E-2</v>
      </c>
      <c r="C1699" s="135">
        <v>-13.873453999999128</v>
      </c>
      <c r="D1699" s="137">
        <v>3.7664076007085314E-3</v>
      </c>
    </row>
    <row r="1700" spans="1:4" x14ac:dyDescent="0.35">
      <c r="A1700" s="135">
        <v>1310.2126967000004</v>
      </c>
      <c r="B1700" s="35">
        <v>2.1175017736693367E-2</v>
      </c>
      <c r="C1700" s="135">
        <v>-13.873280000000022</v>
      </c>
      <c r="D1700" s="137">
        <v>1.2214867446754206E-2</v>
      </c>
    </row>
    <row r="1701" spans="1:4" x14ac:dyDescent="0.35">
      <c r="A1701" s="135">
        <v>1309.3997999999992</v>
      </c>
      <c r="B1701" s="35">
        <v>1.2900592345359547E-2</v>
      </c>
      <c r="C1701" s="135">
        <v>-13.872857999999724</v>
      </c>
      <c r="D1701" s="137">
        <v>7.209786093076616E-3</v>
      </c>
    </row>
    <row r="1702" spans="1:4" x14ac:dyDescent="0.35">
      <c r="A1702" s="135">
        <v>-1307.7627699999866</v>
      </c>
      <c r="B1702" s="35">
        <v>1.3385801950605221E-2</v>
      </c>
      <c r="C1702" s="135">
        <v>-13.872753999999986</v>
      </c>
      <c r="D1702" s="137">
        <v>9.5490955910672755E-3</v>
      </c>
    </row>
    <row r="1703" spans="1:4" x14ac:dyDescent="0.35">
      <c r="A1703" s="135">
        <v>-1307.1945258999913</v>
      </c>
      <c r="B1703" s="35">
        <v>1.7654302135641328E-2</v>
      </c>
      <c r="C1703" s="135">
        <v>-13.867373999999927</v>
      </c>
      <c r="D1703" s="137">
        <v>1.0540801264150515E-2</v>
      </c>
    </row>
    <row r="1704" spans="1:4" x14ac:dyDescent="0.35">
      <c r="A1704" s="135">
        <v>1305.9332999999897</v>
      </c>
      <c r="B1704" s="35">
        <v>1.2730777104487291E-2</v>
      </c>
      <c r="C1704" s="135">
        <v>13.86734000000024</v>
      </c>
      <c r="D1704" s="137">
        <v>4.1375415291036435E-3</v>
      </c>
    </row>
    <row r="1705" spans="1:4" x14ac:dyDescent="0.35">
      <c r="A1705" s="135">
        <v>1305.9332999999897</v>
      </c>
      <c r="B1705" s="35">
        <v>1.2730777104487291E-2</v>
      </c>
      <c r="C1705" s="135">
        <v>-13.866175000000112</v>
      </c>
      <c r="D1705" s="137">
        <v>2.5591155332916134E-3</v>
      </c>
    </row>
    <row r="1706" spans="1:4" x14ac:dyDescent="0.35">
      <c r="A1706" s="135">
        <v>1303.6233700000157</v>
      </c>
      <c r="B1706" s="35">
        <v>8.8013012476844347E-3</v>
      </c>
      <c r="C1706" s="135">
        <v>-13.866100000000188</v>
      </c>
      <c r="D1706" s="137">
        <v>1.1643369180141916E-2</v>
      </c>
    </row>
    <row r="1707" spans="1:4" x14ac:dyDescent="0.35">
      <c r="A1707" s="135">
        <v>-1302.8886667000043</v>
      </c>
      <c r="B1707" s="35">
        <v>1.7715289249679744E-2</v>
      </c>
      <c r="C1707" s="135">
        <v>-13.865889999999922</v>
      </c>
      <c r="D1707" s="137">
        <v>1.3195603486194489E-2</v>
      </c>
    </row>
    <row r="1708" spans="1:4" x14ac:dyDescent="0.35">
      <c r="A1708" s="135">
        <v>-1302.8886667000043</v>
      </c>
      <c r="B1708" s="35">
        <v>1.7715289249679744E-2</v>
      </c>
      <c r="C1708" s="135">
        <v>-13.864730000000122</v>
      </c>
      <c r="D1708" s="137">
        <v>1.6405044593246508E-2</v>
      </c>
    </row>
    <row r="1709" spans="1:4" x14ac:dyDescent="0.35">
      <c r="A1709" s="135">
        <v>-1302.8886667000043</v>
      </c>
      <c r="B1709" s="35">
        <v>1.7715289249679744E-2</v>
      </c>
      <c r="C1709" s="135">
        <v>-13.864720000000034</v>
      </c>
      <c r="D1709" s="137">
        <v>1.373502836813674E-2</v>
      </c>
    </row>
    <row r="1710" spans="1:4" x14ac:dyDescent="0.35">
      <c r="A1710" s="135">
        <v>-1302.8886667000043</v>
      </c>
      <c r="B1710" s="35">
        <v>1.7715289249679744E-2</v>
      </c>
      <c r="C1710" s="135">
        <v>-13.864049999999907</v>
      </c>
      <c r="D1710" s="137">
        <v>1.4136762281165878E-2</v>
      </c>
    </row>
    <row r="1711" spans="1:4" x14ac:dyDescent="0.35">
      <c r="A1711" s="135">
        <v>-1302.8886667000043</v>
      </c>
      <c r="B1711" s="35">
        <v>1.7715289249679744E-2</v>
      </c>
      <c r="C1711" s="135">
        <v>-13.863540000000057</v>
      </c>
      <c r="D1711" s="137">
        <v>8.4606603041903934E-3</v>
      </c>
    </row>
    <row r="1712" spans="1:4" x14ac:dyDescent="0.35">
      <c r="A1712" s="135">
        <v>-1302.8886667000043</v>
      </c>
      <c r="B1712" s="35">
        <v>1.7715289249679744E-2</v>
      </c>
      <c r="C1712" s="135">
        <v>-13.861020000003919</v>
      </c>
      <c r="D1712" s="137">
        <v>3.6053992445965493E-4</v>
      </c>
    </row>
    <row r="1713" spans="1:4" x14ac:dyDescent="0.35">
      <c r="A1713" s="135">
        <v>-1302.8886667000043</v>
      </c>
      <c r="B1713" s="35">
        <v>1.7715289249679744E-2</v>
      </c>
      <c r="C1713" s="135">
        <v>-13.86032699999987</v>
      </c>
      <c r="D1713" s="137">
        <v>9.9234145259981445E-3</v>
      </c>
    </row>
    <row r="1714" spans="1:4" x14ac:dyDescent="0.35">
      <c r="A1714" s="135">
        <v>-1302.8886667000043</v>
      </c>
      <c r="B1714" s="35">
        <v>1.7715289249679744E-2</v>
      </c>
      <c r="C1714" s="135">
        <v>-13.860050000000001</v>
      </c>
      <c r="D1714" s="137">
        <v>7.1919265570996697E-3</v>
      </c>
    </row>
    <row r="1715" spans="1:4" x14ac:dyDescent="0.35">
      <c r="A1715" s="135">
        <v>-1302.8870410500094</v>
      </c>
      <c r="B1715" s="35">
        <v>1.1241041900538871E-2</v>
      </c>
      <c r="C1715" s="135">
        <v>-13.859479999999962</v>
      </c>
      <c r="D1715" s="137">
        <v>1.3394529105683478E-2</v>
      </c>
    </row>
    <row r="1716" spans="1:4" x14ac:dyDescent="0.35">
      <c r="A1716" s="135">
        <v>-1302.6668999999965</v>
      </c>
      <c r="B1716" s="35">
        <v>1.9055145382897556E-2</v>
      </c>
      <c r="C1716" s="135">
        <v>-13.859479999999962</v>
      </c>
      <c r="D1716" s="137">
        <v>1.3394529105683478E-2</v>
      </c>
    </row>
    <row r="1717" spans="1:4" x14ac:dyDescent="0.35">
      <c r="A1717" s="135">
        <v>1301.6265599999751</v>
      </c>
      <c r="B1717" s="35">
        <v>8.7970180699391259E-3</v>
      </c>
      <c r="C1717" s="135">
        <v>-13.859479999999962</v>
      </c>
      <c r="D1717" s="137">
        <v>1.3394529105683478E-2</v>
      </c>
    </row>
    <row r="1718" spans="1:4" x14ac:dyDescent="0.35">
      <c r="A1718" s="135">
        <v>-1301.5060000000085</v>
      </c>
      <c r="B1718" s="35">
        <v>1.527819838117732E-2</v>
      </c>
      <c r="C1718" s="135">
        <v>13.857976999999892</v>
      </c>
      <c r="D1718" s="137">
        <v>7.7034815091399323E-3</v>
      </c>
    </row>
    <row r="1719" spans="1:4" x14ac:dyDescent="0.35">
      <c r="A1719" s="135">
        <v>-1300.7716801000061</v>
      </c>
      <c r="B1719" s="35">
        <v>5.2494575195079357E-3</v>
      </c>
      <c r="C1719" s="135">
        <v>-13.85784000000001</v>
      </c>
      <c r="D1719" s="137">
        <v>1.8401555851053249E-2</v>
      </c>
    </row>
    <row r="1720" spans="1:4" x14ac:dyDescent="0.35">
      <c r="A1720" s="135">
        <v>1299.2002332999837</v>
      </c>
      <c r="B1720" s="35">
        <v>1.288647069462738E-2</v>
      </c>
      <c r="C1720" s="135">
        <v>-13.855583999999908</v>
      </c>
      <c r="D1720" s="137">
        <v>8.4092124279995135E-3</v>
      </c>
    </row>
    <row r="1721" spans="1:4" x14ac:dyDescent="0.35">
      <c r="A1721" s="135">
        <v>1299.2002332999837</v>
      </c>
      <c r="B1721" s="35">
        <v>1.288647069462738E-2</v>
      </c>
      <c r="C1721" s="135">
        <v>-13.855490000000032</v>
      </c>
      <c r="D1721" s="137">
        <v>1.5705881579460484E-2</v>
      </c>
    </row>
    <row r="1722" spans="1:4" x14ac:dyDescent="0.35">
      <c r="A1722" s="135">
        <v>1298.7960570000578</v>
      </c>
      <c r="B1722" s="35">
        <v>3.9025809177613505E-3</v>
      </c>
      <c r="C1722" s="135">
        <v>-13.853980000000092</v>
      </c>
      <c r="D1722" s="137">
        <v>1.7863029792905234E-2</v>
      </c>
    </row>
    <row r="1723" spans="1:4" x14ac:dyDescent="0.35">
      <c r="A1723" s="135">
        <v>-1297.7664779999905</v>
      </c>
      <c r="B1723" s="35">
        <v>1.9018697524448881E-2</v>
      </c>
      <c r="C1723" s="135">
        <v>-13.850399999999922</v>
      </c>
      <c r="D1723" s="137">
        <v>1.164346112020137E-2</v>
      </c>
    </row>
    <row r="1724" spans="1:4" x14ac:dyDescent="0.35">
      <c r="A1724" s="135">
        <v>1297.70914549999</v>
      </c>
      <c r="B1724" s="35">
        <v>1.2903816539206456E-2</v>
      </c>
      <c r="C1724" s="135">
        <v>-13.848089999999956</v>
      </c>
      <c r="D1724" s="137">
        <v>1.1233935649436477E-2</v>
      </c>
    </row>
    <row r="1725" spans="1:4" x14ac:dyDescent="0.35">
      <c r="A1725" s="135">
        <v>-1297.6594956999907</v>
      </c>
      <c r="B1725" s="35">
        <v>1.7508611973436252E-2</v>
      </c>
      <c r="C1725" s="135">
        <v>-13.847670000000107</v>
      </c>
      <c r="D1725" s="137">
        <v>1.5639641336801183E-2</v>
      </c>
    </row>
    <row r="1726" spans="1:4" x14ac:dyDescent="0.35">
      <c r="A1726" s="135">
        <v>-1297.026199999993</v>
      </c>
      <c r="B1726" s="35">
        <v>1.9150191043289497E-2</v>
      </c>
      <c r="C1726" s="135">
        <v>-13.845600000000104</v>
      </c>
      <c r="D1726" s="137">
        <v>1.399114427746082E-2</v>
      </c>
    </row>
    <row r="1727" spans="1:4" x14ac:dyDescent="0.35">
      <c r="A1727" s="135">
        <v>1296.8344369999832</v>
      </c>
      <c r="B1727" s="35">
        <v>3.9009634089762855E-3</v>
      </c>
      <c r="C1727" s="135">
        <v>-13.845600000000104</v>
      </c>
      <c r="D1727" s="137">
        <v>1.399114427746082E-2</v>
      </c>
    </row>
    <row r="1728" spans="1:4" x14ac:dyDescent="0.35">
      <c r="A1728" s="135">
        <v>1295.7558332999906</v>
      </c>
      <c r="B1728" s="35">
        <v>1.2716753856538976E-2</v>
      </c>
      <c r="C1728" s="135">
        <v>-13.845550000000458</v>
      </c>
      <c r="D1728" s="137">
        <v>3.48523164257818E-3</v>
      </c>
    </row>
    <row r="1729" spans="1:4" x14ac:dyDescent="0.35">
      <c r="A1729" s="135">
        <v>1295.7558332999906</v>
      </c>
      <c r="B1729" s="35">
        <v>1.2716753856538976E-2</v>
      </c>
      <c r="C1729" s="135">
        <v>-13.841929999999934</v>
      </c>
      <c r="D1729" s="137">
        <v>1.4816033851201326E-2</v>
      </c>
    </row>
    <row r="1730" spans="1:4" x14ac:dyDescent="0.35">
      <c r="A1730" s="135">
        <v>1293.5091455000074</v>
      </c>
      <c r="B1730" s="35">
        <v>1.2894055530148822E-2</v>
      </c>
      <c r="C1730" s="135">
        <v>-13.84020000000055</v>
      </c>
      <c r="D1730" s="137">
        <v>5.3236899007756055E-3</v>
      </c>
    </row>
    <row r="1731" spans="1:4" x14ac:dyDescent="0.35">
      <c r="A1731" s="135">
        <v>-1292.1321467000089</v>
      </c>
      <c r="B1731" s="35">
        <v>1.7571815781498086E-2</v>
      </c>
      <c r="C1731" s="135">
        <v>-13.839400000000069</v>
      </c>
      <c r="D1731" s="137">
        <v>1.3965133684616141E-2</v>
      </c>
    </row>
    <row r="1732" spans="1:4" x14ac:dyDescent="0.35">
      <c r="A1732" s="135">
        <v>-1290.1635333000013</v>
      </c>
      <c r="B1732" s="35">
        <v>1.7411466409534351E-2</v>
      </c>
      <c r="C1732" s="135">
        <v>-13.836228000000119</v>
      </c>
      <c r="D1732" s="137">
        <v>1.0817461027056529E-2</v>
      </c>
    </row>
    <row r="1733" spans="1:4" x14ac:dyDescent="0.35">
      <c r="A1733" s="135">
        <v>-1288.4952359999879</v>
      </c>
      <c r="B1733" s="35">
        <v>1.2659838927463085E-2</v>
      </c>
      <c r="C1733" s="135">
        <v>13.833309999999074</v>
      </c>
      <c r="D1733" s="137">
        <v>2.3869981438945612E-3</v>
      </c>
    </row>
    <row r="1734" spans="1:4" x14ac:dyDescent="0.35">
      <c r="A1734" s="135">
        <v>-1287.5663099999947</v>
      </c>
      <c r="B1734" s="35">
        <v>2.2245042646500304E-2</v>
      </c>
      <c r="C1734" s="135">
        <v>-13.833202999999685</v>
      </c>
      <c r="D1734" s="137">
        <v>3.829843733262069E-3</v>
      </c>
    </row>
    <row r="1735" spans="1:4" x14ac:dyDescent="0.35">
      <c r="A1735" s="135">
        <v>-1286.8192899999849</v>
      </c>
      <c r="B1735" s="35">
        <v>8.928209509761538E-3</v>
      </c>
      <c r="C1735" s="135">
        <v>-13.833202999999685</v>
      </c>
      <c r="D1735" s="137">
        <v>3.829843733262069E-3</v>
      </c>
    </row>
    <row r="1736" spans="1:4" x14ac:dyDescent="0.35">
      <c r="A1736" s="135">
        <v>-1286.6244410000218</v>
      </c>
      <c r="B1736" s="35">
        <v>8.4275803919789463E-3</v>
      </c>
      <c r="C1736" s="135">
        <v>-13.830730000000131</v>
      </c>
      <c r="D1736" s="137">
        <v>1.1841305835830776E-2</v>
      </c>
    </row>
    <row r="1737" spans="1:4" x14ac:dyDescent="0.35">
      <c r="A1737" s="135">
        <v>1286.4643900000374</v>
      </c>
      <c r="B1737" s="35">
        <v>3.0911049167765161E-3</v>
      </c>
      <c r="C1737" s="135">
        <v>-13.827431000000161</v>
      </c>
      <c r="D1737" s="137">
        <v>9.4329943591811849E-3</v>
      </c>
    </row>
    <row r="1738" spans="1:4" x14ac:dyDescent="0.35">
      <c r="A1738" s="135">
        <v>-1285.4847777999967</v>
      </c>
      <c r="B1738" s="35">
        <v>1.6592062781009647E-2</v>
      </c>
      <c r="C1738" s="135">
        <v>-13.821399999999926</v>
      </c>
      <c r="D1738" s="137">
        <v>1.4123897154925832E-2</v>
      </c>
    </row>
    <row r="1739" spans="1:4" x14ac:dyDescent="0.35">
      <c r="A1739" s="135">
        <v>-1285.2741544999881</v>
      </c>
      <c r="B1739" s="35">
        <v>1.3029862379887206E-2</v>
      </c>
      <c r="C1739" s="135">
        <v>-13.820950000000039</v>
      </c>
      <c r="D1739" s="137">
        <v>1.0406393224424918E-2</v>
      </c>
    </row>
    <row r="1740" spans="1:4" x14ac:dyDescent="0.35">
      <c r="A1740" s="135">
        <v>-1285.1357363999705</v>
      </c>
      <c r="B1740" s="35">
        <v>5.1597354695662127E-3</v>
      </c>
      <c r="C1740" s="135">
        <v>-13.820750000000317</v>
      </c>
      <c r="D1740" s="137">
        <v>4.3362426750498308E-3</v>
      </c>
    </row>
    <row r="1741" spans="1:4" x14ac:dyDescent="0.35">
      <c r="A1741" s="135">
        <v>-1284.9667899999913</v>
      </c>
      <c r="B1741" s="35">
        <v>1.3795612019237536E-2</v>
      </c>
      <c r="C1741" s="135">
        <v>-13.819799999999873</v>
      </c>
      <c r="D1741" s="137">
        <v>1.8014149785000062E-2</v>
      </c>
    </row>
    <row r="1742" spans="1:4" x14ac:dyDescent="0.35">
      <c r="A1742" s="135">
        <v>-1283.8657099999837</v>
      </c>
      <c r="B1742" s="35">
        <v>3.4758250216377815E-3</v>
      </c>
      <c r="C1742" s="135">
        <v>-13.819430000000011</v>
      </c>
      <c r="D1742" s="137">
        <v>1.8395811119674893E-2</v>
      </c>
    </row>
    <row r="1743" spans="1:4" x14ac:dyDescent="0.35">
      <c r="A1743" s="135">
        <v>-1283.0848000000115</v>
      </c>
      <c r="B1743" s="35">
        <v>1.3806587125320785E-2</v>
      </c>
      <c r="C1743" s="135">
        <v>-13.814180000003034</v>
      </c>
      <c r="D1743" s="137">
        <v>7.4041666155489087E-4</v>
      </c>
    </row>
    <row r="1744" spans="1:4" x14ac:dyDescent="0.35">
      <c r="A1744" s="135">
        <v>-1283.04085450001</v>
      </c>
      <c r="B1744" s="35">
        <v>1.3039582406350787E-2</v>
      </c>
      <c r="C1744" s="135">
        <v>-13.813310000000001</v>
      </c>
      <c r="D1744" s="137">
        <v>1.504956887488231E-2</v>
      </c>
    </row>
    <row r="1745" spans="1:4" x14ac:dyDescent="0.35">
      <c r="A1745" s="135">
        <v>1281.4228000000003</v>
      </c>
      <c r="B1745" s="35">
        <v>3.0888808079220218E-3</v>
      </c>
      <c r="C1745" s="135">
        <v>-13.813310000000001</v>
      </c>
      <c r="D1745" s="137">
        <v>1.504956887488231E-2</v>
      </c>
    </row>
    <row r="1746" spans="1:4" x14ac:dyDescent="0.35">
      <c r="A1746" s="135">
        <v>-1280.6241499999887</v>
      </c>
      <c r="B1746" s="35">
        <v>6.368499685350075E-3</v>
      </c>
      <c r="C1746" s="135">
        <v>-13.813310000000001</v>
      </c>
      <c r="D1746" s="137">
        <v>1.504956887488231E-2</v>
      </c>
    </row>
    <row r="1747" spans="1:4" x14ac:dyDescent="0.35">
      <c r="A1747" s="135">
        <v>-1280.607170000003</v>
      </c>
      <c r="B1747" s="35">
        <v>1.3362995657562068E-2</v>
      </c>
      <c r="C1747" s="135">
        <v>-13.813310000000001</v>
      </c>
      <c r="D1747" s="137">
        <v>1.504956887488231E-2</v>
      </c>
    </row>
    <row r="1748" spans="1:4" x14ac:dyDescent="0.35">
      <c r="A1748" s="135">
        <v>-1276.1427369999874</v>
      </c>
      <c r="B1748" s="35">
        <v>5.5770182105210897E-3</v>
      </c>
      <c r="C1748" s="135">
        <v>-13.809429999999907</v>
      </c>
      <c r="D1748" s="137">
        <v>1.7854775851899197E-2</v>
      </c>
    </row>
    <row r="1749" spans="1:4" x14ac:dyDescent="0.35">
      <c r="A1749" s="135">
        <v>-1274.4099100000021</v>
      </c>
      <c r="B1749" s="35">
        <v>1.2828128266144522E-2</v>
      </c>
      <c r="C1749" s="135">
        <v>-13.805249999999887</v>
      </c>
      <c r="D1749" s="137">
        <v>1.6441245257968515E-2</v>
      </c>
    </row>
    <row r="1750" spans="1:4" x14ac:dyDescent="0.35">
      <c r="A1750" s="135">
        <v>1273.3997999999992</v>
      </c>
      <c r="B1750" s="35">
        <v>1.2902870798820701E-2</v>
      </c>
      <c r="C1750" s="135">
        <v>-13.804825000000164</v>
      </c>
      <c r="D1750" s="137">
        <v>9.307968544668475E-3</v>
      </c>
    </row>
    <row r="1751" spans="1:4" x14ac:dyDescent="0.35">
      <c r="A1751" s="135">
        <v>-1273.122669999997</v>
      </c>
      <c r="B1751" s="35">
        <v>1.8380066494723159E-2</v>
      </c>
      <c r="C1751" s="135">
        <v>-13.804780000000051</v>
      </c>
      <c r="D1751" s="137">
        <v>1.6741419112856853E-2</v>
      </c>
    </row>
    <row r="1752" spans="1:4" x14ac:dyDescent="0.35">
      <c r="A1752" s="135">
        <v>1269.9332999999897</v>
      </c>
      <c r="B1752" s="35">
        <v>1.272825158760694E-2</v>
      </c>
      <c r="C1752" s="135">
        <v>-13.803955999999971</v>
      </c>
      <c r="D1752" s="137">
        <v>9.5707263190778925E-3</v>
      </c>
    </row>
    <row r="1753" spans="1:4" x14ac:dyDescent="0.35">
      <c r="A1753" s="135">
        <v>1269.9332999999897</v>
      </c>
      <c r="B1753" s="35">
        <v>1.272825158760694E-2</v>
      </c>
      <c r="C1753" s="135">
        <v>-13.802050000000122</v>
      </c>
      <c r="D1753" s="137">
        <v>1.4839669361064472E-2</v>
      </c>
    </row>
    <row r="1754" spans="1:4" x14ac:dyDescent="0.35">
      <c r="A1754" s="135">
        <v>-1269.2642829999968</v>
      </c>
      <c r="B1754" s="35">
        <v>8.8885581852564486E-3</v>
      </c>
      <c r="C1754" s="135">
        <v>-13.801069999999527</v>
      </c>
      <c r="D1754" s="137">
        <v>1.9374855033270823E-3</v>
      </c>
    </row>
    <row r="1755" spans="1:4" x14ac:dyDescent="0.35">
      <c r="A1755" s="135">
        <v>-1268.3506912000157</v>
      </c>
      <c r="B1755" s="35">
        <v>1.7696105807695883E-2</v>
      </c>
      <c r="C1755" s="135">
        <v>-13.800623000000087</v>
      </c>
      <c r="D1755" s="137">
        <v>6.491848238993062E-3</v>
      </c>
    </row>
    <row r="1756" spans="1:4" x14ac:dyDescent="0.35">
      <c r="A1756" s="135">
        <v>-1268.3506912000157</v>
      </c>
      <c r="B1756" s="35">
        <v>1.7696105807695883E-2</v>
      </c>
      <c r="C1756" s="135">
        <v>-13.799755999999888</v>
      </c>
      <c r="D1756" s="137">
        <v>6.8644296050096023E-3</v>
      </c>
    </row>
    <row r="1757" spans="1:4" x14ac:dyDescent="0.35">
      <c r="A1757" s="135">
        <v>-1266.7358480000112</v>
      </c>
      <c r="B1757" s="35">
        <v>1.297294573902502E-2</v>
      </c>
      <c r="C1757" s="135">
        <v>-13.799449999999979</v>
      </c>
      <c r="D1757" s="137">
        <v>1.6246122555273135E-2</v>
      </c>
    </row>
    <row r="1758" spans="1:4" x14ac:dyDescent="0.35">
      <c r="A1758" s="135">
        <v>-1264.8669599999994</v>
      </c>
      <c r="B1758" s="35">
        <v>1.4111617642425217E-2</v>
      </c>
      <c r="C1758" s="135">
        <v>-13.795869999999923</v>
      </c>
      <c r="D1758" s="137">
        <v>1.3626568067699595E-2</v>
      </c>
    </row>
    <row r="1759" spans="1:4" x14ac:dyDescent="0.35">
      <c r="A1759" s="135">
        <v>-1262.8214900000021</v>
      </c>
      <c r="B1759" s="35">
        <v>1.4545870090690576E-2</v>
      </c>
      <c r="C1759" s="135">
        <v>-13.795299999999884</v>
      </c>
      <c r="D1759" s="137">
        <v>1.4009704517942473E-2</v>
      </c>
    </row>
    <row r="1760" spans="1:4" x14ac:dyDescent="0.35">
      <c r="A1760" s="135">
        <v>-1259.0713500000129</v>
      </c>
      <c r="B1760" s="35">
        <v>1.2528104323698655E-2</v>
      </c>
      <c r="C1760" s="135">
        <v>-13.794109999999932</v>
      </c>
      <c r="D1760" s="137">
        <v>1.8392279091076033E-2</v>
      </c>
    </row>
    <row r="1761" spans="1:4" x14ac:dyDescent="0.35">
      <c r="A1761" s="135">
        <v>-1258.5076145499916</v>
      </c>
      <c r="B1761" s="35">
        <v>1.0629785148634644E-2</v>
      </c>
      <c r="C1761" s="135">
        <v>-13.786680000000047</v>
      </c>
      <c r="D1761" s="137">
        <v>1.5321771334342043E-2</v>
      </c>
    </row>
    <row r="1762" spans="1:4" x14ac:dyDescent="0.35">
      <c r="A1762" s="135">
        <v>1257.4542726999935</v>
      </c>
      <c r="B1762" s="35">
        <v>1.290693144770109E-2</v>
      </c>
      <c r="C1762" s="135">
        <v>-13.786179999999945</v>
      </c>
      <c r="D1762" s="137">
        <v>1.6244694266496638E-2</v>
      </c>
    </row>
    <row r="1763" spans="1:4" x14ac:dyDescent="0.35">
      <c r="A1763" s="135">
        <v>-1256.34091454999</v>
      </c>
      <c r="B1763" s="35">
        <v>1.0637900755280106E-2</v>
      </c>
      <c r="C1763" s="135">
        <v>-13.782547999999906</v>
      </c>
      <c r="D1763" s="137">
        <v>9.8776405225907641E-3</v>
      </c>
    </row>
    <row r="1764" spans="1:4" x14ac:dyDescent="0.35">
      <c r="A1764" s="135">
        <v>-1256.2326300000132</v>
      </c>
      <c r="B1764" s="35">
        <v>6.4778175995319617E-3</v>
      </c>
      <c r="C1764" s="135">
        <v>-13.780799999999999</v>
      </c>
      <c r="D1764" s="137">
        <v>1.4015175784646644E-2</v>
      </c>
    </row>
    <row r="1765" spans="1:4" x14ac:dyDescent="0.35">
      <c r="A1765" s="135">
        <v>-1253.0450999999885</v>
      </c>
      <c r="B1765" s="35">
        <v>1.1893664217779945E-2</v>
      </c>
      <c r="C1765" s="135">
        <v>-13.77800000000002</v>
      </c>
      <c r="D1765" s="137">
        <v>1.6400881443220452E-2</v>
      </c>
    </row>
    <row r="1766" spans="1:4" x14ac:dyDescent="0.35">
      <c r="A1766" s="135">
        <v>-1252.8785621000279</v>
      </c>
      <c r="B1766" s="35">
        <v>5.2301094838942885E-3</v>
      </c>
      <c r="C1766" s="135">
        <v>-13.775120000000015</v>
      </c>
      <c r="D1766" s="137">
        <v>1.9475182683398092E-2</v>
      </c>
    </row>
    <row r="1767" spans="1:4" x14ac:dyDescent="0.35">
      <c r="A1767" s="135">
        <v>-1251.6728851000371</v>
      </c>
      <c r="B1767" s="35">
        <v>5.2788434531692444E-3</v>
      </c>
      <c r="C1767" s="135">
        <v>-13.775120000000015</v>
      </c>
      <c r="D1767" s="137">
        <v>1.9475182683398092E-2</v>
      </c>
    </row>
    <row r="1768" spans="1:4" x14ac:dyDescent="0.35">
      <c r="A1768" s="135">
        <v>-1250.6995831000386</v>
      </c>
      <c r="B1768" s="35">
        <v>5.1712643533342604E-3</v>
      </c>
      <c r="C1768" s="135">
        <v>-13.775120000000015</v>
      </c>
      <c r="D1768" s="137">
        <v>1.9475182683398092E-2</v>
      </c>
    </row>
    <row r="1769" spans="1:4" x14ac:dyDescent="0.35">
      <c r="A1769" s="135">
        <v>-1250.2021815000044</v>
      </c>
      <c r="B1769" s="35">
        <v>5.2660218792243219E-3</v>
      </c>
      <c r="C1769" s="135">
        <v>-13.775120000000015</v>
      </c>
      <c r="D1769" s="137">
        <v>1.9475182683398092E-2</v>
      </c>
    </row>
    <row r="1770" spans="1:4" x14ac:dyDescent="0.35">
      <c r="A1770" s="135">
        <v>1250.1906169000067</v>
      </c>
      <c r="B1770" s="35">
        <v>2.2216816401829417E-2</v>
      </c>
      <c r="C1770" s="135">
        <v>-13.775120000000015</v>
      </c>
      <c r="D1770" s="137">
        <v>1.9475182683398092E-2</v>
      </c>
    </row>
    <row r="1771" spans="1:4" x14ac:dyDescent="0.35">
      <c r="A1771" s="135">
        <v>1250.1906169000067</v>
      </c>
      <c r="B1771" s="35">
        <v>2.2216816401829417E-2</v>
      </c>
      <c r="C1771" s="135">
        <v>-13.775120000000015</v>
      </c>
      <c r="D1771" s="137">
        <v>1.9475182683398092E-2</v>
      </c>
    </row>
    <row r="1772" spans="1:4" x14ac:dyDescent="0.35">
      <c r="A1772" s="135">
        <v>-1249.9746000000014</v>
      </c>
      <c r="B1772" s="35">
        <v>1.8964294874876508E-2</v>
      </c>
      <c r="C1772" s="135">
        <v>-13.774430000000052</v>
      </c>
      <c r="D1772" s="137">
        <v>1.9746418260064357E-2</v>
      </c>
    </row>
    <row r="1773" spans="1:4" x14ac:dyDescent="0.35">
      <c r="A1773" s="135">
        <v>-1248.8782499999797</v>
      </c>
      <c r="B1773" s="35">
        <v>1.0273100740194691E-2</v>
      </c>
      <c r="C1773" s="135">
        <v>-13.773503999999775</v>
      </c>
      <c r="D1773" s="137">
        <v>7.4682197479440772E-3</v>
      </c>
    </row>
    <row r="1774" spans="1:4" x14ac:dyDescent="0.35">
      <c r="A1774" s="135">
        <v>-1248.6470233</v>
      </c>
      <c r="B1774" s="35">
        <v>1.6851178275008361E-2</v>
      </c>
      <c r="C1774" s="135">
        <v>-13.773388999999725</v>
      </c>
      <c r="D1774" s="137">
        <v>7.2129189559560518E-3</v>
      </c>
    </row>
    <row r="1775" spans="1:4" x14ac:dyDescent="0.35">
      <c r="A1775" s="135">
        <v>1247.1401500001084</v>
      </c>
      <c r="B1775" s="35">
        <v>2.229886650840921E-3</v>
      </c>
      <c r="C1775" s="135">
        <v>-13.771470000000136</v>
      </c>
      <c r="D1775" s="137">
        <v>1.5322001380501965E-2</v>
      </c>
    </row>
    <row r="1776" spans="1:4" x14ac:dyDescent="0.35">
      <c r="A1776" s="135">
        <v>1246.3801469000027</v>
      </c>
      <c r="B1776" s="35">
        <v>2.2385575519552791E-2</v>
      </c>
      <c r="C1776" s="135">
        <v>-13.770937999999887</v>
      </c>
      <c r="D1776" s="137">
        <v>7.5169201333764981E-3</v>
      </c>
    </row>
    <row r="1777" spans="1:4" x14ac:dyDescent="0.35">
      <c r="A1777" s="135">
        <v>-1244.192811199995</v>
      </c>
      <c r="B1777" s="35">
        <v>1.7544338943538205E-2</v>
      </c>
      <c r="C1777" s="135">
        <v>-13.769900000000121</v>
      </c>
      <c r="D1777" s="137">
        <v>1.6044559689574692E-2</v>
      </c>
    </row>
    <row r="1778" spans="1:4" x14ac:dyDescent="0.35">
      <c r="A1778" s="135">
        <v>-1243.6196219000267</v>
      </c>
      <c r="B1778" s="35">
        <v>5.2223394798948412E-3</v>
      </c>
      <c r="C1778" s="135">
        <v>-13.767809999999827</v>
      </c>
      <c r="D1778" s="137">
        <v>3.742511258840453E-3</v>
      </c>
    </row>
    <row r="1779" spans="1:4" x14ac:dyDescent="0.35">
      <c r="A1779" s="135">
        <v>-1243.6047400000098</v>
      </c>
      <c r="B1779" s="35">
        <v>5.1805475833671408E-3</v>
      </c>
      <c r="C1779" s="135">
        <v>-13.767770000000382</v>
      </c>
      <c r="D1779" s="137">
        <v>3.6898518176531341E-3</v>
      </c>
    </row>
    <row r="1780" spans="1:4" x14ac:dyDescent="0.35">
      <c r="A1780" s="135">
        <v>-1243.504027300005</v>
      </c>
      <c r="B1780" s="35">
        <v>1.301298234435464E-2</v>
      </c>
      <c r="C1780" s="135">
        <v>-13.767769999999473</v>
      </c>
      <c r="D1780" s="137">
        <v>2.3234268137065799E-3</v>
      </c>
    </row>
    <row r="1781" spans="1:4" x14ac:dyDescent="0.35">
      <c r="A1781" s="135">
        <v>-1243.150569999998</v>
      </c>
      <c r="B1781" s="35">
        <v>5.2180311714081365E-3</v>
      </c>
      <c r="C1781" s="135">
        <v>-13.767729999999574</v>
      </c>
      <c r="D1781" s="137">
        <v>1.1605790018972175E-3</v>
      </c>
    </row>
    <row r="1782" spans="1:4" x14ac:dyDescent="0.35">
      <c r="A1782" s="135">
        <v>-1241.7850829999952</v>
      </c>
      <c r="B1782" s="35">
        <v>5.2555635320263592E-3</v>
      </c>
      <c r="C1782" s="135">
        <v>-13.767729999999574</v>
      </c>
      <c r="D1782" s="137">
        <v>4.5413986989322266E-3</v>
      </c>
    </row>
    <row r="1783" spans="1:4" x14ac:dyDescent="0.35">
      <c r="A1783" s="135">
        <v>1241.4583669999993</v>
      </c>
      <c r="B1783" s="35">
        <v>1.2758619854373167E-2</v>
      </c>
      <c r="C1783" s="135">
        <v>-13.767710000000079</v>
      </c>
      <c r="D1783" s="137">
        <v>2.7232489167331418E-3</v>
      </c>
    </row>
    <row r="1784" spans="1:4" x14ac:dyDescent="0.35">
      <c r="A1784" s="135">
        <v>-1241.2210550999444</v>
      </c>
      <c r="B1784" s="35">
        <v>5.2783685953296617E-3</v>
      </c>
      <c r="C1784" s="135">
        <v>-13.767590000001292</v>
      </c>
      <c r="D1784" s="137">
        <v>1.3678653311183441E-3</v>
      </c>
    </row>
    <row r="1785" spans="1:4" x14ac:dyDescent="0.35">
      <c r="A1785" s="135">
        <v>-1240.710859999992</v>
      </c>
      <c r="B1785" s="35">
        <v>1.3302365200728744E-2</v>
      </c>
      <c r="C1785" s="135">
        <v>-13.76735500000018</v>
      </c>
      <c r="D1785" s="137">
        <v>1.1539159269164337E-2</v>
      </c>
    </row>
    <row r="1786" spans="1:4" x14ac:dyDescent="0.35">
      <c r="A1786" s="135">
        <v>-1239.4289452999947</v>
      </c>
      <c r="B1786" s="35">
        <v>5.2106428363988726E-3</v>
      </c>
      <c r="C1786" s="135">
        <v>-13.765679999999975</v>
      </c>
      <c r="D1786" s="137">
        <v>1.0812785147101186E-2</v>
      </c>
    </row>
    <row r="1787" spans="1:4" x14ac:dyDescent="0.35">
      <c r="A1787" s="135">
        <v>-1239.1047743999807</v>
      </c>
      <c r="B1787" s="35">
        <v>5.2161106297657668E-3</v>
      </c>
      <c r="C1787" s="135">
        <v>-13.762270000000058</v>
      </c>
      <c r="D1787" s="137">
        <v>1.220191800954293E-2</v>
      </c>
    </row>
    <row r="1788" spans="1:4" x14ac:dyDescent="0.35">
      <c r="A1788" s="135">
        <v>-1238.8978199999983</v>
      </c>
      <c r="B1788" s="35">
        <v>1.2333696549339608E-2</v>
      </c>
      <c r="C1788" s="135">
        <v>-13.762270000000058</v>
      </c>
      <c r="D1788" s="137">
        <v>1.220191800954293E-2</v>
      </c>
    </row>
    <row r="1789" spans="1:4" x14ac:dyDescent="0.35">
      <c r="A1789" s="135">
        <v>-1238.6992999999929</v>
      </c>
      <c r="B1789" s="35">
        <v>1.1699306787677112E-2</v>
      </c>
      <c r="C1789" s="135">
        <v>-13.762270000000058</v>
      </c>
      <c r="D1789" s="137">
        <v>1.220191800954293E-2</v>
      </c>
    </row>
    <row r="1790" spans="1:4" x14ac:dyDescent="0.35">
      <c r="A1790" s="135">
        <v>-1238.4553650000307</v>
      </c>
      <c r="B1790" s="35">
        <v>4.2486904608990822E-3</v>
      </c>
      <c r="C1790" s="135">
        <v>-13.762270000000058</v>
      </c>
      <c r="D1790" s="137">
        <v>1.220191800954293E-2</v>
      </c>
    </row>
    <row r="1791" spans="1:4" x14ac:dyDescent="0.35">
      <c r="A1791" s="135">
        <v>-1237.9199899999658</v>
      </c>
      <c r="B1791" s="35">
        <v>5.2142957148571889E-3</v>
      </c>
      <c r="C1791" s="135">
        <v>-13.761469999999917</v>
      </c>
      <c r="D1791" s="137">
        <v>1.1860508906962899E-2</v>
      </c>
    </row>
    <row r="1792" spans="1:4" x14ac:dyDescent="0.35">
      <c r="A1792" s="135">
        <v>1237.3333333000046</v>
      </c>
      <c r="B1792" s="35">
        <v>1.2889784003479607E-2</v>
      </c>
      <c r="C1792" s="135">
        <v>-13.761370000000056</v>
      </c>
      <c r="D1792" s="137">
        <v>1.5008560353381569E-2</v>
      </c>
    </row>
    <row r="1793" spans="1:4" x14ac:dyDescent="0.35">
      <c r="A1793" s="135">
        <v>-1235.1517356999975</v>
      </c>
      <c r="B1793" s="35">
        <v>1.6685459828337051E-2</v>
      </c>
      <c r="C1793" s="135">
        <v>-13.761253000000124</v>
      </c>
      <c r="D1793" s="137">
        <v>1.1281946254980123E-2</v>
      </c>
    </row>
    <row r="1794" spans="1:4" x14ac:dyDescent="0.35">
      <c r="A1794" s="135">
        <v>-1233.8839000000007</v>
      </c>
      <c r="B1794" s="35">
        <v>1.6667710185114239E-2</v>
      </c>
      <c r="C1794" s="135">
        <v>-13.759979999999928</v>
      </c>
      <c r="D1794" s="137">
        <v>1.3867779799493309E-2</v>
      </c>
    </row>
    <row r="1795" spans="1:4" x14ac:dyDescent="0.35">
      <c r="A1795" s="135">
        <v>-1231.934110000002</v>
      </c>
      <c r="B1795" s="35">
        <v>5.2287677207357624E-3</v>
      </c>
      <c r="C1795" s="135">
        <v>-13.759790000000066</v>
      </c>
      <c r="D1795" s="137">
        <v>6.9278313670831154E-3</v>
      </c>
    </row>
    <row r="1796" spans="1:4" x14ac:dyDescent="0.35">
      <c r="A1796" s="135">
        <v>1231.8597122199135</v>
      </c>
      <c r="B1796" s="35">
        <v>2.473263684296951E-3</v>
      </c>
      <c r="C1796" s="135">
        <v>-13.758865000000014</v>
      </c>
      <c r="D1796" s="137">
        <v>9.2958975306519104E-3</v>
      </c>
    </row>
    <row r="1797" spans="1:4" x14ac:dyDescent="0.35">
      <c r="A1797" s="135">
        <v>-1231.0491800000018</v>
      </c>
      <c r="B1797" s="35">
        <v>1.2842702885489429E-2</v>
      </c>
      <c r="C1797" s="135">
        <v>-13.75732499999981</v>
      </c>
      <c r="D1797" s="137">
        <v>6.2055480104693736E-3</v>
      </c>
    </row>
    <row r="1798" spans="1:4" x14ac:dyDescent="0.35">
      <c r="A1798" s="135">
        <v>-1230.8390058999939</v>
      </c>
      <c r="B1798" s="35">
        <v>1.6623083450820208E-2</v>
      </c>
      <c r="C1798" s="135">
        <v>-13.756662000001597</v>
      </c>
      <c r="D1798" s="137">
        <v>1.0162728690950404E-3</v>
      </c>
    </row>
    <row r="1799" spans="1:4" x14ac:dyDescent="0.35">
      <c r="A1799" s="135">
        <v>-1227.5924879999948</v>
      </c>
      <c r="B1799" s="35">
        <v>5.1938161370403422E-3</v>
      </c>
      <c r="C1799" s="135">
        <v>-13.755186999999978</v>
      </c>
      <c r="D1799" s="137">
        <v>1.0424796931430155E-2</v>
      </c>
    </row>
    <row r="1800" spans="1:4" x14ac:dyDescent="0.35">
      <c r="A1800" s="135">
        <v>-1225.8234900000098</v>
      </c>
      <c r="B1800" s="35">
        <v>8.9480671740929541E-3</v>
      </c>
      <c r="C1800" s="135">
        <v>-13.754970000000071</v>
      </c>
      <c r="D1800" s="137">
        <v>1.2446967928287998E-2</v>
      </c>
    </row>
    <row r="1801" spans="1:4" x14ac:dyDescent="0.35">
      <c r="A1801" s="135">
        <v>-1224.5586399999956</v>
      </c>
      <c r="B1801" s="35">
        <v>2.1030716910230337E-2</v>
      </c>
      <c r="C1801" s="135">
        <v>-13.753480000000081</v>
      </c>
      <c r="D1801" s="137">
        <v>1.624158721521245E-2</v>
      </c>
    </row>
    <row r="1802" spans="1:4" x14ac:dyDescent="0.35">
      <c r="A1802" s="135">
        <v>-1222.7359891000087</v>
      </c>
      <c r="B1802" s="35">
        <v>1.8879227015882478E-2</v>
      </c>
      <c r="C1802" s="135">
        <v>-13.751900000000091</v>
      </c>
      <c r="D1802" s="137">
        <v>1.3022070259087385E-2</v>
      </c>
    </row>
    <row r="1803" spans="1:4" x14ac:dyDescent="0.35">
      <c r="A1803" s="135">
        <v>-1222.6094000000012</v>
      </c>
      <c r="B1803" s="35">
        <v>1.9189022820730157E-2</v>
      </c>
      <c r="C1803" s="135">
        <v>-13.750100000000089</v>
      </c>
      <c r="D1803" s="137">
        <v>1.214787540946885E-2</v>
      </c>
    </row>
    <row r="1804" spans="1:4" x14ac:dyDescent="0.35">
      <c r="A1804" s="135">
        <v>-1221.970970000024</v>
      </c>
      <c r="B1804" s="35">
        <v>5.1776391385554626E-3</v>
      </c>
      <c r="C1804" s="135">
        <v>-13.749919999999747</v>
      </c>
      <c r="D1804" s="137">
        <v>4.2204942425799708E-3</v>
      </c>
    </row>
    <row r="1805" spans="1:4" x14ac:dyDescent="0.35">
      <c r="A1805" s="135">
        <v>-1221.8968830000376</v>
      </c>
      <c r="B1805" s="35">
        <v>3.5126968467662258E-3</v>
      </c>
      <c r="C1805" s="135">
        <v>-13.749533000000156</v>
      </c>
      <c r="D1805" s="137">
        <v>1.0454687283675788E-2</v>
      </c>
    </row>
    <row r="1806" spans="1:4" x14ac:dyDescent="0.35">
      <c r="A1806" s="135">
        <v>-1220.6416332999797</v>
      </c>
      <c r="B1806" s="35">
        <v>8.5881631012862079E-3</v>
      </c>
      <c r="C1806" s="135">
        <v>-13.748260000000073</v>
      </c>
      <c r="D1806" s="137">
        <v>7.3087467447108213E-3</v>
      </c>
    </row>
    <row r="1807" spans="1:4" x14ac:dyDescent="0.35">
      <c r="A1807" s="135">
        <v>-1218.7523000000074</v>
      </c>
      <c r="B1807" s="35">
        <v>1.1337466390417642E-2</v>
      </c>
      <c r="C1807" s="135">
        <v>-13.747442999999976</v>
      </c>
      <c r="D1807" s="137">
        <v>9.3880960128913411E-3</v>
      </c>
    </row>
    <row r="1808" spans="1:4" x14ac:dyDescent="0.35">
      <c r="A1808" s="135">
        <v>-1218.4947350000002</v>
      </c>
      <c r="B1808" s="35">
        <v>1.9156415888243093E-2</v>
      </c>
      <c r="C1808" s="135">
        <v>-13.74664000000007</v>
      </c>
      <c r="D1808" s="137">
        <v>1.6059830539641811E-2</v>
      </c>
    </row>
    <row r="1809" spans="1:4" x14ac:dyDescent="0.35">
      <c r="A1809" s="135">
        <v>-1217.5871272700024</v>
      </c>
      <c r="B1809" s="35">
        <v>1.0616773894382842E-2</v>
      </c>
      <c r="C1809" s="135">
        <v>-13.746329999999944</v>
      </c>
      <c r="D1809" s="137">
        <v>1.1746473002346368E-2</v>
      </c>
    </row>
    <row r="1810" spans="1:4" x14ac:dyDescent="0.35">
      <c r="A1810" s="135">
        <v>-1216.7676900000079</v>
      </c>
      <c r="B1810" s="35">
        <v>1.2214968739420682E-2</v>
      </c>
      <c r="C1810" s="135">
        <v>-13.745660000000044</v>
      </c>
      <c r="D1810" s="137">
        <v>1.3240204597333173E-2</v>
      </c>
    </row>
    <row r="1811" spans="1:4" x14ac:dyDescent="0.35">
      <c r="A1811" s="135">
        <v>-1215.6517800000001</v>
      </c>
      <c r="B1811" s="35">
        <v>1.2214163300977085E-2</v>
      </c>
      <c r="C1811" s="135">
        <v>-13.745212999999922</v>
      </c>
      <c r="D1811" s="137">
        <v>9.2454062746580457E-3</v>
      </c>
    </row>
    <row r="1812" spans="1:4" x14ac:dyDescent="0.35">
      <c r="A1812" s="135">
        <v>-1215.2500333000062</v>
      </c>
      <c r="B1812" s="35">
        <v>1.7552412177279087E-2</v>
      </c>
      <c r="C1812" s="135">
        <v>-13.74373700000001</v>
      </c>
      <c r="D1812" s="137">
        <v>9.7593742735272975E-3</v>
      </c>
    </row>
    <row r="1813" spans="1:4" x14ac:dyDescent="0.35">
      <c r="A1813" s="135">
        <v>-1215.25</v>
      </c>
      <c r="B1813" s="35">
        <v>1.7552411696311863E-2</v>
      </c>
      <c r="C1813" s="135">
        <v>-13.743155999999999</v>
      </c>
      <c r="D1813" s="137">
        <v>9.6420538128680639E-3</v>
      </c>
    </row>
    <row r="1814" spans="1:4" x14ac:dyDescent="0.35">
      <c r="A1814" s="135">
        <v>-1214.0294099999883</v>
      </c>
      <c r="B1814" s="35">
        <v>1.327720385920763E-2</v>
      </c>
      <c r="C1814" s="135">
        <v>-13.742759999999862</v>
      </c>
      <c r="D1814" s="137">
        <v>6.9875436507927336E-3</v>
      </c>
    </row>
    <row r="1815" spans="1:4" x14ac:dyDescent="0.35">
      <c r="A1815" s="135">
        <v>-1212.8926399999909</v>
      </c>
      <c r="B1815" s="35">
        <v>1.840169686370206E-2</v>
      </c>
      <c r="C1815" s="135">
        <v>-13.740540000000237</v>
      </c>
      <c r="D1815" s="137">
        <v>5.8576554604147001E-3</v>
      </c>
    </row>
    <row r="1816" spans="1:4" x14ac:dyDescent="0.35">
      <c r="A1816" s="135">
        <v>-1212.1006912000084</v>
      </c>
      <c r="B1816" s="35">
        <v>1.7694513078707851E-2</v>
      </c>
      <c r="C1816" s="135">
        <v>-13.739110000000892</v>
      </c>
      <c r="D1816" s="137">
        <v>3.1066887388816289E-3</v>
      </c>
    </row>
    <row r="1817" spans="1:4" x14ac:dyDescent="0.35">
      <c r="A1817" s="135">
        <v>-1212.1006912000084</v>
      </c>
      <c r="B1817" s="35">
        <v>1.7694513078707851E-2</v>
      </c>
      <c r="C1817" s="135">
        <v>-13.739110000000892</v>
      </c>
      <c r="D1817" s="137">
        <v>3.1066887388816289E-3</v>
      </c>
    </row>
    <row r="1818" spans="1:4" x14ac:dyDescent="0.35">
      <c r="A1818" s="135">
        <v>1209.1335000000108</v>
      </c>
      <c r="B1818" s="35">
        <v>1.2907281693736811E-2</v>
      </c>
      <c r="C1818" s="135">
        <v>-13.738739999999893</v>
      </c>
      <c r="D1818" s="137">
        <v>1.770529197080278E-2</v>
      </c>
    </row>
    <row r="1819" spans="1:4" x14ac:dyDescent="0.35">
      <c r="A1819" s="135">
        <v>-1205.9138099999982</v>
      </c>
      <c r="B1819" s="35">
        <v>1.194641156928958E-2</v>
      </c>
      <c r="C1819" s="135">
        <v>-13.738739999999893</v>
      </c>
      <c r="D1819" s="137">
        <v>1.770529197080278E-2</v>
      </c>
    </row>
    <row r="1820" spans="1:4" x14ac:dyDescent="0.35">
      <c r="A1820" s="135">
        <v>1205.6665000000066</v>
      </c>
      <c r="B1820" s="35">
        <v>1.2723369592071343E-2</v>
      </c>
      <c r="C1820" s="135">
        <v>-13.737100000000055</v>
      </c>
      <c r="D1820" s="137">
        <v>1.7308318415301938E-2</v>
      </c>
    </row>
    <row r="1821" spans="1:4" x14ac:dyDescent="0.35">
      <c r="A1821" s="135">
        <v>1205.6665000000066</v>
      </c>
      <c r="B1821" s="35">
        <v>1.2723369592071343E-2</v>
      </c>
      <c r="C1821" s="135">
        <v>-13.736679999999978</v>
      </c>
      <c r="D1821" s="137">
        <v>4.5730257754213978E-3</v>
      </c>
    </row>
    <row r="1822" spans="1:4" x14ac:dyDescent="0.35">
      <c r="A1822" s="135">
        <v>-1204.3970000000118</v>
      </c>
      <c r="B1822" s="35">
        <v>1.1984079586236063E-2</v>
      </c>
      <c r="C1822" s="135">
        <v>-13.736229999999864</v>
      </c>
      <c r="D1822" s="137">
        <v>1.933383553171783E-2</v>
      </c>
    </row>
    <row r="1823" spans="1:4" x14ac:dyDescent="0.35">
      <c r="A1823" s="135">
        <v>-1204.1150800000032</v>
      </c>
      <c r="B1823" s="35">
        <v>1.2835134094697892E-2</v>
      </c>
      <c r="C1823" s="135">
        <v>-13.735070000000178</v>
      </c>
      <c r="D1823" s="137">
        <v>1.2069543060940185E-2</v>
      </c>
    </row>
    <row r="1824" spans="1:4" x14ac:dyDescent="0.35">
      <c r="A1824" s="135">
        <v>-1203.4357000000018</v>
      </c>
      <c r="B1824" s="35">
        <v>1.1422781289746964E-2</v>
      </c>
      <c r="C1824" s="135">
        <v>-13.73497999999995</v>
      </c>
      <c r="D1824" s="137">
        <v>1.6562216627114986E-2</v>
      </c>
    </row>
    <row r="1825" spans="1:4" x14ac:dyDescent="0.35">
      <c r="A1825" s="135">
        <v>1202.9589639999976</v>
      </c>
      <c r="B1825" s="35">
        <v>2.2608515562982049E-2</v>
      </c>
      <c r="C1825" s="135">
        <v>-13.733789999999885</v>
      </c>
      <c r="D1825" s="137">
        <v>1.7428008433183474E-2</v>
      </c>
    </row>
    <row r="1826" spans="1:4" x14ac:dyDescent="0.35">
      <c r="A1826" s="135">
        <v>-1202.3249400000059</v>
      </c>
      <c r="B1826" s="35">
        <v>1.3297814493834539E-2</v>
      </c>
      <c r="C1826" s="135">
        <v>-13.733669999999961</v>
      </c>
      <c r="D1826" s="137">
        <v>1.3251631309800905E-2</v>
      </c>
    </row>
    <row r="1827" spans="1:4" x14ac:dyDescent="0.35">
      <c r="A1827" s="135">
        <v>-1199.3405399999756</v>
      </c>
      <c r="B1827" s="35">
        <v>5.2144105121077651E-3</v>
      </c>
      <c r="C1827" s="135">
        <v>-13.732770000000073</v>
      </c>
      <c r="D1827" s="137">
        <v>1.7793397739437573E-2</v>
      </c>
    </row>
    <row r="1828" spans="1:4" x14ac:dyDescent="0.35">
      <c r="A1828" s="135">
        <v>-1199.0003479999868</v>
      </c>
      <c r="B1828" s="35">
        <v>1.2985478522282374E-2</v>
      </c>
      <c r="C1828" s="135">
        <v>-13.732770000000073</v>
      </c>
      <c r="D1828" s="137">
        <v>1.7793397739437573E-2</v>
      </c>
    </row>
    <row r="1829" spans="1:4" x14ac:dyDescent="0.35">
      <c r="A1829" s="135">
        <v>-1197.9456909999717</v>
      </c>
      <c r="B1829" s="35">
        <v>6.8018144043584033E-3</v>
      </c>
      <c r="C1829" s="135">
        <v>-13.731712000000016</v>
      </c>
      <c r="D1829" s="137">
        <v>1.0584077436868081E-2</v>
      </c>
    </row>
    <row r="1830" spans="1:4" x14ac:dyDescent="0.35">
      <c r="A1830" s="135">
        <v>-1197.9159599999984</v>
      </c>
      <c r="B1830" s="35">
        <v>1.2867555886179683E-2</v>
      </c>
      <c r="C1830" s="135">
        <v>-13.730499999999893</v>
      </c>
      <c r="D1830" s="137">
        <v>1.381718070141213E-2</v>
      </c>
    </row>
    <row r="1831" spans="1:4" x14ac:dyDescent="0.35">
      <c r="A1831" s="135">
        <v>-1196.4334880000097</v>
      </c>
      <c r="B1831" s="35">
        <v>1.3012978688557062E-2</v>
      </c>
      <c r="C1831" s="135">
        <v>-13.728500000000054</v>
      </c>
      <c r="D1831" s="137">
        <v>1.3549754350558359E-2</v>
      </c>
    </row>
    <row r="1832" spans="1:4" x14ac:dyDescent="0.35">
      <c r="A1832" s="135">
        <v>-1195.7807800000155</v>
      </c>
      <c r="B1832" s="35">
        <v>1.2423521440772472E-2</v>
      </c>
      <c r="C1832" s="135">
        <v>-13.728199999999902</v>
      </c>
      <c r="D1832" s="137">
        <v>1.1702375953467965E-2</v>
      </c>
    </row>
    <row r="1833" spans="1:4" x14ac:dyDescent="0.35">
      <c r="A1833" s="135">
        <v>-1194.6654700000072</v>
      </c>
      <c r="B1833" s="35">
        <v>1.242287805281614E-2</v>
      </c>
      <c r="C1833" s="135">
        <v>-13.72681</v>
      </c>
      <c r="D1833" s="137">
        <v>1.3129428864330292E-2</v>
      </c>
    </row>
    <row r="1834" spans="1:4" x14ac:dyDescent="0.35">
      <c r="A1834" s="135">
        <v>-1193.4278610000038</v>
      </c>
      <c r="B1834" s="35">
        <v>3.9750630991661814E-3</v>
      </c>
      <c r="C1834" s="135">
        <v>-13.726045999999997</v>
      </c>
      <c r="D1834" s="137">
        <v>1.0859714494742913E-2</v>
      </c>
    </row>
    <row r="1835" spans="1:4" x14ac:dyDescent="0.35">
      <c r="A1835" s="135">
        <v>-1191.6696299999894</v>
      </c>
      <c r="B1835" s="35">
        <v>5.180178301104745E-3</v>
      </c>
      <c r="C1835" s="135">
        <v>-13.725870000000214</v>
      </c>
      <c r="D1835" s="137">
        <v>4.3886849587995956E-3</v>
      </c>
    </row>
    <row r="1836" spans="1:4" x14ac:dyDescent="0.35">
      <c r="A1836" s="135">
        <v>-1191.4164333000081</v>
      </c>
      <c r="B1836" s="35">
        <v>1.7169981479417087E-2</v>
      </c>
      <c r="C1836" s="135">
        <v>-13.725769999999898</v>
      </c>
      <c r="D1836" s="137">
        <v>1.3330002233681882E-2</v>
      </c>
    </row>
    <row r="1837" spans="1:4" x14ac:dyDescent="0.35">
      <c r="A1837" s="135">
        <v>-1189.7056200000079</v>
      </c>
      <c r="B1837" s="35">
        <v>1.3096127381916766E-2</v>
      </c>
      <c r="C1837" s="135">
        <v>-13.725459999999998</v>
      </c>
      <c r="D1837" s="137">
        <v>1.5185073567417917E-2</v>
      </c>
    </row>
    <row r="1838" spans="1:4" x14ac:dyDescent="0.35">
      <c r="A1838" s="135">
        <v>-1188.9822610000265</v>
      </c>
      <c r="B1838" s="35">
        <v>3.9477326926828536E-3</v>
      </c>
      <c r="C1838" s="135">
        <v>-13.724670000000174</v>
      </c>
      <c r="D1838" s="137">
        <v>1.647991383409482E-2</v>
      </c>
    </row>
    <row r="1839" spans="1:4" x14ac:dyDescent="0.35">
      <c r="A1839" s="135">
        <v>-1188.1547919999575</v>
      </c>
      <c r="B1839" s="35">
        <v>2.2658691236032147E-3</v>
      </c>
      <c r="C1839" s="135">
        <v>-13.724640000000136</v>
      </c>
      <c r="D1839" s="137">
        <v>1.7739642685142925E-2</v>
      </c>
    </row>
    <row r="1840" spans="1:4" x14ac:dyDescent="0.35">
      <c r="A1840" s="135">
        <v>-1187.942811199995</v>
      </c>
      <c r="B1840" s="35">
        <v>1.7535621125245586E-2</v>
      </c>
      <c r="C1840" s="135">
        <v>-13.723660000000336</v>
      </c>
      <c r="D1840" s="137">
        <v>6.1357175845395268E-3</v>
      </c>
    </row>
    <row r="1841" spans="1:4" x14ac:dyDescent="0.35">
      <c r="A1841" s="135">
        <v>-1187.553700000004</v>
      </c>
      <c r="B1841" s="35">
        <v>1.9155729626781675E-2</v>
      </c>
      <c r="C1841" s="135">
        <v>-13.723109999999906</v>
      </c>
      <c r="D1841" s="137">
        <v>1.3763646692237884E-2</v>
      </c>
    </row>
    <row r="1842" spans="1:4" x14ac:dyDescent="0.35">
      <c r="A1842" s="135">
        <v>-1187.4667279999994</v>
      </c>
      <c r="B1842" s="35">
        <v>5.2363160375381449E-3</v>
      </c>
      <c r="C1842" s="135">
        <v>-13.72306599999979</v>
      </c>
      <c r="D1842" s="137">
        <v>1.0856695567188761E-2</v>
      </c>
    </row>
    <row r="1843" spans="1:4" x14ac:dyDescent="0.35">
      <c r="A1843" s="135">
        <v>-1186.6943899999897</v>
      </c>
      <c r="B1843" s="35">
        <v>1.2863101869896395E-2</v>
      </c>
      <c r="C1843" s="135">
        <v>-13.722719999999867</v>
      </c>
      <c r="D1843" s="137">
        <v>1.7191479126264508E-2</v>
      </c>
    </row>
    <row r="1844" spans="1:4" x14ac:dyDescent="0.35">
      <c r="A1844" s="135">
        <v>-1186.4598311000082</v>
      </c>
      <c r="B1844" s="35">
        <v>1.8319117696903389E-2</v>
      </c>
      <c r="C1844" s="135">
        <v>-13.720689999999991</v>
      </c>
      <c r="D1844" s="137">
        <v>1.4855829905403862E-2</v>
      </c>
    </row>
    <row r="1845" spans="1:4" x14ac:dyDescent="0.35">
      <c r="A1845" s="135">
        <v>1185.1219500000007</v>
      </c>
      <c r="B1845" s="35">
        <v>3.4291398625778402E-3</v>
      </c>
      <c r="C1845" s="135">
        <v>-13.718029999999999</v>
      </c>
      <c r="D1845" s="137">
        <v>1.3552333746679595E-2</v>
      </c>
    </row>
    <row r="1846" spans="1:4" x14ac:dyDescent="0.35">
      <c r="A1846" s="135">
        <v>-1182.7535699999935</v>
      </c>
      <c r="B1846" s="35">
        <v>2.1547228595734325E-2</v>
      </c>
      <c r="C1846" s="135">
        <v>-13.716888000000154</v>
      </c>
      <c r="D1846" s="137">
        <v>1.0449287056013584E-2</v>
      </c>
    </row>
    <row r="1847" spans="1:4" x14ac:dyDescent="0.35">
      <c r="A1847" s="135">
        <v>-1182.2328391000046</v>
      </c>
      <c r="B1847" s="35">
        <v>5.1652392420328055E-3</v>
      </c>
      <c r="C1847" s="135">
        <v>13.716375300000436</v>
      </c>
      <c r="D1847" s="137">
        <v>8.389556226308057E-4</v>
      </c>
    </row>
    <row r="1848" spans="1:4" x14ac:dyDescent="0.35">
      <c r="A1848" s="135">
        <v>1182.222033300015</v>
      </c>
      <c r="B1848" s="35">
        <v>1.2893029439060318E-2</v>
      </c>
      <c r="C1848" s="135">
        <v>-13.715199999999982</v>
      </c>
      <c r="D1848" s="137">
        <v>1.3559914570323552E-2</v>
      </c>
    </row>
    <row r="1849" spans="1:4" x14ac:dyDescent="0.35">
      <c r="A1849" s="135">
        <v>-1181.8427299999894</v>
      </c>
      <c r="B1849" s="35">
        <v>1.7930615572067491E-2</v>
      </c>
      <c r="C1849" s="135">
        <v>-13.713700000000017</v>
      </c>
      <c r="D1849" s="137">
        <v>1.3308749359731717E-2</v>
      </c>
    </row>
    <row r="1850" spans="1:4" x14ac:dyDescent="0.35">
      <c r="A1850" s="135">
        <v>1178.7780332999973</v>
      </c>
      <c r="B1850" s="35">
        <v>1.2706548463338291E-2</v>
      </c>
      <c r="C1850" s="135">
        <v>-13.713599999999815</v>
      </c>
      <c r="D1850" s="137">
        <v>1.8594010964738974E-2</v>
      </c>
    </row>
    <row r="1851" spans="1:4" x14ac:dyDescent="0.35">
      <c r="A1851" s="135">
        <v>1178.7780332999973</v>
      </c>
      <c r="B1851" s="35">
        <v>1.2706548463338291E-2</v>
      </c>
      <c r="C1851" s="135">
        <v>-13.711970000000065</v>
      </c>
      <c r="D1851" s="137">
        <v>1.1848102363957412E-2</v>
      </c>
    </row>
    <row r="1852" spans="1:4" x14ac:dyDescent="0.35">
      <c r="A1852" s="135">
        <v>1178.0929069999984</v>
      </c>
      <c r="B1852" s="35">
        <v>9.3938968371000044E-3</v>
      </c>
      <c r="C1852" s="135">
        <v>-13.711970000000065</v>
      </c>
      <c r="D1852" s="137">
        <v>1.1848102363957412E-2</v>
      </c>
    </row>
    <row r="1853" spans="1:4" x14ac:dyDescent="0.35">
      <c r="A1853" s="135">
        <v>-1177.1108200000162</v>
      </c>
      <c r="B1853" s="35">
        <v>1.2869091999959762E-2</v>
      </c>
      <c r="C1853" s="135">
        <v>-13.711970000000065</v>
      </c>
      <c r="D1853" s="137">
        <v>1.1848102363957412E-2</v>
      </c>
    </row>
    <row r="1854" spans="1:4" x14ac:dyDescent="0.35">
      <c r="A1854" s="135">
        <v>-1176.8251109999837</v>
      </c>
      <c r="B1854" s="35">
        <v>1.2978047058567707E-2</v>
      </c>
      <c r="C1854" s="135">
        <v>-13.711970000000065</v>
      </c>
      <c r="D1854" s="137">
        <v>1.1848102363957412E-2</v>
      </c>
    </row>
    <row r="1855" spans="1:4" x14ac:dyDescent="0.35">
      <c r="A1855" s="135">
        <v>-1176.3947399999888</v>
      </c>
      <c r="B1855" s="35">
        <v>1.3272493278908519E-2</v>
      </c>
      <c r="C1855" s="135">
        <v>-13.711879999999837</v>
      </c>
      <c r="D1855" s="137">
        <v>1.1707859104108896E-2</v>
      </c>
    </row>
    <row r="1856" spans="1:4" x14ac:dyDescent="0.35">
      <c r="A1856" s="135">
        <v>-1175.8600900000019</v>
      </c>
      <c r="B1856" s="35">
        <v>2.0355405610968876E-2</v>
      </c>
      <c r="C1856" s="135">
        <v>-13.709625999999844</v>
      </c>
      <c r="D1856" s="137">
        <v>9.4847540422722757E-3</v>
      </c>
    </row>
    <row r="1857" spans="1:4" x14ac:dyDescent="0.35">
      <c r="A1857" s="135">
        <v>-1175.0478666999988</v>
      </c>
      <c r="B1857" s="35">
        <v>1.0896583464152837E-2</v>
      </c>
      <c r="C1857" s="135">
        <v>-13.708120000000122</v>
      </c>
      <c r="D1857" s="137">
        <v>1.3655475411194884E-2</v>
      </c>
    </row>
    <row r="1858" spans="1:4" x14ac:dyDescent="0.35">
      <c r="A1858" s="135">
        <v>-1174.2119200000889</v>
      </c>
      <c r="B1858" s="35">
        <v>2.1622014163296325E-3</v>
      </c>
      <c r="C1858" s="135">
        <v>-13.707229999999981</v>
      </c>
      <c r="D1858" s="137">
        <v>1.3764501337163651E-2</v>
      </c>
    </row>
    <row r="1859" spans="1:4" x14ac:dyDescent="0.35">
      <c r="A1859" s="135">
        <v>-1174.0292699999991</v>
      </c>
      <c r="B1859" s="35">
        <v>1.3313240299055449E-2</v>
      </c>
      <c r="C1859" s="135">
        <v>-13.70677000000012</v>
      </c>
      <c r="D1859" s="137">
        <v>1.3336697970048038E-2</v>
      </c>
    </row>
    <row r="1860" spans="1:4" x14ac:dyDescent="0.35">
      <c r="A1860" s="135">
        <v>1173.1335000000108</v>
      </c>
      <c r="B1860" s="35">
        <v>1.29099629518305E-2</v>
      </c>
      <c r="C1860" s="135">
        <v>-13.706650000000081</v>
      </c>
      <c r="D1860" s="137">
        <v>1.6458691316308751E-2</v>
      </c>
    </row>
    <row r="1861" spans="1:4" x14ac:dyDescent="0.35">
      <c r="A1861" s="135">
        <v>-1172.8970499999996</v>
      </c>
      <c r="B1861" s="35">
        <v>5.1294424365175692E-3</v>
      </c>
      <c r="C1861" s="135">
        <v>-13.705306999999948</v>
      </c>
      <c r="D1861" s="137">
        <v>9.8383000165922548E-3</v>
      </c>
    </row>
    <row r="1862" spans="1:4" x14ac:dyDescent="0.35">
      <c r="A1862" s="135">
        <v>-1172.6181799999904</v>
      </c>
      <c r="B1862" s="35">
        <v>2.1577540124754573E-3</v>
      </c>
      <c r="C1862" s="135">
        <v>-13.705279999999902</v>
      </c>
      <c r="D1862" s="137">
        <v>1.1341433922522981E-2</v>
      </c>
    </row>
    <row r="1863" spans="1:4" x14ac:dyDescent="0.35">
      <c r="A1863" s="135">
        <v>-1172.3493199999793</v>
      </c>
      <c r="B1863" s="35">
        <v>5.1718150977881861E-3</v>
      </c>
      <c r="C1863" s="135">
        <v>-13.704975999999988</v>
      </c>
      <c r="D1863" s="137">
        <v>6.9497119685436107E-3</v>
      </c>
    </row>
    <row r="1864" spans="1:4" x14ac:dyDescent="0.35">
      <c r="A1864" s="135">
        <v>-1170.5372900000657</v>
      </c>
      <c r="B1864" s="35">
        <v>2.155308909432128E-3</v>
      </c>
      <c r="C1864" s="135">
        <v>-13.704430000000229</v>
      </c>
      <c r="D1864" s="137">
        <v>4.1855792931498655E-3</v>
      </c>
    </row>
    <row r="1865" spans="1:4" x14ac:dyDescent="0.35">
      <c r="A1865" s="135">
        <v>-1170.4492200000095</v>
      </c>
      <c r="B1865" s="35">
        <v>3.8129680578634986E-3</v>
      </c>
      <c r="C1865" s="135">
        <v>-13.704309999999964</v>
      </c>
      <c r="D1865" s="137">
        <v>1.5090442605531017E-2</v>
      </c>
    </row>
    <row r="1866" spans="1:4" x14ac:dyDescent="0.35">
      <c r="A1866" s="135">
        <v>1169.6665000000066</v>
      </c>
      <c r="B1866" s="35">
        <v>1.2720403064034358E-2</v>
      </c>
      <c r="C1866" s="135">
        <v>-13.701855999999907</v>
      </c>
      <c r="D1866" s="137">
        <v>6.031705020869165E-3</v>
      </c>
    </row>
    <row r="1867" spans="1:4" x14ac:dyDescent="0.35">
      <c r="A1867" s="135">
        <v>1169.6665000000066</v>
      </c>
      <c r="B1867" s="35">
        <v>1.2720403064034358E-2</v>
      </c>
      <c r="C1867" s="135">
        <v>-13.699960000000033</v>
      </c>
      <c r="D1867" s="137">
        <v>1.7800038718445484E-2</v>
      </c>
    </row>
    <row r="1868" spans="1:4" x14ac:dyDescent="0.35">
      <c r="A1868" s="135">
        <v>-1168.7028553000127</v>
      </c>
      <c r="B1868" s="35">
        <v>5.2042183379561466E-3</v>
      </c>
      <c r="C1868" s="135">
        <v>-13.699600000000032</v>
      </c>
      <c r="D1868" s="137">
        <v>1.2156720138274778E-2</v>
      </c>
    </row>
    <row r="1869" spans="1:4" x14ac:dyDescent="0.35">
      <c r="A1869" s="135">
        <v>-1167.9836946999858</v>
      </c>
      <c r="B1869" s="35">
        <v>1.1602629822628994E-2</v>
      </c>
      <c r="C1869" s="135">
        <v>-13.696730000000116</v>
      </c>
      <c r="D1869" s="137">
        <v>1.6560064515037127E-2</v>
      </c>
    </row>
    <row r="1870" spans="1:4" x14ac:dyDescent="0.35">
      <c r="A1870" s="135">
        <v>-1167.6153900000063</v>
      </c>
      <c r="B1870" s="35">
        <v>1.4575973662206984E-2</v>
      </c>
      <c r="C1870" s="135">
        <v>-13.696207000000186</v>
      </c>
      <c r="D1870" s="137">
        <v>7.7578828323639449E-3</v>
      </c>
    </row>
    <row r="1871" spans="1:4" x14ac:dyDescent="0.35">
      <c r="A1871" s="135">
        <v>-1166.5985499999952</v>
      </c>
      <c r="B1871" s="35">
        <v>1.8386953671955735E-2</v>
      </c>
      <c r="C1871" s="135">
        <v>-13.695349999999962</v>
      </c>
      <c r="D1871" s="137">
        <v>2.6916205729333553E-3</v>
      </c>
    </row>
    <row r="1872" spans="1:4" x14ac:dyDescent="0.35">
      <c r="A1872" s="135">
        <v>1166.2053600000218</v>
      </c>
      <c r="B1872" s="35">
        <v>3.9950484406434767E-3</v>
      </c>
      <c r="C1872" s="135">
        <v>-13.692810000000009</v>
      </c>
      <c r="D1872" s="137">
        <v>1.9732861225319181E-2</v>
      </c>
    </row>
    <row r="1873" spans="1:4" x14ac:dyDescent="0.35">
      <c r="A1873" s="135">
        <v>1164.2437400000053</v>
      </c>
      <c r="B1873" s="35">
        <v>3.9933197838504979E-3</v>
      </c>
      <c r="C1873" s="135">
        <v>-13.692628000000013</v>
      </c>
      <c r="D1873" s="137">
        <v>1.1567033392051172E-2</v>
      </c>
    </row>
    <row r="1874" spans="1:4" x14ac:dyDescent="0.35">
      <c r="A1874" s="135">
        <v>-1163.8042799999967</v>
      </c>
      <c r="B1874" s="35">
        <v>1.2635108225557403E-2</v>
      </c>
      <c r="C1874" s="135">
        <v>-13.689890000000105</v>
      </c>
      <c r="D1874" s="137">
        <v>1.9295922903641259E-2</v>
      </c>
    </row>
    <row r="1875" spans="1:4" x14ac:dyDescent="0.35">
      <c r="A1875" s="135">
        <v>-1163.7294400000101</v>
      </c>
      <c r="B1875" s="35">
        <v>1.2852861202926358E-2</v>
      </c>
      <c r="C1875" s="135">
        <v>-13.689890000000105</v>
      </c>
      <c r="D1875" s="137">
        <v>1.9295922903641259E-2</v>
      </c>
    </row>
    <row r="1876" spans="1:4" x14ac:dyDescent="0.35">
      <c r="A1876" s="135">
        <v>-1162.062619999997</v>
      </c>
      <c r="B1876" s="35">
        <v>1.7854737382489615E-2</v>
      </c>
      <c r="C1876" s="135">
        <v>-13.689890000000105</v>
      </c>
      <c r="D1876" s="137">
        <v>1.9295922903641259E-2</v>
      </c>
    </row>
    <row r="1877" spans="1:4" x14ac:dyDescent="0.35">
      <c r="A1877" s="135">
        <v>1160.1251129999873</v>
      </c>
      <c r="B1877" s="35">
        <v>3.4390953812216047E-3</v>
      </c>
      <c r="C1877" s="135">
        <v>-13.689890000000105</v>
      </c>
      <c r="D1877" s="137">
        <v>1.9295922903641259E-2</v>
      </c>
    </row>
    <row r="1878" spans="1:4" x14ac:dyDescent="0.35">
      <c r="A1878" s="135">
        <v>-1159.9991100000043</v>
      </c>
      <c r="B1878" s="35">
        <v>2.1208709565845377E-2</v>
      </c>
      <c r="C1878" s="135">
        <v>-13.689890000000105</v>
      </c>
      <c r="D1878" s="137">
        <v>1.9295922903641259E-2</v>
      </c>
    </row>
    <row r="1879" spans="1:4" x14ac:dyDescent="0.35">
      <c r="A1879" s="135">
        <v>1158.5254266700358</v>
      </c>
      <c r="B1879" s="35">
        <v>2.4324166138911048E-3</v>
      </c>
      <c r="C1879" s="135">
        <v>-13.689890000000105</v>
      </c>
      <c r="D1879" s="137">
        <v>1.9295922903641259E-2</v>
      </c>
    </row>
    <row r="1880" spans="1:4" x14ac:dyDescent="0.35">
      <c r="A1880" s="135">
        <v>-1157.2711999999883</v>
      </c>
      <c r="B1880" s="35">
        <v>1.331132687231236E-2</v>
      </c>
      <c r="C1880" s="135">
        <v>-13.689890000000105</v>
      </c>
      <c r="D1880" s="137">
        <v>1.9295922903641259E-2</v>
      </c>
    </row>
    <row r="1881" spans="1:4" x14ac:dyDescent="0.35">
      <c r="A1881" s="135">
        <v>-1157.0593000000081</v>
      </c>
      <c r="B1881" s="35">
        <v>1.1513056523052241E-2</v>
      </c>
      <c r="C1881" s="135">
        <v>-13.689890000000105</v>
      </c>
      <c r="D1881" s="137">
        <v>1.9295922903641259E-2</v>
      </c>
    </row>
    <row r="1882" spans="1:4" x14ac:dyDescent="0.35">
      <c r="A1882" s="135">
        <v>1156.9066999999923</v>
      </c>
      <c r="B1882" s="35">
        <v>6.6850078574944259E-3</v>
      </c>
      <c r="C1882" s="135">
        <v>-13.689890000000105</v>
      </c>
      <c r="D1882" s="137">
        <v>1.9295922903641259E-2</v>
      </c>
    </row>
    <row r="1883" spans="1:4" x14ac:dyDescent="0.35">
      <c r="A1883" s="135">
        <v>-1156.7243300000264</v>
      </c>
      <c r="B1883" s="35">
        <v>5.2193917462174597E-3</v>
      </c>
      <c r="C1883" s="135">
        <v>-13.689890000000105</v>
      </c>
      <c r="D1883" s="137">
        <v>1.9295922903641259E-2</v>
      </c>
    </row>
    <row r="1884" spans="1:4" x14ac:dyDescent="0.35">
      <c r="A1884" s="135">
        <v>-1156.1863811000076</v>
      </c>
      <c r="B1884" s="35">
        <v>1.7851691089525407E-2</v>
      </c>
      <c r="C1884" s="135">
        <v>-13.689890000000105</v>
      </c>
      <c r="D1884" s="137">
        <v>1.9295922903641259E-2</v>
      </c>
    </row>
    <row r="1885" spans="1:4" x14ac:dyDescent="0.35">
      <c r="A1885" s="135">
        <v>-1154.4334880000097</v>
      </c>
      <c r="B1885" s="35">
        <v>1.3007766583220273E-2</v>
      </c>
      <c r="C1885" s="135">
        <v>-13.689890000000105</v>
      </c>
      <c r="D1885" s="137">
        <v>1.9295922903641259E-2</v>
      </c>
    </row>
    <row r="1886" spans="1:4" x14ac:dyDescent="0.35">
      <c r="A1886" s="135">
        <v>-1153.9262200000085</v>
      </c>
      <c r="B1886" s="35">
        <v>1.2596369396855071E-2</v>
      </c>
      <c r="C1886" s="135">
        <v>-13.689890000000105</v>
      </c>
      <c r="D1886" s="137">
        <v>1.9295922903641259E-2</v>
      </c>
    </row>
    <row r="1887" spans="1:4" x14ac:dyDescent="0.35">
      <c r="A1887" s="135">
        <v>-1151.8520900000149</v>
      </c>
      <c r="B1887" s="35">
        <v>1.2742023728863119E-2</v>
      </c>
      <c r="C1887" s="135">
        <v>-13.689890000000105</v>
      </c>
      <c r="D1887" s="137">
        <v>1.9295922903641259E-2</v>
      </c>
    </row>
    <row r="1888" spans="1:4" x14ac:dyDescent="0.35">
      <c r="A1888" s="135">
        <v>-1150.5286373999552</v>
      </c>
      <c r="B1888" s="35">
        <v>5.2578740668144724E-3</v>
      </c>
      <c r="C1888" s="135">
        <v>-13.689890000000105</v>
      </c>
      <c r="D1888" s="137">
        <v>1.9295922903641259E-2</v>
      </c>
    </row>
    <row r="1889" spans="1:4" x14ac:dyDescent="0.35">
      <c r="A1889" s="135">
        <v>-1150.4126290000568</v>
      </c>
      <c r="B1889" s="35">
        <v>3.9809734575394573E-3</v>
      </c>
      <c r="C1889" s="135">
        <v>-13.689890000000105</v>
      </c>
      <c r="D1889" s="137">
        <v>1.9295922903641259E-2</v>
      </c>
    </row>
    <row r="1890" spans="1:4" x14ac:dyDescent="0.35">
      <c r="A1890" s="135">
        <v>-1148.971294700008</v>
      </c>
      <c r="B1890" s="35">
        <v>1.1242913655684939E-2</v>
      </c>
      <c r="C1890" s="135">
        <v>-13.689890000000105</v>
      </c>
      <c r="D1890" s="137">
        <v>1.9295922903641259E-2</v>
      </c>
    </row>
    <row r="1891" spans="1:4" x14ac:dyDescent="0.35">
      <c r="A1891" s="135">
        <v>-1147.9166430000041</v>
      </c>
      <c r="B1891" s="35">
        <v>5.2352584867223296E-3</v>
      </c>
      <c r="C1891" s="135">
        <v>-13.689890000000105</v>
      </c>
      <c r="D1891" s="137">
        <v>1.9295922903641259E-2</v>
      </c>
    </row>
    <row r="1892" spans="1:4" x14ac:dyDescent="0.35">
      <c r="A1892" s="135">
        <v>-1147.5789079999959</v>
      </c>
      <c r="B1892" s="35">
        <v>5.2284774705863048E-3</v>
      </c>
      <c r="C1892" s="135">
        <v>-13.689890000000105</v>
      </c>
      <c r="D1892" s="137">
        <v>1.9295922903641259E-2</v>
      </c>
    </row>
    <row r="1893" spans="1:4" x14ac:dyDescent="0.35">
      <c r="A1893" s="135">
        <v>-1147.4285667000077</v>
      </c>
      <c r="B1893" s="35">
        <v>1.0895741948451396E-2</v>
      </c>
      <c r="C1893" s="135">
        <v>-13.689890000000105</v>
      </c>
      <c r="D1893" s="137">
        <v>1.9295922903641259E-2</v>
      </c>
    </row>
    <row r="1894" spans="1:4" x14ac:dyDescent="0.35">
      <c r="A1894" s="135">
        <v>-1147.2464499999915</v>
      </c>
      <c r="B1894" s="35">
        <v>1.2007107120011969E-2</v>
      </c>
      <c r="C1894" s="135">
        <v>-13.689890000000105</v>
      </c>
      <c r="D1894" s="137">
        <v>1.9295922903641259E-2</v>
      </c>
    </row>
    <row r="1895" spans="1:4" x14ac:dyDescent="0.35">
      <c r="A1895" s="135">
        <v>-1146.1114000000089</v>
      </c>
      <c r="B1895" s="35">
        <v>1.0878670007783366E-2</v>
      </c>
      <c r="C1895" s="135">
        <v>-13.689890000000105</v>
      </c>
      <c r="D1895" s="137">
        <v>1.9295922903641259E-2</v>
      </c>
    </row>
    <row r="1896" spans="1:4" x14ac:dyDescent="0.35">
      <c r="A1896" s="135">
        <v>-1145.5611829999834</v>
      </c>
      <c r="B1896" s="35">
        <v>5.2241398998353087E-3</v>
      </c>
      <c r="C1896" s="135">
        <v>-13.689890000000105</v>
      </c>
      <c r="D1896" s="137">
        <v>1.9295922903641259E-2</v>
      </c>
    </row>
    <row r="1897" spans="1:4" x14ac:dyDescent="0.35">
      <c r="A1897" s="135">
        <v>-1144.7607700000008</v>
      </c>
      <c r="B1897" s="35">
        <v>1.7368017560893376E-2</v>
      </c>
      <c r="C1897" s="135">
        <v>-13.689890000000105</v>
      </c>
      <c r="D1897" s="137">
        <v>1.9295922903641259E-2</v>
      </c>
    </row>
    <row r="1898" spans="1:4" x14ac:dyDescent="0.35">
      <c r="A1898" s="135">
        <v>-1144.5403600000282</v>
      </c>
      <c r="B1898" s="35">
        <v>1.0270329867683855E-2</v>
      </c>
      <c r="C1898" s="135">
        <v>-13.689890000000105</v>
      </c>
      <c r="D1898" s="137">
        <v>1.9295922903641259E-2</v>
      </c>
    </row>
    <row r="1899" spans="1:4" x14ac:dyDescent="0.35">
      <c r="A1899" s="135">
        <v>-1143.9399230000126</v>
      </c>
      <c r="B1899" s="35">
        <v>1.1689396614793804E-2</v>
      </c>
      <c r="C1899" s="135">
        <v>-13.689890000000105</v>
      </c>
      <c r="D1899" s="137">
        <v>1.9295922903641259E-2</v>
      </c>
    </row>
    <row r="1900" spans="1:4" x14ac:dyDescent="0.35">
      <c r="A1900" s="135">
        <v>-1143.4539349999977</v>
      </c>
      <c r="B1900" s="35">
        <v>5.2287274006264754E-3</v>
      </c>
      <c r="C1900" s="135">
        <v>-13.689890000000105</v>
      </c>
      <c r="D1900" s="137">
        <v>1.9295922903641259E-2</v>
      </c>
    </row>
    <row r="1901" spans="1:4" x14ac:dyDescent="0.35">
      <c r="A1901" s="135">
        <v>-1142.9187230999996</v>
      </c>
      <c r="B1901" s="35">
        <v>3.3145776930681208E-2</v>
      </c>
      <c r="C1901" s="135">
        <v>-13.689890000000105</v>
      </c>
      <c r="D1901" s="137">
        <v>1.9295922903641259E-2</v>
      </c>
    </row>
    <row r="1902" spans="1:4" x14ac:dyDescent="0.35">
      <c r="A1902" s="135">
        <v>-1142.8531329999969</v>
      </c>
      <c r="B1902" s="35">
        <v>1.1684086678667232E-2</v>
      </c>
      <c r="C1902" s="135">
        <v>-13.689870000000155</v>
      </c>
      <c r="D1902" s="137">
        <v>1.2233739382952703E-2</v>
      </c>
    </row>
    <row r="1903" spans="1:4" x14ac:dyDescent="0.35">
      <c r="A1903" s="135">
        <v>-1142.749639000016</v>
      </c>
      <c r="B1903" s="35">
        <v>6.7788493873674402E-3</v>
      </c>
      <c r="C1903" s="135">
        <v>-13.688470000000052</v>
      </c>
      <c r="D1903" s="137">
        <v>1.5319877642162924E-2</v>
      </c>
    </row>
    <row r="1904" spans="1:4" x14ac:dyDescent="0.35">
      <c r="A1904" s="135">
        <v>-1141.4589309999719</v>
      </c>
      <c r="B1904" s="35">
        <v>6.7792352325205139E-3</v>
      </c>
      <c r="C1904" s="135">
        <v>-13.687886000000162</v>
      </c>
      <c r="D1904" s="137">
        <v>7.8918537206670806E-3</v>
      </c>
    </row>
    <row r="1905" spans="1:4" x14ac:dyDescent="0.35">
      <c r="A1905" s="135">
        <v>-1140.7098600000027</v>
      </c>
      <c r="B1905" s="35">
        <v>1.7540895043104968E-2</v>
      </c>
      <c r="C1905" s="135">
        <v>-13.687549999999987</v>
      </c>
      <c r="D1905" s="137">
        <v>1.5673753066605092E-2</v>
      </c>
    </row>
    <row r="1906" spans="1:4" x14ac:dyDescent="0.35">
      <c r="A1906" s="135">
        <v>-1140.6542999999801</v>
      </c>
      <c r="B1906" s="35">
        <v>1.2594455326105354E-2</v>
      </c>
      <c r="C1906" s="135">
        <v>-13.68730000000005</v>
      </c>
      <c r="D1906" s="137">
        <v>1.3319293255079504E-2</v>
      </c>
    </row>
    <row r="1907" spans="1:4" x14ac:dyDescent="0.35">
      <c r="A1907" s="135">
        <v>-1138.3842499999955</v>
      </c>
      <c r="B1907" s="35">
        <v>2.1442005156587202E-2</v>
      </c>
      <c r="C1907" s="135">
        <v>-13.686714999999822</v>
      </c>
      <c r="D1907" s="137">
        <v>6.8272106688633026E-3</v>
      </c>
    </row>
    <row r="1908" spans="1:4" x14ac:dyDescent="0.35">
      <c r="A1908" s="135">
        <v>-1138.1894099999918</v>
      </c>
      <c r="B1908" s="35">
        <v>1.2892891763880129E-2</v>
      </c>
      <c r="C1908" s="135">
        <v>-13.685429999999997</v>
      </c>
      <c r="D1908" s="137">
        <v>6.9859102318781717E-3</v>
      </c>
    </row>
    <row r="1909" spans="1:4" x14ac:dyDescent="0.35">
      <c r="A1909" s="135">
        <v>-1136.8633199999967</v>
      </c>
      <c r="B1909" s="35">
        <v>2.207598128998875E-2</v>
      </c>
      <c r="C1909" s="135">
        <v>-13.68536000000006</v>
      </c>
      <c r="D1909" s="137">
        <v>1.3756447819753418E-2</v>
      </c>
    </row>
    <row r="1910" spans="1:4" x14ac:dyDescent="0.35">
      <c r="A1910" s="135">
        <v>-1136.1736600000004</v>
      </c>
      <c r="B1910" s="35">
        <v>1.2264239120893299E-2</v>
      </c>
      <c r="C1910" s="135">
        <v>-13.679950000000076</v>
      </c>
      <c r="D1910" s="137">
        <v>1.7804687074973465E-2</v>
      </c>
    </row>
    <row r="1911" spans="1:4" x14ac:dyDescent="0.35">
      <c r="A1911" s="135">
        <v>-1136.0923309999635</v>
      </c>
      <c r="B1911" s="35">
        <v>2.2768474052329056E-3</v>
      </c>
      <c r="C1911" s="135">
        <v>-13.679469999999924</v>
      </c>
      <c r="D1911" s="137">
        <v>1.8374174473306883E-2</v>
      </c>
    </row>
    <row r="1912" spans="1:4" x14ac:dyDescent="0.35">
      <c r="A1912" s="135">
        <v>-1135.6297899999918</v>
      </c>
      <c r="B1912" s="35">
        <v>1.4981407184129152E-2</v>
      </c>
      <c r="C1912" s="135">
        <v>13.679349999999431</v>
      </c>
      <c r="D1912" s="137">
        <v>3.4256502804216886E-3</v>
      </c>
    </row>
    <row r="1913" spans="1:4" x14ac:dyDescent="0.35">
      <c r="A1913" s="135">
        <v>-1134.7200930000035</v>
      </c>
      <c r="B1913" s="35">
        <v>1.9098423380542528E-2</v>
      </c>
      <c r="C1913" s="135">
        <v>-13.678910000000087</v>
      </c>
      <c r="D1913" s="137">
        <v>4.2368143748379552E-3</v>
      </c>
    </row>
    <row r="1914" spans="1:4" x14ac:dyDescent="0.35">
      <c r="A1914" s="135">
        <v>-1134.5615899999975</v>
      </c>
      <c r="B1914" s="35">
        <v>1.4973714170985421E-2</v>
      </c>
      <c r="C1914" s="135">
        <v>-13.677195999999867</v>
      </c>
      <c r="D1914" s="137">
        <v>8.1412968397029471E-3</v>
      </c>
    </row>
    <row r="1915" spans="1:4" x14ac:dyDescent="0.35">
      <c r="A1915" s="135">
        <v>-1133.5295700000133</v>
      </c>
      <c r="B1915" s="35">
        <v>1.2891825849608282E-2</v>
      </c>
      <c r="C1915" s="135">
        <v>-13.676400000000172</v>
      </c>
      <c r="D1915" s="137">
        <v>1.3336055852998149E-2</v>
      </c>
    </row>
    <row r="1916" spans="1:4" x14ac:dyDescent="0.35">
      <c r="A1916" s="135">
        <v>-1131.9483366999993</v>
      </c>
      <c r="B1916" s="35">
        <v>1.744962655154492E-2</v>
      </c>
      <c r="C1916" s="135">
        <v>-13.675779999999918</v>
      </c>
      <c r="D1916" s="137">
        <v>1.5007615862062821E-2</v>
      </c>
    </row>
    <row r="1917" spans="1:4" x14ac:dyDescent="0.35">
      <c r="A1917" s="135">
        <v>-1131.2692947000032</v>
      </c>
      <c r="B1917" s="35">
        <v>1.1596639613482616E-2</v>
      </c>
      <c r="C1917" s="135">
        <v>-13.673860000000104</v>
      </c>
      <c r="D1917" s="137">
        <v>1.0417274709119807E-2</v>
      </c>
    </row>
    <row r="1918" spans="1:4" x14ac:dyDescent="0.35">
      <c r="A1918" s="135">
        <v>-1129.7381100000057</v>
      </c>
      <c r="B1918" s="35">
        <v>5.2298964615758734E-3</v>
      </c>
      <c r="C1918" s="135">
        <v>-13.671905000000152</v>
      </c>
      <c r="D1918" s="137">
        <v>8.5791436331187267E-3</v>
      </c>
    </row>
    <row r="1919" spans="1:4" x14ac:dyDescent="0.35">
      <c r="A1919" s="135">
        <v>1129.1043080000018</v>
      </c>
      <c r="B1919" s="35">
        <v>2.211866362585356E-2</v>
      </c>
      <c r="C1919" s="135">
        <v>-13.671180000000049</v>
      </c>
      <c r="D1919" s="137">
        <v>1.0759316295415761E-2</v>
      </c>
    </row>
    <row r="1920" spans="1:4" x14ac:dyDescent="0.35">
      <c r="A1920" s="135">
        <v>-1127.8795600000012</v>
      </c>
      <c r="B1920" s="35">
        <v>1.9016407247519091E-2</v>
      </c>
      <c r="C1920" s="135">
        <v>-13.670399999999972</v>
      </c>
      <c r="D1920" s="137">
        <v>1.1546070768332606E-2</v>
      </c>
    </row>
    <row r="1921" spans="1:4" x14ac:dyDescent="0.35">
      <c r="A1921" s="135">
        <v>-1126.9806726999814</v>
      </c>
      <c r="B1921" s="35">
        <v>5.1709601495089482E-3</v>
      </c>
      <c r="C1921" s="135">
        <v>-13.669792000000143</v>
      </c>
      <c r="D1921" s="137">
        <v>1.1365349619603478E-2</v>
      </c>
    </row>
    <row r="1922" spans="1:4" x14ac:dyDescent="0.35">
      <c r="A1922" s="135">
        <v>-1126.950880000004</v>
      </c>
      <c r="B1922" s="35">
        <v>1.3802456636706657E-2</v>
      </c>
      <c r="C1922" s="135">
        <v>-13.666969999999992</v>
      </c>
      <c r="D1922" s="137">
        <v>1.5465394307880491E-2</v>
      </c>
    </row>
    <row r="1923" spans="1:4" x14ac:dyDescent="0.35">
      <c r="A1923" s="135">
        <v>1124.6244799999986</v>
      </c>
      <c r="B1923" s="35">
        <v>8.2661544369717101E-3</v>
      </c>
      <c r="C1923" s="135">
        <v>-13.666440000000193</v>
      </c>
      <c r="D1923" s="137">
        <v>1.180709626318229E-2</v>
      </c>
    </row>
    <row r="1924" spans="1:4" x14ac:dyDescent="0.35">
      <c r="A1924" s="135">
        <v>-1124.5527599999623</v>
      </c>
      <c r="B1924" s="35">
        <v>5.4350661609086888E-3</v>
      </c>
      <c r="C1924" s="135">
        <v>-13.665079999999875</v>
      </c>
      <c r="D1924" s="137">
        <v>1.6389515760708805E-2</v>
      </c>
    </row>
    <row r="1925" spans="1:4" x14ac:dyDescent="0.35">
      <c r="A1925" s="135">
        <v>-1124.0315700000065</v>
      </c>
      <c r="B1925" s="35">
        <v>1.2824797676414638E-2</v>
      </c>
      <c r="C1925" s="135">
        <v>-13.664209999999912</v>
      </c>
      <c r="D1925" s="137">
        <v>1.5323802308044863E-2</v>
      </c>
    </row>
    <row r="1926" spans="1:4" x14ac:dyDescent="0.35">
      <c r="A1926" s="135">
        <v>-1123.6773460000113</v>
      </c>
      <c r="B1926" s="35">
        <v>5.573701299319612E-3</v>
      </c>
      <c r="C1926" s="135">
        <v>-13.662800000000061</v>
      </c>
      <c r="D1926" s="137">
        <v>1.7804278041138561E-2</v>
      </c>
    </row>
    <row r="1927" spans="1:4" x14ac:dyDescent="0.35">
      <c r="A1927" s="135">
        <v>-1123.3260731000046</v>
      </c>
      <c r="B1927" s="35">
        <v>1.7682609397221324E-2</v>
      </c>
      <c r="C1927" s="135">
        <v>-13.662140000000818</v>
      </c>
      <c r="D1927" s="137">
        <v>3.6768568652777761E-3</v>
      </c>
    </row>
    <row r="1928" spans="1:4" x14ac:dyDescent="0.35">
      <c r="A1928" s="135">
        <v>-1123.3260731000046</v>
      </c>
      <c r="B1928" s="35">
        <v>1.7682609397221324E-2</v>
      </c>
      <c r="C1928" s="135">
        <v>-13.661730000000716</v>
      </c>
      <c r="D1928" s="137">
        <v>2.085974444155262E-3</v>
      </c>
    </row>
    <row r="1929" spans="1:4" x14ac:dyDescent="0.35">
      <c r="A1929" s="135">
        <v>-1122.5196139999898</v>
      </c>
      <c r="B1929" s="35">
        <v>8.019639014190753E-3</v>
      </c>
      <c r="C1929" s="135">
        <v>-13.661730000000716</v>
      </c>
      <c r="D1929" s="137">
        <v>2.085974444155262E-3</v>
      </c>
    </row>
    <row r="1930" spans="1:4" x14ac:dyDescent="0.35">
      <c r="A1930" s="135">
        <v>-1121.131459999975</v>
      </c>
      <c r="B1930" s="35">
        <v>5.2072580021430706E-3</v>
      </c>
      <c r="C1930" s="135">
        <v>-13.65910000000008</v>
      </c>
      <c r="D1930" s="137">
        <v>1.4652265737098378E-2</v>
      </c>
    </row>
    <row r="1931" spans="1:4" x14ac:dyDescent="0.35">
      <c r="A1931" s="135">
        <v>-1120.1941999999981</v>
      </c>
      <c r="B1931" s="35">
        <v>1.3999777482120385E-2</v>
      </c>
      <c r="C1931" s="135">
        <v>-13.657089999999926</v>
      </c>
      <c r="D1931" s="137">
        <v>9.0348461073584876E-3</v>
      </c>
    </row>
    <row r="1932" spans="1:4" x14ac:dyDescent="0.35">
      <c r="A1932" s="135">
        <v>-1119.9102211000063</v>
      </c>
      <c r="B1932" s="35">
        <v>1.7291581739666002E-2</v>
      </c>
      <c r="C1932" s="135">
        <v>-13.657070000000203</v>
      </c>
      <c r="D1932" s="137">
        <v>2.8635957109532386E-3</v>
      </c>
    </row>
    <row r="1933" spans="1:4" x14ac:dyDescent="0.35">
      <c r="A1933" s="135">
        <v>-1119.3711300000141</v>
      </c>
      <c r="B1933" s="35">
        <v>1.2823440771954272E-2</v>
      </c>
      <c r="C1933" s="135">
        <v>-13.657069999999976</v>
      </c>
      <c r="D1933" s="137">
        <v>8.5902368335717631E-3</v>
      </c>
    </row>
    <row r="1934" spans="1:4" x14ac:dyDescent="0.35">
      <c r="A1934" s="135">
        <v>-1115.0340399999986</v>
      </c>
      <c r="B1934" s="35">
        <v>3.8571176091970719E-3</v>
      </c>
      <c r="C1934" s="135">
        <v>-13.657069999999976</v>
      </c>
      <c r="D1934" s="137">
        <v>8.2565490899475808E-3</v>
      </c>
    </row>
    <row r="1935" spans="1:4" x14ac:dyDescent="0.35">
      <c r="A1935" s="135">
        <v>-1114.1272599999938</v>
      </c>
      <c r="B1935" s="35">
        <v>1.1896104229353057E-2</v>
      </c>
      <c r="C1935" s="135">
        <v>-13.657069999999749</v>
      </c>
      <c r="D1935" s="137">
        <v>5.7442057109771206E-3</v>
      </c>
    </row>
    <row r="1936" spans="1:4" x14ac:dyDescent="0.35">
      <c r="A1936" s="135">
        <v>-1113.798689999996</v>
      </c>
      <c r="B1936" s="35">
        <v>5.2116268907497453E-3</v>
      </c>
      <c r="C1936" s="135">
        <v>-13.657050000000027</v>
      </c>
      <c r="D1936" s="137">
        <v>9.9035293752167235E-3</v>
      </c>
    </row>
    <row r="1937" spans="1:4" x14ac:dyDescent="0.35">
      <c r="A1937" s="135">
        <v>-1113.0672219999979</v>
      </c>
      <c r="B1937" s="35">
        <v>1.1890795533842478E-2</v>
      </c>
      <c r="C1937" s="135">
        <v>-13.657049999999799</v>
      </c>
      <c r="D1937" s="137">
        <v>6.4654937337252126E-3</v>
      </c>
    </row>
    <row r="1938" spans="1:4" x14ac:dyDescent="0.35">
      <c r="A1938" s="135">
        <v>-1113.0534800000314</v>
      </c>
      <c r="B1938" s="35">
        <v>5.575723613595404E-3</v>
      </c>
      <c r="C1938" s="135">
        <v>-13.657030000000304</v>
      </c>
      <c r="D1938" s="137">
        <v>2.5375380899294508E-3</v>
      </c>
    </row>
    <row r="1939" spans="1:4" x14ac:dyDescent="0.35">
      <c r="A1939" s="135">
        <v>-1112.8277946999879</v>
      </c>
      <c r="B1939" s="35">
        <v>1.123702404492824E-2</v>
      </c>
      <c r="C1939" s="135">
        <v>-13.657030000000304</v>
      </c>
      <c r="D1939" s="137">
        <v>2.9311585330899005E-3</v>
      </c>
    </row>
    <row r="1940" spans="1:4" x14ac:dyDescent="0.35">
      <c r="A1940" s="135">
        <v>-1112.1098219999985</v>
      </c>
      <c r="B1940" s="35">
        <v>3.9807117609123492E-3</v>
      </c>
      <c r="C1940" s="135">
        <v>-13.65702999999985</v>
      </c>
      <c r="D1940" s="137">
        <v>3.2579322974672083E-3</v>
      </c>
    </row>
    <row r="1941" spans="1:4" x14ac:dyDescent="0.35">
      <c r="A1941" s="135">
        <v>-1111.7288139999728</v>
      </c>
      <c r="B1941" s="35">
        <v>3.9751763656296112E-3</v>
      </c>
      <c r="C1941" s="135">
        <v>-13.657029999999622</v>
      </c>
      <c r="D1941" s="137">
        <v>7.490304363354388E-3</v>
      </c>
    </row>
    <row r="1942" spans="1:4" x14ac:dyDescent="0.35">
      <c r="A1942" s="135">
        <v>-1111.3305856999941</v>
      </c>
      <c r="B1942" s="35">
        <v>1.7456334865760287E-2</v>
      </c>
      <c r="C1942" s="135">
        <v>-13.657010000000355</v>
      </c>
      <c r="D1942" s="137">
        <v>4.8618968478193634E-3</v>
      </c>
    </row>
    <row r="1943" spans="1:4" x14ac:dyDescent="0.35">
      <c r="A1943" s="135">
        <v>-1109.7187000000049</v>
      </c>
      <c r="B1943" s="35">
        <v>1.7436243150207174E-2</v>
      </c>
      <c r="C1943" s="135">
        <v>-13.6570099999999</v>
      </c>
      <c r="D1943" s="137">
        <v>7.6942985588025967E-3</v>
      </c>
    </row>
    <row r="1944" spans="1:4" x14ac:dyDescent="0.35">
      <c r="A1944" s="135">
        <v>-1109.6611429999466</v>
      </c>
      <c r="B1944" s="35">
        <v>3.9716891535522894E-3</v>
      </c>
      <c r="C1944" s="135">
        <v>-13.6570099999999</v>
      </c>
      <c r="D1944" s="137">
        <v>5.3686283377309902E-3</v>
      </c>
    </row>
    <row r="1945" spans="1:4" x14ac:dyDescent="0.35">
      <c r="A1945" s="135">
        <v>-1109.1406950000091</v>
      </c>
      <c r="B1945" s="35">
        <v>3.788877168097855E-3</v>
      </c>
      <c r="C1945" s="135">
        <v>-13.656279999999697</v>
      </c>
      <c r="D1945" s="137">
        <v>6.7829400475988601E-3</v>
      </c>
    </row>
    <row r="1946" spans="1:4" x14ac:dyDescent="0.35">
      <c r="A1946" s="135">
        <v>-1108.165780000003</v>
      </c>
      <c r="B1946" s="35">
        <v>1.8251478540585602E-2</v>
      </c>
      <c r="C1946" s="135">
        <v>-13.654599999999846</v>
      </c>
      <c r="D1946" s="137">
        <v>9.5290035985166593E-3</v>
      </c>
    </row>
    <row r="1947" spans="1:4" x14ac:dyDescent="0.35">
      <c r="A1947" s="135">
        <v>-1107.659646999964</v>
      </c>
      <c r="B1947" s="35">
        <v>3.9748158191801755E-3</v>
      </c>
      <c r="C1947" s="135">
        <v>-13.652670000000398</v>
      </c>
      <c r="D1947" s="137">
        <v>4.7770961057612841E-3</v>
      </c>
    </row>
    <row r="1948" spans="1:4" x14ac:dyDescent="0.35">
      <c r="A1948" s="135">
        <v>-1105.6872259000083</v>
      </c>
      <c r="B1948" s="35">
        <v>1.738282838282534E-2</v>
      </c>
      <c r="C1948" s="135">
        <v>-13.652159999999981</v>
      </c>
      <c r="D1948" s="137">
        <v>1.3806176178982235E-2</v>
      </c>
    </row>
    <row r="1949" spans="1:4" x14ac:dyDescent="0.35">
      <c r="A1949" s="135">
        <v>-1104.7703899999906</v>
      </c>
      <c r="B1949" s="35">
        <v>8.4849738372051869E-3</v>
      </c>
      <c r="C1949" s="135">
        <v>-13.651629999999955</v>
      </c>
      <c r="D1949" s="137">
        <v>1.1406667560040456E-2</v>
      </c>
    </row>
    <row r="1950" spans="1:4" x14ac:dyDescent="0.35">
      <c r="A1950" s="135">
        <v>-1103.3279421999978</v>
      </c>
      <c r="B1950" s="35">
        <v>1.7500911302812026E-2</v>
      </c>
      <c r="C1950" s="135">
        <v>-13.651230000000055</v>
      </c>
      <c r="D1950" s="137">
        <v>1.3820598672613196E-2</v>
      </c>
    </row>
    <row r="1951" spans="1:4" x14ac:dyDescent="0.35">
      <c r="A1951" s="135">
        <v>-1103.1241800000134</v>
      </c>
      <c r="B1951" s="35">
        <v>8.9291588541943554E-3</v>
      </c>
      <c r="C1951" s="135">
        <v>-13.650500000000079</v>
      </c>
      <c r="D1951" s="137">
        <v>1.9203796163039293E-2</v>
      </c>
    </row>
    <row r="1952" spans="1:4" x14ac:dyDescent="0.35">
      <c r="A1952" s="135">
        <v>-1102.3849000000046</v>
      </c>
      <c r="B1952" s="35">
        <v>1.0969031288075949E-2</v>
      </c>
      <c r="C1952" s="135">
        <v>-13.650019999999927</v>
      </c>
      <c r="D1952" s="137">
        <v>1.7769743001725586E-2</v>
      </c>
    </row>
    <row r="1953" spans="1:4" x14ac:dyDescent="0.35">
      <c r="A1953" s="135">
        <v>-1102.0381100000086</v>
      </c>
      <c r="B1953" s="35">
        <v>8.9295525341467324E-3</v>
      </c>
      <c r="C1953" s="135">
        <v>-13.649699999999825</v>
      </c>
      <c r="D1953" s="137">
        <v>1.2028517995851369E-2</v>
      </c>
    </row>
    <row r="1954" spans="1:4" x14ac:dyDescent="0.35">
      <c r="A1954" s="135">
        <v>1101.9245799999917</v>
      </c>
      <c r="B1954" s="35">
        <v>1.8453866359549702E-3</v>
      </c>
      <c r="C1954" s="135">
        <v>-13.648899999999912</v>
      </c>
      <c r="D1954" s="137">
        <v>1.2171381874397548E-2</v>
      </c>
    </row>
    <row r="1955" spans="1:4" x14ac:dyDescent="0.35">
      <c r="A1955" s="135">
        <v>-1101.8918430999984</v>
      </c>
      <c r="B1955" s="35">
        <v>1.7530538564245458E-2</v>
      </c>
      <c r="C1955" s="135">
        <v>-13.646365999999716</v>
      </c>
      <c r="D1955" s="137">
        <v>9.5527129005008645E-3</v>
      </c>
    </row>
    <row r="1956" spans="1:4" x14ac:dyDescent="0.35">
      <c r="A1956" s="135">
        <v>-1101.5831633000125</v>
      </c>
      <c r="B1956" s="35">
        <v>1.647880146905693E-2</v>
      </c>
      <c r="C1956" s="135">
        <v>-13.645140000000083</v>
      </c>
      <c r="D1956" s="137">
        <v>1.0652130892228851E-2</v>
      </c>
    </row>
    <row r="1957" spans="1:4" x14ac:dyDescent="0.35">
      <c r="A1957" s="135">
        <v>-1101.3097199999975</v>
      </c>
      <c r="B1957" s="35">
        <v>1.8536094879626524E-2</v>
      </c>
      <c r="C1957" s="135">
        <v>-13.644620000000032</v>
      </c>
      <c r="D1957" s="137">
        <v>1.2291985348302165E-2</v>
      </c>
    </row>
    <row r="1958" spans="1:4" x14ac:dyDescent="0.35">
      <c r="A1958" s="135">
        <v>-1100.9290029999975</v>
      </c>
      <c r="B1958" s="35">
        <v>1.1638653992279049E-2</v>
      </c>
      <c r="C1958" s="135">
        <v>-13.642749999999864</v>
      </c>
      <c r="D1958" s="137">
        <v>1.1383605048769218E-2</v>
      </c>
    </row>
    <row r="1959" spans="1:4" x14ac:dyDescent="0.35">
      <c r="A1959" s="135">
        <v>1100.4662533299415</v>
      </c>
      <c r="B1959" s="35">
        <v>2.2320175577909733E-3</v>
      </c>
      <c r="C1959" s="135">
        <v>-13.642330000000015</v>
      </c>
      <c r="D1959" s="137">
        <v>1.3820781162210241E-2</v>
      </c>
    </row>
    <row r="1960" spans="1:4" x14ac:dyDescent="0.35">
      <c r="A1960" s="135">
        <v>-1100.3453918999876</v>
      </c>
      <c r="B1960" s="35">
        <v>5.2099925843665301E-3</v>
      </c>
      <c r="C1960" s="135">
        <v>-13.641599999999926</v>
      </c>
      <c r="D1960" s="137">
        <v>1.8334096985244078E-3</v>
      </c>
    </row>
    <row r="1961" spans="1:4" x14ac:dyDescent="0.35">
      <c r="A1961" s="135">
        <v>1099.1283143000037</v>
      </c>
      <c r="B1961" s="35">
        <v>1.2887446287578154E-2</v>
      </c>
      <c r="C1961" s="135">
        <v>-13.641405999999961</v>
      </c>
      <c r="D1961" s="137">
        <v>1.0773563200416713E-2</v>
      </c>
    </row>
    <row r="1962" spans="1:4" x14ac:dyDescent="0.35">
      <c r="A1962" s="135">
        <v>-1097.8596900000121</v>
      </c>
      <c r="B1962" s="35">
        <v>6.3691312933055631E-3</v>
      </c>
      <c r="C1962" s="135">
        <v>-13.637414000000035</v>
      </c>
      <c r="D1962" s="137">
        <v>1.1371174606427331E-2</v>
      </c>
    </row>
    <row r="1963" spans="1:4" x14ac:dyDescent="0.35">
      <c r="A1963" s="135">
        <v>-1096.7473499999905</v>
      </c>
      <c r="B1963" s="35">
        <v>6.3695613230138276E-3</v>
      </c>
      <c r="C1963" s="135">
        <v>-13.636580000000095</v>
      </c>
      <c r="D1963" s="137">
        <v>9.4799544336409535E-3</v>
      </c>
    </row>
    <row r="1964" spans="1:4" x14ac:dyDescent="0.35">
      <c r="A1964" s="135">
        <v>-1091.2563999999984</v>
      </c>
      <c r="B1964" s="35">
        <v>1.7532401028614166E-2</v>
      </c>
      <c r="C1964" s="135">
        <v>-13.63623500000017</v>
      </c>
      <c r="D1964" s="137">
        <v>8.9429178459461984E-3</v>
      </c>
    </row>
    <row r="1965" spans="1:4" x14ac:dyDescent="0.35">
      <c r="A1965" s="135">
        <v>-1090.482382999995</v>
      </c>
      <c r="B1965" s="35">
        <v>4.2461501826421234E-3</v>
      </c>
      <c r="C1965" s="135">
        <v>-13.632849999999962</v>
      </c>
      <c r="D1965" s="137">
        <v>1.5006698214873408E-2</v>
      </c>
    </row>
    <row r="1966" spans="1:4" x14ac:dyDescent="0.35">
      <c r="A1966" s="135">
        <v>-1090.0427157000086</v>
      </c>
      <c r="B1966" s="35">
        <v>1.3030469601538553E-2</v>
      </c>
      <c r="C1966" s="135">
        <v>-13.632709999999861</v>
      </c>
      <c r="D1966" s="137">
        <v>9.2440672547897205E-3</v>
      </c>
    </row>
    <row r="1967" spans="1:4" x14ac:dyDescent="0.35">
      <c r="A1967" s="135">
        <v>-1088.123270000011</v>
      </c>
      <c r="B1967" s="35">
        <v>8.8895020218461868E-3</v>
      </c>
      <c r="C1967" s="135">
        <v>-13.632110000000466</v>
      </c>
      <c r="D1967" s="137">
        <v>3.7841868557320405E-3</v>
      </c>
    </row>
    <row r="1968" spans="1:4" x14ac:dyDescent="0.35">
      <c r="A1968" s="135">
        <v>-1085.5419399999955</v>
      </c>
      <c r="B1968" s="35">
        <v>8.8903492052084965E-3</v>
      </c>
      <c r="C1968" s="135">
        <v>-13.627780000000143</v>
      </c>
      <c r="D1968" s="137">
        <v>1.2601589704923246E-2</v>
      </c>
    </row>
    <row r="1969" spans="1:4" x14ac:dyDescent="0.35">
      <c r="A1969" s="135">
        <v>-1084.1538500000024</v>
      </c>
      <c r="B1969" s="35">
        <v>1.2187600827827187E-2</v>
      </c>
      <c r="C1969" s="135">
        <v>-13.626930000000357</v>
      </c>
      <c r="D1969" s="137">
        <v>2.1447409648919758E-3</v>
      </c>
    </row>
    <row r="1970" spans="1:4" x14ac:dyDescent="0.35">
      <c r="A1970" s="135">
        <v>-1081.1076839999878</v>
      </c>
      <c r="B1970" s="35">
        <v>8.0531704053398937E-3</v>
      </c>
      <c r="C1970" s="135">
        <v>-13.625900000000001</v>
      </c>
      <c r="D1970" s="137">
        <v>1.4884432338146724E-2</v>
      </c>
    </row>
    <row r="1971" spans="1:4" x14ac:dyDescent="0.35">
      <c r="A1971" s="135">
        <v>-1080.1802219999663</v>
      </c>
      <c r="B1971" s="35">
        <v>4.2477412075088792E-3</v>
      </c>
      <c r="C1971" s="135">
        <v>-13.624669999999924</v>
      </c>
      <c r="D1971" s="137">
        <v>1.1610401426420657E-2</v>
      </c>
    </row>
    <row r="1972" spans="1:4" x14ac:dyDescent="0.35">
      <c r="A1972" s="135">
        <v>-1080.0686100000021</v>
      </c>
      <c r="B1972" s="35">
        <v>8.0912084101538943E-3</v>
      </c>
      <c r="C1972" s="135">
        <v>-13.623486999999841</v>
      </c>
      <c r="D1972" s="137">
        <v>4.1575411854079163E-3</v>
      </c>
    </row>
    <row r="1973" spans="1:4" x14ac:dyDescent="0.35">
      <c r="A1973" s="135">
        <v>-1078.2130819999729</v>
      </c>
      <c r="B1973" s="35">
        <v>2.2685679587749058E-3</v>
      </c>
      <c r="C1973" s="135">
        <v>-13.622559999999908</v>
      </c>
      <c r="D1973" s="137">
        <v>1.5983303519866265E-2</v>
      </c>
    </row>
    <row r="1974" spans="1:4" x14ac:dyDescent="0.35">
      <c r="A1974" s="135">
        <v>-1077.3884249999974</v>
      </c>
      <c r="B1974" s="35">
        <v>7.1976122122571614E-3</v>
      </c>
      <c r="C1974" s="135">
        <v>-13.622339999999895</v>
      </c>
      <c r="D1974" s="137">
        <v>4.2063367712469211E-3</v>
      </c>
    </row>
    <row r="1975" spans="1:4" x14ac:dyDescent="0.35">
      <c r="A1975" s="135">
        <v>-1077.3753927000143</v>
      </c>
      <c r="B1975" s="35">
        <v>1.8882788605755863E-2</v>
      </c>
      <c r="C1975" s="135">
        <v>-13.622189999999932</v>
      </c>
      <c r="D1975" s="137">
        <v>1.6729213057593683E-2</v>
      </c>
    </row>
    <row r="1976" spans="1:4" x14ac:dyDescent="0.35">
      <c r="A1976" s="135">
        <v>-1077.3212700000149</v>
      </c>
      <c r="B1976" s="35">
        <v>5.2028069391032153E-3</v>
      </c>
      <c r="C1976" s="135">
        <v>-13.619810000000598</v>
      </c>
      <c r="D1976" s="137">
        <v>3.1491077736455139E-3</v>
      </c>
    </row>
    <row r="1977" spans="1:4" x14ac:dyDescent="0.35">
      <c r="A1977" s="135">
        <v>-1076.9518200000166</v>
      </c>
      <c r="B1977" s="35">
        <v>6.4784698437828714E-3</v>
      </c>
      <c r="C1977" s="135">
        <v>-13.619780000000446</v>
      </c>
      <c r="D1977" s="137">
        <v>5.0149061841340417E-3</v>
      </c>
    </row>
    <row r="1978" spans="1:4" x14ac:dyDescent="0.35">
      <c r="A1978" s="135">
        <v>-1076.6752900000138</v>
      </c>
      <c r="B1978" s="35">
        <v>1.4546910620997828E-2</v>
      </c>
      <c r="C1978" s="135">
        <v>-13.61936999999989</v>
      </c>
      <c r="D1978" s="137">
        <v>1.0265853121228201E-2</v>
      </c>
    </row>
    <row r="1979" spans="1:4" x14ac:dyDescent="0.35">
      <c r="A1979" s="135">
        <v>-1075.8625999999931</v>
      </c>
      <c r="B1979" s="35">
        <v>6.4789134127780723E-3</v>
      </c>
      <c r="C1979" s="135">
        <v>-13.616490000000113</v>
      </c>
      <c r="D1979" s="137">
        <v>1.5006559623139196E-2</v>
      </c>
    </row>
    <row r="1980" spans="1:4" x14ac:dyDescent="0.35">
      <c r="A1980" s="135">
        <v>-1075.8488399999987</v>
      </c>
      <c r="B1980" s="35">
        <v>1.9172779367342508E-2</v>
      </c>
      <c r="C1980" s="135">
        <v>13.616280000002007</v>
      </c>
      <c r="D1980" s="137">
        <v>5.3870886498502419E-4</v>
      </c>
    </row>
    <row r="1981" spans="1:4" x14ac:dyDescent="0.35">
      <c r="A1981" s="135">
        <v>-1075.7152656999897</v>
      </c>
      <c r="B1981" s="35">
        <v>1.6896903711546448E-2</v>
      </c>
      <c r="C1981" s="135">
        <v>-13.615719999999783</v>
      </c>
      <c r="D1981" s="137">
        <v>2.3000198539579967E-3</v>
      </c>
    </row>
    <row r="1982" spans="1:4" x14ac:dyDescent="0.35">
      <c r="A1982" s="135">
        <v>-1075.6076899999898</v>
      </c>
      <c r="B1982" s="35">
        <v>1.4538849600528361E-2</v>
      </c>
      <c r="C1982" s="135">
        <v>-13.614500000000021</v>
      </c>
      <c r="D1982" s="137">
        <v>1.5432182729194775E-2</v>
      </c>
    </row>
    <row r="1983" spans="1:4" x14ac:dyDescent="0.35">
      <c r="A1983" s="135">
        <v>-1074.411680000012</v>
      </c>
      <c r="B1983" s="35">
        <v>1.7851050025429031E-2</v>
      </c>
      <c r="C1983" s="135">
        <v>-13.614109999999982</v>
      </c>
      <c r="D1983" s="137">
        <v>1.5945135777344247E-2</v>
      </c>
    </row>
    <row r="1984" spans="1:4" x14ac:dyDescent="0.35">
      <c r="A1984" s="135">
        <v>-1074.0827400000053</v>
      </c>
      <c r="B1984" s="35">
        <v>1.6876319934124532E-2</v>
      </c>
      <c r="C1984" s="135">
        <v>13.61160000000018</v>
      </c>
      <c r="D1984" s="137">
        <v>4.0696084952674258E-3</v>
      </c>
    </row>
    <row r="1985" spans="1:4" x14ac:dyDescent="0.35">
      <c r="A1985" s="135">
        <v>-1073.8052500000049</v>
      </c>
      <c r="B1985" s="35">
        <v>1.2569985404489873E-2</v>
      </c>
      <c r="C1985" s="135">
        <v>-13.610960000001796</v>
      </c>
      <c r="D1985" s="137">
        <v>1.3185934094279343E-3</v>
      </c>
    </row>
    <row r="1986" spans="1:4" x14ac:dyDescent="0.35">
      <c r="A1986" s="135">
        <v>1073.4898333299789</v>
      </c>
      <c r="B1986" s="35">
        <v>2.2298662737024939E-3</v>
      </c>
      <c r="C1986" s="135">
        <v>-13.608199999999897</v>
      </c>
      <c r="D1986" s="137">
        <v>1.2091624877956971E-2</v>
      </c>
    </row>
    <row r="1987" spans="1:4" x14ac:dyDescent="0.35">
      <c r="A1987" s="135">
        <v>-1073.316190000005</v>
      </c>
      <c r="B1987" s="35">
        <v>1.8064937022147946E-2</v>
      </c>
      <c r="C1987" s="135">
        <v>-13.608019999999669</v>
      </c>
      <c r="D1987" s="137">
        <v>5.9616675677935061E-3</v>
      </c>
    </row>
    <row r="1988" spans="1:4" x14ac:dyDescent="0.35">
      <c r="A1988" s="135">
        <v>-1072.1837599999853</v>
      </c>
      <c r="B1988" s="35">
        <v>1.1851643727065793E-2</v>
      </c>
      <c r="C1988" s="135">
        <v>-13.605330000002141</v>
      </c>
      <c r="D1988" s="137">
        <v>6.3417836247331764E-4</v>
      </c>
    </row>
    <row r="1989" spans="1:4" x14ac:dyDescent="0.35">
      <c r="A1989" s="135">
        <v>-1071.8193567000053</v>
      </c>
      <c r="B1989" s="35">
        <v>1.7332411299017147E-2</v>
      </c>
      <c r="C1989" s="135">
        <v>-13.603898000000072</v>
      </c>
      <c r="D1989" s="137">
        <v>1.0866136107059235E-2</v>
      </c>
    </row>
    <row r="1990" spans="1:4" x14ac:dyDescent="0.35">
      <c r="A1990" s="135">
        <v>-1070.5359363999742</v>
      </c>
      <c r="B1990" s="35">
        <v>5.146766197562316E-3</v>
      </c>
      <c r="C1990" s="135">
        <v>-13.602090999999973</v>
      </c>
      <c r="D1990" s="137">
        <v>7.7780587360161413E-3</v>
      </c>
    </row>
    <row r="1991" spans="1:4" x14ac:dyDescent="0.35">
      <c r="A1991" s="135">
        <v>-1070.1650986000022</v>
      </c>
      <c r="B1991" s="35">
        <v>5.2396766062172981E-3</v>
      </c>
      <c r="C1991" s="135">
        <v>-13.598500000000058</v>
      </c>
      <c r="D1991" s="137">
        <v>1.5053265657012538E-2</v>
      </c>
    </row>
    <row r="1992" spans="1:4" x14ac:dyDescent="0.35">
      <c r="A1992" s="135">
        <v>-1070.1114059000101</v>
      </c>
      <c r="B1992" s="35">
        <v>1.6823530636453279E-2</v>
      </c>
      <c r="C1992" s="135">
        <v>-13.597409999999968</v>
      </c>
      <c r="D1992" s="137">
        <v>1.898906691737005E-2</v>
      </c>
    </row>
    <row r="1993" spans="1:4" x14ac:dyDescent="0.35">
      <c r="A1993" s="135">
        <v>-1067.3572856999963</v>
      </c>
      <c r="B1993" s="35">
        <v>1.0631532757122995E-2</v>
      </c>
      <c r="C1993" s="135">
        <v>-13.59599999999989</v>
      </c>
      <c r="D1993" s="137">
        <v>1.5808743504880627E-2</v>
      </c>
    </row>
    <row r="1994" spans="1:4" x14ac:dyDescent="0.35">
      <c r="A1994" s="135">
        <v>1066.1043080000018</v>
      </c>
      <c r="B1994" s="35">
        <v>2.2100197617423118E-2</v>
      </c>
      <c r="C1994" s="135">
        <v>-13.595320000000129</v>
      </c>
      <c r="D1994" s="137">
        <v>1.1150093556063679E-2</v>
      </c>
    </row>
    <row r="1995" spans="1:4" x14ac:dyDescent="0.35">
      <c r="A1995" s="135">
        <v>-1063.1437420000002</v>
      </c>
      <c r="B1995" s="35">
        <v>8.5618523994446093E-3</v>
      </c>
      <c r="C1995" s="135">
        <v>-13.59502000000009</v>
      </c>
      <c r="D1995" s="137">
        <v>1.2832076084330157E-2</v>
      </c>
    </row>
    <row r="1996" spans="1:4" x14ac:dyDescent="0.35">
      <c r="A1996" s="135">
        <v>-1063.0529999999926</v>
      </c>
      <c r="B1996" s="35">
        <v>1.7982403980891671E-2</v>
      </c>
      <c r="C1996" s="135">
        <v>-13.593800000000101</v>
      </c>
      <c r="D1996" s="137">
        <v>1.3391874635865593E-2</v>
      </c>
    </row>
    <row r="1997" spans="1:4" x14ac:dyDescent="0.35">
      <c r="A1997" s="135">
        <v>-1062.1678800000082</v>
      </c>
      <c r="B1997" s="35">
        <v>1.2336906781957306E-2</v>
      </c>
      <c r="C1997" s="135">
        <v>-13.593800000000101</v>
      </c>
      <c r="D1997" s="137">
        <v>1.3391874635865593E-2</v>
      </c>
    </row>
    <row r="1998" spans="1:4" x14ac:dyDescent="0.35">
      <c r="A1998" s="135">
        <v>1061.3915219999981</v>
      </c>
      <c r="B1998" s="35">
        <v>2.3049939147479093E-2</v>
      </c>
      <c r="C1998" s="135">
        <v>-13.593800000000101</v>
      </c>
      <c r="D1998" s="137">
        <v>1.3391874635865593E-2</v>
      </c>
    </row>
    <row r="1999" spans="1:4" x14ac:dyDescent="0.35">
      <c r="A1999" s="135">
        <v>-1061.0525700000144</v>
      </c>
      <c r="B1999" s="35">
        <v>1.2336102047625844E-2</v>
      </c>
      <c r="C1999" s="135">
        <v>-13.592590000000087</v>
      </c>
      <c r="D1999" s="137">
        <v>1.5320894100832724E-2</v>
      </c>
    </row>
    <row r="2000" spans="1:4" x14ac:dyDescent="0.35">
      <c r="A2000" s="135">
        <v>1060.5573143000074</v>
      </c>
      <c r="B2000" s="35">
        <v>1.2889898908497469E-2</v>
      </c>
      <c r="C2000" s="135">
        <v>-13.592099999999959</v>
      </c>
      <c r="D2000" s="137">
        <v>1.3976688141578901E-2</v>
      </c>
    </row>
    <row r="2001" spans="1:4" x14ac:dyDescent="0.35">
      <c r="A2001" s="135">
        <v>-1060.1911699999764</v>
      </c>
      <c r="B2001" s="35">
        <v>1.2860417631190573E-2</v>
      </c>
      <c r="C2001" s="135">
        <v>13.592000000004191</v>
      </c>
      <c r="D2001" s="137">
        <v>2.7527801596092377E-4</v>
      </c>
    </row>
    <row r="2002" spans="1:4" x14ac:dyDescent="0.35">
      <c r="A2002" s="135">
        <v>-1059.8898579999804</v>
      </c>
      <c r="B2002" s="35">
        <v>3.5150737676532188E-3</v>
      </c>
      <c r="C2002" s="135">
        <v>-13.591235999999981</v>
      </c>
      <c r="D2002" s="137">
        <v>7.9018840599376378E-3</v>
      </c>
    </row>
    <row r="2003" spans="1:4" x14ac:dyDescent="0.35">
      <c r="A2003" s="135">
        <v>1058.6614459999983</v>
      </c>
      <c r="B2003" s="35">
        <v>2.216840005494157E-2</v>
      </c>
      <c r="C2003" s="135">
        <v>-13.590840000000753</v>
      </c>
      <c r="D2003" s="137">
        <v>3.9961687137784708E-3</v>
      </c>
    </row>
    <row r="2004" spans="1:4" x14ac:dyDescent="0.35">
      <c r="A2004" s="135">
        <v>-1057.2046839999966</v>
      </c>
      <c r="B2004" s="35">
        <v>8.5275446030707615E-3</v>
      </c>
      <c r="C2004" s="135">
        <v>-13.590679999999793</v>
      </c>
      <c r="D2004" s="137">
        <v>1.1176047358281357E-2</v>
      </c>
    </row>
    <row r="2005" spans="1:4" x14ac:dyDescent="0.35">
      <c r="A2005" s="135">
        <v>-1057.1612999999998</v>
      </c>
      <c r="B2005" s="35">
        <v>1.8402755709880689E-2</v>
      </c>
      <c r="C2005" s="135">
        <v>-13.590336999999977</v>
      </c>
      <c r="D2005" s="137">
        <v>1.1743805395642688E-2</v>
      </c>
    </row>
    <row r="2006" spans="1:4" x14ac:dyDescent="0.35">
      <c r="A2006" s="135">
        <v>-1056.315929999997</v>
      </c>
      <c r="B2006" s="35">
        <v>1.6589625876078946E-2</v>
      </c>
      <c r="C2006" s="135">
        <v>-13.590318000000025</v>
      </c>
      <c r="D2006" s="137">
        <v>6.1167687873102464E-3</v>
      </c>
    </row>
    <row r="2007" spans="1:4" x14ac:dyDescent="0.35">
      <c r="A2007" s="135">
        <v>-1055.1863700000031</v>
      </c>
      <c r="B2007" s="35">
        <v>2.0407962853023612E-2</v>
      </c>
      <c r="C2007" s="135">
        <v>-13.589719999999943</v>
      </c>
      <c r="D2007" s="137">
        <v>1.4807890521429739E-3</v>
      </c>
    </row>
    <row r="2008" spans="1:4" x14ac:dyDescent="0.35">
      <c r="A2008" s="135">
        <v>-1054.9880350000458</v>
      </c>
      <c r="B2008" s="35">
        <v>3.4877296658453534E-3</v>
      </c>
      <c r="C2008" s="135">
        <v>13.588639999999941</v>
      </c>
      <c r="D2008" s="137">
        <v>4.9060171538746027E-3</v>
      </c>
    </row>
    <row r="2009" spans="1:4" x14ac:dyDescent="0.35">
      <c r="A2009" s="135">
        <v>-1053.5704799999949</v>
      </c>
      <c r="B2009" s="35">
        <v>1.7525397967427952E-2</v>
      </c>
      <c r="C2009" s="135">
        <v>-13.588561000000027</v>
      </c>
      <c r="D2009" s="137">
        <v>6.6764912377520096E-3</v>
      </c>
    </row>
    <row r="2010" spans="1:4" x14ac:dyDescent="0.35">
      <c r="A2010" s="135">
        <v>-1052.7088966999872</v>
      </c>
      <c r="B2010" s="35">
        <v>1.2859648721293823E-2</v>
      </c>
      <c r="C2010" s="135">
        <v>-13.584269999999947</v>
      </c>
      <c r="D2010" s="137">
        <v>1.5053810985340053E-2</v>
      </c>
    </row>
    <row r="2011" spans="1:4" x14ac:dyDescent="0.35">
      <c r="A2011" s="135">
        <v>1052.5573220000006</v>
      </c>
      <c r="B2011" s="35">
        <v>2.3055233796493352E-2</v>
      </c>
      <c r="C2011" s="135">
        <v>-13.583789999999908</v>
      </c>
      <c r="D2011" s="137">
        <v>1.6170843603953808E-2</v>
      </c>
    </row>
    <row r="2012" spans="1:4" x14ac:dyDescent="0.35">
      <c r="A2012" s="135">
        <v>-1050.9045000000042</v>
      </c>
      <c r="B2012" s="35">
        <v>8.9490413012045869E-3</v>
      </c>
      <c r="C2012" s="135">
        <v>-13.583789999999908</v>
      </c>
      <c r="D2012" s="137">
        <v>1.6170843603953808E-2</v>
      </c>
    </row>
    <row r="2013" spans="1:4" x14ac:dyDescent="0.35">
      <c r="A2013" s="135">
        <v>-1049.8286999999982</v>
      </c>
      <c r="B2013" s="35">
        <v>8.9494706191856413E-3</v>
      </c>
      <c r="C2013" s="135">
        <v>-13.583520999999791</v>
      </c>
      <c r="D2013" s="137">
        <v>6.6419407011227291E-3</v>
      </c>
    </row>
    <row r="2014" spans="1:4" x14ac:dyDescent="0.35">
      <c r="A2014" s="135">
        <v>-1049.4405270000134</v>
      </c>
      <c r="B2014" s="35">
        <v>7.3318938839764891E-3</v>
      </c>
      <c r="C2014" s="135">
        <v>-13.579609999999889</v>
      </c>
      <c r="D2014" s="137">
        <v>1.2936266196756056E-2</v>
      </c>
    </row>
    <row r="2015" spans="1:4" x14ac:dyDescent="0.35">
      <c r="A2015" s="135">
        <v>-1048.9791400000395</v>
      </c>
      <c r="B2015" s="35">
        <v>3.4165539235193419E-3</v>
      </c>
      <c r="C2015" s="135">
        <v>-13.577646000000186</v>
      </c>
      <c r="D2015" s="137">
        <v>8.2629714872948876E-3</v>
      </c>
    </row>
    <row r="2016" spans="1:4" x14ac:dyDescent="0.35">
      <c r="A2016" s="135">
        <v>-1047.6612199999799</v>
      </c>
      <c r="B2016" s="35">
        <v>1.0276429410371641E-2</v>
      </c>
      <c r="C2016" s="135">
        <v>-13.576729999999998</v>
      </c>
      <c r="D2016" s="137">
        <v>1.8357326648467173E-2</v>
      </c>
    </row>
    <row r="2017" spans="1:4" x14ac:dyDescent="0.35">
      <c r="A2017" s="135">
        <v>-1046.0351999999984</v>
      </c>
      <c r="B2017" s="35">
        <v>9.0208196339635182E-3</v>
      </c>
      <c r="C2017" s="135">
        <v>-13.576729999999998</v>
      </c>
      <c r="D2017" s="137">
        <v>1.8357326648467173E-2</v>
      </c>
    </row>
    <row r="2018" spans="1:4" x14ac:dyDescent="0.35">
      <c r="A2018" s="135">
        <v>-1045.4178247000091</v>
      </c>
      <c r="B2018" s="35">
        <v>1.8322679283613409E-2</v>
      </c>
      <c r="C2018" s="135">
        <v>-13.576350000000161</v>
      </c>
      <c r="D2018" s="137">
        <v>1.3924273025226903E-2</v>
      </c>
    </row>
    <row r="2019" spans="1:4" x14ac:dyDescent="0.35">
      <c r="A2019" s="135">
        <v>-1044.1253927000143</v>
      </c>
      <c r="B2019" s="35">
        <v>1.8869526620014742E-2</v>
      </c>
      <c r="C2019" s="135">
        <v>-13.573879999999917</v>
      </c>
      <c r="D2019" s="137">
        <v>1.0500389525039308E-2</v>
      </c>
    </row>
    <row r="2020" spans="1:4" x14ac:dyDescent="0.35">
      <c r="A2020" s="135">
        <v>-1043.8531000000075</v>
      </c>
      <c r="B2020" s="35">
        <v>1.2021679898905553E-2</v>
      </c>
      <c r="C2020" s="135">
        <v>-13.573200000000043</v>
      </c>
      <c r="D2020" s="137">
        <v>1.427167279247092E-2</v>
      </c>
    </row>
    <row r="2021" spans="1:4" x14ac:dyDescent="0.35">
      <c r="A2021" s="135">
        <v>-1042.6632360000076</v>
      </c>
      <c r="B2021" s="35">
        <v>1.0248861854084851E-2</v>
      </c>
      <c r="C2021" s="135">
        <v>-13.572136</v>
      </c>
      <c r="D2021" s="137">
        <v>9.5631872670467362E-3</v>
      </c>
    </row>
    <row r="2022" spans="1:4" x14ac:dyDescent="0.35">
      <c r="A2022" s="135">
        <v>-1040.5736989999714</v>
      </c>
      <c r="B2022" s="35">
        <v>5.1727955413292809E-3</v>
      </c>
      <c r="C2022" s="135">
        <v>-13.570165000000088</v>
      </c>
      <c r="D2022" s="137">
        <v>9.3373142973888455E-3</v>
      </c>
    </row>
    <row r="2023" spans="1:4" x14ac:dyDescent="0.35">
      <c r="A2023" s="135">
        <v>-1040.534799999994</v>
      </c>
      <c r="B2023" s="35">
        <v>8.1278315211132188E-3</v>
      </c>
      <c r="C2023" s="135">
        <v>-13.566800000000057</v>
      </c>
      <c r="D2023" s="137">
        <v>1.3193112990414363E-2</v>
      </c>
    </row>
    <row r="2024" spans="1:4" x14ac:dyDescent="0.35">
      <c r="A2024" s="135">
        <v>-1039.9912100000074</v>
      </c>
      <c r="B2024" s="35">
        <v>1.2089676008777805E-2</v>
      </c>
      <c r="C2024" s="135">
        <v>13.566196700003275</v>
      </c>
      <c r="D2024" s="137">
        <v>7.667394534097388E-4</v>
      </c>
    </row>
    <row r="2025" spans="1:4" x14ac:dyDescent="0.35">
      <c r="A2025" s="135">
        <v>-1039.9058199999999</v>
      </c>
      <c r="B2025" s="35">
        <v>1.7502608571724823E-2</v>
      </c>
      <c r="C2025" s="135">
        <v>-13.564939999999979</v>
      </c>
      <c r="D2025" s="137">
        <v>1.6551991909560419E-2</v>
      </c>
    </row>
    <row r="2026" spans="1:4" x14ac:dyDescent="0.35">
      <c r="A2026" s="135">
        <v>1039.4571299998788</v>
      </c>
      <c r="B2026" s="35">
        <v>1.8262887746514475E-3</v>
      </c>
      <c r="C2026" s="135">
        <v>-13.564939999999979</v>
      </c>
      <c r="D2026" s="137">
        <v>1.6551991909560419E-2</v>
      </c>
    </row>
    <row r="2027" spans="1:4" x14ac:dyDescent="0.35">
      <c r="A2027" s="135">
        <v>-1037.9431699999986</v>
      </c>
      <c r="B2027" s="35">
        <v>9.1060805256854959E-3</v>
      </c>
      <c r="C2027" s="135">
        <v>-13.564480000000117</v>
      </c>
      <c r="D2027" s="137">
        <v>1.6472462669892208E-2</v>
      </c>
    </row>
    <row r="2028" spans="1:4" x14ac:dyDescent="0.35">
      <c r="A2028" s="135">
        <v>-1037.1229189999576</v>
      </c>
      <c r="B2028" s="35">
        <v>5.2130681916567135E-3</v>
      </c>
      <c r="C2028" s="135">
        <v>-13.562893000001168</v>
      </c>
      <c r="D2028" s="137">
        <v>2.8371208871753421E-3</v>
      </c>
    </row>
    <row r="2029" spans="1:4" x14ac:dyDescent="0.35">
      <c r="A2029" s="135">
        <v>1036.7039300000179</v>
      </c>
      <c r="B2029" s="35">
        <v>6.0556765704749922E-3</v>
      </c>
      <c r="C2029" s="135">
        <v>-13.560799999999972</v>
      </c>
      <c r="D2029" s="137">
        <v>2.0151945023506201E-2</v>
      </c>
    </row>
    <row r="2030" spans="1:4" x14ac:dyDescent="0.35">
      <c r="A2030" s="135">
        <v>-1033.8996699999989</v>
      </c>
      <c r="B2030" s="35">
        <v>1.194964990808578E-2</v>
      </c>
      <c r="C2030" s="135">
        <v>-13.560799999999972</v>
      </c>
      <c r="D2030" s="137">
        <v>2.0151945023506201E-2</v>
      </c>
    </row>
    <row r="2031" spans="1:4" x14ac:dyDescent="0.35">
      <c r="A2031" s="135">
        <v>-1032.812619999997</v>
      </c>
      <c r="B2031" s="35">
        <v>1.1948854566462606E-2</v>
      </c>
      <c r="C2031" s="135">
        <v>-13.560799999999972</v>
      </c>
      <c r="D2031" s="137">
        <v>2.0151945023506201E-2</v>
      </c>
    </row>
    <row r="2032" spans="1:4" x14ac:dyDescent="0.35">
      <c r="A2032" s="135">
        <v>-1027.5842100000009</v>
      </c>
      <c r="B2032" s="35">
        <v>1.2028920999952468E-2</v>
      </c>
      <c r="C2032" s="135">
        <v>-13.560799999999972</v>
      </c>
      <c r="D2032" s="137">
        <v>2.0151945023506201E-2</v>
      </c>
    </row>
    <row r="2033" spans="1:4" x14ac:dyDescent="0.35">
      <c r="A2033" s="135">
        <v>-1027.474126999994</v>
      </c>
      <c r="B2033" s="35">
        <v>6.8025045273667597E-3</v>
      </c>
      <c r="C2033" s="135">
        <v>-13.560799999999972</v>
      </c>
      <c r="D2033" s="137">
        <v>2.0151945023506201E-2</v>
      </c>
    </row>
    <row r="2034" spans="1:4" x14ac:dyDescent="0.35">
      <c r="A2034" s="135">
        <v>-1026.9766900000031</v>
      </c>
      <c r="B2034" s="35">
        <v>2.0970528035828429E-2</v>
      </c>
      <c r="C2034" s="135">
        <v>-13.560799999999972</v>
      </c>
      <c r="D2034" s="137">
        <v>2.0151945023506201E-2</v>
      </c>
    </row>
    <row r="2035" spans="1:4" x14ac:dyDescent="0.35">
      <c r="A2035" s="135">
        <v>-1026.9302000000025</v>
      </c>
      <c r="B2035" s="35">
        <v>1.3525103840609861E-2</v>
      </c>
      <c r="C2035" s="135">
        <v>-13.559930000000008</v>
      </c>
      <c r="D2035" s="137">
        <v>1.2267910472742215E-2</v>
      </c>
    </row>
    <row r="2036" spans="1:4" x14ac:dyDescent="0.35">
      <c r="A2036" s="135">
        <v>1024.9063870000027</v>
      </c>
      <c r="B2036" s="35">
        <v>2.1296878320993144E-2</v>
      </c>
      <c r="C2036" s="135">
        <v>-13.559779999999932</v>
      </c>
      <c r="D2036" s="137">
        <v>1.7569802875533978E-2</v>
      </c>
    </row>
    <row r="2037" spans="1:4" x14ac:dyDescent="0.35">
      <c r="A2037" s="135">
        <v>-1024.6277450000198</v>
      </c>
      <c r="B2037" s="35">
        <v>6.8035265236216303E-3</v>
      </c>
      <c r="C2037" s="135">
        <v>-13.55914000000007</v>
      </c>
      <c r="D2037" s="137">
        <v>1.1998266335224569E-2</v>
      </c>
    </row>
    <row r="2038" spans="1:4" x14ac:dyDescent="0.35">
      <c r="A2038" s="135">
        <v>-1023.9514892000007</v>
      </c>
      <c r="B2038" s="35">
        <v>1.806745909532417E-2</v>
      </c>
      <c r="C2038" s="135">
        <v>-13.558899999999994</v>
      </c>
      <c r="D2038" s="137">
        <v>1.6798500996222005E-2</v>
      </c>
    </row>
    <row r="2039" spans="1:4" x14ac:dyDescent="0.35">
      <c r="A2039" s="135">
        <v>-1023.664300000004</v>
      </c>
      <c r="B2039" s="35">
        <v>1.0725601304706135E-2</v>
      </c>
      <c r="C2039" s="135">
        <v>-13.558460000000082</v>
      </c>
      <c r="D2039" s="137">
        <v>1.6551622267634587E-2</v>
      </c>
    </row>
    <row r="2040" spans="1:4" x14ac:dyDescent="0.35">
      <c r="A2040" s="135">
        <v>-1022.0303778000089</v>
      </c>
      <c r="B2040" s="35">
        <v>1.0608699071895225E-2</v>
      </c>
      <c r="C2040" s="135">
        <v>13.557900000000245</v>
      </c>
      <c r="D2040" s="137">
        <v>5.3125944542218549E-3</v>
      </c>
    </row>
    <row r="2041" spans="1:4" x14ac:dyDescent="0.35">
      <c r="A2041" s="135">
        <v>-1021.9504840000009</v>
      </c>
      <c r="B2041" s="35">
        <v>3.5212490614457853E-3</v>
      </c>
      <c r="C2041" s="135">
        <v>-13.557761000000028</v>
      </c>
      <c r="D2041" s="137">
        <v>3.8562092574056486E-3</v>
      </c>
    </row>
    <row r="2042" spans="1:4" x14ac:dyDescent="0.35">
      <c r="A2042" s="135">
        <v>-1021.3357299999989</v>
      </c>
      <c r="B2042" s="35">
        <v>2.2381533295583404E-2</v>
      </c>
      <c r="C2042" s="135">
        <v>-13.55619999999999</v>
      </c>
      <c r="D2042" s="137">
        <v>1.7674223341729623E-2</v>
      </c>
    </row>
    <row r="2043" spans="1:4" x14ac:dyDescent="0.35">
      <c r="A2043" s="135">
        <v>-1020.6368899999943</v>
      </c>
      <c r="B2043" s="35">
        <v>2.0351669124445564E-2</v>
      </c>
      <c r="C2043" s="135">
        <v>-13.555700000000115</v>
      </c>
      <c r="D2043" s="137">
        <v>1.4102434461137047E-2</v>
      </c>
    </row>
    <row r="2044" spans="1:4" x14ac:dyDescent="0.35">
      <c r="A2044" s="135">
        <v>-1019.1207200000063</v>
      </c>
      <c r="B2044" s="35">
        <v>4.1879404001555183E-3</v>
      </c>
      <c r="C2044" s="135">
        <v>-13.555700000000115</v>
      </c>
      <c r="D2044" s="137">
        <v>1.4102434461137047E-2</v>
      </c>
    </row>
    <row r="2045" spans="1:4" x14ac:dyDescent="0.35">
      <c r="A2045" s="135">
        <v>-1019.0682812000014</v>
      </c>
      <c r="B2045" s="35">
        <v>1.7687717563571438E-2</v>
      </c>
      <c r="C2045" s="135">
        <v>-13.554750000000013</v>
      </c>
      <c r="D2045" s="137">
        <v>1.3448613541927125E-2</v>
      </c>
    </row>
    <row r="2046" spans="1:4" x14ac:dyDescent="0.35">
      <c r="A2046" s="135">
        <v>-1018.7483447000122</v>
      </c>
      <c r="B2046" s="35">
        <v>1.7855252464254453E-2</v>
      </c>
      <c r="C2046" s="135">
        <v>-13.553870000000188</v>
      </c>
      <c r="D2046" s="137">
        <v>3.1288554729890961E-3</v>
      </c>
    </row>
    <row r="2047" spans="1:4" x14ac:dyDescent="0.35">
      <c r="A2047" s="135">
        <v>-1018.4997799999983</v>
      </c>
      <c r="B2047" s="35">
        <v>1.3333724037060476E-2</v>
      </c>
      <c r="C2047" s="135">
        <v>-13.553260000000137</v>
      </c>
      <c r="D2047" s="137">
        <v>1.6191782144246547E-2</v>
      </c>
    </row>
    <row r="2048" spans="1:4" x14ac:dyDescent="0.35">
      <c r="A2048" s="135">
        <v>-1017.7430399999866</v>
      </c>
      <c r="B2048" s="35">
        <v>8.6083266110109549E-3</v>
      </c>
      <c r="C2048" s="135">
        <v>-13.553049999999985</v>
      </c>
      <c r="D2048" s="137">
        <v>2.010064076210407E-2</v>
      </c>
    </row>
    <row r="2049" spans="1:4" x14ac:dyDescent="0.35">
      <c r="A2049" s="135">
        <v>1016.5492999999842</v>
      </c>
      <c r="B2049" s="35">
        <v>3.4308202071036656E-3</v>
      </c>
      <c r="C2049" s="135">
        <v>13.552709999999934</v>
      </c>
      <c r="D2049" s="137">
        <v>4.3834312185821551E-3</v>
      </c>
    </row>
    <row r="2050" spans="1:4" x14ac:dyDescent="0.35">
      <c r="A2050" s="135">
        <v>-1015.1911699999764</v>
      </c>
      <c r="B2050" s="35">
        <v>1.2847542493432597E-2</v>
      </c>
      <c r="C2050" s="135">
        <v>-13.552670000000035</v>
      </c>
      <c r="D2050" s="137">
        <v>1.7806392904282538E-2</v>
      </c>
    </row>
    <row r="2051" spans="1:4" x14ac:dyDescent="0.35">
      <c r="A2051" s="135">
        <v>1014.8328299999703</v>
      </c>
      <c r="B2051" s="35">
        <v>3.4291218316825529E-3</v>
      </c>
      <c r="C2051" s="135">
        <v>-13.551320000000032</v>
      </c>
      <c r="D2051" s="137">
        <v>4.4083446057225362E-3</v>
      </c>
    </row>
    <row r="2052" spans="1:4" x14ac:dyDescent="0.35">
      <c r="A2052" s="135">
        <v>-1013.1400647000119</v>
      </c>
      <c r="B2052" s="35">
        <v>1.8309557026694148E-2</v>
      </c>
      <c r="C2052" s="135">
        <v>-13.551300000000083</v>
      </c>
      <c r="D2052" s="137">
        <v>6.0698021196941001E-3</v>
      </c>
    </row>
    <row r="2053" spans="1:4" x14ac:dyDescent="0.35">
      <c r="A2053" s="135">
        <v>1012.5880400000024</v>
      </c>
      <c r="B2053" s="35">
        <v>2.3132054203961901E-3</v>
      </c>
      <c r="C2053" s="135">
        <v>-13.551300000000083</v>
      </c>
      <c r="D2053" s="137">
        <v>2.6570546592336827E-3</v>
      </c>
    </row>
    <row r="2054" spans="1:4" x14ac:dyDescent="0.35">
      <c r="A2054" s="135">
        <v>-1012.3267286000046</v>
      </c>
      <c r="B2054" s="35">
        <v>1.2971633921683904E-2</v>
      </c>
      <c r="C2054" s="135">
        <v>-13.551280000000361</v>
      </c>
      <c r="D2054" s="137">
        <v>8.2910234342641418E-3</v>
      </c>
    </row>
    <row r="2055" spans="1:4" x14ac:dyDescent="0.35">
      <c r="A2055" s="135">
        <v>1010.4617399999988</v>
      </c>
      <c r="B2055" s="35">
        <v>9.399979253437005E-3</v>
      </c>
      <c r="C2055" s="135">
        <v>-13.551280000000133</v>
      </c>
      <c r="D2055" s="137">
        <v>5.3446995322572015E-3</v>
      </c>
    </row>
    <row r="2056" spans="1:4" x14ac:dyDescent="0.35">
      <c r="A2056" s="135">
        <v>-1007.7530939999851</v>
      </c>
      <c r="B2056" s="35">
        <v>3.9316765873429263E-3</v>
      </c>
      <c r="C2056" s="135">
        <v>-13.551280000000133</v>
      </c>
      <c r="D2056" s="137">
        <v>8.0461652119387349E-3</v>
      </c>
    </row>
    <row r="2057" spans="1:4" x14ac:dyDescent="0.35">
      <c r="A2057" s="135">
        <v>-1007.610480000003</v>
      </c>
      <c r="B2057" s="35">
        <v>1.2158868547138045E-2</v>
      </c>
      <c r="C2057" s="135">
        <v>-13.551280000000133</v>
      </c>
      <c r="D2057" s="137">
        <v>4.8899466823153761E-3</v>
      </c>
    </row>
    <row r="2058" spans="1:4" x14ac:dyDescent="0.35">
      <c r="A2058" s="135">
        <v>1006.9640400000062</v>
      </c>
      <c r="B2058" s="35">
        <v>9.3900506281810979E-3</v>
      </c>
      <c r="C2058" s="135">
        <v>-13.551280000000133</v>
      </c>
      <c r="D2058" s="137">
        <v>7.6245114781439425E-3</v>
      </c>
    </row>
    <row r="2059" spans="1:4" x14ac:dyDescent="0.35">
      <c r="A2059" s="135">
        <v>-1004.7414511999887</v>
      </c>
      <c r="B2059" s="35">
        <v>1.7687107975360696E-2</v>
      </c>
      <c r="C2059" s="135">
        <v>-13.551279999999906</v>
      </c>
      <c r="D2059" s="137">
        <v>9.1374999930884573E-3</v>
      </c>
    </row>
    <row r="2060" spans="1:4" x14ac:dyDescent="0.35">
      <c r="A2060" s="135">
        <v>-1004.6475349999673</v>
      </c>
      <c r="B2060" s="35">
        <v>3.9631906459476332E-3</v>
      </c>
      <c r="C2060" s="135">
        <v>-13.551279999999906</v>
      </c>
      <c r="D2060" s="137">
        <v>6.8769009219261214E-3</v>
      </c>
    </row>
    <row r="2061" spans="1:4" x14ac:dyDescent="0.35">
      <c r="A2061" s="135">
        <v>1004.2687995000015</v>
      </c>
      <c r="B2061" s="35">
        <v>2.2183672536575921E-2</v>
      </c>
      <c r="C2061" s="135">
        <v>-13.551260000000184</v>
      </c>
      <c r="D2061" s="137">
        <v>2.325955956593895E-3</v>
      </c>
    </row>
    <row r="2062" spans="1:4" x14ac:dyDescent="0.35">
      <c r="A2062" s="135">
        <v>-1004.2609220000013</v>
      </c>
      <c r="B2062" s="35">
        <v>1.7444645244183262E-2</v>
      </c>
      <c r="C2062" s="135">
        <v>-13.551259999999957</v>
      </c>
      <c r="D2062" s="137">
        <v>7.1488751296476761E-3</v>
      </c>
    </row>
    <row r="2063" spans="1:4" x14ac:dyDescent="0.35">
      <c r="A2063" s="135">
        <v>1002.9008177799406</v>
      </c>
      <c r="B2063" s="35">
        <v>1.915391772428651E-3</v>
      </c>
      <c r="C2063" s="135">
        <v>-13.551259999999274</v>
      </c>
      <c r="D2063" s="137">
        <v>2.9675589205608883E-3</v>
      </c>
    </row>
    <row r="2064" spans="1:4" x14ac:dyDescent="0.35">
      <c r="A2064" s="135">
        <v>-1002.1564999999973</v>
      </c>
      <c r="B2064" s="35">
        <v>2.2798152140619091E-2</v>
      </c>
      <c r="C2064" s="135">
        <v>-13.55123999999978</v>
      </c>
      <c r="D2064" s="137">
        <v>2.6434555134739906E-3</v>
      </c>
    </row>
    <row r="2065" spans="1:4" x14ac:dyDescent="0.35">
      <c r="A2065" s="135">
        <v>-1002.1323578000156</v>
      </c>
      <c r="B2065" s="35">
        <v>1.0580360430929176E-2</v>
      </c>
      <c r="C2065" s="135">
        <v>-13.550929999999994</v>
      </c>
      <c r="D2065" s="137">
        <v>1.3534823559963638E-2</v>
      </c>
    </row>
    <row r="2066" spans="1:4" x14ac:dyDescent="0.35">
      <c r="A2066" s="135">
        <v>-1000.6933499999868</v>
      </c>
      <c r="B2066" s="35">
        <v>3.460912275174493E-3</v>
      </c>
      <c r="C2066" s="135">
        <v>-13.550247000000354</v>
      </c>
      <c r="D2066" s="137">
        <v>6.8387779561751216E-3</v>
      </c>
    </row>
    <row r="2067" spans="1:4" x14ac:dyDescent="0.35">
      <c r="A2067" s="135">
        <v>-998.93826999999874</v>
      </c>
      <c r="B2067" s="35">
        <v>1.2856796840293375E-2</v>
      </c>
      <c r="C2067" s="135">
        <v>-13.549960000000169</v>
      </c>
      <c r="D2067" s="137">
        <v>1.5185366239614993E-2</v>
      </c>
    </row>
    <row r="2068" spans="1:4" x14ac:dyDescent="0.35">
      <c r="A2068" s="135">
        <v>-998.64009000000806</v>
      </c>
      <c r="B2068" s="35">
        <v>1.7924689964681478E-2</v>
      </c>
      <c r="C2068" s="135">
        <v>-13.549939999999879</v>
      </c>
      <c r="D2068" s="137">
        <v>4.1854302963259095E-3</v>
      </c>
    </row>
    <row r="2069" spans="1:4" x14ac:dyDescent="0.35">
      <c r="A2069" s="135">
        <v>997.9043079999974</v>
      </c>
      <c r="B2069" s="35">
        <v>2.2055871935826015E-2</v>
      </c>
      <c r="C2069" s="135">
        <v>13.549317999999971</v>
      </c>
      <c r="D2069" s="137">
        <v>1.100307362579917E-2</v>
      </c>
    </row>
    <row r="2070" spans="1:4" x14ac:dyDescent="0.35">
      <c r="A2070" s="135">
        <v>-997.31432330001553</v>
      </c>
      <c r="B2070" s="35">
        <v>1.0817220605834177E-2</v>
      </c>
      <c r="C2070" s="135">
        <v>-13.546519999999873</v>
      </c>
      <c r="D2070" s="137">
        <v>1.3826309192825896E-2</v>
      </c>
    </row>
    <row r="2071" spans="1:4" x14ac:dyDescent="0.35">
      <c r="A2071" s="135">
        <v>-997.19170000001031</v>
      </c>
      <c r="B2071" s="35">
        <v>1.3214698227424179E-2</v>
      </c>
      <c r="C2071" s="135">
        <v>-13.546519999999873</v>
      </c>
      <c r="D2071" s="137">
        <v>1.3826309192825896E-2</v>
      </c>
    </row>
    <row r="2072" spans="1:4" x14ac:dyDescent="0.35">
      <c r="A2072" s="135">
        <v>-997.19170000001031</v>
      </c>
      <c r="B2072" s="35">
        <v>1.3214698227424179E-2</v>
      </c>
      <c r="C2072" s="135">
        <v>-13.543799999999919</v>
      </c>
      <c r="D2072" s="137">
        <v>1.9789992696998989E-2</v>
      </c>
    </row>
    <row r="2073" spans="1:4" x14ac:dyDescent="0.35">
      <c r="A2073" s="135">
        <v>-996.19999999995343</v>
      </c>
      <c r="B2073" s="35">
        <v>5.1736028883263814E-3</v>
      </c>
      <c r="C2073" s="135">
        <v>-13.542349999999942</v>
      </c>
      <c r="D2073" s="137">
        <v>1.7835365211216186E-2</v>
      </c>
    </row>
    <row r="2074" spans="1:4" x14ac:dyDescent="0.35">
      <c r="A2074" s="135">
        <v>995.9967169999727</v>
      </c>
      <c r="B2074" s="35">
        <v>3.4407760214296393E-3</v>
      </c>
      <c r="C2074" s="135">
        <v>-13.542349999999942</v>
      </c>
      <c r="D2074" s="137">
        <v>1.7835365211216186E-2</v>
      </c>
    </row>
    <row r="2075" spans="1:4" x14ac:dyDescent="0.35">
      <c r="A2075" s="135">
        <v>994.60878000000957</v>
      </c>
      <c r="B2075" s="35">
        <v>2.4301507620983652E-3</v>
      </c>
      <c r="C2075" s="135">
        <v>-13.542200000000207</v>
      </c>
      <c r="D2075" s="137">
        <v>1.5259246739345004E-2</v>
      </c>
    </row>
    <row r="2076" spans="1:4" x14ac:dyDescent="0.35">
      <c r="A2076" s="135">
        <v>-994.27793999999994</v>
      </c>
      <c r="B2076" s="35">
        <v>1.2855413358315408E-2</v>
      </c>
      <c r="C2076" s="135">
        <v>-13.542200000000093</v>
      </c>
      <c r="D2076" s="137">
        <v>1.1981437981358437E-2</v>
      </c>
    </row>
    <row r="2077" spans="1:4" x14ac:dyDescent="0.35">
      <c r="A2077" s="135">
        <v>-993.51533000000927</v>
      </c>
      <c r="B2077" s="35">
        <v>1.2816015788613232E-2</v>
      </c>
      <c r="C2077" s="135">
        <v>-13.541230000000155</v>
      </c>
      <c r="D2077" s="137">
        <v>1.5473488003879855E-2</v>
      </c>
    </row>
    <row r="2078" spans="1:4" x14ac:dyDescent="0.35">
      <c r="A2078" s="135">
        <v>-993.17639000000054</v>
      </c>
      <c r="B2078" s="35">
        <v>1.7863865046444379E-2</v>
      </c>
      <c r="C2078" s="135">
        <v>-13.540329999999926</v>
      </c>
      <c r="D2078" s="137">
        <v>1.353348205807854E-2</v>
      </c>
    </row>
    <row r="2079" spans="1:4" x14ac:dyDescent="0.35">
      <c r="A2079" s="135">
        <v>992.92121807002695</v>
      </c>
      <c r="B2079" s="35">
        <v>2.4318611126479062E-3</v>
      </c>
      <c r="C2079" s="135">
        <v>-13.539837000000034</v>
      </c>
      <c r="D2079" s="137">
        <v>7.3258251919116257E-3</v>
      </c>
    </row>
    <row r="2080" spans="1:4" x14ac:dyDescent="0.35">
      <c r="A2080" s="135">
        <v>992.313026000018</v>
      </c>
      <c r="B2080" s="35">
        <v>6.6894583410050121E-3</v>
      </c>
      <c r="C2080" s="135">
        <v>-13.538451000000123</v>
      </c>
      <c r="D2080" s="137">
        <v>8.7702260730641371E-3</v>
      </c>
    </row>
    <row r="2081" spans="1:4" x14ac:dyDescent="0.35">
      <c r="A2081" s="135">
        <v>-992.14242109999759</v>
      </c>
      <c r="B2081" s="35">
        <v>1.0701930215158686E-2</v>
      </c>
      <c r="C2081" s="135">
        <v>-13.538451000000123</v>
      </c>
      <c r="D2081" s="137">
        <v>8.7702260730641371E-3</v>
      </c>
    </row>
    <row r="2082" spans="1:4" x14ac:dyDescent="0.35">
      <c r="A2082" s="135">
        <v>991.0819742900203</v>
      </c>
      <c r="B2082" s="35">
        <v>2.4232943334155667E-3</v>
      </c>
      <c r="C2082" s="135">
        <v>-13.538451000000123</v>
      </c>
      <c r="D2082" s="137">
        <v>8.7702260730641371E-3</v>
      </c>
    </row>
    <row r="2083" spans="1:4" x14ac:dyDescent="0.35">
      <c r="A2083" s="135">
        <v>-991.0543483000074</v>
      </c>
      <c r="B2083" s="35">
        <v>5.2415062313701591E-3</v>
      </c>
      <c r="C2083" s="135">
        <v>-13.538451000000123</v>
      </c>
      <c r="D2083" s="137">
        <v>8.7702260730641371E-3</v>
      </c>
    </row>
    <row r="2084" spans="1:4" x14ac:dyDescent="0.35">
      <c r="A2084" s="135">
        <v>990.95512299996335</v>
      </c>
      <c r="B2084" s="35">
        <v>3.4391908786336081E-3</v>
      </c>
      <c r="C2084" s="135">
        <v>-13.538451000000123</v>
      </c>
      <c r="D2084" s="137">
        <v>8.7702260730641371E-3</v>
      </c>
    </row>
    <row r="2085" spans="1:4" x14ac:dyDescent="0.35">
      <c r="A2085" s="135">
        <v>990.65277200000128</v>
      </c>
      <c r="B2085" s="35">
        <v>6.6852581336216453E-3</v>
      </c>
      <c r="C2085" s="135">
        <v>-13.538451000000123</v>
      </c>
      <c r="D2085" s="137">
        <v>8.7702260730641371E-3</v>
      </c>
    </row>
    <row r="2086" spans="1:4" x14ac:dyDescent="0.35">
      <c r="A2086" s="135">
        <v>-990.15274500002852</v>
      </c>
      <c r="B2086" s="35">
        <v>5.4314112046667902E-3</v>
      </c>
      <c r="C2086" s="135">
        <v>-13.538451000000123</v>
      </c>
      <c r="D2086" s="137">
        <v>8.7702260730641371E-3</v>
      </c>
    </row>
    <row r="2087" spans="1:4" x14ac:dyDescent="0.35">
      <c r="A2087" s="135">
        <v>-990.00336000000243</v>
      </c>
      <c r="B2087" s="35">
        <v>2.190884666732093E-2</v>
      </c>
      <c r="C2087" s="135">
        <v>-13.538451000000123</v>
      </c>
      <c r="D2087" s="137">
        <v>8.7702260730641371E-3</v>
      </c>
    </row>
    <row r="2088" spans="1:4" x14ac:dyDescent="0.35">
      <c r="A2088" s="135">
        <v>-988.47346000000834</v>
      </c>
      <c r="B2088" s="35">
        <v>5.1925988210021331E-3</v>
      </c>
      <c r="C2088" s="135">
        <v>-13.538451000000123</v>
      </c>
      <c r="D2088" s="137">
        <v>8.7702260730641371E-3</v>
      </c>
    </row>
    <row r="2089" spans="1:4" x14ac:dyDescent="0.35">
      <c r="A2089" s="135">
        <v>-987.96811500005424</v>
      </c>
      <c r="B2089" s="35">
        <v>3.5211758399035955E-3</v>
      </c>
      <c r="C2089" s="135">
        <v>-13.538451000000123</v>
      </c>
      <c r="D2089" s="137">
        <v>8.7702260730641371E-3</v>
      </c>
    </row>
    <row r="2090" spans="1:4" x14ac:dyDescent="0.35">
      <c r="A2090" s="135">
        <v>-987.67390000000887</v>
      </c>
      <c r="B2090" s="35">
        <v>1.1561730125081477E-2</v>
      </c>
      <c r="C2090" s="135">
        <v>-13.538451000000123</v>
      </c>
      <c r="D2090" s="137">
        <v>8.7702260730641371E-3</v>
      </c>
    </row>
    <row r="2091" spans="1:4" x14ac:dyDescent="0.35">
      <c r="A2091" s="135">
        <v>-987.45147999998881</v>
      </c>
      <c r="B2091" s="35">
        <v>3.5156524551179062E-3</v>
      </c>
      <c r="C2091" s="135">
        <v>-13.538451000000123</v>
      </c>
      <c r="D2091" s="137">
        <v>8.7702260730641371E-3</v>
      </c>
    </row>
    <row r="2092" spans="1:4" x14ac:dyDescent="0.35">
      <c r="A2092" s="135">
        <v>-987.28674470000988</v>
      </c>
      <c r="B2092" s="35">
        <v>1.7842333536712461E-2</v>
      </c>
      <c r="C2092" s="135">
        <v>-13.538451000000123</v>
      </c>
      <c r="D2092" s="137">
        <v>8.7702260730641371E-3</v>
      </c>
    </row>
    <row r="2093" spans="1:4" x14ac:dyDescent="0.35">
      <c r="A2093" s="135">
        <v>-986.79078470000968</v>
      </c>
      <c r="B2093" s="35">
        <v>1.7295143282325297E-2</v>
      </c>
      <c r="C2093" s="135">
        <v>-13.538451000000123</v>
      </c>
      <c r="D2093" s="137">
        <v>8.7702260730641371E-3</v>
      </c>
    </row>
    <row r="2094" spans="1:4" x14ac:dyDescent="0.35">
      <c r="A2094" s="135">
        <v>-986.3507099999988</v>
      </c>
      <c r="B2094" s="35">
        <v>1.2031757361252801E-2</v>
      </c>
      <c r="C2094" s="135">
        <v>-13.538451000000123</v>
      </c>
      <c r="D2094" s="137">
        <v>8.7702260730641371E-3</v>
      </c>
    </row>
    <row r="2095" spans="1:4" x14ac:dyDescent="0.35">
      <c r="A2095" s="135">
        <v>-985.58884599996964</v>
      </c>
      <c r="B2095" s="35">
        <v>3.5125309142702847E-3</v>
      </c>
      <c r="C2095" s="135">
        <v>-13.536039999999957</v>
      </c>
      <c r="D2095" s="137">
        <v>6.4998406064778781E-3</v>
      </c>
    </row>
    <row r="2096" spans="1:4" x14ac:dyDescent="0.35">
      <c r="A2096" s="135">
        <v>-983.95400190001237</v>
      </c>
      <c r="B2096" s="35">
        <v>5.1973764503196618E-3</v>
      </c>
      <c r="C2096" s="135">
        <v>-13.535899999998946</v>
      </c>
      <c r="D2096" s="137">
        <v>1.4639080620875236E-3</v>
      </c>
    </row>
    <row r="2097" spans="1:4" x14ac:dyDescent="0.35">
      <c r="A2097" s="135">
        <v>-983.8327720000525</v>
      </c>
      <c r="B2097" s="35">
        <v>3.5153495423857557E-3</v>
      </c>
      <c r="C2097" s="135">
        <v>-13.534599999999955</v>
      </c>
      <c r="D2097" s="137">
        <v>1.6205557922303403E-2</v>
      </c>
    </row>
    <row r="2098" spans="1:4" x14ac:dyDescent="0.35">
      <c r="A2098" s="135">
        <v>-983.42530000000261</v>
      </c>
      <c r="B2098" s="35">
        <v>1.2010741787168015E-2</v>
      </c>
      <c r="C2098" s="135">
        <v>-13.531370000000038</v>
      </c>
      <c r="D2098" s="137">
        <v>1.8937303578606117E-2</v>
      </c>
    </row>
    <row r="2099" spans="1:4" x14ac:dyDescent="0.35">
      <c r="A2099" s="135">
        <v>-982.97138119999727</v>
      </c>
      <c r="B2099" s="35">
        <v>1.7495527050184732E-2</v>
      </c>
      <c r="C2099" s="135">
        <v>-13.530210000000011</v>
      </c>
      <c r="D2099" s="137">
        <v>1.1641059314793631E-2</v>
      </c>
    </row>
    <row r="2100" spans="1:4" x14ac:dyDescent="0.35">
      <c r="A2100" s="135">
        <v>-982.50668999999471</v>
      </c>
      <c r="B2100" s="35">
        <v>1.20097621869854E-2</v>
      </c>
      <c r="C2100" s="135">
        <v>-13.529949999999644</v>
      </c>
      <c r="D2100" s="137">
        <v>3.399177273457839E-3</v>
      </c>
    </row>
    <row r="2101" spans="1:4" x14ac:dyDescent="0.35">
      <c r="A2101" s="135">
        <v>-980.39237000000139</v>
      </c>
      <c r="B2101" s="35">
        <v>1.9013264641372176E-2</v>
      </c>
      <c r="C2101" s="135">
        <v>-13.528300000000058</v>
      </c>
      <c r="D2101" s="137">
        <v>1.2034571404222273E-2</v>
      </c>
    </row>
    <row r="2102" spans="1:4" x14ac:dyDescent="0.35">
      <c r="A2102" s="135">
        <v>-977.52951999998186</v>
      </c>
      <c r="B2102" s="35">
        <v>5.4325387063317342E-3</v>
      </c>
      <c r="C2102" s="135">
        <v>13.527270000000044</v>
      </c>
      <c r="D2102" s="137">
        <v>4.5879891913242999E-3</v>
      </c>
    </row>
    <row r="2103" spans="1:4" x14ac:dyDescent="0.35">
      <c r="A2103" s="135">
        <v>-977.49455330001365</v>
      </c>
      <c r="B2103" s="35">
        <v>1.0791429040283245E-2</v>
      </c>
      <c r="C2103" s="135">
        <v>-13.526809999999841</v>
      </c>
      <c r="D2103" s="137">
        <v>5.3797938008663887E-3</v>
      </c>
    </row>
    <row r="2104" spans="1:4" x14ac:dyDescent="0.35">
      <c r="A2104" s="135">
        <v>-976.70829999999842</v>
      </c>
      <c r="B2104" s="35">
        <v>1.0783122740194844E-2</v>
      </c>
      <c r="C2104" s="135">
        <v>-13.526739999999791</v>
      </c>
      <c r="D2104" s="137">
        <v>4.5830930780092439E-3</v>
      </c>
    </row>
    <row r="2105" spans="1:4" x14ac:dyDescent="0.35">
      <c r="A2105" s="135">
        <v>-976.70829999999842</v>
      </c>
      <c r="B2105" s="35">
        <v>1.0783122740194844E-2</v>
      </c>
      <c r="C2105" s="135">
        <v>-13.523199999999861</v>
      </c>
      <c r="D2105" s="137">
        <v>1.3252808254310465E-2</v>
      </c>
    </row>
    <row r="2106" spans="1:4" x14ac:dyDescent="0.35">
      <c r="A2106" s="135">
        <v>-976.61886000000231</v>
      </c>
      <c r="B2106" s="35">
        <v>1.6586368590019374E-2</v>
      </c>
      <c r="C2106" s="135">
        <v>-13.522555000000011</v>
      </c>
      <c r="D2106" s="137">
        <v>8.8766860580358955E-3</v>
      </c>
    </row>
    <row r="2107" spans="1:4" x14ac:dyDescent="0.35">
      <c r="A2107" s="135">
        <v>-976.54353099997388</v>
      </c>
      <c r="B2107" s="35">
        <v>3.786313025573551E-3</v>
      </c>
      <c r="C2107" s="135">
        <v>-13.521380000000022</v>
      </c>
      <c r="D2107" s="137">
        <v>1.3827552431447621E-2</v>
      </c>
    </row>
    <row r="2108" spans="1:4" x14ac:dyDescent="0.35">
      <c r="A2108" s="135">
        <v>-976.20274669999344</v>
      </c>
      <c r="B2108" s="35">
        <v>1.8301852426548859E-2</v>
      </c>
      <c r="C2108" s="135">
        <v>-13.518940000000043</v>
      </c>
      <c r="D2108" s="137">
        <v>1.6368451742698811E-2</v>
      </c>
    </row>
    <row r="2109" spans="1:4" x14ac:dyDescent="0.35">
      <c r="A2109" s="135">
        <v>-975.97032779999427</v>
      </c>
      <c r="B2109" s="35">
        <v>1.0852177921528967E-2</v>
      </c>
      <c r="C2109" s="135">
        <v>-13.516859999999951</v>
      </c>
      <c r="D2109" s="137">
        <v>8.0336384293207951E-3</v>
      </c>
    </row>
    <row r="2110" spans="1:4" x14ac:dyDescent="0.35">
      <c r="A2110" s="135">
        <v>-974.79917000001296</v>
      </c>
      <c r="B2110" s="35">
        <v>6.9192035999018743E-3</v>
      </c>
      <c r="C2110" s="135">
        <v>13.514119999999821</v>
      </c>
      <c r="D2110" s="137">
        <v>5.8017952279665504E-3</v>
      </c>
    </row>
    <row r="2111" spans="1:4" x14ac:dyDescent="0.35">
      <c r="A2111" s="135">
        <v>-973.95096999999078</v>
      </c>
      <c r="B2111" s="35">
        <v>1.2267582013411604E-2</v>
      </c>
      <c r="C2111" s="135">
        <v>-13.513320000000022</v>
      </c>
      <c r="D2111" s="137">
        <v>1.8347366774632955E-2</v>
      </c>
    </row>
    <row r="2112" spans="1:4" x14ac:dyDescent="0.35">
      <c r="A2112" s="135">
        <v>-973.68329999998969</v>
      </c>
      <c r="B2112" s="35">
        <v>1.3040657495057799E-2</v>
      </c>
      <c r="C2112" s="135">
        <v>-13.512810000000059</v>
      </c>
      <c r="D2112" s="137">
        <v>1.6375090704712065E-2</v>
      </c>
    </row>
    <row r="2113" spans="1:4" x14ac:dyDescent="0.35">
      <c r="A2113" s="135">
        <v>-973.03235999998287</v>
      </c>
      <c r="B2113" s="35">
        <v>1.2266797744828686E-2</v>
      </c>
      <c r="C2113" s="135">
        <v>-13.512590000000046</v>
      </c>
      <c r="D2113" s="137">
        <v>1.4856774501118108E-2</v>
      </c>
    </row>
    <row r="2114" spans="1:4" x14ac:dyDescent="0.35">
      <c r="A2114" s="135">
        <v>973.01689670000633</v>
      </c>
      <c r="B2114" s="35">
        <v>1.59517242237344E-2</v>
      </c>
      <c r="C2114" s="135">
        <v>-13.512110000000064</v>
      </c>
      <c r="D2114" s="137">
        <v>2.1849872931539668E-2</v>
      </c>
    </row>
    <row r="2115" spans="1:4" x14ac:dyDescent="0.35">
      <c r="A2115" s="135">
        <v>-972.82591119999415</v>
      </c>
      <c r="B2115" s="35">
        <v>1.7685688557192446E-2</v>
      </c>
      <c r="C2115" s="135">
        <v>-13.512110000000064</v>
      </c>
      <c r="D2115" s="137">
        <v>2.1849872931539668E-2</v>
      </c>
    </row>
    <row r="2116" spans="1:4" x14ac:dyDescent="0.35">
      <c r="A2116" s="135">
        <v>972.31750539999484</v>
      </c>
      <c r="B2116" s="35">
        <v>2.1313315336249226E-2</v>
      </c>
      <c r="C2116" s="135">
        <v>-13.512110000000064</v>
      </c>
      <c r="D2116" s="137">
        <v>2.1849872931539668E-2</v>
      </c>
    </row>
    <row r="2117" spans="1:4" x14ac:dyDescent="0.35">
      <c r="A2117" s="135">
        <v>-969.27826099999947</v>
      </c>
      <c r="B2117" s="35">
        <v>5.2191490619380131E-3</v>
      </c>
      <c r="C2117" s="135">
        <v>-13.512110000000064</v>
      </c>
      <c r="D2117" s="137">
        <v>2.1849872931539668E-2</v>
      </c>
    </row>
    <row r="2118" spans="1:4" x14ac:dyDescent="0.35">
      <c r="A2118" s="135">
        <v>-967.82021999999415</v>
      </c>
      <c r="B2118" s="35">
        <v>2.1250808944941687E-2</v>
      </c>
      <c r="C2118" s="135">
        <v>-13.512110000000064</v>
      </c>
      <c r="D2118" s="137">
        <v>2.1849872931539668E-2</v>
      </c>
    </row>
    <row r="2119" spans="1:4" x14ac:dyDescent="0.35">
      <c r="A2119" s="135">
        <v>-967.36475700003211</v>
      </c>
      <c r="B2119" s="35">
        <v>3.7879189610962039E-3</v>
      </c>
      <c r="C2119" s="135">
        <v>-13.512110000000064</v>
      </c>
      <c r="D2119" s="137">
        <v>2.1849872931539668E-2</v>
      </c>
    </row>
    <row r="2120" spans="1:4" x14ac:dyDescent="0.35">
      <c r="A2120" s="135">
        <v>-967.18764999997802</v>
      </c>
      <c r="B2120" s="35">
        <v>3.8599758142527619E-3</v>
      </c>
      <c r="C2120" s="135">
        <v>-13.512090000000057</v>
      </c>
      <c r="D2120" s="137">
        <v>1.858387982944543E-2</v>
      </c>
    </row>
    <row r="2121" spans="1:4" x14ac:dyDescent="0.35">
      <c r="A2121" s="135">
        <v>-967.15754529999685</v>
      </c>
      <c r="B2121" s="35">
        <v>5.1808903983117686E-3</v>
      </c>
      <c r="C2121" s="135">
        <v>-13.512090000000057</v>
      </c>
      <c r="D2121" s="137">
        <v>1.858387982944543E-2</v>
      </c>
    </row>
    <row r="2122" spans="1:4" x14ac:dyDescent="0.35">
      <c r="A2122" s="135">
        <v>-967.0625</v>
      </c>
      <c r="B2122" s="35">
        <v>5.1693411066218616E-3</v>
      </c>
      <c r="C2122" s="135">
        <v>13.509368700000778</v>
      </c>
      <c r="D2122" s="137">
        <v>7.5459726801824776E-4</v>
      </c>
    </row>
    <row r="2123" spans="1:4" x14ac:dyDescent="0.35">
      <c r="A2123" s="135">
        <v>-965.50311330000841</v>
      </c>
      <c r="B2123" s="35">
        <v>1.7506928154539223E-2</v>
      </c>
      <c r="C2123" s="135">
        <v>-13.509079999999926</v>
      </c>
      <c r="D2123" s="137">
        <v>1.5038732661698454E-2</v>
      </c>
    </row>
    <row r="2124" spans="1:4" x14ac:dyDescent="0.35">
      <c r="A2124" s="135">
        <v>964.6050200000027</v>
      </c>
      <c r="B2124" s="35">
        <v>8.2716869605001745E-3</v>
      </c>
      <c r="C2124" s="135">
        <v>13.507599999999911</v>
      </c>
      <c r="D2124" s="137">
        <v>2.4173897897111969E-3</v>
      </c>
    </row>
    <row r="2125" spans="1:4" x14ac:dyDescent="0.35">
      <c r="A2125" s="135">
        <v>963.71631000000343</v>
      </c>
      <c r="B2125" s="35">
        <v>8.5795209554693948E-3</v>
      </c>
      <c r="C2125" s="135">
        <v>-13.50716999999986</v>
      </c>
      <c r="D2125" s="137">
        <v>1.2246895835871956E-2</v>
      </c>
    </row>
    <row r="2126" spans="1:4" x14ac:dyDescent="0.35">
      <c r="A2126" s="135">
        <v>963.0092799999984</v>
      </c>
      <c r="B2126" s="35">
        <v>8.2663740184895727E-3</v>
      </c>
      <c r="C2126" s="135">
        <v>-13.506600000000162</v>
      </c>
      <c r="D2126" s="137">
        <v>1.1912416144496465E-2</v>
      </c>
    </row>
    <row r="2127" spans="1:4" x14ac:dyDescent="0.35">
      <c r="A2127" s="135">
        <v>-962.02858000001288</v>
      </c>
      <c r="B2127" s="35">
        <v>3.8272314416119284E-3</v>
      </c>
      <c r="C2127" s="135">
        <v>-13.501570000000015</v>
      </c>
      <c r="D2127" s="137">
        <v>1.8026118544128968E-2</v>
      </c>
    </row>
    <row r="2128" spans="1:4" x14ac:dyDescent="0.35">
      <c r="A2128" s="135">
        <v>961.68736894999165</v>
      </c>
      <c r="B2128" s="35">
        <v>2.2698659793468651E-3</v>
      </c>
      <c r="C2128" s="135">
        <v>-13.500149999999962</v>
      </c>
      <c r="D2128" s="137">
        <v>1.6478725835132501E-2</v>
      </c>
    </row>
    <row r="2129" spans="1:4" x14ac:dyDescent="0.35">
      <c r="A2129" s="135">
        <v>-961.44367999999668</v>
      </c>
      <c r="B2129" s="35">
        <v>1.1936499120545648E-2</v>
      </c>
      <c r="C2129" s="135">
        <v>-13.49971000000005</v>
      </c>
      <c r="D2129" s="137">
        <v>1.2529237836586689E-2</v>
      </c>
    </row>
    <row r="2130" spans="1:4" x14ac:dyDescent="0.35">
      <c r="A2130" s="135">
        <v>-960.51597400000901</v>
      </c>
      <c r="B2130" s="35">
        <v>1.1931116071226168E-2</v>
      </c>
      <c r="C2130" s="135">
        <v>-13.495100000000093</v>
      </c>
      <c r="D2130" s="137">
        <v>1.7234157271917731E-2</v>
      </c>
    </row>
    <row r="2131" spans="1:4" x14ac:dyDescent="0.35">
      <c r="A2131" s="135">
        <v>960.17450999998255</v>
      </c>
      <c r="B2131" s="35">
        <v>8.967005484092164E-3</v>
      </c>
      <c r="C2131" s="135">
        <v>-13.49451699999986</v>
      </c>
      <c r="D2131" s="137">
        <v>9.4820085955674097E-3</v>
      </c>
    </row>
    <row r="2132" spans="1:4" x14ac:dyDescent="0.35">
      <c r="A2132" s="135">
        <v>-959.885970000003</v>
      </c>
      <c r="B2132" s="35">
        <v>1.1915738969567482E-2</v>
      </c>
      <c r="C2132" s="135">
        <v>-13.493979999999738</v>
      </c>
      <c r="D2132" s="137">
        <v>6.7826897378585231E-3</v>
      </c>
    </row>
    <row r="2133" spans="1:4" x14ac:dyDescent="0.35">
      <c r="A2133" s="135">
        <v>-958.95896400000493</v>
      </c>
      <c r="B2133" s="35">
        <v>1.1910354666814199E-2</v>
      </c>
      <c r="C2133" s="135">
        <v>-13.49307700000054</v>
      </c>
      <c r="D2133" s="137">
        <v>3.8569265469125796E-3</v>
      </c>
    </row>
    <row r="2134" spans="1:4" x14ac:dyDescent="0.35">
      <c r="A2134" s="135">
        <v>-958.49912119999499</v>
      </c>
      <c r="B2134" s="35">
        <v>1.7685020103627769E-2</v>
      </c>
      <c r="C2134" s="135">
        <v>-13.49307700000054</v>
      </c>
      <c r="D2134" s="137">
        <v>3.8569265469125796E-3</v>
      </c>
    </row>
    <row r="2135" spans="1:4" x14ac:dyDescent="0.35">
      <c r="A2135" s="135">
        <v>-957.37368000000424</v>
      </c>
      <c r="B2135" s="35">
        <v>1.1883674549771364E-2</v>
      </c>
      <c r="C2135" s="135">
        <v>-13.492120000000114</v>
      </c>
      <c r="D2135" s="137">
        <v>8.5652572588831143E-3</v>
      </c>
    </row>
    <row r="2136" spans="1:4" x14ac:dyDescent="0.35">
      <c r="A2136" s="135">
        <v>-957.18846500000654</v>
      </c>
      <c r="B2136" s="35">
        <v>1.7514837908875043E-2</v>
      </c>
      <c r="C2136" s="135">
        <v>-13.492079999999874</v>
      </c>
      <c r="D2136" s="137">
        <v>1.8098144696303709E-2</v>
      </c>
    </row>
    <row r="2137" spans="1:4" x14ac:dyDescent="0.35">
      <c r="A2137" s="135">
        <v>-956.40334899998561</v>
      </c>
      <c r="B2137" s="35">
        <v>1.1878020206443461E-2</v>
      </c>
      <c r="C2137" s="135">
        <v>-13.490859999999884</v>
      </c>
      <c r="D2137" s="137">
        <v>1.8579027721888009E-2</v>
      </c>
    </row>
    <row r="2138" spans="1:4" x14ac:dyDescent="0.35">
      <c r="A2138" s="135">
        <v>-956.30151470001147</v>
      </c>
      <c r="B2138" s="35">
        <v>1.7282365714456623E-2</v>
      </c>
      <c r="C2138" s="135">
        <v>-13.490859999999884</v>
      </c>
      <c r="D2138" s="137">
        <v>1.8579027721888009E-2</v>
      </c>
    </row>
    <row r="2139" spans="1:4" x14ac:dyDescent="0.35">
      <c r="A2139" s="135">
        <v>-953.63658289999876</v>
      </c>
      <c r="B2139" s="35">
        <v>2.5080613455403956E-2</v>
      </c>
      <c r="C2139" s="135">
        <v>-13.488249999999994</v>
      </c>
      <c r="D2139" s="137">
        <v>1.5039542738582171E-2</v>
      </c>
    </row>
    <row r="2140" spans="1:4" x14ac:dyDescent="0.35">
      <c r="A2140" s="135">
        <v>-953.63658289999876</v>
      </c>
      <c r="B2140" s="35">
        <v>2.5080613455403956E-2</v>
      </c>
      <c r="C2140" s="135">
        <v>-13.488133000000062</v>
      </c>
      <c r="D2140" s="137">
        <v>7.2077866627336638E-3</v>
      </c>
    </row>
    <row r="2141" spans="1:4" x14ac:dyDescent="0.35">
      <c r="A2141" s="135">
        <v>-953.63658289999876</v>
      </c>
      <c r="B2141" s="35">
        <v>2.5080613455403956E-2</v>
      </c>
      <c r="C2141" s="135">
        <v>-13.485869999999977</v>
      </c>
      <c r="D2141" s="137">
        <v>1.2250322112271637E-2</v>
      </c>
    </row>
    <row r="2142" spans="1:4" x14ac:dyDescent="0.35">
      <c r="A2142" s="135">
        <v>-953.63658289999876</v>
      </c>
      <c r="B2142" s="35">
        <v>2.5080613455403956E-2</v>
      </c>
      <c r="C2142" s="135">
        <v>-13.484719999999925</v>
      </c>
      <c r="D2142" s="137">
        <v>1.0993836198336743E-2</v>
      </c>
    </row>
    <row r="2143" spans="1:4" x14ac:dyDescent="0.35">
      <c r="A2143" s="135">
        <v>-953.63658289999876</v>
      </c>
      <c r="B2143" s="35">
        <v>2.5080613455403956E-2</v>
      </c>
      <c r="C2143" s="135">
        <v>-13.483449999999948</v>
      </c>
      <c r="D2143" s="137">
        <v>1.480199384974238E-2</v>
      </c>
    </row>
    <row r="2144" spans="1:4" x14ac:dyDescent="0.35">
      <c r="A2144" s="135">
        <v>-953.63658289999876</v>
      </c>
      <c r="B2144" s="35">
        <v>2.5080613455403956E-2</v>
      </c>
      <c r="C2144" s="135">
        <v>-13.476670000000013</v>
      </c>
      <c r="D2144" s="137">
        <v>1.5185582571838357E-2</v>
      </c>
    </row>
    <row r="2145" spans="1:4" x14ac:dyDescent="0.35">
      <c r="A2145" s="135">
        <v>-953.63658289999876</v>
      </c>
      <c r="B2145" s="35">
        <v>2.5080613455403956E-2</v>
      </c>
      <c r="C2145" s="135">
        <v>13.475995300002978</v>
      </c>
      <c r="D2145" s="137">
        <v>5.4298036997321253E-4</v>
      </c>
    </row>
    <row r="2146" spans="1:4" x14ac:dyDescent="0.35">
      <c r="A2146" s="135">
        <v>-953.63658289999876</v>
      </c>
      <c r="B2146" s="35">
        <v>2.5080613455403956E-2</v>
      </c>
      <c r="C2146" s="135">
        <v>-13.47588699999983</v>
      </c>
      <c r="D2146" s="137">
        <v>9.7255023936006109E-3</v>
      </c>
    </row>
    <row r="2147" spans="1:4" x14ac:dyDescent="0.35">
      <c r="A2147" s="135">
        <v>-953.41670000000158</v>
      </c>
      <c r="B2147" s="35">
        <v>1.0638199326058353E-2</v>
      </c>
      <c r="C2147" s="135">
        <v>-13.474230000000034</v>
      </c>
      <c r="D2147" s="137">
        <v>1.0762981388571546E-2</v>
      </c>
    </row>
    <row r="2148" spans="1:4" x14ac:dyDescent="0.35">
      <c r="A2148" s="135">
        <v>-953.24756330001401</v>
      </c>
      <c r="B2148" s="35">
        <v>1.1075480369530396E-2</v>
      </c>
      <c r="C2148" s="135">
        <v>-13.473835000000008</v>
      </c>
      <c r="D2148" s="137">
        <v>8.5754744359456264E-3</v>
      </c>
    </row>
    <row r="2149" spans="1:4" x14ac:dyDescent="0.35">
      <c r="A2149" s="135">
        <v>-952.79313999999431</v>
      </c>
      <c r="B2149" s="35">
        <v>2.2068165246419556E-2</v>
      </c>
      <c r="C2149" s="135">
        <v>-13.4730440000003</v>
      </c>
      <c r="D2149" s="137">
        <v>9.2642919269040613E-3</v>
      </c>
    </row>
    <row r="2150" spans="1:4" x14ac:dyDescent="0.35">
      <c r="A2150" s="135">
        <v>-952.45778999998583</v>
      </c>
      <c r="B2150" s="35">
        <v>5.1879315352553503E-3</v>
      </c>
      <c r="C2150" s="135">
        <v>-13.470399999999927</v>
      </c>
      <c r="D2150" s="137">
        <v>1.4900397066644639E-2</v>
      </c>
    </row>
    <row r="2151" spans="1:4" x14ac:dyDescent="0.35">
      <c r="A2151" s="135">
        <v>-952.27425439999206</v>
      </c>
      <c r="B2151" s="35">
        <v>5.1858524003130973E-3</v>
      </c>
      <c r="C2151" s="135">
        <v>-13.470399999999927</v>
      </c>
      <c r="D2151" s="137">
        <v>1.4900397066644639E-2</v>
      </c>
    </row>
    <row r="2152" spans="1:4" x14ac:dyDescent="0.35">
      <c r="A2152" s="135">
        <v>-951.42857399999048</v>
      </c>
      <c r="B2152" s="35">
        <v>1.7650519759322057E-2</v>
      </c>
      <c r="C2152" s="135">
        <v>-13.470399999999927</v>
      </c>
      <c r="D2152" s="137">
        <v>1.4900397066644639E-2</v>
      </c>
    </row>
    <row r="2153" spans="1:4" x14ac:dyDescent="0.35">
      <c r="A2153" s="135">
        <v>-949.81329099999857</v>
      </c>
      <c r="B2153" s="35">
        <v>5.4764458864712097E-3</v>
      </c>
      <c r="C2153" s="135">
        <v>-13.470399999999927</v>
      </c>
      <c r="D2153" s="137">
        <v>1.4900397066644639E-2</v>
      </c>
    </row>
    <row r="2154" spans="1:4" x14ac:dyDescent="0.35">
      <c r="A2154" s="135">
        <v>-948.14447330000985</v>
      </c>
      <c r="B2154" s="35">
        <v>1.8858388849768464E-2</v>
      </c>
      <c r="C2154" s="135">
        <v>-13.470399999999927</v>
      </c>
      <c r="D2154" s="137">
        <v>1.4900397066644639E-2</v>
      </c>
    </row>
    <row r="2155" spans="1:4" x14ac:dyDescent="0.35">
      <c r="A2155" s="135">
        <v>-948.0109220000013</v>
      </c>
      <c r="B2155" s="35">
        <v>1.7427973723296703E-2</v>
      </c>
      <c r="C2155" s="135">
        <v>-13.470399999999927</v>
      </c>
      <c r="D2155" s="137">
        <v>1.4900397066644639E-2</v>
      </c>
    </row>
    <row r="2156" spans="1:4" x14ac:dyDescent="0.35">
      <c r="A2156" s="135">
        <v>-946.95591799999238</v>
      </c>
      <c r="B2156" s="35">
        <v>5.2316856785593092E-3</v>
      </c>
      <c r="C2156" s="135">
        <v>-13.470399999999927</v>
      </c>
      <c r="D2156" s="137">
        <v>1.4900397066644639E-2</v>
      </c>
    </row>
    <row r="2157" spans="1:4" x14ac:dyDescent="0.35">
      <c r="A2157" s="135">
        <v>-946.16788670001552</v>
      </c>
      <c r="B2157" s="35">
        <v>1.2572597778233831E-2</v>
      </c>
      <c r="C2157" s="135">
        <v>-13.470399999999927</v>
      </c>
      <c r="D2157" s="137">
        <v>1.4900397066644639E-2</v>
      </c>
    </row>
    <row r="2158" spans="1:4" x14ac:dyDescent="0.35">
      <c r="A2158" s="135">
        <v>-945.4376696999534</v>
      </c>
      <c r="B2158" s="35">
        <v>5.2504347684914866E-3</v>
      </c>
      <c r="C2158" s="135">
        <v>-13.470399999999927</v>
      </c>
      <c r="D2158" s="137">
        <v>1.4900397066644639E-2</v>
      </c>
    </row>
    <row r="2159" spans="1:4" x14ac:dyDescent="0.35">
      <c r="A2159" s="135">
        <v>-944.39849570000661</v>
      </c>
      <c r="B2159" s="35">
        <v>1.2962970087300506E-2</v>
      </c>
      <c r="C2159" s="135">
        <v>-13.470399999999927</v>
      </c>
      <c r="D2159" s="137">
        <v>1.4900397066644639E-2</v>
      </c>
    </row>
    <row r="2160" spans="1:4" x14ac:dyDescent="0.35">
      <c r="A2160" s="135">
        <v>-942.49200399999972</v>
      </c>
      <c r="B2160" s="35">
        <v>1.315321864879803E-2</v>
      </c>
      <c r="C2160" s="135">
        <v>-13.470399999999927</v>
      </c>
      <c r="D2160" s="137">
        <v>1.4900397066644639E-2</v>
      </c>
    </row>
    <row r="2161" spans="1:4" x14ac:dyDescent="0.35">
      <c r="A2161" s="135">
        <v>-942.49200399999972</v>
      </c>
      <c r="B2161" s="35">
        <v>1.315321864879803E-2</v>
      </c>
      <c r="C2161" s="135">
        <v>-13.470399999999927</v>
      </c>
      <c r="D2161" s="137">
        <v>1.4900397066644639E-2</v>
      </c>
    </row>
    <row r="2162" spans="1:4" x14ac:dyDescent="0.35">
      <c r="A2162" s="135">
        <v>-942.49200399999972</v>
      </c>
      <c r="B2162" s="35">
        <v>1.315321864879803E-2</v>
      </c>
      <c r="C2162" s="135">
        <v>-13.470399999999927</v>
      </c>
      <c r="D2162" s="137">
        <v>1.4900397066644639E-2</v>
      </c>
    </row>
    <row r="2163" spans="1:4" x14ac:dyDescent="0.35">
      <c r="A2163" s="135">
        <v>-942.49200399999972</v>
      </c>
      <c r="B2163" s="35">
        <v>1.315321864879803E-2</v>
      </c>
      <c r="C2163" s="135">
        <v>13.468959999999925</v>
      </c>
      <c r="D2163" s="137">
        <v>6.6978465302734236E-3</v>
      </c>
    </row>
    <row r="2164" spans="1:4" x14ac:dyDescent="0.35">
      <c r="A2164" s="135">
        <v>-942.49200399999972</v>
      </c>
      <c r="B2164" s="35">
        <v>1.315321864879803E-2</v>
      </c>
      <c r="C2164" s="135">
        <v>-13.468499999999722</v>
      </c>
      <c r="D2164" s="137">
        <v>6.9953095666384401E-3</v>
      </c>
    </row>
    <row r="2165" spans="1:4" x14ac:dyDescent="0.35">
      <c r="A2165" s="135">
        <v>-942.49200399999972</v>
      </c>
      <c r="B2165" s="35">
        <v>1.315321864879803E-2</v>
      </c>
      <c r="C2165" s="135">
        <v>-13.468200000000706</v>
      </c>
      <c r="D2165" s="137">
        <v>3.7446426936579625E-3</v>
      </c>
    </row>
    <row r="2166" spans="1:4" x14ac:dyDescent="0.35">
      <c r="A2166" s="135">
        <v>-942.49200399999972</v>
      </c>
      <c r="B2166" s="35">
        <v>1.315321864879803E-2</v>
      </c>
      <c r="C2166" s="135">
        <v>-13.46735000000001</v>
      </c>
      <c r="D2166" s="137">
        <v>1.0949956527355009E-2</v>
      </c>
    </row>
    <row r="2167" spans="1:4" x14ac:dyDescent="0.35">
      <c r="A2167" s="135">
        <v>-942.49200399999972</v>
      </c>
      <c r="B2167" s="35">
        <v>1.315321864879803E-2</v>
      </c>
      <c r="C2167" s="135">
        <v>-13.467117000000144</v>
      </c>
      <c r="D2167" s="137">
        <v>7.7110707339357884E-3</v>
      </c>
    </row>
    <row r="2168" spans="1:4" x14ac:dyDescent="0.35">
      <c r="A2168" s="135">
        <v>-941.45290000000386</v>
      </c>
      <c r="B2168" s="35">
        <v>1.1020666188784847E-2</v>
      </c>
      <c r="C2168" s="135">
        <v>-13.466999000000214</v>
      </c>
      <c r="D2168" s="137">
        <v>6.4962215643642731E-3</v>
      </c>
    </row>
    <row r="2169" spans="1:4" x14ac:dyDescent="0.35">
      <c r="A2169" s="135">
        <v>-940.93079900000885</v>
      </c>
      <c r="B2169" s="35">
        <v>1.750277912675675E-2</v>
      </c>
      <c r="C2169" s="135">
        <v>-13.466929999999934</v>
      </c>
      <c r="D2169" s="137">
        <v>1.4939889568270706E-2</v>
      </c>
    </row>
    <row r="2170" spans="1:4" x14ac:dyDescent="0.35">
      <c r="A2170" s="135">
        <v>-939.40830999999889</v>
      </c>
      <c r="B2170" s="35">
        <v>1.3232996804607461E-2</v>
      </c>
      <c r="C2170" s="135">
        <v>-13.466239999999971</v>
      </c>
      <c r="D2170" s="137">
        <v>1.5531038803377013E-2</v>
      </c>
    </row>
    <row r="2171" spans="1:4" x14ac:dyDescent="0.35">
      <c r="A2171" s="135">
        <v>-938.97862600002554</v>
      </c>
      <c r="B2171" s="35">
        <v>3.9680361279924052E-3</v>
      </c>
      <c r="C2171" s="135">
        <v>-13.466239999999971</v>
      </c>
      <c r="D2171" s="137">
        <v>1.5531038803377013E-2</v>
      </c>
    </row>
    <row r="2172" spans="1:4" x14ac:dyDescent="0.35">
      <c r="A2172" s="135">
        <v>-938.69737999999779</v>
      </c>
      <c r="B2172" s="35">
        <v>2.1691111716602946E-2</v>
      </c>
      <c r="C2172" s="135">
        <v>-13.462970000000269</v>
      </c>
      <c r="D2172" s="137">
        <v>7.9599441332829958E-3</v>
      </c>
    </row>
    <row r="2173" spans="1:4" x14ac:dyDescent="0.35">
      <c r="A2173" s="135">
        <v>-938.42109679999703</v>
      </c>
      <c r="B2173" s="35">
        <v>1.8675633529916726E-2</v>
      </c>
      <c r="C2173" s="135">
        <v>-13.462769999999978</v>
      </c>
      <c r="D2173" s="137">
        <v>1.2246860090855531E-2</v>
      </c>
    </row>
    <row r="2174" spans="1:4" x14ac:dyDescent="0.35">
      <c r="A2174" s="135">
        <v>-938.28201999999874</v>
      </c>
      <c r="B2174" s="35">
        <v>2.1752334903116007E-2</v>
      </c>
      <c r="C2174" s="135">
        <v>-13.457750000000033</v>
      </c>
      <c r="D2174" s="137">
        <v>1.5383675397276147E-2</v>
      </c>
    </row>
    <row r="2175" spans="1:4" x14ac:dyDescent="0.35">
      <c r="A2175" s="135">
        <v>-937.72931909997715</v>
      </c>
      <c r="B2175" s="35">
        <v>5.1265616688363673E-3</v>
      </c>
      <c r="C2175" s="135">
        <v>-13.457659999999919</v>
      </c>
      <c r="D2175" s="137">
        <v>1.5505520625582471E-2</v>
      </c>
    </row>
    <row r="2176" spans="1:4" x14ac:dyDescent="0.35">
      <c r="A2176" s="135">
        <v>-936.72901119999005</v>
      </c>
      <c r="B2176" s="35">
        <v>1.7484088100485212E-2</v>
      </c>
      <c r="C2176" s="135">
        <v>-13.457659999999919</v>
      </c>
      <c r="D2176" s="137">
        <v>1.5505520625582471E-2</v>
      </c>
    </row>
    <row r="2177" spans="1:4" x14ac:dyDescent="0.35">
      <c r="A2177" s="135">
        <v>-933.05787999997847</v>
      </c>
      <c r="B2177" s="35">
        <v>5.2098836172762347E-3</v>
      </c>
      <c r="C2177" s="135">
        <v>-13.455199999999991</v>
      </c>
      <c r="D2177" s="137">
        <v>1.4051849981316686E-2</v>
      </c>
    </row>
    <row r="2178" spans="1:4" x14ac:dyDescent="0.35">
      <c r="A2178" s="135">
        <v>-932.63983000002918</v>
      </c>
      <c r="B2178" s="35">
        <v>3.8670507680392263E-3</v>
      </c>
      <c r="C2178" s="135">
        <v>-13.454859999999826</v>
      </c>
      <c r="D2178" s="137">
        <v>4.2070799911400648E-3</v>
      </c>
    </row>
    <row r="2179" spans="1:4" x14ac:dyDescent="0.35">
      <c r="A2179" s="135">
        <v>931.57527332997415</v>
      </c>
      <c r="B2179" s="35">
        <v>1.8892738985376233E-3</v>
      </c>
      <c r="C2179" s="135">
        <v>-13.453750000000127</v>
      </c>
      <c r="D2179" s="137">
        <v>1.4707467474400977E-2</v>
      </c>
    </row>
    <row r="2180" spans="1:4" x14ac:dyDescent="0.35">
      <c r="A2180" s="135">
        <v>-931.22415449999244</v>
      </c>
      <c r="B2180" s="35">
        <v>1.2963366697294783E-2</v>
      </c>
      <c r="C2180" s="135">
        <v>-13.449179999999728</v>
      </c>
      <c r="D2180" s="137">
        <v>1.2005795269517283E-2</v>
      </c>
    </row>
    <row r="2181" spans="1:4" x14ac:dyDescent="0.35">
      <c r="A2181" s="135">
        <v>-930.46112999999605</v>
      </c>
      <c r="B2181" s="35">
        <v>1.1770547319538915E-2</v>
      </c>
      <c r="C2181" s="135">
        <v>-13.447421000000077</v>
      </c>
      <c r="D2181" s="137">
        <v>6.2567466014418699E-3</v>
      </c>
    </row>
    <row r="2182" spans="1:4" x14ac:dyDescent="0.35">
      <c r="A2182" s="135">
        <v>-929.87253449999116</v>
      </c>
      <c r="B2182" s="35">
        <v>1.2976712613261497E-2</v>
      </c>
      <c r="C2182" s="135">
        <v>-13.446026999999731</v>
      </c>
      <c r="D2182" s="137">
        <v>9.3216199503727906E-3</v>
      </c>
    </row>
    <row r="2183" spans="1:4" x14ac:dyDescent="0.35">
      <c r="A2183" s="135">
        <v>-929.80830000000424</v>
      </c>
      <c r="B2183" s="35">
        <v>1.0820827754512131E-2</v>
      </c>
      <c r="C2183" s="135">
        <v>-13.445129999999949</v>
      </c>
      <c r="D2183" s="137">
        <v>1.5185936411468539E-2</v>
      </c>
    </row>
    <row r="2184" spans="1:4" x14ac:dyDescent="0.35">
      <c r="A2184" s="135">
        <v>928.09999999999127</v>
      </c>
      <c r="B2184" s="35">
        <v>1.2900167906505978E-2</v>
      </c>
      <c r="C2184" s="135">
        <v>-13.444349999999872</v>
      </c>
      <c r="D2184" s="137">
        <v>1.1053586927127148E-2</v>
      </c>
    </row>
    <row r="2185" spans="1:4" x14ac:dyDescent="0.35">
      <c r="A2185" s="135">
        <v>926.80173300008755</v>
      </c>
      <c r="B2185" s="35">
        <v>8.9611026608247093E-4</v>
      </c>
      <c r="C2185" s="135">
        <v>-13.443500000000313</v>
      </c>
      <c r="D2185" s="137">
        <v>2.1360894679150755E-3</v>
      </c>
    </row>
    <row r="2186" spans="1:4" x14ac:dyDescent="0.35">
      <c r="A2186" s="135">
        <v>-926.75108000000182</v>
      </c>
      <c r="B2186" s="35">
        <v>1.8335898219297628E-2</v>
      </c>
      <c r="C2186" s="135">
        <v>-13.442800000000034</v>
      </c>
      <c r="D2186" s="137">
        <v>1.2876023210327825E-2</v>
      </c>
    </row>
    <row r="2187" spans="1:4" x14ac:dyDescent="0.35">
      <c r="A2187" s="135">
        <v>-926.47617300000275</v>
      </c>
      <c r="B2187" s="35">
        <v>1.7155846652362392E-2</v>
      </c>
      <c r="C2187" s="135">
        <v>-13.441600000000108</v>
      </c>
      <c r="D2187" s="137">
        <v>1.2874230104450934E-2</v>
      </c>
    </row>
    <row r="2188" spans="1:4" x14ac:dyDescent="0.35">
      <c r="A2188" s="135">
        <v>-925.0836399999971</v>
      </c>
      <c r="B2188" s="35">
        <v>8.1987089666768296E-3</v>
      </c>
      <c r="C2188" s="135">
        <v>-13.441550000000007</v>
      </c>
      <c r="D2188" s="137">
        <v>1.1830690306307378E-2</v>
      </c>
    </row>
    <row r="2189" spans="1:4" x14ac:dyDescent="0.35">
      <c r="A2189" s="135">
        <v>-924.74632000000565</v>
      </c>
      <c r="B2189" s="35">
        <v>1.1892689011358362E-2</v>
      </c>
      <c r="C2189" s="135">
        <v>-13.441529999999943</v>
      </c>
      <c r="D2189" s="137">
        <v>1.7785334802573424E-2</v>
      </c>
    </row>
    <row r="2190" spans="1:4" x14ac:dyDescent="0.35">
      <c r="A2190" s="135">
        <v>-924.58948299999611</v>
      </c>
      <c r="B2190" s="35">
        <v>1.7508407911099241E-2</v>
      </c>
      <c r="C2190" s="135">
        <v>-13.438040000000115</v>
      </c>
      <c r="D2190" s="137">
        <v>1.4842309490942901E-2</v>
      </c>
    </row>
    <row r="2191" spans="1:4" x14ac:dyDescent="0.35">
      <c r="A2191" s="135">
        <v>-924.38773670000955</v>
      </c>
      <c r="B2191" s="35">
        <v>1.2570828039107413E-2</v>
      </c>
      <c r="C2191" s="135">
        <v>13.437430000000177</v>
      </c>
      <c r="D2191" s="137">
        <v>6.8410707659524068E-3</v>
      </c>
    </row>
    <row r="2192" spans="1:4" x14ac:dyDescent="0.35">
      <c r="A2192" s="135">
        <v>-924.25058290000015</v>
      </c>
      <c r="B2192" s="35">
        <v>2.5132676352181926E-2</v>
      </c>
      <c r="C2192" s="135">
        <v>-13.436323000000129</v>
      </c>
      <c r="D2192" s="137">
        <v>8.1039408077688852E-3</v>
      </c>
    </row>
    <row r="2193" spans="1:4" x14ac:dyDescent="0.35">
      <c r="A2193" s="135">
        <v>-924.25058290000015</v>
      </c>
      <c r="B2193" s="35">
        <v>2.5132676352181926E-2</v>
      </c>
      <c r="C2193" s="135">
        <v>-13.43389999999988</v>
      </c>
      <c r="D2193" s="137">
        <v>1.2881127042762975E-2</v>
      </c>
    </row>
    <row r="2194" spans="1:4" x14ac:dyDescent="0.35">
      <c r="A2194" s="135">
        <v>-924.25058290000015</v>
      </c>
      <c r="B2194" s="35">
        <v>2.5132676352181926E-2</v>
      </c>
      <c r="C2194" s="135">
        <v>-13.431919999999991</v>
      </c>
      <c r="D2194" s="137">
        <v>1.654391677345389E-2</v>
      </c>
    </row>
    <row r="2195" spans="1:4" x14ac:dyDescent="0.35">
      <c r="A2195" s="135">
        <v>-924.25058290000015</v>
      </c>
      <c r="B2195" s="35">
        <v>2.5132676352181926E-2</v>
      </c>
      <c r="C2195" s="135">
        <v>-13.431490000000053</v>
      </c>
      <c r="D2195" s="137">
        <v>1.648500803907858E-2</v>
      </c>
    </row>
    <row r="2196" spans="1:4" x14ac:dyDescent="0.35">
      <c r="A2196" s="135">
        <v>-924.25058290000015</v>
      </c>
      <c r="B2196" s="35">
        <v>2.5132676352181926E-2</v>
      </c>
      <c r="C2196" s="135">
        <v>-13.429540000000543</v>
      </c>
      <c r="D2196" s="137">
        <v>3.9393162596992248E-3</v>
      </c>
    </row>
    <row r="2197" spans="1:4" x14ac:dyDescent="0.35">
      <c r="A2197" s="135">
        <v>-924.25058290000015</v>
      </c>
      <c r="B2197" s="35">
        <v>2.5132676352181926E-2</v>
      </c>
      <c r="C2197" s="135">
        <v>-13.427561000000196</v>
      </c>
      <c r="D2197" s="137">
        <v>8.4041405953291515E-3</v>
      </c>
    </row>
    <row r="2198" spans="1:4" x14ac:dyDescent="0.35">
      <c r="A2198" s="135">
        <v>-924.25058290000015</v>
      </c>
      <c r="B2198" s="35">
        <v>2.5132676352181926E-2</v>
      </c>
      <c r="C2198" s="135">
        <v>-13.427449999999681</v>
      </c>
      <c r="D2198" s="137">
        <v>6.7825896501058115E-3</v>
      </c>
    </row>
    <row r="2199" spans="1:4" x14ac:dyDescent="0.35">
      <c r="A2199" s="135">
        <v>-924.25058290000015</v>
      </c>
      <c r="B2199" s="35">
        <v>2.5132676352181926E-2</v>
      </c>
      <c r="C2199" s="135">
        <v>-13.427080999999816</v>
      </c>
      <c r="D2199" s="137">
        <v>8.4026218475134508E-3</v>
      </c>
    </row>
    <row r="2200" spans="1:4" x14ac:dyDescent="0.35">
      <c r="A2200" s="135">
        <v>-923.85537780000595</v>
      </c>
      <c r="B2200" s="35">
        <v>9.7470243199549739E-3</v>
      </c>
      <c r="C2200" s="135">
        <v>-13.426259999999957</v>
      </c>
      <c r="D2200" s="137">
        <v>1.6129674012938518E-2</v>
      </c>
    </row>
    <row r="2201" spans="1:4" x14ac:dyDescent="0.35">
      <c r="A2201" s="135">
        <v>-923.18860999999742</v>
      </c>
      <c r="B2201" s="35">
        <v>1.1871189742459791E-2</v>
      </c>
      <c r="C2201" s="135">
        <v>-13.426159999999982</v>
      </c>
      <c r="D2201" s="137">
        <v>1.5185679077695302E-2</v>
      </c>
    </row>
    <row r="2202" spans="1:4" x14ac:dyDescent="0.35">
      <c r="A2202" s="135">
        <v>-923.18442000003415</v>
      </c>
      <c r="B2202" s="35">
        <v>3.7931654651297323E-3</v>
      </c>
      <c r="C2202" s="135">
        <v>-13.424769999999967</v>
      </c>
      <c r="D2202" s="137">
        <v>1.532131254483768E-2</v>
      </c>
    </row>
    <row r="2203" spans="1:4" x14ac:dyDescent="0.35">
      <c r="A2203" s="135">
        <v>-922.58732000002055</v>
      </c>
      <c r="B2203" s="35">
        <v>5.2146661879857266E-3</v>
      </c>
      <c r="C2203" s="135">
        <v>-13.420699999999897</v>
      </c>
      <c r="D2203" s="137">
        <v>1.1289541618045009E-2</v>
      </c>
    </row>
    <row r="2204" spans="1:4" x14ac:dyDescent="0.35">
      <c r="A2204" s="135">
        <v>-921.28573100001086</v>
      </c>
      <c r="B2204" s="35">
        <v>4.1701555165769462E-3</v>
      </c>
      <c r="C2204" s="135">
        <v>-13.420500000000061</v>
      </c>
      <c r="D2204" s="137">
        <v>1.4266688693103135E-2</v>
      </c>
    </row>
    <row r="2205" spans="1:4" x14ac:dyDescent="0.35">
      <c r="A2205" s="135">
        <v>-921.20829999999842</v>
      </c>
      <c r="B2205" s="35">
        <v>1.3215245022092134E-2</v>
      </c>
      <c r="C2205" s="135">
        <v>-13.419605000000274</v>
      </c>
      <c r="D2205" s="137">
        <v>7.1521454600325949E-3</v>
      </c>
    </row>
    <row r="2206" spans="1:4" x14ac:dyDescent="0.35">
      <c r="A2206" s="135">
        <v>-921.20829999999842</v>
      </c>
      <c r="B2206" s="35">
        <v>1.3215245022092134E-2</v>
      </c>
      <c r="C2206" s="135">
        <v>13.418589999999767</v>
      </c>
      <c r="D2206" s="137">
        <v>6.9297339962613551E-3</v>
      </c>
    </row>
    <row r="2207" spans="1:4" x14ac:dyDescent="0.35">
      <c r="A2207" s="135">
        <v>-920.72813999999926</v>
      </c>
      <c r="B2207" s="35">
        <v>2.1352778230608872E-2</v>
      </c>
      <c r="C2207" s="135">
        <v>-13.417639999999892</v>
      </c>
      <c r="D2207" s="137">
        <v>1.4759857127613699E-2</v>
      </c>
    </row>
    <row r="2208" spans="1:4" x14ac:dyDescent="0.35">
      <c r="A2208" s="135">
        <v>-920.67920000000595</v>
      </c>
      <c r="B2208" s="35">
        <v>1.3047176094800085E-2</v>
      </c>
      <c r="C2208" s="135">
        <v>-13.416519999999991</v>
      </c>
      <c r="D2208" s="137">
        <v>2.0410519103237674E-2</v>
      </c>
    </row>
    <row r="2209" spans="1:4" x14ac:dyDescent="0.35">
      <c r="A2209" s="135">
        <v>-920.02992999998969</v>
      </c>
      <c r="B2209" s="35">
        <v>1.617515145136705E-2</v>
      </c>
      <c r="C2209" s="135">
        <v>-13.41559600000005</v>
      </c>
      <c r="D2209" s="137">
        <v>8.7001978602342534E-3</v>
      </c>
    </row>
    <row r="2210" spans="1:4" x14ac:dyDescent="0.35">
      <c r="A2210" s="135">
        <v>-918.96968000000925</v>
      </c>
      <c r="B2210" s="35">
        <v>1.1835775090505506E-2</v>
      </c>
      <c r="C2210" s="135">
        <v>13.414988999982597</v>
      </c>
      <c r="D2210" s="137">
        <v>5.6252858566862946E-5</v>
      </c>
    </row>
    <row r="2211" spans="1:4" x14ac:dyDescent="0.35">
      <c r="A2211" s="135">
        <v>-918.83744329999172</v>
      </c>
      <c r="B2211" s="35">
        <v>1.7010458408973781E-2</v>
      </c>
      <c r="C2211" s="135">
        <v>-13.41377</v>
      </c>
      <c r="D2211" s="137">
        <v>1.3443086683439243E-2</v>
      </c>
    </row>
    <row r="2212" spans="1:4" x14ac:dyDescent="0.35">
      <c r="A2212" s="135">
        <v>918.56686330000957</v>
      </c>
      <c r="B2212" s="35">
        <v>1.2753232306429647E-2</v>
      </c>
      <c r="C2212" s="135">
        <v>-13.41377</v>
      </c>
      <c r="D2212" s="137">
        <v>1.3443086683439243E-2</v>
      </c>
    </row>
    <row r="2213" spans="1:4" x14ac:dyDescent="0.35">
      <c r="A2213" s="135">
        <v>-918.54026670000167</v>
      </c>
      <c r="B2213" s="35">
        <v>1.301686473399147E-2</v>
      </c>
      <c r="C2213" s="135">
        <v>-13.413649000000078</v>
      </c>
      <c r="D2213" s="137">
        <v>1.1210024715349999E-2</v>
      </c>
    </row>
    <row r="2214" spans="1:4" x14ac:dyDescent="0.35">
      <c r="A2214" s="135">
        <v>-917.37648100001388</v>
      </c>
      <c r="B2214" s="35">
        <v>3.9771944013173065E-3</v>
      </c>
      <c r="C2214" s="135">
        <v>13.410090000000082</v>
      </c>
      <c r="D2214" s="137">
        <v>6.9708233235633724E-3</v>
      </c>
    </row>
    <row r="2215" spans="1:4" x14ac:dyDescent="0.35">
      <c r="A2215" s="135">
        <v>-914.89638220000052</v>
      </c>
      <c r="B2215" s="35">
        <v>1.7315211828299371E-2</v>
      </c>
      <c r="C2215" s="135">
        <v>-13.407899999999927</v>
      </c>
      <c r="D2215" s="137">
        <v>1.2904252198397357E-2</v>
      </c>
    </row>
    <row r="2216" spans="1:4" x14ac:dyDescent="0.35">
      <c r="A2216" s="135">
        <v>-914.21423221990699</v>
      </c>
      <c r="B2216" s="35">
        <v>2.4965238656118501E-3</v>
      </c>
      <c r="C2216" s="135">
        <v>-13.407899999999927</v>
      </c>
      <c r="D2216" s="137">
        <v>1.2904252198397357E-2</v>
      </c>
    </row>
    <row r="2217" spans="1:4" x14ac:dyDescent="0.35">
      <c r="A2217" s="135">
        <v>-912.86824999999953</v>
      </c>
      <c r="B2217" s="35">
        <v>7.4647385992381307E-3</v>
      </c>
      <c r="C2217" s="135">
        <v>-13.407899999999927</v>
      </c>
      <c r="D2217" s="137">
        <v>1.2904252198397357E-2</v>
      </c>
    </row>
    <row r="2218" spans="1:4" x14ac:dyDescent="0.35">
      <c r="A2218" s="135">
        <v>-911.67132000000856</v>
      </c>
      <c r="B2218" s="35">
        <v>1.2027354047682334E-2</v>
      </c>
      <c r="C2218" s="135">
        <v>-13.407289999999875</v>
      </c>
      <c r="D2218" s="137">
        <v>1.8329777376017774E-2</v>
      </c>
    </row>
    <row r="2219" spans="1:4" x14ac:dyDescent="0.35">
      <c r="A2219" s="135">
        <v>-910.83622000001196</v>
      </c>
      <c r="B2219" s="35">
        <v>8.6753082826034385E-3</v>
      </c>
      <c r="C2219" s="135">
        <v>-13.4055689999999</v>
      </c>
      <c r="D2219" s="137">
        <v>1.1218451922358437E-2</v>
      </c>
    </row>
    <row r="2220" spans="1:4" x14ac:dyDescent="0.35">
      <c r="A2220" s="135">
        <v>-910.65778489998775</v>
      </c>
      <c r="B2220" s="35">
        <v>5.2311337204768394E-3</v>
      </c>
      <c r="C2220" s="135">
        <v>13.4046000000003</v>
      </c>
      <c r="D2220" s="137">
        <v>5.8368137544082431E-3</v>
      </c>
    </row>
    <row r="2221" spans="1:4" x14ac:dyDescent="0.35">
      <c r="A2221" s="135">
        <v>-909.26673899998423</v>
      </c>
      <c r="B2221" s="35">
        <v>2.2761363873281992E-3</v>
      </c>
      <c r="C2221" s="135">
        <v>-13.404350000000022</v>
      </c>
      <c r="D2221" s="137">
        <v>9.1586376604798712E-3</v>
      </c>
    </row>
    <row r="2222" spans="1:4" x14ac:dyDescent="0.35">
      <c r="A2222" s="135">
        <v>-909.01462530001299</v>
      </c>
      <c r="B2222" s="35">
        <v>5.1722912457955244E-3</v>
      </c>
      <c r="C2222" s="135">
        <v>-13.403320000000122</v>
      </c>
      <c r="D2222" s="137">
        <v>1.1579438076755183E-2</v>
      </c>
    </row>
    <row r="2223" spans="1:4" x14ac:dyDescent="0.35">
      <c r="A2223" s="135">
        <v>907.63524779999716</v>
      </c>
      <c r="B2223" s="35">
        <v>1.2859938444375996E-2</v>
      </c>
      <c r="C2223" s="135">
        <v>-13.400470000000041</v>
      </c>
      <c r="D2223" s="137">
        <v>1.2114082814389688E-2</v>
      </c>
    </row>
    <row r="2224" spans="1:4" x14ac:dyDescent="0.35">
      <c r="A2224" s="135">
        <v>-906.77001000000018</v>
      </c>
      <c r="B2224" s="35">
        <v>2.111291666512995E-2</v>
      </c>
      <c r="C2224" s="135">
        <v>-13.399274999999989</v>
      </c>
      <c r="D2224" s="137">
        <v>7.1489066798879454E-3</v>
      </c>
    </row>
    <row r="2225" spans="1:4" x14ac:dyDescent="0.35">
      <c r="A2225" s="135">
        <v>-905.44930670000031</v>
      </c>
      <c r="B2225" s="35">
        <v>1.2031532777363284E-2</v>
      </c>
      <c r="C2225" s="135">
        <v>-13.397920999999997</v>
      </c>
      <c r="D2225" s="137">
        <v>8.001039794939031E-3</v>
      </c>
    </row>
    <row r="2226" spans="1:4" x14ac:dyDescent="0.35">
      <c r="A2226" s="135">
        <v>-904.00462300001527</v>
      </c>
      <c r="B2226" s="35">
        <v>7.3566630786891908E-3</v>
      </c>
      <c r="C2226" s="135">
        <v>-13.397479999999973</v>
      </c>
      <c r="D2226" s="137">
        <v>1.5057097362669145E-2</v>
      </c>
    </row>
    <row r="2227" spans="1:4" x14ac:dyDescent="0.35">
      <c r="A2227" s="135">
        <v>-903.776973</v>
      </c>
      <c r="B2227" s="35">
        <v>3.9605177401224601E-3</v>
      </c>
      <c r="C2227" s="135">
        <v>-13.397479999999973</v>
      </c>
      <c r="D2227" s="137">
        <v>1.5057097362669145E-2</v>
      </c>
    </row>
    <row r="2228" spans="1:4" x14ac:dyDescent="0.35">
      <c r="A2228" s="135">
        <v>-903.42852050001238</v>
      </c>
      <c r="B2228" s="35">
        <v>1.7677641979460847E-2</v>
      </c>
      <c r="C2228" s="135">
        <v>-13.397270000000049</v>
      </c>
      <c r="D2228" s="137">
        <v>1.7862440778609195E-2</v>
      </c>
    </row>
    <row r="2229" spans="1:4" x14ac:dyDescent="0.35">
      <c r="A2229" s="135">
        <v>-903.30483330000425</v>
      </c>
      <c r="B2229" s="35">
        <v>9.958453234596501E-3</v>
      </c>
      <c r="C2229" s="135">
        <v>-13.395920000000046</v>
      </c>
      <c r="D2229" s="137">
        <v>1.3622577900133631E-2</v>
      </c>
    </row>
    <row r="2230" spans="1:4" x14ac:dyDescent="0.35">
      <c r="A2230" s="135">
        <v>-902.8405500000008</v>
      </c>
      <c r="B2230" s="35">
        <v>1.660003447702461E-2</v>
      </c>
      <c r="C2230" s="135">
        <v>-13.394270000000006</v>
      </c>
      <c r="D2230" s="137">
        <v>1.4678568407062234E-2</v>
      </c>
    </row>
    <row r="2231" spans="1:4" x14ac:dyDescent="0.35">
      <c r="A2231" s="135">
        <v>-902.43690919999062</v>
      </c>
      <c r="B2231" s="35">
        <v>1.7875190292375949E-2</v>
      </c>
      <c r="C2231" s="135">
        <v>-13.394060000000081</v>
      </c>
      <c r="D2231" s="137">
        <v>1.426460304771675E-2</v>
      </c>
    </row>
    <row r="2232" spans="1:4" x14ac:dyDescent="0.35">
      <c r="A2232" s="135">
        <v>-902.41455670003779</v>
      </c>
      <c r="B2232" s="35">
        <v>2.2840103483169525E-3</v>
      </c>
      <c r="C2232" s="135">
        <v>-13.392712000000756</v>
      </c>
      <c r="D2232" s="137">
        <v>3.2828767394101309E-3</v>
      </c>
    </row>
    <row r="2233" spans="1:4" x14ac:dyDescent="0.35">
      <c r="A2233" s="135">
        <v>-902.29170000000158</v>
      </c>
      <c r="B2233" s="35">
        <v>1.0784126642643306E-2</v>
      </c>
      <c r="C2233" s="135">
        <v>-13.392399999999725</v>
      </c>
      <c r="D2233" s="137">
        <v>5.7627092709557131E-3</v>
      </c>
    </row>
    <row r="2234" spans="1:4" x14ac:dyDescent="0.35">
      <c r="A2234" s="135">
        <v>-902.29170000000158</v>
      </c>
      <c r="B2234" s="35">
        <v>1.0784126642643306E-2</v>
      </c>
      <c r="C2234" s="135">
        <v>-13.390541999999868</v>
      </c>
      <c r="D2234" s="137">
        <v>7.9903579676301496E-3</v>
      </c>
    </row>
    <row r="2235" spans="1:4" x14ac:dyDescent="0.35">
      <c r="A2235" s="135">
        <v>-902.23213400000532</v>
      </c>
      <c r="B2235" s="35">
        <v>7.3402282342290197E-3</v>
      </c>
      <c r="C2235" s="135">
        <v>-13.390245999999934</v>
      </c>
      <c r="D2235" s="137">
        <v>7.2109483082300196E-3</v>
      </c>
    </row>
    <row r="2236" spans="1:4" x14ac:dyDescent="0.35">
      <c r="A2236" s="135">
        <v>-901.66943000000902</v>
      </c>
      <c r="B2236" s="35">
        <v>3.8667989831077097E-3</v>
      </c>
      <c r="C2236" s="135">
        <v>-13.390240000000063</v>
      </c>
      <c r="D2236" s="137">
        <v>2.0458644332766892E-2</v>
      </c>
    </row>
    <row r="2237" spans="1:4" x14ac:dyDescent="0.35">
      <c r="A2237" s="135">
        <v>-901.52079999999842</v>
      </c>
      <c r="B2237" s="35">
        <v>1.0643158991431935E-2</v>
      </c>
      <c r="C2237" s="135">
        <v>-13.39020000000005</v>
      </c>
      <c r="D2237" s="137">
        <v>1.3284355568571897E-2</v>
      </c>
    </row>
    <row r="2238" spans="1:4" x14ac:dyDescent="0.35">
      <c r="A2238" s="135">
        <v>901.35901300003752</v>
      </c>
      <c r="B2238" s="35">
        <v>2.2876109847400693E-3</v>
      </c>
      <c r="C2238" s="135">
        <v>-13.389900000000011</v>
      </c>
      <c r="D2238" s="137">
        <v>1.4615714094849392E-2</v>
      </c>
    </row>
    <row r="2239" spans="1:4" x14ac:dyDescent="0.35">
      <c r="A2239" s="135">
        <v>-901.33995000000141</v>
      </c>
      <c r="B2239" s="35">
        <v>1.3371905706740822E-2</v>
      </c>
      <c r="C2239" s="135">
        <v>13.389190000000099</v>
      </c>
      <c r="D2239" s="137">
        <v>7.0737623870446749E-3</v>
      </c>
    </row>
    <row r="2240" spans="1:4" x14ac:dyDescent="0.35">
      <c r="A2240" s="135">
        <v>-901.03137000004062</v>
      </c>
      <c r="B2240" s="35">
        <v>3.8601434542508747E-3</v>
      </c>
      <c r="C2240" s="135">
        <v>-13.389130000000023</v>
      </c>
      <c r="D2240" s="137">
        <v>1.6489348469543738E-2</v>
      </c>
    </row>
    <row r="2241" spans="1:4" x14ac:dyDescent="0.35">
      <c r="A2241" s="135">
        <v>-900.69684729999426</v>
      </c>
      <c r="B2241" s="35">
        <v>1.2940235326164914E-2</v>
      </c>
      <c r="C2241" s="135">
        <v>-13.388460000000123</v>
      </c>
      <c r="D2241" s="137">
        <v>8.1823173778126871E-3</v>
      </c>
    </row>
    <row r="2242" spans="1:4" x14ac:dyDescent="0.35">
      <c r="A2242" s="135">
        <v>-899.59577780000109</v>
      </c>
      <c r="B2242" s="35">
        <v>1.0019589188499784E-2</v>
      </c>
      <c r="C2242" s="135">
        <v>13.386199999999917</v>
      </c>
      <c r="D2242" s="137">
        <v>3.3758585285733477E-3</v>
      </c>
    </row>
    <row r="2243" spans="1:4" x14ac:dyDescent="0.35">
      <c r="A2243" s="135">
        <v>-899.38196669999161</v>
      </c>
      <c r="B2243" s="35">
        <v>1.061790838948449E-2</v>
      </c>
      <c r="C2243" s="135">
        <v>-13.386058000000048</v>
      </c>
      <c r="D2243" s="137">
        <v>8.6081070216756858E-3</v>
      </c>
    </row>
    <row r="2244" spans="1:4" x14ac:dyDescent="0.35">
      <c r="A2244" s="135">
        <v>-899.23129999998491</v>
      </c>
      <c r="B2244" s="35">
        <v>3.8560047641653852E-3</v>
      </c>
      <c r="C2244" s="135">
        <v>-13.384799999999927</v>
      </c>
      <c r="D2244" s="137">
        <v>1.4990041580767938E-2</v>
      </c>
    </row>
    <row r="2245" spans="1:4" x14ac:dyDescent="0.35">
      <c r="A2245" s="135">
        <v>-898.67879200000607</v>
      </c>
      <c r="B2245" s="35">
        <v>7.3228540299343893E-3</v>
      </c>
      <c r="C2245" s="135">
        <v>-13.384628999999677</v>
      </c>
      <c r="D2245" s="137">
        <v>3.3693549386639011E-3</v>
      </c>
    </row>
    <row r="2246" spans="1:4" x14ac:dyDescent="0.35">
      <c r="A2246" s="135">
        <v>-897.9898300000059</v>
      </c>
      <c r="B2246" s="35">
        <v>9.037882716447029E-3</v>
      </c>
      <c r="C2246" s="135">
        <v>13.383850000000166</v>
      </c>
      <c r="D2246" s="137">
        <v>4.582399826672196E-3</v>
      </c>
    </row>
    <row r="2247" spans="1:4" x14ac:dyDescent="0.35">
      <c r="A2247" s="135">
        <v>-897.70000000000437</v>
      </c>
      <c r="B2247" s="35">
        <v>1.3026683151363244E-2</v>
      </c>
      <c r="C2247" s="135">
        <v>-13.383849999999939</v>
      </c>
      <c r="D2247" s="137">
        <v>1.2011456961903706E-2</v>
      </c>
    </row>
    <row r="2248" spans="1:4" x14ac:dyDescent="0.35">
      <c r="A2248" s="135">
        <v>-897.67166999998153</v>
      </c>
      <c r="B2248" s="35">
        <v>3.8596835227168963E-3</v>
      </c>
      <c r="C2248" s="135">
        <v>-13.383599999999888</v>
      </c>
      <c r="D2248" s="137">
        <v>1.6312924990968005E-2</v>
      </c>
    </row>
    <row r="2249" spans="1:4" x14ac:dyDescent="0.35">
      <c r="A2249" s="135">
        <v>-897.24130999998306</v>
      </c>
      <c r="B2249" s="35">
        <v>4.1848982562979571E-3</v>
      </c>
      <c r="C2249" s="135">
        <v>-13.383599999999888</v>
      </c>
      <c r="D2249" s="137">
        <v>1.6312924990968005E-2</v>
      </c>
    </row>
    <row r="2250" spans="1:4" x14ac:dyDescent="0.35">
      <c r="A2250" s="135">
        <v>-896.7671999999875</v>
      </c>
      <c r="B2250" s="35">
        <v>9.021981205249982E-3</v>
      </c>
      <c r="C2250" s="135">
        <v>-13.38120200000003</v>
      </c>
      <c r="D2250" s="137">
        <v>9.311644966985411E-3</v>
      </c>
    </row>
    <row r="2251" spans="1:4" x14ac:dyDescent="0.35">
      <c r="A2251" s="135">
        <v>-895.88339999999152</v>
      </c>
      <c r="B2251" s="35">
        <v>9.02247790955551E-3</v>
      </c>
      <c r="C2251" s="135">
        <v>13.38112000000001</v>
      </c>
      <c r="D2251" s="137">
        <v>7.1144258228681388E-3</v>
      </c>
    </row>
    <row r="2252" spans="1:4" x14ac:dyDescent="0.35">
      <c r="A2252" s="135">
        <v>894.92478000000119</v>
      </c>
      <c r="B2252" s="35">
        <v>7.5169695247608173E-3</v>
      </c>
      <c r="C2252" s="135">
        <v>13.380609999999706</v>
      </c>
      <c r="D2252" s="137">
        <v>4.5791968780635947E-3</v>
      </c>
    </row>
    <row r="2253" spans="1:4" x14ac:dyDescent="0.35">
      <c r="A2253" s="135">
        <v>-894.43610859999899</v>
      </c>
      <c r="B2253" s="35">
        <v>2.5132678073651066E-2</v>
      </c>
      <c r="C2253" s="135">
        <v>-13.380499999999984</v>
      </c>
      <c r="D2253" s="137">
        <v>1.37825365924003E-2</v>
      </c>
    </row>
    <row r="2254" spans="1:4" x14ac:dyDescent="0.35">
      <c r="A2254" s="135">
        <v>-894.43610859999899</v>
      </c>
      <c r="B2254" s="35">
        <v>2.5132678073651066E-2</v>
      </c>
      <c r="C2254" s="135">
        <v>-13.380089999999996</v>
      </c>
      <c r="D2254" s="137">
        <v>1.7312934227596007E-2</v>
      </c>
    </row>
    <row r="2255" spans="1:4" x14ac:dyDescent="0.35">
      <c r="A2255" s="135">
        <v>-894.43610859999899</v>
      </c>
      <c r="B2255" s="35">
        <v>2.5132678073651066E-2</v>
      </c>
      <c r="C2255" s="135">
        <v>-13.379699999999957</v>
      </c>
      <c r="D2255" s="137">
        <v>1.3191707613146529E-2</v>
      </c>
    </row>
    <row r="2256" spans="1:4" x14ac:dyDescent="0.35">
      <c r="A2256" s="135">
        <v>-894.43610859999899</v>
      </c>
      <c r="B2256" s="35">
        <v>2.5132678073651066E-2</v>
      </c>
      <c r="C2256" s="135">
        <v>13.379450000000134</v>
      </c>
      <c r="D2256" s="137">
        <v>7.122765342806453E-3</v>
      </c>
    </row>
    <row r="2257" spans="1:4" x14ac:dyDescent="0.35">
      <c r="A2257" s="135">
        <v>-894.43610859999899</v>
      </c>
      <c r="B2257" s="35">
        <v>2.5132678073651066E-2</v>
      </c>
      <c r="C2257" s="135">
        <v>13.375928600002226</v>
      </c>
      <c r="D2257" s="137">
        <v>5.0973912558611642E-4</v>
      </c>
    </row>
    <row r="2258" spans="1:4" x14ac:dyDescent="0.35">
      <c r="A2258" s="135">
        <v>-894.43610859999899</v>
      </c>
      <c r="B2258" s="35">
        <v>2.5132678073651066E-2</v>
      </c>
      <c r="C2258" s="135">
        <v>-13.375622999999905</v>
      </c>
      <c r="D2258" s="137">
        <v>3.8666624691844689E-3</v>
      </c>
    </row>
    <row r="2259" spans="1:4" x14ac:dyDescent="0.35">
      <c r="A2259" s="135">
        <v>-894.43610859999899</v>
      </c>
      <c r="B2259" s="35">
        <v>2.5132678073651066E-2</v>
      </c>
      <c r="C2259" s="135">
        <v>-13.375307000000021</v>
      </c>
      <c r="D2259" s="137">
        <v>7.7224338418833477E-3</v>
      </c>
    </row>
    <row r="2260" spans="1:4" x14ac:dyDescent="0.35">
      <c r="A2260" s="135">
        <v>-894.43610859999899</v>
      </c>
      <c r="B2260" s="35">
        <v>2.5132678073651066E-2</v>
      </c>
      <c r="C2260" s="135">
        <v>-13.37519999999995</v>
      </c>
      <c r="D2260" s="137">
        <v>1.3269300367625999E-2</v>
      </c>
    </row>
    <row r="2261" spans="1:4" x14ac:dyDescent="0.35">
      <c r="A2261" s="135">
        <v>-893.69800600004965</v>
      </c>
      <c r="B2261" s="35">
        <v>3.4716255751430672E-3</v>
      </c>
      <c r="C2261" s="135">
        <v>-13.374209999999948</v>
      </c>
      <c r="D2261" s="137">
        <v>1.7772238270227791E-2</v>
      </c>
    </row>
    <row r="2262" spans="1:4" x14ac:dyDescent="0.35">
      <c r="A2262" s="135">
        <v>-892.69083080001292</v>
      </c>
      <c r="B2262" s="35">
        <v>1.6520970049859609E-2</v>
      </c>
      <c r="C2262" s="135">
        <v>-13.373395000000301</v>
      </c>
      <c r="D2262" s="137">
        <v>6.1307057005371987E-3</v>
      </c>
    </row>
    <row r="2263" spans="1:4" x14ac:dyDescent="0.35">
      <c r="A2263" s="135">
        <v>-892.60331600000791</v>
      </c>
      <c r="B2263" s="35">
        <v>1.317012466732328E-2</v>
      </c>
      <c r="C2263" s="135">
        <v>-13.372960000000035</v>
      </c>
      <c r="D2263" s="137">
        <v>1.7471688933240043E-2</v>
      </c>
    </row>
    <row r="2264" spans="1:4" x14ac:dyDescent="0.35">
      <c r="A2264" s="135">
        <v>-892.60331600000791</v>
      </c>
      <c r="B2264" s="35">
        <v>1.317012466732328E-2</v>
      </c>
      <c r="C2264" s="135">
        <v>-13.371100000000069</v>
      </c>
      <c r="D2264" s="137">
        <v>1.7873861821417338E-2</v>
      </c>
    </row>
    <row r="2265" spans="1:4" x14ac:dyDescent="0.35">
      <c r="A2265" s="135">
        <v>-892.60331600000791</v>
      </c>
      <c r="B2265" s="35">
        <v>1.317012466732328E-2</v>
      </c>
      <c r="C2265" s="135">
        <v>-13.36534000000006</v>
      </c>
      <c r="D2265" s="137">
        <v>1.7601115275219736E-2</v>
      </c>
    </row>
    <row r="2266" spans="1:4" x14ac:dyDescent="0.35">
      <c r="A2266" s="135">
        <v>-892.60331600000791</v>
      </c>
      <c r="B2266" s="35">
        <v>1.317012466732328E-2</v>
      </c>
      <c r="C2266" s="135">
        <v>-13.36527000000001</v>
      </c>
      <c r="D2266" s="137">
        <v>1.2490915881058611E-2</v>
      </c>
    </row>
    <row r="2267" spans="1:4" x14ac:dyDescent="0.35">
      <c r="A2267" s="135">
        <v>-892.60331600000791</v>
      </c>
      <c r="B2267" s="35">
        <v>1.317012466732328E-2</v>
      </c>
      <c r="C2267" s="135">
        <v>-13.365200000000186</v>
      </c>
      <c r="D2267" s="137">
        <v>1.3032211361071184E-2</v>
      </c>
    </row>
    <row r="2268" spans="1:4" x14ac:dyDescent="0.35">
      <c r="A2268" s="135">
        <v>-892.60331600000791</v>
      </c>
      <c r="B2268" s="35">
        <v>1.317012466732328E-2</v>
      </c>
      <c r="C2268" s="135">
        <v>13.364990000000034</v>
      </c>
      <c r="D2268" s="137">
        <v>7.1974401758449491E-3</v>
      </c>
    </row>
    <row r="2269" spans="1:4" x14ac:dyDescent="0.35">
      <c r="A2269" s="135">
        <v>-892.60331600000791</v>
      </c>
      <c r="B2269" s="35">
        <v>1.317012466732328E-2</v>
      </c>
      <c r="C2269" s="135">
        <v>-13.364510000000109</v>
      </c>
      <c r="D2269" s="137">
        <v>7.1211416410504567E-3</v>
      </c>
    </row>
    <row r="2270" spans="1:4" x14ac:dyDescent="0.35">
      <c r="A2270" s="135">
        <v>-892.60331600000791</v>
      </c>
      <c r="B2270" s="35">
        <v>1.317012466732328E-2</v>
      </c>
      <c r="C2270" s="135">
        <v>-13.364270000000033</v>
      </c>
      <c r="D2270" s="137">
        <v>1.8322816161592939E-2</v>
      </c>
    </row>
    <row r="2271" spans="1:4" x14ac:dyDescent="0.35">
      <c r="A2271" s="135">
        <v>-892.13948099999106</v>
      </c>
      <c r="B2271" s="35">
        <v>7.6290652612442849E-3</v>
      </c>
      <c r="C2271" s="135">
        <v>-13.363944999999831</v>
      </c>
      <c r="D2271" s="137">
        <v>8.2247269790518898E-3</v>
      </c>
    </row>
    <row r="2272" spans="1:4" x14ac:dyDescent="0.35">
      <c r="A2272" s="135">
        <v>-891.87946799997007</v>
      </c>
      <c r="B2272" s="35">
        <v>3.5031528624345377E-3</v>
      </c>
      <c r="C2272" s="135">
        <v>-13.363926999999876</v>
      </c>
      <c r="D2272" s="137">
        <v>1.0110374511379572E-2</v>
      </c>
    </row>
    <row r="2273" spans="1:4" x14ac:dyDescent="0.35">
      <c r="A2273" s="135">
        <v>-891.8750530999896</v>
      </c>
      <c r="B2273" s="35">
        <v>1.7670222262882427E-2</v>
      </c>
      <c r="C2273" s="135">
        <v>-13.363431000000219</v>
      </c>
      <c r="D2273" s="137">
        <v>7.9312150627239113E-3</v>
      </c>
    </row>
    <row r="2274" spans="1:4" x14ac:dyDescent="0.35">
      <c r="A2274" s="135">
        <v>-891.63501999999426</v>
      </c>
      <c r="B2274" s="35">
        <v>1.8293243803329584E-2</v>
      </c>
      <c r="C2274" s="135">
        <v>-13.362879999996949</v>
      </c>
      <c r="D2274" s="137">
        <v>6.5780131169766894E-4</v>
      </c>
    </row>
    <row r="2275" spans="1:4" x14ac:dyDescent="0.35">
      <c r="A2275" s="135">
        <v>-891.36938999999256</v>
      </c>
      <c r="B2275" s="35">
        <v>8.2403023573372324E-3</v>
      </c>
      <c r="C2275" s="135">
        <v>-13.362774999999829</v>
      </c>
      <c r="D2275" s="137">
        <v>7.8249495752765255E-3</v>
      </c>
    </row>
    <row r="2276" spans="1:4" x14ac:dyDescent="0.35">
      <c r="A2276" s="135">
        <v>-891.2277326999756</v>
      </c>
      <c r="B2276" s="35">
        <v>5.1331314009605321E-3</v>
      </c>
      <c r="C2276" s="135">
        <v>-13.362690000000043</v>
      </c>
      <c r="D2276" s="137">
        <v>1.5431473452930942E-2</v>
      </c>
    </row>
    <row r="2277" spans="1:4" x14ac:dyDescent="0.35">
      <c r="A2277" s="135">
        <v>-890.51492000000144</v>
      </c>
      <c r="B2277" s="35">
        <v>1.6091999495701656E-2</v>
      </c>
      <c r="C2277" s="135">
        <v>-13.362690000000043</v>
      </c>
      <c r="D2277" s="137">
        <v>1.5431473452930942E-2</v>
      </c>
    </row>
    <row r="2278" spans="1:4" x14ac:dyDescent="0.35">
      <c r="A2278" s="135">
        <v>-889.83100000000559</v>
      </c>
      <c r="B2278" s="35">
        <v>9.1072572754497781E-3</v>
      </c>
      <c r="C2278" s="135">
        <v>-13.36232700000005</v>
      </c>
      <c r="D2278" s="137">
        <v>9.5656876057751816E-3</v>
      </c>
    </row>
    <row r="2279" spans="1:4" x14ac:dyDescent="0.35">
      <c r="A2279" s="135">
        <v>889.59999999999127</v>
      </c>
      <c r="B2279" s="35">
        <v>1.2903637560957087E-2</v>
      </c>
      <c r="C2279" s="135">
        <v>-13.362229999999727</v>
      </c>
      <c r="D2279" s="137">
        <v>9.5887319971998449E-3</v>
      </c>
    </row>
    <row r="2280" spans="1:4" x14ac:dyDescent="0.35">
      <c r="A2280" s="135">
        <v>889.27839000000677</v>
      </c>
      <c r="B2280" s="35">
        <v>6.060164588294995E-3</v>
      </c>
      <c r="C2280" s="135">
        <v>-13.362219999999979</v>
      </c>
      <c r="D2280" s="137">
        <v>1.5054054906626264E-2</v>
      </c>
    </row>
    <row r="2281" spans="1:4" x14ac:dyDescent="0.35">
      <c r="A2281" s="135">
        <v>-889.0109220000013</v>
      </c>
      <c r="B2281" s="35">
        <v>1.7427508402377858E-2</v>
      </c>
      <c r="C2281" s="135">
        <v>-13.361999999999853</v>
      </c>
      <c r="D2281" s="137">
        <v>1.2235564561145822E-2</v>
      </c>
    </row>
    <row r="2282" spans="1:4" x14ac:dyDescent="0.35">
      <c r="A2282" s="135">
        <v>-888.95413999998709</v>
      </c>
      <c r="B2282" s="35">
        <v>9.1077536880870939E-3</v>
      </c>
      <c r="C2282" s="135">
        <v>-13.361600000000067</v>
      </c>
      <c r="D2282" s="137">
        <v>1.6492674969289859E-2</v>
      </c>
    </row>
    <row r="2283" spans="1:4" x14ac:dyDescent="0.35">
      <c r="A2283" s="135">
        <v>-888.84069000001182</v>
      </c>
      <c r="B2283" s="35">
        <v>4.1868058683858502E-3</v>
      </c>
      <c r="C2283" s="135">
        <v>-13.361290000000054</v>
      </c>
      <c r="D2283" s="137">
        <v>8.3574365177934689E-3</v>
      </c>
    </row>
    <row r="2284" spans="1:4" x14ac:dyDescent="0.35">
      <c r="A2284" s="135">
        <v>-888.16311999998288</v>
      </c>
      <c r="B2284" s="35">
        <v>5.1786832206261743E-3</v>
      </c>
      <c r="C2284" s="135">
        <v>-13.35855800000013</v>
      </c>
      <c r="D2284" s="137">
        <v>6.0551060166338716E-3</v>
      </c>
    </row>
    <row r="2285" spans="1:4" x14ac:dyDescent="0.35">
      <c r="A2285" s="135">
        <v>887.87306859999808</v>
      </c>
      <c r="B2285" s="35">
        <v>2.2160104242295506E-2</v>
      </c>
      <c r="C2285" s="135">
        <v>-13.357452999999168</v>
      </c>
      <c r="D2285" s="137">
        <v>3.8681932749662158E-3</v>
      </c>
    </row>
    <row r="2286" spans="1:4" x14ac:dyDescent="0.35">
      <c r="A2286" s="135">
        <v>887.73250000001281</v>
      </c>
      <c r="B2286" s="35">
        <v>6.0559594770849684E-3</v>
      </c>
      <c r="C2286" s="135">
        <v>-13.356739999999945</v>
      </c>
      <c r="D2286" s="137">
        <v>1.7877364008526405E-2</v>
      </c>
    </row>
    <row r="2287" spans="1:4" x14ac:dyDescent="0.35">
      <c r="A2287" s="135">
        <v>-887.66770999999426</v>
      </c>
      <c r="B2287" s="35">
        <v>1.9768051423321196E-2</v>
      </c>
      <c r="C2287" s="135">
        <v>-13.355265000000145</v>
      </c>
      <c r="D2287" s="137">
        <v>7.9199345904069872E-3</v>
      </c>
    </row>
    <row r="2288" spans="1:4" x14ac:dyDescent="0.35">
      <c r="A2288" s="135">
        <v>-886.62312000000384</v>
      </c>
      <c r="B2288" s="35">
        <v>1.6111741443085064E-2</v>
      </c>
      <c r="C2288" s="135">
        <v>-13.354299999999967</v>
      </c>
      <c r="D2288" s="137">
        <v>1.2951734197668048E-2</v>
      </c>
    </row>
    <row r="2289" spans="1:4" x14ac:dyDescent="0.35">
      <c r="A2289" s="135">
        <v>-885.26438000000053</v>
      </c>
      <c r="B2289" s="35">
        <v>1.813417765758198E-2</v>
      </c>
      <c r="C2289" s="135">
        <v>-13.354299999999967</v>
      </c>
      <c r="D2289" s="137">
        <v>1.2951734197668048E-2</v>
      </c>
    </row>
    <row r="2290" spans="1:4" x14ac:dyDescent="0.35">
      <c r="A2290" s="135">
        <v>-885.20277779999014</v>
      </c>
      <c r="B2290" s="35">
        <v>9.8428996944728842E-3</v>
      </c>
      <c r="C2290" s="135">
        <v>-13.353449999999953</v>
      </c>
      <c r="D2290" s="137">
        <v>1.532181614027159E-2</v>
      </c>
    </row>
    <row r="2291" spans="1:4" x14ac:dyDescent="0.35">
      <c r="A2291" s="135">
        <v>-884.92422000000079</v>
      </c>
      <c r="B2291" s="35">
        <v>2.0494745560179373E-2</v>
      </c>
      <c r="C2291" s="135">
        <v>-13.352870000000053</v>
      </c>
      <c r="D2291" s="137">
        <v>1.361724333240129E-2</v>
      </c>
    </row>
    <row r="2292" spans="1:4" x14ac:dyDescent="0.35">
      <c r="A2292" s="135">
        <v>884.84010139999737</v>
      </c>
      <c r="B2292" s="35">
        <v>2.2576414049512356E-2</v>
      </c>
      <c r="C2292" s="135">
        <v>-13.350730000000112</v>
      </c>
      <c r="D2292" s="137">
        <v>1.7387788022076402E-3</v>
      </c>
    </row>
    <row r="2293" spans="1:4" x14ac:dyDescent="0.35">
      <c r="A2293" s="135">
        <v>884.82380100000591</v>
      </c>
      <c r="B2293" s="35">
        <v>2.2886971490619797E-2</v>
      </c>
      <c r="C2293" s="135">
        <v>13.349619999999959</v>
      </c>
      <c r="D2293" s="137">
        <v>7.2784346002313467E-3</v>
      </c>
    </row>
    <row r="2294" spans="1:4" x14ac:dyDescent="0.35">
      <c r="A2294" s="135">
        <v>-884.60826670000097</v>
      </c>
      <c r="B2294" s="35">
        <v>1.2029863618006245E-2</v>
      </c>
      <c r="C2294" s="135">
        <v>-13.348306999999977</v>
      </c>
      <c r="D2294" s="137">
        <v>9.3242366697252489E-3</v>
      </c>
    </row>
    <row r="2295" spans="1:4" x14ac:dyDescent="0.35">
      <c r="A2295" s="135">
        <v>-884.08067000000301</v>
      </c>
      <c r="B2295" s="35">
        <v>2.0908439842618518E-2</v>
      </c>
      <c r="C2295" s="135">
        <v>-13.347694000000047</v>
      </c>
      <c r="D2295" s="137">
        <v>9.2622844592430056E-3</v>
      </c>
    </row>
    <row r="2296" spans="1:4" x14ac:dyDescent="0.35">
      <c r="A2296" s="135">
        <v>-881.77810000000318</v>
      </c>
      <c r="B2296" s="35">
        <v>1.3040167760645358E-2</v>
      </c>
      <c r="C2296" s="135">
        <v>-13.347306000000344</v>
      </c>
      <c r="D2296" s="137">
        <v>7.8404628392788056E-3</v>
      </c>
    </row>
    <row r="2297" spans="1:4" x14ac:dyDescent="0.35">
      <c r="A2297" s="135">
        <v>-879.87725640006829</v>
      </c>
      <c r="B2297" s="35">
        <v>2.8742846012013395E-3</v>
      </c>
      <c r="C2297" s="135">
        <v>-13.34728999999993</v>
      </c>
      <c r="D2297" s="137">
        <v>7.840486601265453E-3</v>
      </c>
    </row>
    <row r="2298" spans="1:4" x14ac:dyDescent="0.35">
      <c r="A2298" s="135">
        <v>-879.80947459999879</v>
      </c>
      <c r="B2298" s="35">
        <v>1.7183714871991992E-2</v>
      </c>
      <c r="C2298" s="135">
        <v>-13.346510000000308</v>
      </c>
      <c r="D2298" s="137">
        <v>3.7326191634105264E-3</v>
      </c>
    </row>
    <row r="2299" spans="1:4" x14ac:dyDescent="0.35">
      <c r="A2299" s="135">
        <v>-879.45168329999433</v>
      </c>
      <c r="B2299" s="35">
        <v>1.0242351177716781E-2</v>
      </c>
      <c r="C2299" s="135">
        <v>-13.345239999999876</v>
      </c>
      <c r="D2299" s="137">
        <v>1.0705300998049718E-2</v>
      </c>
    </row>
    <row r="2300" spans="1:4" x14ac:dyDescent="0.35">
      <c r="A2300" s="135">
        <v>-879.16364309999335</v>
      </c>
      <c r="B2300" s="35">
        <v>1.7669355509535779E-2</v>
      </c>
      <c r="C2300" s="135">
        <v>-13.344269999999938</v>
      </c>
      <c r="D2300" s="137">
        <v>1.634186879890422E-2</v>
      </c>
    </row>
    <row r="2301" spans="1:4" x14ac:dyDescent="0.35">
      <c r="A2301" s="135">
        <v>-879</v>
      </c>
      <c r="B2301" s="35">
        <v>1.0627108193391606E-2</v>
      </c>
      <c r="C2301" s="135">
        <v>-13.343971000000238</v>
      </c>
      <c r="D2301" s="137">
        <v>5.1923829133592447E-3</v>
      </c>
    </row>
    <row r="2302" spans="1:4" x14ac:dyDescent="0.35">
      <c r="A2302" s="135">
        <v>-877.37516999999207</v>
      </c>
      <c r="B2302" s="35">
        <v>1.309935535462668E-2</v>
      </c>
      <c r="C2302" s="135">
        <v>-13.342411999999968</v>
      </c>
      <c r="D2302" s="137">
        <v>8.5833850559272843E-3</v>
      </c>
    </row>
    <row r="2303" spans="1:4" x14ac:dyDescent="0.35">
      <c r="A2303" s="135">
        <v>-874.97219469999254</v>
      </c>
      <c r="B2303" s="35">
        <v>1.0704244975783912E-2</v>
      </c>
      <c r="C2303" s="135">
        <v>-13.341899999999896</v>
      </c>
      <c r="D2303" s="137">
        <v>9.5608632909413831E-3</v>
      </c>
    </row>
    <row r="2304" spans="1:4" x14ac:dyDescent="0.35">
      <c r="A2304" s="135">
        <v>-873.84726666996721</v>
      </c>
      <c r="B2304" s="35">
        <v>2.5339922875659772E-3</v>
      </c>
      <c r="C2304" s="135">
        <v>-13.341755999999805</v>
      </c>
      <c r="D2304" s="137">
        <v>9.7265581360638734E-3</v>
      </c>
    </row>
    <row r="2305" spans="1:4" x14ac:dyDescent="0.35">
      <c r="A2305" s="135">
        <v>-873.79216590000578</v>
      </c>
      <c r="B2305" s="35">
        <v>1.2976083810238475E-2</v>
      </c>
      <c r="C2305" s="135">
        <v>-13.340599999999995</v>
      </c>
      <c r="D2305" s="137">
        <v>1.5742380334379549E-2</v>
      </c>
    </row>
    <row r="2306" spans="1:4" x14ac:dyDescent="0.35">
      <c r="A2306" s="135">
        <v>873.79048400000465</v>
      </c>
      <c r="B2306" s="35">
        <v>2.2674234082940795E-2</v>
      </c>
      <c r="C2306" s="135">
        <v>-13.340399999999931</v>
      </c>
      <c r="D2306" s="137">
        <v>1.2491593709144801E-2</v>
      </c>
    </row>
    <row r="2307" spans="1:4" x14ac:dyDescent="0.35">
      <c r="A2307" s="135">
        <v>-873.5951567000011</v>
      </c>
      <c r="B2307" s="35">
        <v>1.7566858193094524E-2</v>
      </c>
      <c r="C2307" s="135">
        <v>-13.337969999999927</v>
      </c>
      <c r="D2307" s="137">
        <v>1.6538074109783807E-2</v>
      </c>
    </row>
    <row r="2308" spans="1:4" x14ac:dyDescent="0.35">
      <c r="A2308" s="135">
        <v>-873.05721330000233</v>
      </c>
      <c r="B2308" s="35">
        <v>1.6892517131665813E-2</v>
      </c>
      <c r="C2308" s="135">
        <v>-13.337515000000167</v>
      </c>
      <c r="D2308" s="137">
        <v>8.1537953672385626E-3</v>
      </c>
    </row>
    <row r="2309" spans="1:4" x14ac:dyDescent="0.35">
      <c r="A2309" s="135">
        <v>-872.98454000000493</v>
      </c>
      <c r="B2309" s="35">
        <v>1.8598767050601376E-2</v>
      </c>
      <c r="C2309" s="135">
        <v>13.336719999999787</v>
      </c>
      <c r="D2309" s="137">
        <v>7.3480832741924934E-3</v>
      </c>
    </row>
    <row r="2310" spans="1:4" x14ac:dyDescent="0.35">
      <c r="A2310" s="135">
        <v>-872.95338600000832</v>
      </c>
      <c r="B2310" s="35">
        <v>1.3089792403700442E-2</v>
      </c>
      <c r="C2310" s="135">
        <v>13.336409999999887</v>
      </c>
      <c r="D2310" s="137">
        <v>7.3498195475270806E-3</v>
      </c>
    </row>
    <row r="2311" spans="1:4" x14ac:dyDescent="0.35">
      <c r="A2311" s="135">
        <v>-872.87687999999616</v>
      </c>
      <c r="B2311" s="35">
        <v>1.6106411602312048E-2</v>
      </c>
      <c r="C2311" s="135">
        <v>-13.335999999999785</v>
      </c>
      <c r="D2311" s="137">
        <v>1.1833798663568533E-2</v>
      </c>
    </row>
    <row r="2312" spans="1:4" x14ac:dyDescent="0.35">
      <c r="A2312" s="135">
        <v>-872.65486100000271</v>
      </c>
      <c r="B2312" s="35">
        <v>1.2974678392053096E-2</v>
      </c>
      <c r="C2312" s="135">
        <v>-13.334890000000087</v>
      </c>
      <c r="D2312" s="137">
        <v>8.0096665549809539E-3</v>
      </c>
    </row>
    <row r="2313" spans="1:4" x14ac:dyDescent="0.35">
      <c r="A2313" s="135">
        <v>-872.1935999999987</v>
      </c>
      <c r="B2313" s="35">
        <v>8.7278467072584628E-3</v>
      </c>
      <c r="C2313" s="135">
        <v>-13.333135000000084</v>
      </c>
      <c r="D2313" s="137">
        <v>1.0881106399086774E-2</v>
      </c>
    </row>
    <row r="2314" spans="1:4" x14ac:dyDescent="0.35">
      <c r="A2314" s="135">
        <v>871.26686330000666</v>
      </c>
      <c r="B2314" s="35">
        <v>1.2117624016373695E-2</v>
      </c>
      <c r="C2314" s="135">
        <v>-13.331270000000131</v>
      </c>
      <c r="D2314" s="137">
        <v>1.5590356277625667E-2</v>
      </c>
    </row>
    <row r="2315" spans="1:4" x14ac:dyDescent="0.35">
      <c r="A2315" s="135">
        <v>-870.2902767000196</v>
      </c>
      <c r="B2315" s="35">
        <v>1.1564342600359566E-2</v>
      </c>
      <c r="C2315" s="135">
        <v>-13.33050500000013</v>
      </c>
      <c r="D2315" s="137">
        <v>8.2505251510981131E-3</v>
      </c>
    </row>
    <row r="2316" spans="1:4" x14ac:dyDescent="0.35">
      <c r="A2316" s="135">
        <v>-869.19453000000794</v>
      </c>
      <c r="B2316" s="35">
        <v>6.5755283383385115E-3</v>
      </c>
      <c r="C2316" s="135">
        <v>-13.330430999999862</v>
      </c>
      <c r="D2316" s="137">
        <v>8.10324538161852E-3</v>
      </c>
    </row>
    <row r="2317" spans="1:4" x14ac:dyDescent="0.35">
      <c r="A2317" s="135">
        <v>-868.25399299999845</v>
      </c>
      <c r="B2317" s="35">
        <v>1.6583446739235144E-2</v>
      </c>
      <c r="C2317" s="135">
        <v>-13.329815000000053</v>
      </c>
      <c r="D2317" s="137">
        <v>1.1161224560574523E-2</v>
      </c>
    </row>
    <row r="2318" spans="1:4" x14ac:dyDescent="0.35">
      <c r="A2318" s="135">
        <v>-868.07114000001457</v>
      </c>
      <c r="B2318" s="35">
        <v>3.4637486068336341E-3</v>
      </c>
      <c r="C2318" s="135">
        <v>-13.329000000000178</v>
      </c>
      <c r="D2318" s="137">
        <v>1.1835318850362625E-2</v>
      </c>
    </row>
    <row r="2319" spans="1:4" x14ac:dyDescent="0.35">
      <c r="A2319" s="135">
        <v>-866.33563330002653</v>
      </c>
      <c r="B2319" s="35">
        <v>1.0065678286994248E-2</v>
      </c>
      <c r="C2319" s="135">
        <v>-13.328696000000036</v>
      </c>
      <c r="D2319" s="137">
        <v>1.0457909817164072E-2</v>
      </c>
    </row>
    <row r="2320" spans="1:4" x14ac:dyDescent="0.35">
      <c r="A2320" s="135">
        <v>-866.17029189999448</v>
      </c>
      <c r="B2320" s="35">
        <v>5.1812467633623365E-3</v>
      </c>
      <c r="C2320" s="135">
        <v>-13.328215</v>
      </c>
      <c r="D2320" s="137">
        <v>9.0257567837510825E-3</v>
      </c>
    </row>
    <row r="2321" spans="1:4" x14ac:dyDescent="0.35">
      <c r="A2321" s="135">
        <v>864.04809999999998</v>
      </c>
      <c r="B2321" s="35">
        <v>1.1167995611304776E-2</v>
      </c>
      <c r="C2321" s="135">
        <v>-13.327794999999924</v>
      </c>
      <c r="D2321" s="137">
        <v>8.8700572529472853E-3</v>
      </c>
    </row>
    <row r="2322" spans="1:4" x14ac:dyDescent="0.35">
      <c r="A2322" s="135">
        <v>-863.94759999999951</v>
      </c>
      <c r="B2322" s="35">
        <v>1.2162790398038836E-2</v>
      </c>
      <c r="C2322" s="135">
        <v>-13.327290000000062</v>
      </c>
      <c r="D2322" s="137">
        <v>1.6354096337729173E-2</v>
      </c>
    </row>
    <row r="2323" spans="1:4" x14ac:dyDescent="0.35">
      <c r="A2323" s="135">
        <v>-863.80934900000284</v>
      </c>
      <c r="B2323" s="35">
        <v>1.3170119853624056E-2</v>
      </c>
      <c r="C2323" s="135">
        <v>-13.325810000000047</v>
      </c>
      <c r="D2323" s="137">
        <v>1.5190979762627066E-2</v>
      </c>
    </row>
    <row r="2324" spans="1:4" x14ac:dyDescent="0.35">
      <c r="A2324" s="135">
        <v>-863.80934900000284</v>
      </c>
      <c r="B2324" s="35">
        <v>1.3170119853624056E-2</v>
      </c>
      <c r="C2324" s="135">
        <v>13.325763700000607</v>
      </c>
      <c r="D2324" s="137">
        <v>9.8608642311748653E-4</v>
      </c>
    </row>
    <row r="2325" spans="1:4" x14ac:dyDescent="0.35">
      <c r="A2325" s="135">
        <v>-863.80934900000284</v>
      </c>
      <c r="B2325" s="35">
        <v>1.3170119853624056E-2</v>
      </c>
      <c r="C2325" s="135">
        <v>13.324909999999818</v>
      </c>
      <c r="D2325" s="137">
        <v>7.4131533895996976E-3</v>
      </c>
    </row>
    <row r="2326" spans="1:4" x14ac:dyDescent="0.35">
      <c r="A2326" s="135">
        <v>-863.80934900000284</v>
      </c>
      <c r="B2326" s="35">
        <v>1.3170119853624056E-2</v>
      </c>
      <c r="C2326" s="135">
        <v>-13.324686999999813</v>
      </c>
      <c r="D2326" s="137">
        <v>1.0552686266217316E-2</v>
      </c>
    </row>
    <row r="2327" spans="1:4" x14ac:dyDescent="0.35">
      <c r="A2327" s="135">
        <v>-863.80934900000284</v>
      </c>
      <c r="B2327" s="35">
        <v>1.3170119853624056E-2</v>
      </c>
      <c r="C2327" s="135">
        <v>-13.324499999999944</v>
      </c>
      <c r="D2327" s="137">
        <v>1.7415120159035673E-2</v>
      </c>
    </row>
    <row r="2328" spans="1:4" x14ac:dyDescent="0.35">
      <c r="A2328" s="135">
        <v>-863.80934900000284</v>
      </c>
      <c r="B2328" s="35">
        <v>1.3170119853624056E-2</v>
      </c>
      <c r="C2328" s="135">
        <v>-13.324159000000009</v>
      </c>
      <c r="D2328" s="137">
        <v>7.7706415555001173E-3</v>
      </c>
    </row>
    <row r="2329" spans="1:4" x14ac:dyDescent="0.35">
      <c r="A2329" s="135">
        <v>-863.80934900000284</v>
      </c>
      <c r="B2329" s="35">
        <v>1.3170119853624056E-2</v>
      </c>
      <c r="C2329" s="135">
        <v>-13.323609999999917</v>
      </c>
      <c r="D2329" s="137">
        <v>7.8929238447042731E-3</v>
      </c>
    </row>
    <row r="2330" spans="1:4" x14ac:dyDescent="0.35">
      <c r="A2330" s="135">
        <v>-863.80934900000284</v>
      </c>
      <c r="B2330" s="35">
        <v>1.3170119853624056E-2</v>
      </c>
      <c r="C2330" s="135">
        <v>-13.321829999999977</v>
      </c>
      <c r="D2330" s="137">
        <v>1.831576663639203E-2</v>
      </c>
    </row>
    <row r="2331" spans="1:4" x14ac:dyDescent="0.35">
      <c r="A2331" s="135">
        <v>-863.42160000000149</v>
      </c>
      <c r="B2331" s="35">
        <v>1.0637585865679514E-2</v>
      </c>
      <c r="C2331" s="135">
        <v>-13.321829999999977</v>
      </c>
      <c r="D2331" s="137">
        <v>1.831576663639203E-2</v>
      </c>
    </row>
    <row r="2332" spans="1:4" x14ac:dyDescent="0.35">
      <c r="A2332" s="135">
        <v>-863.02898999999888</v>
      </c>
      <c r="B2332" s="35">
        <v>1.2161810642758354E-2</v>
      </c>
      <c r="C2332" s="135">
        <v>-13.320499999999925</v>
      </c>
      <c r="D2332" s="137">
        <v>1.1065731132431996E-2</v>
      </c>
    </row>
    <row r="2333" spans="1:4" x14ac:dyDescent="0.35">
      <c r="A2333" s="135">
        <v>-862.6912267000007</v>
      </c>
      <c r="B2333" s="35">
        <v>1.8139684539632977E-2</v>
      </c>
      <c r="C2333" s="135">
        <v>-13.319125000000213</v>
      </c>
      <c r="D2333" s="137">
        <v>9.0233844038955877E-3</v>
      </c>
    </row>
    <row r="2334" spans="1:4" x14ac:dyDescent="0.35">
      <c r="A2334" s="135">
        <v>-862.6361700000125</v>
      </c>
      <c r="B2334" s="35">
        <v>2.318381648571179E-3</v>
      </c>
      <c r="C2334" s="135">
        <v>-13.317789999999945</v>
      </c>
      <c r="D2334" s="137">
        <v>1.6709463542231198E-2</v>
      </c>
    </row>
    <row r="2335" spans="1:4" x14ac:dyDescent="0.35">
      <c r="A2335" s="135">
        <v>-862.56313999998383</v>
      </c>
      <c r="B2335" s="35">
        <v>3.4308505891333502E-3</v>
      </c>
      <c r="C2335" s="135">
        <v>-13.316699999999969</v>
      </c>
      <c r="D2335" s="137">
        <v>1.3918974005205196E-2</v>
      </c>
    </row>
    <row r="2336" spans="1:4" x14ac:dyDescent="0.35">
      <c r="A2336" s="135">
        <v>-860.53571569999622</v>
      </c>
      <c r="B2336" s="35">
        <v>1.085301647911637E-2</v>
      </c>
      <c r="C2336" s="135">
        <v>-13.316389999999956</v>
      </c>
      <c r="D2336" s="137">
        <v>1.1903143997007993E-2</v>
      </c>
    </row>
    <row r="2337" spans="1:4" x14ac:dyDescent="0.35">
      <c r="A2337" s="135">
        <v>860.08772139999928</v>
      </c>
      <c r="B2337" s="35">
        <v>2.2580484120592718E-2</v>
      </c>
      <c r="C2337" s="135">
        <v>-13.313670000000002</v>
      </c>
      <c r="D2337" s="137">
        <v>1.8025767982550563E-2</v>
      </c>
    </row>
    <row r="2338" spans="1:4" x14ac:dyDescent="0.35">
      <c r="A2338" s="135">
        <v>-859.84793309999804</v>
      </c>
      <c r="B2338" s="35">
        <v>1.747506035132328E-2</v>
      </c>
      <c r="C2338" s="135">
        <v>-13.312649999999849</v>
      </c>
      <c r="D2338" s="137">
        <v>1.2360085409664878E-2</v>
      </c>
    </row>
    <row r="2339" spans="1:4" x14ac:dyDescent="0.35">
      <c r="A2339" s="135">
        <v>-858.89098999999987</v>
      </c>
      <c r="B2339" s="35">
        <v>1.083112405845661E-2</v>
      </c>
      <c r="C2339" s="135">
        <v>-13.312087999999903</v>
      </c>
      <c r="D2339" s="137">
        <v>9.4240341922541115E-3</v>
      </c>
    </row>
    <row r="2340" spans="1:4" x14ac:dyDescent="0.35">
      <c r="A2340" s="135">
        <v>856.95241619999433</v>
      </c>
      <c r="B2340" s="35">
        <v>2.1209293544235508E-2</v>
      </c>
      <c r="C2340" s="135">
        <v>-13.310480000000098</v>
      </c>
      <c r="D2340" s="137">
        <v>1.6497925377034154E-2</v>
      </c>
    </row>
    <row r="2341" spans="1:4" x14ac:dyDescent="0.35">
      <c r="A2341" s="135">
        <v>-856.50130589999026</v>
      </c>
      <c r="B2341" s="35">
        <v>1.0799950358132115E-2</v>
      </c>
      <c r="C2341" s="135">
        <v>-13.310249999999996</v>
      </c>
      <c r="D2341" s="137">
        <v>1.4844834797155997E-2</v>
      </c>
    </row>
    <row r="2342" spans="1:4" x14ac:dyDescent="0.35">
      <c r="A2342" s="135">
        <v>-854.37965999999142</v>
      </c>
      <c r="B2342" s="35">
        <v>1.9212208023342722E-2</v>
      </c>
      <c r="C2342" s="135">
        <v>-13.310159999999883</v>
      </c>
      <c r="D2342" s="137">
        <v>1.6536020012940283E-2</v>
      </c>
    </row>
    <row r="2343" spans="1:4" x14ac:dyDescent="0.35">
      <c r="A2343" s="135">
        <v>-852.14748000001418</v>
      </c>
      <c r="B2343" s="35">
        <v>5.1729098443121036E-3</v>
      </c>
      <c r="C2343" s="135">
        <v>-13.310159999999883</v>
      </c>
      <c r="D2343" s="137">
        <v>1.6536020012940283E-2</v>
      </c>
    </row>
    <row r="2344" spans="1:4" x14ac:dyDescent="0.35">
      <c r="A2344" s="135">
        <v>-850.26315670000622</v>
      </c>
      <c r="B2344" s="35">
        <v>1.1562801524197577E-2</v>
      </c>
      <c r="C2344" s="135">
        <v>-13.309260000000108</v>
      </c>
      <c r="D2344" s="137">
        <v>1.1454105040413559E-2</v>
      </c>
    </row>
    <row r="2345" spans="1:4" x14ac:dyDescent="0.35">
      <c r="A2345" s="135">
        <v>-849.83056000000215</v>
      </c>
      <c r="B2345" s="35">
        <v>1.93149777676964E-2</v>
      </c>
      <c r="C2345" s="135">
        <v>-13.308609999999931</v>
      </c>
      <c r="D2345" s="137">
        <v>1.8531884715460505E-2</v>
      </c>
    </row>
    <row r="2346" spans="1:4" x14ac:dyDescent="0.35">
      <c r="A2346" s="135">
        <v>848.99599726003362</v>
      </c>
      <c r="B2346" s="35">
        <v>2.2726427310315184E-3</v>
      </c>
      <c r="C2346" s="135">
        <v>-13.308260000000018</v>
      </c>
      <c r="D2346" s="137">
        <v>1.6536124787400412E-2</v>
      </c>
    </row>
    <row r="2347" spans="1:4" x14ac:dyDescent="0.35">
      <c r="A2347" s="135">
        <v>-847.81273399999918</v>
      </c>
      <c r="B2347" s="35">
        <v>1.3533429797559039E-2</v>
      </c>
      <c r="C2347" s="135">
        <v>-13.307699999999954</v>
      </c>
      <c r="D2347" s="137">
        <v>1.3922384409590921E-2</v>
      </c>
    </row>
    <row r="2348" spans="1:4" x14ac:dyDescent="0.35">
      <c r="A2348" s="135">
        <v>-847.61030999998911</v>
      </c>
      <c r="B2348" s="35">
        <v>1.1655015725334414E-2</v>
      </c>
      <c r="C2348" s="135">
        <v>-13.307520000000295</v>
      </c>
      <c r="D2348" s="137">
        <v>1.5342046242097567E-3</v>
      </c>
    </row>
    <row r="2349" spans="1:4" x14ac:dyDescent="0.35">
      <c r="A2349" s="135">
        <v>-847.35289469998679</v>
      </c>
      <c r="B2349" s="35">
        <v>1.0696991582986481E-2</v>
      </c>
      <c r="C2349" s="135">
        <v>-13.307520000000295</v>
      </c>
      <c r="D2349" s="137">
        <v>1.5342046242097567E-3</v>
      </c>
    </row>
    <row r="2350" spans="1:4" x14ac:dyDescent="0.35">
      <c r="A2350" s="135">
        <v>-846.66809500000818</v>
      </c>
      <c r="B2350" s="35">
        <v>1.8350012647443306E-2</v>
      </c>
      <c r="C2350" s="135">
        <v>13.307319999999891</v>
      </c>
      <c r="D2350" s="137">
        <v>7.5122740052168888E-3</v>
      </c>
    </row>
    <row r="2351" spans="1:4" x14ac:dyDescent="0.35">
      <c r="A2351" s="135">
        <v>-846.06499286001781</v>
      </c>
      <c r="B2351" s="35">
        <v>5.3225461681505925E-3</v>
      </c>
      <c r="C2351" s="135">
        <v>-13.30600000000004</v>
      </c>
      <c r="D2351" s="137">
        <v>1.4429385368477486E-2</v>
      </c>
    </row>
    <row r="2352" spans="1:4" x14ac:dyDescent="0.35">
      <c r="A2352" s="135">
        <v>-846.06499286001781</v>
      </c>
      <c r="B2352" s="35">
        <v>5.3225461681505925E-3</v>
      </c>
      <c r="C2352" s="135">
        <v>-13.305589999999484</v>
      </c>
      <c r="D2352" s="137">
        <v>4.4315049571468932E-3</v>
      </c>
    </row>
    <row r="2353" spans="1:4" x14ac:dyDescent="0.35">
      <c r="A2353" s="135">
        <v>-845.22955599999841</v>
      </c>
      <c r="B2353" s="35">
        <v>1.3524915673451376E-2</v>
      </c>
      <c r="C2353" s="135">
        <v>-13.305100000000039</v>
      </c>
      <c r="D2353" s="137">
        <v>1.5826065649428862E-2</v>
      </c>
    </row>
    <row r="2354" spans="1:4" x14ac:dyDescent="0.35">
      <c r="A2354" s="135">
        <v>-844.50181640000665</v>
      </c>
      <c r="B2354" s="35">
        <v>5.1025065988304502E-3</v>
      </c>
      <c r="C2354" s="135">
        <v>-13.301109999999994</v>
      </c>
      <c r="D2354" s="137">
        <v>2.0626615293622492E-2</v>
      </c>
    </row>
    <row r="2355" spans="1:4" x14ac:dyDescent="0.35">
      <c r="A2355" s="135">
        <v>-842.59754999999859</v>
      </c>
      <c r="B2355" s="35">
        <v>1.2035921012166001E-2</v>
      </c>
      <c r="C2355" s="135">
        <v>-13.299735000000055</v>
      </c>
      <c r="D2355" s="137">
        <v>8.7027389164387684E-3</v>
      </c>
    </row>
    <row r="2356" spans="1:4" x14ac:dyDescent="0.35">
      <c r="A2356" s="135">
        <v>-842.53756219999923</v>
      </c>
      <c r="B2356" s="35">
        <v>1.6966018837457384E-2</v>
      </c>
      <c r="C2356" s="135">
        <v>-13.297849999999926</v>
      </c>
      <c r="D2356" s="137">
        <v>1.0502122253442464E-2</v>
      </c>
    </row>
    <row r="2357" spans="1:4" x14ac:dyDescent="0.35">
      <c r="A2357" s="135">
        <v>-842.28889570001047</v>
      </c>
      <c r="B2357" s="35">
        <v>1.0826058618306001E-2</v>
      </c>
      <c r="C2357" s="135">
        <v>-13.297110000000089</v>
      </c>
      <c r="D2357" s="137">
        <v>1.5322668742705848E-2</v>
      </c>
    </row>
    <row r="2358" spans="1:4" x14ac:dyDescent="0.35">
      <c r="A2358" s="135">
        <v>-841.69129600000451</v>
      </c>
      <c r="B2358" s="35">
        <v>1.8174364956419786E-2</v>
      </c>
      <c r="C2358" s="135">
        <v>-13.296789999999987</v>
      </c>
      <c r="D2358" s="137">
        <v>1.7202304992615439E-2</v>
      </c>
    </row>
    <row r="2359" spans="1:4" x14ac:dyDescent="0.35">
      <c r="A2359" s="135">
        <v>-840.46163000000524</v>
      </c>
      <c r="B2359" s="35">
        <v>1.0803474066389663E-2</v>
      </c>
      <c r="C2359" s="135">
        <v>-13.296789999999987</v>
      </c>
      <c r="D2359" s="137">
        <v>1.7202304992615439E-2</v>
      </c>
    </row>
    <row r="2360" spans="1:4" x14ac:dyDescent="0.35">
      <c r="A2360" s="135">
        <v>840.43090700000175</v>
      </c>
      <c r="B2360" s="35">
        <v>2.2780742042186632E-2</v>
      </c>
      <c r="C2360" s="135">
        <v>-13.296249999999986</v>
      </c>
      <c r="D2360" s="137">
        <v>1.8528699016029736E-2</v>
      </c>
    </row>
    <row r="2361" spans="1:4" x14ac:dyDescent="0.35">
      <c r="A2361" s="135">
        <v>-838.08972999999241</v>
      </c>
      <c r="B2361" s="35">
        <v>2.056029565189171E-2</v>
      </c>
      <c r="C2361" s="135">
        <v>-13.296109999999999</v>
      </c>
      <c r="D2361" s="137">
        <v>1.7886506641871136E-2</v>
      </c>
    </row>
    <row r="2362" spans="1:4" x14ac:dyDescent="0.35">
      <c r="A2362" s="135">
        <v>-837.31281999999192</v>
      </c>
      <c r="B2362" s="35">
        <v>3.4711748650675636E-3</v>
      </c>
      <c r="C2362" s="135">
        <v>-13.295109999999909</v>
      </c>
      <c r="D2362" s="137">
        <v>1.6535034207773712E-2</v>
      </c>
    </row>
    <row r="2363" spans="1:4" x14ac:dyDescent="0.35">
      <c r="A2363" s="135">
        <v>-837.07204589998582</v>
      </c>
      <c r="B2363" s="35">
        <v>1.077013423921056E-2</v>
      </c>
      <c r="C2363" s="135">
        <v>13.294280000000072</v>
      </c>
      <c r="D2363" s="137">
        <v>7.5874975740951832E-3</v>
      </c>
    </row>
    <row r="2364" spans="1:4" x14ac:dyDescent="0.35">
      <c r="A2364" s="135">
        <v>-837.07003330002772</v>
      </c>
      <c r="B2364" s="35">
        <v>5.1875282256631872E-3</v>
      </c>
      <c r="C2364" s="135">
        <v>-13.293599999999969</v>
      </c>
      <c r="D2364" s="137">
        <v>1.2403041756981861E-2</v>
      </c>
    </row>
    <row r="2365" spans="1:4" x14ac:dyDescent="0.35">
      <c r="A2365" s="135">
        <v>-836.19672900000296</v>
      </c>
      <c r="B2365" s="35">
        <v>5.4720852177391919E-3</v>
      </c>
      <c r="C2365" s="135">
        <v>-13.293474999999944</v>
      </c>
      <c r="D2365" s="137">
        <v>8.8019283963251208E-3</v>
      </c>
    </row>
    <row r="2366" spans="1:4" x14ac:dyDescent="0.35">
      <c r="A2366" s="135">
        <v>-836.10795100001269</v>
      </c>
      <c r="B2366" s="35">
        <v>6.9200611973240607E-3</v>
      </c>
      <c r="C2366" s="135">
        <v>-13.292410000000018</v>
      </c>
      <c r="D2366" s="137">
        <v>1.3840732774015064E-2</v>
      </c>
    </row>
    <row r="2367" spans="1:4" x14ac:dyDescent="0.35">
      <c r="A2367" s="135">
        <v>-833.83432199999515</v>
      </c>
      <c r="B2367" s="35">
        <v>6.9213289065697932E-3</v>
      </c>
      <c r="C2367" s="135">
        <v>-13.292410000000018</v>
      </c>
      <c r="D2367" s="137">
        <v>1.3840732774015064E-2</v>
      </c>
    </row>
    <row r="2368" spans="1:4" x14ac:dyDescent="0.35">
      <c r="A2368" s="135">
        <v>-833.77887399998144</v>
      </c>
      <c r="B2368" s="35">
        <v>3.5083122181507691E-3</v>
      </c>
      <c r="C2368" s="135">
        <v>-13.291402000000289</v>
      </c>
      <c r="D2368" s="137">
        <v>6.7293339019604383E-3</v>
      </c>
    </row>
    <row r="2369" spans="1:4" x14ac:dyDescent="0.35">
      <c r="A2369" s="135">
        <v>833.44676999998046</v>
      </c>
      <c r="B2369" s="35">
        <v>1.7528423082901472E-3</v>
      </c>
      <c r="C2369" s="135">
        <v>-13.291299999999865</v>
      </c>
      <c r="D2369" s="137">
        <v>1.4990926244863785E-2</v>
      </c>
    </row>
    <row r="2370" spans="1:4" x14ac:dyDescent="0.35">
      <c r="A2370" s="135">
        <v>-833.17062999999325</v>
      </c>
      <c r="B2370" s="35">
        <v>9.0784444322943147E-3</v>
      </c>
      <c r="C2370" s="135">
        <v>-13.288860999999997</v>
      </c>
      <c r="D2370" s="137">
        <v>3.3204641700153004E-3</v>
      </c>
    </row>
    <row r="2371" spans="1:4" x14ac:dyDescent="0.35">
      <c r="A2371" s="135">
        <v>-832.99869286001194</v>
      </c>
      <c r="B2371" s="35">
        <v>5.1677010551850174E-3</v>
      </c>
      <c r="C2371" s="135">
        <v>-13.287593999999672</v>
      </c>
      <c r="D2371" s="137">
        <v>9.3696878740883015E-3</v>
      </c>
    </row>
    <row r="2372" spans="1:4" x14ac:dyDescent="0.35">
      <c r="A2372" s="135">
        <v>-832.93655999999464</v>
      </c>
      <c r="B2372" s="35">
        <v>1.6058059124001208E-2</v>
      </c>
      <c r="C2372" s="135">
        <v>-13.287584000000152</v>
      </c>
      <c r="D2372" s="137">
        <v>1.0568163968193151E-2</v>
      </c>
    </row>
    <row r="2373" spans="1:4" x14ac:dyDescent="0.35">
      <c r="A2373" s="135">
        <v>-831.45195999999851</v>
      </c>
      <c r="B2373" s="35">
        <v>1.8950281859143058E-2</v>
      </c>
      <c r="C2373" s="135">
        <v>-13.285685999999259</v>
      </c>
      <c r="D2373" s="137">
        <v>2.3668407880317491E-3</v>
      </c>
    </row>
    <row r="2374" spans="1:4" x14ac:dyDescent="0.35">
      <c r="A2374" s="135">
        <v>-830.32459999999264</v>
      </c>
      <c r="B2374" s="35">
        <v>1.6104069072217713E-2</v>
      </c>
      <c r="C2374" s="135">
        <v>-13.285685999999259</v>
      </c>
      <c r="D2374" s="137">
        <v>2.3668407880317491E-3</v>
      </c>
    </row>
    <row r="2375" spans="1:4" x14ac:dyDescent="0.35">
      <c r="A2375" s="135">
        <v>-829.57166670000151</v>
      </c>
      <c r="B2375" s="35">
        <v>1.102327720085155E-2</v>
      </c>
      <c r="C2375" s="135">
        <v>-13.285685999999259</v>
      </c>
      <c r="D2375" s="137">
        <v>2.3668407880317491E-3</v>
      </c>
    </row>
    <row r="2376" spans="1:4" x14ac:dyDescent="0.35">
      <c r="A2376" s="135">
        <v>829.38162000000011</v>
      </c>
      <c r="B2376" s="35">
        <v>4.595085606929194E-3</v>
      </c>
      <c r="C2376" s="135">
        <v>-13.285679999999047</v>
      </c>
      <c r="D2376" s="137">
        <v>2.4703493482391785E-3</v>
      </c>
    </row>
    <row r="2377" spans="1:4" x14ac:dyDescent="0.35">
      <c r="A2377" s="135">
        <v>-829.27417000001151</v>
      </c>
      <c r="B2377" s="35">
        <v>1.2104894123325279E-2</v>
      </c>
      <c r="C2377" s="135">
        <v>-13.285679999999047</v>
      </c>
      <c r="D2377" s="137">
        <v>2.4703493482391785E-3</v>
      </c>
    </row>
    <row r="2378" spans="1:4" x14ac:dyDescent="0.35">
      <c r="A2378" s="135">
        <v>-829.15429999998014</v>
      </c>
      <c r="B2378" s="35">
        <v>9.1535527620473425E-3</v>
      </c>
      <c r="C2378" s="135">
        <v>-13.285560000000032</v>
      </c>
      <c r="D2378" s="137">
        <v>2.0655487520475874E-2</v>
      </c>
    </row>
    <row r="2379" spans="1:4" x14ac:dyDescent="0.35">
      <c r="A2379" s="135">
        <v>-828.59360000002198</v>
      </c>
      <c r="B2379" s="35">
        <v>2.8708794897326028E-3</v>
      </c>
      <c r="C2379" s="135">
        <v>13.285380000000032</v>
      </c>
      <c r="D2379" s="137">
        <v>7.6403076633124872E-3</v>
      </c>
    </row>
    <row r="2380" spans="1:4" x14ac:dyDescent="0.35">
      <c r="A2380" s="135">
        <v>-828.56136330000299</v>
      </c>
      <c r="B2380" s="35">
        <v>2.6001423564300602E-2</v>
      </c>
      <c r="C2380" s="135">
        <v>-13.283580000000029</v>
      </c>
      <c r="D2380" s="137">
        <v>1.0851157601236094E-2</v>
      </c>
    </row>
    <row r="2381" spans="1:4" x14ac:dyDescent="0.35">
      <c r="A2381" s="135">
        <v>-828.56136330000299</v>
      </c>
      <c r="B2381" s="35">
        <v>2.6001423564300602E-2</v>
      </c>
      <c r="C2381" s="135">
        <v>-13.282539999999926</v>
      </c>
      <c r="D2381" s="137">
        <v>1.7382620389578815E-2</v>
      </c>
    </row>
    <row r="2382" spans="1:4" x14ac:dyDescent="0.35">
      <c r="A2382" s="135">
        <v>-828.56136330000299</v>
      </c>
      <c r="B2382" s="35">
        <v>2.6001423564300602E-2</v>
      </c>
      <c r="C2382" s="135">
        <v>-13.282470000000103</v>
      </c>
      <c r="D2382" s="137">
        <v>1.268007029256886E-2</v>
      </c>
    </row>
    <row r="2383" spans="1:4" x14ac:dyDescent="0.35">
      <c r="A2383" s="135">
        <v>-828.56136330000299</v>
      </c>
      <c r="B2383" s="35">
        <v>2.6001423564300602E-2</v>
      </c>
      <c r="C2383" s="135">
        <v>-13.282449000000042</v>
      </c>
      <c r="D2383" s="137">
        <v>9.1412785219824773E-3</v>
      </c>
    </row>
    <row r="2384" spans="1:4" x14ac:dyDescent="0.35">
      <c r="A2384" s="135">
        <v>-828.56136330000299</v>
      </c>
      <c r="B2384" s="35">
        <v>2.6001423564300602E-2</v>
      </c>
      <c r="C2384" s="135">
        <v>-13.281229999999596</v>
      </c>
      <c r="D2384" s="137">
        <v>1.5758911646066639E-3</v>
      </c>
    </row>
    <row r="2385" spans="1:4" x14ac:dyDescent="0.35">
      <c r="A2385" s="135">
        <v>-828.56136330000299</v>
      </c>
      <c r="B2385" s="35">
        <v>2.6001423564300602E-2</v>
      </c>
      <c r="C2385" s="135">
        <v>-13.279999999999973</v>
      </c>
      <c r="D2385" s="137">
        <v>1.3836074605614541E-2</v>
      </c>
    </row>
    <row r="2386" spans="1:4" x14ac:dyDescent="0.35">
      <c r="A2386" s="135">
        <v>-828.56136330000299</v>
      </c>
      <c r="B2386" s="35">
        <v>2.6001423564300602E-2</v>
      </c>
      <c r="C2386" s="135">
        <v>-13.277720000000045</v>
      </c>
      <c r="D2386" s="137">
        <v>1.5186005614297114E-2</v>
      </c>
    </row>
    <row r="2387" spans="1:4" x14ac:dyDescent="0.35">
      <c r="A2387" s="135">
        <v>-828.56136330000299</v>
      </c>
      <c r="B2387" s="35">
        <v>2.6001423564300602E-2</v>
      </c>
      <c r="C2387" s="135">
        <v>-13.277310000000057</v>
      </c>
      <c r="D2387" s="137">
        <v>1.7584098952845541E-2</v>
      </c>
    </row>
    <row r="2388" spans="1:4" x14ac:dyDescent="0.35">
      <c r="A2388" s="135">
        <v>-828.56136330000299</v>
      </c>
      <c r="B2388" s="35">
        <v>2.6001423564300602E-2</v>
      </c>
      <c r="C2388" s="135">
        <v>-13.276740000000018</v>
      </c>
      <c r="D2388" s="137">
        <v>1.7515534341779288E-2</v>
      </c>
    </row>
    <row r="2389" spans="1:4" x14ac:dyDescent="0.35">
      <c r="A2389" s="135">
        <v>-828.56136330000299</v>
      </c>
      <c r="B2389" s="35">
        <v>2.6001423564300602E-2</v>
      </c>
      <c r="C2389" s="135">
        <v>-13.276530000000093</v>
      </c>
      <c r="D2389" s="137">
        <v>7.5279878746852191E-3</v>
      </c>
    </row>
    <row r="2390" spans="1:4" x14ac:dyDescent="0.35">
      <c r="A2390" s="135">
        <v>-828.56136330000299</v>
      </c>
      <c r="B2390" s="35">
        <v>2.6001423564300602E-2</v>
      </c>
      <c r="C2390" s="135">
        <v>-13.275370000000066</v>
      </c>
      <c r="D2390" s="137">
        <v>1.6501236284157002E-2</v>
      </c>
    </row>
    <row r="2391" spans="1:4" x14ac:dyDescent="0.35">
      <c r="A2391" s="135">
        <v>-828.56136330000299</v>
      </c>
      <c r="B2391" s="35">
        <v>2.6001423564300602E-2</v>
      </c>
      <c r="C2391" s="135">
        <v>-13.272710000000075</v>
      </c>
      <c r="D2391" s="137">
        <v>1.3841848033982959E-2</v>
      </c>
    </row>
    <row r="2392" spans="1:4" x14ac:dyDescent="0.35">
      <c r="A2392" s="135">
        <v>-828.56136330000299</v>
      </c>
      <c r="B2392" s="35">
        <v>2.6001423564300602E-2</v>
      </c>
      <c r="C2392" s="135">
        <v>-13.271959999999922</v>
      </c>
      <c r="D2392" s="137">
        <v>1.5322694234668741E-2</v>
      </c>
    </row>
    <row r="2393" spans="1:4" x14ac:dyDescent="0.35">
      <c r="A2393" s="135">
        <v>-828.56136330000299</v>
      </c>
      <c r="B2393" s="35">
        <v>2.6001423564300602E-2</v>
      </c>
      <c r="C2393" s="135">
        <v>-13.271694999999909</v>
      </c>
      <c r="D2393" s="137">
        <v>9.1646417950028494E-3</v>
      </c>
    </row>
    <row r="2394" spans="1:4" x14ac:dyDescent="0.35">
      <c r="A2394" s="135">
        <v>-828.56136330000299</v>
      </c>
      <c r="B2394" s="35">
        <v>2.6001423564300602E-2</v>
      </c>
      <c r="C2394" s="135">
        <v>-13.271694999999909</v>
      </c>
      <c r="D2394" s="137">
        <v>9.1646417950028494E-3</v>
      </c>
    </row>
    <row r="2395" spans="1:4" x14ac:dyDescent="0.35">
      <c r="A2395" s="135">
        <v>-828.56136330000299</v>
      </c>
      <c r="B2395" s="35">
        <v>2.6001423564300602E-2</v>
      </c>
      <c r="C2395" s="135">
        <v>-13.271694999999909</v>
      </c>
      <c r="D2395" s="137">
        <v>9.1646417950028494E-3</v>
      </c>
    </row>
    <row r="2396" spans="1:4" x14ac:dyDescent="0.35">
      <c r="A2396" s="135">
        <v>-828.05913860000146</v>
      </c>
      <c r="B2396" s="35">
        <v>1.0547226897485891E-2</v>
      </c>
      <c r="C2396" s="135">
        <v>-13.271694999999909</v>
      </c>
      <c r="D2396" s="137">
        <v>9.1646417950028494E-3</v>
      </c>
    </row>
    <row r="2397" spans="1:4" x14ac:dyDescent="0.35">
      <c r="A2397" s="135">
        <v>-827.23534899999504</v>
      </c>
      <c r="B2397" s="35">
        <v>1.7405824309566966E-2</v>
      </c>
      <c r="C2397" s="135">
        <v>-13.271694999999909</v>
      </c>
      <c r="D2397" s="137">
        <v>9.1646417950028494E-3</v>
      </c>
    </row>
    <row r="2398" spans="1:4" x14ac:dyDescent="0.35">
      <c r="A2398" s="135">
        <v>-827.23427000000811</v>
      </c>
      <c r="B2398" s="35">
        <v>2.1489966752528154E-2</v>
      </c>
      <c r="C2398" s="135">
        <v>-13.271694999999909</v>
      </c>
      <c r="D2398" s="137">
        <v>9.1646417950028494E-3</v>
      </c>
    </row>
    <row r="2399" spans="1:4" x14ac:dyDescent="0.35">
      <c r="A2399" s="135">
        <v>826.48760430000402</v>
      </c>
      <c r="B2399" s="35">
        <v>2.2581516476638839E-2</v>
      </c>
      <c r="C2399" s="135">
        <v>-13.271694999999909</v>
      </c>
      <c r="D2399" s="137">
        <v>9.1646417950028494E-3</v>
      </c>
    </row>
    <row r="2400" spans="1:4" x14ac:dyDescent="0.35">
      <c r="A2400" s="135">
        <v>-826.13556000000608</v>
      </c>
      <c r="B2400" s="35">
        <v>2.2123062431927978E-2</v>
      </c>
      <c r="C2400" s="135">
        <v>-13.271694999999909</v>
      </c>
      <c r="D2400" s="137">
        <v>9.1646417950028494E-3</v>
      </c>
    </row>
    <row r="2401" spans="1:4" x14ac:dyDescent="0.35">
      <c r="A2401" s="135">
        <v>-825.57286300002306</v>
      </c>
      <c r="B2401" s="35">
        <v>5.4734288037170779E-3</v>
      </c>
      <c r="C2401" s="135">
        <v>-13.271694999999909</v>
      </c>
      <c r="D2401" s="137">
        <v>9.1646417950028494E-3</v>
      </c>
    </row>
    <row r="2402" spans="1:4" x14ac:dyDescent="0.35">
      <c r="A2402" s="135">
        <v>-825.2512399999905</v>
      </c>
      <c r="B2402" s="35">
        <v>1.2195971693080515E-2</v>
      </c>
      <c r="C2402" s="135">
        <v>-13.271694999999909</v>
      </c>
      <c r="D2402" s="137">
        <v>9.1646417950028494E-3</v>
      </c>
    </row>
    <row r="2403" spans="1:4" x14ac:dyDescent="0.35">
      <c r="A2403" s="135">
        <v>-824.89482239999779</v>
      </c>
      <c r="B2403" s="35">
        <v>1.3049800572673546E-2</v>
      </c>
      <c r="C2403" s="135">
        <v>-13.271694999999909</v>
      </c>
      <c r="D2403" s="137">
        <v>9.1646417950028494E-3</v>
      </c>
    </row>
    <row r="2404" spans="1:4" x14ac:dyDescent="0.35">
      <c r="A2404" s="135">
        <v>-824.6983545999974</v>
      </c>
      <c r="B2404" s="35">
        <v>1.6613138664492901E-2</v>
      </c>
      <c r="C2404" s="135">
        <v>-13.271694999999909</v>
      </c>
      <c r="D2404" s="137">
        <v>9.1646417950028494E-3</v>
      </c>
    </row>
    <row r="2405" spans="1:4" x14ac:dyDescent="0.35">
      <c r="A2405" s="135">
        <v>-823.21406600004411</v>
      </c>
      <c r="B2405" s="35">
        <v>3.7103189890660723E-3</v>
      </c>
      <c r="C2405" s="135">
        <v>-13.271694999999909</v>
      </c>
      <c r="D2405" s="137">
        <v>9.1646417950028494E-3</v>
      </c>
    </row>
    <row r="2406" spans="1:4" x14ac:dyDescent="0.35">
      <c r="A2406" s="135">
        <v>-822.68338569998741</v>
      </c>
      <c r="B2406" s="35">
        <v>1.111349333590827E-2</v>
      </c>
      <c r="C2406" s="135">
        <v>-13.271694999999909</v>
      </c>
      <c r="D2406" s="137">
        <v>9.1646417950028494E-3</v>
      </c>
    </row>
    <row r="2407" spans="1:4" x14ac:dyDescent="0.35">
      <c r="A2407" s="135">
        <v>822.01957726001274</v>
      </c>
      <c r="B2407" s="35">
        <v>2.2710858617474719E-3</v>
      </c>
      <c r="C2407" s="135">
        <v>-13.271400000000085</v>
      </c>
      <c r="D2407" s="137">
        <v>7.1559634452203515E-3</v>
      </c>
    </row>
    <row r="2408" spans="1:4" x14ac:dyDescent="0.35">
      <c r="A2408" s="135">
        <v>821.64491000000271</v>
      </c>
      <c r="B2408" s="35">
        <v>8.5799673353769822E-3</v>
      </c>
      <c r="C2408" s="135">
        <v>-13.270959999999945</v>
      </c>
      <c r="D2408" s="137">
        <v>1.4228504183113439E-2</v>
      </c>
    </row>
    <row r="2409" spans="1:4" x14ac:dyDescent="0.35">
      <c r="A2409" s="135">
        <v>821.62080000001151</v>
      </c>
      <c r="B2409" s="35">
        <v>1.3105623592373645E-2</v>
      </c>
      <c r="C2409" s="135">
        <v>-13.270260000000007</v>
      </c>
      <c r="D2409" s="137">
        <v>1.5116250459629816E-2</v>
      </c>
    </row>
    <row r="2410" spans="1:4" x14ac:dyDescent="0.35">
      <c r="A2410" s="135">
        <v>821.6153900000063</v>
      </c>
      <c r="B2410" s="35">
        <v>8.5835655433708861E-3</v>
      </c>
      <c r="C2410" s="135">
        <v>-13.269950000000108</v>
      </c>
      <c r="D2410" s="137">
        <v>1.760633363371697E-2</v>
      </c>
    </row>
    <row r="2411" spans="1:4" x14ac:dyDescent="0.35">
      <c r="A2411" s="135">
        <v>-820.99774000000616</v>
      </c>
      <c r="B2411" s="35">
        <v>1.1090307923584923E-2</v>
      </c>
      <c r="C2411" s="135">
        <v>-13.268590000000131</v>
      </c>
      <c r="D2411" s="137">
        <v>1.453050953738585E-2</v>
      </c>
    </row>
    <row r="2412" spans="1:4" x14ac:dyDescent="0.35">
      <c r="A2412" s="135">
        <v>-818.92077840000275</v>
      </c>
      <c r="B2412" s="35">
        <v>1.30489425418983E-2</v>
      </c>
      <c r="C2412" s="135">
        <v>-13.268469999999979</v>
      </c>
      <c r="D2412" s="137">
        <v>1.7934106792011711E-2</v>
      </c>
    </row>
    <row r="2413" spans="1:4" x14ac:dyDescent="0.35">
      <c r="A2413" s="135">
        <v>-818.66502589998709</v>
      </c>
      <c r="B2413" s="35">
        <v>1.1056472031330054E-2</v>
      </c>
      <c r="C2413" s="135">
        <v>-13.268460000000005</v>
      </c>
      <c r="D2413" s="137">
        <v>1.7193266713678285E-2</v>
      </c>
    </row>
    <row r="2414" spans="1:4" x14ac:dyDescent="0.35">
      <c r="A2414" s="135">
        <v>818.62587000000349</v>
      </c>
      <c r="B2414" s="35">
        <v>8.9673835566395788E-3</v>
      </c>
      <c r="C2414" s="135">
        <v>-13.268460000000005</v>
      </c>
      <c r="D2414" s="137">
        <v>1.7193266713678285E-2</v>
      </c>
    </row>
    <row r="2415" spans="1:4" x14ac:dyDescent="0.35">
      <c r="A2415" s="135">
        <v>818.5975899999903</v>
      </c>
      <c r="B2415" s="35">
        <v>8.971239196468906E-3</v>
      </c>
      <c r="C2415" s="135">
        <v>-13.268460000000005</v>
      </c>
      <c r="D2415" s="137">
        <v>1.7193266713678285E-2</v>
      </c>
    </row>
    <row r="2416" spans="1:4" x14ac:dyDescent="0.35">
      <c r="A2416" s="135">
        <v>-818.40939779998735</v>
      </c>
      <c r="B2416" s="35">
        <v>1.056340794023654E-2</v>
      </c>
      <c r="C2416" s="135">
        <v>-13.268235000000004</v>
      </c>
      <c r="D2416" s="137">
        <v>7.1277737832939675E-3</v>
      </c>
    </row>
    <row r="2417" spans="1:4" x14ac:dyDescent="0.35">
      <c r="A2417" s="135">
        <v>818.26454000000376</v>
      </c>
      <c r="B2417" s="35">
        <v>1.9081734890332282E-3</v>
      </c>
      <c r="C2417" s="135">
        <v>-13.268200000000093</v>
      </c>
      <c r="D2417" s="137">
        <v>1.3847230240859791E-2</v>
      </c>
    </row>
    <row r="2418" spans="1:4" x14ac:dyDescent="0.35">
      <c r="A2418" s="135">
        <v>-817.94378999999753</v>
      </c>
      <c r="B2418" s="35">
        <v>1.6455464333684406E-2</v>
      </c>
      <c r="C2418" s="135">
        <v>-13.268159999999966</v>
      </c>
      <c r="D2418" s="137">
        <v>1.8521533745414296E-2</v>
      </c>
    </row>
    <row r="2419" spans="1:4" x14ac:dyDescent="0.35">
      <c r="A2419" s="135">
        <v>-817.66646300000866</v>
      </c>
      <c r="B2419" s="35">
        <v>1.3147031230835811E-2</v>
      </c>
      <c r="C2419" s="135">
        <v>-13.268100000000004</v>
      </c>
      <c r="D2419" s="137">
        <v>1.8465339755237287E-2</v>
      </c>
    </row>
    <row r="2420" spans="1:4" x14ac:dyDescent="0.35">
      <c r="A2420" s="135">
        <v>-816.19033199999831</v>
      </c>
      <c r="B2420" s="35">
        <v>1.8381739192283569E-2</v>
      </c>
      <c r="C2420" s="135">
        <v>-13.267969999999877</v>
      </c>
      <c r="D2420" s="137">
        <v>4.5131394255941114E-3</v>
      </c>
    </row>
    <row r="2421" spans="1:4" x14ac:dyDescent="0.35">
      <c r="A2421" s="135">
        <v>-815.67601000000286</v>
      </c>
      <c r="B2421" s="35">
        <v>1.8300172219400002E-2</v>
      </c>
      <c r="C2421" s="135">
        <v>-13.267810000000168</v>
      </c>
      <c r="D2421" s="137">
        <v>1.3388383100526894E-2</v>
      </c>
    </row>
    <row r="2422" spans="1:4" x14ac:dyDescent="0.35">
      <c r="A2422" s="135">
        <v>815.27536999997392</v>
      </c>
      <c r="B2422" s="35">
        <v>6.9013839597516701E-3</v>
      </c>
      <c r="C2422" s="135">
        <v>-13.267720000000054</v>
      </c>
      <c r="D2422" s="137">
        <v>1.5457543867007392E-2</v>
      </c>
    </row>
    <row r="2423" spans="1:4" x14ac:dyDescent="0.35">
      <c r="A2423" s="135">
        <v>-815.00406999999541</v>
      </c>
      <c r="B2423" s="35">
        <v>8.196970866483657E-3</v>
      </c>
      <c r="C2423" s="135">
        <v>-13.267720000000054</v>
      </c>
      <c r="D2423" s="137">
        <v>1.5457543867007392E-2</v>
      </c>
    </row>
    <row r="2424" spans="1:4" x14ac:dyDescent="0.35">
      <c r="A2424" s="135">
        <v>-814.83633900000132</v>
      </c>
      <c r="B2424" s="35">
        <v>3.5174786624185771E-3</v>
      </c>
      <c r="C2424" s="135">
        <v>-13.267720000000054</v>
      </c>
      <c r="D2424" s="137">
        <v>1.5457543867007392E-2</v>
      </c>
    </row>
    <row r="2425" spans="1:4" x14ac:dyDescent="0.35">
      <c r="A2425" s="135">
        <v>-814.65149000001838</v>
      </c>
      <c r="B2425" s="35">
        <v>3.8080273991616983E-3</v>
      </c>
      <c r="C2425" s="135">
        <v>-13.265590000000088</v>
      </c>
      <c r="D2425" s="137">
        <v>1.3089670070125627E-2</v>
      </c>
    </row>
    <row r="2426" spans="1:4" x14ac:dyDescent="0.35">
      <c r="A2426" s="135">
        <v>-813.66987999997218</v>
      </c>
      <c r="B2426" s="35">
        <v>3.8457839255696684E-3</v>
      </c>
      <c r="C2426" s="135">
        <v>-13.263370000000123</v>
      </c>
      <c r="D2426" s="137">
        <v>1.2601048794521062E-2</v>
      </c>
    </row>
    <row r="2427" spans="1:4" x14ac:dyDescent="0.35">
      <c r="A2427" s="135">
        <v>-813.43420200000401</v>
      </c>
      <c r="B2427" s="35">
        <v>1.3137393456407414E-2</v>
      </c>
      <c r="C2427" s="135">
        <v>-13.262399999999957</v>
      </c>
      <c r="D2427" s="137">
        <v>1.5039210536700551E-2</v>
      </c>
    </row>
    <row r="2428" spans="1:4" x14ac:dyDescent="0.35">
      <c r="A2428" s="135">
        <v>-813.13570999999502</v>
      </c>
      <c r="B2428" s="35">
        <v>1.2336686983665074E-2</v>
      </c>
      <c r="C2428" s="135">
        <v>-13.262009999999918</v>
      </c>
      <c r="D2428" s="137">
        <v>4.9575425045961042E-3</v>
      </c>
    </row>
    <row r="2429" spans="1:4" x14ac:dyDescent="0.35">
      <c r="A2429" s="135">
        <v>-812.70967999997083</v>
      </c>
      <c r="B2429" s="35">
        <v>3.7900814547504936E-3</v>
      </c>
      <c r="C2429" s="135">
        <v>-13.259241000000202</v>
      </c>
      <c r="D2429" s="137">
        <v>9.4219053078422824E-3</v>
      </c>
    </row>
    <row r="2430" spans="1:4" x14ac:dyDescent="0.35">
      <c r="A2430" s="135">
        <v>-812.21306699999695</v>
      </c>
      <c r="B2430" s="35">
        <v>1.3394054936080811E-2</v>
      </c>
      <c r="C2430" s="135">
        <v>-13.258850000000166</v>
      </c>
      <c r="D2430" s="137">
        <v>1.6488776387377493E-3</v>
      </c>
    </row>
    <row r="2431" spans="1:4" x14ac:dyDescent="0.35">
      <c r="A2431" s="135">
        <v>-811.91730000000098</v>
      </c>
      <c r="B2431" s="35">
        <v>9.1732591042560738E-3</v>
      </c>
      <c r="C2431" s="135">
        <v>-13.258849999999939</v>
      </c>
      <c r="D2431" s="137">
        <v>1.3842603670884053E-2</v>
      </c>
    </row>
    <row r="2432" spans="1:4" x14ac:dyDescent="0.35">
      <c r="A2432" s="135">
        <v>-811.07102800000575</v>
      </c>
      <c r="B2432" s="35">
        <v>4.1668147592995343E-3</v>
      </c>
      <c r="C2432" s="135">
        <v>-13.258409999999913</v>
      </c>
      <c r="D2432" s="137">
        <v>1.4360155602171992E-2</v>
      </c>
    </row>
    <row r="2433" spans="1:4" x14ac:dyDescent="0.35">
      <c r="A2433" s="135">
        <v>-810.64418000000296</v>
      </c>
      <c r="B2433" s="35">
        <v>8.6042209149628426E-3</v>
      </c>
      <c r="C2433" s="135">
        <v>-13.257486000000199</v>
      </c>
      <c r="D2433" s="137">
        <v>8.5317110278141078E-3</v>
      </c>
    </row>
    <row r="2434" spans="1:4" x14ac:dyDescent="0.35">
      <c r="A2434" s="135">
        <v>-810.48366670000541</v>
      </c>
      <c r="B2434" s="35">
        <v>1.10218368311148E-2</v>
      </c>
      <c r="C2434" s="135">
        <v>13.25669999999991</v>
      </c>
      <c r="D2434" s="137">
        <v>7.8142971168038925E-3</v>
      </c>
    </row>
    <row r="2435" spans="1:4" x14ac:dyDescent="0.35">
      <c r="A2435" s="135">
        <v>-809.54705000002286</v>
      </c>
      <c r="B2435" s="35">
        <v>3.4711137582052274E-3</v>
      </c>
      <c r="C2435" s="135">
        <v>-13.256285999999818</v>
      </c>
      <c r="D2435" s="137">
        <v>1.0385407995535419E-2</v>
      </c>
    </row>
    <row r="2436" spans="1:4" x14ac:dyDescent="0.35">
      <c r="A2436" s="135">
        <v>808.91049999999086</v>
      </c>
      <c r="B2436" s="35">
        <v>1.305860306957346E-2</v>
      </c>
      <c r="C2436" s="135">
        <v>-13.255800000000022</v>
      </c>
      <c r="D2436" s="137">
        <v>1.8788290081061896E-2</v>
      </c>
    </row>
    <row r="2437" spans="1:4" x14ac:dyDescent="0.35">
      <c r="A2437" s="135">
        <v>-808.81304000000819</v>
      </c>
      <c r="B2437" s="35">
        <v>3.4644589454026621E-3</v>
      </c>
      <c r="C2437" s="135">
        <v>-13.25565000000006</v>
      </c>
      <c r="D2437" s="137">
        <v>1.3814280149243248E-2</v>
      </c>
    </row>
    <row r="2438" spans="1:4" x14ac:dyDescent="0.35">
      <c r="A2438" s="135">
        <v>808.39639880000323</v>
      </c>
      <c r="B2438" s="35">
        <v>1.2871156124905657E-2</v>
      </c>
      <c r="C2438" s="135">
        <v>-13.254710000000159</v>
      </c>
      <c r="D2438" s="137">
        <v>2.2933629575523852E-3</v>
      </c>
    </row>
    <row r="2439" spans="1:4" x14ac:dyDescent="0.35">
      <c r="A2439" s="135">
        <v>-807.82359300000098</v>
      </c>
      <c r="B2439" s="35">
        <v>1.7386670876502888E-2</v>
      </c>
      <c r="C2439" s="135">
        <v>-13.253890000000069</v>
      </c>
      <c r="D2439" s="137">
        <v>1.8517635211015428E-2</v>
      </c>
    </row>
    <row r="2440" spans="1:4" x14ac:dyDescent="0.35">
      <c r="A2440" s="135">
        <v>807.40572999999858</v>
      </c>
      <c r="B2440" s="35">
        <v>1.8888603423931141E-3</v>
      </c>
      <c r="C2440" s="135">
        <v>-13.253034999999954</v>
      </c>
      <c r="D2440" s="137">
        <v>1.0349116080214625E-2</v>
      </c>
    </row>
    <row r="2441" spans="1:4" x14ac:dyDescent="0.35">
      <c r="A2441" s="135">
        <v>-807.27666286000749</v>
      </c>
      <c r="B2441" s="35">
        <v>5.3274395367673899E-3</v>
      </c>
      <c r="C2441" s="135">
        <v>-13.252970000000005</v>
      </c>
      <c r="D2441" s="137">
        <v>1.0437084806384752E-2</v>
      </c>
    </row>
    <row r="2442" spans="1:4" x14ac:dyDescent="0.35">
      <c r="A2442" s="135">
        <v>-807.27666286000749</v>
      </c>
      <c r="B2442" s="35">
        <v>5.3274395367673899E-3</v>
      </c>
      <c r="C2442" s="135">
        <v>-13.251590000000306</v>
      </c>
      <c r="D2442" s="137">
        <v>5.250092560902247E-3</v>
      </c>
    </row>
    <row r="2443" spans="1:4" x14ac:dyDescent="0.35">
      <c r="A2443" s="135">
        <v>-807.1794800000207</v>
      </c>
      <c r="B2443" s="35">
        <v>3.4607205601439005E-3</v>
      </c>
      <c r="C2443" s="135">
        <v>-13.250678000000335</v>
      </c>
      <c r="D2443" s="137">
        <v>3.2505689087655061E-3</v>
      </c>
    </row>
    <row r="2444" spans="1:4" x14ac:dyDescent="0.35">
      <c r="A2444" s="135">
        <v>-807.14457000000402</v>
      </c>
      <c r="B2444" s="35">
        <v>1.8593418272104107E-2</v>
      </c>
      <c r="C2444" s="135">
        <v>-13.250065000000177</v>
      </c>
      <c r="D2444" s="137">
        <v>7.1248053176662905E-3</v>
      </c>
    </row>
    <row r="2445" spans="1:4" x14ac:dyDescent="0.35">
      <c r="A2445" s="135">
        <v>807.11832399999548</v>
      </c>
      <c r="B2445" s="35">
        <v>2.292323970529744E-2</v>
      </c>
      <c r="C2445" s="135">
        <v>-13.248239999999896</v>
      </c>
      <c r="D2445" s="137">
        <v>3.0572343501859256E-3</v>
      </c>
    </row>
    <row r="2446" spans="1:4" x14ac:dyDescent="0.35">
      <c r="A2446" s="135">
        <v>-806.74333000002662</v>
      </c>
      <c r="B2446" s="35">
        <v>2.5763497601729826E-3</v>
      </c>
      <c r="C2446" s="135">
        <v>13.248149999999441</v>
      </c>
      <c r="D2446" s="137">
        <v>2.5521002535923339E-4</v>
      </c>
    </row>
    <row r="2447" spans="1:4" x14ac:dyDescent="0.35">
      <c r="A2447" s="135">
        <v>806.3650470000066</v>
      </c>
      <c r="B2447" s="35">
        <v>1.6956183807574691E-2</v>
      </c>
      <c r="C2447" s="135">
        <v>-13.244969999999967</v>
      </c>
      <c r="D2447" s="137">
        <v>1.4782306192310335E-2</v>
      </c>
    </row>
    <row r="2448" spans="1:4" x14ac:dyDescent="0.35">
      <c r="A2448" s="135">
        <v>806.24930880000466</v>
      </c>
      <c r="B2448" s="35">
        <v>1.2701480009384666E-2</v>
      </c>
      <c r="C2448" s="135">
        <v>-13.24490000000003</v>
      </c>
      <c r="D2448" s="137">
        <v>1.191676680605208E-2</v>
      </c>
    </row>
    <row r="2449" spans="1:4" x14ac:dyDescent="0.35">
      <c r="A2449" s="135">
        <v>806.24930880000466</v>
      </c>
      <c r="B2449" s="35">
        <v>1.2701480009384666E-2</v>
      </c>
      <c r="C2449" s="135">
        <v>-13.244641000000229</v>
      </c>
      <c r="D2449" s="137">
        <v>7.8514169556743573E-3</v>
      </c>
    </row>
    <row r="2450" spans="1:4" x14ac:dyDescent="0.35">
      <c r="A2450" s="135">
        <v>-806.22745670000586</v>
      </c>
      <c r="B2450" s="35">
        <v>1.7234296927861565E-2</v>
      </c>
      <c r="C2450" s="135">
        <v>-13.244500000000244</v>
      </c>
      <c r="D2450" s="137">
        <v>6.6890801989227472E-3</v>
      </c>
    </row>
    <row r="2451" spans="1:4" x14ac:dyDescent="0.35">
      <c r="A2451" s="135">
        <v>-805.79725000000326</v>
      </c>
      <c r="B2451" s="35">
        <v>3.4640814766884252E-3</v>
      </c>
      <c r="C2451" s="135">
        <v>-13.242360000000645</v>
      </c>
      <c r="D2451" s="137">
        <v>3.8989586971763888E-3</v>
      </c>
    </row>
    <row r="2452" spans="1:4" x14ac:dyDescent="0.35">
      <c r="A2452" s="135">
        <v>-805.14305000001332</v>
      </c>
      <c r="B2452" s="35">
        <v>3.7920125106712696E-3</v>
      </c>
      <c r="C2452" s="135">
        <v>-13.24222999999995</v>
      </c>
      <c r="D2452" s="137">
        <v>1.2777543948217542E-2</v>
      </c>
    </row>
    <row r="2453" spans="1:4" x14ac:dyDescent="0.35">
      <c r="A2453" s="135">
        <v>802.53364430000511</v>
      </c>
      <c r="B2453" s="35">
        <v>2.2585890843102929E-2</v>
      </c>
      <c r="C2453" s="135">
        <v>-13.241720000000214</v>
      </c>
      <c r="D2453" s="137">
        <v>5.8545819315222502E-3</v>
      </c>
    </row>
    <row r="2454" spans="1:4" x14ac:dyDescent="0.35">
      <c r="A2454" s="135">
        <v>-802.44894000000204</v>
      </c>
      <c r="B2454" s="35">
        <v>8.673435796939551E-3</v>
      </c>
      <c r="C2454" s="135">
        <v>-13.240150000000085</v>
      </c>
      <c r="D2454" s="137">
        <v>1.5749596153525999E-2</v>
      </c>
    </row>
    <row r="2455" spans="1:4" x14ac:dyDescent="0.35">
      <c r="A2455" s="135">
        <v>-802.38147200003732</v>
      </c>
      <c r="B2455" s="35">
        <v>3.5011079319460514E-3</v>
      </c>
      <c r="C2455" s="135">
        <v>-13.240120000000161</v>
      </c>
      <c r="D2455" s="137">
        <v>7.2084633648850796E-3</v>
      </c>
    </row>
    <row r="2456" spans="1:4" x14ac:dyDescent="0.35">
      <c r="A2456" s="135">
        <v>-801.85145329999796</v>
      </c>
      <c r="B2456" s="35">
        <v>1.0821426341867293E-2</v>
      </c>
      <c r="C2456" s="135">
        <v>-13.239929999999958</v>
      </c>
      <c r="D2456" s="137">
        <v>1.051673554291112E-2</v>
      </c>
    </row>
    <row r="2457" spans="1:4" x14ac:dyDescent="0.35">
      <c r="A2457" s="135">
        <v>801.67088000000149</v>
      </c>
      <c r="B2457" s="35">
        <v>2.2095264692888434E-2</v>
      </c>
      <c r="C2457" s="135">
        <v>-13.236799999999903</v>
      </c>
      <c r="D2457" s="137">
        <v>7.5028521981988089E-3</v>
      </c>
    </row>
    <row r="2458" spans="1:4" x14ac:dyDescent="0.35">
      <c r="A2458" s="135">
        <v>-801.5952399999951</v>
      </c>
      <c r="B2458" s="35">
        <v>1.4644110805141067E-2</v>
      </c>
      <c r="C2458" s="135">
        <v>-13.236560000000054</v>
      </c>
      <c r="D2458" s="137">
        <v>1.7745009795807034E-2</v>
      </c>
    </row>
    <row r="2459" spans="1:4" x14ac:dyDescent="0.35">
      <c r="A2459" s="135">
        <v>-800.76880700001493</v>
      </c>
      <c r="B2459" s="35">
        <v>4.167879066794878E-3</v>
      </c>
      <c r="C2459" s="135">
        <v>-13.23451</v>
      </c>
      <c r="D2459" s="137">
        <v>6.9191197984943874E-3</v>
      </c>
    </row>
    <row r="2460" spans="1:4" x14ac:dyDescent="0.35">
      <c r="A2460" s="135">
        <v>799.65079999998852</v>
      </c>
      <c r="B2460" s="35">
        <v>1.2822490443257242E-2</v>
      </c>
      <c r="C2460" s="135">
        <v>-13.234320000000025</v>
      </c>
      <c r="D2460" s="137">
        <v>1.9185095307057063E-2</v>
      </c>
    </row>
    <row r="2461" spans="1:4" x14ac:dyDescent="0.35">
      <c r="A2461" s="135">
        <v>-799.64950589998625</v>
      </c>
      <c r="B2461" s="35">
        <v>1.2959487799301775E-2</v>
      </c>
      <c r="C2461" s="135">
        <v>-13.233716000000186</v>
      </c>
      <c r="D2461" s="137">
        <v>7.4701597011493717E-3</v>
      </c>
    </row>
    <row r="2462" spans="1:4" x14ac:dyDescent="0.35">
      <c r="A2462" s="135">
        <v>-799.28572140000324</v>
      </c>
      <c r="B2462" s="35">
        <v>1.7672699870244626E-2</v>
      </c>
      <c r="C2462" s="135">
        <v>-13.232423000000153</v>
      </c>
      <c r="D2462" s="137">
        <v>7.9484564124958374E-3</v>
      </c>
    </row>
    <row r="2463" spans="1:4" x14ac:dyDescent="0.35">
      <c r="A2463" s="135">
        <v>799.21051000000443</v>
      </c>
      <c r="B2463" s="35">
        <v>2.2576416740573781E-2</v>
      </c>
      <c r="C2463" s="135">
        <v>-13.230383999999958</v>
      </c>
      <c r="D2463" s="137">
        <v>3.2693123200392073E-3</v>
      </c>
    </row>
    <row r="2464" spans="1:4" x14ac:dyDescent="0.35">
      <c r="A2464" s="135">
        <v>-797.81672999999864</v>
      </c>
      <c r="B2464" s="35">
        <v>1.3242302990631555E-2</v>
      </c>
      <c r="C2464" s="135">
        <v>-13.230070000000069</v>
      </c>
      <c r="D2464" s="137">
        <v>1.3823501876768228E-2</v>
      </c>
    </row>
    <row r="2465" spans="1:4" x14ac:dyDescent="0.35">
      <c r="A2465" s="135">
        <v>-797.52940999999555</v>
      </c>
      <c r="B2465" s="35">
        <v>1.9999084785353161E-2</v>
      </c>
      <c r="C2465" s="135">
        <v>-13.229960000000005</v>
      </c>
      <c r="D2465" s="137">
        <v>1.3605997105605901E-2</v>
      </c>
    </row>
    <row r="2466" spans="1:4" x14ac:dyDescent="0.35">
      <c r="A2466" s="135">
        <v>-797.0794599999972</v>
      </c>
      <c r="B2466" s="35">
        <v>2.2975233641779575E-2</v>
      </c>
      <c r="C2466" s="135">
        <v>-13.229576000000179</v>
      </c>
      <c r="D2466" s="137">
        <v>6.5544884757352149E-3</v>
      </c>
    </row>
    <row r="2467" spans="1:4" x14ac:dyDescent="0.35">
      <c r="A2467" s="135">
        <v>-796.58035000000382</v>
      </c>
      <c r="B2467" s="35">
        <v>5.1383691552816333E-3</v>
      </c>
      <c r="C2467" s="135">
        <v>-13.229209999999966</v>
      </c>
      <c r="D2467" s="137">
        <v>1.7907560067681849E-2</v>
      </c>
    </row>
    <row r="2468" spans="1:4" x14ac:dyDescent="0.35">
      <c r="A2468" s="135">
        <v>-796.36095000000205</v>
      </c>
      <c r="B2468" s="35">
        <v>8.1991468000833546E-3</v>
      </c>
      <c r="C2468" s="135">
        <v>-13.229209999999966</v>
      </c>
      <c r="D2468" s="137">
        <v>1.7907560067681849E-2</v>
      </c>
    </row>
    <row r="2469" spans="1:4" x14ac:dyDescent="0.35">
      <c r="A2469" s="135">
        <v>-796.12937110000348</v>
      </c>
      <c r="B2469" s="35">
        <v>1.2292356866073542E-2</v>
      </c>
      <c r="C2469" s="135">
        <v>-13.22849999999994</v>
      </c>
      <c r="D2469" s="137">
        <v>1.3687315231332481E-2</v>
      </c>
    </row>
    <row r="2470" spans="1:4" x14ac:dyDescent="0.35">
      <c r="A2470" s="135">
        <v>794.92466100001184</v>
      </c>
      <c r="B2470" s="35">
        <v>1.2737100254969188E-2</v>
      </c>
      <c r="C2470" s="135">
        <v>-13.228169999999864</v>
      </c>
      <c r="D2470" s="137">
        <v>1.2298613718226152E-2</v>
      </c>
    </row>
    <row r="2471" spans="1:4" x14ac:dyDescent="0.35">
      <c r="A2471" s="135">
        <v>-793.55072999999538</v>
      </c>
      <c r="B2471" s="35">
        <v>1.7712292067703243E-2</v>
      </c>
      <c r="C2471" s="135">
        <v>-13.228169999999864</v>
      </c>
      <c r="D2471" s="137">
        <v>1.2298613718226152E-2</v>
      </c>
    </row>
    <row r="2472" spans="1:4" x14ac:dyDescent="0.35">
      <c r="A2472" s="135">
        <v>-793.53320999999414</v>
      </c>
      <c r="B2472" s="35">
        <v>1.3111250015700524E-2</v>
      </c>
      <c r="C2472" s="135">
        <v>13.226326999999856</v>
      </c>
      <c r="D2472" s="137">
        <v>1.0477842114119793E-2</v>
      </c>
    </row>
    <row r="2473" spans="1:4" x14ac:dyDescent="0.35">
      <c r="A2473" s="135">
        <v>-791.99099239998031</v>
      </c>
      <c r="B2473" s="35">
        <v>5.166502871071804E-3</v>
      </c>
      <c r="C2473" s="135">
        <v>-13.22515999999996</v>
      </c>
      <c r="D2473" s="137">
        <v>1.4513684949847413E-2</v>
      </c>
    </row>
    <row r="2474" spans="1:4" x14ac:dyDescent="0.35">
      <c r="A2474" s="135">
        <v>791.91968330000236</v>
      </c>
      <c r="B2474" s="35">
        <v>2.2039256889884267E-2</v>
      </c>
      <c r="C2474" s="135">
        <v>-13.224640000000363</v>
      </c>
      <c r="D2474" s="137">
        <v>5.4629424255959258E-3</v>
      </c>
    </row>
    <row r="2475" spans="1:4" x14ac:dyDescent="0.35">
      <c r="A2475" s="135">
        <v>791.70000000000437</v>
      </c>
      <c r="B2475" s="35">
        <v>1.2913991544002577E-2</v>
      </c>
      <c r="C2475" s="135">
        <v>-13.221300000000042</v>
      </c>
      <c r="D2475" s="137">
        <v>1.9045129060556752E-2</v>
      </c>
    </row>
    <row r="2476" spans="1:4" x14ac:dyDescent="0.35">
      <c r="A2476" s="135">
        <v>791.69996670000546</v>
      </c>
      <c r="B2476" s="35">
        <v>1.2913991000822198E-2</v>
      </c>
      <c r="C2476" s="135">
        <v>-13.217500000000086</v>
      </c>
      <c r="D2476" s="137">
        <v>1.2986537036120098E-2</v>
      </c>
    </row>
    <row r="2477" spans="1:4" x14ac:dyDescent="0.35">
      <c r="A2477" s="135">
        <v>-791.67243900001631</v>
      </c>
      <c r="B2477" s="35">
        <v>8.6713792088945751E-3</v>
      </c>
      <c r="C2477" s="135">
        <v>-13.215219999999931</v>
      </c>
      <c r="D2477" s="137">
        <v>1.1749418895773881E-2</v>
      </c>
    </row>
    <row r="2478" spans="1:4" x14ac:dyDescent="0.35">
      <c r="A2478" s="135">
        <v>-791.1423000000068</v>
      </c>
      <c r="B2478" s="35">
        <v>8.6627849960545285E-3</v>
      </c>
      <c r="C2478" s="135">
        <v>-13.214680000000158</v>
      </c>
      <c r="D2478" s="137">
        <v>1.5152816095512821E-2</v>
      </c>
    </row>
    <row r="2479" spans="1:4" x14ac:dyDescent="0.35">
      <c r="A2479" s="135">
        <v>-790.52994999998919</v>
      </c>
      <c r="B2479" s="35">
        <v>1.8425346203287066E-2</v>
      </c>
      <c r="C2479" s="135">
        <v>-13.213819000000285</v>
      </c>
      <c r="D2479" s="137">
        <v>7.8791530306081721E-3</v>
      </c>
    </row>
    <row r="2480" spans="1:4" x14ac:dyDescent="0.35">
      <c r="A2480" s="135">
        <v>790.4887000000017</v>
      </c>
      <c r="B2480" s="35">
        <v>2.2090520966428575E-2</v>
      </c>
      <c r="C2480" s="135">
        <v>-13.21234000000004</v>
      </c>
      <c r="D2480" s="137">
        <v>1.8297166477218647E-2</v>
      </c>
    </row>
    <row r="2481" spans="1:4" x14ac:dyDescent="0.35">
      <c r="A2481" s="135">
        <v>789.47511329999543</v>
      </c>
      <c r="B2481" s="35">
        <v>2.252062418341573E-2</v>
      </c>
      <c r="C2481" s="135">
        <v>-13.212166999999909</v>
      </c>
      <c r="D2481" s="137">
        <v>7.6032997535530238E-3</v>
      </c>
    </row>
    <row r="2482" spans="1:4" x14ac:dyDescent="0.35">
      <c r="A2482" s="135">
        <v>789.47511329999543</v>
      </c>
      <c r="B2482" s="35">
        <v>2.252062418341573E-2</v>
      </c>
      <c r="C2482" s="135">
        <v>-13.211520000000064</v>
      </c>
      <c r="D2482" s="137">
        <v>1.5436492858434861E-2</v>
      </c>
    </row>
    <row r="2483" spans="1:4" x14ac:dyDescent="0.35">
      <c r="A2483" s="135">
        <v>-789.09244000000763</v>
      </c>
      <c r="B2483" s="35">
        <v>1.8336697035228278E-2</v>
      </c>
      <c r="C2483" s="135">
        <v>-13.208830000000034</v>
      </c>
      <c r="D2483" s="137">
        <v>1.4941986924094356E-2</v>
      </c>
    </row>
    <row r="2484" spans="1:4" x14ac:dyDescent="0.35">
      <c r="A2484" s="135">
        <v>-788.90580000000773</v>
      </c>
      <c r="B2484" s="35">
        <v>1.8751419680487241E-2</v>
      </c>
      <c r="C2484" s="135">
        <v>-13.207750000000033</v>
      </c>
      <c r="D2484" s="137">
        <v>1.1471925994601312E-2</v>
      </c>
    </row>
    <row r="2485" spans="1:4" x14ac:dyDescent="0.35">
      <c r="A2485" s="135">
        <v>-788.37004000000161</v>
      </c>
      <c r="B2485" s="35">
        <v>1.8317884672821552E-2</v>
      </c>
      <c r="C2485" s="135">
        <v>-13.205190000000016</v>
      </c>
      <c r="D2485" s="137">
        <v>1.2968990955327027E-2</v>
      </c>
    </row>
    <row r="2486" spans="1:4" x14ac:dyDescent="0.35">
      <c r="A2486" s="135">
        <v>-788.11764099999709</v>
      </c>
      <c r="B2486" s="35">
        <v>1.7387309392533846E-2</v>
      </c>
      <c r="C2486" s="135">
        <v>13.203619999999773</v>
      </c>
      <c r="D2486" s="137">
        <v>3.4722150452104333E-3</v>
      </c>
    </row>
    <row r="2487" spans="1:4" x14ac:dyDescent="0.35">
      <c r="A2487" s="135">
        <v>-786.11880000001111</v>
      </c>
      <c r="B2487" s="35">
        <v>8.5480982132445718E-3</v>
      </c>
      <c r="C2487" s="135">
        <v>-13.203100000000177</v>
      </c>
      <c r="D2487" s="137">
        <v>1.2944116701852847E-2</v>
      </c>
    </row>
    <row r="2488" spans="1:4" x14ac:dyDescent="0.35">
      <c r="A2488" s="135">
        <v>-785.32375999999931</v>
      </c>
      <c r="B2488" s="35">
        <v>8.2384472936391645E-3</v>
      </c>
      <c r="C2488" s="135">
        <v>13.202665000000707</v>
      </c>
      <c r="D2488" s="137">
        <v>9.3922614571905502E-4</v>
      </c>
    </row>
    <row r="2489" spans="1:4" x14ac:dyDescent="0.35">
      <c r="A2489" s="135">
        <v>-784.6152740999969</v>
      </c>
      <c r="B2489" s="35">
        <v>1.8263118169056628E-2</v>
      </c>
      <c r="C2489" s="135">
        <v>-13.201139999999896</v>
      </c>
      <c r="D2489" s="137">
        <v>1.7913443203819327E-2</v>
      </c>
    </row>
    <row r="2490" spans="1:4" x14ac:dyDescent="0.35">
      <c r="A2490" s="135">
        <v>-784.10383999999613</v>
      </c>
      <c r="B2490" s="35">
        <v>1.5329878609121661E-2</v>
      </c>
      <c r="C2490" s="135">
        <v>-13.197619999999915</v>
      </c>
      <c r="D2490" s="137">
        <v>1.2979017012265726E-2</v>
      </c>
    </row>
    <row r="2491" spans="1:4" x14ac:dyDescent="0.35">
      <c r="A2491" s="135">
        <v>-784.09853000001749</v>
      </c>
      <c r="B2491" s="35">
        <v>8.6757090894059533E-3</v>
      </c>
      <c r="C2491" s="135">
        <v>-13.196900000000028</v>
      </c>
      <c r="D2491" s="137">
        <v>1.4249483712793392E-2</v>
      </c>
    </row>
    <row r="2492" spans="1:4" x14ac:dyDescent="0.35">
      <c r="A2492" s="135">
        <v>-783.99325300000055</v>
      </c>
      <c r="B2492" s="35">
        <v>1.8331481568865948E-2</v>
      </c>
      <c r="C2492" s="135">
        <v>-13.193520000000035</v>
      </c>
      <c r="D2492" s="137">
        <v>1.6509883390483128E-2</v>
      </c>
    </row>
    <row r="2493" spans="1:4" x14ac:dyDescent="0.35">
      <c r="A2493" s="135">
        <v>783.01101549999294</v>
      </c>
      <c r="B2493" s="35">
        <v>2.2508356095270732E-2</v>
      </c>
      <c r="C2493" s="135">
        <v>-13.193166999999903</v>
      </c>
      <c r="D2493" s="137">
        <v>1.093328172140523E-2</v>
      </c>
    </row>
    <row r="2494" spans="1:4" x14ac:dyDescent="0.35">
      <c r="A2494" s="135">
        <v>-782.85833329999878</v>
      </c>
      <c r="B2494" s="35">
        <v>1.3019256908273278E-2</v>
      </c>
      <c r="C2494" s="135">
        <v>-13.192379999999503</v>
      </c>
      <c r="D2494" s="137">
        <v>1.8518420258050938E-3</v>
      </c>
    </row>
    <row r="2495" spans="1:4" x14ac:dyDescent="0.35">
      <c r="A2495" s="135">
        <v>-782.85829999999987</v>
      </c>
      <c r="B2495" s="35">
        <v>1.3019256354480565E-2</v>
      </c>
      <c r="C2495" s="135">
        <v>-13.191749999999956</v>
      </c>
      <c r="D2495" s="137">
        <v>4.5067944904172005E-3</v>
      </c>
    </row>
    <row r="2496" spans="1:4" x14ac:dyDescent="0.35">
      <c r="A2496" s="135">
        <v>-782.55273329999909</v>
      </c>
      <c r="B2496" s="35">
        <v>1.3014174654253712E-2</v>
      </c>
      <c r="C2496" s="135">
        <v>-13.189650000000029</v>
      </c>
      <c r="D2496" s="137">
        <v>1.7916552562773479E-2</v>
      </c>
    </row>
    <row r="2497" spans="1:4" x14ac:dyDescent="0.35">
      <c r="A2497" s="135">
        <v>782.43298000001232</v>
      </c>
      <c r="B2497" s="35">
        <v>4.040921875473045E-3</v>
      </c>
      <c r="C2497" s="135">
        <v>13.189139999999497</v>
      </c>
      <c r="D2497" s="137">
        <v>2.7122447599437359E-3</v>
      </c>
    </row>
    <row r="2498" spans="1:4" x14ac:dyDescent="0.35">
      <c r="A2498" s="135">
        <v>781.06540550000136</v>
      </c>
      <c r="B2498" s="35">
        <v>2.2509742187383303E-2</v>
      </c>
      <c r="C2498" s="135">
        <v>-13.188710000000128</v>
      </c>
      <c r="D2498" s="137">
        <v>7.8332688792405701E-3</v>
      </c>
    </row>
    <row r="2499" spans="1:4" x14ac:dyDescent="0.35">
      <c r="A2499" s="135">
        <v>-780.98709999999846</v>
      </c>
      <c r="B2499" s="35">
        <v>1.3216566649602636E-2</v>
      </c>
      <c r="C2499" s="135">
        <v>-13.187739999999962</v>
      </c>
      <c r="D2499" s="137">
        <v>1.5427645978847706E-2</v>
      </c>
    </row>
    <row r="2500" spans="1:4" x14ac:dyDescent="0.35">
      <c r="A2500" s="135">
        <v>780.80924330000198</v>
      </c>
      <c r="B2500" s="35">
        <v>2.2033716395681521E-2</v>
      </c>
      <c r="C2500" s="135">
        <v>-13.187540000000013</v>
      </c>
      <c r="D2500" s="137">
        <v>1.8172059635316998E-2</v>
      </c>
    </row>
    <row r="2501" spans="1:4" x14ac:dyDescent="0.35">
      <c r="A2501" s="135">
        <v>-779.89470240000082</v>
      </c>
      <c r="B2501" s="35">
        <v>1.3043615665772291E-2</v>
      </c>
      <c r="C2501" s="135">
        <v>-13.187540000000013</v>
      </c>
      <c r="D2501" s="137">
        <v>1.8172059635316998E-2</v>
      </c>
    </row>
    <row r="2502" spans="1:4" x14ac:dyDescent="0.35">
      <c r="A2502" s="135">
        <v>-779.875</v>
      </c>
      <c r="B2502" s="35">
        <v>8.582173728836873E-3</v>
      </c>
      <c r="C2502" s="135">
        <v>-13.187540000000013</v>
      </c>
      <c r="D2502" s="137">
        <v>1.8172059635316998E-2</v>
      </c>
    </row>
    <row r="2503" spans="1:4" x14ac:dyDescent="0.35">
      <c r="A2503" s="135">
        <v>-779.67540569999255</v>
      </c>
      <c r="B2503" s="35">
        <v>9.9947140524019786E-3</v>
      </c>
      <c r="C2503" s="135">
        <v>-13.187540000000013</v>
      </c>
      <c r="D2503" s="137">
        <v>1.8172059635316998E-2</v>
      </c>
    </row>
    <row r="2504" spans="1:4" x14ac:dyDescent="0.35">
      <c r="A2504" s="135">
        <v>779.31388000000152</v>
      </c>
      <c r="B2504" s="35">
        <v>2.2085644925595352E-2</v>
      </c>
      <c r="C2504" s="135">
        <v>-13.187540000000013</v>
      </c>
      <c r="D2504" s="137">
        <v>1.8172059635316998E-2</v>
      </c>
    </row>
    <row r="2505" spans="1:4" x14ac:dyDescent="0.35">
      <c r="A2505" s="135">
        <v>-777.94891999999527</v>
      </c>
      <c r="B2505" s="35">
        <v>9.9716717991462089E-3</v>
      </c>
      <c r="C2505" s="135">
        <v>-13.187540000000013</v>
      </c>
      <c r="D2505" s="137">
        <v>1.8172059635316998E-2</v>
      </c>
    </row>
    <row r="2506" spans="1:4" x14ac:dyDescent="0.35">
      <c r="A2506" s="135">
        <v>-777.92604000000574</v>
      </c>
      <c r="B2506" s="35">
        <v>9.1228207839314148E-3</v>
      </c>
      <c r="C2506" s="135">
        <v>-13.187520000000063</v>
      </c>
      <c r="D2506" s="137">
        <v>1.7226306891792522E-2</v>
      </c>
    </row>
    <row r="2507" spans="1:4" x14ac:dyDescent="0.35">
      <c r="A2507" s="135">
        <v>-777.31971999999951</v>
      </c>
      <c r="B2507" s="35">
        <v>1.1793295945482745E-2</v>
      </c>
      <c r="C2507" s="135">
        <v>-13.18636000000015</v>
      </c>
      <c r="D2507" s="137">
        <v>1.2030175886113444E-2</v>
      </c>
    </row>
    <row r="2508" spans="1:4" x14ac:dyDescent="0.35">
      <c r="A2508" s="135">
        <v>-777.31751000000804</v>
      </c>
      <c r="B2508" s="35">
        <v>1.3084128261139666E-2</v>
      </c>
      <c r="C2508" s="135">
        <v>-13.184100000000058</v>
      </c>
      <c r="D2508" s="137">
        <v>1.9091968314292277E-2</v>
      </c>
    </row>
    <row r="2509" spans="1:4" x14ac:dyDescent="0.35">
      <c r="A2509" s="135">
        <v>776.8534999999938</v>
      </c>
      <c r="B2509" s="35">
        <v>2.2580486262652532E-2</v>
      </c>
      <c r="C2509" s="135">
        <v>-13.184100000000058</v>
      </c>
      <c r="D2509" s="137">
        <v>1.9091968314292277E-2</v>
      </c>
    </row>
    <row r="2510" spans="1:4" x14ac:dyDescent="0.35">
      <c r="A2510" s="135">
        <v>-776.47405780000554</v>
      </c>
      <c r="B2510" s="35">
        <v>1.0022138369379794E-2</v>
      </c>
      <c r="C2510" s="135">
        <v>-13.18220000000008</v>
      </c>
      <c r="D2510" s="137">
        <v>1.641290670882023E-2</v>
      </c>
    </row>
    <row r="2511" spans="1:4" x14ac:dyDescent="0.35">
      <c r="A2511" s="135">
        <v>-776.42851380000502</v>
      </c>
      <c r="B2511" s="35">
        <v>1.7132678483212246E-2</v>
      </c>
      <c r="C2511" s="135">
        <v>-13.181500000000028</v>
      </c>
      <c r="D2511" s="137">
        <v>1.9805995455056367E-2</v>
      </c>
    </row>
    <row r="2512" spans="1:4" x14ac:dyDescent="0.35">
      <c r="A2512" s="135">
        <v>-775.53362589998869</v>
      </c>
      <c r="B2512" s="35">
        <v>9.9397924861768117E-3</v>
      </c>
      <c r="C2512" s="135">
        <v>-13.181109999999876</v>
      </c>
      <c r="D2512" s="137">
        <v>1.1752174816265027E-2</v>
      </c>
    </row>
    <row r="2513" spans="1:4" x14ac:dyDescent="0.35">
      <c r="A2513" s="135">
        <v>775.12737000006018</v>
      </c>
      <c r="B2513" s="35">
        <v>1.8841054583324897E-3</v>
      </c>
      <c r="C2513" s="135">
        <v>-13.179780000000051</v>
      </c>
      <c r="D2513" s="137">
        <v>1.5186405290211577E-2</v>
      </c>
    </row>
    <row r="2514" spans="1:4" x14ac:dyDescent="0.35">
      <c r="A2514" s="135">
        <v>-772.92456299999321</v>
      </c>
      <c r="B2514" s="35">
        <v>5.2135096475658732E-3</v>
      </c>
      <c r="C2514" s="135">
        <v>-13.178797000000031</v>
      </c>
      <c r="D2514" s="137">
        <v>6.8695187195991657E-3</v>
      </c>
    </row>
    <row r="2515" spans="1:4" x14ac:dyDescent="0.35">
      <c r="A2515" s="135">
        <v>-772.7395691999991</v>
      </c>
      <c r="B2515" s="35">
        <v>1.7329878396758116E-2</v>
      </c>
      <c r="C2515" s="135">
        <v>-13.177874999999858</v>
      </c>
      <c r="D2515" s="137">
        <v>8.9857280628052958E-3</v>
      </c>
    </row>
    <row r="2516" spans="1:4" x14ac:dyDescent="0.35">
      <c r="A2516" s="135">
        <v>772.68550000000687</v>
      </c>
      <c r="B2516" s="35">
        <v>1.2845244577946729E-2</v>
      </c>
      <c r="C2516" s="135">
        <v>-13.177800000000047</v>
      </c>
      <c r="D2516" s="137">
        <v>1.2248920279121276E-2</v>
      </c>
    </row>
    <row r="2517" spans="1:4" x14ac:dyDescent="0.35">
      <c r="A2517" s="135">
        <v>-772.62680999998702</v>
      </c>
      <c r="B2517" s="35">
        <v>5.1329605905102663E-3</v>
      </c>
      <c r="C2517" s="135">
        <v>-13.177800000000047</v>
      </c>
      <c r="D2517" s="137">
        <v>1.2248920279121276E-2</v>
      </c>
    </row>
    <row r="2518" spans="1:4" x14ac:dyDescent="0.35">
      <c r="A2518" s="135">
        <v>-772.5470956999925</v>
      </c>
      <c r="B2518" s="35">
        <v>1.0539071225260431E-2</v>
      </c>
      <c r="C2518" s="135">
        <v>-13.177800000000047</v>
      </c>
      <c r="D2518" s="137">
        <v>1.2248920279121276E-2</v>
      </c>
    </row>
    <row r="2519" spans="1:4" x14ac:dyDescent="0.35">
      <c r="A2519" s="135">
        <v>772.39645880000899</v>
      </c>
      <c r="B2519" s="35">
        <v>1.2873527265270718E-2</v>
      </c>
      <c r="C2519" s="135">
        <v>-13.176150000000007</v>
      </c>
      <c r="D2519" s="137">
        <v>1.3726649023081268E-2</v>
      </c>
    </row>
    <row r="2520" spans="1:4" x14ac:dyDescent="0.35">
      <c r="A2520" s="135">
        <v>-771.90520999999717</v>
      </c>
      <c r="B2520" s="35">
        <v>1.8106259946301412E-2</v>
      </c>
      <c r="C2520" s="135">
        <v>-13.175659999999993</v>
      </c>
      <c r="D2520" s="137">
        <v>1.8291342402052848E-2</v>
      </c>
    </row>
    <row r="2521" spans="1:4" x14ac:dyDescent="0.35">
      <c r="A2521" s="135">
        <v>771.88057000000845</v>
      </c>
      <c r="B2521" s="35">
        <v>8.0951712083504098E-3</v>
      </c>
      <c r="C2521" s="135">
        <v>-13.175619999999867</v>
      </c>
      <c r="D2521" s="137">
        <v>1.5241463157882405E-2</v>
      </c>
    </row>
    <row r="2522" spans="1:4" x14ac:dyDescent="0.35">
      <c r="A2522" s="135">
        <v>-771.47606499993708</v>
      </c>
      <c r="B2522" s="35">
        <v>2.2935311270441722E-3</v>
      </c>
      <c r="C2522" s="135">
        <v>-13.174369999999954</v>
      </c>
      <c r="D2522" s="137">
        <v>1.6468485374410577E-2</v>
      </c>
    </row>
    <row r="2523" spans="1:4" x14ac:dyDescent="0.35">
      <c r="A2523" s="135">
        <v>-770.50367999999435</v>
      </c>
      <c r="B2523" s="35">
        <v>1.9167174537150663E-2</v>
      </c>
      <c r="C2523" s="135">
        <v>-13.174369999999954</v>
      </c>
      <c r="D2523" s="137">
        <v>1.6468485374410577E-2</v>
      </c>
    </row>
    <row r="2524" spans="1:4" x14ac:dyDescent="0.35">
      <c r="A2524" s="135">
        <v>-770.49176000000443</v>
      </c>
      <c r="B2524" s="35">
        <v>1.7711748665666823E-2</v>
      </c>
      <c r="C2524" s="135">
        <v>-13.174110000000042</v>
      </c>
      <c r="D2524" s="137">
        <v>1.4543984643164252E-2</v>
      </c>
    </row>
    <row r="2525" spans="1:4" x14ac:dyDescent="0.35">
      <c r="A2525" s="135">
        <v>770.24930880000466</v>
      </c>
      <c r="B2525" s="35">
        <v>1.2695970684450828E-2</v>
      </c>
      <c r="C2525" s="135">
        <v>-13.17403000000013</v>
      </c>
      <c r="D2525" s="137">
        <v>4.4028477102293429E-3</v>
      </c>
    </row>
    <row r="2526" spans="1:4" x14ac:dyDescent="0.35">
      <c r="A2526" s="135">
        <v>770.24930880000466</v>
      </c>
      <c r="B2526" s="35">
        <v>1.2695970684450828E-2</v>
      </c>
      <c r="C2526" s="135">
        <v>-13.172950000000128</v>
      </c>
      <c r="D2526" s="137">
        <v>5.2434229640841911E-3</v>
      </c>
    </row>
    <row r="2527" spans="1:4" x14ac:dyDescent="0.35">
      <c r="A2527" s="135">
        <v>-769.83009999999194</v>
      </c>
      <c r="B2527" s="35">
        <v>9.0392638408890048E-3</v>
      </c>
      <c r="C2527" s="135">
        <v>-13.172770000000014</v>
      </c>
      <c r="D2527" s="137">
        <v>1.1396446855795805E-2</v>
      </c>
    </row>
    <row r="2528" spans="1:4" x14ac:dyDescent="0.35">
      <c r="A2528" s="135">
        <v>-769.75013999999646</v>
      </c>
      <c r="B2528" s="35">
        <v>1.8550979345774415E-2</v>
      </c>
      <c r="C2528" s="135">
        <v>-13.17269999999985</v>
      </c>
      <c r="D2528" s="137">
        <v>6.9818586795733287E-3</v>
      </c>
    </row>
    <row r="2529" spans="1:4" x14ac:dyDescent="0.35">
      <c r="A2529" s="135">
        <v>-769.235268000004</v>
      </c>
      <c r="B2529" s="35">
        <v>5.3519544187610778E-3</v>
      </c>
      <c r="C2529" s="135">
        <v>-13.170865000000049</v>
      </c>
      <c r="D2529" s="137">
        <v>8.9838745608797604E-3</v>
      </c>
    </row>
    <row r="2530" spans="1:4" x14ac:dyDescent="0.35">
      <c r="A2530" s="135">
        <v>-769.06628999998793</v>
      </c>
      <c r="B2530" s="35">
        <v>7.6590916035916452E-3</v>
      </c>
      <c r="C2530" s="135">
        <v>-13.169412999999736</v>
      </c>
      <c r="D2530" s="137">
        <v>1.1162329302408366E-2</v>
      </c>
    </row>
    <row r="2531" spans="1:4" x14ac:dyDescent="0.35">
      <c r="A2531" s="135">
        <v>-768.95359999999346</v>
      </c>
      <c r="B2531" s="35">
        <v>8.6428623513669384E-3</v>
      </c>
      <c r="C2531" s="135">
        <v>-13.169279999999958</v>
      </c>
      <c r="D2531" s="137">
        <v>1.7650341687480947E-2</v>
      </c>
    </row>
    <row r="2532" spans="1:4" x14ac:dyDescent="0.35">
      <c r="A2532" s="135">
        <v>-768.42552999999316</v>
      </c>
      <c r="B2532" s="35">
        <v>8.7258388793768956E-3</v>
      </c>
      <c r="C2532" s="135">
        <v>-13.16739999999993</v>
      </c>
      <c r="D2532" s="137">
        <v>1.1921155274871678E-2</v>
      </c>
    </row>
    <row r="2533" spans="1:4" x14ac:dyDescent="0.35">
      <c r="A2533" s="135">
        <v>-768.13189999999304</v>
      </c>
      <c r="B2533" s="35">
        <v>9.0404138678119583E-3</v>
      </c>
      <c r="C2533" s="135">
        <v>-13.166879999999992</v>
      </c>
      <c r="D2533" s="137">
        <v>1.792222768501019E-2</v>
      </c>
    </row>
    <row r="2534" spans="1:4" x14ac:dyDescent="0.35">
      <c r="A2534" s="135">
        <v>768.13169000000562</v>
      </c>
      <c r="B2534" s="35">
        <v>2.2080627204819441E-2</v>
      </c>
      <c r="C2534" s="135">
        <v>-13.166879999999992</v>
      </c>
      <c r="D2534" s="137">
        <v>1.792222768501019E-2</v>
      </c>
    </row>
    <row r="2535" spans="1:4" x14ac:dyDescent="0.35">
      <c r="A2535" s="135">
        <v>767.9109030000036</v>
      </c>
      <c r="B2535" s="35">
        <v>1.2755796398094696E-2</v>
      </c>
      <c r="C2535" s="135">
        <v>-13.166879999999992</v>
      </c>
      <c r="D2535" s="137">
        <v>1.792222768501019E-2</v>
      </c>
    </row>
    <row r="2536" spans="1:4" x14ac:dyDescent="0.35">
      <c r="A2536" s="135">
        <v>767.75370000000112</v>
      </c>
      <c r="B2536" s="35">
        <v>7.523437897376359E-3</v>
      </c>
      <c r="C2536" s="135">
        <v>-13.166879999999992</v>
      </c>
      <c r="D2536" s="137">
        <v>1.792222768501019E-2</v>
      </c>
    </row>
    <row r="2537" spans="1:4" x14ac:dyDescent="0.35">
      <c r="A2537" s="135">
        <v>-767.36344000000099</v>
      </c>
      <c r="B2537" s="35">
        <v>6.5420488003245349E-3</v>
      </c>
      <c r="C2537" s="135">
        <v>-13.166879999999992</v>
      </c>
      <c r="D2537" s="137">
        <v>1.792222768501019E-2</v>
      </c>
    </row>
    <row r="2538" spans="1:4" x14ac:dyDescent="0.35">
      <c r="A2538" s="135">
        <v>-767.35181000000739</v>
      </c>
      <c r="B2538" s="35">
        <v>8.2407438783768279E-3</v>
      </c>
      <c r="C2538" s="135">
        <v>-13.166879999999992</v>
      </c>
      <c r="D2538" s="137">
        <v>1.792222768501019E-2</v>
      </c>
    </row>
    <row r="2539" spans="1:4" x14ac:dyDescent="0.35">
      <c r="A2539" s="135">
        <v>-767.19546000000264</v>
      </c>
      <c r="B2539" s="35">
        <v>7.639145067787196E-3</v>
      </c>
      <c r="C2539" s="135">
        <v>-13.166879999999992</v>
      </c>
      <c r="D2539" s="137">
        <v>1.792222768501019E-2</v>
      </c>
    </row>
    <row r="2540" spans="1:4" x14ac:dyDescent="0.35">
      <c r="A2540" s="135">
        <v>-766.54170000000158</v>
      </c>
      <c r="B2540" s="35">
        <v>1.0620966434583832E-2</v>
      </c>
      <c r="C2540" s="135">
        <v>-13.166879999999992</v>
      </c>
      <c r="D2540" s="137">
        <v>1.792222768501019E-2</v>
      </c>
    </row>
    <row r="2541" spans="1:4" x14ac:dyDescent="0.35">
      <c r="A2541" s="135">
        <v>-766.54163330000301</v>
      </c>
      <c r="B2541" s="35">
        <v>1.0620965510409129E-2</v>
      </c>
      <c r="C2541" s="135">
        <v>-13.165033000000221</v>
      </c>
      <c r="D2541" s="137">
        <v>8.8473931397870121E-3</v>
      </c>
    </row>
    <row r="2542" spans="1:4" x14ac:dyDescent="0.35">
      <c r="A2542" s="135">
        <v>766.33779999999388</v>
      </c>
      <c r="B2542" s="35">
        <v>7.5172807019763281E-3</v>
      </c>
      <c r="C2542" s="135">
        <v>-13.163058999999976</v>
      </c>
      <c r="D2542" s="137">
        <v>7.0947285330689482E-3</v>
      </c>
    </row>
    <row r="2543" spans="1:4" x14ac:dyDescent="0.35">
      <c r="A2543" s="135">
        <v>-766.32579670000268</v>
      </c>
      <c r="B2543" s="35">
        <v>1.7704663532881817E-2</v>
      </c>
      <c r="C2543" s="135">
        <v>-13.162400000000048</v>
      </c>
      <c r="D2543" s="137">
        <v>1.6526306564342844E-2</v>
      </c>
    </row>
    <row r="2544" spans="1:4" x14ac:dyDescent="0.35">
      <c r="A2544" s="135">
        <v>-766.2361333000008</v>
      </c>
      <c r="B2544" s="35">
        <v>1.0616732596210479E-2</v>
      </c>
      <c r="C2544" s="135">
        <v>-13.161566999999877</v>
      </c>
      <c r="D2544" s="137">
        <v>8.7018342882723074E-3</v>
      </c>
    </row>
    <row r="2545" spans="1:4" x14ac:dyDescent="0.35">
      <c r="A2545" s="135">
        <v>765.45402540000214</v>
      </c>
      <c r="B2545" s="35">
        <v>1.6979271622557864E-2</v>
      </c>
      <c r="C2545" s="135">
        <v>-13.156450000000063</v>
      </c>
      <c r="D2545" s="137">
        <v>1.1901879973157512E-2</v>
      </c>
    </row>
    <row r="2546" spans="1:4" x14ac:dyDescent="0.35">
      <c r="A2546" s="135">
        <v>-765.26793829997769</v>
      </c>
      <c r="B2546" s="35">
        <v>5.1726933474540463E-3</v>
      </c>
      <c r="C2546" s="135">
        <v>-13.155776999999944</v>
      </c>
      <c r="D2546" s="137">
        <v>1.0694303406659928E-2</v>
      </c>
    </row>
    <row r="2547" spans="1:4" x14ac:dyDescent="0.35">
      <c r="A2547" s="135">
        <v>-764.8602699999974</v>
      </c>
      <c r="B2547" s="35">
        <v>1.7711609605684124E-2</v>
      </c>
      <c r="C2547" s="135">
        <v>-13.15485000000001</v>
      </c>
      <c r="D2547" s="137">
        <v>1.8287601990514542E-2</v>
      </c>
    </row>
    <row r="2548" spans="1:4" x14ac:dyDescent="0.35">
      <c r="A2548" s="135">
        <v>-763.96054000000004</v>
      </c>
      <c r="B2548" s="35">
        <v>1.7886566767475742E-2</v>
      </c>
      <c r="C2548" s="135">
        <v>-13.154150000000072</v>
      </c>
      <c r="D2548" s="137">
        <v>1.3010310607980363E-2</v>
      </c>
    </row>
    <row r="2549" spans="1:4" x14ac:dyDescent="0.35">
      <c r="A2549" s="135">
        <v>-763.93279999999504</v>
      </c>
      <c r="B2549" s="35">
        <v>7.6176695941632183E-3</v>
      </c>
      <c r="C2549" s="135">
        <v>-13.153100000000109</v>
      </c>
      <c r="D2549" s="137">
        <v>1.6710994360765317E-2</v>
      </c>
    </row>
    <row r="2550" spans="1:4" x14ac:dyDescent="0.35">
      <c r="A2550" s="135">
        <v>-763.6275500000047</v>
      </c>
      <c r="B2550" s="35">
        <v>1.78864528092707E-2</v>
      </c>
      <c r="C2550" s="135">
        <v>-13.152569999999969</v>
      </c>
      <c r="D2550" s="137">
        <v>1.2312691745574166E-2</v>
      </c>
    </row>
    <row r="2551" spans="1:4" x14ac:dyDescent="0.35">
      <c r="A2551" s="135">
        <v>-762.03164010000182</v>
      </c>
      <c r="B2551" s="35">
        <v>5.1828609531826223E-3</v>
      </c>
      <c r="C2551" s="135">
        <v>-13.152520000000095</v>
      </c>
      <c r="D2551" s="137">
        <v>8.9073222716783643E-3</v>
      </c>
    </row>
    <row r="2552" spans="1:4" x14ac:dyDescent="0.35">
      <c r="A2552" s="135">
        <v>-761.7522433000122</v>
      </c>
      <c r="B2552" s="35">
        <v>1.0280265450288081E-2</v>
      </c>
      <c r="C2552" s="135">
        <v>-13.152500000000032</v>
      </c>
      <c r="D2552" s="137">
        <v>1.2160068194383608E-2</v>
      </c>
    </row>
    <row r="2553" spans="1:4" x14ac:dyDescent="0.35">
      <c r="A2553" s="135">
        <v>-761.71079699999245</v>
      </c>
      <c r="B2553" s="35">
        <v>8.6508301071031683E-3</v>
      </c>
      <c r="C2553" s="135">
        <v>-13.15079999999989</v>
      </c>
      <c r="D2553" s="137">
        <v>1.3753644232543022E-2</v>
      </c>
    </row>
    <row r="2554" spans="1:4" x14ac:dyDescent="0.35">
      <c r="A2554" s="135">
        <v>-761.62851570000203</v>
      </c>
      <c r="B2554" s="35">
        <v>1.2955358775469064E-2</v>
      </c>
      <c r="C2554" s="135">
        <v>-13.149210999999696</v>
      </c>
      <c r="D2554" s="137">
        <v>8.5419986228040846E-3</v>
      </c>
    </row>
    <row r="2555" spans="1:4" x14ac:dyDescent="0.35">
      <c r="A2555" s="135">
        <v>-761.55349999998725</v>
      </c>
      <c r="B2555" s="35">
        <v>1.2395531040550483E-2</v>
      </c>
      <c r="C2555" s="135">
        <v>-13.149100000000089</v>
      </c>
      <c r="D2555" s="137">
        <v>1.3784866304901951E-2</v>
      </c>
    </row>
    <row r="2556" spans="1:4" x14ac:dyDescent="0.35">
      <c r="A2556" s="135">
        <v>-761.17509999999311</v>
      </c>
      <c r="B2556" s="35">
        <v>8.6418336113046768E-3</v>
      </c>
      <c r="C2556" s="135">
        <v>-13.147400000000061</v>
      </c>
      <c r="D2556" s="137">
        <v>1.648969660483383E-2</v>
      </c>
    </row>
    <row r="2557" spans="1:4" x14ac:dyDescent="0.35">
      <c r="A2557" s="135">
        <v>-761.09155110000574</v>
      </c>
      <c r="B2557" s="35">
        <v>1.1751367671498127E-2</v>
      </c>
      <c r="C2557" s="135">
        <v>-13.146724000000177</v>
      </c>
      <c r="D2557" s="137">
        <v>8.2288796990397459E-3</v>
      </c>
    </row>
    <row r="2558" spans="1:4" x14ac:dyDescent="0.35">
      <c r="A2558" s="135">
        <v>-760.6999300000025</v>
      </c>
      <c r="B2558" s="35">
        <v>3.8515878493479323E-3</v>
      </c>
      <c r="C2558" s="135">
        <v>-13.141399999999976</v>
      </c>
      <c r="D2558" s="137">
        <v>1.2320407471409179E-2</v>
      </c>
    </row>
    <row r="2559" spans="1:4" x14ac:dyDescent="0.35">
      <c r="A2559" s="135">
        <v>-758.73547856997175</v>
      </c>
      <c r="B2559" s="35">
        <v>5.3276857747558909E-3</v>
      </c>
      <c r="C2559" s="135">
        <v>-13.139020000000073</v>
      </c>
      <c r="D2559" s="137">
        <v>1.5661054251125347E-2</v>
      </c>
    </row>
    <row r="2560" spans="1:4" x14ac:dyDescent="0.35">
      <c r="A2560" s="135">
        <v>-758.73547856997175</v>
      </c>
      <c r="B2560" s="35">
        <v>5.3276857747558909E-3</v>
      </c>
      <c r="C2560" s="135">
        <v>-13.139020000000073</v>
      </c>
      <c r="D2560" s="137">
        <v>1.5661054251125347E-2</v>
      </c>
    </row>
    <row r="2561" spans="1:4" x14ac:dyDescent="0.35">
      <c r="A2561" s="135">
        <v>-758.18264570000611</v>
      </c>
      <c r="B2561" s="35">
        <v>1.0279603224644692E-2</v>
      </c>
      <c r="C2561" s="135">
        <v>-13.137870000000021</v>
      </c>
      <c r="D2561" s="137">
        <v>1.2315823280342352E-2</v>
      </c>
    </row>
    <row r="2562" spans="1:4" x14ac:dyDescent="0.35">
      <c r="A2562" s="135">
        <v>-758.11177999999927</v>
      </c>
      <c r="B2562" s="35">
        <v>2.2248296002164866E-2</v>
      </c>
      <c r="C2562" s="135">
        <v>-13.137769999999932</v>
      </c>
      <c r="D2562" s="137">
        <v>1.6496786222116994E-2</v>
      </c>
    </row>
    <row r="2563" spans="1:4" x14ac:dyDescent="0.35">
      <c r="A2563" s="135">
        <v>-758.08081000004313</v>
      </c>
      <c r="B2563" s="35">
        <v>2.5360660303075308E-3</v>
      </c>
      <c r="C2563" s="135">
        <v>-13.137769999999932</v>
      </c>
      <c r="D2563" s="137">
        <v>1.6496786222116994E-2</v>
      </c>
    </row>
    <row r="2564" spans="1:4" x14ac:dyDescent="0.35">
      <c r="A2564" s="135">
        <v>-757.73597999999765</v>
      </c>
      <c r="B2564" s="35">
        <v>1.761698029570679E-2</v>
      </c>
      <c r="C2564" s="135">
        <v>-13.137769999999932</v>
      </c>
      <c r="D2564" s="137">
        <v>1.6496786222116994E-2</v>
      </c>
    </row>
    <row r="2565" spans="1:4" x14ac:dyDescent="0.35">
      <c r="A2565" s="135">
        <v>-756.30114999999932</v>
      </c>
      <c r="B2565" s="35">
        <v>1.0255358332509628E-2</v>
      </c>
      <c r="C2565" s="135">
        <v>-13.137769999999932</v>
      </c>
      <c r="D2565" s="137">
        <v>1.6496786222116994E-2</v>
      </c>
    </row>
    <row r="2566" spans="1:4" x14ac:dyDescent="0.35">
      <c r="A2566" s="135">
        <v>-756.26834999999846</v>
      </c>
      <c r="B2566" s="35">
        <v>1.5039281221850659E-2</v>
      </c>
      <c r="C2566" s="135">
        <v>-13.137769999999932</v>
      </c>
      <c r="D2566" s="137">
        <v>1.6496786222116994E-2</v>
      </c>
    </row>
    <row r="2567" spans="1:4" x14ac:dyDescent="0.35">
      <c r="A2567" s="135">
        <v>-755.33514000000287</v>
      </c>
      <c r="B2567" s="35">
        <v>1.1474215906521069E-2</v>
      </c>
      <c r="C2567" s="135">
        <v>-13.137769999999932</v>
      </c>
      <c r="D2567" s="137">
        <v>1.6496786222116994E-2</v>
      </c>
    </row>
    <row r="2568" spans="1:4" x14ac:dyDescent="0.35">
      <c r="A2568" s="135">
        <v>-755.07951000001049</v>
      </c>
      <c r="B2568" s="35">
        <v>4.0938838125671355E-3</v>
      </c>
      <c r="C2568" s="135">
        <v>-13.137769999999932</v>
      </c>
      <c r="D2568" s="137">
        <v>1.6496786222116994E-2</v>
      </c>
    </row>
    <row r="2569" spans="1:4" x14ac:dyDescent="0.35">
      <c r="A2569" s="135">
        <v>-754.82335999999486</v>
      </c>
      <c r="B2569" s="35">
        <v>1.7559797979706217E-2</v>
      </c>
      <c r="C2569" s="135">
        <v>-13.137769999999932</v>
      </c>
      <c r="D2569" s="137">
        <v>1.6496786222116994E-2</v>
      </c>
    </row>
    <row r="2570" spans="1:4" x14ac:dyDescent="0.35">
      <c r="A2570" s="135">
        <v>-754.82335999999486</v>
      </c>
      <c r="B2570" s="35">
        <v>1.7559797979706217E-2</v>
      </c>
      <c r="C2570" s="135">
        <v>-13.135710000000131</v>
      </c>
      <c r="D2570" s="137">
        <v>1.3171293566699929E-2</v>
      </c>
    </row>
    <row r="2571" spans="1:4" x14ac:dyDescent="0.35">
      <c r="A2571" s="135">
        <v>-754.54733999999735</v>
      </c>
      <c r="B2571" s="35">
        <v>1.7862765622811954E-2</v>
      </c>
      <c r="C2571" s="135">
        <v>-13.13539999999989</v>
      </c>
      <c r="D2571" s="137">
        <v>1.7313076530298729E-2</v>
      </c>
    </row>
    <row r="2572" spans="1:4" x14ac:dyDescent="0.35">
      <c r="A2572" s="135">
        <v>-754.54733999999735</v>
      </c>
      <c r="B2572" s="35">
        <v>1.7862765622811954E-2</v>
      </c>
      <c r="C2572" s="135">
        <v>-13.13539999999989</v>
      </c>
      <c r="D2572" s="137">
        <v>1.7313076530298729E-2</v>
      </c>
    </row>
    <row r="2573" spans="1:4" x14ac:dyDescent="0.35">
      <c r="A2573" s="135">
        <v>-754.23663999999553</v>
      </c>
      <c r="B2573" s="35">
        <v>1.1564100287861818E-2</v>
      </c>
      <c r="C2573" s="135">
        <v>-13.133969999999977</v>
      </c>
      <c r="D2573" s="137">
        <v>1.6499796484457412E-2</v>
      </c>
    </row>
    <row r="2574" spans="1:4" x14ac:dyDescent="0.35">
      <c r="A2574" s="135">
        <v>-753.70176570000331</v>
      </c>
      <c r="B2574" s="35">
        <v>1.6958805052067431E-2</v>
      </c>
      <c r="C2574" s="135">
        <v>-13.132601999999906</v>
      </c>
      <c r="D2574" s="137">
        <v>8.4297361577585442E-3</v>
      </c>
    </row>
    <row r="2575" spans="1:4" x14ac:dyDescent="0.35">
      <c r="A2575" s="135">
        <v>-753.37796669999807</v>
      </c>
      <c r="B2575" s="35">
        <v>1.9218080980484404E-2</v>
      </c>
      <c r="C2575" s="135">
        <v>-13.129599999999982</v>
      </c>
      <c r="D2575" s="137">
        <v>1.0968623268024162E-2</v>
      </c>
    </row>
    <row r="2576" spans="1:4" x14ac:dyDescent="0.35">
      <c r="A2576" s="135">
        <v>-753.07103590001498</v>
      </c>
      <c r="B2576" s="35">
        <v>1.0220738687804329E-2</v>
      </c>
      <c r="C2576" s="135">
        <v>-13.129391000000169</v>
      </c>
      <c r="D2576" s="137">
        <v>7.5321312503942896E-3</v>
      </c>
    </row>
    <row r="2577" spans="1:4" x14ac:dyDescent="0.35">
      <c r="A2577" s="135">
        <v>-753.00003119999747</v>
      </c>
      <c r="B2577" s="35">
        <v>1.7672650928312151E-2</v>
      </c>
      <c r="C2577" s="135">
        <v>-13.12893399999939</v>
      </c>
      <c r="D2577" s="137">
        <v>4.0662713954730586E-3</v>
      </c>
    </row>
    <row r="2578" spans="1:4" x14ac:dyDescent="0.35">
      <c r="A2578" s="135">
        <v>-753.00003119999747</v>
      </c>
      <c r="B2578" s="35">
        <v>1.7672650928312151E-2</v>
      </c>
      <c r="C2578" s="135">
        <v>-13.128146999999899</v>
      </c>
      <c r="D2578" s="137">
        <v>8.3676996032538021E-3</v>
      </c>
    </row>
    <row r="2579" spans="1:4" x14ac:dyDescent="0.35">
      <c r="A2579" s="135">
        <v>-753.00003119999747</v>
      </c>
      <c r="B2579" s="35">
        <v>1.7672650928312151E-2</v>
      </c>
      <c r="C2579" s="135">
        <v>-13.128139999999803</v>
      </c>
      <c r="D2579" s="137">
        <v>1.4355959256104828E-2</v>
      </c>
    </row>
    <row r="2580" spans="1:4" x14ac:dyDescent="0.35">
      <c r="A2580" s="135">
        <v>-753.00003119999747</v>
      </c>
      <c r="B2580" s="35">
        <v>1.7672650928312151E-2</v>
      </c>
      <c r="C2580" s="135">
        <v>-13.127549999999928</v>
      </c>
      <c r="D2580" s="137">
        <v>8.1980573160520803E-3</v>
      </c>
    </row>
    <row r="2581" spans="1:4" x14ac:dyDescent="0.35">
      <c r="A2581" s="135">
        <v>-753.00003119999747</v>
      </c>
      <c r="B2581" s="35">
        <v>1.7672650928312151E-2</v>
      </c>
      <c r="C2581" s="135">
        <v>-13.125980999999911</v>
      </c>
      <c r="D2581" s="137">
        <v>7.5229539550190384E-3</v>
      </c>
    </row>
    <row r="2582" spans="1:4" x14ac:dyDescent="0.35">
      <c r="A2582" s="135">
        <v>-753.00003119999747</v>
      </c>
      <c r="B2582" s="35">
        <v>1.7672650928312151E-2</v>
      </c>
      <c r="C2582" s="135">
        <v>-13.125770000000102</v>
      </c>
      <c r="D2582" s="137">
        <v>1.2276363498961553E-2</v>
      </c>
    </row>
    <row r="2583" spans="1:4" x14ac:dyDescent="0.35">
      <c r="A2583" s="135">
        <v>-753.00003119999747</v>
      </c>
      <c r="B2583" s="35">
        <v>1.7672650928312151E-2</v>
      </c>
      <c r="C2583" s="135">
        <v>-13.125710000000026</v>
      </c>
      <c r="D2583" s="137">
        <v>2.097040847986267E-2</v>
      </c>
    </row>
    <row r="2584" spans="1:4" x14ac:dyDescent="0.35">
      <c r="A2584" s="135">
        <v>-753.00003119999747</v>
      </c>
      <c r="B2584" s="35">
        <v>1.7672650928312151E-2</v>
      </c>
      <c r="C2584" s="135">
        <v>-13.125710000000026</v>
      </c>
      <c r="D2584" s="137">
        <v>2.097040847986267E-2</v>
      </c>
    </row>
    <row r="2585" spans="1:4" x14ac:dyDescent="0.35">
      <c r="A2585" s="135">
        <v>752.90352270000585</v>
      </c>
      <c r="B2585" s="35">
        <v>2.2426516777168198E-2</v>
      </c>
      <c r="C2585" s="135">
        <v>-13.125710000000026</v>
      </c>
      <c r="D2585" s="137">
        <v>2.097040847986267E-2</v>
      </c>
    </row>
    <row r="2586" spans="1:4" x14ac:dyDescent="0.35">
      <c r="A2586" s="135">
        <v>-752.4155299999984</v>
      </c>
      <c r="B2586" s="35">
        <v>1.742845084582335E-2</v>
      </c>
      <c r="C2586" s="135">
        <v>-13.125710000000026</v>
      </c>
      <c r="D2586" s="137">
        <v>2.097040847986267E-2</v>
      </c>
    </row>
    <row r="2587" spans="1:4" x14ac:dyDescent="0.35">
      <c r="A2587" s="135">
        <v>-752.18127000003005</v>
      </c>
      <c r="B2587" s="35">
        <v>2.5082932908802951E-3</v>
      </c>
      <c r="C2587" s="135">
        <v>-13.125710000000026</v>
      </c>
      <c r="D2587" s="137">
        <v>2.097040847986267E-2</v>
      </c>
    </row>
    <row r="2588" spans="1:4" x14ac:dyDescent="0.35">
      <c r="A2588" s="135">
        <v>752.04165600000488</v>
      </c>
      <c r="B2588" s="35">
        <v>2.20336999442408E-2</v>
      </c>
      <c r="C2588" s="135">
        <v>-13.125710000000026</v>
      </c>
      <c r="D2588" s="137">
        <v>2.097040847986267E-2</v>
      </c>
    </row>
    <row r="2589" spans="1:4" x14ac:dyDescent="0.35">
      <c r="A2589" s="135">
        <v>-751.95832000000519</v>
      </c>
      <c r="B2589" s="35">
        <v>1.6929726009247987E-2</v>
      </c>
      <c r="C2589" s="135">
        <v>-13.124800000000505</v>
      </c>
      <c r="D2589" s="137">
        <v>2.0384795000544698E-3</v>
      </c>
    </row>
    <row r="2590" spans="1:4" x14ac:dyDescent="0.35">
      <c r="A2590" s="135">
        <v>-751.68776999998954</v>
      </c>
      <c r="B2590" s="35">
        <v>9.1369687620126237E-3</v>
      </c>
      <c r="C2590" s="135">
        <v>-13.123879999999986</v>
      </c>
      <c r="D2590" s="137">
        <v>1.3012201479581329E-2</v>
      </c>
    </row>
    <row r="2591" spans="1:4" x14ac:dyDescent="0.35">
      <c r="A2591" s="135">
        <v>-751.46287000000302</v>
      </c>
      <c r="B2591" s="35">
        <v>1.788781246672046E-2</v>
      </c>
      <c r="C2591" s="135">
        <v>-13.121120000000019</v>
      </c>
      <c r="D2591" s="137">
        <v>1.2979174555392428E-2</v>
      </c>
    </row>
    <row r="2592" spans="1:4" x14ac:dyDescent="0.35">
      <c r="A2592" s="135">
        <v>751.23446999996668</v>
      </c>
      <c r="B2592" s="35">
        <v>1.8869791788751354E-3</v>
      </c>
      <c r="C2592" s="135">
        <v>-13.118599999999901</v>
      </c>
      <c r="D2592" s="137">
        <v>1.5756874309662227E-2</v>
      </c>
    </row>
    <row r="2593" spans="1:4" x14ac:dyDescent="0.35">
      <c r="A2593" s="135">
        <v>751.05415329999596</v>
      </c>
      <c r="B2593" s="35">
        <v>2.2524973992308777E-2</v>
      </c>
      <c r="C2593" s="135">
        <v>13.115876999999955</v>
      </c>
      <c r="D2593" s="137">
        <v>1.0263361451420028E-2</v>
      </c>
    </row>
    <row r="2594" spans="1:4" x14ac:dyDescent="0.35">
      <c r="A2594" s="135">
        <v>750.98667592997663</v>
      </c>
      <c r="B2594" s="35">
        <v>1.8883661590504306E-3</v>
      </c>
      <c r="C2594" s="135">
        <v>-13.114369999999894</v>
      </c>
      <c r="D2594" s="137">
        <v>1.5323776632986501E-2</v>
      </c>
    </row>
    <row r="2595" spans="1:4" x14ac:dyDescent="0.35">
      <c r="A2595" s="135">
        <v>-750.84749000000011</v>
      </c>
      <c r="B2595" s="35">
        <v>8.728250590926686E-3</v>
      </c>
      <c r="C2595" s="135">
        <v>-13.114369999999894</v>
      </c>
      <c r="D2595" s="137">
        <v>1.5323776632986501E-2</v>
      </c>
    </row>
    <row r="2596" spans="1:4" x14ac:dyDescent="0.35">
      <c r="A2596" s="135">
        <v>-749.42405000000144</v>
      </c>
      <c r="B2596" s="35">
        <v>1.9268416533028042E-2</v>
      </c>
      <c r="C2596" s="135">
        <v>-13.112829999999121</v>
      </c>
      <c r="D2596" s="137">
        <v>3.9530082903671731E-3</v>
      </c>
    </row>
    <row r="2597" spans="1:4" x14ac:dyDescent="0.35">
      <c r="A2597" s="135">
        <v>749.07653000002028</v>
      </c>
      <c r="B2597" s="35">
        <v>1.888173248134049E-3</v>
      </c>
      <c r="C2597" s="135">
        <v>-13.109360000000038</v>
      </c>
      <c r="D2597" s="137">
        <v>1.8280061990702562E-2</v>
      </c>
    </row>
    <row r="2598" spans="1:4" x14ac:dyDescent="0.35">
      <c r="A2598" s="135">
        <v>-748.73277599998983</v>
      </c>
      <c r="B2598" s="35">
        <v>3.9634336467676791E-3</v>
      </c>
      <c r="C2598" s="135">
        <v>-13.107290000000035</v>
      </c>
      <c r="D2598" s="137">
        <v>1.6519035855105581E-2</v>
      </c>
    </row>
    <row r="2599" spans="1:4" x14ac:dyDescent="0.35">
      <c r="A2599" s="135">
        <v>-748.66009500000655</v>
      </c>
      <c r="B2599" s="35">
        <v>1.8194023121121037E-2</v>
      </c>
      <c r="C2599" s="135">
        <v>-13.105559999999969</v>
      </c>
      <c r="D2599" s="137">
        <v>1.8194161235722903E-2</v>
      </c>
    </row>
    <row r="2600" spans="1:4" x14ac:dyDescent="0.35">
      <c r="A2600" s="135">
        <v>748.5886200000532</v>
      </c>
      <c r="B2600" s="35">
        <v>1.8824045169393443E-3</v>
      </c>
      <c r="C2600" s="135">
        <v>-13.105129999999917</v>
      </c>
      <c r="D2600" s="137">
        <v>1.4211954146541758E-2</v>
      </c>
    </row>
    <row r="2601" spans="1:4" x14ac:dyDescent="0.35">
      <c r="A2601" s="135">
        <v>-748.3577845999389</v>
      </c>
      <c r="B2601" s="35">
        <v>2.3201906497059754E-3</v>
      </c>
      <c r="C2601" s="135">
        <v>-13.104885000000422</v>
      </c>
      <c r="D2601" s="137">
        <v>7.2352002776223563E-3</v>
      </c>
    </row>
    <row r="2602" spans="1:4" x14ac:dyDescent="0.35">
      <c r="A2602" s="135">
        <v>-748.30667680004262</v>
      </c>
      <c r="B2602" s="35">
        <v>5.1683406579997853E-3</v>
      </c>
      <c r="C2602" s="135">
        <v>-13.103719999999953</v>
      </c>
      <c r="D2602" s="137">
        <v>1.7311515918241968E-2</v>
      </c>
    </row>
    <row r="2603" spans="1:4" x14ac:dyDescent="0.35">
      <c r="A2603" s="135">
        <v>-748.29814590000751</v>
      </c>
      <c r="B2603" s="35">
        <v>1.6852955183756676E-2</v>
      </c>
      <c r="C2603" s="135">
        <v>-13.103719999999953</v>
      </c>
      <c r="D2603" s="137">
        <v>1.7311515918241968E-2</v>
      </c>
    </row>
    <row r="2604" spans="1:4" x14ac:dyDescent="0.35">
      <c r="A2604" s="135">
        <v>-747.93287569998938</v>
      </c>
      <c r="B2604" s="35">
        <v>1.0103701100911473E-2</v>
      </c>
      <c r="C2604" s="135">
        <v>-13.103719999999953</v>
      </c>
      <c r="D2604" s="137">
        <v>1.7311515918241968E-2</v>
      </c>
    </row>
    <row r="2605" spans="1:4" x14ac:dyDescent="0.35">
      <c r="A2605" s="135">
        <v>-746.63241000000198</v>
      </c>
      <c r="B2605" s="35">
        <v>2.1932053462218565E-2</v>
      </c>
      <c r="C2605" s="135">
        <v>-13.103719999999953</v>
      </c>
      <c r="D2605" s="137">
        <v>1.7311515918241968E-2</v>
      </c>
    </row>
    <row r="2606" spans="1:4" x14ac:dyDescent="0.35">
      <c r="A2606" s="135">
        <v>-746.35704999999507</v>
      </c>
      <c r="B2606" s="35">
        <v>1.8610925212245406E-2</v>
      </c>
      <c r="C2606" s="135">
        <v>-13.103719999999953</v>
      </c>
      <c r="D2606" s="137">
        <v>1.7311515918241968E-2</v>
      </c>
    </row>
    <row r="2607" spans="1:4" x14ac:dyDescent="0.35">
      <c r="A2607" s="135">
        <v>-746.35429999999178</v>
      </c>
      <c r="B2607" s="35">
        <v>1.1323496514514671E-2</v>
      </c>
      <c r="C2607" s="135">
        <v>-13.103719999999953</v>
      </c>
      <c r="D2607" s="137">
        <v>1.7311515918241968E-2</v>
      </c>
    </row>
    <row r="2608" spans="1:4" x14ac:dyDescent="0.35">
      <c r="A2608" s="135">
        <v>-746.25792000000001</v>
      </c>
      <c r="B2608" s="35">
        <v>2.1017195049790081E-2</v>
      </c>
      <c r="C2608" s="135">
        <v>-13.103719999999953</v>
      </c>
      <c r="D2608" s="137">
        <v>1.7311515918241968E-2</v>
      </c>
    </row>
    <row r="2609" spans="1:4" x14ac:dyDescent="0.35">
      <c r="A2609" s="135">
        <v>-746.17166999999608</v>
      </c>
      <c r="B2609" s="35">
        <v>1.0079532720949375E-2</v>
      </c>
      <c r="C2609" s="135">
        <v>-13.103719999999953</v>
      </c>
      <c r="D2609" s="137">
        <v>1.7311515918241968E-2</v>
      </c>
    </row>
    <row r="2610" spans="1:4" x14ac:dyDescent="0.35">
      <c r="A2610" s="135">
        <v>-745.96906000000308</v>
      </c>
      <c r="B2610" s="35">
        <v>1.6164397885025977E-2</v>
      </c>
      <c r="C2610" s="135">
        <v>-13.103719999999953</v>
      </c>
      <c r="D2610" s="137">
        <v>1.7311515918241968E-2</v>
      </c>
    </row>
    <row r="2611" spans="1:4" x14ac:dyDescent="0.35">
      <c r="A2611" s="135">
        <v>-745.72466669999267</v>
      </c>
      <c r="B2611" s="35">
        <v>1.9213884810013186E-2</v>
      </c>
      <c r="C2611" s="135">
        <v>-13.103719999999953</v>
      </c>
      <c r="D2611" s="137">
        <v>1.7311515918241968E-2</v>
      </c>
    </row>
    <row r="2612" spans="1:4" x14ac:dyDescent="0.35">
      <c r="A2612" s="135">
        <v>-745.55161249998491</v>
      </c>
      <c r="B2612" s="35">
        <v>5.2673507895976664E-3</v>
      </c>
      <c r="C2612" s="135">
        <v>-13.103719999999953</v>
      </c>
      <c r="D2612" s="137">
        <v>1.7311515918241968E-2</v>
      </c>
    </row>
    <row r="2613" spans="1:4" x14ac:dyDescent="0.35">
      <c r="A2613" s="135">
        <v>-745.19087999999465</v>
      </c>
      <c r="B2613" s="35">
        <v>6.5764802732908951E-3</v>
      </c>
      <c r="C2613" s="135">
        <v>-13.103719999999953</v>
      </c>
      <c r="D2613" s="137">
        <v>1.7311515918241968E-2</v>
      </c>
    </row>
    <row r="2614" spans="1:4" x14ac:dyDescent="0.35">
      <c r="A2614" s="135">
        <v>-744.75971769999887</v>
      </c>
      <c r="B2614" s="35">
        <v>5.2557969616693068E-3</v>
      </c>
      <c r="C2614" s="135">
        <v>-13.103719999999953</v>
      </c>
      <c r="D2614" s="137">
        <v>1.7311515918241968E-2</v>
      </c>
    </row>
    <row r="2615" spans="1:4" x14ac:dyDescent="0.35">
      <c r="A2615" s="135">
        <v>-744.4679899999901</v>
      </c>
      <c r="B2615" s="35">
        <v>6.5771292792843085E-3</v>
      </c>
      <c r="C2615" s="135">
        <v>-13.103719999999953</v>
      </c>
      <c r="D2615" s="137">
        <v>1.7311515918241968E-2</v>
      </c>
    </row>
    <row r="2616" spans="1:4" x14ac:dyDescent="0.35">
      <c r="A2616" s="135">
        <v>-743.82299589999457</v>
      </c>
      <c r="B2616" s="35">
        <v>1.0045693770034241E-2</v>
      </c>
      <c r="C2616" s="135">
        <v>-13.103719999999953</v>
      </c>
      <c r="D2616" s="137">
        <v>1.7311515918241968E-2</v>
      </c>
    </row>
    <row r="2617" spans="1:4" x14ac:dyDescent="0.35">
      <c r="A2617" s="135">
        <v>-743.78509299998404</v>
      </c>
      <c r="B2617" s="35">
        <v>5.4262195553299369E-3</v>
      </c>
      <c r="C2617" s="135">
        <v>-13.103719999999953</v>
      </c>
      <c r="D2617" s="137">
        <v>1.7311515918241968E-2</v>
      </c>
    </row>
    <row r="2618" spans="1:4" x14ac:dyDescent="0.35">
      <c r="A2618" s="135">
        <v>-743.53205999996862</v>
      </c>
      <c r="B2618" s="35">
        <v>3.8625068784396577E-3</v>
      </c>
      <c r="C2618" s="135">
        <v>-13.101789999999937</v>
      </c>
      <c r="D2618" s="137">
        <v>1.5128378507889742E-2</v>
      </c>
    </row>
    <row r="2619" spans="1:4" x14ac:dyDescent="0.35">
      <c r="A2619" s="135">
        <v>-743.40578999999707</v>
      </c>
      <c r="B2619" s="35">
        <v>1.1117932918325054E-2</v>
      </c>
      <c r="C2619" s="135">
        <v>13.10033999999996</v>
      </c>
      <c r="D2619" s="137">
        <v>2.4113791996971871E-3</v>
      </c>
    </row>
    <row r="2620" spans="1:4" x14ac:dyDescent="0.35">
      <c r="A2620" s="135">
        <v>-743.12256999999227</v>
      </c>
      <c r="B2620" s="35">
        <v>8.6009974219711932E-3</v>
      </c>
      <c r="C2620" s="135">
        <v>-13.09938000000011</v>
      </c>
      <c r="D2620" s="137">
        <v>3.6081119992022637E-3</v>
      </c>
    </row>
    <row r="2621" spans="1:4" x14ac:dyDescent="0.35">
      <c r="A2621" s="135">
        <v>-742.76147599999967</v>
      </c>
      <c r="B2621" s="35">
        <v>1.7995944720913277E-2</v>
      </c>
      <c r="C2621" s="135">
        <v>-13.098129999999855</v>
      </c>
      <c r="D2621" s="137">
        <v>1.1030100439444553E-2</v>
      </c>
    </row>
    <row r="2622" spans="1:4" x14ac:dyDescent="0.35">
      <c r="A2622" s="135">
        <v>-742.4910856000497</v>
      </c>
      <c r="B2622" s="35">
        <v>2.2947190425455714E-3</v>
      </c>
      <c r="C2622" s="135">
        <v>-13.097869999999944</v>
      </c>
      <c r="D2622" s="137">
        <v>1.4883270052104396E-2</v>
      </c>
    </row>
    <row r="2623" spans="1:4" x14ac:dyDescent="0.35">
      <c r="A2623" s="135">
        <v>-742.05943000000116</v>
      </c>
      <c r="B2623" s="35">
        <v>1.1205149161237347E-2</v>
      </c>
      <c r="C2623" s="135">
        <v>-13.097557000000052</v>
      </c>
      <c r="D2623" s="137">
        <v>9.7636227345736046E-3</v>
      </c>
    </row>
    <row r="2624" spans="1:4" x14ac:dyDescent="0.35">
      <c r="A2624" s="135">
        <v>-741.68245000000024</v>
      </c>
      <c r="B2624" s="35">
        <v>2.0400031412335939E-2</v>
      </c>
      <c r="C2624" s="135">
        <v>-13.093872999999803</v>
      </c>
      <c r="D2624" s="137">
        <v>9.5450816889483883E-3</v>
      </c>
    </row>
    <row r="2625" spans="1:4" x14ac:dyDescent="0.35">
      <c r="A2625" s="135">
        <v>741.28059999999095</v>
      </c>
      <c r="B2625" s="35">
        <v>1.1177816864719468E-2</v>
      </c>
      <c r="C2625" s="135">
        <v>-13.093869999999924</v>
      </c>
      <c r="D2625" s="137">
        <v>1.551704972615575E-2</v>
      </c>
    </row>
    <row r="2626" spans="1:4" x14ac:dyDescent="0.35">
      <c r="A2626" s="135">
        <v>-741.11918999999762</v>
      </c>
      <c r="B2626" s="35">
        <v>1.2473744100753005E-2</v>
      </c>
      <c r="C2626" s="135">
        <v>-13.091875000000073</v>
      </c>
      <c r="D2626" s="137">
        <v>8.5680128706238073E-3</v>
      </c>
    </row>
    <row r="2627" spans="1:4" x14ac:dyDescent="0.35">
      <c r="A2627" s="135">
        <v>-740.87154225999257</v>
      </c>
      <c r="B2627" s="35">
        <v>5.2123845482653572E-3</v>
      </c>
      <c r="C2627" s="135">
        <v>-13.091599999999971</v>
      </c>
      <c r="D2627" s="137">
        <v>1.8197183881684072E-2</v>
      </c>
    </row>
    <row r="2628" spans="1:4" x14ac:dyDescent="0.35">
      <c r="A2628" s="135">
        <v>-740.64739000001282</v>
      </c>
      <c r="B2628" s="35">
        <v>5.2089388135055934E-3</v>
      </c>
      <c r="C2628" s="135">
        <v>-13.08947999999998</v>
      </c>
      <c r="D2628" s="137">
        <v>1.7135725046696353E-2</v>
      </c>
    </row>
    <row r="2629" spans="1:4" x14ac:dyDescent="0.35">
      <c r="A2629" s="135">
        <v>-740.6088099999979</v>
      </c>
      <c r="B2629" s="35">
        <v>1.7710992709726481E-2</v>
      </c>
      <c r="C2629" s="135">
        <v>-13.087049999999977</v>
      </c>
      <c r="D2629" s="137">
        <v>1.6521337022625794E-2</v>
      </c>
    </row>
    <row r="2630" spans="1:4" x14ac:dyDescent="0.35">
      <c r="A2630" s="135">
        <v>-740.54886669999541</v>
      </c>
      <c r="B2630" s="35">
        <v>1.7629507588161748E-2</v>
      </c>
      <c r="C2630" s="135">
        <v>-13.084975000000213</v>
      </c>
      <c r="D2630" s="137">
        <v>6.8564723131556973E-3</v>
      </c>
    </row>
    <row r="2631" spans="1:4" x14ac:dyDescent="0.35">
      <c r="A2631" s="135">
        <v>-740.2272639000148</v>
      </c>
      <c r="B2631" s="35">
        <v>5.2463216839813134E-3</v>
      </c>
      <c r="C2631" s="135">
        <v>-13.083700000000135</v>
      </c>
      <c r="D2631" s="137">
        <v>1.1756670517954258E-2</v>
      </c>
    </row>
    <row r="2632" spans="1:4" x14ac:dyDescent="0.35">
      <c r="A2632" s="135">
        <v>-740.08542000000307</v>
      </c>
      <c r="B2632" s="35">
        <v>1.8324272016479889E-2</v>
      </c>
      <c r="C2632" s="135">
        <v>-13.079673999999613</v>
      </c>
      <c r="D2632" s="137">
        <v>1.0249288980952689E-2</v>
      </c>
    </row>
    <row r="2633" spans="1:4" x14ac:dyDescent="0.35">
      <c r="A2633" s="135">
        <v>-740.02944000000571</v>
      </c>
      <c r="B2633" s="35">
        <v>1.4817221641004566E-2</v>
      </c>
      <c r="C2633" s="135">
        <v>-13.07832099999996</v>
      </c>
      <c r="D2633" s="137">
        <v>3.8857490303662854E-3</v>
      </c>
    </row>
    <row r="2634" spans="1:4" x14ac:dyDescent="0.35">
      <c r="A2634" s="135">
        <v>-739.92352569999639</v>
      </c>
      <c r="B2634" s="35">
        <v>5.2668361021235149E-3</v>
      </c>
      <c r="C2634" s="135">
        <v>-13.077375000000075</v>
      </c>
      <c r="D2634" s="137">
        <v>8.5677543111334388E-3</v>
      </c>
    </row>
    <row r="2635" spans="1:4" x14ac:dyDescent="0.35">
      <c r="A2635" s="135">
        <v>-739.65440999999555</v>
      </c>
      <c r="B2635" s="35">
        <v>1.7882816957179765E-2</v>
      </c>
      <c r="C2635" s="135">
        <v>-13.076280000000111</v>
      </c>
      <c r="D2635" s="137">
        <v>2.1849952192138766E-2</v>
      </c>
    </row>
    <row r="2636" spans="1:4" x14ac:dyDescent="0.35">
      <c r="A2636" s="135">
        <v>739.40250999999989</v>
      </c>
      <c r="B2636" s="35">
        <v>2.2067049884487832E-2</v>
      </c>
      <c r="C2636" s="135">
        <v>-13.076280000000111</v>
      </c>
      <c r="D2636" s="137">
        <v>2.1849952192138766E-2</v>
      </c>
    </row>
    <row r="2637" spans="1:4" x14ac:dyDescent="0.35">
      <c r="A2637" s="135">
        <v>-738.86927129999094</v>
      </c>
      <c r="B2637" s="35">
        <v>5.2030144732718294E-3</v>
      </c>
      <c r="C2637" s="135">
        <v>-13.076280000000111</v>
      </c>
      <c r="D2637" s="137">
        <v>2.1849952192138766E-2</v>
      </c>
    </row>
    <row r="2638" spans="1:4" x14ac:dyDescent="0.35">
      <c r="A2638" s="135">
        <v>-738.71441100002266</v>
      </c>
      <c r="B2638" s="35">
        <v>5.2073812579016736E-3</v>
      </c>
      <c r="C2638" s="135">
        <v>-13.076280000000111</v>
      </c>
      <c r="D2638" s="137">
        <v>2.1849952192138766E-2</v>
      </c>
    </row>
    <row r="2639" spans="1:4" x14ac:dyDescent="0.35">
      <c r="A2639" s="135">
        <v>-738.5775066999995</v>
      </c>
      <c r="B2639" s="35">
        <v>1.7703693018363015E-2</v>
      </c>
      <c r="C2639" s="135">
        <v>-13.076280000000111</v>
      </c>
      <c r="D2639" s="137">
        <v>2.1849952192138766E-2</v>
      </c>
    </row>
    <row r="2640" spans="1:4" x14ac:dyDescent="0.35">
      <c r="A2640" s="135">
        <v>-738.37134559999686</v>
      </c>
      <c r="B2640" s="35">
        <v>5.1881091063462467E-3</v>
      </c>
      <c r="C2640" s="135">
        <v>-13.076280000000111</v>
      </c>
      <c r="D2640" s="137">
        <v>2.1849952192138766E-2</v>
      </c>
    </row>
    <row r="2641" spans="1:4" x14ac:dyDescent="0.35">
      <c r="A2641" s="135">
        <v>-738.30861000000004</v>
      </c>
      <c r="B2641" s="35">
        <v>1.7855382214892006E-2</v>
      </c>
      <c r="C2641" s="135">
        <v>-13.076280000000111</v>
      </c>
      <c r="D2641" s="137">
        <v>2.1849952192138766E-2</v>
      </c>
    </row>
    <row r="2642" spans="1:4" x14ac:dyDescent="0.35">
      <c r="A2642" s="135">
        <v>-738.0853599999682</v>
      </c>
      <c r="B2642" s="35">
        <v>2.2761273406697543E-3</v>
      </c>
      <c r="C2642" s="135">
        <v>-13.074804999999969</v>
      </c>
      <c r="D2642" s="137">
        <v>5.9532550092755007E-3</v>
      </c>
    </row>
    <row r="2643" spans="1:4" x14ac:dyDescent="0.35">
      <c r="A2643" s="135">
        <v>737.78260000000591</v>
      </c>
      <c r="B2643" s="35">
        <v>1.1168660386171094E-2</v>
      </c>
      <c r="C2643" s="135">
        <v>-13.071439999999939</v>
      </c>
      <c r="D2643" s="137">
        <v>1.3328944545462641E-2</v>
      </c>
    </row>
    <row r="2644" spans="1:4" x14ac:dyDescent="0.35">
      <c r="A2644" s="135">
        <v>736.94209000000046</v>
      </c>
      <c r="B2644" s="35">
        <v>2.2588368894345571E-2</v>
      </c>
      <c r="C2644" s="135">
        <v>-13.069619999999986</v>
      </c>
      <c r="D2644" s="137">
        <v>1.3853850454201131E-2</v>
      </c>
    </row>
    <row r="2645" spans="1:4" x14ac:dyDescent="0.35">
      <c r="A2645" s="135">
        <v>-736.35448000000179</v>
      </c>
      <c r="B2645" s="35">
        <v>1.8244018481161823E-2</v>
      </c>
      <c r="C2645" s="135">
        <v>-13.069602000000032</v>
      </c>
      <c r="D2645" s="137">
        <v>7.5615781724482694E-3</v>
      </c>
    </row>
    <row r="2646" spans="1:4" x14ac:dyDescent="0.35">
      <c r="A2646" s="135">
        <v>736.02200332999928</v>
      </c>
      <c r="B2646" s="35">
        <v>1.7557282412066794E-3</v>
      </c>
      <c r="C2646" s="135">
        <v>-13.069430000000011</v>
      </c>
      <c r="D2646" s="137">
        <v>1.5063097190834611E-2</v>
      </c>
    </row>
    <row r="2647" spans="1:4" x14ac:dyDescent="0.35">
      <c r="A2647" s="135">
        <v>735.10371670000313</v>
      </c>
      <c r="B2647" s="35">
        <v>2.2036540036114858E-2</v>
      </c>
      <c r="C2647" s="135">
        <v>-13.068319999999858</v>
      </c>
      <c r="D2647" s="137">
        <v>1.4064360848137095E-2</v>
      </c>
    </row>
    <row r="2648" spans="1:4" x14ac:dyDescent="0.35">
      <c r="A2648" s="135">
        <v>-735.01751999999397</v>
      </c>
      <c r="B2648" s="35">
        <v>9.1286340756960797E-3</v>
      </c>
      <c r="C2648" s="135">
        <v>-13.068179999999984</v>
      </c>
      <c r="D2648" s="137">
        <v>1.7128775474573772E-2</v>
      </c>
    </row>
    <row r="2649" spans="1:4" x14ac:dyDescent="0.35">
      <c r="A2649" s="135">
        <v>-733.51655449999089</v>
      </c>
      <c r="B2649" s="35">
        <v>1.0530987369150207E-2</v>
      </c>
      <c r="C2649" s="135">
        <v>-13.067019999999957</v>
      </c>
      <c r="D2649" s="137">
        <v>1.7946235265486252E-2</v>
      </c>
    </row>
    <row r="2650" spans="1:4" x14ac:dyDescent="0.35">
      <c r="A2650" s="135">
        <v>-733.49662000000535</v>
      </c>
      <c r="B2650" s="35">
        <v>1.3087930567390202E-2</v>
      </c>
      <c r="C2650" s="135">
        <v>-13.067019999999957</v>
      </c>
      <c r="D2650" s="137">
        <v>1.7946235265486252E-2</v>
      </c>
    </row>
    <row r="2651" spans="1:4" x14ac:dyDescent="0.35">
      <c r="A2651" s="135">
        <v>-732.59641449999617</v>
      </c>
      <c r="B2651" s="35">
        <v>1.0544764130363218E-2</v>
      </c>
      <c r="C2651" s="135">
        <v>-13.062770000000114</v>
      </c>
      <c r="D2651" s="137">
        <v>1.7678111154688179E-2</v>
      </c>
    </row>
    <row r="2652" spans="1:4" x14ac:dyDescent="0.35">
      <c r="A2652" s="135">
        <v>-731.87252000003355</v>
      </c>
      <c r="B2652" s="35">
        <v>3.8425929699476883E-3</v>
      </c>
      <c r="C2652" s="135">
        <v>-13.062770000000114</v>
      </c>
      <c r="D2652" s="137">
        <v>1.7678111154688179E-2</v>
      </c>
    </row>
    <row r="2653" spans="1:4" x14ac:dyDescent="0.35">
      <c r="A2653" s="135">
        <v>-731.49714999998105</v>
      </c>
      <c r="B2653" s="35">
        <v>2.5425804117739817E-3</v>
      </c>
      <c r="C2653" s="135">
        <v>-13.062770000000114</v>
      </c>
      <c r="D2653" s="137">
        <v>1.7678111154688179E-2</v>
      </c>
    </row>
    <row r="2654" spans="1:4" x14ac:dyDescent="0.35">
      <c r="A2654" s="135">
        <v>-730.89885110000614</v>
      </c>
      <c r="B2654" s="35">
        <v>1.1285187856228287E-2</v>
      </c>
      <c r="C2654" s="135">
        <v>-13.062770000000114</v>
      </c>
      <c r="D2654" s="137">
        <v>1.7678111154688179E-2</v>
      </c>
    </row>
    <row r="2655" spans="1:4" x14ac:dyDescent="0.35">
      <c r="A2655" s="135">
        <v>-730.69300999999541</v>
      </c>
      <c r="B2655" s="35">
        <v>1.7651798058122059E-2</v>
      </c>
      <c r="C2655" s="135">
        <v>-13.062770000000114</v>
      </c>
      <c r="D2655" s="137">
        <v>1.7678111154688179E-2</v>
      </c>
    </row>
    <row r="2656" spans="1:4" x14ac:dyDescent="0.35">
      <c r="A2656" s="135">
        <v>-730.15466999999626</v>
      </c>
      <c r="B2656" s="35">
        <v>1.7547637764681975E-2</v>
      </c>
      <c r="C2656" s="135">
        <v>-13.062770000000114</v>
      </c>
      <c r="D2656" s="137">
        <v>1.7678111154688179E-2</v>
      </c>
    </row>
    <row r="2657" spans="1:4" x14ac:dyDescent="0.35">
      <c r="A2657" s="135">
        <v>-730.15466999999626</v>
      </c>
      <c r="B2657" s="35">
        <v>1.7547637764681975E-2</v>
      </c>
      <c r="C2657" s="135">
        <v>-13.062770000000114</v>
      </c>
      <c r="D2657" s="137">
        <v>1.7678111154688179E-2</v>
      </c>
    </row>
    <row r="2658" spans="1:4" x14ac:dyDescent="0.35">
      <c r="A2658" s="135">
        <v>-729.97333999999682</v>
      </c>
      <c r="B2658" s="35">
        <v>3.4114919657386986E-3</v>
      </c>
      <c r="C2658" s="135">
        <v>-13.062770000000114</v>
      </c>
      <c r="D2658" s="137">
        <v>1.7678111154688179E-2</v>
      </c>
    </row>
    <row r="2659" spans="1:4" x14ac:dyDescent="0.35">
      <c r="A2659" s="135">
        <v>-729.95668000000296</v>
      </c>
      <c r="B2659" s="35">
        <v>3.4494210856893053E-3</v>
      </c>
      <c r="C2659" s="135">
        <v>-13.062400000000025</v>
      </c>
      <c r="D2659" s="137">
        <v>1.3406012179371943E-2</v>
      </c>
    </row>
    <row r="2660" spans="1:4" x14ac:dyDescent="0.35">
      <c r="A2660" s="135">
        <v>-729.69296200000099</v>
      </c>
      <c r="B2660" s="35">
        <v>1.7339455951669042E-2</v>
      </c>
      <c r="C2660" s="135">
        <v>-13.061899999999923</v>
      </c>
      <c r="D2660" s="137">
        <v>1.4735851466173081E-2</v>
      </c>
    </row>
    <row r="2661" spans="1:4" x14ac:dyDescent="0.35">
      <c r="A2661" s="135">
        <v>729.55495999999403</v>
      </c>
      <c r="B2661" s="35">
        <v>1.2759804981386407E-2</v>
      </c>
      <c r="C2661" s="135">
        <v>-13.060899999999947</v>
      </c>
      <c r="D2661" s="137">
        <v>1.5448243788187647E-2</v>
      </c>
    </row>
    <row r="2662" spans="1:4" x14ac:dyDescent="0.35">
      <c r="A2662" s="135">
        <v>-729.32719999999244</v>
      </c>
      <c r="B2662" s="35">
        <v>1.7710692581034453E-2</v>
      </c>
      <c r="C2662" s="135">
        <v>-13.056820000000016</v>
      </c>
      <c r="D2662" s="137">
        <v>1.5323697473626512E-2</v>
      </c>
    </row>
    <row r="2663" spans="1:4" x14ac:dyDescent="0.35">
      <c r="A2663" s="135">
        <v>-729.05385667001246</v>
      </c>
      <c r="B2663" s="35">
        <v>2.8665630902317235E-3</v>
      </c>
      <c r="C2663" s="135">
        <v>-13.056746000000203</v>
      </c>
      <c r="D2663" s="137">
        <v>8.3661041487906856E-3</v>
      </c>
    </row>
    <row r="2664" spans="1:4" x14ac:dyDescent="0.35">
      <c r="A2664" s="135">
        <v>-728.87017670000205</v>
      </c>
      <c r="B2664" s="35">
        <v>1.7551671765278394E-2</v>
      </c>
      <c r="C2664" s="135">
        <v>-13.056679999999915</v>
      </c>
      <c r="D2664" s="137">
        <v>8.6689864292942911E-3</v>
      </c>
    </row>
    <row r="2665" spans="1:4" x14ac:dyDescent="0.35">
      <c r="A2665" s="135">
        <v>-728.87017670000205</v>
      </c>
      <c r="B2665" s="35">
        <v>1.7551671765278394E-2</v>
      </c>
      <c r="C2665" s="135">
        <v>-13.055439999999862</v>
      </c>
      <c r="D2665" s="137">
        <v>5.7724074164467705E-3</v>
      </c>
    </row>
    <row r="2666" spans="1:4" x14ac:dyDescent="0.35">
      <c r="A2666" s="135">
        <v>728.22039000000223</v>
      </c>
      <c r="B2666" s="35">
        <v>2.2061483057310927E-2</v>
      </c>
      <c r="C2666" s="135">
        <v>-13.052016999999978</v>
      </c>
      <c r="D2666" s="137">
        <v>7.9716086263833062E-3</v>
      </c>
    </row>
    <row r="2667" spans="1:4" x14ac:dyDescent="0.35">
      <c r="A2667" s="135">
        <v>727.75438109999959</v>
      </c>
      <c r="B2667" s="35">
        <v>2.1976622244363763E-2</v>
      </c>
      <c r="C2667" s="135">
        <v>-13.051994999999806</v>
      </c>
      <c r="D2667" s="137">
        <v>1.2465358762369148E-3</v>
      </c>
    </row>
    <row r="2668" spans="1:4" x14ac:dyDescent="0.35">
      <c r="A2668" s="135">
        <v>-726.96412219999911</v>
      </c>
      <c r="B2668" s="35">
        <v>1.6303293293980847E-2</v>
      </c>
      <c r="C2668" s="135">
        <v>-13.04950000000008</v>
      </c>
      <c r="D2668" s="137">
        <v>1.4134491864503065E-2</v>
      </c>
    </row>
    <row r="2669" spans="1:4" x14ac:dyDescent="0.35">
      <c r="A2669" s="135">
        <v>-726.49422999999661</v>
      </c>
      <c r="B2669" s="35">
        <v>1.3514611463436821E-2</v>
      </c>
      <c r="C2669" s="135">
        <v>-13.049280000000067</v>
      </c>
      <c r="D2669" s="137">
        <v>1.7890440301859319E-2</v>
      </c>
    </row>
    <row r="2670" spans="1:4" x14ac:dyDescent="0.35">
      <c r="A2670" s="135">
        <v>-725.71930000001157</v>
      </c>
      <c r="B2670" s="35">
        <v>8.6733773947354886E-3</v>
      </c>
      <c r="C2670" s="135">
        <v>-13.049280000000067</v>
      </c>
      <c r="D2670" s="137">
        <v>1.7890440301859319E-2</v>
      </c>
    </row>
    <row r="2671" spans="1:4" x14ac:dyDescent="0.35">
      <c r="A2671" s="135">
        <v>-724.67285399999673</v>
      </c>
      <c r="B2671" s="35">
        <v>1.7625643643324158E-2</v>
      </c>
      <c r="C2671" s="135">
        <v>-13.049280000000067</v>
      </c>
      <c r="D2671" s="137">
        <v>1.7890440301859319E-2</v>
      </c>
    </row>
    <row r="2672" spans="1:4" x14ac:dyDescent="0.35">
      <c r="A2672" s="135">
        <v>-724.65578000000096</v>
      </c>
      <c r="B2672" s="35">
        <v>3.7069470639730507E-3</v>
      </c>
      <c r="C2672" s="135">
        <v>-13.049280000000067</v>
      </c>
      <c r="D2672" s="137">
        <v>1.7890440301859319E-2</v>
      </c>
    </row>
    <row r="2673" spans="1:4" x14ac:dyDescent="0.35">
      <c r="A2673" s="135">
        <v>-724.64073999999528</v>
      </c>
      <c r="B2673" s="35">
        <v>1.6138920086708228E-2</v>
      </c>
      <c r="C2673" s="135">
        <v>-13.049280000000067</v>
      </c>
      <c r="D2673" s="137">
        <v>1.7890440301859319E-2</v>
      </c>
    </row>
    <row r="2674" spans="1:4" x14ac:dyDescent="0.35">
      <c r="A2674" s="135">
        <v>-723.69917777983937</v>
      </c>
      <c r="B2674" s="35">
        <v>8.5635820258649737E-4</v>
      </c>
      <c r="C2674" s="135">
        <v>-13.049280000000067</v>
      </c>
      <c r="D2674" s="137">
        <v>1.7890440301859319E-2</v>
      </c>
    </row>
    <row r="2675" spans="1:4" x14ac:dyDescent="0.35">
      <c r="A2675" s="135">
        <v>-723.0952338000061</v>
      </c>
      <c r="B2675" s="35">
        <v>1.6505255272081739E-2</v>
      </c>
      <c r="C2675" s="135">
        <v>-13.048590000000331</v>
      </c>
      <c r="D2675" s="137">
        <v>3.668357717728716E-3</v>
      </c>
    </row>
    <row r="2676" spans="1:4" x14ac:dyDescent="0.35">
      <c r="A2676" s="135">
        <v>-722.82569199999853</v>
      </c>
      <c r="B2676" s="35">
        <v>1.8231318970555941E-2</v>
      </c>
      <c r="C2676" s="135">
        <v>13.04750199999944</v>
      </c>
      <c r="D2676" s="137">
        <v>7.580002397574835E-4</v>
      </c>
    </row>
    <row r="2677" spans="1:4" x14ac:dyDescent="0.35">
      <c r="A2677" s="135">
        <v>-722.67515999999887</v>
      </c>
      <c r="B2677" s="35">
        <v>1.8276943635208105E-2</v>
      </c>
      <c r="C2677" s="135">
        <v>-13.046730999999909</v>
      </c>
      <c r="D2677" s="137">
        <v>7.9731605184368125E-3</v>
      </c>
    </row>
    <row r="2678" spans="1:4" x14ac:dyDescent="0.35">
      <c r="A2678" s="135">
        <v>-722.47844666999299</v>
      </c>
      <c r="B2678" s="35">
        <v>2.8691310723318302E-3</v>
      </c>
      <c r="C2678" s="135">
        <v>-13.046600000000012</v>
      </c>
      <c r="D2678" s="137">
        <v>1.4024657150203783E-2</v>
      </c>
    </row>
    <row r="2679" spans="1:4" x14ac:dyDescent="0.35">
      <c r="A2679" s="135">
        <v>-722.09177150001051</v>
      </c>
      <c r="B2679" s="35">
        <v>2.3259453684882411E-3</v>
      </c>
      <c r="C2679" s="135">
        <v>-13.046600000000012</v>
      </c>
      <c r="D2679" s="137">
        <v>1.4024657150203783E-2</v>
      </c>
    </row>
    <row r="2680" spans="1:4" x14ac:dyDescent="0.35">
      <c r="A2680" s="135">
        <v>-722.01460999999836</v>
      </c>
      <c r="B2680" s="35">
        <v>9.1846315951914573E-3</v>
      </c>
      <c r="C2680" s="135">
        <v>-13.046000000000049</v>
      </c>
      <c r="D2680" s="137">
        <v>1.3150607825004832E-2</v>
      </c>
    </row>
    <row r="2681" spans="1:4" x14ac:dyDescent="0.35">
      <c r="A2681" s="135">
        <v>-721.65055619999475</v>
      </c>
      <c r="B2681" s="35">
        <v>5.1837856325434566E-3</v>
      </c>
      <c r="C2681" s="135">
        <v>-13.045499999999947</v>
      </c>
      <c r="D2681" s="137">
        <v>1.7918628780898591E-2</v>
      </c>
    </row>
    <row r="2682" spans="1:4" x14ac:dyDescent="0.35">
      <c r="A2682" s="135">
        <v>-719.71597999997903</v>
      </c>
      <c r="B2682" s="35">
        <v>5.2058024573247994E-3</v>
      </c>
      <c r="C2682" s="135">
        <v>-13.045370000000048</v>
      </c>
      <c r="D2682" s="137">
        <v>7.9711976443124378E-3</v>
      </c>
    </row>
    <row r="2683" spans="1:4" x14ac:dyDescent="0.35">
      <c r="A2683" s="135">
        <v>-719.3178100000041</v>
      </c>
      <c r="B2683" s="35">
        <v>2.1961941846663776E-2</v>
      </c>
      <c r="C2683" s="135">
        <v>-13.04322999999988</v>
      </c>
      <c r="D2683" s="137">
        <v>1.4526605616572846E-2</v>
      </c>
    </row>
    <row r="2684" spans="1:4" x14ac:dyDescent="0.35">
      <c r="A2684" s="135">
        <v>719.27331330000379</v>
      </c>
      <c r="B2684" s="35">
        <v>2.1999976228867207E-2</v>
      </c>
      <c r="C2684" s="135">
        <v>-13.04244000000017</v>
      </c>
      <c r="D2684" s="137">
        <v>4.923889847156384E-3</v>
      </c>
    </row>
    <row r="2685" spans="1:4" x14ac:dyDescent="0.35">
      <c r="A2685" s="135">
        <v>-718.62558999999601</v>
      </c>
      <c r="B2685" s="35">
        <v>1.9069249065415204E-2</v>
      </c>
      <c r="C2685" s="135">
        <v>-13.041220000000067</v>
      </c>
      <c r="D2685" s="137">
        <v>1.6356954630002505E-2</v>
      </c>
    </row>
    <row r="2686" spans="1:4" x14ac:dyDescent="0.35">
      <c r="A2686" s="135">
        <v>717.46544332994381</v>
      </c>
      <c r="B2686" s="35">
        <v>1.7529287188394165E-3</v>
      </c>
      <c r="C2686" s="135">
        <v>-13.040175999999974</v>
      </c>
      <c r="D2686" s="137">
        <v>3.8958043661482702E-3</v>
      </c>
    </row>
    <row r="2687" spans="1:4" x14ac:dyDescent="0.35">
      <c r="A2687" s="135">
        <v>717.04557000000204</v>
      </c>
      <c r="B2687" s="35">
        <v>2.2055745881777611E-2</v>
      </c>
      <c r="C2687" s="135">
        <v>-13.040175999999974</v>
      </c>
      <c r="D2687" s="137">
        <v>3.8958043661482702E-3</v>
      </c>
    </row>
    <row r="2688" spans="1:4" x14ac:dyDescent="0.35">
      <c r="A2688" s="135">
        <v>-717.01169699999446</v>
      </c>
      <c r="B2688" s="35">
        <v>1.3522168160897401E-2</v>
      </c>
      <c r="C2688" s="135">
        <v>-13.038999999999874</v>
      </c>
      <c r="D2688" s="137">
        <v>1.4059788444339643E-2</v>
      </c>
    </row>
    <row r="2689" spans="1:4" x14ac:dyDescent="0.35">
      <c r="A2689" s="135">
        <v>-716.86273000000074</v>
      </c>
      <c r="B2689" s="35">
        <v>1.0167215032695668E-2</v>
      </c>
      <c r="C2689" s="135">
        <v>-13.03641000000016</v>
      </c>
      <c r="D2689" s="137">
        <v>1.2561405476469651E-2</v>
      </c>
    </row>
    <row r="2690" spans="1:4" x14ac:dyDescent="0.35">
      <c r="A2690" s="135">
        <v>716.82858330000454</v>
      </c>
      <c r="B2690" s="35">
        <v>2.2529243100511489E-2</v>
      </c>
      <c r="C2690" s="135">
        <v>-13.036400000000413</v>
      </c>
      <c r="D2690" s="137">
        <v>5.036044899158155E-3</v>
      </c>
    </row>
    <row r="2691" spans="1:4" x14ac:dyDescent="0.35">
      <c r="A2691" s="135">
        <v>-716.72669999999925</v>
      </c>
      <c r="B2691" s="35">
        <v>1.8133007371335563E-2</v>
      </c>
      <c r="C2691" s="135">
        <v>-13.036334000000124</v>
      </c>
      <c r="D2691" s="137">
        <v>9.024910288002683E-3</v>
      </c>
    </row>
    <row r="2692" spans="1:4" x14ac:dyDescent="0.35">
      <c r="A2692" s="135">
        <v>-716.49654000000737</v>
      </c>
      <c r="B2692" s="35">
        <v>1.8338205468694153E-2</v>
      </c>
      <c r="C2692" s="135">
        <v>-13.03627999999992</v>
      </c>
      <c r="D2692" s="137">
        <v>1.5323999952980357E-2</v>
      </c>
    </row>
    <row r="2693" spans="1:4" x14ac:dyDescent="0.35">
      <c r="A2693" s="135">
        <v>-715.82125000000815</v>
      </c>
      <c r="B2693" s="35">
        <v>1.261997461009136E-2</v>
      </c>
      <c r="C2693" s="135">
        <v>-13.034910000000082</v>
      </c>
      <c r="D2693" s="137">
        <v>1.5745143613370625E-2</v>
      </c>
    </row>
    <row r="2694" spans="1:4" x14ac:dyDescent="0.35">
      <c r="A2694" s="135">
        <v>-715.67156000001705</v>
      </c>
      <c r="B2694" s="35">
        <v>7.1495511777559658E-3</v>
      </c>
      <c r="C2694" s="135">
        <v>-13.034910000000082</v>
      </c>
      <c r="D2694" s="137">
        <v>1.5745143613370625E-2</v>
      </c>
    </row>
    <row r="2695" spans="1:4" x14ac:dyDescent="0.35">
      <c r="A2695" s="135">
        <v>-715.47700600000098</v>
      </c>
      <c r="B2695" s="35">
        <v>3.7080309049443614E-3</v>
      </c>
      <c r="C2695" s="135">
        <v>-13.034910000000082</v>
      </c>
      <c r="D2695" s="137">
        <v>1.5745143613370625E-2</v>
      </c>
    </row>
    <row r="2696" spans="1:4" x14ac:dyDescent="0.35">
      <c r="A2696" s="135">
        <v>714.6959468999994</v>
      </c>
      <c r="B2696" s="35">
        <v>1.2836276422278267E-2</v>
      </c>
      <c r="C2696" s="135">
        <v>-13.03349999999989</v>
      </c>
      <c r="D2696" s="137">
        <v>1.4321107951717191E-2</v>
      </c>
    </row>
    <row r="2697" spans="1:4" x14ac:dyDescent="0.35">
      <c r="A2697" s="135">
        <v>714.58509000000413</v>
      </c>
      <c r="B2697" s="35">
        <v>2.2593172397752589E-2</v>
      </c>
      <c r="C2697" s="135">
        <v>-13.032545000000027</v>
      </c>
      <c r="D2697" s="137">
        <v>6.8591568103568493E-3</v>
      </c>
    </row>
    <row r="2698" spans="1:4" x14ac:dyDescent="0.35">
      <c r="A2698" s="135">
        <v>-714.36784000000625</v>
      </c>
      <c r="B2698" s="35">
        <v>9.0798612364934427E-3</v>
      </c>
      <c r="C2698" s="135">
        <v>-13.030560000000605</v>
      </c>
      <c r="D2698" s="137">
        <v>4.109471308046786E-3</v>
      </c>
    </row>
    <row r="2699" spans="1:4" x14ac:dyDescent="0.35">
      <c r="A2699" s="135">
        <v>714.0333894999967</v>
      </c>
      <c r="B2699" s="35">
        <v>2.2055338418341067E-2</v>
      </c>
      <c r="C2699" s="135">
        <v>-13.029670000000124</v>
      </c>
      <c r="D2699" s="137">
        <v>1.3391131454909925E-2</v>
      </c>
    </row>
    <row r="2700" spans="1:4" x14ac:dyDescent="0.35">
      <c r="A2700" s="135">
        <v>713.78463999999803</v>
      </c>
      <c r="B2700" s="35">
        <v>1.2817040360188284E-2</v>
      </c>
      <c r="C2700" s="135">
        <v>-13.027159999999981</v>
      </c>
      <c r="D2700" s="137">
        <v>2.1544724724744557E-2</v>
      </c>
    </row>
    <row r="2701" spans="1:4" x14ac:dyDescent="0.35">
      <c r="A2701" s="135">
        <v>713.52600000001257</v>
      </c>
      <c r="B2701" s="35">
        <v>6.7549278152968162E-3</v>
      </c>
      <c r="C2701" s="135">
        <v>-13.027159999999981</v>
      </c>
      <c r="D2701" s="137">
        <v>2.1544724724744557E-2</v>
      </c>
    </row>
    <row r="2702" spans="1:4" x14ac:dyDescent="0.35">
      <c r="A2702" s="135">
        <v>-713.50187079999887</v>
      </c>
      <c r="B2702" s="35">
        <v>1.5645383276781218E-2</v>
      </c>
      <c r="C2702" s="135">
        <v>-13.024870000000078</v>
      </c>
      <c r="D2702" s="137">
        <v>1.3900916904025276E-2</v>
      </c>
    </row>
    <row r="2703" spans="1:4" x14ac:dyDescent="0.35">
      <c r="A2703" s="135">
        <v>-713.13089000000036</v>
      </c>
      <c r="B2703" s="35">
        <v>1.5265014465229793E-2</v>
      </c>
      <c r="C2703" s="135">
        <v>-13.024870000000078</v>
      </c>
      <c r="D2703" s="137">
        <v>1.3900916904025276E-2</v>
      </c>
    </row>
    <row r="2704" spans="1:4" x14ac:dyDescent="0.35">
      <c r="A2704" s="135">
        <v>-713.09562999999252</v>
      </c>
      <c r="B2704" s="35">
        <v>1.9071672319225449E-2</v>
      </c>
      <c r="C2704" s="135">
        <v>-13.0240399999999</v>
      </c>
      <c r="D2704" s="137">
        <v>1.3856313955192984E-2</v>
      </c>
    </row>
    <row r="2705" spans="1:4" x14ac:dyDescent="0.35">
      <c r="A2705" s="135">
        <v>712.79061690000526</v>
      </c>
      <c r="B2705" s="35">
        <v>1.2666819007073657E-2</v>
      </c>
      <c r="C2705" s="135">
        <v>-13.022065000000111</v>
      </c>
      <c r="D2705" s="137">
        <v>9.0951030832106643E-3</v>
      </c>
    </row>
    <row r="2706" spans="1:4" x14ac:dyDescent="0.35">
      <c r="A2706" s="135">
        <v>712.79061690000526</v>
      </c>
      <c r="B2706" s="35">
        <v>1.2666819007073657E-2</v>
      </c>
      <c r="C2706" s="135">
        <v>-13.021900000000073</v>
      </c>
      <c r="D2706" s="137">
        <v>1.3902340804057346E-2</v>
      </c>
    </row>
    <row r="2707" spans="1:4" x14ac:dyDescent="0.35">
      <c r="A2707" s="135">
        <v>-712.69552999999723</v>
      </c>
      <c r="B2707" s="35">
        <v>9.0811926507682796E-3</v>
      </c>
      <c r="C2707" s="135">
        <v>-13.021046999999953</v>
      </c>
      <c r="D2707" s="137">
        <v>1.0435220953085057E-2</v>
      </c>
    </row>
    <row r="2708" spans="1:4" x14ac:dyDescent="0.35">
      <c r="A2708" s="135">
        <v>-712.33460000000196</v>
      </c>
      <c r="B2708" s="35">
        <v>1.2920193510466695E-2</v>
      </c>
      <c r="C2708" s="135">
        <v>-13.020697000000155</v>
      </c>
      <c r="D2708" s="137">
        <v>9.7192603826787172E-3</v>
      </c>
    </row>
    <row r="2709" spans="1:4" x14ac:dyDescent="0.35">
      <c r="A2709" s="135">
        <v>-712.00418332999106</v>
      </c>
      <c r="B2709" s="35">
        <v>8.8049507689910678E-4</v>
      </c>
      <c r="C2709" s="135">
        <v>-13.017630000000054</v>
      </c>
      <c r="D2709" s="137">
        <v>1.3235674501741748E-2</v>
      </c>
    </row>
    <row r="2710" spans="1:4" x14ac:dyDescent="0.35">
      <c r="A2710" s="135">
        <v>711.85941999999341</v>
      </c>
      <c r="B2710" s="35">
        <v>4.5987482110345064E-3</v>
      </c>
      <c r="C2710" s="135">
        <v>-13.015600000000063</v>
      </c>
      <c r="D2710" s="137">
        <v>1.5546052774594733E-2</v>
      </c>
    </row>
    <row r="2711" spans="1:4" x14ac:dyDescent="0.35">
      <c r="A2711" s="135">
        <v>-711.17982999999367</v>
      </c>
      <c r="B2711" s="35">
        <v>1.7638058819671776E-2</v>
      </c>
      <c r="C2711" s="135">
        <v>-13.015256000000022</v>
      </c>
      <c r="D2711" s="137">
        <v>1.0592037428293172E-2</v>
      </c>
    </row>
    <row r="2712" spans="1:4" x14ac:dyDescent="0.35">
      <c r="A2712" s="135">
        <v>-711.17982999999367</v>
      </c>
      <c r="B2712" s="35">
        <v>1.7638058819671776E-2</v>
      </c>
      <c r="C2712" s="135">
        <v>-13.015019999999936</v>
      </c>
      <c r="D2712" s="137">
        <v>1.1765634347969648E-2</v>
      </c>
    </row>
    <row r="2713" spans="1:4" x14ac:dyDescent="0.35">
      <c r="A2713" s="135">
        <v>-711.00388999999996</v>
      </c>
      <c r="B2713" s="35">
        <v>1.7053494359499575E-2</v>
      </c>
      <c r="C2713" s="135">
        <v>-13.01455999999996</v>
      </c>
      <c r="D2713" s="137">
        <v>1.7706869899153769E-2</v>
      </c>
    </row>
    <row r="2714" spans="1:4" x14ac:dyDescent="0.35">
      <c r="A2714" s="135">
        <v>-710.86721000001126</v>
      </c>
      <c r="B2714" s="35">
        <v>9.15503101792642E-3</v>
      </c>
      <c r="C2714" s="135">
        <v>-13.012110000000007</v>
      </c>
      <c r="D2714" s="137">
        <v>1.8263041149601852E-2</v>
      </c>
    </row>
    <row r="2715" spans="1:4" x14ac:dyDescent="0.35">
      <c r="A2715" s="135">
        <v>-710.53831999999238</v>
      </c>
      <c r="B2715" s="35">
        <v>1.0780105628049727E-2</v>
      </c>
      <c r="C2715" s="135">
        <v>-13.012010000000032</v>
      </c>
      <c r="D2715" s="137">
        <v>1.6240765037798605E-2</v>
      </c>
    </row>
    <row r="2716" spans="1:4" x14ac:dyDescent="0.35">
      <c r="A2716" s="135">
        <v>710.30019670000183</v>
      </c>
      <c r="B2716" s="35">
        <v>1.1479524890410354E-2</v>
      </c>
      <c r="C2716" s="135">
        <v>-13.012010000000032</v>
      </c>
      <c r="D2716" s="137">
        <v>1.6240765037798605E-2</v>
      </c>
    </row>
    <row r="2717" spans="1:4" x14ac:dyDescent="0.35">
      <c r="A2717" s="135">
        <v>-710.18358000000444</v>
      </c>
      <c r="B2717" s="35">
        <v>9.1556560846288021E-3</v>
      </c>
      <c r="C2717" s="135">
        <v>-13.012010000000032</v>
      </c>
      <c r="D2717" s="137">
        <v>1.6240765037798605E-2</v>
      </c>
    </row>
    <row r="2718" spans="1:4" x14ac:dyDescent="0.35">
      <c r="A2718" s="135">
        <v>-710.13068999999086</v>
      </c>
      <c r="B2718" s="35">
        <v>2.5740095892634535E-3</v>
      </c>
      <c r="C2718" s="135">
        <v>-13.012010000000032</v>
      </c>
      <c r="D2718" s="137">
        <v>1.6240765037798605E-2</v>
      </c>
    </row>
    <row r="2719" spans="1:4" x14ac:dyDescent="0.35">
      <c r="A2719" s="135">
        <v>709.51016099999833</v>
      </c>
      <c r="B2719" s="35">
        <v>1.2730563184513627E-2</v>
      </c>
      <c r="C2719" s="135">
        <v>-13.012010000000032</v>
      </c>
      <c r="D2719" s="137">
        <v>1.6240765037798605E-2</v>
      </c>
    </row>
    <row r="2720" spans="1:4" x14ac:dyDescent="0.35">
      <c r="A2720" s="135">
        <v>708.85718000002089</v>
      </c>
      <c r="B2720" s="35">
        <v>4.592813746150148E-3</v>
      </c>
      <c r="C2720" s="135">
        <v>-13.012010000000032</v>
      </c>
      <c r="D2720" s="137">
        <v>1.6240765037798605E-2</v>
      </c>
    </row>
    <row r="2721" spans="1:4" x14ac:dyDescent="0.35">
      <c r="A2721" s="135">
        <v>-708.84928000000218</v>
      </c>
      <c r="B2721" s="35">
        <v>1.193061068182983E-2</v>
      </c>
      <c r="C2721" s="135">
        <v>-13.012010000000032</v>
      </c>
      <c r="D2721" s="137">
        <v>1.6240765037798605E-2</v>
      </c>
    </row>
    <row r="2722" spans="1:4" x14ac:dyDescent="0.35">
      <c r="A2722" s="135">
        <v>708.16276330000619</v>
      </c>
      <c r="B2722" s="35">
        <v>2.199327103876686E-2</v>
      </c>
      <c r="C2722" s="135">
        <v>-13.012010000000032</v>
      </c>
      <c r="D2722" s="137">
        <v>1.6240765037798605E-2</v>
      </c>
    </row>
    <row r="2723" spans="1:4" x14ac:dyDescent="0.35">
      <c r="A2723" s="135">
        <v>-707.31348999997135</v>
      </c>
      <c r="B2723" s="35">
        <v>2.5430413852498318E-3</v>
      </c>
      <c r="C2723" s="135">
        <v>-13.010999999999967</v>
      </c>
      <c r="D2723" s="137">
        <v>1.2870948633726662E-2</v>
      </c>
    </row>
    <row r="2724" spans="1:4" x14ac:dyDescent="0.35">
      <c r="A2724" s="135">
        <v>-707.12155999999959</v>
      </c>
      <c r="B2724" s="35">
        <v>1.9954567642662634E-2</v>
      </c>
      <c r="C2724" s="135">
        <v>-13.010499999999979</v>
      </c>
      <c r="D2724" s="137">
        <v>1.1583620375277054E-2</v>
      </c>
    </row>
    <row r="2725" spans="1:4" x14ac:dyDescent="0.35">
      <c r="A2725" s="135">
        <v>-706.46918000000005</v>
      </c>
      <c r="B2725" s="35">
        <v>1.7605747518692951E-2</v>
      </c>
      <c r="C2725" s="135">
        <v>-13.010329999999954</v>
      </c>
      <c r="D2725" s="137">
        <v>2.1208930542758717E-2</v>
      </c>
    </row>
    <row r="2726" spans="1:4" x14ac:dyDescent="0.35">
      <c r="A2726" s="135">
        <v>-706.41885000001639</v>
      </c>
      <c r="B2726" s="35">
        <v>2.5371414576830166E-3</v>
      </c>
      <c r="C2726" s="135">
        <v>-13.009670000000028</v>
      </c>
      <c r="D2726" s="137">
        <v>1.3517304250754566E-2</v>
      </c>
    </row>
    <row r="2727" spans="1:4" x14ac:dyDescent="0.35">
      <c r="A2727" s="135">
        <v>-706.41213000000425</v>
      </c>
      <c r="B2727" s="35">
        <v>1.3217431776562759E-2</v>
      </c>
      <c r="C2727" s="135">
        <v>-13.009665000000041</v>
      </c>
      <c r="D2727" s="137">
        <v>8.3666377177406253E-3</v>
      </c>
    </row>
    <row r="2728" spans="1:4" x14ac:dyDescent="0.35">
      <c r="A2728" s="135">
        <v>-706.41213000000425</v>
      </c>
      <c r="B2728" s="35">
        <v>1.3217431776562759E-2</v>
      </c>
      <c r="C2728" s="135">
        <v>-13.009300000000167</v>
      </c>
      <c r="D2728" s="137">
        <v>1.3950997941447017E-2</v>
      </c>
    </row>
    <row r="2729" spans="1:4" x14ac:dyDescent="0.35">
      <c r="A2729" s="135">
        <v>-706.26807000000554</v>
      </c>
      <c r="B2729" s="35">
        <v>1.771004362214813E-2</v>
      </c>
      <c r="C2729" s="135">
        <v>-13.009123999999701</v>
      </c>
      <c r="D2729" s="137">
        <v>4.0956373619915592E-3</v>
      </c>
    </row>
    <row r="2730" spans="1:4" x14ac:dyDescent="0.35">
      <c r="A2730" s="135">
        <v>705.86337999999887</v>
      </c>
      <c r="B2730" s="35">
        <v>2.2049827628626686E-2</v>
      </c>
      <c r="C2730" s="135">
        <v>-13.008781000000226</v>
      </c>
      <c r="D2730" s="137">
        <v>7.9153765858112918E-3</v>
      </c>
    </row>
    <row r="2731" spans="1:4" x14ac:dyDescent="0.35">
      <c r="A2731" s="135">
        <v>-705.86243900000409</v>
      </c>
      <c r="B2731" s="35">
        <v>8.6606383968043949E-3</v>
      </c>
      <c r="C2731" s="135">
        <v>-13.006840000000125</v>
      </c>
      <c r="D2731" s="137">
        <v>1.3857333866027567E-2</v>
      </c>
    </row>
    <row r="2732" spans="1:4" x14ac:dyDescent="0.35">
      <c r="A2732" s="135">
        <v>-705.77037730000302</v>
      </c>
      <c r="B2732" s="35">
        <v>1.0507684611040612E-2</v>
      </c>
      <c r="C2732" s="135">
        <v>-13.00601000000006</v>
      </c>
      <c r="D2732" s="137">
        <v>1.3378092202818612E-2</v>
      </c>
    </row>
    <row r="2733" spans="1:4" x14ac:dyDescent="0.35">
      <c r="A2733" s="135">
        <v>-705.66426000000502</v>
      </c>
      <c r="B2733" s="35">
        <v>1.75848753270294E-2</v>
      </c>
      <c r="C2733" s="135">
        <v>-13.005609999999933</v>
      </c>
      <c r="D2733" s="137">
        <v>1.0916284094245268E-2</v>
      </c>
    </row>
    <row r="2734" spans="1:4" x14ac:dyDescent="0.35">
      <c r="A2734" s="135">
        <v>-705.38330000000133</v>
      </c>
      <c r="B2734" s="35">
        <v>8.6519394072014071E-3</v>
      </c>
      <c r="C2734" s="135">
        <v>-13.005490000000009</v>
      </c>
      <c r="D2734" s="137">
        <v>2.121706136581503E-2</v>
      </c>
    </row>
    <row r="2735" spans="1:4" x14ac:dyDescent="0.35">
      <c r="A2735" s="135">
        <v>-705.0847140699625</v>
      </c>
      <c r="B2735" s="35">
        <v>2.5350386797643328E-3</v>
      </c>
      <c r="C2735" s="135">
        <v>-13.004529999999818</v>
      </c>
      <c r="D2735" s="137">
        <v>1.6227321483029661E-2</v>
      </c>
    </row>
    <row r="2736" spans="1:4" x14ac:dyDescent="0.35">
      <c r="A2736" s="135">
        <v>-705.07794129998365</v>
      </c>
      <c r="B2736" s="35">
        <v>5.1975760818948023E-3</v>
      </c>
      <c r="C2736" s="135">
        <v>-13.002300000000105</v>
      </c>
      <c r="D2736" s="137">
        <v>6.7463464333649527E-3</v>
      </c>
    </row>
    <row r="2737" spans="1:4" x14ac:dyDescent="0.35">
      <c r="A2737" s="135">
        <v>-704.91199999999662</v>
      </c>
      <c r="B2737" s="35">
        <v>1.5476910992028629E-2</v>
      </c>
      <c r="C2737" s="135">
        <v>-13.000859999999875</v>
      </c>
      <c r="D2737" s="137">
        <v>1.3910387932915999E-2</v>
      </c>
    </row>
    <row r="2738" spans="1:4" x14ac:dyDescent="0.35">
      <c r="A2738" s="135">
        <v>-703.85533000002033</v>
      </c>
      <c r="B2738" s="35">
        <v>2.5371197171360376E-3</v>
      </c>
      <c r="C2738" s="135">
        <v>-12.999839999999836</v>
      </c>
      <c r="D2738" s="137">
        <v>1.2185614311561344E-2</v>
      </c>
    </row>
    <row r="2739" spans="1:4" x14ac:dyDescent="0.35">
      <c r="A2739" s="135">
        <v>-703.84493999999904</v>
      </c>
      <c r="B2739" s="35">
        <v>2.1091567057402977E-2</v>
      </c>
      <c r="C2739" s="135">
        <v>-12.997571000000107</v>
      </c>
      <c r="D2739" s="137">
        <v>7.1914334463927879E-3</v>
      </c>
    </row>
    <row r="2740" spans="1:4" x14ac:dyDescent="0.35">
      <c r="A2740" s="135">
        <v>-703.6860899999956</v>
      </c>
      <c r="B2740" s="35">
        <v>1.8730962496328267E-2</v>
      </c>
      <c r="C2740" s="135">
        <v>-12.996959999999945</v>
      </c>
      <c r="D2740" s="137">
        <v>1.913930725419815E-2</v>
      </c>
    </row>
    <row r="2741" spans="1:4" x14ac:dyDescent="0.35">
      <c r="A2741" s="135">
        <v>-703.60921000000235</v>
      </c>
      <c r="B2741" s="35">
        <v>1.7124154491276019E-2</v>
      </c>
      <c r="C2741" s="135">
        <v>-12.996959999999945</v>
      </c>
      <c r="D2741" s="137">
        <v>1.913930725419815E-2</v>
      </c>
    </row>
    <row r="2742" spans="1:4" x14ac:dyDescent="0.35">
      <c r="A2742" s="135">
        <v>-703.56818999999086</v>
      </c>
      <c r="B2742" s="35">
        <v>2.5755122540126203E-3</v>
      </c>
      <c r="C2742" s="135">
        <v>-12.996050000000196</v>
      </c>
      <c r="D2742" s="137">
        <v>1.0919162781372111E-2</v>
      </c>
    </row>
    <row r="2743" spans="1:4" x14ac:dyDescent="0.35">
      <c r="A2743" s="135">
        <v>-703.56147999999666</v>
      </c>
      <c r="B2743" s="35">
        <v>1.7880058381983203E-2</v>
      </c>
      <c r="C2743" s="135">
        <v>-12.993503000000146</v>
      </c>
      <c r="D2743" s="137">
        <v>1.0533786356978159E-2</v>
      </c>
    </row>
    <row r="2744" spans="1:4" x14ac:dyDescent="0.35">
      <c r="A2744" s="135">
        <v>-703.50712999999814</v>
      </c>
      <c r="B2744" s="35">
        <v>1.2390110184025679E-2</v>
      </c>
      <c r="C2744" s="135">
        <v>-12.993315000000166</v>
      </c>
      <c r="D2744" s="137">
        <v>9.0870015136803681E-3</v>
      </c>
    </row>
    <row r="2745" spans="1:4" x14ac:dyDescent="0.35">
      <c r="A2745" s="135">
        <v>-703.30746000000363</v>
      </c>
      <c r="B2745" s="35">
        <v>2.130627386125521E-2</v>
      </c>
      <c r="C2745" s="135">
        <v>-12.99276999999995</v>
      </c>
      <c r="D2745" s="137">
        <v>1.6611256476561326E-2</v>
      </c>
    </row>
    <row r="2746" spans="1:4" x14ac:dyDescent="0.35">
      <c r="A2746" s="135">
        <v>-702.76156999998784</v>
      </c>
      <c r="B2746" s="35">
        <v>1.2846639099825025E-2</v>
      </c>
      <c r="C2746" s="135">
        <v>-12.99276999999995</v>
      </c>
      <c r="D2746" s="137">
        <v>1.6611256476561326E-2</v>
      </c>
    </row>
    <row r="2747" spans="1:4" x14ac:dyDescent="0.35">
      <c r="A2747" s="135">
        <v>-702.65435000000434</v>
      </c>
      <c r="B2747" s="35">
        <v>1.7612978057262984E-2</v>
      </c>
      <c r="C2747" s="135">
        <v>-12.991758000000573</v>
      </c>
      <c r="D2747" s="137">
        <v>4.6148198621314548E-3</v>
      </c>
    </row>
    <row r="2748" spans="1:4" x14ac:dyDescent="0.35">
      <c r="A2748" s="135">
        <v>-702.65435000000434</v>
      </c>
      <c r="B2748" s="35">
        <v>1.7612978057262984E-2</v>
      </c>
      <c r="C2748" s="135">
        <v>-12.991659000000027</v>
      </c>
      <c r="D2748" s="137">
        <v>1.1184998725382931E-2</v>
      </c>
    </row>
    <row r="2749" spans="1:4" x14ac:dyDescent="0.35">
      <c r="A2749" s="135">
        <v>-702.15309410000191</v>
      </c>
      <c r="B2749" s="35">
        <v>1.7527063438993389E-2</v>
      </c>
      <c r="C2749" s="135">
        <v>-12.990879999999947</v>
      </c>
      <c r="D2749" s="137">
        <v>1.8259276531855075E-2</v>
      </c>
    </row>
    <row r="2750" spans="1:4" x14ac:dyDescent="0.35">
      <c r="A2750" s="135">
        <v>701.87867999999435</v>
      </c>
      <c r="B2750" s="35">
        <v>1.2781483489265747E-2</v>
      </c>
      <c r="C2750" s="135">
        <v>-12.990530000000035</v>
      </c>
      <c r="D2750" s="137">
        <v>2.1483701465270949E-3</v>
      </c>
    </row>
    <row r="2751" spans="1:4" x14ac:dyDescent="0.35">
      <c r="A2751" s="135">
        <v>-701.70863329999702</v>
      </c>
      <c r="B2751" s="35">
        <v>1.6085853204418691E-2</v>
      </c>
      <c r="C2751" s="135">
        <v>12.989459999999781</v>
      </c>
      <c r="D2751" s="137">
        <v>2.9952115022673568E-3</v>
      </c>
    </row>
    <row r="2752" spans="1:4" x14ac:dyDescent="0.35">
      <c r="A2752" s="135">
        <v>-701.69799999999668</v>
      </c>
      <c r="B2752" s="35">
        <v>1.7532569879661914E-2</v>
      </c>
      <c r="C2752" s="135">
        <v>-12.988161999999875</v>
      </c>
      <c r="D2752" s="137">
        <v>6.4922412935845735E-3</v>
      </c>
    </row>
    <row r="2753" spans="1:4" x14ac:dyDescent="0.35">
      <c r="A2753" s="135">
        <v>701.66743999999017</v>
      </c>
      <c r="B2753" s="35">
        <v>1.9218558237950542E-3</v>
      </c>
      <c r="C2753" s="135">
        <v>-12.986400000000003</v>
      </c>
      <c r="D2753" s="137">
        <v>1.3983212908694352E-2</v>
      </c>
    </row>
    <row r="2754" spans="1:4" x14ac:dyDescent="0.35">
      <c r="A2754" s="135">
        <v>-701.65900999999576</v>
      </c>
      <c r="B2754" s="35">
        <v>1.7598037692481559E-2</v>
      </c>
      <c r="C2754" s="135">
        <v>-12.984290000000101</v>
      </c>
      <c r="D2754" s="137">
        <v>1.3802508207546756E-2</v>
      </c>
    </row>
    <row r="2755" spans="1:4" x14ac:dyDescent="0.35">
      <c r="A2755" s="135">
        <v>-701.548274700006</v>
      </c>
      <c r="B2755" s="35">
        <v>1.229579574366752E-2</v>
      </c>
      <c r="C2755" s="135">
        <v>-12.984290000000101</v>
      </c>
      <c r="D2755" s="137">
        <v>1.3802508207546756E-2</v>
      </c>
    </row>
    <row r="2756" spans="1:4" x14ac:dyDescent="0.35">
      <c r="A2756" s="135">
        <v>700.96426000000065</v>
      </c>
      <c r="B2756" s="35">
        <v>1.3196892556746243E-2</v>
      </c>
      <c r="C2756" s="135">
        <v>-12.984290000000101</v>
      </c>
      <c r="D2756" s="137">
        <v>1.3802508207546756E-2</v>
      </c>
    </row>
    <row r="2757" spans="1:4" x14ac:dyDescent="0.35">
      <c r="A2757" s="135">
        <v>-699.87804000000324</v>
      </c>
      <c r="B2757" s="35">
        <v>1.7639619252697216E-2</v>
      </c>
      <c r="C2757" s="135">
        <v>-12.984100000000012</v>
      </c>
      <c r="D2757" s="137">
        <v>1.3962361702818638E-2</v>
      </c>
    </row>
    <row r="2758" spans="1:4" x14ac:dyDescent="0.35">
      <c r="A2758" s="135">
        <v>-699.67345999999088</v>
      </c>
      <c r="B2758" s="35">
        <v>1.7287042602370031E-2</v>
      </c>
      <c r="C2758" s="135">
        <v>-12.98226000000011</v>
      </c>
      <c r="D2758" s="137">
        <v>1.8860939459950595E-2</v>
      </c>
    </row>
    <row r="2759" spans="1:4" x14ac:dyDescent="0.35">
      <c r="A2759" s="135">
        <v>699.47969000000739</v>
      </c>
      <c r="B2759" s="35">
        <v>6.9078870324571972E-3</v>
      </c>
      <c r="C2759" s="135">
        <v>-12.976976999999806</v>
      </c>
      <c r="D2759" s="137">
        <v>8.3024019210576547E-3</v>
      </c>
    </row>
    <row r="2760" spans="1:4" x14ac:dyDescent="0.35">
      <c r="A2760" s="135">
        <v>-699.12691000000632</v>
      </c>
      <c r="B2760" s="35">
        <v>1.4132861436595331E-2</v>
      </c>
      <c r="C2760" s="135">
        <v>-12.975199999999973</v>
      </c>
      <c r="D2760" s="137">
        <v>1.1853225799968475E-2</v>
      </c>
    </row>
    <row r="2761" spans="1:4" x14ac:dyDescent="0.35">
      <c r="A2761" s="135">
        <v>-698.82029999999941</v>
      </c>
      <c r="B2761" s="35">
        <v>1.8181289987025274E-2</v>
      </c>
      <c r="C2761" s="135">
        <v>-12.975060000000099</v>
      </c>
      <c r="D2761" s="137">
        <v>1.5527063276888201E-2</v>
      </c>
    </row>
    <row r="2762" spans="1:4" x14ac:dyDescent="0.35">
      <c r="A2762" s="135">
        <v>-698.20519000000786</v>
      </c>
      <c r="B2762" s="35">
        <v>2.3263810098256453E-3</v>
      </c>
      <c r="C2762" s="135">
        <v>-12.974800000001778</v>
      </c>
      <c r="D2762" s="137">
        <v>9.2730056747079598E-4</v>
      </c>
    </row>
    <row r="2763" spans="1:4" x14ac:dyDescent="0.35">
      <c r="A2763" s="135">
        <v>-698.17572000000655</v>
      </c>
      <c r="B2763" s="35">
        <v>1.8160398570759042E-2</v>
      </c>
      <c r="C2763" s="135">
        <v>-12.972639999999956</v>
      </c>
      <c r="D2763" s="137">
        <v>1.668154455354889E-2</v>
      </c>
    </row>
    <row r="2764" spans="1:4" x14ac:dyDescent="0.35">
      <c r="A2764" s="135">
        <v>698.14011000000755</v>
      </c>
      <c r="B2764" s="35">
        <v>6.9017383510259038E-3</v>
      </c>
      <c r="C2764" s="135">
        <v>-12.969060000000013</v>
      </c>
      <c r="D2764" s="137">
        <v>1.6087140320297483E-2</v>
      </c>
    </row>
    <row r="2765" spans="1:4" x14ac:dyDescent="0.35">
      <c r="A2765" s="135">
        <v>-697.7047300000122</v>
      </c>
      <c r="B2765" s="35">
        <v>9.2000318387249411E-3</v>
      </c>
      <c r="C2765" s="135">
        <v>-12.967439999999442</v>
      </c>
      <c r="D2765" s="137">
        <v>2.7857141549785663E-3</v>
      </c>
    </row>
    <row r="2766" spans="1:4" x14ac:dyDescent="0.35">
      <c r="A2766" s="135">
        <v>-697.40315669999836</v>
      </c>
      <c r="B2766" s="35">
        <v>1.660238074205489E-2</v>
      </c>
      <c r="C2766" s="135">
        <v>-12.963799999999992</v>
      </c>
      <c r="D2766" s="137">
        <v>1.3712769531372295E-2</v>
      </c>
    </row>
    <row r="2767" spans="1:4" x14ac:dyDescent="0.35">
      <c r="A2767" s="135">
        <v>-697.33554000000004</v>
      </c>
      <c r="B2767" s="35">
        <v>2.3210266600293839E-3</v>
      </c>
      <c r="C2767" s="135">
        <v>-12.963290000000029</v>
      </c>
      <c r="D2767" s="137">
        <v>1.1816354460462385E-2</v>
      </c>
    </row>
    <row r="2768" spans="1:4" x14ac:dyDescent="0.35">
      <c r="A2768" s="135">
        <v>-697.3153500000044</v>
      </c>
      <c r="B2768" s="35">
        <v>1.7709782018375701E-2</v>
      </c>
      <c r="C2768" s="135">
        <v>-12.961426999999958</v>
      </c>
      <c r="D2768" s="137">
        <v>8.0686838072708475E-3</v>
      </c>
    </row>
    <row r="2769" spans="1:4" x14ac:dyDescent="0.35">
      <c r="A2769" s="135">
        <v>-696.21923529999185</v>
      </c>
      <c r="B2769" s="35">
        <v>1.3120332725354664E-2</v>
      </c>
      <c r="C2769" s="135">
        <v>-12.96089999999981</v>
      </c>
      <c r="D2769" s="137">
        <v>1.22438325976206E-2</v>
      </c>
    </row>
    <row r="2770" spans="1:4" x14ac:dyDescent="0.35">
      <c r="A2770" s="135">
        <v>-696.149190000011</v>
      </c>
      <c r="B2770" s="35">
        <v>9.1747278239988888E-3</v>
      </c>
      <c r="C2770" s="135">
        <v>-12.960565999999972</v>
      </c>
      <c r="D2770" s="137">
        <v>9.2580087207204849E-3</v>
      </c>
    </row>
    <row r="2771" spans="1:4" x14ac:dyDescent="0.35">
      <c r="A2771" s="135">
        <v>-696.01256000000285</v>
      </c>
      <c r="B2771" s="35">
        <v>1.5122159276023136E-2</v>
      </c>
      <c r="C2771" s="135">
        <v>-12.959988000000067</v>
      </c>
      <c r="D2771" s="137">
        <v>3.903077885142053E-3</v>
      </c>
    </row>
    <row r="2772" spans="1:4" x14ac:dyDescent="0.35">
      <c r="A2772" s="135">
        <v>-695.94684049999341</v>
      </c>
      <c r="B2772" s="35">
        <v>1.7661947024298952E-2</v>
      </c>
      <c r="C2772" s="135">
        <v>-12.959369999999922</v>
      </c>
      <c r="D2772" s="137">
        <v>1.2575925015895268E-2</v>
      </c>
    </row>
    <row r="2773" spans="1:4" x14ac:dyDescent="0.35">
      <c r="A2773" s="135">
        <v>-695.93833409999206</v>
      </c>
      <c r="B2773" s="35">
        <v>1.8101852516714378E-2</v>
      </c>
      <c r="C2773" s="135">
        <v>-12.958279999999945</v>
      </c>
      <c r="D2773" s="137">
        <v>1.7627823444797786E-2</v>
      </c>
    </row>
    <row r="2774" spans="1:4" x14ac:dyDescent="0.35">
      <c r="A2774" s="135">
        <v>-695.92339999999967</v>
      </c>
      <c r="B2774" s="35">
        <v>7.952316156071542E-3</v>
      </c>
      <c r="C2774" s="135">
        <v>-12.95819999999992</v>
      </c>
      <c r="D2774" s="137">
        <v>1.15902222894834E-2</v>
      </c>
    </row>
    <row r="2775" spans="1:4" x14ac:dyDescent="0.35">
      <c r="A2775" s="135">
        <v>-695.86103110000113</v>
      </c>
      <c r="B2775" s="35">
        <v>1.0744198661652762E-2</v>
      </c>
      <c r="C2775" s="135">
        <v>-12.956432000000063</v>
      </c>
      <c r="D2775" s="137">
        <v>1.2106854548019694E-2</v>
      </c>
    </row>
    <row r="2776" spans="1:4" x14ac:dyDescent="0.35">
      <c r="A2776" s="135">
        <v>-695.85305000000517</v>
      </c>
      <c r="B2776" s="35">
        <v>1.2018550015995529E-2</v>
      </c>
      <c r="C2776" s="135">
        <v>-12.954631000000063</v>
      </c>
      <c r="D2776" s="137">
        <v>1.0764263183768767E-2</v>
      </c>
    </row>
    <row r="2777" spans="1:4" x14ac:dyDescent="0.35">
      <c r="A2777" s="135">
        <v>-695.74126000003889</v>
      </c>
      <c r="B2777" s="35">
        <v>2.3180254425468031E-3</v>
      </c>
      <c r="C2777" s="135">
        <v>12.95270000000005</v>
      </c>
      <c r="D2777" s="137">
        <v>1.2820824994110629E-2</v>
      </c>
    </row>
    <row r="2778" spans="1:4" x14ac:dyDescent="0.35">
      <c r="A2778" s="135">
        <v>-695.10117499999615</v>
      </c>
      <c r="B2778" s="35">
        <v>1.3118793677598791E-2</v>
      </c>
      <c r="C2778" s="135">
        <v>12.95270000000005</v>
      </c>
      <c r="D2778" s="137">
        <v>1.2820824994110629E-2</v>
      </c>
    </row>
    <row r="2779" spans="1:4" x14ac:dyDescent="0.35">
      <c r="A2779" s="135">
        <v>-695.08849999998347</v>
      </c>
      <c r="B2779" s="35">
        <v>8.6509581237138086E-3</v>
      </c>
      <c r="C2779" s="135">
        <v>12.95270000000005</v>
      </c>
      <c r="D2779" s="137">
        <v>1.2820824994110629E-2</v>
      </c>
    </row>
    <row r="2780" spans="1:4" x14ac:dyDescent="0.35">
      <c r="A2780" s="135">
        <v>-695.04879300000175</v>
      </c>
      <c r="B2780" s="35">
        <v>1.8176945321733484E-2</v>
      </c>
      <c r="C2780" s="135">
        <v>-12.950789999999984</v>
      </c>
      <c r="D2780" s="137">
        <v>1.8252076381759949E-2</v>
      </c>
    </row>
    <row r="2781" spans="1:4" x14ac:dyDescent="0.35">
      <c r="A2781" s="135">
        <v>-694.62565250002081</v>
      </c>
      <c r="B2781" s="35">
        <v>2.3202434049872452E-3</v>
      </c>
      <c r="C2781" s="135">
        <v>-12.949299999999994</v>
      </c>
      <c r="D2781" s="137">
        <v>1.4399265742306143E-2</v>
      </c>
    </row>
    <row r="2782" spans="1:4" x14ac:dyDescent="0.35">
      <c r="A2782" s="135">
        <v>-694.52655000000232</v>
      </c>
      <c r="B2782" s="35">
        <v>1.5034838421891098E-2</v>
      </c>
      <c r="C2782" s="135">
        <v>-12.949059999999918</v>
      </c>
      <c r="D2782" s="137">
        <v>3.6619002119310808E-3</v>
      </c>
    </row>
    <row r="2783" spans="1:4" x14ac:dyDescent="0.35">
      <c r="A2783" s="135">
        <v>-694.52434000000358</v>
      </c>
      <c r="B2783" s="35">
        <v>9.1760857901108869E-3</v>
      </c>
      <c r="C2783" s="135">
        <v>-12.948989999999981</v>
      </c>
      <c r="D2783" s="137">
        <v>1.3242225849204772E-2</v>
      </c>
    </row>
    <row r="2784" spans="1:4" x14ac:dyDescent="0.35">
      <c r="A2784" s="135">
        <v>-693.6556700000001</v>
      </c>
      <c r="B2784" s="35">
        <v>1.7086223314509822E-2</v>
      </c>
      <c r="C2784" s="135">
        <v>-12.948139999999512</v>
      </c>
      <c r="D2784" s="137">
        <v>3.127935427432903E-3</v>
      </c>
    </row>
    <row r="2785" spans="1:4" x14ac:dyDescent="0.35">
      <c r="A2785" s="135">
        <v>693.02741999999853</v>
      </c>
      <c r="B2785" s="35">
        <v>1.2959943419776519E-2</v>
      </c>
      <c r="C2785" s="135">
        <v>-12.947880000000055</v>
      </c>
      <c r="D2785" s="137">
        <v>1.7346492567787065E-2</v>
      </c>
    </row>
    <row r="2786" spans="1:4" x14ac:dyDescent="0.35">
      <c r="A2786" s="135">
        <v>691.83329000003869</v>
      </c>
      <c r="B2786" s="35">
        <v>1.8559367227827474E-3</v>
      </c>
      <c r="C2786" s="135">
        <v>12.947709999999915</v>
      </c>
      <c r="D2786" s="137">
        <v>5.0238242781179077E-3</v>
      </c>
    </row>
    <row r="2787" spans="1:4" x14ac:dyDescent="0.35">
      <c r="A2787" s="135">
        <v>-691.62047569999413</v>
      </c>
      <c r="B2787" s="35">
        <v>1.0863696886584831E-2</v>
      </c>
      <c r="C2787" s="135">
        <v>-12.947063999999955</v>
      </c>
      <c r="D2787" s="137">
        <v>9.4774237199995899E-3</v>
      </c>
    </row>
    <row r="2788" spans="1:4" x14ac:dyDescent="0.35">
      <c r="A2788" s="135">
        <v>-691.53850590000366</v>
      </c>
      <c r="B2788" s="35">
        <v>1.8832747982026245E-2</v>
      </c>
      <c r="C2788" s="135">
        <v>-12.946112999999968</v>
      </c>
      <c r="D2788" s="137">
        <v>9.0975784138568588E-3</v>
      </c>
    </row>
    <row r="2789" spans="1:4" x14ac:dyDescent="0.35">
      <c r="A2789" s="135">
        <v>-691.39823670000624</v>
      </c>
      <c r="B2789" s="35">
        <v>1.7701867902895106E-2</v>
      </c>
      <c r="C2789" s="135">
        <v>-12.941830000000095</v>
      </c>
      <c r="D2789" s="137">
        <v>1.499584022766364E-2</v>
      </c>
    </row>
    <row r="2790" spans="1:4" x14ac:dyDescent="0.35">
      <c r="A2790" s="135">
        <v>-691.08813270000974</v>
      </c>
      <c r="B2790" s="35">
        <v>5.2477292950051128E-3</v>
      </c>
      <c r="C2790" s="135">
        <v>-12.941699999999969</v>
      </c>
      <c r="D2790" s="137">
        <v>1.9309220567974551E-2</v>
      </c>
    </row>
    <row r="2791" spans="1:4" x14ac:dyDescent="0.35">
      <c r="A2791" s="135">
        <v>-691.00000999999611</v>
      </c>
      <c r="B2791" s="35">
        <v>1.2974089555773831E-2</v>
      </c>
      <c r="C2791" s="135">
        <v>-12.940920000000062</v>
      </c>
      <c r="D2791" s="137">
        <v>2.1355224347581674E-2</v>
      </c>
    </row>
    <row r="2792" spans="1:4" x14ac:dyDescent="0.35">
      <c r="A2792" s="135">
        <v>-690.81735000002664</v>
      </c>
      <c r="B2792" s="35">
        <v>2.1131977046777643E-3</v>
      </c>
      <c r="C2792" s="135">
        <v>-12.940920000000062</v>
      </c>
      <c r="D2792" s="137">
        <v>2.1355224347581674E-2</v>
      </c>
    </row>
    <row r="2793" spans="1:4" x14ac:dyDescent="0.35">
      <c r="A2793" s="135">
        <v>-690.37658999999985</v>
      </c>
      <c r="B2793" s="35">
        <v>1.4840444670379387E-2</v>
      </c>
      <c r="C2793" s="135">
        <v>-12.937067000000297</v>
      </c>
      <c r="D2793" s="137">
        <v>3.9051441799113507E-3</v>
      </c>
    </row>
    <row r="2794" spans="1:4" x14ac:dyDescent="0.35">
      <c r="A2794" s="135">
        <v>-689.6591200000039</v>
      </c>
      <c r="B2794" s="35">
        <v>1.0836137218448172E-2</v>
      </c>
      <c r="C2794" s="135">
        <v>-12.936220000000048</v>
      </c>
      <c r="D2794" s="137">
        <v>1.8249582210740786E-2</v>
      </c>
    </row>
    <row r="2795" spans="1:4" x14ac:dyDescent="0.35">
      <c r="A2795" s="135">
        <v>-689.09400999999343</v>
      </c>
      <c r="B2795" s="35">
        <v>1.760628603969526E-2</v>
      </c>
      <c r="C2795" s="135">
        <v>-12.934085000000096</v>
      </c>
      <c r="D2795" s="137">
        <v>8.1563800218005453E-3</v>
      </c>
    </row>
    <row r="2796" spans="1:4" x14ac:dyDescent="0.35">
      <c r="A2796" s="135">
        <v>688.97602999999799</v>
      </c>
      <c r="B2796" s="35">
        <v>1.2874474687134306E-2</v>
      </c>
      <c r="C2796" s="135">
        <v>-12.933317999999417</v>
      </c>
      <c r="D2796" s="137">
        <v>7.7635441151382132E-4</v>
      </c>
    </row>
    <row r="2797" spans="1:4" x14ac:dyDescent="0.35">
      <c r="A2797" s="135">
        <v>-688.80918999999994</v>
      </c>
      <c r="B2797" s="35">
        <v>1.7634036549820556E-2</v>
      </c>
      <c r="C2797" s="135">
        <v>-12.932630000000017</v>
      </c>
      <c r="D2797" s="137">
        <v>1.2893081761006307E-2</v>
      </c>
    </row>
    <row r="2798" spans="1:4" x14ac:dyDescent="0.35">
      <c r="A2798" s="135">
        <v>-688.60791285999585</v>
      </c>
      <c r="B2798" s="35">
        <v>5.3233235806264484E-3</v>
      </c>
      <c r="C2798" s="135">
        <v>-12.932039999999688</v>
      </c>
      <c r="D2798" s="137">
        <v>1.8299958370977738E-3</v>
      </c>
    </row>
    <row r="2799" spans="1:4" x14ac:dyDescent="0.35">
      <c r="A2799" s="135">
        <v>-686.70927500000835</v>
      </c>
      <c r="B2799" s="35">
        <v>1.296174961923772E-2</v>
      </c>
      <c r="C2799" s="135">
        <v>-12.931609999999978</v>
      </c>
      <c r="D2799" s="137">
        <v>1.8241133275160779E-2</v>
      </c>
    </row>
    <row r="2800" spans="1:4" x14ac:dyDescent="0.35">
      <c r="A2800" s="135">
        <v>-686.66943590000301</v>
      </c>
      <c r="B2800" s="35">
        <v>1.0795328624933107E-2</v>
      </c>
      <c r="C2800" s="135">
        <v>-12.931609999999978</v>
      </c>
      <c r="D2800" s="137">
        <v>1.8241133275160779E-2</v>
      </c>
    </row>
    <row r="2801" spans="1:4" x14ac:dyDescent="0.35">
      <c r="A2801" s="135">
        <v>-686.11647999999695</v>
      </c>
      <c r="B2801" s="35">
        <v>1.7523804361987753E-2</v>
      </c>
      <c r="C2801" s="135">
        <v>-12.929440000000341</v>
      </c>
      <c r="D2801" s="137">
        <v>4.4531701428248771E-3</v>
      </c>
    </row>
    <row r="2802" spans="1:4" x14ac:dyDescent="0.35">
      <c r="A2802" s="135">
        <v>685.95049000001745</v>
      </c>
      <c r="B2802" s="35">
        <v>1.8997213031106475E-3</v>
      </c>
      <c r="C2802" s="135">
        <v>-12.92861999999991</v>
      </c>
      <c r="D2802" s="137">
        <v>1.3108173133954187E-2</v>
      </c>
    </row>
    <row r="2803" spans="1:4" x14ac:dyDescent="0.35">
      <c r="A2803" s="135">
        <v>-685.76973999999609</v>
      </c>
      <c r="B2803" s="35">
        <v>1.2971634314204407E-2</v>
      </c>
      <c r="C2803" s="135">
        <v>-12.928157000000056</v>
      </c>
      <c r="D2803" s="137">
        <v>9.1065594551368607E-3</v>
      </c>
    </row>
    <row r="2804" spans="1:4" x14ac:dyDescent="0.35">
      <c r="A2804" s="135">
        <v>685.27684999996563</v>
      </c>
      <c r="B2804" s="35">
        <v>1.6594399569574267E-3</v>
      </c>
      <c r="C2804" s="135">
        <v>-12.927989999999681</v>
      </c>
      <c r="D2804" s="137">
        <v>3.9879285605230914E-3</v>
      </c>
    </row>
    <row r="2805" spans="1:4" x14ac:dyDescent="0.35">
      <c r="A2805" s="135">
        <v>-684.92244300000311</v>
      </c>
      <c r="B2805" s="35">
        <v>1.6961966990086456E-2</v>
      </c>
      <c r="C2805" s="135">
        <v>-12.927299999999377</v>
      </c>
      <c r="D2805" s="137">
        <v>4.0890388857907477E-3</v>
      </c>
    </row>
    <row r="2806" spans="1:4" x14ac:dyDescent="0.35">
      <c r="A2806" s="135">
        <v>-684.83759999999893</v>
      </c>
      <c r="B2806" s="35">
        <v>8.4121104863758584E-3</v>
      </c>
      <c r="C2806" s="135">
        <v>-12.926739999999995</v>
      </c>
      <c r="D2806" s="137">
        <v>1.8919437899761107E-2</v>
      </c>
    </row>
    <row r="2807" spans="1:4" x14ac:dyDescent="0.35">
      <c r="A2807" s="135">
        <v>-684.20881000000372</v>
      </c>
      <c r="B2807" s="35">
        <v>1.2000759882119898E-2</v>
      </c>
      <c r="C2807" s="135">
        <v>-12.926580000000058</v>
      </c>
      <c r="D2807" s="137">
        <v>5.7288461896417642E-3</v>
      </c>
    </row>
    <row r="2808" spans="1:4" x14ac:dyDescent="0.35">
      <c r="A2808" s="135">
        <v>-683.59328000000096</v>
      </c>
      <c r="B2808" s="35">
        <v>1.6014589736409259E-2</v>
      </c>
      <c r="C2808" s="135">
        <v>-12.923914999999852</v>
      </c>
      <c r="D2808" s="137">
        <v>1.0661073212522758E-2</v>
      </c>
    </row>
    <row r="2809" spans="1:4" x14ac:dyDescent="0.35">
      <c r="A2809" s="135">
        <v>-683.48722999999882</v>
      </c>
      <c r="B2809" s="35">
        <v>7.9917523247687566E-3</v>
      </c>
      <c r="C2809" s="135">
        <v>-12.922119999999722</v>
      </c>
      <c r="D2809" s="137">
        <v>4.213640149746894E-3</v>
      </c>
    </row>
    <row r="2810" spans="1:4" x14ac:dyDescent="0.35">
      <c r="A2810" s="135">
        <v>-683.45063200000732</v>
      </c>
      <c r="B2810" s="35">
        <v>1.7313620209761373E-2</v>
      </c>
      <c r="C2810" s="135">
        <v>-12.921990000000051</v>
      </c>
      <c r="D2810" s="137">
        <v>1.7908034507847486E-2</v>
      </c>
    </row>
    <row r="2811" spans="1:4" x14ac:dyDescent="0.35">
      <c r="A2811" s="135">
        <v>-682.62473999999929</v>
      </c>
      <c r="B2811" s="35">
        <v>3.4556271429073411E-3</v>
      </c>
      <c r="C2811" s="135">
        <v>-12.921750000001339</v>
      </c>
      <c r="D2811" s="137">
        <v>6.7950188849235347E-4</v>
      </c>
    </row>
    <row r="2812" spans="1:4" x14ac:dyDescent="0.35">
      <c r="A2812" s="135">
        <v>-682.34939000000304</v>
      </c>
      <c r="B2812" s="35">
        <v>5.1997347363107226E-3</v>
      </c>
      <c r="C2812" s="135">
        <v>-12.919250000000034</v>
      </c>
      <c r="D2812" s="137">
        <v>2.1402023238115363E-2</v>
      </c>
    </row>
    <row r="2813" spans="1:4" x14ac:dyDescent="0.35">
      <c r="A2813" s="135">
        <v>-682.29858999999124</v>
      </c>
      <c r="B2813" s="35">
        <v>3.6986788050341283E-3</v>
      </c>
      <c r="C2813" s="135">
        <v>-12.916863000000262</v>
      </c>
      <c r="D2813" s="137">
        <v>1.1135288544188352E-2</v>
      </c>
    </row>
    <row r="2814" spans="1:4" x14ac:dyDescent="0.35">
      <c r="A2814" s="135">
        <v>-682.18997999999556</v>
      </c>
      <c r="B2814" s="35">
        <v>9.1909775027837273E-3</v>
      </c>
      <c r="C2814" s="135">
        <v>-12.916830000000004</v>
      </c>
      <c r="D2814" s="137">
        <v>2.1408994581134318E-2</v>
      </c>
    </row>
    <row r="2815" spans="1:4" x14ac:dyDescent="0.35">
      <c r="A2815" s="135">
        <v>-680.93241999999736</v>
      </c>
      <c r="B2815" s="35">
        <v>1.1460743253708572E-2</v>
      </c>
      <c r="C2815" s="135">
        <v>-12.916400000000067</v>
      </c>
      <c r="D2815" s="137">
        <v>1.9255114313638248E-2</v>
      </c>
    </row>
    <row r="2816" spans="1:4" x14ac:dyDescent="0.35">
      <c r="A2816" s="135">
        <v>-680.75851999999577</v>
      </c>
      <c r="B2816" s="35">
        <v>8.6092523389360159E-3</v>
      </c>
      <c r="C2816" s="135">
        <v>-12.915119999999888</v>
      </c>
      <c r="D2816" s="137">
        <v>1.8911515138735707E-2</v>
      </c>
    </row>
    <row r="2817" spans="1:4" x14ac:dyDescent="0.35">
      <c r="A2817" s="135">
        <v>-679.93694300000061</v>
      </c>
      <c r="B2817" s="35">
        <v>1.3144836981205173E-2</v>
      </c>
      <c r="C2817" s="135">
        <v>-12.911440000000084</v>
      </c>
      <c r="D2817" s="137">
        <v>1.892779477815329E-2</v>
      </c>
    </row>
    <row r="2818" spans="1:4" x14ac:dyDescent="0.35">
      <c r="A2818" s="135">
        <v>-679.82456730000195</v>
      </c>
      <c r="B2818" s="35">
        <v>2.5083132869966464E-2</v>
      </c>
      <c r="C2818" s="135">
        <v>-12.908999999999878</v>
      </c>
      <c r="D2818" s="137">
        <v>1.3382396938749361E-2</v>
      </c>
    </row>
    <row r="2819" spans="1:4" x14ac:dyDescent="0.35">
      <c r="A2819" s="135">
        <v>-679.82456730000195</v>
      </c>
      <c r="B2819" s="35">
        <v>2.5083132869966464E-2</v>
      </c>
      <c r="C2819" s="135">
        <v>-12.908999999999878</v>
      </c>
      <c r="D2819" s="137">
        <v>1.3382396938749361E-2</v>
      </c>
    </row>
    <row r="2820" spans="1:4" x14ac:dyDescent="0.35">
      <c r="A2820" s="135">
        <v>-679.82456730000195</v>
      </c>
      <c r="B2820" s="35">
        <v>2.5083132869966464E-2</v>
      </c>
      <c r="C2820" s="135">
        <v>-12.908999999999878</v>
      </c>
      <c r="D2820" s="137">
        <v>1.3382396938749361E-2</v>
      </c>
    </row>
    <row r="2821" spans="1:4" x14ac:dyDescent="0.35">
      <c r="A2821" s="135">
        <v>-679.82456730000195</v>
      </c>
      <c r="B2821" s="35">
        <v>2.5083132869966464E-2</v>
      </c>
      <c r="C2821" s="135">
        <v>-12.908999999999878</v>
      </c>
      <c r="D2821" s="137">
        <v>1.3382396938749361E-2</v>
      </c>
    </row>
    <row r="2822" spans="1:4" x14ac:dyDescent="0.35">
      <c r="A2822" s="135">
        <v>-679.76812470000732</v>
      </c>
      <c r="B2822" s="35">
        <v>1.2284829785908254E-2</v>
      </c>
      <c r="C2822" s="135">
        <v>-12.908999999999878</v>
      </c>
      <c r="D2822" s="137">
        <v>1.3382396938749361E-2</v>
      </c>
    </row>
    <row r="2823" spans="1:4" x14ac:dyDescent="0.35">
      <c r="A2823" s="135">
        <v>679.6436210000029</v>
      </c>
      <c r="B2823" s="35">
        <v>1.5005656252678433E-2</v>
      </c>
      <c r="C2823" s="135">
        <v>-12.908999999999878</v>
      </c>
      <c r="D2823" s="137">
        <v>1.3382396938749361E-2</v>
      </c>
    </row>
    <row r="2824" spans="1:4" x14ac:dyDescent="0.35">
      <c r="A2824" s="135">
        <v>-679.13256669999828</v>
      </c>
      <c r="B2824" s="35">
        <v>1.9173466680192142E-2</v>
      </c>
      <c r="C2824" s="135">
        <v>-12.905306999999993</v>
      </c>
      <c r="D2824" s="137">
        <v>9.5416188192297986E-3</v>
      </c>
    </row>
    <row r="2825" spans="1:4" x14ac:dyDescent="0.35">
      <c r="A2825" s="135">
        <v>-678.76896670000133</v>
      </c>
      <c r="B2825" s="35">
        <v>1.8557209238521565E-2</v>
      </c>
      <c r="C2825" s="135">
        <v>-12.905174999999872</v>
      </c>
      <c r="D2825" s="137">
        <v>8.5642347118238607E-3</v>
      </c>
    </row>
    <row r="2826" spans="1:4" x14ac:dyDescent="0.35">
      <c r="A2826" s="135">
        <v>-678.61933286000567</v>
      </c>
      <c r="B2826" s="35">
        <v>5.3233852848381608E-3</v>
      </c>
      <c r="C2826" s="135">
        <v>-12.905100000000061</v>
      </c>
      <c r="D2826" s="137">
        <v>1.3306331124942915E-2</v>
      </c>
    </row>
    <row r="2827" spans="1:4" x14ac:dyDescent="0.35">
      <c r="A2827" s="135">
        <v>-678.51189400000294</v>
      </c>
      <c r="B2827" s="35">
        <v>1.7618553635291242E-2</v>
      </c>
      <c r="C2827" s="135">
        <v>-12.904255999999805</v>
      </c>
      <c r="D2827" s="137">
        <v>3.2962644281571592E-3</v>
      </c>
    </row>
    <row r="2828" spans="1:4" x14ac:dyDescent="0.35">
      <c r="A2828" s="135">
        <v>-677.60981999999058</v>
      </c>
      <c r="B2828" s="35">
        <v>1.7518851967383179E-2</v>
      </c>
      <c r="C2828" s="135">
        <v>-12.903419999998732</v>
      </c>
      <c r="D2828" s="137">
        <v>1.9625203215305688E-3</v>
      </c>
    </row>
    <row r="2829" spans="1:4" x14ac:dyDescent="0.35">
      <c r="A2829" s="135">
        <v>-677.35265000000072</v>
      </c>
      <c r="B2829" s="35">
        <v>1.8387314384445411E-2</v>
      </c>
      <c r="C2829" s="135">
        <v>-12.902780000000007</v>
      </c>
      <c r="D2829" s="137">
        <v>1.9117013884258838E-2</v>
      </c>
    </row>
    <row r="2830" spans="1:4" x14ac:dyDescent="0.35">
      <c r="A2830" s="135">
        <v>-677.2563799999989</v>
      </c>
      <c r="B2830" s="35">
        <v>1.9505247745811746E-2</v>
      </c>
      <c r="C2830" s="135">
        <v>-12.902780000000007</v>
      </c>
      <c r="D2830" s="137">
        <v>1.9117013884258838E-2</v>
      </c>
    </row>
    <row r="2831" spans="1:4" x14ac:dyDescent="0.35">
      <c r="A2831" s="135">
        <v>-675.62027999999555</v>
      </c>
      <c r="B2831" s="35">
        <v>1.7324844311867264E-2</v>
      </c>
      <c r="C2831" s="135">
        <v>-12.902320000000032</v>
      </c>
      <c r="D2831" s="137">
        <v>1.2484537439136759E-2</v>
      </c>
    </row>
    <row r="2832" spans="1:4" x14ac:dyDescent="0.35">
      <c r="A2832" s="135">
        <v>-673.41635999999562</v>
      </c>
      <c r="B2832" s="35">
        <v>1.8817875716239548E-2</v>
      </c>
      <c r="C2832" s="135">
        <v>12.902090000000044</v>
      </c>
      <c r="D2832" s="137">
        <v>5.2530977955497701E-3</v>
      </c>
    </row>
    <row r="2833" spans="1:4" x14ac:dyDescent="0.35">
      <c r="A2833" s="135">
        <v>-673.21106670000154</v>
      </c>
      <c r="B2833" s="35">
        <v>1.2948557961732013E-2</v>
      </c>
      <c r="C2833" s="135">
        <v>-12.901919999999905</v>
      </c>
      <c r="D2833" s="137">
        <v>1.8250070231096243E-2</v>
      </c>
    </row>
    <row r="2834" spans="1:4" x14ac:dyDescent="0.35">
      <c r="A2834" s="135">
        <v>-673.06388999999763</v>
      </c>
      <c r="B2834" s="35">
        <v>1.7709037518131673E-2</v>
      </c>
      <c r="C2834" s="135">
        <v>-12.899899999999889</v>
      </c>
      <c r="D2834" s="137">
        <v>1.4001644609021003E-2</v>
      </c>
    </row>
    <row r="2835" spans="1:4" x14ac:dyDescent="0.35">
      <c r="A2835" s="135">
        <v>-672.68935999998939</v>
      </c>
      <c r="B2835" s="35">
        <v>8.4528445225456241E-3</v>
      </c>
      <c r="C2835" s="135">
        <v>-12.899899999999889</v>
      </c>
      <c r="D2835" s="137">
        <v>1.4001644609021003E-2</v>
      </c>
    </row>
    <row r="2836" spans="1:4" x14ac:dyDescent="0.35">
      <c r="A2836" s="135">
        <v>-672.41832225998223</v>
      </c>
      <c r="B2836" s="35">
        <v>5.2017556860262538E-3</v>
      </c>
      <c r="C2836" s="135">
        <v>-12.899899999999889</v>
      </c>
      <c r="D2836" s="137">
        <v>1.4001644609021003E-2</v>
      </c>
    </row>
    <row r="2837" spans="1:4" x14ac:dyDescent="0.35">
      <c r="A2837" s="135">
        <v>-672.36658670000179</v>
      </c>
      <c r="B2837" s="35">
        <v>1.916892363164582E-2</v>
      </c>
      <c r="C2837" s="135">
        <v>-12.899899999999889</v>
      </c>
      <c r="D2837" s="137">
        <v>1.4001644609021003E-2</v>
      </c>
    </row>
    <row r="2838" spans="1:4" x14ac:dyDescent="0.35">
      <c r="A2838" s="135">
        <v>-672.26546999999846</v>
      </c>
      <c r="B2838" s="35">
        <v>1.360239679913588E-2</v>
      </c>
      <c r="C2838" s="135">
        <v>-12.898869999999988</v>
      </c>
      <c r="D2838" s="137">
        <v>1.2362458002297114E-2</v>
      </c>
    </row>
    <row r="2839" spans="1:4" x14ac:dyDescent="0.35">
      <c r="A2839" s="135">
        <v>672.1037166999995</v>
      </c>
      <c r="B2839" s="35">
        <v>2.1999833623782217E-2</v>
      </c>
      <c r="C2839" s="135">
        <v>-12.898869999999988</v>
      </c>
      <c r="D2839" s="137">
        <v>1.2362458002297114E-2</v>
      </c>
    </row>
    <row r="2840" spans="1:4" x14ac:dyDescent="0.35">
      <c r="A2840" s="135">
        <v>-671.87208670000109</v>
      </c>
      <c r="B2840" s="35">
        <v>1.8552851756953526E-2</v>
      </c>
      <c r="C2840" s="135">
        <v>-12.89834500000029</v>
      </c>
      <c r="D2840" s="137">
        <v>6.8661003057298728E-3</v>
      </c>
    </row>
    <row r="2841" spans="1:4" x14ac:dyDescent="0.35">
      <c r="A2841" s="135">
        <v>671.79288000000815</v>
      </c>
      <c r="B2841" s="35">
        <v>5.5796526902975761E-3</v>
      </c>
      <c r="C2841" s="135">
        <v>-12.898270000000139</v>
      </c>
      <c r="D2841" s="137">
        <v>9.3754897351513312E-3</v>
      </c>
    </row>
    <row r="2842" spans="1:4" x14ac:dyDescent="0.35">
      <c r="A2842" s="135">
        <v>671.31254000001354</v>
      </c>
      <c r="B2842" s="35">
        <v>4.0439077369954684E-3</v>
      </c>
      <c r="C2842" s="135">
        <v>-12.898120000000063</v>
      </c>
      <c r="D2842" s="137">
        <v>1.3864169806445245E-2</v>
      </c>
    </row>
    <row r="2843" spans="1:4" x14ac:dyDescent="0.35">
      <c r="A2843" s="135">
        <v>-670.93807299999753</v>
      </c>
      <c r="B2843" s="35">
        <v>1.8271734014161153E-2</v>
      </c>
      <c r="C2843" s="135">
        <v>-12.895806999999877</v>
      </c>
      <c r="D2843" s="137">
        <v>1.0616301670678117E-2</v>
      </c>
    </row>
    <row r="2844" spans="1:4" x14ac:dyDescent="0.35">
      <c r="A2844" s="135">
        <v>-670.68169470001158</v>
      </c>
      <c r="B2844" s="35">
        <v>1.1754807793625454E-2</v>
      </c>
      <c r="C2844" s="135">
        <v>-12.894540000000006</v>
      </c>
      <c r="D2844" s="137">
        <v>1.8107206349473836E-2</v>
      </c>
    </row>
    <row r="2845" spans="1:4" x14ac:dyDescent="0.35">
      <c r="A2845" s="135">
        <v>-670.39832000000024</v>
      </c>
      <c r="B2845" s="35">
        <v>1.8374465768880351E-2</v>
      </c>
      <c r="C2845" s="135">
        <v>-12.894494999998642</v>
      </c>
      <c r="D2845" s="137">
        <v>1.1951112428456089E-3</v>
      </c>
    </row>
    <row r="2846" spans="1:4" x14ac:dyDescent="0.35">
      <c r="A2846" s="135">
        <v>-670.0469599999924</v>
      </c>
      <c r="B2846" s="35">
        <v>7.9829585549311931E-3</v>
      </c>
      <c r="C2846" s="135">
        <v>-12.894279999999981</v>
      </c>
      <c r="D2846" s="137">
        <v>1.6186639169811886E-2</v>
      </c>
    </row>
    <row r="2847" spans="1:4" x14ac:dyDescent="0.35">
      <c r="A2847" s="135">
        <v>670.01336000001174</v>
      </c>
      <c r="B2847" s="35">
        <v>4.0408603199164461E-3</v>
      </c>
      <c r="C2847" s="135">
        <v>-12.894279999999981</v>
      </c>
      <c r="D2847" s="137">
        <v>1.6186639169811886E-2</v>
      </c>
    </row>
    <row r="2848" spans="1:4" x14ac:dyDescent="0.35">
      <c r="A2848" s="135">
        <v>-670.00078999999823</v>
      </c>
      <c r="B2848" s="35">
        <v>1.3591700635968396E-2</v>
      </c>
      <c r="C2848" s="135">
        <v>-12.894279999999981</v>
      </c>
      <c r="D2848" s="137">
        <v>1.6186639169811886E-2</v>
      </c>
    </row>
    <row r="2849" spans="1:4" x14ac:dyDescent="0.35">
      <c r="A2849" s="135">
        <v>-669.66178999999829</v>
      </c>
      <c r="B2849" s="35">
        <v>8.5578178177517887E-3</v>
      </c>
      <c r="C2849" s="135">
        <v>-12.894279999999981</v>
      </c>
      <c r="D2849" s="137">
        <v>1.6186639169811886E-2</v>
      </c>
    </row>
    <row r="2850" spans="1:4" x14ac:dyDescent="0.35">
      <c r="A2850" s="135">
        <v>-669.20769999999902</v>
      </c>
      <c r="B2850" s="35">
        <v>8.5492638288327556E-3</v>
      </c>
      <c r="C2850" s="135">
        <v>-12.894279999999981</v>
      </c>
      <c r="D2850" s="137">
        <v>1.6186639169811886E-2</v>
      </c>
    </row>
    <row r="2851" spans="1:4" x14ac:dyDescent="0.35">
      <c r="A2851" s="135">
        <v>-668.90008999999554</v>
      </c>
      <c r="B2851" s="35">
        <v>1.2259507177899351E-2</v>
      </c>
      <c r="C2851" s="135">
        <v>-12.894279999999981</v>
      </c>
      <c r="D2851" s="137">
        <v>1.6186639169811886E-2</v>
      </c>
    </row>
    <row r="2852" spans="1:4" x14ac:dyDescent="0.35">
      <c r="A2852" s="135">
        <v>-668.58511000000726</v>
      </c>
      <c r="B2852" s="35">
        <v>1.3600572005523004E-2</v>
      </c>
      <c r="C2852" s="135">
        <v>-12.894279999999981</v>
      </c>
      <c r="D2852" s="137">
        <v>1.6186639169811886E-2</v>
      </c>
    </row>
    <row r="2853" spans="1:4" x14ac:dyDescent="0.35">
      <c r="A2853" s="135">
        <v>-667.44333000000915</v>
      </c>
      <c r="B2853" s="35">
        <v>3.4666312398915909E-3</v>
      </c>
      <c r="C2853" s="135">
        <v>-12.894279999999981</v>
      </c>
      <c r="D2853" s="137">
        <v>1.6186639169811886E-2</v>
      </c>
    </row>
    <row r="2854" spans="1:4" x14ac:dyDescent="0.35">
      <c r="A2854" s="135">
        <v>-667.26670000000013</v>
      </c>
      <c r="B2854" s="35">
        <v>1.2987097891753863E-2</v>
      </c>
      <c r="C2854" s="135">
        <v>-12.894279999999981</v>
      </c>
      <c r="D2854" s="137">
        <v>1.6186639169811886E-2</v>
      </c>
    </row>
    <row r="2855" spans="1:4" x14ac:dyDescent="0.35">
      <c r="A2855" s="135">
        <v>-666.66665329999523</v>
      </c>
      <c r="B2855" s="35">
        <v>1.770883104856218E-2</v>
      </c>
      <c r="C2855" s="135">
        <v>-12.894279999999981</v>
      </c>
      <c r="D2855" s="137">
        <v>1.6186639169811886E-2</v>
      </c>
    </row>
    <row r="2856" spans="1:4" x14ac:dyDescent="0.35">
      <c r="A2856" s="135">
        <v>666.49188429999776</v>
      </c>
      <c r="B2856" s="35">
        <v>2.2514597347189733E-2</v>
      </c>
      <c r="C2856" s="135">
        <v>-12.894279999999981</v>
      </c>
      <c r="D2856" s="137">
        <v>1.6186639169811886E-2</v>
      </c>
    </row>
    <row r="2857" spans="1:4" x14ac:dyDescent="0.35">
      <c r="A2857" s="135">
        <v>-665.16876699999557</v>
      </c>
      <c r="B2857" s="35">
        <v>1.811461783769051E-2</v>
      </c>
      <c r="C2857" s="135">
        <v>-12.894279999999981</v>
      </c>
      <c r="D2857" s="137">
        <v>1.6186639169811886E-2</v>
      </c>
    </row>
    <row r="2858" spans="1:4" x14ac:dyDescent="0.35">
      <c r="A2858" s="135">
        <v>-664.74700399997528</v>
      </c>
      <c r="B2858" s="35">
        <v>3.5037194893166369E-3</v>
      </c>
      <c r="C2858" s="135">
        <v>-12.894279999999981</v>
      </c>
      <c r="D2858" s="137">
        <v>1.6186639169811886E-2</v>
      </c>
    </row>
    <row r="2859" spans="1:4" x14ac:dyDescent="0.35">
      <c r="A2859" s="135">
        <v>-664.63360299999476</v>
      </c>
      <c r="B2859" s="35">
        <v>4.089883747703962E-3</v>
      </c>
      <c r="C2859" s="135">
        <v>-12.894279999999981</v>
      </c>
      <c r="D2859" s="137">
        <v>1.6186639169811886E-2</v>
      </c>
    </row>
    <row r="2860" spans="1:4" x14ac:dyDescent="0.35">
      <c r="A2860" s="135">
        <v>-664.10457670000324</v>
      </c>
      <c r="B2860" s="35">
        <v>1.7515860475981974E-2</v>
      </c>
      <c r="C2860" s="135">
        <v>-12.893500000000131</v>
      </c>
      <c r="D2860" s="137">
        <v>6.0875367530281175E-3</v>
      </c>
    </row>
    <row r="2861" spans="1:4" x14ac:dyDescent="0.35">
      <c r="A2861" s="135">
        <v>-663.76981200000591</v>
      </c>
      <c r="B2861" s="35">
        <v>1.3398148668616744E-2</v>
      </c>
      <c r="C2861" s="135">
        <v>-12.892814999999928</v>
      </c>
      <c r="D2861" s="137">
        <v>8.5640256421486826E-3</v>
      </c>
    </row>
    <row r="2862" spans="1:4" x14ac:dyDescent="0.35">
      <c r="A2862" s="135">
        <v>-663.43831285998749</v>
      </c>
      <c r="B2862" s="35">
        <v>5.1303680904847661E-3</v>
      </c>
      <c r="C2862" s="135">
        <v>-12.892232999999806</v>
      </c>
      <c r="D2862" s="137">
        <v>9.1921000247821485E-3</v>
      </c>
    </row>
    <row r="2863" spans="1:4" x14ac:dyDescent="0.35">
      <c r="A2863" s="135">
        <v>-663.36437000002479</v>
      </c>
      <c r="B2863" s="35">
        <v>2.1547386032730619E-3</v>
      </c>
      <c r="C2863" s="135">
        <v>-12.89158000000009</v>
      </c>
      <c r="D2863" s="137">
        <v>1.2485141210075533E-2</v>
      </c>
    </row>
    <row r="2864" spans="1:4" x14ac:dyDescent="0.35">
      <c r="A2864" s="135">
        <v>-663.30217330000596</v>
      </c>
      <c r="B2864" s="35">
        <v>5.1541165628676911E-3</v>
      </c>
      <c r="C2864" s="135">
        <v>-12.891521000000012</v>
      </c>
      <c r="D2864" s="137">
        <v>7.1035594067256208E-3</v>
      </c>
    </row>
    <row r="2865" spans="1:4" x14ac:dyDescent="0.35">
      <c r="A2865" s="135">
        <v>-663.22170999999071</v>
      </c>
      <c r="B2865" s="35">
        <v>1.0925261938912197E-2</v>
      </c>
      <c r="C2865" s="135">
        <v>-12.891420000000039</v>
      </c>
      <c r="D2865" s="137">
        <v>1.825224227246398E-2</v>
      </c>
    </row>
    <row r="2866" spans="1:4" x14ac:dyDescent="0.35">
      <c r="A2866" s="135">
        <v>-662.74788999999873</v>
      </c>
      <c r="B2866" s="35">
        <v>1.9140975757827746E-2</v>
      </c>
      <c r="C2866" s="135">
        <v>12.888670000000275</v>
      </c>
      <c r="D2866" s="137">
        <v>1.7449644930099548E-3</v>
      </c>
    </row>
    <row r="2867" spans="1:4" x14ac:dyDescent="0.35">
      <c r="A2867" s="135">
        <v>662.24529999999504</v>
      </c>
      <c r="B2867" s="35">
        <v>8.1030256025245821E-3</v>
      </c>
      <c r="C2867" s="135">
        <v>-12.885650000000169</v>
      </c>
      <c r="D2867" s="137">
        <v>1.5324997240807332E-2</v>
      </c>
    </row>
    <row r="2868" spans="1:4" x14ac:dyDescent="0.35">
      <c r="A2868" s="135">
        <v>-661.51475000000573</v>
      </c>
      <c r="B2868" s="35">
        <v>1.802592147426009E-2</v>
      </c>
      <c r="C2868" s="135">
        <v>-12.885650000000169</v>
      </c>
      <c r="D2868" s="137">
        <v>1.5324997240807332E-2</v>
      </c>
    </row>
    <row r="2869" spans="1:4" x14ac:dyDescent="0.35">
      <c r="A2869" s="135">
        <v>-661.44779000000563</v>
      </c>
      <c r="B2869" s="35">
        <v>1.7509099452078732E-2</v>
      </c>
      <c r="C2869" s="135">
        <v>-12.885200000000054</v>
      </c>
      <c r="D2869" s="137">
        <v>1.3368059662223429E-2</v>
      </c>
    </row>
    <row r="2870" spans="1:4" x14ac:dyDescent="0.35">
      <c r="A2870" s="135">
        <v>-661.41782000000239</v>
      </c>
      <c r="B2870" s="35">
        <v>5.1960425423155116E-3</v>
      </c>
      <c r="C2870" s="135">
        <v>-12.884869999999864</v>
      </c>
      <c r="D2870" s="137">
        <v>1.2335009801094513E-2</v>
      </c>
    </row>
    <row r="2871" spans="1:4" x14ac:dyDescent="0.35">
      <c r="A2871" s="135">
        <v>-661.36112890000368</v>
      </c>
      <c r="B2871" s="35">
        <v>1.7700569492637406E-2</v>
      </c>
      <c r="C2871" s="135">
        <v>-12.884820999999874</v>
      </c>
      <c r="D2871" s="137">
        <v>6.0561985430421092E-3</v>
      </c>
    </row>
    <row r="2872" spans="1:4" x14ac:dyDescent="0.35">
      <c r="A2872" s="135">
        <v>-661.18661399999837</v>
      </c>
      <c r="B2872" s="35">
        <v>1.3386960078619602E-2</v>
      </c>
      <c r="C2872" s="135">
        <v>-12.884279999999876</v>
      </c>
      <c r="D2872" s="137">
        <v>1.7807472839494739E-2</v>
      </c>
    </row>
    <row r="2873" spans="1:4" x14ac:dyDescent="0.35">
      <c r="A2873" s="135">
        <v>-659.77513670000189</v>
      </c>
      <c r="B2873" s="35">
        <v>1.7700497741246917E-2</v>
      </c>
      <c r="C2873" s="135">
        <v>-12.884279999999876</v>
      </c>
      <c r="D2873" s="137">
        <v>1.7807472839494739E-2</v>
      </c>
    </row>
    <row r="2874" spans="1:4" x14ac:dyDescent="0.35">
      <c r="A2874" s="135">
        <v>659.69809999999416</v>
      </c>
      <c r="B2874" s="35">
        <v>8.0905181204310502E-3</v>
      </c>
      <c r="C2874" s="135">
        <v>-12.8827</v>
      </c>
      <c r="D2874" s="137">
        <v>1.4343544063529473E-2</v>
      </c>
    </row>
    <row r="2875" spans="1:4" x14ac:dyDescent="0.35">
      <c r="A2875" s="135">
        <v>-659.54999999998836</v>
      </c>
      <c r="B2875" s="35">
        <v>8.468080517059268E-3</v>
      </c>
      <c r="C2875" s="135">
        <v>-12.882360000000062</v>
      </c>
      <c r="D2875" s="137">
        <v>2.1918603096123004E-2</v>
      </c>
    </row>
    <row r="2876" spans="1:4" x14ac:dyDescent="0.35">
      <c r="A2876" s="135">
        <v>-659.44866285999888</v>
      </c>
      <c r="B2876" s="35">
        <v>5.329302218656645E-3</v>
      </c>
      <c r="C2876" s="135">
        <v>-12.882360000000062</v>
      </c>
      <c r="D2876" s="137">
        <v>2.1918603096123004E-2</v>
      </c>
    </row>
    <row r="2877" spans="1:4" x14ac:dyDescent="0.35">
      <c r="A2877" s="135">
        <v>-659.28549999999814</v>
      </c>
      <c r="B2877" s="35">
        <v>8.6444008698317535E-3</v>
      </c>
      <c r="C2877" s="135">
        <v>-12.882360000000062</v>
      </c>
      <c r="D2877" s="137">
        <v>2.1918603096123004E-2</v>
      </c>
    </row>
    <row r="2878" spans="1:4" x14ac:dyDescent="0.35">
      <c r="A2878" s="135">
        <v>-658.82718000000023</v>
      </c>
      <c r="B2878" s="35">
        <v>2.1166553361524842E-2</v>
      </c>
      <c r="C2878" s="135">
        <v>-12.882360000000062</v>
      </c>
      <c r="D2878" s="137">
        <v>2.1918603096123004E-2</v>
      </c>
    </row>
    <row r="2879" spans="1:4" x14ac:dyDescent="0.35">
      <c r="A2879" s="135">
        <v>-658.4034700000193</v>
      </c>
      <c r="B2879" s="35">
        <v>6.5432954489457393E-3</v>
      </c>
      <c r="C2879" s="135">
        <v>-12.880829999999833</v>
      </c>
      <c r="D2879" s="137">
        <v>1.5074967382587652E-2</v>
      </c>
    </row>
    <row r="2880" spans="1:4" x14ac:dyDescent="0.35">
      <c r="A2880" s="135">
        <v>-658.32061459999386</v>
      </c>
      <c r="B2880" s="35">
        <v>1.7007258915673569E-2</v>
      </c>
      <c r="C2880" s="135">
        <v>-12.87797999999998</v>
      </c>
      <c r="D2880" s="137">
        <v>1.3123563875515271E-2</v>
      </c>
    </row>
    <row r="2881" spans="1:4" x14ac:dyDescent="0.35">
      <c r="A2881" s="135">
        <v>-657.95544999999402</v>
      </c>
      <c r="B2881" s="35">
        <v>8.0243980316471886E-3</v>
      </c>
      <c r="C2881" s="135">
        <v>-12.875355000000127</v>
      </c>
      <c r="D2881" s="137">
        <v>9.0535166848091514E-3</v>
      </c>
    </row>
    <row r="2882" spans="1:4" x14ac:dyDescent="0.35">
      <c r="A2882" s="135">
        <v>-657.89477609999813</v>
      </c>
      <c r="B2882" s="35">
        <v>2.5083134173229712E-2</v>
      </c>
      <c r="C2882" s="135">
        <v>-12.87501999999995</v>
      </c>
      <c r="D2882" s="137">
        <v>3.9906767026620963E-3</v>
      </c>
    </row>
    <row r="2883" spans="1:4" x14ac:dyDescent="0.35">
      <c r="A2883" s="135">
        <v>-657.89477609999813</v>
      </c>
      <c r="B2883" s="35">
        <v>2.5083134173229712E-2</v>
      </c>
      <c r="C2883" s="135">
        <v>-12.875</v>
      </c>
      <c r="D2883" s="137">
        <v>9.4904574500739652E-4</v>
      </c>
    </row>
    <row r="2884" spans="1:4" x14ac:dyDescent="0.35">
      <c r="A2884" s="135">
        <v>-657.89477609999813</v>
      </c>
      <c r="B2884" s="35">
        <v>2.5083134173229712E-2</v>
      </c>
      <c r="C2884" s="135">
        <v>-12.875</v>
      </c>
      <c r="D2884" s="137">
        <v>2.0152217722212442E-3</v>
      </c>
    </row>
    <row r="2885" spans="1:4" x14ac:dyDescent="0.35">
      <c r="A2885" s="135">
        <v>-657.89477609999813</v>
      </c>
      <c r="B2885" s="35">
        <v>2.5083134173229712E-2</v>
      </c>
      <c r="C2885" s="135">
        <v>-12.874980000000505</v>
      </c>
      <c r="D2885" s="137">
        <v>2.8344768698535792E-3</v>
      </c>
    </row>
    <row r="2886" spans="1:4" x14ac:dyDescent="0.35">
      <c r="A2886" s="135">
        <v>-657.22086569998646</v>
      </c>
      <c r="B2886" s="35">
        <v>1.0323361617189308E-2</v>
      </c>
      <c r="C2886" s="135">
        <v>-12.874959999999646</v>
      </c>
      <c r="D2886" s="137">
        <v>3.1861591017040701E-3</v>
      </c>
    </row>
    <row r="2887" spans="1:4" x14ac:dyDescent="0.35">
      <c r="A2887" s="135">
        <v>656.76196619999973</v>
      </c>
      <c r="B2887" s="35">
        <v>1.6467038799166823E-2</v>
      </c>
      <c r="C2887" s="135">
        <v>-12.874939999999697</v>
      </c>
      <c r="D2887" s="137">
        <v>2.2140414713928357E-3</v>
      </c>
    </row>
    <row r="2888" spans="1:4" x14ac:dyDescent="0.35">
      <c r="A2888" s="135">
        <v>-656.70399999999063</v>
      </c>
      <c r="B2888" s="35">
        <v>8.6447858793306225E-3</v>
      </c>
      <c r="C2888" s="135">
        <v>-12.874899999998888</v>
      </c>
      <c r="D2888" s="137">
        <v>1.2824426647553577E-3</v>
      </c>
    </row>
    <row r="2889" spans="1:4" x14ac:dyDescent="0.35">
      <c r="A2889" s="135">
        <v>-656.63367000001017</v>
      </c>
      <c r="B2889" s="35">
        <v>3.4469659152895067E-3</v>
      </c>
      <c r="C2889" s="135">
        <v>-12.874820000000113</v>
      </c>
      <c r="D2889" s="137">
        <v>1.667424303058716E-2</v>
      </c>
    </row>
    <row r="2890" spans="1:4" x14ac:dyDescent="0.35">
      <c r="A2890" s="135">
        <v>-656.2328850000049</v>
      </c>
      <c r="B2890" s="35">
        <v>4.0911615091931081E-3</v>
      </c>
      <c r="C2890" s="135">
        <v>-12.873399999999947</v>
      </c>
      <c r="D2890" s="137">
        <v>7.7398033168640792E-3</v>
      </c>
    </row>
    <row r="2891" spans="1:4" x14ac:dyDescent="0.35">
      <c r="A2891" s="135">
        <v>-655.55695999998716</v>
      </c>
      <c r="B2891" s="35">
        <v>6.5436893357002273E-3</v>
      </c>
      <c r="C2891" s="135">
        <v>-12.871319999999969</v>
      </c>
      <c r="D2891" s="137">
        <v>9.3077222655718276E-3</v>
      </c>
    </row>
    <row r="2892" spans="1:4" x14ac:dyDescent="0.35">
      <c r="A2892" s="135">
        <v>-655.23968000000605</v>
      </c>
      <c r="B2892" s="35">
        <v>1.0295328340546117E-2</v>
      </c>
      <c r="C2892" s="135">
        <v>-12.871300000000019</v>
      </c>
      <c r="D2892" s="137">
        <v>1.7177949317489068E-2</v>
      </c>
    </row>
    <row r="2893" spans="1:4" x14ac:dyDescent="0.35">
      <c r="A2893" s="135">
        <v>-655.1814000000013</v>
      </c>
      <c r="B2893" s="35">
        <v>1.7631067473834288E-2</v>
      </c>
      <c r="C2893" s="135">
        <v>-12.870789999999943</v>
      </c>
      <c r="D2893" s="137">
        <v>1.1714195896660687E-2</v>
      </c>
    </row>
    <row r="2894" spans="1:4" x14ac:dyDescent="0.35">
      <c r="A2894" s="135">
        <v>-655.11792000001151</v>
      </c>
      <c r="B2894" s="35">
        <v>8.4509935259834638E-3</v>
      </c>
      <c r="C2894" s="135">
        <v>-12.870029999999929</v>
      </c>
      <c r="D2894" s="137">
        <v>1.2361402776785213E-2</v>
      </c>
    </row>
    <row r="2895" spans="1:4" x14ac:dyDescent="0.35">
      <c r="A2895" s="135">
        <v>-654.38892099999794</v>
      </c>
      <c r="B2895" s="35">
        <v>1.3134361619039655E-2</v>
      </c>
      <c r="C2895" s="135">
        <v>-12.869799999999941</v>
      </c>
      <c r="D2895" s="137">
        <v>1.1924875268684439E-2</v>
      </c>
    </row>
    <row r="2896" spans="1:4" x14ac:dyDescent="0.35">
      <c r="A2896" s="135">
        <v>-654.30586919999041</v>
      </c>
      <c r="B2896" s="35">
        <v>1.7014227372134934E-2</v>
      </c>
      <c r="C2896" s="135">
        <v>-12.867080000000101</v>
      </c>
      <c r="D2896" s="137">
        <v>1.5067360648565925E-2</v>
      </c>
    </row>
    <row r="2897" spans="1:4" x14ac:dyDescent="0.35">
      <c r="A2897" s="135">
        <v>-654.01752570000099</v>
      </c>
      <c r="B2897" s="35">
        <v>2.4994118388041105E-2</v>
      </c>
      <c r="C2897" s="135">
        <v>-12.866346999999678</v>
      </c>
      <c r="D2897" s="137">
        <v>7.6099614204404699E-3</v>
      </c>
    </row>
    <row r="2898" spans="1:4" x14ac:dyDescent="0.35">
      <c r="A2898" s="135">
        <v>-654.01752570000099</v>
      </c>
      <c r="B2898" s="35">
        <v>2.4994118388041105E-2</v>
      </c>
      <c r="C2898" s="135">
        <v>-12.865685999999641</v>
      </c>
      <c r="D2898" s="137">
        <v>3.8463951802372933E-3</v>
      </c>
    </row>
    <row r="2899" spans="1:4" x14ac:dyDescent="0.35">
      <c r="A2899" s="135">
        <v>-654.01752570000099</v>
      </c>
      <c r="B2899" s="35">
        <v>2.4994118388041105E-2</v>
      </c>
      <c r="C2899" s="135">
        <v>-12.863456999999698</v>
      </c>
      <c r="D2899" s="137">
        <v>1.0462495494446248E-2</v>
      </c>
    </row>
    <row r="2900" spans="1:4" x14ac:dyDescent="0.35">
      <c r="A2900" s="135">
        <v>-654.01752570000099</v>
      </c>
      <c r="B2900" s="35">
        <v>2.4994118388041105E-2</v>
      </c>
      <c r="C2900" s="135">
        <v>-12.86287799999991</v>
      </c>
      <c r="D2900" s="137">
        <v>4.5895967758181498E-3</v>
      </c>
    </row>
    <row r="2901" spans="1:4" x14ac:dyDescent="0.35">
      <c r="A2901" s="135">
        <v>-653.72525000000314</v>
      </c>
      <c r="B2901" s="35">
        <v>1.7802975217865009E-2</v>
      </c>
      <c r="C2901" s="135">
        <v>-12.861890000000017</v>
      </c>
      <c r="D2901" s="137">
        <v>1.4849889219479379E-2</v>
      </c>
    </row>
    <row r="2902" spans="1:4" x14ac:dyDescent="0.35">
      <c r="A2902" s="135">
        <v>-653.20769000000291</v>
      </c>
      <c r="B2902" s="35">
        <v>1.7277017989300241E-2</v>
      </c>
      <c r="C2902" s="135">
        <v>-12.861390000000029</v>
      </c>
      <c r="D2902" s="137">
        <v>1.8412596290620767E-2</v>
      </c>
    </row>
    <row r="2903" spans="1:4" x14ac:dyDescent="0.35">
      <c r="A2903" s="135">
        <v>-652.49588000000222</v>
      </c>
      <c r="B2903" s="35">
        <v>1.7254632903476386E-2</v>
      </c>
      <c r="C2903" s="135">
        <v>-12.861390000000029</v>
      </c>
      <c r="D2903" s="137">
        <v>1.8412596290620767E-2</v>
      </c>
    </row>
    <row r="2904" spans="1:4" x14ac:dyDescent="0.35">
      <c r="A2904" s="135">
        <v>-652.30805590000818</v>
      </c>
      <c r="B2904" s="35">
        <v>1.0255123440731246E-2</v>
      </c>
      <c r="C2904" s="135">
        <v>-12.861390000000029</v>
      </c>
      <c r="D2904" s="137">
        <v>1.8412596290620767E-2</v>
      </c>
    </row>
    <row r="2905" spans="1:4" x14ac:dyDescent="0.35">
      <c r="A2905" s="135">
        <v>-651.15153999999166</v>
      </c>
      <c r="B2905" s="35">
        <v>1.3218227973124259E-2</v>
      </c>
      <c r="C2905" s="135">
        <v>-12.861390000000029</v>
      </c>
      <c r="D2905" s="137">
        <v>1.8412596290620767E-2</v>
      </c>
    </row>
    <row r="2906" spans="1:4" x14ac:dyDescent="0.35">
      <c r="A2906" s="135">
        <v>-651.15153999999166</v>
      </c>
      <c r="B2906" s="35">
        <v>1.3218227973124259E-2</v>
      </c>
      <c r="C2906" s="135">
        <v>-12.861390000000029</v>
      </c>
      <c r="D2906" s="137">
        <v>1.8412596290620767E-2</v>
      </c>
    </row>
    <row r="2907" spans="1:4" x14ac:dyDescent="0.35">
      <c r="A2907" s="135">
        <v>-651.13782000000356</v>
      </c>
      <c r="B2907" s="35">
        <v>1.6615287506070546E-2</v>
      </c>
      <c r="C2907" s="135">
        <v>-12.861390000000029</v>
      </c>
      <c r="D2907" s="137">
        <v>1.8412596290620767E-2</v>
      </c>
    </row>
    <row r="2908" spans="1:4" x14ac:dyDescent="0.35">
      <c r="A2908" s="135">
        <v>-651.01285399999324</v>
      </c>
      <c r="B2908" s="35">
        <v>1.3124702575868735E-2</v>
      </c>
      <c r="C2908" s="135">
        <v>-12.861390000000029</v>
      </c>
      <c r="D2908" s="137">
        <v>1.8412596290620767E-2</v>
      </c>
    </row>
    <row r="2909" spans="1:4" x14ac:dyDescent="0.35">
      <c r="A2909" s="135">
        <v>-650.69995500000368</v>
      </c>
      <c r="B2909" s="35">
        <v>5.6160359951797226E-3</v>
      </c>
      <c r="C2909" s="135">
        <v>-12.859700000000089</v>
      </c>
      <c r="D2909" s="137">
        <v>1.4398473502271998E-2</v>
      </c>
    </row>
    <row r="2910" spans="1:4" x14ac:dyDescent="0.35">
      <c r="A2910" s="135">
        <v>-650.60225699999864</v>
      </c>
      <c r="B2910" s="35">
        <v>1.83688662430747E-2</v>
      </c>
      <c r="C2910" s="135">
        <v>-12.858879999999999</v>
      </c>
      <c r="D2910" s="137">
        <v>6.4487904987220847E-3</v>
      </c>
    </row>
    <row r="2911" spans="1:4" x14ac:dyDescent="0.35">
      <c r="A2911" s="135">
        <v>650.39510000000882</v>
      </c>
      <c r="B2911" s="35">
        <v>1.275297802908096E-2</v>
      </c>
      <c r="C2911" s="135">
        <v>-12.857700000000023</v>
      </c>
      <c r="D2911" s="137">
        <v>1.7927205315209985E-2</v>
      </c>
    </row>
    <row r="2912" spans="1:4" x14ac:dyDescent="0.35">
      <c r="A2912" s="135">
        <v>-650.23145409999415</v>
      </c>
      <c r="B2912" s="35">
        <v>1.7194584750440077E-2</v>
      </c>
      <c r="C2912" s="135">
        <v>-12.857199999999921</v>
      </c>
      <c r="D2912" s="137">
        <v>1.4546341545094453E-2</v>
      </c>
    </row>
    <row r="2913" spans="1:4" x14ac:dyDescent="0.35">
      <c r="A2913" s="135">
        <v>650.15573999999469</v>
      </c>
      <c r="B2913" s="35">
        <v>1.4987402961012822E-2</v>
      </c>
      <c r="C2913" s="135">
        <v>-12.857108999999582</v>
      </c>
      <c r="D2913" s="137">
        <v>2.4703492300235511E-3</v>
      </c>
    </row>
    <row r="2914" spans="1:4" x14ac:dyDescent="0.35">
      <c r="A2914" s="135">
        <v>-650.02610999999888</v>
      </c>
      <c r="B2914" s="35">
        <v>1.2402038984109241E-2</v>
      </c>
      <c r="C2914" s="135">
        <v>-12.857108999999582</v>
      </c>
      <c r="D2914" s="137">
        <v>2.4703492300235511E-3</v>
      </c>
    </row>
    <row r="2915" spans="1:4" x14ac:dyDescent="0.35">
      <c r="A2915" s="135">
        <v>-649.99377286000527</v>
      </c>
      <c r="B2915" s="35">
        <v>5.3294499832167233E-3</v>
      </c>
      <c r="C2915" s="135">
        <v>-12.857108999999582</v>
      </c>
      <c r="D2915" s="137">
        <v>2.4703492300235511E-3</v>
      </c>
    </row>
    <row r="2916" spans="1:4" x14ac:dyDescent="0.35">
      <c r="A2916" s="135">
        <v>-649.84064470001613</v>
      </c>
      <c r="B2916" s="35">
        <v>1.1743977715383004E-2</v>
      </c>
      <c r="C2916" s="135">
        <v>-12.855519999999956</v>
      </c>
      <c r="D2916" s="137">
        <v>1.1976616032458023E-2</v>
      </c>
    </row>
    <row r="2917" spans="1:4" x14ac:dyDescent="0.35">
      <c r="A2917" s="135">
        <v>-649.46508000000176</v>
      </c>
      <c r="B2917" s="35">
        <v>1.7268418098324394E-2</v>
      </c>
      <c r="C2917" s="135">
        <v>-12.855495000000019</v>
      </c>
      <c r="D2917" s="137">
        <v>7.0592554312577825E-3</v>
      </c>
    </row>
    <row r="2918" spans="1:4" x14ac:dyDescent="0.35">
      <c r="A2918" s="135">
        <v>-649.33335300000181</v>
      </c>
      <c r="B2918" s="35">
        <v>1.9146469109598725E-2</v>
      </c>
      <c r="C2918" s="135">
        <v>-12.855495000000019</v>
      </c>
      <c r="D2918" s="137">
        <v>7.0592554312577825E-3</v>
      </c>
    </row>
    <row r="2919" spans="1:4" x14ac:dyDescent="0.35">
      <c r="A2919" s="135">
        <v>649.22637099999702</v>
      </c>
      <c r="B2919" s="35">
        <v>2.3055179614311968E-2</v>
      </c>
      <c r="C2919" s="135">
        <v>-12.854090000000042</v>
      </c>
      <c r="D2919" s="137">
        <v>1.3045535847671796E-2</v>
      </c>
    </row>
    <row r="2920" spans="1:4" x14ac:dyDescent="0.35">
      <c r="A2920" s="135">
        <v>-648.71220670000184</v>
      </c>
      <c r="B2920" s="35">
        <v>1.7506323290744603E-2</v>
      </c>
      <c r="C2920" s="135">
        <v>-12.850009999999997</v>
      </c>
      <c r="D2920" s="137">
        <v>1.37014247551392E-2</v>
      </c>
    </row>
    <row r="2921" spans="1:4" x14ac:dyDescent="0.35">
      <c r="A2921" s="135">
        <v>-648.66251999999804</v>
      </c>
      <c r="B2921" s="35">
        <v>1.0917610003094887E-2</v>
      </c>
      <c r="C2921" s="135">
        <v>-12.84886500000016</v>
      </c>
      <c r="D2921" s="137">
        <v>6.8686970061950002E-3</v>
      </c>
    </row>
    <row r="2922" spans="1:4" x14ac:dyDescent="0.35">
      <c r="A2922" s="135">
        <v>648.38177894998807</v>
      </c>
      <c r="B2922" s="35">
        <v>1.8000098658248075E-3</v>
      </c>
      <c r="C2922" s="135">
        <v>-12.848785000000134</v>
      </c>
      <c r="D2922" s="137">
        <v>9.0458898369456409E-3</v>
      </c>
    </row>
    <row r="2923" spans="1:4" x14ac:dyDescent="0.35">
      <c r="A2923" s="135">
        <v>-647.9560399999973</v>
      </c>
      <c r="B2923" s="35">
        <v>1.7645861655773348E-2</v>
      </c>
      <c r="C2923" s="135">
        <v>-12.847519999999918</v>
      </c>
      <c r="D2923" s="137">
        <v>1.5948890140218323E-2</v>
      </c>
    </row>
    <row r="2924" spans="1:4" x14ac:dyDescent="0.35">
      <c r="A2924" s="135">
        <v>-647.81455870000354</v>
      </c>
      <c r="B2924" s="35">
        <v>5.2309262675674208E-3</v>
      </c>
      <c r="C2924" s="135">
        <v>-12.847409999999968</v>
      </c>
      <c r="D2924" s="137">
        <v>1.9981793460763505E-2</v>
      </c>
    </row>
    <row r="2925" spans="1:4" x14ac:dyDescent="0.35">
      <c r="A2925" s="135">
        <v>-647.7351239999989</v>
      </c>
      <c r="B2925" s="35">
        <v>5.3773242647124396E-3</v>
      </c>
      <c r="C2925" s="135">
        <v>-12.846304999999802</v>
      </c>
      <c r="D2925" s="137">
        <v>9.4945925048836588E-3</v>
      </c>
    </row>
    <row r="2926" spans="1:4" x14ac:dyDescent="0.35">
      <c r="A2926" s="135">
        <v>647.55806000000302</v>
      </c>
      <c r="B2926" s="35">
        <v>1.3086612306677443E-2</v>
      </c>
      <c r="C2926" s="135">
        <v>-12.84476099999938</v>
      </c>
      <c r="D2926" s="137">
        <v>4.0612222384840803E-3</v>
      </c>
    </row>
    <row r="2927" spans="1:4" x14ac:dyDescent="0.35">
      <c r="A2927" s="135">
        <v>-646.27655200000299</v>
      </c>
      <c r="B2927" s="35">
        <v>1.910083347434572E-2</v>
      </c>
      <c r="C2927" s="135">
        <v>-12.844699999999989</v>
      </c>
      <c r="D2927" s="137">
        <v>1.4722161284384689E-2</v>
      </c>
    </row>
    <row r="2928" spans="1:4" x14ac:dyDescent="0.35">
      <c r="A2928" s="135">
        <v>-646.21989999999641</v>
      </c>
      <c r="B2928" s="35">
        <v>8.6616758667532098E-3</v>
      </c>
      <c r="C2928" s="135">
        <v>-12.84443999999985</v>
      </c>
      <c r="D2928" s="137">
        <v>4.4675292737487776E-3</v>
      </c>
    </row>
    <row r="2929" spans="1:4" x14ac:dyDescent="0.35">
      <c r="A2929" s="135">
        <v>646.07820800000627</v>
      </c>
      <c r="B2929" s="35">
        <v>1.2656391847498262E-2</v>
      </c>
      <c r="C2929" s="135">
        <v>-12.841400000000021</v>
      </c>
      <c r="D2929" s="137">
        <v>1.7963688208991749E-2</v>
      </c>
    </row>
    <row r="2930" spans="1:4" x14ac:dyDescent="0.35">
      <c r="A2930" s="135">
        <v>-645.09526049999113</v>
      </c>
      <c r="B2930" s="35">
        <v>1.7656566282221387E-2</v>
      </c>
      <c r="C2930" s="135">
        <v>-12.840711000000283</v>
      </c>
      <c r="D2930" s="137">
        <v>4.1758619975102449E-3</v>
      </c>
    </row>
    <row r="2931" spans="1:4" x14ac:dyDescent="0.35">
      <c r="A2931" s="135">
        <v>-644.83588400000008</v>
      </c>
      <c r="B2931" s="35">
        <v>1.0807999323620482E-2</v>
      </c>
      <c r="C2931" s="135">
        <v>-12.840159999999969</v>
      </c>
      <c r="D2931" s="137">
        <v>1.719287730999626E-2</v>
      </c>
    </row>
    <row r="2932" spans="1:4" x14ac:dyDescent="0.35">
      <c r="A2932" s="135">
        <v>-644.08329470001627</v>
      </c>
      <c r="B2932" s="35">
        <v>1.1288626769022181E-2</v>
      </c>
      <c r="C2932" s="135">
        <v>-12.840159999999969</v>
      </c>
      <c r="D2932" s="137">
        <v>1.719287730999626E-2</v>
      </c>
    </row>
    <row r="2933" spans="1:4" x14ac:dyDescent="0.35">
      <c r="A2933" s="135">
        <v>-643.98446999999942</v>
      </c>
      <c r="B2933" s="35">
        <v>1.8194114962218743E-2</v>
      </c>
      <c r="C2933" s="135">
        <v>-12.840159999999969</v>
      </c>
      <c r="D2933" s="137">
        <v>1.719287730999626E-2</v>
      </c>
    </row>
    <row r="2934" spans="1:4" x14ac:dyDescent="0.35">
      <c r="A2934" s="135">
        <v>-643.42227999999886</v>
      </c>
      <c r="B2934" s="35">
        <v>8.4940905764354022E-3</v>
      </c>
      <c r="C2934" s="135">
        <v>-12.838200000000029</v>
      </c>
      <c r="D2934" s="137">
        <v>1.193128844755522E-2</v>
      </c>
    </row>
    <row r="2935" spans="1:4" x14ac:dyDescent="0.35">
      <c r="A2935" s="135">
        <v>-643.4080399999948</v>
      </c>
      <c r="B2935" s="35">
        <v>1.8313275833416857E-2</v>
      </c>
      <c r="C2935" s="135">
        <v>-12.836569999999938</v>
      </c>
      <c r="D2935" s="137">
        <v>2.7911625940181001E-3</v>
      </c>
    </row>
    <row r="2936" spans="1:4" x14ac:dyDescent="0.35">
      <c r="A2936" s="135">
        <v>-643.07762000000002</v>
      </c>
      <c r="B2936" s="35">
        <v>2.0551307041472251E-2</v>
      </c>
      <c r="C2936" s="135">
        <v>-12.834549999999808</v>
      </c>
      <c r="D2936" s="137">
        <v>1.2157273174365192E-2</v>
      </c>
    </row>
    <row r="2937" spans="1:4" x14ac:dyDescent="0.35">
      <c r="A2937" s="135">
        <v>-642.86592999999993</v>
      </c>
      <c r="B2937" s="35">
        <v>1.3512103714778416E-2</v>
      </c>
      <c r="C2937" s="135">
        <v>-12.833939999999984</v>
      </c>
      <c r="D2937" s="137">
        <v>1.9729522569148169E-2</v>
      </c>
    </row>
    <row r="2938" spans="1:4" x14ac:dyDescent="0.35">
      <c r="A2938" s="135">
        <v>-642.71273500000098</v>
      </c>
      <c r="B2938" s="35">
        <v>1.7689592746452237E-2</v>
      </c>
      <c r="C2938" s="135">
        <v>-12.833299999999895</v>
      </c>
      <c r="D2938" s="137">
        <v>1.1932217144353203E-2</v>
      </c>
    </row>
    <row r="2939" spans="1:4" x14ac:dyDescent="0.35">
      <c r="A2939" s="135">
        <v>642.53788429999986</v>
      </c>
      <c r="B2939" s="35">
        <v>2.2517539138742423E-2</v>
      </c>
      <c r="C2939" s="135">
        <v>-12.833299999999895</v>
      </c>
      <c r="D2939" s="137">
        <v>1.1932217144353203E-2</v>
      </c>
    </row>
    <row r="2940" spans="1:4" x14ac:dyDescent="0.35">
      <c r="A2940" s="135">
        <v>-642.44791799999803</v>
      </c>
      <c r="B2940" s="35">
        <v>1.5779582711793905E-2</v>
      </c>
      <c r="C2940" s="135">
        <v>-12.833299999999895</v>
      </c>
      <c r="D2940" s="137">
        <v>1.1932217144353203E-2</v>
      </c>
    </row>
    <row r="2941" spans="1:4" x14ac:dyDescent="0.35">
      <c r="A2941" s="135">
        <v>-641.23882400000002</v>
      </c>
      <c r="B2941" s="35">
        <v>1.7604838737951042E-2</v>
      </c>
      <c r="C2941" s="135">
        <v>-12.83188999999993</v>
      </c>
      <c r="D2941" s="137">
        <v>1.286005867251621E-2</v>
      </c>
    </row>
    <row r="2942" spans="1:4" x14ac:dyDescent="0.35">
      <c r="A2942" s="135">
        <v>-640.57816499999899</v>
      </c>
      <c r="B2942" s="35">
        <v>1.7384568860906269E-2</v>
      </c>
      <c r="C2942" s="135">
        <v>-12.831606000000647</v>
      </c>
      <c r="D2942" s="137">
        <v>3.1870929858311358E-3</v>
      </c>
    </row>
    <row r="2943" spans="1:4" x14ac:dyDescent="0.35">
      <c r="A2943" s="135">
        <v>640.1724400000021</v>
      </c>
      <c r="B2943" s="35">
        <v>1.2850665811200283E-2</v>
      </c>
      <c r="C2943" s="135">
        <v>-12.830870000000004</v>
      </c>
      <c r="D2943" s="137">
        <v>1.8000416941634911E-2</v>
      </c>
    </row>
    <row r="2944" spans="1:4" x14ac:dyDescent="0.35">
      <c r="A2944" s="135">
        <v>-639.47221999999601</v>
      </c>
      <c r="B2944" s="35">
        <v>7.1102840511201269E-3</v>
      </c>
      <c r="C2944" s="135">
        <v>-12.828960000000166</v>
      </c>
      <c r="D2944" s="137">
        <v>1.4290001156214033E-2</v>
      </c>
    </row>
    <row r="2945" spans="1:4" x14ac:dyDescent="0.35">
      <c r="A2945" s="135">
        <v>-639.21205000000191</v>
      </c>
      <c r="B2945" s="35">
        <v>2.4666546080092723E-3</v>
      </c>
      <c r="C2945" s="135">
        <v>-12.82558999999992</v>
      </c>
      <c r="D2945" s="137">
        <v>1.9701657658853216E-2</v>
      </c>
    </row>
    <row r="2946" spans="1:4" x14ac:dyDescent="0.35">
      <c r="A2946" s="135">
        <v>639.09746999997878</v>
      </c>
      <c r="B2946" s="35">
        <v>1.8960877097225499E-3</v>
      </c>
      <c r="C2946" s="135">
        <v>-12.824216000000206</v>
      </c>
      <c r="D2946" s="137">
        <v>5.3725843781921518E-3</v>
      </c>
    </row>
    <row r="2947" spans="1:4" x14ac:dyDescent="0.35">
      <c r="A2947" s="135">
        <v>-638.97499999999854</v>
      </c>
      <c r="B2947" s="35">
        <v>1.2977484503586689E-2</v>
      </c>
      <c r="C2947" s="135">
        <v>-12.822679999999991</v>
      </c>
      <c r="D2947" s="137">
        <v>9.7603294081869876E-3</v>
      </c>
    </row>
    <row r="2948" spans="1:4" x14ac:dyDescent="0.35">
      <c r="A2948" s="135">
        <v>-637.58114000000205</v>
      </c>
      <c r="B2948" s="35">
        <v>1.5052026929499801E-2</v>
      </c>
      <c r="C2948" s="135">
        <v>-12.82106500000009</v>
      </c>
      <c r="D2948" s="137">
        <v>7.0533871639215538E-3</v>
      </c>
    </row>
    <row r="2949" spans="1:4" x14ac:dyDescent="0.35">
      <c r="A2949" s="135">
        <v>-637.53170000002137</v>
      </c>
      <c r="B2949" s="35">
        <v>5.1885781431007987E-3</v>
      </c>
      <c r="C2949" s="135">
        <v>-12.81585999999993</v>
      </c>
      <c r="D2949" s="137">
        <v>1.499767706662071E-2</v>
      </c>
    </row>
    <row r="2950" spans="1:4" x14ac:dyDescent="0.35">
      <c r="A2950" s="135">
        <v>-637.0992699999988</v>
      </c>
      <c r="B2950" s="35">
        <v>1.7803034784849892E-2</v>
      </c>
      <c r="C2950" s="135">
        <v>-12.81564000000003</v>
      </c>
      <c r="D2950" s="137">
        <v>1.5501077703511825E-2</v>
      </c>
    </row>
    <row r="2951" spans="1:4" x14ac:dyDescent="0.35">
      <c r="A2951" s="135">
        <v>-637.00593669999944</v>
      </c>
      <c r="B2951" s="35">
        <v>1.8283689660639302E-2</v>
      </c>
      <c r="C2951" s="135">
        <v>-12.811520000000201</v>
      </c>
      <c r="D2951" s="137">
        <v>4.4732079372011959E-3</v>
      </c>
    </row>
    <row r="2952" spans="1:4" x14ac:dyDescent="0.35">
      <c r="A2952" s="135">
        <v>-636.90017100000114</v>
      </c>
      <c r="B2952" s="35">
        <v>1.0590041592464501E-2</v>
      </c>
      <c r="C2952" s="135">
        <v>-12.810819999999921</v>
      </c>
      <c r="D2952" s="137">
        <v>1.6055989077111591E-2</v>
      </c>
    </row>
    <row r="2953" spans="1:4" x14ac:dyDescent="0.35">
      <c r="A2953" s="135">
        <v>-636.76430999999866</v>
      </c>
      <c r="B2953" s="35">
        <v>1.647614320886218E-2</v>
      </c>
      <c r="C2953" s="135">
        <v>-12.810120000000097</v>
      </c>
      <c r="D2953" s="137">
        <v>4.8089592932955135E-3</v>
      </c>
    </row>
    <row r="2954" spans="1:4" x14ac:dyDescent="0.35">
      <c r="A2954" s="135">
        <v>-636.48097599999892</v>
      </c>
      <c r="B2954" s="35">
        <v>1.7465198589897209E-2</v>
      </c>
      <c r="C2954" s="135">
        <v>-12.810114999999996</v>
      </c>
      <c r="D2954" s="137">
        <v>7.0515395425869735E-3</v>
      </c>
    </row>
    <row r="2955" spans="1:4" x14ac:dyDescent="0.35">
      <c r="A2955" s="135">
        <v>-636.41025999999692</v>
      </c>
      <c r="B2955" s="35">
        <v>1.3403198607963978E-2</v>
      </c>
      <c r="C2955" s="135">
        <v>-12.809900000000084</v>
      </c>
      <c r="D2955" s="137">
        <v>1.3985520015389745E-2</v>
      </c>
    </row>
    <row r="2956" spans="1:4" x14ac:dyDescent="0.35">
      <c r="A2956" s="135">
        <v>636.40229499999987</v>
      </c>
      <c r="B2956" s="35">
        <v>1.2765371965067275E-2</v>
      </c>
      <c r="C2956" s="135">
        <v>-12.809900000000084</v>
      </c>
      <c r="D2956" s="137">
        <v>1.3985520015389745E-2</v>
      </c>
    </row>
    <row r="2957" spans="1:4" x14ac:dyDescent="0.35">
      <c r="A2957" s="135">
        <v>-635.98600999999326</v>
      </c>
      <c r="B2957" s="35">
        <v>2.5183188444915581E-3</v>
      </c>
      <c r="C2957" s="135">
        <v>-12.808955999999853</v>
      </c>
      <c r="D2957" s="137">
        <v>9.56761649544903E-3</v>
      </c>
    </row>
    <row r="2958" spans="1:4" x14ac:dyDescent="0.35">
      <c r="A2958" s="135">
        <v>-635.69769000000088</v>
      </c>
      <c r="B2958" s="35">
        <v>8.062974732668619E-3</v>
      </c>
      <c r="C2958" s="135">
        <v>-12.807699999999954</v>
      </c>
      <c r="D2958" s="137">
        <v>1.6070314542871094E-2</v>
      </c>
    </row>
    <row r="2959" spans="1:4" x14ac:dyDescent="0.35">
      <c r="A2959" s="135">
        <v>-635.12544199999684</v>
      </c>
      <c r="B2959" s="35">
        <v>1.7309266196430022E-2</v>
      </c>
      <c r="C2959" s="135">
        <v>-12.807130000000143</v>
      </c>
      <c r="D2959" s="137">
        <v>1.1524424657465346E-2</v>
      </c>
    </row>
    <row r="2960" spans="1:4" x14ac:dyDescent="0.35">
      <c r="A2960" s="135">
        <v>-634.97033000001102</v>
      </c>
      <c r="B2960" s="35">
        <v>2.4866017904565229E-3</v>
      </c>
      <c r="C2960" s="135">
        <v>-12.807039999999915</v>
      </c>
      <c r="D2960" s="137">
        <v>1.8397525513971152E-2</v>
      </c>
    </row>
    <row r="2961" spans="1:4" x14ac:dyDescent="0.35">
      <c r="A2961" s="135">
        <v>634.65929999999935</v>
      </c>
      <c r="B2961" s="35">
        <v>1.4641862400663031E-2</v>
      </c>
      <c r="C2961" s="135">
        <v>-12.807039999999915</v>
      </c>
      <c r="D2961" s="137">
        <v>1.8397525513971152E-2</v>
      </c>
    </row>
    <row r="2962" spans="1:4" x14ac:dyDescent="0.35">
      <c r="A2962" s="135">
        <v>-634.49000000001979</v>
      </c>
      <c r="B2962" s="35">
        <v>5.163318879067875E-3</v>
      </c>
      <c r="C2962" s="135">
        <v>-12.805159999999887</v>
      </c>
      <c r="D2962" s="137">
        <v>1.9093467506321248E-2</v>
      </c>
    </row>
    <row r="2963" spans="1:4" x14ac:dyDescent="0.35">
      <c r="A2963" s="135">
        <v>-634.11880000000383</v>
      </c>
      <c r="B2963" s="35">
        <v>1.4969571860827612E-2</v>
      </c>
      <c r="C2963" s="135">
        <v>-12.80467999999928</v>
      </c>
      <c r="D2963" s="137">
        <v>4.0844715992301413E-3</v>
      </c>
    </row>
    <row r="2964" spans="1:4" x14ac:dyDescent="0.35">
      <c r="A2964" s="135">
        <v>-633.12482000000455</v>
      </c>
      <c r="B2964" s="35">
        <v>1.7241961328976159E-2</v>
      </c>
      <c r="C2964" s="135">
        <v>-12.804493000000548</v>
      </c>
      <c r="D2964" s="137">
        <v>4.9581682087589058E-3</v>
      </c>
    </row>
    <row r="2965" spans="1:4" x14ac:dyDescent="0.35">
      <c r="A2965" s="135">
        <v>632.94504000000597</v>
      </c>
      <c r="B2965" s="35">
        <v>1.2909744220230729E-2</v>
      </c>
      <c r="C2965" s="135">
        <v>-12.804120000000125</v>
      </c>
      <c r="D2965" s="137">
        <v>1.3424000050323936E-2</v>
      </c>
    </row>
    <row r="2966" spans="1:4" x14ac:dyDescent="0.35">
      <c r="A2966" s="135">
        <v>-632.81082220000098</v>
      </c>
      <c r="B2966" s="35">
        <v>1.64552814200228E-2</v>
      </c>
      <c r="C2966" s="135">
        <v>-12.803300000000149</v>
      </c>
      <c r="D2966" s="137">
        <v>1.1217716199043645E-2</v>
      </c>
    </row>
    <row r="2967" spans="1:4" x14ac:dyDescent="0.35">
      <c r="A2967" s="135">
        <v>-632.59294999999838</v>
      </c>
      <c r="B2967" s="35">
        <v>1.403659380698629E-2</v>
      </c>
      <c r="C2967" s="135">
        <v>-12.800820000000044</v>
      </c>
      <c r="D2967" s="137">
        <v>1.5084925044509515E-2</v>
      </c>
    </row>
    <row r="2968" spans="1:4" x14ac:dyDescent="0.35">
      <c r="A2968" s="135">
        <v>-632.3610800000024</v>
      </c>
      <c r="B2968" s="35">
        <v>1.8178351047180023E-2</v>
      </c>
      <c r="C2968" s="135">
        <v>-12.800799999999981</v>
      </c>
      <c r="D2968" s="137">
        <v>1.6410915961618266E-2</v>
      </c>
    </row>
    <row r="2969" spans="1:4" x14ac:dyDescent="0.35">
      <c r="A2969" s="135">
        <v>-631.94818000000669</v>
      </c>
      <c r="B2969" s="35">
        <v>1.3229268216429833E-2</v>
      </c>
      <c r="C2969" s="135">
        <v>-12.798590000000104</v>
      </c>
      <c r="D2969" s="137">
        <v>1.7622794842561677E-2</v>
      </c>
    </row>
    <row r="2970" spans="1:4" x14ac:dyDescent="0.35">
      <c r="A2970" s="135">
        <v>-631.74084500000026</v>
      </c>
      <c r="B2970" s="35">
        <v>8.6607760060824716E-3</v>
      </c>
      <c r="C2970" s="135">
        <v>-12.797890000000052</v>
      </c>
      <c r="D2970" s="137">
        <v>9.5761485973635575E-3</v>
      </c>
    </row>
    <row r="2971" spans="1:4" x14ac:dyDescent="0.35">
      <c r="A2971" s="135">
        <v>-631.3179999999993</v>
      </c>
      <c r="B2971" s="35">
        <v>8.6521996693460015E-3</v>
      </c>
      <c r="C2971" s="135">
        <v>-12.797889999999825</v>
      </c>
      <c r="D2971" s="137">
        <v>2.9926620175853829E-3</v>
      </c>
    </row>
    <row r="2972" spans="1:4" x14ac:dyDescent="0.35">
      <c r="A2972" s="135">
        <v>-631.11444000000483</v>
      </c>
      <c r="B2972" s="35">
        <v>1.7946659905932798E-2</v>
      </c>
      <c r="C2972" s="135">
        <v>-12.797869999999875</v>
      </c>
      <c r="D2972" s="137">
        <v>7.9346836593381098E-3</v>
      </c>
    </row>
    <row r="2973" spans="1:4" x14ac:dyDescent="0.35">
      <c r="A2973" s="135">
        <v>-630.67722640000284</v>
      </c>
      <c r="B2973" s="35">
        <v>2.8289996577161932E-3</v>
      </c>
      <c r="C2973" s="135">
        <v>-12.797850000000153</v>
      </c>
      <c r="D2973" s="137">
        <v>6.2721400242708655E-3</v>
      </c>
    </row>
    <row r="2974" spans="1:4" x14ac:dyDescent="0.35">
      <c r="A2974" s="135">
        <v>-630.6496166999932</v>
      </c>
      <c r="B2974" s="35">
        <v>1.8279067055907504E-2</v>
      </c>
      <c r="C2974" s="135">
        <v>-12.797830000000431</v>
      </c>
      <c r="D2974" s="137">
        <v>2.6576244766188719E-3</v>
      </c>
    </row>
    <row r="2975" spans="1:4" x14ac:dyDescent="0.35">
      <c r="A2975" s="135">
        <v>-630.5602050999878</v>
      </c>
      <c r="B2975" s="35">
        <v>1.8672001720964452E-2</v>
      </c>
      <c r="C2975" s="135">
        <v>-12.797829999999976</v>
      </c>
      <c r="D2975" s="137">
        <v>4.9773848399553801E-3</v>
      </c>
    </row>
    <row r="2976" spans="1:4" x14ac:dyDescent="0.35">
      <c r="A2976" s="135">
        <v>-630.50915000000532</v>
      </c>
      <c r="B2976" s="35">
        <v>1.295131595842712E-2</v>
      </c>
      <c r="C2976" s="135">
        <v>-12.797810000000027</v>
      </c>
      <c r="D2976" s="137">
        <v>8.3903674372020568E-3</v>
      </c>
    </row>
    <row r="2977" spans="1:4" x14ac:dyDescent="0.35">
      <c r="A2977" s="135">
        <v>-630.44763000000239</v>
      </c>
      <c r="B2977" s="35">
        <v>1.8620249115290807E-2</v>
      </c>
      <c r="C2977" s="135">
        <v>-12.796839999999975</v>
      </c>
      <c r="D2977" s="137">
        <v>1.6939903296922045E-2</v>
      </c>
    </row>
    <row r="2978" spans="1:4" x14ac:dyDescent="0.35">
      <c r="A2978" s="135">
        <v>629.68049299996346</v>
      </c>
      <c r="B2978" s="35">
        <v>1.0239501169177218E-3</v>
      </c>
      <c r="C2978" s="135">
        <v>-12.796615999999631</v>
      </c>
      <c r="D2978" s="137">
        <v>2.3812947560119453E-3</v>
      </c>
    </row>
    <row r="2979" spans="1:4" x14ac:dyDescent="0.35">
      <c r="A2979" s="135">
        <v>-628.93348000000697</v>
      </c>
      <c r="B2979" s="35">
        <v>2.309449942612772E-3</v>
      </c>
      <c r="C2979" s="135">
        <v>-12.796579999999949</v>
      </c>
      <c r="D2979" s="137">
        <v>8.8514558539260768E-3</v>
      </c>
    </row>
    <row r="2980" spans="1:4" x14ac:dyDescent="0.35">
      <c r="A2980" s="135">
        <v>-628.4077066999962</v>
      </c>
      <c r="B2980" s="35">
        <v>1.7360057960069321E-2</v>
      </c>
      <c r="C2980" s="135">
        <v>-12.796199999999885</v>
      </c>
      <c r="D2980" s="137">
        <v>1.1218554827944711E-2</v>
      </c>
    </row>
    <row r="2981" spans="1:4" x14ac:dyDescent="0.35">
      <c r="A2981" s="135">
        <v>-627.97233700001379</v>
      </c>
      <c r="B2981" s="35">
        <v>4.0918019784910642E-3</v>
      </c>
      <c r="C2981" s="135">
        <v>-12.794859999999858</v>
      </c>
      <c r="D2981" s="137">
        <v>1.2183422746065799E-2</v>
      </c>
    </row>
    <row r="2982" spans="1:4" x14ac:dyDescent="0.35">
      <c r="A2982" s="135">
        <v>-627.91615000001912</v>
      </c>
      <c r="B2982" s="35">
        <v>5.4659377509511144E-3</v>
      </c>
      <c r="C2982" s="135">
        <v>-12.79485000000011</v>
      </c>
      <c r="D2982" s="137">
        <v>1.4958239192940178E-2</v>
      </c>
    </row>
    <row r="2983" spans="1:4" x14ac:dyDescent="0.35">
      <c r="A2983" s="135">
        <v>-627.84369999999763</v>
      </c>
      <c r="B2983" s="35">
        <v>2.2800624631167921E-3</v>
      </c>
      <c r="C2983" s="135">
        <v>-12.793169999999918</v>
      </c>
      <c r="D2983" s="137">
        <v>1.9090704787281546E-2</v>
      </c>
    </row>
    <row r="2984" spans="1:4" x14ac:dyDescent="0.35">
      <c r="A2984" s="135">
        <v>-627.50143679999746</v>
      </c>
      <c r="B2984" s="35">
        <v>1.8639642188128622E-2</v>
      </c>
      <c r="C2984" s="135">
        <v>-12.792089999999916</v>
      </c>
      <c r="D2984" s="137">
        <v>7.5636184706378319E-3</v>
      </c>
    </row>
    <row r="2985" spans="1:4" x14ac:dyDescent="0.35">
      <c r="A2985" s="135">
        <v>-627.35560999999871</v>
      </c>
      <c r="B2985" s="35">
        <v>1.7084847766884497E-2</v>
      </c>
      <c r="C2985" s="135">
        <v>-12.790280000000166</v>
      </c>
      <c r="D2985" s="137">
        <v>5.5767069008323756E-3</v>
      </c>
    </row>
    <row r="2986" spans="1:4" x14ac:dyDescent="0.35">
      <c r="A2986" s="135">
        <v>-626.31853199999023</v>
      </c>
      <c r="B2986" s="35">
        <v>1.3482322681960679E-2</v>
      </c>
      <c r="C2986" s="135">
        <v>-12.78652000000011</v>
      </c>
      <c r="D2986" s="137">
        <v>2.7701140566817224E-3</v>
      </c>
    </row>
    <row r="2987" spans="1:4" x14ac:dyDescent="0.35">
      <c r="A2987" s="135">
        <v>-626.10796999999729</v>
      </c>
      <c r="B2987" s="35">
        <v>1.3513864864743855E-2</v>
      </c>
      <c r="C2987" s="135">
        <v>-12.785990000000083</v>
      </c>
      <c r="D2987" s="137">
        <v>1.5361502597857369E-2</v>
      </c>
    </row>
    <row r="2988" spans="1:4" x14ac:dyDescent="0.35">
      <c r="A2988" s="135">
        <v>-626.02855999999156</v>
      </c>
      <c r="B2988" s="35">
        <v>6.6600834426126729E-3</v>
      </c>
      <c r="C2988" s="135">
        <v>-12.785750999999891</v>
      </c>
      <c r="D2988" s="137">
        <v>6.0000231446037727E-3</v>
      </c>
    </row>
    <row r="2989" spans="1:4" x14ac:dyDescent="0.35">
      <c r="A2989" s="135">
        <v>-625.7138300000006</v>
      </c>
      <c r="B2989" s="35">
        <v>8.5308820115057322E-3</v>
      </c>
      <c r="C2989" s="135">
        <v>-12.784350000000131</v>
      </c>
      <c r="D2989" s="137">
        <v>1.4997353480665783E-2</v>
      </c>
    </row>
    <row r="2990" spans="1:4" x14ac:dyDescent="0.35">
      <c r="A2990" s="135">
        <v>-624.90063599999849</v>
      </c>
      <c r="B2990" s="35">
        <v>1.5370541320973754E-2</v>
      </c>
      <c r="C2990" s="135">
        <v>-12.784239999999727</v>
      </c>
      <c r="D2990" s="137">
        <v>1.2666552527159383E-2</v>
      </c>
    </row>
    <row r="2991" spans="1:4" x14ac:dyDescent="0.35">
      <c r="A2991" s="135">
        <v>-624.81790999999794</v>
      </c>
      <c r="B2991" s="35">
        <v>6.6895062002675131E-3</v>
      </c>
      <c r="C2991" s="135">
        <v>-12.783570000000054</v>
      </c>
      <c r="D2991" s="137">
        <v>1.1216509249456622E-2</v>
      </c>
    </row>
    <row r="2992" spans="1:4" x14ac:dyDescent="0.35">
      <c r="A2992" s="135">
        <v>-624.41790000000401</v>
      </c>
      <c r="B2992" s="35">
        <v>1.7656052284091641E-2</v>
      </c>
      <c r="C2992" s="135">
        <v>-12.783550000000105</v>
      </c>
      <c r="D2992" s="137">
        <v>8.3033699345306539E-3</v>
      </c>
    </row>
    <row r="2993" spans="1:4" x14ac:dyDescent="0.35">
      <c r="A2993" s="135">
        <v>-624.37498000000051</v>
      </c>
      <c r="B2993" s="35">
        <v>1.9082948122446944E-2</v>
      </c>
      <c r="C2993" s="135">
        <v>-12.78329999999994</v>
      </c>
      <c r="D2993" s="137">
        <v>1.3996499807515625E-2</v>
      </c>
    </row>
    <row r="2994" spans="1:4" x14ac:dyDescent="0.35">
      <c r="A2994" s="135">
        <v>624.26518100000249</v>
      </c>
      <c r="B2994" s="35">
        <v>1.523602407969267E-2</v>
      </c>
      <c r="C2994" s="135">
        <v>-12.783080000000041</v>
      </c>
      <c r="D2994" s="137">
        <v>1.0846915737039317E-2</v>
      </c>
    </row>
    <row r="2995" spans="1:4" x14ac:dyDescent="0.35">
      <c r="A2995" s="135">
        <v>-624.05617470001016</v>
      </c>
      <c r="B2995" s="35">
        <v>1.1277998488702257E-2</v>
      </c>
      <c r="C2995" s="135">
        <v>-12.782309999999939</v>
      </c>
      <c r="D2995" s="137">
        <v>1.4850814625617902E-2</v>
      </c>
    </row>
    <row r="2996" spans="1:4" x14ac:dyDescent="0.35">
      <c r="A2996" s="135">
        <v>-623.86209569999482</v>
      </c>
      <c r="B2996" s="35">
        <v>1.0534578244500705E-2</v>
      </c>
      <c r="C2996" s="135">
        <v>-12.78143</v>
      </c>
      <c r="D2996" s="137">
        <v>1.5373090095232736E-2</v>
      </c>
    </row>
    <row r="2997" spans="1:4" x14ac:dyDescent="0.35">
      <c r="A2997" s="135">
        <v>-623.7141599999959</v>
      </c>
      <c r="B2997" s="35">
        <v>1.4661818331334592E-2</v>
      </c>
      <c r="C2997" s="135">
        <v>-12.780570000000012</v>
      </c>
      <c r="D2997" s="137">
        <v>1.4528453354831772E-2</v>
      </c>
    </row>
    <row r="2998" spans="1:4" x14ac:dyDescent="0.35">
      <c r="A2998" s="135">
        <v>-623.33186529999512</v>
      </c>
      <c r="B2998" s="35">
        <v>1.3115956068458605E-2</v>
      </c>
      <c r="C2998" s="135">
        <v>-12.780147999999826</v>
      </c>
      <c r="D2998" s="137">
        <v>5.7541713724932062E-3</v>
      </c>
    </row>
    <row r="2999" spans="1:4" x14ac:dyDescent="0.35">
      <c r="A2999" s="135">
        <v>-623.31113330000517</v>
      </c>
      <c r="B2999" s="35">
        <v>1.296555200480932E-2</v>
      </c>
      <c r="C2999" s="135">
        <v>-12.779264000000012</v>
      </c>
      <c r="D2999" s="137">
        <v>1.0579014533042155E-2</v>
      </c>
    </row>
    <row r="3000" spans="1:4" x14ac:dyDescent="0.35">
      <c r="A3000" s="135">
        <v>623.29911709999942</v>
      </c>
      <c r="B3000" s="35">
        <v>2.2935005312969742E-2</v>
      </c>
      <c r="C3000" s="135">
        <v>-12.778670000000602</v>
      </c>
      <c r="D3000" s="137">
        <v>2.3376621133892619E-3</v>
      </c>
    </row>
    <row r="3001" spans="1:4" x14ac:dyDescent="0.35">
      <c r="A3001" s="135">
        <v>-622.9606500000009</v>
      </c>
      <c r="B3001" s="35">
        <v>1.3380290966151483E-2</v>
      </c>
      <c r="C3001" s="135">
        <v>-12.777970000000096</v>
      </c>
      <c r="D3001" s="137">
        <v>1.5000924969207526E-3</v>
      </c>
    </row>
    <row r="3002" spans="1:4" x14ac:dyDescent="0.35">
      <c r="A3002" s="135">
        <v>-622.33129999999073</v>
      </c>
      <c r="B3002" s="35">
        <v>8.571675707242904E-3</v>
      </c>
      <c r="C3002" s="135">
        <v>12.777612999999974</v>
      </c>
      <c r="D3002" s="137">
        <v>7.0089082312383864E-3</v>
      </c>
    </row>
    <row r="3003" spans="1:4" x14ac:dyDescent="0.35">
      <c r="A3003" s="135">
        <v>-622.11432999999306</v>
      </c>
      <c r="B3003" s="35">
        <v>1.5926397815909928E-2</v>
      </c>
      <c r="C3003" s="135">
        <v>-12.776609999999891</v>
      </c>
      <c r="D3003" s="137">
        <v>2.1579676482450783E-2</v>
      </c>
    </row>
    <row r="3004" spans="1:4" x14ac:dyDescent="0.35">
      <c r="A3004" s="135">
        <v>-621.42733000000226</v>
      </c>
      <c r="B3004" s="35">
        <v>1.9037186289828856E-2</v>
      </c>
      <c r="C3004" s="135">
        <v>-12.776609999999891</v>
      </c>
      <c r="D3004" s="137">
        <v>2.1579676482450783E-2</v>
      </c>
    </row>
    <row r="3005" spans="1:4" x14ac:dyDescent="0.35">
      <c r="A3005" s="135">
        <v>-620.7965120000008</v>
      </c>
      <c r="B3005" s="35">
        <v>1.7732124977285751E-2</v>
      </c>
      <c r="C3005" s="135">
        <v>-12.776609999999891</v>
      </c>
      <c r="D3005" s="137">
        <v>2.1579676482450783E-2</v>
      </c>
    </row>
    <row r="3006" spans="1:4" x14ac:dyDescent="0.35">
      <c r="A3006" s="135">
        <v>-619.79273000000103</v>
      </c>
      <c r="B3006" s="35">
        <v>1.2717643455190671E-2</v>
      </c>
      <c r="C3006" s="135">
        <v>-12.776609999999891</v>
      </c>
      <c r="D3006" s="137">
        <v>2.1579676482450783E-2</v>
      </c>
    </row>
    <row r="3007" spans="1:4" x14ac:dyDescent="0.35">
      <c r="A3007" s="135">
        <v>619.74614000000292</v>
      </c>
      <c r="B3007" s="35">
        <v>1.8872270232170964E-3</v>
      </c>
      <c r="C3007" s="135">
        <v>12.774900000000116</v>
      </c>
      <c r="D3007" s="137">
        <v>7.5620432771281859E-3</v>
      </c>
    </row>
    <row r="3008" spans="1:4" x14ac:dyDescent="0.35">
      <c r="A3008" s="135">
        <v>-619.6791785700043</v>
      </c>
      <c r="B3008" s="35">
        <v>5.3296057584510115E-3</v>
      </c>
      <c r="C3008" s="135">
        <v>-12.773209999999835</v>
      </c>
      <c r="D3008" s="137">
        <v>3.9728777559733426E-3</v>
      </c>
    </row>
    <row r="3009" spans="1:4" x14ac:dyDescent="0.35">
      <c r="A3009" s="135">
        <v>-619.1379900000029</v>
      </c>
      <c r="B3009" s="35">
        <v>1.3204338297576307E-2</v>
      </c>
      <c r="C3009" s="135">
        <v>-12.7722300000014</v>
      </c>
      <c r="D3009" s="137">
        <v>1.9210375726345637E-3</v>
      </c>
    </row>
    <row r="3010" spans="1:4" x14ac:dyDescent="0.35">
      <c r="A3010" s="135">
        <v>-618.62663333000091</v>
      </c>
      <c r="B3010" s="35">
        <v>5.1948299251812187E-3</v>
      </c>
      <c r="C3010" s="135">
        <v>-12.772080999999844</v>
      </c>
      <c r="D3010" s="137">
        <v>5.8254145461757835E-3</v>
      </c>
    </row>
    <row r="3011" spans="1:4" x14ac:dyDescent="0.35">
      <c r="A3011" s="135">
        <v>-618.44513999999617</v>
      </c>
      <c r="B3011" s="35">
        <v>6.8749406879548497E-3</v>
      </c>
      <c r="C3011" s="135">
        <v>-12.770600000000172</v>
      </c>
      <c r="D3011" s="137">
        <v>1.4168246512800497E-2</v>
      </c>
    </row>
    <row r="3012" spans="1:4" x14ac:dyDescent="0.35">
      <c r="A3012" s="135">
        <v>-618.17804999999498</v>
      </c>
      <c r="B3012" s="35">
        <v>1.2884740415976028E-2</v>
      </c>
      <c r="C3012" s="135">
        <v>-12.769816999999875</v>
      </c>
      <c r="D3012" s="137">
        <v>5.5157793201217227E-3</v>
      </c>
    </row>
    <row r="3013" spans="1:4" x14ac:dyDescent="0.35">
      <c r="A3013" s="135">
        <v>617.90487000002759</v>
      </c>
      <c r="B3013" s="35">
        <v>1.9010523928353802E-3</v>
      </c>
      <c r="C3013" s="135">
        <v>-12.769700999999941</v>
      </c>
      <c r="D3013" s="137">
        <v>1.0244973399109961E-2</v>
      </c>
    </row>
    <row r="3014" spans="1:4" x14ac:dyDescent="0.35">
      <c r="A3014" s="135">
        <v>-617.28507999998692</v>
      </c>
      <c r="B3014" s="35">
        <v>6.9057734345985937E-3</v>
      </c>
      <c r="C3014" s="135">
        <v>-12.769199999999842</v>
      </c>
      <c r="D3014" s="137">
        <v>1.3843409842207591E-2</v>
      </c>
    </row>
    <row r="3015" spans="1:4" x14ac:dyDescent="0.35">
      <c r="A3015" s="135">
        <v>-616.27538999999888</v>
      </c>
      <c r="B3015" s="35">
        <v>1.6077426960904011E-2</v>
      </c>
      <c r="C3015" s="135">
        <v>-12.768900000000031</v>
      </c>
      <c r="D3015" s="137">
        <v>1.1945382912907599E-2</v>
      </c>
    </row>
    <row r="3016" spans="1:4" x14ac:dyDescent="0.35">
      <c r="A3016" s="135">
        <v>-616.18251399999281</v>
      </c>
      <c r="B3016" s="35">
        <v>1.3153765640748662E-2</v>
      </c>
      <c r="C3016" s="135">
        <v>-12.767499999999927</v>
      </c>
      <c r="D3016" s="137">
        <v>1.4441278881426581E-2</v>
      </c>
    </row>
    <row r="3017" spans="1:4" x14ac:dyDescent="0.35">
      <c r="A3017" s="135">
        <v>-616.04003999999259</v>
      </c>
      <c r="B3017" s="35">
        <v>6.5956596690708441E-3</v>
      </c>
      <c r="C3017" s="135">
        <v>-12.767499999999927</v>
      </c>
      <c r="D3017" s="137">
        <v>1.4441278881426581E-2</v>
      </c>
    </row>
    <row r="3018" spans="1:4" x14ac:dyDescent="0.35">
      <c r="A3018" s="135">
        <v>-616.03816839998763</v>
      </c>
      <c r="B3018" s="35">
        <v>1.3192299438076862E-2</v>
      </c>
      <c r="C3018" s="135">
        <v>-12.767499999999927</v>
      </c>
      <c r="D3018" s="137">
        <v>1.4441278881426581E-2</v>
      </c>
    </row>
    <row r="3019" spans="1:4" x14ac:dyDescent="0.35">
      <c r="A3019" s="135">
        <v>-616.03816839998763</v>
      </c>
      <c r="B3019" s="35">
        <v>1.3192299438076862E-2</v>
      </c>
      <c r="C3019" s="135">
        <v>-12.767499999999927</v>
      </c>
      <c r="D3019" s="137">
        <v>1.4441278881426581E-2</v>
      </c>
    </row>
    <row r="3020" spans="1:4" x14ac:dyDescent="0.35">
      <c r="A3020" s="135">
        <v>-615.52035000000615</v>
      </c>
      <c r="B3020" s="35">
        <v>1.3316566886885548E-2</v>
      </c>
      <c r="C3020" s="135">
        <v>-12.767499999999927</v>
      </c>
      <c r="D3020" s="137">
        <v>1.4441278881426581E-2</v>
      </c>
    </row>
    <row r="3021" spans="1:4" x14ac:dyDescent="0.35">
      <c r="A3021" s="135">
        <v>-615.44132571015507</v>
      </c>
      <c r="B3021" s="35">
        <v>8.8592667087445667E-4</v>
      </c>
      <c r="C3021" s="135">
        <v>-12.767499999999927</v>
      </c>
      <c r="D3021" s="137">
        <v>1.4441278881426581E-2</v>
      </c>
    </row>
    <row r="3022" spans="1:4" x14ac:dyDescent="0.35">
      <c r="A3022" s="135">
        <v>-615.26991799997631</v>
      </c>
      <c r="B3022" s="35">
        <v>2.5807040902682816E-3</v>
      </c>
      <c r="C3022" s="135">
        <v>-12.767499999999927</v>
      </c>
      <c r="D3022" s="137">
        <v>1.4441278881426581E-2</v>
      </c>
    </row>
    <row r="3023" spans="1:4" x14ac:dyDescent="0.35">
      <c r="A3023" s="135">
        <v>-614.93579999999929</v>
      </c>
      <c r="B3023" s="35">
        <v>1.3555357524685757E-2</v>
      </c>
      <c r="C3023" s="135">
        <v>-12.767499999999927</v>
      </c>
      <c r="D3023" s="137">
        <v>1.4441278881426581E-2</v>
      </c>
    </row>
    <row r="3024" spans="1:4" x14ac:dyDescent="0.35">
      <c r="A3024" s="135">
        <v>614.72038919999613</v>
      </c>
      <c r="B3024" s="35">
        <v>6.1042388770350502E-3</v>
      </c>
      <c r="C3024" s="135">
        <v>-12.765319999999974</v>
      </c>
      <c r="D3024" s="137">
        <v>1.5935165413231579E-2</v>
      </c>
    </row>
    <row r="3025" spans="1:4" x14ac:dyDescent="0.35">
      <c r="A3025" s="135">
        <v>614.25732699999571</v>
      </c>
      <c r="B3025" s="35">
        <v>2.2910399586230243E-2</v>
      </c>
      <c r="C3025" s="135">
        <v>-12.765319999999974</v>
      </c>
      <c r="D3025" s="137">
        <v>1.5935165413231579E-2</v>
      </c>
    </row>
    <row r="3026" spans="1:4" x14ac:dyDescent="0.35">
      <c r="A3026" s="135">
        <v>-614.08298999999533</v>
      </c>
      <c r="B3026" s="35">
        <v>7.1687327874727967E-3</v>
      </c>
      <c r="C3026" s="135">
        <v>12.762099999999919</v>
      </c>
      <c r="D3026" s="137">
        <v>1.2820706011318858E-2</v>
      </c>
    </row>
    <row r="3027" spans="1:4" x14ac:dyDescent="0.35">
      <c r="A3027" s="135">
        <v>-613.32915999984834</v>
      </c>
      <c r="B3027" s="35">
        <v>8.8223612958203445E-4</v>
      </c>
      <c r="C3027" s="135">
        <v>12.762099999999919</v>
      </c>
      <c r="D3027" s="137">
        <v>1.2820706011318858E-2</v>
      </c>
    </row>
    <row r="3028" spans="1:4" x14ac:dyDescent="0.35">
      <c r="A3028" s="135">
        <v>-613.27525999999489</v>
      </c>
      <c r="B3028" s="35">
        <v>1.3304442563341977E-2</v>
      </c>
      <c r="C3028" s="135">
        <v>12.762099999999919</v>
      </c>
      <c r="D3028" s="137">
        <v>1.2820706011318858E-2</v>
      </c>
    </row>
    <row r="3029" spans="1:4" x14ac:dyDescent="0.35">
      <c r="A3029" s="135">
        <v>613.24918678001268</v>
      </c>
      <c r="B3029" s="35">
        <v>2.4863489772066305E-3</v>
      </c>
      <c r="C3029" s="135">
        <v>-12.761920000000032</v>
      </c>
      <c r="D3029" s="137">
        <v>1.5325944361261305E-2</v>
      </c>
    </row>
    <row r="3030" spans="1:4" x14ac:dyDescent="0.35">
      <c r="A3030" s="135">
        <v>-613.21671470001456</v>
      </c>
      <c r="B3030" s="35">
        <v>1.0747638818979985E-2</v>
      </c>
      <c r="C3030" s="135">
        <v>-12.761389999999892</v>
      </c>
      <c r="D3030" s="137">
        <v>8.6650162287717439E-3</v>
      </c>
    </row>
    <row r="3031" spans="1:4" x14ac:dyDescent="0.35">
      <c r="A3031" s="135">
        <v>-613.13070000000153</v>
      </c>
      <c r="B3031" s="35">
        <v>8.5494690836377275E-3</v>
      </c>
      <c r="C3031" s="135">
        <v>-12.760739999999714</v>
      </c>
      <c r="D3031" s="137">
        <v>3.6213579049217993E-3</v>
      </c>
    </row>
    <row r="3032" spans="1:4" x14ac:dyDescent="0.35">
      <c r="A3032" s="135">
        <v>-612.63068999999814</v>
      </c>
      <c r="B3032" s="35">
        <v>1.0920371849403109E-2</v>
      </c>
      <c r="C3032" s="135">
        <v>-12.759109999999964</v>
      </c>
      <c r="D3032" s="137">
        <v>1.9082404347262914E-2</v>
      </c>
    </row>
    <row r="3033" spans="1:4" x14ac:dyDescent="0.35">
      <c r="A3033" s="135">
        <v>-612.34670999999071</v>
      </c>
      <c r="B3033" s="35">
        <v>8.098395418014619E-3</v>
      </c>
      <c r="C3033" s="135">
        <v>-12.759109999999964</v>
      </c>
      <c r="D3033" s="137">
        <v>1.9082404347262914E-2</v>
      </c>
    </row>
    <row r="3034" spans="1:4" x14ac:dyDescent="0.35">
      <c r="A3034" s="135">
        <v>612.27881000004709</v>
      </c>
      <c r="B3034" s="35">
        <v>1.82519608692363E-3</v>
      </c>
      <c r="C3034" s="135">
        <v>-12.754870000000096</v>
      </c>
      <c r="D3034" s="137">
        <v>1.4007960512414437E-2</v>
      </c>
    </row>
    <row r="3035" spans="1:4" x14ac:dyDescent="0.35">
      <c r="A3035" s="135">
        <v>612.25119999999879</v>
      </c>
      <c r="B3035" s="35">
        <v>6.7621353053384193E-3</v>
      </c>
      <c r="C3035" s="135">
        <v>-12.754870000000096</v>
      </c>
      <c r="D3035" s="137">
        <v>1.4007960512414437E-2</v>
      </c>
    </row>
    <row r="3036" spans="1:4" x14ac:dyDescent="0.35">
      <c r="A3036" s="135">
        <v>612.17947400000412</v>
      </c>
      <c r="B3036" s="35">
        <v>1.4649707858518971E-2</v>
      </c>
      <c r="C3036" s="135">
        <v>-12.754870000000096</v>
      </c>
      <c r="D3036" s="137">
        <v>1.4007960512414437E-2</v>
      </c>
    </row>
    <row r="3037" spans="1:4" x14ac:dyDescent="0.35">
      <c r="A3037" s="135">
        <v>-611.8804700000037</v>
      </c>
      <c r="B3037" s="35">
        <v>1.3313193542645776E-2</v>
      </c>
      <c r="C3037" s="135">
        <v>-12.754870000000096</v>
      </c>
      <c r="D3037" s="137">
        <v>1.4007960512414437E-2</v>
      </c>
    </row>
    <row r="3038" spans="1:4" x14ac:dyDescent="0.35">
      <c r="A3038" s="135">
        <v>-611.86888593016192</v>
      </c>
      <c r="B3038" s="35">
        <v>8.8075821845755135E-4</v>
      </c>
      <c r="C3038" s="135">
        <v>-12.754870000000096</v>
      </c>
      <c r="D3038" s="137">
        <v>1.4007960512414437E-2</v>
      </c>
    </row>
    <row r="3039" spans="1:4" x14ac:dyDescent="0.35">
      <c r="A3039" s="135">
        <v>-611.84051140000156</v>
      </c>
      <c r="B3039" s="35">
        <v>1.7655068855484363E-2</v>
      </c>
      <c r="C3039" s="135">
        <v>-12.754870000000096</v>
      </c>
      <c r="D3039" s="137">
        <v>1.4007960512414437E-2</v>
      </c>
    </row>
    <row r="3040" spans="1:4" x14ac:dyDescent="0.35">
      <c r="A3040" s="135">
        <v>611.02130000000761</v>
      </c>
      <c r="B3040" s="35">
        <v>6.7553424482568389E-3</v>
      </c>
      <c r="C3040" s="135">
        <v>-12.754870000000096</v>
      </c>
      <c r="D3040" s="137">
        <v>1.4007960512414437E-2</v>
      </c>
    </row>
    <row r="3041" spans="1:4" x14ac:dyDescent="0.35">
      <c r="A3041" s="135">
        <v>610.77209399998537</v>
      </c>
      <c r="B3041" s="35">
        <v>3.4150100872516187E-3</v>
      </c>
      <c r="C3041" s="135">
        <v>-12.754870000000096</v>
      </c>
      <c r="D3041" s="137">
        <v>1.4007960512414437E-2</v>
      </c>
    </row>
    <row r="3042" spans="1:4" x14ac:dyDescent="0.35">
      <c r="A3042" s="135">
        <v>-610.75824104997446</v>
      </c>
      <c r="B3042" s="35">
        <v>2.7921871773480354E-3</v>
      </c>
      <c r="C3042" s="135">
        <v>-12.751899999999978</v>
      </c>
      <c r="D3042" s="137">
        <v>1.4110613827580465E-2</v>
      </c>
    </row>
    <row r="3043" spans="1:4" x14ac:dyDescent="0.35">
      <c r="A3043" s="135">
        <v>-610.52931857001386</v>
      </c>
      <c r="B3043" s="35">
        <v>5.3297628595506416E-3</v>
      </c>
      <c r="C3043" s="135">
        <v>-12.751706999999442</v>
      </c>
      <c r="D3043" s="137">
        <v>2.3826900036483427E-3</v>
      </c>
    </row>
    <row r="3044" spans="1:4" x14ac:dyDescent="0.35">
      <c r="A3044" s="135">
        <v>-610.41665329999523</v>
      </c>
      <c r="B3044" s="35">
        <v>1.7706837241769243E-2</v>
      </c>
      <c r="C3044" s="135">
        <v>-12.751189000000068</v>
      </c>
      <c r="D3044" s="137">
        <v>6.3325342172031859E-3</v>
      </c>
    </row>
    <row r="3045" spans="1:4" x14ac:dyDescent="0.35">
      <c r="A3045" s="135">
        <v>610.07820800000627</v>
      </c>
      <c r="B3045" s="35">
        <v>1.2646838454463389E-2</v>
      </c>
      <c r="C3045" s="135">
        <v>-12.750999999999863</v>
      </c>
      <c r="D3045" s="137">
        <v>1.411080774331528E-2</v>
      </c>
    </row>
    <row r="3046" spans="1:4" x14ac:dyDescent="0.35">
      <c r="A3046" s="135">
        <v>-609.04257299999881</v>
      </c>
      <c r="B3046" s="35">
        <v>4.1611536993504308E-3</v>
      </c>
      <c r="C3046" s="135">
        <v>-12.750589999999647</v>
      </c>
      <c r="D3046" s="137">
        <v>3.5644246114684805E-3</v>
      </c>
    </row>
    <row r="3047" spans="1:4" x14ac:dyDescent="0.35">
      <c r="A3047" s="135">
        <v>-608.95371899999736</v>
      </c>
      <c r="B3047" s="35">
        <v>1.3634044249949359E-2</v>
      </c>
      <c r="C3047" s="135">
        <v>-12.750459999999975</v>
      </c>
      <c r="D3047" s="137">
        <v>1.7078601057200903E-2</v>
      </c>
    </row>
    <row r="3048" spans="1:4" x14ac:dyDescent="0.35">
      <c r="A3048" s="135">
        <v>-608.33332309999969</v>
      </c>
      <c r="B3048" s="35">
        <v>1.7642269935242271E-2</v>
      </c>
      <c r="C3048" s="135">
        <v>-12.747410000000059</v>
      </c>
      <c r="D3048" s="137">
        <v>1.1612924795999222E-2</v>
      </c>
    </row>
    <row r="3049" spans="1:4" x14ac:dyDescent="0.35">
      <c r="A3049" s="135">
        <v>-608.33332309999969</v>
      </c>
      <c r="B3049" s="35">
        <v>1.7642269935242271E-2</v>
      </c>
      <c r="C3049" s="135">
        <v>-12.746829999999932</v>
      </c>
      <c r="D3049" s="137">
        <v>1.3294923872586404E-2</v>
      </c>
    </row>
    <row r="3050" spans="1:4" x14ac:dyDescent="0.35">
      <c r="A3050" s="135">
        <v>-608.33332309999969</v>
      </c>
      <c r="B3050" s="35">
        <v>1.7642269935242271E-2</v>
      </c>
      <c r="C3050" s="135">
        <v>-12.746200000000044</v>
      </c>
      <c r="D3050" s="137">
        <v>1.5325684318461479E-2</v>
      </c>
    </row>
    <row r="3051" spans="1:4" x14ac:dyDescent="0.35">
      <c r="A3051" s="135">
        <v>-608.33332309999969</v>
      </c>
      <c r="B3051" s="35">
        <v>1.7642269935242271E-2</v>
      </c>
      <c r="C3051" s="135">
        <v>-12.742740000000026</v>
      </c>
      <c r="D3051" s="137">
        <v>1.6275213173497626E-2</v>
      </c>
    </row>
    <row r="3052" spans="1:4" x14ac:dyDescent="0.35">
      <c r="A3052" s="135">
        <v>-608.18350669999927</v>
      </c>
      <c r="B3052" s="35">
        <v>1.6801354939000878E-2</v>
      </c>
      <c r="C3052" s="135">
        <v>-12.742398999999978</v>
      </c>
      <c r="D3052" s="137">
        <v>6.5328859446329964E-3</v>
      </c>
    </row>
    <row r="3053" spans="1:4" x14ac:dyDescent="0.35">
      <c r="A3053" s="135">
        <v>-607.97181000000273</v>
      </c>
      <c r="B3053" s="35">
        <v>9.2924625705102914E-3</v>
      </c>
      <c r="C3053" s="135">
        <v>-12.740179999999896</v>
      </c>
      <c r="D3053" s="137">
        <v>1.5187927079905841E-2</v>
      </c>
    </row>
    <row r="3054" spans="1:4" x14ac:dyDescent="0.35">
      <c r="A3054" s="135">
        <v>607.00006859999849</v>
      </c>
      <c r="B3054" s="35">
        <v>2.2003689598554796E-2</v>
      </c>
      <c r="C3054" s="135">
        <v>-12.740048999999999</v>
      </c>
      <c r="D3054" s="137">
        <v>7.6305561270464733E-3</v>
      </c>
    </row>
    <row r="3055" spans="1:4" x14ac:dyDescent="0.35">
      <c r="A3055" s="135">
        <v>-606.51788570000645</v>
      </c>
      <c r="B3055" s="35">
        <v>1.6165421595435828E-2</v>
      </c>
      <c r="C3055" s="135">
        <v>-12.739900000000034</v>
      </c>
      <c r="D3055" s="137">
        <v>1.9568530483985529E-2</v>
      </c>
    </row>
    <row r="3056" spans="1:4" x14ac:dyDescent="0.35">
      <c r="A3056" s="135">
        <v>-606.49652200000128</v>
      </c>
      <c r="B3056" s="35">
        <v>1.4365393835070574E-2</v>
      </c>
      <c r="C3056" s="135">
        <v>-12.739300000000071</v>
      </c>
      <c r="D3056" s="137">
        <v>1.379251283077332E-2</v>
      </c>
    </row>
    <row r="3057" spans="1:4" x14ac:dyDescent="0.35">
      <c r="A3057" s="135">
        <v>-606.47885299999325</v>
      </c>
      <c r="B3057" s="35">
        <v>1.2946619738761466E-2</v>
      </c>
      <c r="C3057" s="135">
        <v>-12.738299999999981</v>
      </c>
      <c r="D3057" s="137">
        <v>3.688290024452799E-3</v>
      </c>
    </row>
    <row r="3058" spans="1:4" x14ac:dyDescent="0.35">
      <c r="A3058" s="135">
        <v>-606.38950199997635</v>
      </c>
      <c r="B3058" s="35">
        <v>3.8460529908986864E-3</v>
      </c>
      <c r="C3058" s="135">
        <v>-12.737899999999968</v>
      </c>
      <c r="D3058" s="137">
        <v>1.8295508243671953E-2</v>
      </c>
    </row>
    <row r="3059" spans="1:4" x14ac:dyDescent="0.35">
      <c r="A3059" s="135">
        <v>-605.28125999999611</v>
      </c>
      <c r="B3059" s="35">
        <v>1.665935402145001E-2</v>
      </c>
      <c r="C3059" s="135">
        <v>-12.737899999999968</v>
      </c>
      <c r="D3059" s="137">
        <v>1.8295508243671953E-2</v>
      </c>
    </row>
    <row r="3060" spans="1:4" x14ac:dyDescent="0.35">
      <c r="A3060" s="135">
        <v>-605.21551030001137</v>
      </c>
      <c r="B3060" s="35">
        <v>5.2319186336864431E-3</v>
      </c>
      <c r="C3060" s="135">
        <v>-12.735969999999952</v>
      </c>
      <c r="D3060" s="137">
        <v>1.821431503230839E-2</v>
      </c>
    </row>
    <row r="3061" spans="1:4" x14ac:dyDescent="0.35">
      <c r="A3061" s="135">
        <v>605.03947920000064</v>
      </c>
      <c r="B3061" s="35">
        <v>6.0120432944756981E-3</v>
      </c>
      <c r="C3061" s="135">
        <v>-12.734839999999963</v>
      </c>
      <c r="D3061" s="137">
        <v>2.0109824550432729E-2</v>
      </c>
    </row>
    <row r="3062" spans="1:4" x14ac:dyDescent="0.35">
      <c r="A3062" s="135">
        <v>604.83072333002929</v>
      </c>
      <c r="B3062" s="35">
        <v>1.6621557570800987E-3</v>
      </c>
      <c r="C3062" s="135">
        <v>-12.73429699999997</v>
      </c>
      <c r="D3062" s="137">
        <v>2.6346181839373467E-3</v>
      </c>
    </row>
    <row r="3063" spans="1:4" x14ac:dyDescent="0.35">
      <c r="A3063" s="135">
        <v>604.6190459999998</v>
      </c>
      <c r="B3063" s="35">
        <v>1.2660739600188613E-2</v>
      </c>
      <c r="C3063" s="135">
        <v>-12.733899999999949</v>
      </c>
      <c r="D3063" s="137">
        <v>1.7955180224386452E-2</v>
      </c>
    </row>
    <row r="3064" spans="1:4" x14ac:dyDescent="0.35">
      <c r="A3064" s="135">
        <v>-604.61421999999584</v>
      </c>
      <c r="B3064" s="35">
        <v>1.612937637592058E-2</v>
      </c>
      <c r="C3064" s="135">
        <v>-12.733200000000011</v>
      </c>
      <c r="D3064" s="137">
        <v>2.0280653201021407E-2</v>
      </c>
    </row>
    <row r="3065" spans="1:4" x14ac:dyDescent="0.35">
      <c r="A3065" s="135">
        <v>-603.53172400000039</v>
      </c>
      <c r="B3065" s="35">
        <v>1.0742657814850143E-2</v>
      </c>
      <c r="C3065" s="135">
        <v>-12.732800000000111</v>
      </c>
      <c r="D3065" s="137">
        <v>1.4457455942842491E-2</v>
      </c>
    </row>
    <row r="3066" spans="1:4" x14ac:dyDescent="0.35">
      <c r="A3066" s="135">
        <v>-603.38816839999345</v>
      </c>
      <c r="B3066" s="35">
        <v>1.0768539122830384E-2</v>
      </c>
      <c r="C3066" s="135">
        <v>-12.732580000000098</v>
      </c>
      <c r="D3066" s="137">
        <v>1.4016971961168303E-2</v>
      </c>
    </row>
    <row r="3067" spans="1:4" x14ac:dyDescent="0.35">
      <c r="A3067" s="135">
        <v>-603.38816839999345</v>
      </c>
      <c r="B3067" s="35">
        <v>1.0768539122830384E-2</v>
      </c>
      <c r="C3067" s="135">
        <v>-12.731600000000071</v>
      </c>
      <c r="D3067" s="137">
        <v>1.408177463364897E-2</v>
      </c>
    </row>
    <row r="3068" spans="1:4" x14ac:dyDescent="0.35">
      <c r="A3068" s="135">
        <v>-602.69255000000703</v>
      </c>
      <c r="B3068" s="35">
        <v>1.6928056732326304E-2</v>
      </c>
      <c r="C3068" s="135">
        <v>-12.731600000000071</v>
      </c>
      <c r="D3068" s="137">
        <v>1.408177463364897E-2</v>
      </c>
    </row>
    <row r="3069" spans="1:4" x14ac:dyDescent="0.35">
      <c r="A3069" s="135">
        <v>-602.16912999999477</v>
      </c>
      <c r="B3069" s="35">
        <v>7.9895337792156226E-3</v>
      </c>
      <c r="C3069" s="135">
        <v>-12.731419999999957</v>
      </c>
      <c r="D3069" s="137">
        <v>1.8213371672996942E-2</v>
      </c>
    </row>
    <row r="3070" spans="1:4" x14ac:dyDescent="0.35">
      <c r="A3070" s="135">
        <v>-601.82294000000547</v>
      </c>
      <c r="B3070" s="35">
        <v>1.1584528583203912E-2</v>
      </c>
      <c r="C3070" s="135">
        <v>-12.730730000000108</v>
      </c>
      <c r="D3070" s="137">
        <v>2.0558052093345495E-2</v>
      </c>
    </row>
    <row r="3071" spans="1:4" x14ac:dyDescent="0.35">
      <c r="A3071" s="135">
        <v>-601.4763183999894</v>
      </c>
      <c r="B3071" s="35">
        <v>1.3017846772908959E-2</v>
      </c>
      <c r="C3071" s="135">
        <v>-12.72923000000003</v>
      </c>
      <c r="D3071" s="137">
        <v>1.9075700193975535E-2</v>
      </c>
    </row>
    <row r="3072" spans="1:4" x14ac:dyDescent="0.35">
      <c r="A3072" s="135">
        <v>-601.4353459000049</v>
      </c>
      <c r="B3072" s="35">
        <v>1.6041242288522769E-2</v>
      </c>
      <c r="C3072" s="135">
        <v>-12.72921000000008</v>
      </c>
      <c r="D3072" s="137">
        <v>2.0793450881612222E-2</v>
      </c>
    </row>
    <row r="3073" spans="1:4" x14ac:dyDescent="0.35">
      <c r="A3073" s="135">
        <v>-600.67836000000534</v>
      </c>
      <c r="B3073" s="35">
        <v>1.1704877230469998E-2</v>
      </c>
      <c r="C3073" s="135">
        <v>-12.729029999999966</v>
      </c>
      <c r="D3073" s="137">
        <v>8.8941441704880973E-3</v>
      </c>
    </row>
    <row r="3074" spans="1:4" x14ac:dyDescent="0.35">
      <c r="A3074" s="135">
        <v>-600.50072900002124</v>
      </c>
      <c r="B3074" s="35">
        <v>3.6946237487472857E-3</v>
      </c>
      <c r="C3074" s="135">
        <v>-12.726584999999886</v>
      </c>
      <c r="D3074" s="137">
        <v>3.4812296654489886E-3</v>
      </c>
    </row>
    <row r="3075" spans="1:4" x14ac:dyDescent="0.35">
      <c r="A3075" s="135">
        <v>-600.23976000000403</v>
      </c>
      <c r="B3075" s="35">
        <v>1.7677387423305071E-2</v>
      </c>
      <c r="C3075" s="135">
        <v>-12.725180000000137</v>
      </c>
      <c r="D3075" s="137">
        <v>1.4925388189487626E-2</v>
      </c>
    </row>
    <row r="3076" spans="1:4" x14ac:dyDescent="0.35">
      <c r="A3076" s="135">
        <v>-600.21617799999512</v>
      </c>
      <c r="B3076" s="35">
        <v>1.7644788563461588E-2</v>
      </c>
      <c r="C3076" s="135">
        <v>-12.725180000000137</v>
      </c>
      <c r="D3076" s="137">
        <v>1.4925388189487626E-2</v>
      </c>
    </row>
    <row r="3077" spans="1:4" x14ac:dyDescent="0.35">
      <c r="A3077" s="135">
        <v>599.64892099999997</v>
      </c>
      <c r="B3077" s="35">
        <v>1.4660085141311967E-2</v>
      </c>
      <c r="C3077" s="135">
        <v>-12.723299999999995</v>
      </c>
      <c r="D3077" s="137">
        <v>1.3912316095064698E-2</v>
      </c>
    </row>
    <row r="3078" spans="1:4" x14ac:dyDescent="0.35">
      <c r="A3078" s="135">
        <v>-599.44398000000365</v>
      </c>
      <c r="B3078" s="35">
        <v>1.7652990262879826E-2</v>
      </c>
      <c r="C3078" s="135">
        <v>-12.72171000000003</v>
      </c>
      <c r="D3078" s="137">
        <v>1.5156000040029372E-2</v>
      </c>
    </row>
    <row r="3079" spans="1:4" x14ac:dyDescent="0.35">
      <c r="A3079" s="135">
        <v>-598.95570999999472</v>
      </c>
      <c r="B3079" s="35">
        <v>1.6435495821799404E-2</v>
      </c>
      <c r="C3079" s="135">
        <v>-12.721540000000005</v>
      </c>
      <c r="D3079" s="137">
        <v>1.6062185455381073E-2</v>
      </c>
    </row>
    <row r="3080" spans="1:4" x14ac:dyDescent="0.35">
      <c r="A3080" s="135">
        <v>-598.90273000000161</v>
      </c>
      <c r="B3080" s="35">
        <v>8.5757898100309784E-3</v>
      </c>
      <c r="C3080" s="135">
        <v>-12.720823999999993</v>
      </c>
      <c r="D3080" s="137">
        <v>2.2939257937684521E-3</v>
      </c>
    </row>
    <row r="3081" spans="1:4" x14ac:dyDescent="0.35">
      <c r="A3081" s="135">
        <v>598.22694332996616</v>
      </c>
      <c r="B3081" s="35">
        <v>1.6604408355766936E-3</v>
      </c>
      <c r="C3081" s="135">
        <v>-12.720540000000256</v>
      </c>
      <c r="D3081" s="137">
        <v>5.722723519619357E-3</v>
      </c>
    </row>
    <row r="3082" spans="1:4" x14ac:dyDescent="0.35">
      <c r="A3082" s="135">
        <v>-597.41925410000113</v>
      </c>
      <c r="B3082" s="35">
        <v>1.7587974263901029E-2</v>
      </c>
      <c r="C3082" s="135">
        <v>12.719635299999936</v>
      </c>
      <c r="D3082" s="137">
        <v>8.0474720345997768E-4</v>
      </c>
    </row>
    <row r="3083" spans="1:4" x14ac:dyDescent="0.35">
      <c r="A3083" s="135">
        <v>-597.41418999999951</v>
      </c>
      <c r="B3083" s="35">
        <v>1.7731927419002768E-2</v>
      </c>
      <c r="C3083" s="135">
        <v>-12.719069999999988</v>
      </c>
      <c r="D3083" s="137">
        <v>1.9273525876600393E-2</v>
      </c>
    </row>
    <row r="3084" spans="1:4" x14ac:dyDescent="0.35">
      <c r="A3084" s="135">
        <v>-596.83737000000838</v>
      </c>
      <c r="B3084" s="35">
        <v>6.7974456370512538E-3</v>
      </c>
      <c r="C3084" s="135">
        <v>-12.718439999999987</v>
      </c>
      <c r="D3084" s="137">
        <v>1.5738722972666933E-2</v>
      </c>
    </row>
    <row r="3085" spans="1:4" x14ac:dyDescent="0.35">
      <c r="A3085" s="135">
        <v>-596.70537300000433</v>
      </c>
      <c r="B3085" s="35">
        <v>1.7670890448834447E-2</v>
      </c>
      <c r="C3085" s="135">
        <v>-12.718399999999974</v>
      </c>
      <c r="D3085" s="137">
        <v>1.8416065462868968E-2</v>
      </c>
    </row>
    <row r="3086" spans="1:4" x14ac:dyDescent="0.35">
      <c r="A3086" s="135">
        <v>596.61488920000556</v>
      </c>
      <c r="B3086" s="35">
        <v>6.1294239729190597E-3</v>
      </c>
      <c r="C3086" s="135">
        <v>-12.717200000000048</v>
      </c>
      <c r="D3086" s="137">
        <v>1.1066048223786705E-2</v>
      </c>
    </row>
    <row r="3087" spans="1:4" x14ac:dyDescent="0.35">
      <c r="A3087" s="135">
        <v>-595.58661999999458</v>
      </c>
      <c r="B3087" s="35">
        <v>1.5246654987046608E-2</v>
      </c>
      <c r="C3087" s="135">
        <v>-12.717020000000161</v>
      </c>
      <c r="D3087" s="137">
        <v>1.907244217161266E-2</v>
      </c>
    </row>
    <row r="3088" spans="1:4" x14ac:dyDescent="0.35">
      <c r="A3088" s="135">
        <v>595.49847999999474</v>
      </c>
      <c r="B3088" s="35">
        <v>1.5223567442451949E-2</v>
      </c>
      <c r="C3088" s="135">
        <v>-12.716999999999643</v>
      </c>
      <c r="D3088" s="137">
        <v>5.7137946125506477E-3</v>
      </c>
    </row>
    <row r="3089" spans="1:4" x14ac:dyDescent="0.35">
      <c r="A3089" s="135">
        <v>-594.75109999999404</v>
      </c>
      <c r="B3089" s="35">
        <v>2.5227240539343518E-3</v>
      </c>
      <c r="C3089" s="135">
        <v>-12.715900000000033</v>
      </c>
      <c r="D3089" s="137">
        <v>1.4544707942575669E-2</v>
      </c>
    </row>
    <row r="3090" spans="1:4" x14ac:dyDescent="0.35">
      <c r="A3090" s="135">
        <v>-594.46074000000226</v>
      </c>
      <c r="B3090" s="35">
        <v>1.0217508147197929E-2</v>
      </c>
      <c r="C3090" s="135">
        <v>-12.715900000000033</v>
      </c>
      <c r="D3090" s="137">
        <v>1.4544707942575669E-2</v>
      </c>
    </row>
    <row r="3091" spans="1:4" x14ac:dyDescent="0.35">
      <c r="A3091" s="135">
        <v>-594.1287047000078</v>
      </c>
      <c r="B3091" s="35">
        <v>1.0737146598897691E-2</v>
      </c>
      <c r="C3091" s="135">
        <v>-12.715900000000033</v>
      </c>
      <c r="D3091" s="137">
        <v>1.4544707942575669E-2</v>
      </c>
    </row>
    <row r="3092" spans="1:4" x14ac:dyDescent="0.35">
      <c r="A3092" s="135">
        <v>-594.09565420003491</v>
      </c>
      <c r="B3092" s="35">
        <v>2.5032817737418466E-3</v>
      </c>
      <c r="C3092" s="135">
        <v>-12.715900000000033</v>
      </c>
      <c r="D3092" s="137">
        <v>1.4544707942575669E-2</v>
      </c>
    </row>
    <row r="3093" spans="1:4" x14ac:dyDescent="0.35">
      <c r="A3093" s="135">
        <v>-593.82806300000811</v>
      </c>
      <c r="B3093" s="35">
        <v>1.0569935975170636E-2</v>
      </c>
      <c r="C3093" s="135">
        <v>-12.715900000000033</v>
      </c>
      <c r="D3093" s="137">
        <v>1.4544707942575669E-2</v>
      </c>
    </row>
    <row r="3094" spans="1:4" x14ac:dyDescent="0.35">
      <c r="A3094" s="135">
        <v>593.69882709999729</v>
      </c>
      <c r="B3094" s="35">
        <v>2.2958438519210648E-2</v>
      </c>
      <c r="C3094" s="135">
        <v>-12.715900000000033</v>
      </c>
      <c r="D3094" s="137">
        <v>1.4544707942575669E-2</v>
      </c>
    </row>
    <row r="3095" spans="1:4" x14ac:dyDescent="0.35">
      <c r="A3095" s="135">
        <v>-593.5426600000028</v>
      </c>
      <c r="B3095" s="35">
        <v>1.531878638743267E-2</v>
      </c>
      <c r="C3095" s="135">
        <v>12.715240999999878</v>
      </c>
      <c r="D3095" s="137">
        <v>7.2574647677653285E-4</v>
      </c>
    </row>
    <row r="3096" spans="1:4" x14ac:dyDescent="0.35">
      <c r="A3096" s="135">
        <v>-593.45100670000102</v>
      </c>
      <c r="B3096" s="35">
        <v>1.8824323158105005E-2</v>
      </c>
      <c r="C3096" s="135">
        <v>-12.715140000000019</v>
      </c>
      <c r="D3096" s="137">
        <v>1.4024553673355825E-2</v>
      </c>
    </row>
    <row r="3097" spans="1:4" x14ac:dyDescent="0.35">
      <c r="A3097" s="135">
        <v>593.32549999999901</v>
      </c>
      <c r="B3097" s="35">
        <v>1.0348440835530359E-2</v>
      </c>
      <c r="C3097" s="135">
        <v>-12.713080000000105</v>
      </c>
      <c r="D3097" s="137">
        <v>1.5187939564017131E-2</v>
      </c>
    </row>
    <row r="3098" spans="1:4" x14ac:dyDescent="0.35">
      <c r="A3098" s="135">
        <v>-592.934104999993</v>
      </c>
      <c r="B3098" s="35">
        <v>3.6959272423013369E-3</v>
      </c>
      <c r="C3098" s="135">
        <v>-12.710170000000062</v>
      </c>
      <c r="D3098" s="137">
        <v>1.4838684294461009E-2</v>
      </c>
    </row>
    <row r="3099" spans="1:4" x14ac:dyDescent="0.35">
      <c r="A3099" s="135">
        <v>-592.65291999999317</v>
      </c>
      <c r="B3099" s="35">
        <v>8.4504547183462588E-3</v>
      </c>
      <c r="C3099" s="135">
        <v>-12.709955000000264</v>
      </c>
      <c r="D3099" s="137">
        <v>7.0343649036306672E-3</v>
      </c>
    </row>
    <row r="3100" spans="1:4" x14ac:dyDescent="0.35">
      <c r="A3100" s="135">
        <v>-592.57082000000082</v>
      </c>
      <c r="B3100" s="35">
        <v>1.8220716387579768E-2</v>
      </c>
      <c r="C3100" s="135">
        <v>-12.709955000000264</v>
      </c>
      <c r="D3100" s="137">
        <v>7.0343649036306672E-3</v>
      </c>
    </row>
    <row r="3101" spans="1:4" x14ac:dyDescent="0.35">
      <c r="A3101" s="135">
        <v>-592.3821400000088</v>
      </c>
      <c r="B3101" s="35">
        <v>1.1226728408681738E-2</v>
      </c>
      <c r="C3101" s="135">
        <v>-12.708100000000059</v>
      </c>
      <c r="D3101" s="137">
        <v>1.416540262510451E-2</v>
      </c>
    </row>
    <row r="3102" spans="1:4" x14ac:dyDescent="0.35">
      <c r="A3102" s="135">
        <v>-592.12847000001057</v>
      </c>
      <c r="B3102" s="35">
        <v>5.1820085178617224E-3</v>
      </c>
      <c r="C3102" s="135">
        <v>-12.708100000000059</v>
      </c>
      <c r="D3102" s="137">
        <v>1.416540262510451E-2</v>
      </c>
    </row>
    <row r="3103" spans="1:4" x14ac:dyDescent="0.35">
      <c r="A3103" s="135">
        <v>-591.79921454998839</v>
      </c>
      <c r="B3103" s="35">
        <v>5.2105801061219535E-3</v>
      </c>
      <c r="C3103" s="135">
        <v>-12.708100000000059</v>
      </c>
      <c r="D3103" s="137">
        <v>1.416540262510451E-2</v>
      </c>
    </row>
    <row r="3104" spans="1:4" x14ac:dyDescent="0.35">
      <c r="A3104" s="135">
        <v>-591.70918000000529</v>
      </c>
      <c r="B3104" s="35">
        <v>7.1998531637247681E-3</v>
      </c>
      <c r="C3104" s="135">
        <v>-12.708100000000059</v>
      </c>
      <c r="D3104" s="137">
        <v>1.416540262510451E-2</v>
      </c>
    </row>
    <row r="3105" spans="1:4" x14ac:dyDescent="0.35">
      <c r="A3105" s="135">
        <v>-591.06124999999884</v>
      </c>
      <c r="B3105" s="35">
        <v>1.7273620867467119E-2</v>
      </c>
      <c r="C3105" s="135">
        <v>-12.708100000000059</v>
      </c>
      <c r="D3105" s="137">
        <v>1.416540262510451E-2</v>
      </c>
    </row>
    <row r="3106" spans="1:4" x14ac:dyDescent="0.35">
      <c r="A3106" s="135">
        <v>-590.97997999999643</v>
      </c>
      <c r="B3106" s="35">
        <v>1.1343612799741784E-2</v>
      </c>
      <c r="C3106" s="135">
        <v>-12.708100000000059</v>
      </c>
      <c r="D3106" s="137">
        <v>1.416540262510451E-2</v>
      </c>
    </row>
    <row r="3107" spans="1:4" x14ac:dyDescent="0.35">
      <c r="A3107" s="135">
        <v>590.60303399999975</v>
      </c>
      <c r="B3107" s="35">
        <v>2.3107242079830396E-2</v>
      </c>
      <c r="C3107" s="135">
        <v>-12.707679999999982</v>
      </c>
      <c r="D3107" s="137">
        <v>1.2339204215864978E-2</v>
      </c>
    </row>
    <row r="3108" spans="1:4" x14ac:dyDescent="0.35">
      <c r="A3108" s="135">
        <v>-590.36500000001979</v>
      </c>
      <c r="B3108" s="35">
        <v>5.0718799473951966E-3</v>
      </c>
      <c r="C3108" s="135">
        <v>-12.707300000000032</v>
      </c>
      <c r="D3108" s="137">
        <v>1.1360200597078146E-2</v>
      </c>
    </row>
    <row r="3109" spans="1:4" x14ac:dyDescent="0.35">
      <c r="A3109" s="135">
        <v>-590.25761454999156</v>
      </c>
      <c r="B3109" s="35">
        <v>5.2099426838371314E-3</v>
      </c>
      <c r="C3109" s="135">
        <v>-12.706442000000152</v>
      </c>
      <c r="D3109" s="137">
        <v>7.3831141050052828E-3</v>
      </c>
    </row>
    <row r="3110" spans="1:4" x14ac:dyDescent="0.35">
      <c r="A3110" s="135">
        <v>589.99542709999514</v>
      </c>
      <c r="B3110" s="35">
        <v>2.2011034549175423E-2</v>
      </c>
      <c r="C3110" s="135">
        <v>-12.705899999999815</v>
      </c>
      <c r="D3110" s="137">
        <v>1.1741252762533386E-2</v>
      </c>
    </row>
    <row r="3111" spans="1:4" x14ac:dyDescent="0.35">
      <c r="A3111" s="135">
        <v>589.99542709999514</v>
      </c>
      <c r="B3111" s="35">
        <v>2.2011034549175423E-2</v>
      </c>
      <c r="C3111" s="135">
        <v>-12.703470000000038</v>
      </c>
      <c r="D3111" s="137">
        <v>1.2402997464035802E-2</v>
      </c>
    </row>
    <row r="3112" spans="1:4" x14ac:dyDescent="0.35">
      <c r="A3112" s="135">
        <v>-589.96921226000995</v>
      </c>
      <c r="B3112" s="35">
        <v>5.1857609037729725E-3</v>
      </c>
      <c r="C3112" s="135">
        <v>-12.702435999999807</v>
      </c>
      <c r="D3112" s="137">
        <v>9.8379748439332716E-3</v>
      </c>
    </row>
    <row r="3113" spans="1:4" x14ac:dyDescent="0.35">
      <c r="A3113" s="135">
        <v>-589.44335000000501</v>
      </c>
      <c r="B3113" s="35">
        <v>1.7015229855870489E-2</v>
      </c>
      <c r="C3113" s="135">
        <v>-12.702119999999923</v>
      </c>
      <c r="D3113" s="137">
        <v>1.278616860067963E-2</v>
      </c>
    </row>
    <row r="3114" spans="1:4" x14ac:dyDescent="0.35">
      <c r="A3114" s="135">
        <v>-589.38790000000154</v>
      </c>
      <c r="B3114" s="35">
        <v>1.703860827270617E-2</v>
      </c>
      <c r="C3114" s="135">
        <v>-12.701900000000137</v>
      </c>
      <c r="D3114" s="137">
        <v>1.3829089744335263E-2</v>
      </c>
    </row>
    <row r="3115" spans="1:4" x14ac:dyDescent="0.35">
      <c r="A3115" s="135">
        <v>-589.07671999999729</v>
      </c>
      <c r="B3115" s="35">
        <v>1.9050793365923583E-2</v>
      </c>
      <c r="C3115" s="135">
        <v>-12.700746999999865</v>
      </c>
      <c r="D3115" s="137">
        <v>7.686690685980613E-3</v>
      </c>
    </row>
    <row r="3116" spans="1:4" x14ac:dyDescent="0.35">
      <c r="A3116" s="135">
        <v>-588.96056839999801</v>
      </c>
      <c r="B3116" s="35">
        <v>1.0623265858048569E-2</v>
      </c>
      <c r="C3116" s="135">
        <v>-12.700710000000072</v>
      </c>
      <c r="D3116" s="137">
        <v>1.0067685307267819E-2</v>
      </c>
    </row>
    <row r="3117" spans="1:4" x14ac:dyDescent="0.35">
      <c r="A3117" s="135">
        <v>-588.33651999998256</v>
      </c>
      <c r="B3117" s="35">
        <v>2.3143314368592517E-3</v>
      </c>
      <c r="C3117" s="135">
        <v>-12.69952000000012</v>
      </c>
      <c r="D3117" s="137">
        <v>6.9027181104927351E-3</v>
      </c>
    </row>
    <row r="3118" spans="1:4" x14ac:dyDescent="0.35">
      <c r="A3118" s="135">
        <v>-588.28659000000334</v>
      </c>
      <c r="B3118" s="35">
        <v>1.0791159256874246E-2</v>
      </c>
      <c r="C3118" s="135">
        <v>-12.699430000000575</v>
      </c>
      <c r="D3118" s="137">
        <v>2.9390715434894576E-3</v>
      </c>
    </row>
    <row r="3119" spans="1:4" x14ac:dyDescent="0.35">
      <c r="A3119" s="135">
        <v>587.625</v>
      </c>
      <c r="B3119" s="35">
        <v>7.860373284963863E-4</v>
      </c>
      <c r="C3119" s="135">
        <v>-12.699167000000216</v>
      </c>
      <c r="D3119" s="137">
        <v>4.4480912545357887E-3</v>
      </c>
    </row>
    <row r="3120" spans="1:4" x14ac:dyDescent="0.35">
      <c r="A3120" s="135">
        <v>-587.60640670000066</v>
      </c>
      <c r="B3120" s="35">
        <v>1.8819623699859487E-2</v>
      </c>
      <c r="C3120" s="135">
        <v>-12.697609999999941</v>
      </c>
      <c r="D3120" s="137">
        <v>1.5382003399699111E-2</v>
      </c>
    </row>
    <row r="3121" spans="1:4" x14ac:dyDescent="0.35">
      <c r="A3121" s="135">
        <v>-587.16463999999542</v>
      </c>
      <c r="B3121" s="35">
        <v>1.3781668196453439E-2</v>
      </c>
      <c r="C3121" s="135">
        <v>-12.694889999999987</v>
      </c>
      <c r="D3121" s="137">
        <v>1.3040036288491026E-2</v>
      </c>
    </row>
    <row r="3122" spans="1:4" x14ac:dyDescent="0.35">
      <c r="A3122" s="135">
        <v>-586.61497999999847</v>
      </c>
      <c r="B3122" s="35">
        <v>6.9173830656749256E-3</v>
      </c>
      <c r="C3122" s="135">
        <v>-12.694200000000137</v>
      </c>
      <c r="D3122" s="137">
        <v>1.2760123904138478E-2</v>
      </c>
    </row>
    <row r="3123" spans="1:4" x14ac:dyDescent="0.35">
      <c r="A3123" s="135">
        <v>-586.44836999999825</v>
      </c>
      <c r="B3123" s="35">
        <v>1.2006688492387159E-2</v>
      </c>
      <c r="C3123" s="135">
        <v>-12.693870000000061</v>
      </c>
      <c r="D3123" s="137">
        <v>1.1748466223600445E-2</v>
      </c>
    </row>
    <row r="3124" spans="1:4" x14ac:dyDescent="0.35">
      <c r="A3124" s="135">
        <v>-585.56379000000015</v>
      </c>
      <c r="B3124" s="35">
        <v>1.3451925203315925E-2</v>
      </c>
      <c r="C3124" s="135">
        <v>-12.693782000000283</v>
      </c>
      <c r="D3124" s="137">
        <v>7.9235358048100387E-3</v>
      </c>
    </row>
    <row r="3125" spans="1:4" x14ac:dyDescent="0.35">
      <c r="A3125" s="135">
        <v>-585.33262999999715</v>
      </c>
      <c r="B3125" s="35">
        <v>1.2004685724878185E-2</v>
      </c>
      <c r="C3125" s="135">
        <v>-12.693099999999959</v>
      </c>
      <c r="D3125" s="137">
        <v>1.4496303945572031E-2</v>
      </c>
    </row>
    <row r="3126" spans="1:4" x14ac:dyDescent="0.35">
      <c r="A3126" s="135">
        <v>-585.26035050000064</v>
      </c>
      <c r="B3126" s="35">
        <v>1.317970749976447E-2</v>
      </c>
      <c r="C3126" s="135">
        <v>-12.690265000000181</v>
      </c>
      <c r="D3126" s="137">
        <v>7.5204321845826717E-3</v>
      </c>
    </row>
    <row r="3127" spans="1:4" x14ac:dyDescent="0.35">
      <c r="A3127" s="135">
        <v>-585.02630000000136</v>
      </c>
      <c r="B3127" s="35">
        <v>3.2533995106217406E-2</v>
      </c>
      <c r="C3127" s="135">
        <v>-12.688728999999967</v>
      </c>
      <c r="D3127" s="137">
        <v>7.7400706875267932E-3</v>
      </c>
    </row>
    <row r="3128" spans="1:4" x14ac:dyDescent="0.35">
      <c r="A3128" s="135">
        <v>-585.02630000000136</v>
      </c>
      <c r="B3128" s="35">
        <v>3.2533995106217406E-2</v>
      </c>
      <c r="C3128" s="135">
        <v>-12.68859499999985</v>
      </c>
      <c r="D3128" s="137">
        <v>7.6163962228479017E-3</v>
      </c>
    </row>
    <row r="3129" spans="1:4" x14ac:dyDescent="0.35">
      <c r="A3129" s="135">
        <v>-585.02630000000136</v>
      </c>
      <c r="B3129" s="35">
        <v>3.2533995106217406E-2</v>
      </c>
      <c r="C3129" s="135">
        <v>12.685973000000104</v>
      </c>
      <c r="D3129" s="137">
        <v>8.3409138765475222E-3</v>
      </c>
    </row>
    <row r="3130" spans="1:4" x14ac:dyDescent="0.35">
      <c r="A3130" s="135">
        <v>-585.02630000000136</v>
      </c>
      <c r="B3130" s="35">
        <v>3.2533995106217406E-2</v>
      </c>
      <c r="C3130" s="135">
        <v>-12.685789999999997</v>
      </c>
      <c r="D3130" s="137">
        <v>1.9064633272498618E-2</v>
      </c>
    </row>
    <row r="3131" spans="1:4" x14ac:dyDescent="0.35">
      <c r="A3131" s="135">
        <v>-584.72844999999506</v>
      </c>
      <c r="B3131" s="35">
        <v>1.6701894667176354E-2</v>
      </c>
      <c r="C3131" s="135">
        <v>-12.685789999999997</v>
      </c>
      <c r="D3131" s="137">
        <v>1.9064633272498618E-2</v>
      </c>
    </row>
    <row r="3132" spans="1:4" x14ac:dyDescent="0.35">
      <c r="A3132" s="135">
        <v>584.2623800000074</v>
      </c>
      <c r="B3132" s="35">
        <v>1.2790628086608314E-2</v>
      </c>
      <c r="C3132" s="135">
        <v>-12.684905000000299</v>
      </c>
      <c r="D3132" s="137">
        <v>7.833993851729542E-3</v>
      </c>
    </row>
    <row r="3133" spans="1:4" x14ac:dyDescent="0.35">
      <c r="A3133" s="135">
        <v>-583.52662000000419</v>
      </c>
      <c r="B3133" s="35">
        <v>7.9859045784897945E-3</v>
      </c>
      <c r="C3133" s="135">
        <v>-12.683400000000006</v>
      </c>
      <c r="D3133" s="137">
        <v>1.2982355076224285E-2</v>
      </c>
    </row>
    <row r="3134" spans="1:4" x14ac:dyDescent="0.35">
      <c r="A3134" s="135">
        <v>-583.28803900000639</v>
      </c>
      <c r="B3134" s="35">
        <v>1.3496833335933406E-2</v>
      </c>
      <c r="C3134" s="135">
        <v>-12.683334999999715</v>
      </c>
      <c r="D3134" s="137">
        <v>7.9324407556200533E-3</v>
      </c>
    </row>
    <row r="3135" spans="1:4" x14ac:dyDescent="0.35">
      <c r="A3135" s="135">
        <v>-582.9524800000072</v>
      </c>
      <c r="B3135" s="35">
        <v>2.5385536970937094E-3</v>
      </c>
      <c r="C3135" s="135">
        <v>-12.683059999999955</v>
      </c>
      <c r="D3135" s="137">
        <v>1.2852580394369531E-2</v>
      </c>
    </row>
    <row r="3136" spans="1:4" x14ac:dyDescent="0.35">
      <c r="A3136" s="135">
        <v>582.38333960005548</v>
      </c>
      <c r="B3136" s="35">
        <v>7.8033888081964346E-4</v>
      </c>
      <c r="C3136" s="135">
        <v>12.682883000000174</v>
      </c>
      <c r="D3136" s="137">
        <v>6.1765876348358036E-3</v>
      </c>
    </row>
    <row r="3137" spans="1:4" x14ac:dyDescent="0.35">
      <c r="A3137" s="135">
        <v>-582.36154999999417</v>
      </c>
      <c r="B3137" s="35">
        <v>1.7637516604899456E-2</v>
      </c>
      <c r="C3137" s="135">
        <v>12.682883000000174</v>
      </c>
      <c r="D3137" s="137">
        <v>6.1765876348358036E-3</v>
      </c>
    </row>
    <row r="3138" spans="1:4" x14ac:dyDescent="0.35">
      <c r="A3138" s="135">
        <v>-582.16854299999977</v>
      </c>
      <c r="B3138" s="35">
        <v>1.3534133344543599E-2</v>
      </c>
      <c r="C3138" s="135">
        <v>-12.682599999999979</v>
      </c>
      <c r="D3138" s="137">
        <v>1.6975182231644969E-2</v>
      </c>
    </row>
    <row r="3139" spans="1:4" x14ac:dyDescent="0.35">
      <c r="A3139" s="135">
        <v>-581.94421129999682</v>
      </c>
      <c r="B3139" s="35">
        <v>5.1725609348778128E-3</v>
      </c>
      <c r="C3139" s="135">
        <v>-12.681660000000193</v>
      </c>
      <c r="D3139" s="137">
        <v>1.2274538594867182E-3</v>
      </c>
    </row>
    <row r="3140" spans="1:4" x14ac:dyDescent="0.35">
      <c r="A3140" s="135">
        <v>-581.64884569999413</v>
      </c>
      <c r="B3140" s="35">
        <v>2.5837942533135645E-3</v>
      </c>
      <c r="C3140" s="135">
        <v>-12.681420000000116</v>
      </c>
      <c r="D3140" s="137">
        <v>1.5087358875227852E-2</v>
      </c>
    </row>
    <row r="3141" spans="1:4" x14ac:dyDescent="0.35">
      <c r="A3141" s="135">
        <v>-581.01115000000573</v>
      </c>
      <c r="B3141" s="35">
        <v>7.1193067111515263E-3</v>
      </c>
      <c r="C3141" s="135">
        <v>-12.679700000000025</v>
      </c>
      <c r="D3141" s="137">
        <v>1.3734748435848135E-2</v>
      </c>
    </row>
    <row r="3142" spans="1:4" x14ac:dyDescent="0.35">
      <c r="A3142" s="135">
        <v>-580.65214059999562</v>
      </c>
      <c r="B3142" s="35">
        <v>5.2393104104919222E-3</v>
      </c>
      <c r="C3142" s="135">
        <v>-12.679624000000103</v>
      </c>
      <c r="D3142" s="137">
        <v>1.0256384869798374E-2</v>
      </c>
    </row>
    <row r="3143" spans="1:4" x14ac:dyDescent="0.35">
      <c r="A3143" s="135">
        <v>-580.18359000000055</v>
      </c>
      <c r="B3143" s="35">
        <v>1.0791440590751827E-2</v>
      </c>
      <c r="C3143" s="135">
        <v>-12.677799999999934</v>
      </c>
      <c r="D3143" s="137">
        <v>1.836297266426043E-2</v>
      </c>
    </row>
    <row r="3144" spans="1:4" x14ac:dyDescent="0.35">
      <c r="A3144" s="135">
        <v>-580.1135600000016</v>
      </c>
      <c r="B3144" s="35">
        <v>1.8741214065926205E-2</v>
      </c>
      <c r="C3144" s="135">
        <v>-12.677799999999934</v>
      </c>
      <c r="D3144" s="137">
        <v>1.836297266426043E-2</v>
      </c>
    </row>
    <row r="3145" spans="1:4" x14ac:dyDescent="0.35">
      <c r="A3145" s="135">
        <v>-580.03474000001006</v>
      </c>
      <c r="B3145" s="35">
        <v>1.4066005444051561E-2</v>
      </c>
      <c r="C3145" s="135">
        <v>-12.677799999999934</v>
      </c>
      <c r="D3145" s="137">
        <v>1.836297266426043E-2</v>
      </c>
    </row>
    <row r="3146" spans="1:4" x14ac:dyDescent="0.35">
      <c r="A3146" s="135">
        <v>580.00939999998081</v>
      </c>
      <c r="B3146" s="35">
        <v>2.3696799813798662E-3</v>
      </c>
      <c r="C3146" s="135">
        <v>-12.677185999999892</v>
      </c>
      <c r="D3146" s="137">
        <v>8.6041475685830447E-3</v>
      </c>
    </row>
    <row r="3147" spans="1:4" x14ac:dyDescent="0.35">
      <c r="A3147" s="135">
        <v>-579.69731999999931</v>
      </c>
      <c r="B3147" s="35">
        <v>8.0220421329785536E-3</v>
      </c>
      <c r="C3147" s="135">
        <v>-12.67663500000026</v>
      </c>
      <c r="D3147" s="137">
        <v>7.028592786084361E-3</v>
      </c>
    </row>
    <row r="3148" spans="1:4" x14ac:dyDescent="0.35">
      <c r="A3148" s="135">
        <v>-579.58530500000052</v>
      </c>
      <c r="B3148" s="35">
        <v>1.3521720900885719E-2</v>
      </c>
      <c r="C3148" s="135">
        <v>-12.676275000000032</v>
      </c>
      <c r="D3148" s="137">
        <v>8.3898647443624314E-3</v>
      </c>
    </row>
    <row r="3149" spans="1:4" x14ac:dyDescent="0.35">
      <c r="A3149" s="135">
        <v>-579.47366000000329</v>
      </c>
      <c r="B3149" s="35">
        <v>5.0583383758486759E-3</v>
      </c>
      <c r="C3149" s="135">
        <v>-12.675996999999825</v>
      </c>
      <c r="D3149" s="137">
        <v>9.4166485851518E-3</v>
      </c>
    </row>
    <row r="3150" spans="1:4" x14ac:dyDescent="0.35">
      <c r="A3150" s="135">
        <v>-579.3714200000104</v>
      </c>
      <c r="B3150" s="35">
        <v>1.308451268718641E-2</v>
      </c>
      <c r="C3150" s="135">
        <v>-12.675969999999893</v>
      </c>
      <c r="D3150" s="137">
        <v>1.2056486045316643E-2</v>
      </c>
    </row>
    <row r="3151" spans="1:4" x14ac:dyDescent="0.35">
      <c r="A3151" s="135">
        <v>-579.13542999999481</v>
      </c>
      <c r="B3151" s="35">
        <v>8.6618069947455942E-3</v>
      </c>
      <c r="C3151" s="135">
        <v>-12.675969999999893</v>
      </c>
      <c r="D3151" s="137">
        <v>1.2056486045316643E-2</v>
      </c>
    </row>
    <row r="3152" spans="1:4" x14ac:dyDescent="0.35">
      <c r="A3152" s="135">
        <v>-578.61874290001288</v>
      </c>
      <c r="B3152" s="35">
        <v>5.3241150739224913E-3</v>
      </c>
      <c r="C3152" s="135">
        <v>-12.675969999999893</v>
      </c>
      <c r="D3152" s="137">
        <v>1.2056486045316643E-2</v>
      </c>
    </row>
    <row r="3153" spans="1:4" x14ac:dyDescent="0.35">
      <c r="A3153" s="135">
        <v>-578.61874290001288</v>
      </c>
      <c r="B3153" s="35">
        <v>5.3241150739224913E-3</v>
      </c>
      <c r="C3153" s="135">
        <v>-12.675969999999893</v>
      </c>
      <c r="D3153" s="137">
        <v>1.2056486045316643E-2</v>
      </c>
    </row>
    <row r="3154" spans="1:4" x14ac:dyDescent="0.35">
      <c r="A3154" s="135">
        <v>-578.61874290001288</v>
      </c>
      <c r="B3154" s="35">
        <v>5.3241150739224913E-3</v>
      </c>
      <c r="C3154" s="135">
        <v>-12.675730000000044</v>
      </c>
      <c r="D3154" s="137">
        <v>1.7634262393285877E-2</v>
      </c>
    </row>
    <row r="3155" spans="1:4" x14ac:dyDescent="0.35">
      <c r="A3155" s="135">
        <v>-578.61874290001288</v>
      </c>
      <c r="B3155" s="35">
        <v>5.3241150739224913E-3</v>
      </c>
      <c r="C3155" s="135">
        <v>-12.674954999999954</v>
      </c>
      <c r="D3155" s="137">
        <v>8.4899604304145612E-3</v>
      </c>
    </row>
    <row r="3156" spans="1:4" x14ac:dyDescent="0.35">
      <c r="A3156" s="135">
        <v>-578.20833299999867</v>
      </c>
      <c r="B3156" s="35">
        <v>1.9097910325009865E-2</v>
      </c>
      <c r="C3156" s="135">
        <v>-12.67450000000008</v>
      </c>
      <c r="D3156" s="137">
        <v>1.3018081004725396E-2</v>
      </c>
    </row>
    <row r="3157" spans="1:4" x14ac:dyDescent="0.35">
      <c r="A3157" s="135">
        <v>-578.12733810002101</v>
      </c>
      <c r="B3157" s="35">
        <v>2.2684910328239815E-3</v>
      </c>
      <c r="C3157" s="135">
        <v>-12.674250000000029</v>
      </c>
      <c r="D3157" s="137">
        <v>1.3082742949300395E-2</v>
      </c>
    </row>
    <row r="3158" spans="1:4" x14ac:dyDescent="0.35">
      <c r="A3158" s="135">
        <v>-577.27152099999512</v>
      </c>
      <c r="B3158" s="35">
        <v>1.8007817379217968E-2</v>
      </c>
      <c r="C3158" s="135">
        <v>-12.672179999999798</v>
      </c>
      <c r="D3158" s="137">
        <v>1.4846643103578935E-2</v>
      </c>
    </row>
    <row r="3159" spans="1:4" x14ac:dyDescent="0.35">
      <c r="A3159" s="135">
        <v>576.78310000001511</v>
      </c>
      <c r="B3159" s="35">
        <v>5.5843221116501961E-3</v>
      </c>
      <c r="C3159" s="135">
        <v>-12.671900000000051</v>
      </c>
      <c r="D3159" s="137">
        <v>1.3274139756257604E-2</v>
      </c>
    </row>
    <row r="3160" spans="1:4" x14ac:dyDescent="0.35">
      <c r="A3160" s="135">
        <v>-576.17661700000463</v>
      </c>
      <c r="B3160" s="35">
        <v>1.8217013559903596E-2</v>
      </c>
      <c r="C3160" s="135">
        <v>-12.671439999999961</v>
      </c>
      <c r="D3160" s="137">
        <v>1.5490068657091495E-2</v>
      </c>
    </row>
    <row r="3161" spans="1:4" x14ac:dyDescent="0.35">
      <c r="A3161" s="135">
        <v>-576.07513460000337</v>
      </c>
      <c r="B3161" s="35">
        <v>1.2972862018465885E-2</v>
      </c>
      <c r="C3161" s="135">
        <v>-12.671319999999696</v>
      </c>
      <c r="D3161" s="137">
        <v>5.6034336103722368E-3</v>
      </c>
    </row>
    <row r="3162" spans="1:4" x14ac:dyDescent="0.35">
      <c r="A3162" s="135">
        <v>-575.93858667000313</v>
      </c>
      <c r="B3162" s="35">
        <v>5.0617318121894518E-3</v>
      </c>
      <c r="C3162" s="135">
        <v>-12.670500000000061</v>
      </c>
      <c r="D3162" s="137">
        <v>1.4462198651404754E-2</v>
      </c>
    </row>
    <row r="3163" spans="1:4" x14ac:dyDescent="0.35">
      <c r="A3163" s="135">
        <v>-575.84203900000284</v>
      </c>
      <c r="B3163" s="35">
        <v>1.7579341163318381E-2</v>
      </c>
      <c r="C3163" s="135">
        <v>-12.670125000000326</v>
      </c>
      <c r="D3163" s="137">
        <v>8.8463680452735231E-3</v>
      </c>
    </row>
    <row r="3164" spans="1:4" x14ac:dyDescent="0.35">
      <c r="A3164" s="135">
        <v>-575.55744000000414</v>
      </c>
      <c r="B3164" s="35">
        <v>2.1568542268204862E-3</v>
      </c>
      <c r="C3164" s="135">
        <v>-12.670125000000326</v>
      </c>
      <c r="D3164" s="137">
        <v>8.8463680452735231E-3</v>
      </c>
    </row>
    <row r="3165" spans="1:4" x14ac:dyDescent="0.35">
      <c r="A3165" s="135">
        <v>-575.46453729996574</v>
      </c>
      <c r="B3165" s="35">
        <v>2.3222907103152184E-3</v>
      </c>
      <c r="C3165" s="135">
        <v>-12.670125000000326</v>
      </c>
      <c r="D3165" s="137">
        <v>8.8463680452735231E-3</v>
      </c>
    </row>
    <row r="3166" spans="1:4" x14ac:dyDescent="0.35">
      <c r="A3166" s="135">
        <v>-575.42799380000361</v>
      </c>
      <c r="B3166" s="35">
        <v>1.6933248441677786E-2</v>
      </c>
      <c r="C3166" s="135">
        <v>-12.670125000000326</v>
      </c>
      <c r="D3166" s="137">
        <v>8.8463680452735231E-3</v>
      </c>
    </row>
    <row r="3167" spans="1:4" x14ac:dyDescent="0.35">
      <c r="A3167" s="135">
        <v>-575.10108700000274</v>
      </c>
      <c r="B3167" s="35">
        <v>1.9045800514667848E-2</v>
      </c>
      <c r="C3167" s="135">
        <v>-12.670125000000326</v>
      </c>
      <c r="D3167" s="137">
        <v>8.8463680452735231E-3</v>
      </c>
    </row>
    <row r="3168" spans="1:4" x14ac:dyDescent="0.35">
      <c r="A3168" s="135">
        <v>-574.92096999999194</v>
      </c>
      <c r="B3168" s="35">
        <v>5.1780126392527515E-3</v>
      </c>
      <c r="C3168" s="135">
        <v>-12.670125000000326</v>
      </c>
      <c r="D3168" s="137">
        <v>8.8463680452735231E-3</v>
      </c>
    </row>
    <row r="3169" spans="1:4" x14ac:dyDescent="0.35">
      <c r="A3169" s="135">
        <v>574.88025000000198</v>
      </c>
      <c r="B3169" s="35">
        <v>1.1490559820634558E-2</v>
      </c>
      <c r="C3169" s="135">
        <v>-12.670125000000326</v>
      </c>
      <c r="D3169" s="137">
        <v>8.8463680452735231E-3</v>
      </c>
    </row>
    <row r="3170" spans="1:4" x14ac:dyDescent="0.35">
      <c r="A3170" s="135">
        <v>-574.83331100000942</v>
      </c>
      <c r="B3170" s="35">
        <v>5.1763719337105619E-3</v>
      </c>
      <c r="C3170" s="135">
        <v>-12.670125000000326</v>
      </c>
      <c r="D3170" s="137">
        <v>8.8463680452735231E-3</v>
      </c>
    </row>
    <row r="3171" spans="1:4" x14ac:dyDescent="0.35">
      <c r="A3171" s="135">
        <v>-574.62872726999922</v>
      </c>
      <c r="B3171" s="35">
        <v>5.2229371032211933E-3</v>
      </c>
      <c r="C3171" s="135">
        <v>-12.670125000000326</v>
      </c>
      <c r="D3171" s="137">
        <v>8.8463680452735231E-3</v>
      </c>
    </row>
    <row r="3172" spans="1:4" x14ac:dyDescent="0.35">
      <c r="A3172" s="135">
        <v>-574.3024099999966</v>
      </c>
      <c r="B3172" s="35">
        <v>8.4464589318887975E-3</v>
      </c>
      <c r="C3172" s="135">
        <v>-12.670125000000326</v>
      </c>
      <c r="D3172" s="137">
        <v>8.8463680452735231E-3</v>
      </c>
    </row>
    <row r="3173" spans="1:4" x14ac:dyDescent="0.35">
      <c r="A3173" s="135">
        <v>-574.1779200000019</v>
      </c>
      <c r="B3173" s="35">
        <v>1.8822862041653985E-2</v>
      </c>
      <c r="C3173" s="135">
        <v>-12.670125000000326</v>
      </c>
      <c r="D3173" s="137">
        <v>8.8463680452735231E-3</v>
      </c>
    </row>
    <row r="3174" spans="1:4" x14ac:dyDescent="0.35">
      <c r="A3174" s="135">
        <v>573.78150000001187</v>
      </c>
      <c r="B3174" s="35">
        <v>5.5797694042480648E-3</v>
      </c>
      <c r="C3174" s="135">
        <v>-12.670125000000326</v>
      </c>
      <c r="D3174" s="137">
        <v>8.8463680452735231E-3</v>
      </c>
    </row>
    <row r="3175" spans="1:4" x14ac:dyDescent="0.35">
      <c r="A3175" s="135">
        <v>-573.78063000000475</v>
      </c>
      <c r="B3175" s="35">
        <v>1.7666430836792809E-2</v>
      </c>
      <c r="C3175" s="135">
        <v>-12.670125000000326</v>
      </c>
      <c r="D3175" s="137">
        <v>8.8463680452735231E-3</v>
      </c>
    </row>
    <row r="3176" spans="1:4" x14ac:dyDescent="0.35">
      <c r="A3176" s="135">
        <v>-573.36357999999746</v>
      </c>
      <c r="B3176" s="35">
        <v>1.2265081711068051E-2</v>
      </c>
      <c r="C3176" s="135">
        <v>-12.670125000000326</v>
      </c>
      <c r="D3176" s="137">
        <v>8.8463680452735231E-3</v>
      </c>
    </row>
    <row r="3177" spans="1:4" x14ac:dyDescent="0.35">
      <c r="A3177" s="135">
        <v>573.35239949999959</v>
      </c>
      <c r="B3177" s="35">
        <v>1.2664997543387313E-2</v>
      </c>
      <c r="C3177" s="135">
        <v>-12.669200000000046</v>
      </c>
      <c r="D3177" s="137">
        <v>6.3840926141502975E-3</v>
      </c>
    </row>
    <row r="3178" spans="1:4" x14ac:dyDescent="0.35">
      <c r="A3178" s="135">
        <v>-573.25401050000073</v>
      </c>
      <c r="B3178" s="35">
        <v>1.0761926674377831E-2</v>
      </c>
      <c r="C3178" s="135">
        <v>-12.668231000000105</v>
      </c>
      <c r="D3178" s="137">
        <v>8.991633773772054E-3</v>
      </c>
    </row>
    <row r="3179" spans="1:4" x14ac:dyDescent="0.35">
      <c r="A3179" s="135">
        <v>573.21809999999823</v>
      </c>
      <c r="B3179" s="35">
        <v>1.1487103422992502E-2</v>
      </c>
      <c r="C3179" s="135">
        <v>-12.667734999999993</v>
      </c>
      <c r="D3179" s="137">
        <v>7.0270758875724182E-3</v>
      </c>
    </row>
    <row r="3180" spans="1:4" x14ac:dyDescent="0.35">
      <c r="A3180" s="135">
        <v>572.9886652600253</v>
      </c>
      <c r="B3180" s="35">
        <v>1.8037691283219533E-3</v>
      </c>
      <c r="C3180" s="135">
        <v>-12.666799999999967</v>
      </c>
      <c r="D3180" s="137">
        <v>1.8002760646910029E-2</v>
      </c>
    </row>
    <row r="3181" spans="1:4" x14ac:dyDescent="0.35">
      <c r="A3181" s="135">
        <v>-572.93284399999538</v>
      </c>
      <c r="B3181" s="35">
        <v>1.3388863312772878E-2</v>
      </c>
      <c r="C3181" s="135">
        <v>-12.666727000000719</v>
      </c>
      <c r="D3181" s="137">
        <v>2.6913361207823571E-3</v>
      </c>
    </row>
    <row r="3182" spans="1:4" x14ac:dyDescent="0.35">
      <c r="A3182" s="135">
        <v>-572.71121999998286</v>
      </c>
      <c r="B3182" s="35">
        <v>5.6094659367077844E-3</v>
      </c>
      <c r="C3182" s="135">
        <v>-12.666647000000012</v>
      </c>
      <c r="D3182" s="137">
        <v>4.1421343744791773E-3</v>
      </c>
    </row>
    <row r="3183" spans="1:4" x14ac:dyDescent="0.35">
      <c r="A3183" s="135">
        <v>-572.24794999999722</v>
      </c>
      <c r="B3183" s="35">
        <v>1.2263460886855891E-2</v>
      </c>
      <c r="C3183" s="135">
        <v>-12.666647000000012</v>
      </c>
      <c r="D3183" s="137">
        <v>4.9116551749655447E-3</v>
      </c>
    </row>
    <row r="3184" spans="1:4" x14ac:dyDescent="0.35">
      <c r="A3184" s="135">
        <v>-571.99308000001474</v>
      </c>
      <c r="B3184" s="35">
        <v>2.5160602606031776E-3</v>
      </c>
      <c r="C3184" s="135">
        <v>-12.666460000000143</v>
      </c>
      <c r="D3184" s="137">
        <v>1.495722832054132E-2</v>
      </c>
    </row>
    <row r="3185" spans="1:4" x14ac:dyDescent="0.35">
      <c r="A3185" s="135">
        <v>-571.43562000000384</v>
      </c>
      <c r="B3185" s="35">
        <v>1.2118383435670623E-2</v>
      </c>
      <c r="C3185" s="135">
        <v>-12.663399999999911</v>
      </c>
      <c r="D3185" s="137">
        <v>1.9278172980780453E-2</v>
      </c>
    </row>
    <row r="3186" spans="1:4" x14ac:dyDescent="0.35">
      <c r="A3186" s="135">
        <v>-570.76643989997683</v>
      </c>
      <c r="B3186" s="35">
        <v>2.5810979495104556E-3</v>
      </c>
      <c r="C3186" s="135">
        <v>-12.661530000000084</v>
      </c>
      <c r="D3186" s="137">
        <v>1.4492116142678686E-2</v>
      </c>
    </row>
    <row r="3187" spans="1:4" x14ac:dyDescent="0.35">
      <c r="A3187" s="135">
        <v>570.67820799999754</v>
      </c>
      <c r="B3187" s="35">
        <v>1.2613238936147233E-2</v>
      </c>
      <c r="C3187" s="135">
        <v>-12.660960000001069</v>
      </c>
      <c r="D3187" s="137">
        <v>1.5779191815184924E-3</v>
      </c>
    </row>
    <row r="3188" spans="1:4" x14ac:dyDescent="0.35">
      <c r="A3188" s="135">
        <v>570.44524000000092</v>
      </c>
      <c r="B3188" s="35">
        <v>1.1463303397301242E-2</v>
      </c>
      <c r="C3188" s="135">
        <v>-12.659899999999993</v>
      </c>
      <c r="D3188" s="137">
        <v>1.1768897922317591E-2</v>
      </c>
    </row>
    <row r="3189" spans="1:4" x14ac:dyDescent="0.35">
      <c r="A3189" s="135">
        <v>-570.32654999996885</v>
      </c>
      <c r="B3189" s="35">
        <v>2.4608271219005418E-3</v>
      </c>
      <c r="C3189" s="135">
        <v>-12.654739000000063</v>
      </c>
      <c r="D3189" s="137">
        <v>7.3026109989758154E-3</v>
      </c>
    </row>
    <row r="3190" spans="1:4" x14ac:dyDescent="0.35">
      <c r="A3190" s="135">
        <v>-569.4458999999988</v>
      </c>
      <c r="B3190" s="35">
        <v>1.8154434479619459E-2</v>
      </c>
      <c r="C3190" s="135">
        <v>-12.653400000000147</v>
      </c>
      <c r="D3190" s="137">
        <v>9.7038353915889133E-3</v>
      </c>
    </row>
    <row r="3191" spans="1:4" x14ac:dyDescent="0.35">
      <c r="A3191" s="135">
        <v>-569.29030999999668</v>
      </c>
      <c r="B3191" s="35">
        <v>1.3305661247145563E-2</v>
      </c>
      <c r="C3191" s="135">
        <v>-12.653261999999813</v>
      </c>
      <c r="D3191" s="137">
        <v>3.8741273496808669E-3</v>
      </c>
    </row>
    <row r="3192" spans="1:4" x14ac:dyDescent="0.35">
      <c r="A3192" s="135">
        <v>-569.14533999995911</v>
      </c>
      <c r="B3192" s="35">
        <v>2.1260701646010744E-3</v>
      </c>
      <c r="C3192" s="135">
        <v>-12.653209999999945</v>
      </c>
      <c r="D3192" s="137">
        <v>1.4976566731434174E-2</v>
      </c>
    </row>
    <row r="3193" spans="1:4" x14ac:dyDescent="0.35">
      <c r="A3193" s="135">
        <v>-569.0981399999946</v>
      </c>
      <c r="B3193" s="35">
        <v>9.3481563019995086E-3</v>
      </c>
      <c r="C3193" s="135">
        <v>12.652886999999737</v>
      </c>
      <c r="D3193" s="137">
        <v>7.4213629685612216E-3</v>
      </c>
    </row>
    <row r="3194" spans="1:4" x14ac:dyDescent="0.35">
      <c r="A3194" s="135">
        <v>568.73956669999461</v>
      </c>
      <c r="B3194" s="35">
        <v>5.9013295933770657E-3</v>
      </c>
      <c r="C3194" s="135">
        <v>-12.651019999999903</v>
      </c>
      <c r="D3194" s="137">
        <v>1.4199631849507151E-2</v>
      </c>
    </row>
    <row r="3195" spans="1:4" x14ac:dyDescent="0.35">
      <c r="A3195" s="135">
        <v>-568.49930999999924</v>
      </c>
      <c r="B3195" s="35">
        <v>1.5435019823476568E-2</v>
      </c>
      <c r="C3195" s="135">
        <v>-12.650200000000041</v>
      </c>
      <c r="D3195" s="137">
        <v>1.3384033153789145E-2</v>
      </c>
    </row>
    <row r="3196" spans="1:4" x14ac:dyDescent="0.35">
      <c r="A3196" s="135">
        <v>-568.02520999999979</v>
      </c>
      <c r="B3196" s="35">
        <v>1.548251562861693E-2</v>
      </c>
      <c r="C3196" s="135">
        <v>-12.648689999999874</v>
      </c>
      <c r="D3196" s="137">
        <v>1.2439817992023011E-2</v>
      </c>
    </row>
    <row r="3197" spans="1:4" x14ac:dyDescent="0.35">
      <c r="A3197" s="135">
        <v>-567.83403999999791</v>
      </c>
      <c r="B3197" s="35">
        <v>1.7596899731881034E-2</v>
      </c>
      <c r="C3197" s="135">
        <v>12.646789999999783</v>
      </c>
      <c r="D3197" s="137">
        <v>3.210818137053293E-3</v>
      </c>
    </row>
    <row r="3198" spans="1:4" x14ac:dyDescent="0.35">
      <c r="A3198" s="135">
        <v>-567.28324799999973</v>
      </c>
      <c r="B3198" s="35">
        <v>1.7239968023920228E-2</v>
      </c>
      <c r="C3198" s="135">
        <v>-12.646090000000186</v>
      </c>
      <c r="D3198" s="137">
        <v>3.6755607745086148E-3</v>
      </c>
    </row>
    <row r="3199" spans="1:4" x14ac:dyDescent="0.35">
      <c r="A3199" s="135">
        <v>-567.03333330000169</v>
      </c>
      <c r="B3199" s="35">
        <v>1.2948804607859297E-2</v>
      </c>
      <c r="C3199" s="135">
        <v>-12.644610000000057</v>
      </c>
      <c r="D3199" s="137">
        <v>1.4343093289811629E-2</v>
      </c>
    </row>
    <row r="3200" spans="1:4" x14ac:dyDescent="0.35">
      <c r="A3200" s="135">
        <v>-567.03330000000278</v>
      </c>
      <c r="B3200" s="35">
        <v>1.2948803847418677E-2</v>
      </c>
      <c r="C3200" s="135">
        <v>-12.640855000000101</v>
      </c>
      <c r="D3200" s="137">
        <v>8.9858158254707086E-3</v>
      </c>
    </row>
    <row r="3201" spans="1:4" x14ac:dyDescent="0.35">
      <c r="A3201" s="135">
        <v>-566.88876000000164</v>
      </c>
      <c r="B3201" s="35">
        <v>8.4915368421401034E-3</v>
      </c>
      <c r="C3201" s="135">
        <v>-12.640855000000101</v>
      </c>
      <c r="D3201" s="137">
        <v>8.9858158254707086E-3</v>
      </c>
    </row>
    <row r="3202" spans="1:4" x14ac:dyDescent="0.35">
      <c r="A3202" s="135">
        <v>-566.31455110000024</v>
      </c>
      <c r="B3202" s="35">
        <v>1.7972259439573587E-2</v>
      </c>
      <c r="C3202" s="135">
        <v>-12.640219999999886</v>
      </c>
      <c r="D3202" s="137">
        <v>1.0311508345266727E-2</v>
      </c>
    </row>
    <row r="3203" spans="1:4" x14ac:dyDescent="0.35">
      <c r="A3203" s="135">
        <v>-566.13945999999851</v>
      </c>
      <c r="B3203" s="35">
        <v>1.0933108943253535E-2</v>
      </c>
      <c r="C3203" s="135">
        <v>-12.640199999999822</v>
      </c>
      <c r="D3203" s="137">
        <v>1.1230240996803005E-2</v>
      </c>
    </row>
    <row r="3204" spans="1:4" x14ac:dyDescent="0.35">
      <c r="A3204" s="135">
        <v>-565.7993650999997</v>
      </c>
      <c r="B3204" s="35">
        <v>1.8567663688120618E-2</v>
      </c>
      <c r="C3204" s="135">
        <v>-12.638985000000048</v>
      </c>
      <c r="D3204" s="137">
        <v>8.9852572079315868E-3</v>
      </c>
    </row>
    <row r="3205" spans="1:4" x14ac:dyDescent="0.35">
      <c r="A3205" s="135">
        <v>-565.64740999997593</v>
      </c>
      <c r="B3205" s="35">
        <v>2.3073689263282686E-3</v>
      </c>
      <c r="C3205" s="135">
        <v>12.637687000000142</v>
      </c>
      <c r="D3205" s="137">
        <v>9.628554565939024E-3</v>
      </c>
    </row>
    <row r="3206" spans="1:4" x14ac:dyDescent="0.35">
      <c r="A3206" s="135">
        <v>-565.38894000000073</v>
      </c>
      <c r="B3206" s="35">
        <v>1.6651011817730519E-2</v>
      </c>
      <c r="C3206" s="135">
        <v>12.637687000000142</v>
      </c>
      <c r="D3206" s="137">
        <v>9.628554565939024E-3</v>
      </c>
    </row>
    <row r="3207" spans="1:4" x14ac:dyDescent="0.35">
      <c r="A3207" s="135">
        <v>-565.08826000000408</v>
      </c>
      <c r="B3207" s="35">
        <v>1.2740783081733492E-2</v>
      </c>
      <c r="C3207" s="135">
        <v>12.637687000000142</v>
      </c>
      <c r="D3207" s="137">
        <v>9.628554565939024E-3</v>
      </c>
    </row>
    <row r="3208" spans="1:4" x14ac:dyDescent="0.35">
      <c r="A3208" s="135">
        <v>-564.54158000000098</v>
      </c>
      <c r="B3208" s="35">
        <v>1.6625151552494943E-2</v>
      </c>
      <c r="C3208" s="135">
        <v>12.637687000000142</v>
      </c>
      <c r="D3208" s="137">
        <v>9.628554565939024E-3</v>
      </c>
    </row>
    <row r="3209" spans="1:4" x14ac:dyDescent="0.35">
      <c r="A3209" s="135">
        <v>-564.2986000000019</v>
      </c>
      <c r="B3209" s="35">
        <v>1.0656247555293479E-2</v>
      </c>
      <c r="C3209" s="135">
        <v>-12.637640000000374</v>
      </c>
      <c r="D3209" s="137">
        <v>2.8569393074174866E-3</v>
      </c>
    </row>
    <row r="3210" spans="1:4" x14ac:dyDescent="0.35">
      <c r="A3210" s="135">
        <v>564.22228133000317</v>
      </c>
      <c r="B3210" s="35">
        <v>2.4311279723840304E-3</v>
      </c>
      <c r="C3210" s="135">
        <v>-12.637240000000475</v>
      </c>
      <c r="D3210" s="137">
        <v>5.8855945058049865E-3</v>
      </c>
    </row>
    <row r="3211" spans="1:4" x14ac:dyDescent="0.35">
      <c r="A3211" s="135">
        <v>-564.13164000000688</v>
      </c>
      <c r="B3211" s="35">
        <v>6.9550636264232605E-3</v>
      </c>
      <c r="C3211" s="135">
        <v>-12.636719999998604</v>
      </c>
      <c r="D3211" s="137">
        <v>1.9845966009545378E-3</v>
      </c>
    </row>
    <row r="3212" spans="1:4" x14ac:dyDescent="0.35">
      <c r="A3212" s="135">
        <v>-564.06879460000346</v>
      </c>
      <c r="B3212" s="35">
        <v>1.0589488944866124E-2</v>
      </c>
      <c r="C3212" s="135">
        <v>-12.635959999999955</v>
      </c>
      <c r="D3212" s="137">
        <v>1.2748683862714071E-2</v>
      </c>
    </row>
    <row r="3213" spans="1:4" x14ac:dyDescent="0.35">
      <c r="A3213" s="135">
        <v>-563.85815000000002</v>
      </c>
      <c r="B3213" s="35">
        <v>1.0546903919803724E-2</v>
      </c>
      <c r="C3213" s="135">
        <v>-12.635830000000055</v>
      </c>
      <c r="D3213" s="137">
        <v>1.7640051552753142E-2</v>
      </c>
    </row>
    <row r="3214" spans="1:4" x14ac:dyDescent="0.35">
      <c r="A3214" s="135">
        <v>563.80833000000348</v>
      </c>
      <c r="B3214" s="35">
        <v>2.256993393866745E-2</v>
      </c>
      <c r="C3214" s="135">
        <v>-12.635830000000055</v>
      </c>
      <c r="D3214" s="137">
        <v>1.7640051552753142E-2</v>
      </c>
    </row>
    <row r="3215" spans="1:4" x14ac:dyDescent="0.35">
      <c r="A3215" s="135">
        <v>-563.01338000000032</v>
      </c>
      <c r="B3215" s="35">
        <v>1.8188773723132129E-2</v>
      </c>
      <c r="C3215" s="135">
        <v>-12.635830000000055</v>
      </c>
      <c r="D3215" s="137">
        <v>1.7640051552753142E-2</v>
      </c>
    </row>
    <row r="3216" spans="1:4" x14ac:dyDescent="0.35">
      <c r="A3216" s="135">
        <v>-562.7543399999995</v>
      </c>
      <c r="B3216" s="35">
        <v>1.3265704058028772E-2</v>
      </c>
      <c r="C3216" s="135">
        <v>-12.635830000000055</v>
      </c>
      <c r="D3216" s="137">
        <v>1.7640051552753142E-2</v>
      </c>
    </row>
    <row r="3217" spans="1:4" x14ac:dyDescent="0.35">
      <c r="A3217" s="135">
        <v>-562.59866000000329</v>
      </c>
      <c r="B3217" s="35">
        <v>5.0509099338984145E-3</v>
      </c>
      <c r="C3217" s="135">
        <v>-12.635830000000055</v>
      </c>
      <c r="D3217" s="137">
        <v>1.7640051552753142E-2</v>
      </c>
    </row>
    <row r="3218" spans="1:4" x14ac:dyDescent="0.35">
      <c r="A3218" s="135">
        <v>562.54834599999595</v>
      </c>
      <c r="B3218" s="35">
        <v>1.500849236647254E-2</v>
      </c>
      <c r="C3218" s="135">
        <v>-12.635830000000055</v>
      </c>
      <c r="D3218" s="137">
        <v>1.7640051552753142E-2</v>
      </c>
    </row>
    <row r="3219" spans="1:4" x14ac:dyDescent="0.35">
      <c r="A3219" s="135">
        <v>-562.53013999998802</v>
      </c>
      <c r="B3219" s="35">
        <v>2.4638284628797514E-3</v>
      </c>
      <c r="C3219" s="135">
        <v>-12.635830000000055</v>
      </c>
      <c r="D3219" s="137">
        <v>1.7640051552753142E-2</v>
      </c>
    </row>
    <row r="3220" spans="1:4" x14ac:dyDescent="0.35">
      <c r="A3220" s="135">
        <v>-562.5059741000041</v>
      </c>
      <c r="B3220" s="35">
        <v>1.6560130139537516E-2</v>
      </c>
      <c r="C3220" s="135">
        <v>-12.635830000000055</v>
      </c>
      <c r="D3220" s="137">
        <v>1.7640051552753142E-2</v>
      </c>
    </row>
    <row r="3221" spans="1:4" x14ac:dyDescent="0.35">
      <c r="A3221" s="135">
        <v>-562.2785670000012</v>
      </c>
      <c r="B3221" s="35">
        <v>1.1590627979029161E-2</v>
      </c>
      <c r="C3221" s="135">
        <v>-12.635830000000055</v>
      </c>
      <c r="D3221" s="137">
        <v>1.7640051552753142E-2</v>
      </c>
    </row>
    <row r="3222" spans="1:4" x14ac:dyDescent="0.35">
      <c r="A3222" s="135">
        <v>562.17478710000069</v>
      </c>
      <c r="B3222" s="35">
        <v>2.2039689773666816E-2</v>
      </c>
      <c r="C3222" s="135">
        <v>-12.635830000000055</v>
      </c>
      <c r="D3222" s="137">
        <v>1.7640051552753142E-2</v>
      </c>
    </row>
    <row r="3223" spans="1:4" x14ac:dyDescent="0.35">
      <c r="A3223" s="135">
        <v>562.17478710000069</v>
      </c>
      <c r="B3223" s="35">
        <v>2.2039689773666816E-2</v>
      </c>
      <c r="C3223" s="135">
        <v>-12.635830000000055</v>
      </c>
      <c r="D3223" s="137">
        <v>1.7640051552753142E-2</v>
      </c>
    </row>
    <row r="3224" spans="1:4" x14ac:dyDescent="0.35">
      <c r="A3224" s="135">
        <v>561.94120000000112</v>
      </c>
      <c r="B3224" s="35">
        <v>8.1693399340365973E-4</v>
      </c>
      <c r="C3224" s="135">
        <v>-12.635830000000055</v>
      </c>
      <c r="D3224" s="137">
        <v>1.7640051552753142E-2</v>
      </c>
    </row>
    <row r="3225" spans="1:4" x14ac:dyDescent="0.35">
      <c r="A3225" s="135">
        <v>-561.92422399998759</v>
      </c>
      <c r="B3225" s="35">
        <v>5.2221641381021968E-3</v>
      </c>
      <c r="C3225" s="135">
        <v>-12.635830000000055</v>
      </c>
      <c r="D3225" s="137">
        <v>1.7640051552753142E-2</v>
      </c>
    </row>
    <row r="3226" spans="1:4" x14ac:dyDescent="0.35">
      <c r="A3226" s="135">
        <v>-561.88293999999951</v>
      </c>
      <c r="B3226" s="35">
        <v>1.6639655560482004E-2</v>
      </c>
      <c r="C3226" s="135">
        <v>-12.635830000000055</v>
      </c>
      <c r="D3226" s="137">
        <v>1.7640051552753142E-2</v>
      </c>
    </row>
    <row r="3227" spans="1:4" x14ac:dyDescent="0.35">
      <c r="A3227" s="135">
        <v>-561.75072300000465</v>
      </c>
      <c r="B3227" s="35">
        <v>1.1585377265857377E-2</v>
      </c>
      <c r="C3227" s="135">
        <v>-12.634069999999952</v>
      </c>
      <c r="D3227" s="137">
        <v>1.2344068333819855E-2</v>
      </c>
    </row>
    <row r="3228" spans="1:4" x14ac:dyDescent="0.35">
      <c r="A3228" s="135">
        <v>-561.72529000000213</v>
      </c>
      <c r="B3228" s="35">
        <v>8.0182747167171619E-3</v>
      </c>
      <c r="C3228" s="135">
        <v>12.633003000000372</v>
      </c>
      <c r="D3228" s="137">
        <v>6.3822567424110322E-3</v>
      </c>
    </row>
    <row r="3229" spans="1:4" x14ac:dyDescent="0.35">
      <c r="A3229" s="135">
        <v>-561.45739669999966</v>
      </c>
      <c r="B3229" s="35">
        <v>1.7809482763809649E-2</v>
      </c>
      <c r="C3229" s="135">
        <v>-12.632583999999497</v>
      </c>
      <c r="D3229" s="137">
        <v>3.933934970850708E-3</v>
      </c>
    </row>
    <row r="3230" spans="1:4" x14ac:dyDescent="0.35">
      <c r="A3230" s="135">
        <v>561.36828700000478</v>
      </c>
      <c r="B3230" s="35">
        <v>1.1664862521247441E-2</v>
      </c>
      <c r="C3230" s="135">
        <v>-12.629019999999628</v>
      </c>
      <c r="D3230" s="137">
        <v>6.7813360915267391E-3</v>
      </c>
    </row>
    <row r="3231" spans="1:4" x14ac:dyDescent="0.35">
      <c r="A3231" s="135">
        <v>-560.95214290000149</v>
      </c>
      <c r="B3231" s="35">
        <v>5.331086389030161E-3</v>
      </c>
      <c r="C3231" s="135">
        <v>12.628703000000087</v>
      </c>
      <c r="D3231" s="137">
        <v>6.4004097453292065E-3</v>
      </c>
    </row>
    <row r="3232" spans="1:4" x14ac:dyDescent="0.35">
      <c r="A3232" s="135">
        <v>-560.95214290000149</v>
      </c>
      <c r="B3232" s="35">
        <v>5.331086389030161E-3</v>
      </c>
      <c r="C3232" s="135">
        <v>-12.626759999999877</v>
      </c>
      <c r="D3232" s="137">
        <v>5.8532348491510504E-3</v>
      </c>
    </row>
    <row r="3233" spans="1:4" x14ac:dyDescent="0.35">
      <c r="A3233" s="135">
        <v>-560.95214290000149</v>
      </c>
      <c r="B3233" s="35">
        <v>5.331086389030161E-3</v>
      </c>
      <c r="C3233" s="135">
        <v>-12.624349999999936</v>
      </c>
      <c r="D3233" s="137">
        <v>1.4197175578116193E-2</v>
      </c>
    </row>
    <row r="3234" spans="1:4" x14ac:dyDescent="0.35">
      <c r="A3234" s="135">
        <v>-560.95214290000149</v>
      </c>
      <c r="B3234" s="35">
        <v>5.331086389030161E-3</v>
      </c>
      <c r="C3234" s="135">
        <v>-12.62259999999992</v>
      </c>
      <c r="D3234" s="137">
        <v>1.8172656505320267E-2</v>
      </c>
    </row>
    <row r="3235" spans="1:4" x14ac:dyDescent="0.35">
      <c r="A3235" s="135">
        <v>-560.94341999999597</v>
      </c>
      <c r="B3235" s="35">
        <v>1.0547229424152427E-2</v>
      </c>
      <c r="C3235" s="135">
        <v>-12.621999999999957</v>
      </c>
      <c r="D3235" s="137">
        <v>1.2788107283121885E-2</v>
      </c>
    </row>
    <row r="3236" spans="1:4" x14ac:dyDescent="0.35">
      <c r="A3236" s="135">
        <v>560.8862060000065</v>
      </c>
      <c r="B3236" s="35">
        <v>1.5016085141952866E-2</v>
      </c>
      <c r="C3236" s="135">
        <v>-12.620689999999968</v>
      </c>
      <c r="D3236" s="137">
        <v>1.3066673872615765E-2</v>
      </c>
    </row>
    <row r="3237" spans="1:4" x14ac:dyDescent="0.35">
      <c r="A3237" s="135">
        <v>-560.82272999999986</v>
      </c>
      <c r="B3237" s="35">
        <v>1.8878254603480971E-2</v>
      </c>
      <c r="C3237" s="135">
        <v>-12.620689999999968</v>
      </c>
      <c r="D3237" s="137">
        <v>1.3066673872615765E-2</v>
      </c>
    </row>
    <row r="3238" spans="1:4" x14ac:dyDescent="0.35">
      <c r="A3238" s="135">
        <v>-560.6772000000019</v>
      </c>
      <c r="B3238" s="35">
        <v>2.0967861499751484E-2</v>
      </c>
      <c r="C3238" s="135">
        <v>-12.620099999999979</v>
      </c>
      <c r="D3238" s="137">
        <v>1.4723866685427174E-2</v>
      </c>
    </row>
    <row r="3239" spans="1:4" x14ac:dyDescent="0.35">
      <c r="A3239" s="135">
        <v>560.6258833000029</v>
      </c>
      <c r="B3239" s="35">
        <v>2.2201526173967253E-2</v>
      </c>
      <c r="C3239" s="135">
        <v>12.619983000000047</v>
      </c>
      <c r="D3239" s="137">
        <v>6.4379569680255155E-3</v>
      </c>
    </row>
    <row r="3240" spans="1:4" x14ac:dyDescent="0.35">
      <c r="A3240" s="135">
        <v>-560.08804000001692</v>
      </c>
      <c r="B3240" s="35">
        <v>5.615716426450014E-3</v>
      </c>
      <c r="C3240" s="135">
        <v>12.619983000000047</v>
      </c>
      <c r="D3240" s="137">
        <v>6.4379569680255155E-3</v>
      </c>
    </row>
    <row r="3241" spans="1:4" x14ac:dyDescent="0.35">
      <c r="A3241" s="135">
        <v>-560.03353000000061</v>
      </c>
      <c r="B3241" s="35">
        <v>1.3620469226276114E-2</v>
      </c>
      <c r="C3241" s="135">
        <v>-12.618640000000141</v>
      </c>
      <c r="D3241" s="137">
        <v>5.8384469204842485E-3</v>
      </c>
    </row>
    <row r="3242" spans="1:4" x14ac:dyDescent="0.35">
      <c r="A3242" s="135">
        <v>559.8285249999899</v>
      </c>
      <c r="B3242" s="35">
        <v>2.3099536833338535E-3</v>
      </c>
      <c r="C3242" s="135">
        <v>-12.616795000000138</v>
      </c>
      <c r="D3242" s="137">
        <v>8.9787571976936258E-3</v>
      </c>
    </row>
    <row r="3243" spans="1:4" x14ac:dyDescent="0.35">
      <c r="A3243" s="135">
        <v>-559.78017299997737</v>
      </c>
      <c r="B3243" s="35">
        <v>3.6318371167015002E-3</v>
      </c>
      <c r="C3243" s="135">
        <v>-12.615725999999995</v>
      </c>
      <c r="D3243" s="137">
        <v>9.7533927561023939E-3</v>
      </c>
    </row>
    <row r="3244" spans="1:4" x14ac:dyDescent="0.35">
      <c r="A3244" s="135">
        <v>559.68640700000105</v>
      </c>
      <c r="B3244" s="35">
        <v>3.3295261546590371E-3</v>
      </c>
      <c r="C3244" s="135">
        <v>-12.615680000000111</v>
      </c>
      <c r="D3244" s="137">
        <v>1.7867726747147285E-2</v>
      </c>
    </row>
    <row r="3245" spans="1:4" x14ac:dyDescent="0.35">
      <c r="A3245" s="135">
        <v>559.63708669999687</v>
      </c>
      <c r="B3245" s="35">
        <v>2.1914239641223607E-2</v>
      </c>
      <c r="C3245" s="135">
        <v>-12.615552999999636</v>
      </c>
      <c r="D3245" s="137">
        <v>7.3274682236761949E-3</v>
      </c>
    </row>
    <row r="3246" spans="1:4" x14ac:dyDescent="0.35">
      <c r="A3246" s="135">
        <v>559.29980469998554</v>
      </c>
      <c r="B3246" s="35">
        <v>5.8072560625571749E-3</v>
      </c>
      <c r="C3246" s="135">
        <v>-12.614621000000056</v>
      </c>
      <c r="D3246" s="137">
        <v>1.0764438558058177E-2</v>
      </c>
    </row>
    <row r="3247" spans="1:4" x14ac:dyDescent="0.35">
      <c r="A3247" s="135">
        <v>558.73855139999796</v>
      </c>
      <c r="B3247" s="35">
        <v>2.2973579403217897E-2</v>
      </c>
      <c r="C3247" s="135">
        <v>-12.613200000000006</v>
      </c>
      <c r="D3247" s="137">
        <v>1.365026820679683E-2</v>
      </c>
    </row>
    <row r="3248" spans="1:4" x14ac:dyDescent="0.35">
      <c r="A3248" s="135">
        <v>-557.41997999997693</v>
      </c>
      <c r="B3248" s="35">
        <v>2.4656470099733E-3</v>
      </c>
      <c r="C3248" s="135">
        <v>-12.612899999999968</v>
      </c>
      <c r="D3248" s="137">
        <v>1.3944443781102413E-2</v>
      </c>
    </row>
    <row r="3249" spans="1:4" x14ac:dyDescent="0.35">
      <c r="A3249" s="135">
        <v>-556.88867999999638</v>
      </c>
      <c r="B3249" s="35">
        <v>1.1755421114936377E-2</v>
      </c>
      <c r="C3249" s="135">
        <v>-12.612770000000069</v>
      </c>
      <c r="D3249" s="137">
        <v>1.3823961956394341E-2</v>
      </c>
    </row>
    <row r="3250" spans="1:4" x14ac:dyDescent="0.35">
      <c r="A3250" s="135">
        <v>-556.58346000000165</v>
      </c>
      <c r="B3250" s="35">
        <v>1.1763544929113157E-2</v>
      </c>
      <c r="C3250" s="135">
        <v>-12.612300000000005</v>
      </c>
      <c r="D3250" s="137">
        <v>1.8342751731263273E-2</v>
      </c>
    </row>
    <row r="3251" spans="1:4" x14ac:dyDescent="0.35">
      <c r="A3251" s="135">
        <v>-556.2037137000043</v>
      </c>
      <c r="B3251" s="35">
        <v>1.8680188177196147E-2</v>
      </c>
      <c r="C3251" s="135">
        <v>-12.611689999999953</v>
      </c>
      <c r="D3251" s="137">
        <v>1.5609728867741991E-2</v>
      </c>
    </row>
    <row r="3252" spans="1:4" x14ac:dyDescent="0.35">
      <c r="A3252" s="135">
        <v>-555.9271966999986</v>
      </c>
      <c r="B3252" s="35">
        <v>1.7805014593302814E-2</v>
      </c>
      <c r="C3252" s="135">
        <v>-12.611099999999965</v>
      </c>
      <c r="D3252" s="137">
        <v>1.260779171545383E-2</v>
      </c>
    </row>
    <row r="3253" spans="1:4" x14ac:dyDescent="0.35">
      <c r="A3253" s="135">
        <v>-555.77151009999216</v>
      </c>
      <c r="B3253" s="35">
        <v>2.2660267482087939E-3</v>
      </c>
      <c r="C3253" s="135">
        <v>-12.610299999999938</v>
      </c>
      <c r="D3253" s="137">
        <v>1.4096219106148755E-2</v>
      </c>
    </row>
    <row r="3254" spans="1:4" x14ac:dyDescent="0.35">
      <c r="A3254" s="135">
        <v>-555.76089000003412</v>
      </c>
      <c r="B3254" s="35">
        <v>2.163800385421904E-3</v>
      </c>
      <c r="C3254" s="135">
        <v>12.60745299999985</v>
      </c>
      <c r="D3254" s="137">
        <v>6.4935768023467203E-3</v>
      </c>
    </row>
    <row r="3255" spans="1:4" x14ac:dyDescent="0.35">
      <c r="A3255" s="135">
        <v>-555.18355999999767</v>
      </c>
      <c r="B3255" s="35">
        <v>1.2644153090905641E-2</v>
      </c>
      <c r="C3255" s="135">
        <v>-12.607069999999908</v>
      </c>
      <c r="D3255" s="137">
        <v>1.2665070958963577E-2</v>
      </c>
    </row>
    <row r="3256" spans="1:4" x14ac:dyDescent="0.35">
      <c r="A3256" s="135">
        <v>-554.78212899999926</v>
      </c>
      <c r="B3256" s="35">
        <v>1.7940844775121527E-2</v>
      </c>
      <c r="C3256" s="135">
        <v>-12.606499999999983</v>
      </c>
      <c r="D3256" s="137">
        <v>1.2009141293765499E-2</v>
      </c>
    </row>
    <row r="3257" spans="1:4" x14ac:dyDescent="0.35">
      <c r="A3257" s="135">
        <v>554.43204525997862</v>
      </c>
      <c r="B3257" s="35">
        <v>1.801593653094254E-3</v>
      </c>
      <c r="C3257" s="135">
        <v>-12.605910000000222</v>
      </c>
      <c r="D3257" s="137">
        <v>2.8802244951558788E-3</v>
      </c>
    </row>
    <row r="3258" spans="1:4" x14ac:dyDescent="0.35">
      <c r="A3258" s="135">
        <v>-554.16460099999676</v>
      </c>
      <c r="B3258" s="35">
        <v>5.1654231099532216E-3</v>
      </c>
      <c r="C3258" s="135">
        <v>-12.605850000000032</v>
      </c>
      <c r="D3258" s="137">
        <v>1.5326600539975513E-2</v>
      </c>
    </row>
    <row r="3259" spans="1:4" x14ac:dyDescent="0.35">
      <c r="A3259" s="135">
        <v>-554.03675450000446</v>
      </c>
      <c r="B3259" s="35">
        <v>5.2029616330006058E-3</v>
      </c>
      <c r="C3259" s="135">
        <v>-12.605850000000032</v>
      </c>
      <c r="D3259" s="137">
        <v>1.5326600539975513E-2</v>
      </c>
    </row>
    <row r="3260" spans="1:4" x14ac:dyDescent="0.35">
      <c r="A3260" s="135">
        <v>-553.97460000000137</v>
      </c>
      <c r="B3260" s="35">
        <v>1.7317045149135287E-2</v>
      </c>
      <c r="C3260" s="135">
        <v>-12.605428999999731</v>
      </c>
      <c r="D3260" s="137">
        <v>3.936607357425753E-3</v>
      </c>
    </row>
    <row r="3261" spans="1:4" x14ac:dyDescent="0.35">
      <c r="A3261" s="135">
        <v>-553.2131500000105</v>
      </c>
      <c r="B3261" s="35">
        <v>5.6920009197776065E-3</v>
      </c>
      <c r="C3261" s="135">
        <v>-12.603269999999952</v>
      </c>
      <c r="D3261" s="137">
        <v>1.2072375227016666E-2</v>
      </c>
    </row>
    <row r="3262" spans="1:4" x14ac:dyDescent="0.35">
      <c r="A3262" s="135">
        <v>-553.01605530000234</v>
      </c>
      <c r="B3262" s="35">
        <v>1.9065574559791552E-2</v>
      </c>
      <c r="C3262" s="135">
        <v>-12.603199999999902</v>
      </c>
      <c r="D3262" s="137">
        <v>1.5188336969172734E-2</v>
      </c>
    </row>
    <row r="3263" spans="1:4" x14ac:dyDescent="0.35">
      <c r="A3263" s="135">
        <v>-552.77886999999464</v>
      </c>
      <c r="B3263" s="35">
        <v>1.5269614165557333E-2</v>
      </c>
      <c r="C3263" s="135">
        <v>-12.596414999999979</v>
      </c>
      <c r="D3263" s="137">
        <v>9.6450400690891516E-3</v>
      </c>
    </row>
    <row r="3264" spans="1:4" x14ac:dyDescent="0.35">
      <c r="A3264" s="135">
        <v>-552.43925039999522</v>
      </c>
      <c r="B3264" s="35">
        <v>1.7644227652621313E-2</v>
      </c>
      <c r="C3264" s="135">
        <v>-12.596400000000017</v>
      </c>
      <c r="D3264" s="137">
        <v>1.3496425318044174E-2</v>
      </c>
    </row>
    <row r="3265" spans="1:4" x14ac:dyDescent="0.35">
      <c r="A3265" s="135">
        <v>-551.50964000000386</v>
      </c>
      <c r="B3265" s="35">
        <v>1.8301354427476862E-2</v>
      </c>
      <c r="C3265" s="135">
        <v>-12.596320999999989</v>
      </c>
      <c r="D3265" s="137">
        <v>3.4907403156636233E-3</v>
      </c>
    </row>
    <row r="3266" spans="1:4" x14ac:dyDescent="0.35">
      <c r="A3266" s="135">
        <v>-551.37838000000193</v>
      </c>
      <c r="B3266" s="35">
        <v>1.292835762702863E-2</v>
      </c>
      <c r="C3266" s="135">
        <v>-12.596259999999802</v>
      </c>
      <c r="D3266" s="137">
        <v>1.4180589160020976E-2</v>
      </c>
    </row>
    <row r="3267" spans="1:4" x14ac:dyDescent="0.35">
      <c r="A3267" s="135">
        <v>551.08376670000143</v>
      </c>
      <c r="B3267" s="35">
        <v>5.919853282958608E-3</v>
      </c>
      <c r="C3267" s="135">
        <v>12.595119999999497</v>
      </c>
      <c r="D3267" s="137">
        <v>3.9913027884929259E-3</v>
      </c>
    </row>
    <row r="3268" spans="1:4" x14ac:dyDescent="0.35">
      <c r="A3268" s="135">
        <v>-550.96130999999514</v>
      </c>
      <c r="B3268" s="35">
        <v>1.5329783125825504E-2</v>
      </c>
      <c r="C3268" s="135">
        <v>-12.594950000000154</v>
      </c>
      <c r="D3268" s="137">
        <v>1.0272417435902228E-2</v>
      </c>
    </row>
    <row r="3269" spans="1:4" x14ac:dyDescent="0.35">
      <c r="A3269" s="135">
        <v>-550.53016999999818</v>
      </c>
      <c r="B3269" s="35">
        <v>1.5010661661816421E-2</v>
      </c>
      <c r="C3269" s="135">
        <v>-12.594830000000002</v>
      </c>
      <c r="D3269" s="137">
        <v>1.1802360503961508E-2</v>
      </c>
    </row>
    <row r="3270" spans="1:4" x14ac:dyDescent="0.35">
      <c r="A3270" s="135">
        <v>-549.67235000000073</v>
      </c>
      <c r="B3270" s="35">
        <v>1.2080596741081825E-2</v>
      </c>
      <c r="C3270" s="135">
        <v>-12.593389999999999</v>
      </c>
      <c r="D3270" s="137">
        <v>4.5292268253297793E-3</v>
      </c>
    </row>
    <row r="3271" spans="1:4" x14ac:dyDescent="0.35">
      <c r="A3271" s="135">
        <v>-549.31072000000131</v>
      </c>
      <c r="B3271" s="35">
        <v>8.4873635372759767E-3</v>
      </c>
      <c r="C3271" s="135">
        <v>-12.592020000000161</v>
      </c>
      <c r="D3271" s="137">
        <v>1.7877575150437402E-2</v>
      </c>
    </row>
    <row r="3272" spans="1:4" x14ac:dyDescent="0.35">
      <c r="A3272" s="135">
        <v>-549.2857213999996</v>
      </c>
      <c r="B3272" s="35">
        <v>1.7646519123950523E-2</v>
      </c>
      <c r="C3272" s="135">
        <v>-12.591340000000059</v>
      </c>
      <c r="D3272" s="137">
        <v>1.8336942078905499E-2</v>
      </c>
    </row>
    <row r="3273" spans="1:4" x14ac:dyDescent="0.35">
      <c r="A3273" s="135">
        <v>-548.87844599999517</v>
      </c>
      <c r="B3273" s="35">
        <v>1.3867656804804361E-2</v>
      </c>
      <c r="C3273" s="135">
        <v>-12.5908409999995</v>
      </c>
      <c r="D3273" s="137">
        <v>7.3107973287257011E-3</v>
      </c>
    </row>
    <row r="3274" spans="1:4" x14ac:dyDescent="0.35">
      <c r="A3274" s="135">
        <v>-548.55031370000506</v>
      </c>
      <c r="B3274" s="35">
        <v>1.8667508032263049E-2</v>
      </c>
      <c r="C3274" s="135">
        <v>-12.588400000000092</v>
      </c>
      <c r="D3274" s="137">
        <v>1.2978355455014738E-2</v>
      </c>
    </row>
    <row r="3275" spans="1:4" x14ac:dyDescent="0.35">
      <c r="A3275" s="135">
        <v>-547.04172000000108</v>
      </c>
      <c r="B3275" s="35">
        <v>1.8814848508213172E-2</v>
      </c>
      <c r="C3275" s="135">
        <v>-12.588030000000003</v>
      </c>
      <c r="D3275" s="137">
        <v>1.5670752156964098E-2</v>
      </c>
    </row>
    <row r="3276" spans="1:4" x14ac:dyDescent="0.35">
      <c r="A3276" s="135">
        <v>545.48738299999968</v>
      </c>
      <c r="B3276" s="35">
        <v>1.5141624967471254E-2</v>
      </c>
      <c r="C3276" s="135">
        <v>-12.586133000000018</v>
      </c>
      <c r="D3276" s="137">
        <v>8.4680640156806607E-3</v>
      </c>
    </row>
    <row r="3277" spans="1:4" x14ac:dyDescent="0.35">
      <c r="A3277" s="135">
        <v>-545.14337500000329</v>
      </c>
      <c r="B3277" s="35">
        <v>1.7427996770153279E-2</v>
      </c>
      <c r="C3277" s="135">
        <v>12.583372999999938</v>
      </c>
      <c r="D3277" s="137">
        <v>9.6465747878160969E-3</v>
      </c>
    </row>
    <row r="3278" spans="1:4" x14ac:dyDescent="0.35">
      <c r="A3278" s="135">
        <v>544.83738779999476</v>
      </c>
      <c r="B3278" s="35">
        <v>2.2399037930643573E-2</v>
      </c>
      <c r="C3278" s="135">
        <v>12.580523000000085</v>
      </c>
      <c r="D3278" s="137">
        <v>6.6157494947629023E-3</v>
      </c>
    </row>
    <row r="3279" spans="1:4" x14ac:dyDescent="0.35">
      <c r="A3279" s="135">
        <v>-544.53303099999903</v>
      </c>
      <c r="B3279" s="35">
        <v>1.312962335407445E-2</v>
      </c>
      <c r="C3279" s="135">
        <v>-12.578410000000076</v>
      </c>
      <c r="D3279" s="137">
        <v>1.4649743026399981E-2</v>
      </c>
    </row>
    <row r="3280" spans="1:4" x14ac:dyDescent="0.35">
      <c r="A3280" s="135">
        <v>-544.20220000001427</v>
      </c>
      <c r="B3280" s="35">
        <v>5.1702667510347263E-3</v>
      </c>
      <c r="C3280" s="135">
        <v>-12.578350000000114</v>
      </c>
      <c r="D3280" s="137">
        <v>1.710576311366831E-2</v>
      </c>
    </row>
    <row r="3281" spans="1:4" x14ac:dyDescent="0.35">
      <c r="A3281" s="135">
        <v>-544.06115799999679</v>
      </c>
      <c r="B3281" s="35">
        <v>3.4500927330395289E-3</v>
      </c>
      <c r="C3281" s="135">
        <v>-12.578350000000114</v>
      </c>
      <c r="D3281" s="137">
        <v>1.710576311366831E-2</v>
      </c>
    </row>
    <row r="3282" spans="1:4" x14ac:dyDescent="0.35">
      <c r="A3282" s="135">
        <v>-544.04830400002538</v>
      </c>
      <c r="B3282" s="35">
        <v>3.7012245463902541E-3</v>
      </c>
      <c r="C3282" s="135">
        <v>-12.577600000000075</v>
      </c>
      <c r="D3282" s="137">
        <v>1.3884252562343222E-2</v>
      </c>
    </row>
    <row r="3283" spans="1:4" x14ac:dyDescent="0.35">
      <c r="A3283" s="135">
        <v>-543.94283499999801</v>
      </c>
      <c r="B3283" s="35">
        <v>1.8759944117082289E-2</v>
      </c>
      <c r="C3283" s="135">
        <v>-12.577600000000075</v>
      </c>
      <c r="D3283" s="137">
        <v>1.3884252562343222E-2</v>
      </c>
    </row>
    <row r="3284" spans="1:4" x14ac:dyDescent="0.35">
      <c r="A3284" s="135">
        <v>-543.16515000000072</v>
      </c>
      <c r="B3284" s="35">
        <v>1.0792838946213296E-2</v>
      </c>
      <c r="C3284" s="135">
        <v>-12.577600000000075</v>
      </c>
      <c r="D3284" s="137">
        <v>1.3884252562343222E-2</v>
      </c>
    </row>
    <row r="3285" spans="1:4" x14ac:dyDescent="0.35">
      <c r="A3285" s="135">
        <v>-542.85692859999835</v>
      </c>
      <c r="B3285" s="35">
        <v>5.3310865513505681E-3</v>
      </c>
      <c r="C3285" s="135">
        <v>-12.577600000000075</v>
      </c>
      <c r="D3285" s="137">
        <v>1.3884252562343222E-2</v>
      </c>
    </row>
    <row r="3286" spans="1:4" x14ac:dyDescent="0.35">
      <c r="A3286" s="135">
        <v>-542.85692859999835</v>
      </c>
      <c r="B3286" s="35">
        <v>5.3310865513505681E-3</v>
      </c>
      <c r="C3286" s="135">
        <v>-12.577600000000075</v>
      </c>
      <c r="D3286" s="137">
        <v>1.3884252562343222E-2</v>
      </c>
    </row>
    <row r="3287" spans="1:4" x14ac:dyDescent="0.35">
      <c r="A3287" s="135">
        <v>-542.85692859999835</v>
      </c>
      <c r="B3287" s="35">
        <v>5.3310865513505681E-3</v>
      </c>
      <c r="C3287" s="135">
        <v>-12.577600000000075</v>
      </c>
      <c r="D3287" s="137">
        <v>1.3884252562343222E-2</v>
      </c>
    </row>
    <row r="3288" spans="1:4" x14ac:dyDescent="0.35">
      <c r="A3288" s="135">
        <v>-542.85692859999835</v>
      </c>
      <c r="B3288" s="35">
        <v>5.3310865513505681E-3</v>
      </c>
      <c r="C3288" s="135">
        <v>-12.577570000000037</v>
      </c>
      <c r="D3288" s="137">
        <v>1.2078405726539345E-2</v>
      </c>
    </row>
    <row r="3289" spans="1:4" x14ac:dyDescent="0.35">
      <c r="A3289" s="135">
        <v>-542.43047999999908</v>
      </c>
      <c r="B3289" s="35">
        <v>1.7669510349404439E-2</v>
      </c>
      <c r="C3289" s="135">
        <v>-12.576062999999749</v>
      </c>
      <c r="D3289" s="137">
        <v>9.4688314824779973E-3</v>
      </c>
    </row>
    <row r="3290" spans="1:4" x14ac:dyDescent="0.35">
      <c r="A3290" s="135">
        <v>-542.347480000004</v>
      </c>
      <c r="B3290" s="35">
        <v>1.1867753906336974E-2</v>
      </c>
      <c r="C3290" s="135">
        <v>12.575602999999774</v>
      </c>
      <c r="D3290" s="137">
        <v>6.6384612895437475E-3</v>
      </c>
    </row>
    <row r="3291" spans="1:4" x14ac:dyDescent="0.35">
      <c r="A3291" s="135">
        <v>-541.83763999999792</v>
      </c>
      <c r="B3291" s="35">
        <v>1.1862507885354215E-2</v>
      </c>
      <c r="C3291" s="135">
        <v>-12.575339999999983</v>
      </c>
      <c r="D3291" s="137">
        <v>1.7707217421572146E-2</v>
      </c>
    </row>
    <row r="3292" spans="1:4" x14ac:dyDescent="0.35">
      <c r="A3292" s="135">
        <v>-541.70667999999569</v>
      </c>
      <c r="B3292" s="35">
        <v>1.3138698410065125E-2</v>
      </c>
      <c r="C3292" s="135">
        <v>-12.573360000000093</v>
      </c>
      <c r="D3292" s="137">
        <v>1.4856933001440033E-2</v>
      </c>
    </row>
    <row r="3293" spans="1:4" x14ac:dyDescent="0.35">
      <c r="A3293" s="135">
        <v>-541.38898699999845</v>
      </c>
      <c r="B3293" s="35">
        <v>1.1537601559667198E-2</v>
      </c>
      <c r="C3293" s="135">
        <v>-12.572800000000029</v>
      </c>
      <c r="D3293" s="137">
        <v>1.5327026880080632E-2</v>
      </c>
    </row>
    <row r="3294" spans="1:4" x14ac:dyDescent="0.35">
      <c r="A3294" s="135">
        <v>-541.32446240000718</v>
      </c>
      <c r="B3294" s="35">
        <v>5.1818766405755138E-3</v>
      </c>
      <c r="C3294" s="135">
        <v>-12.572800000000029</v>
      </c>
      <c r="D3294" s="137">
        <v>1.5327026880080632E-2</v>
      </c>
    </row>
    <row r="3295" spans="1:4" x14ac:dyDescent="0.35">
      <c r="A3295" s="135">
        <v>-540.41464859999542</v>
      </c>
      <c r="B3295" s="35">
        <v>1.2771990791364318E-2</v>
      </c>
      <c r="C3295" s="135">
        <v>-12.572800000000029</v>
      </c>
      <c r="D3295" s="137">
        <v>1.5327026880080632E-2</v>
      </c>
    </row>
    <row r="3296" spans="1:4" x14ac:dyDescent="0.35">
      <c r="A3296" s="135">
        <v>-540.29725299999336</v>
      </c>
      <c r="B3296" s="35">
        <v>1.9114009383242387E-2</v>
      </c>
      <c r="C3296" s="135">
        <v>-12.572800000000029</v>
      </c>
      <c r="D3296" s="137">
        <v>1.5327026880080632E-2</v>
      </c>
    </row>
    <row r="3297" spans="1:4" x14ac:dyDescent="0.35">
      <c r="A3297" s="135">
        <v>-540.20998000000327</v>
      </c>
      <c r="B3297" s="35">
        <v>1.7407018165201387E-2</v>
      </c>
      <c r="C3297" s="135">
        <v>-12.572800000000029</v>
      </c>
      <c r="D3297" s="137">
        <v>1.5327026880080632E-2</v>
      </c>
    </row>
    <row r="3298" spans="1:4" x14ac:dyDescent="0.35">
      <c r="A3298" s="135">
        <v>539.68871999999828</v>
      </c>
      <c r="B3298" s="35">
        <v>2.2567123542342141E-2</v>
      </c>
      <c r="C3298" s="135">
        <v>-12.572800000000029</v>
      </c>
      <c r="D3298" s="137">
        <v>1.5327026880080632E-2</v>
      </c>
    </row>
    <row r="3299" spans="1:4" x14ac:dyDescent="0.35">
      <c r="A3299" s="135">
        <v>-539.00709600000118</v>
      </c>
      <c r="B3299" s="35">
        <v>1.7168732303303392E-2</v>
      </c>
      <c r="C3299" s="135">
        <v>-12.572800000000029</v>
      </c>
      <c r="D3299" s="137">
        <v>1.5327026880080632E-2</v>
      </c>
    </row>
    <row r="3300" spans="1:4" x14ac:dyDescent="0.35">
      <c r="A3300" s="135">
        <v>538.86921299999813</v>
      </c>
      <c r="B3300" s="35">
        <v>1.1069627548533742E-3</v>
      </c>
      <c r="C3300" s="135">
        <v>-12.572800000000029</v>
      </c>
      <c r="D3300" s="137">
        <v>1.5327026880080632E-2</v>
      </c>
    </row>
    <row r="3301" spans="1:4" x14ac:dyDescent="0.35">
      <c r="A3301" s="135">
        <v>-538.48683000000165</v>
      </c>
      <c r="B3301" s="35">
        <v>1.7309516994977594E-2</v>
      </c>
      <c r="C3301" s="135">
        <v>-12.571329999999989</v>
      </c>
      <c r="D3301" s="137">
        <v>1.8223375522435123E-2</v>
      </c>
    </row>
    <row r="3302" spans="1:4" x14ac:dyDescent="0.35">
      <c r="A3302" s="135">
        <v>-538.43999700000131</v>
      </c>
      <c r="B3302" s="35">
        <v>1.7094731163806377E-2</v>
      </c>
      <c r="C3302" s="135">
        <v>-12.570739999999887</v>
      </c>
      <c r="D3302" s="137">
        <v>1.9036036715430405E-2</v>
      </c>
    </row>
    <row r="3303" spans="1:4" x14ac:dyDescent="0.35">
      <c r="A3303" s="135">
        <v>-538.14125000000058</v>
      </c>
      <c r="B3303" s="35">
        <v>2.0286810440233265E-2</v>
      </c>
      <c r="C3303" s="135">
        <v>-12.570402000000058</v>
      </c>
      <c r="D3303" s="137">
        <v>9.423005755450865E-3</v>
      </c>
    </row>
    <row r="3304" spans="1:4" x14ac:dyDescent="0.35">
      <c r="A3304" s="135">
        <v>-538.03368839999894</v>
      </c>
      <c r="B3304" s="35">
        <v>5.1856443157878513E-3</v>
      </c>
      <c r="C3304" s="135">
        <v>-12.570290000000114</v>
      </c>
      <c r="D3304" s="137">
        <v>1.1421638644772622E-2</v>
      </c>
    </row>
    <row r="3305" spans="1:4" x14ac:dyDescent="0.35">
      <c r="A3305" s="135">
        <v>-537.95617000000129</v>
      </c>
      <c r="B3305" s="35">
        <v>1.7257882639569958E-2</v>
      </c>
      <c r="C3305" s="135">
        <v>-12.569430000000011</v>
      </c>
      <c r="D3305" s="137">
        <v>1.8127456944255774E-2</v>
      </c>
    </row>
    <row r="3306" spans="1:4" x14ac:dyDescent="0.35">
      <c r="A3306" s="135">
        <v>-537.90317330000107</v>
      </c>
      <c r="B3306" s="35">
        <v>1.894291121857548E-2</v>
      </c>
      <c r="C3306" s="135">
        <v>-12.569029999999998</v>
      </c>
      <c r="D3306" s="137">
        <v>1.5187890027806737E-2</v>
      </c>
    </row>
    <row r="3307" spans="1:4" x14ac:dyDescent="0.35">
      <c r="A3307" s="135">
        <v>-537.86429999999746</v>
      </c>
      <c r="B3307" s="35">
        <v>1.5303774339468832E-2</v>
      </c>
      <c r="C3307" s="135">
        <v>12.567433000000165</v>
      </c>
      <c r="D3307" s="137">
        <v>6.676526675452244E-3</v>
      </c>
    </row>
    <row r="3308" spans="1:4" x14ac:dyDescent="0.35">
      <c r="A3308" s="135">
        <v>-537.47449999998207</v>
      </c>
      <c r="B3308" s="35">
        <v>2.1644094357828642E-3</v>
      </c>
      <c r="C3308" s="135">
        <v>-12.567360000000008</v>
      </c>
      <c r="D3308" s="137">
        <v>1.8346119922115541E-2</v>
      </c>
    </row>
    <row r="3309" spans="1:4" x14ac:dyDescent="0.35">
      <c r="A3309" s="135">
        <v>-537.15640300000086</v>
      </c>
      <c r="B3309" s="35">
        <v>4.3426140143546692E-3</v>
      </c>
      <c r="C3309" s="135">
        <v>-12.567270000000008</v>
      </c>
      <c r="D3309" s="137">
        <v>2.871581087368512E-3</v>
      </c>
    </row>
    <row r="3310" spans="1:4" x14ac:dyDescent="0.35">
      <c r="A3310" s="135">
        <v>-537.15135474002454</v>
      </c>
      <c r="B3310" s="35">
        <v>2.7865211416579273E-3</v>
      </c>
      <c r="C3310" s="135">
        <v>-12.566804999999931</v>
      </c>
      <c r="D3310" s="137">
        <v>8.557125695933452E-3</v>
      </c>
    </row>
    <row r="3311" spans="1:4" x14ac:dyDescent="0.35">
      <c r="A3311" s="135">
        <v>-536.77390000000014</v>
      </c>
      <c r="B3311" s="35">
        <v>1.8505616092191698E-2</v>
      </c>
      <c r="C3311" s="135">
        <v>-12.564719999999852</v>
      </c>
      <c r="D3311" s="137">
        <v>1.4417309694155576E-2</v>
      </c>
    </row>
    <row r="3312" spans="1:4" x14ac:dyDescent="0.35">
      <c r="A3312" s="135">
        <v>-536.40905000001658</v>
      </c>
      <c r="B3312" s="35">
        <v>2.1579071142916613E-3</v>
      </c>
      <c r="C3312" s="135">
        <v>-12.564539999999965</v>
      </c>
      <c r="D3312" s="137">
        <v>1.1546955324467048E-2</v>
      </c>
    </row>
    <row r="3313" spans="1:4" x14ac:dyDescent="0.35">
      <c r="A3313" s="135">
        <v>536.40543894999428</v>
      </c>
      <c r="B3313" s="35">
        <v>1.71399685227374E-3</v>
      </c>
      <c r="C3313" s="135">
        <v>-12.563900000000103</v>
      </c>
      <c r="D3313" s="137">
        <v>1.2229232380820104E-2</v>
      </c>
    </row>
    <row r="3314" spans="1:4" x14ac:dyDescent="0.35">
      <c r="A3314" s="135">
        <v>536.21869999996852</v>
      </c>
      <c r="B3314" s="35">
        <v>7.9435747358093335E-4</v>
      </c>
      <c r="C3314" s="135">
        <v>-12.562360000000012</v>
      </c>
      <c r="D3314" s="137">
        <v>1.8347209455099715E-2</v>
      </c>
    </row>
    <row r="3315" spans="1:4" x14ac:dyDescent="0.35">
      <c r="A3315" s="135">
        <v>-535.96762999999555</v>
      </c>
      <c r="B3315" s="35">
        <v>1.831700193674677E-2</v>
      </c>
      <c r="C3315" s="135">
        <v>-12.562037999999802</v>
      </c>
      <c r="D3315" s="137">
        <v>6.2845607270432327E-3</v>
      </c>
    </row>
    <row r="3316" spans="1:4" x14ac:dyDescent="0.35">
      <c r="A3316" s="135">
        <v>-535.09468999998353</v>
      </c>
      <c r="B3316" s="35">
        <v>6.9164529867349117E-3</v>
      </c>
      <c r="C3316" s="135">
        <v>-12.559590000000071</v>
      </c>
      <c r="D3316" s="137">
        <v>1.2192304152780062E-2</v>
      </c>
    </row>
    <row r="3317" spans="1:4" x14ac:dyDescent="0.35">
      <c r="A3317" s="135">
        <v>-535.06223999999929</v>
      </c>
      <c r="B3317" s="35">
        <v>1.0793171358634022E-2</v>
      </c>
      <c r="C3317" s="135">
        <v>-12.558700000000044</v>
      </c>
      <c r="D3317" s="137">
        <v>1.5073434186966952E-2</v>
      </c>
    </row>
    <row r="3318" spans="1:4" x14ac:dyDescent="0.35">
      <c r="A3318" s="135">
        <v>-535.01789999997709</v>
      </c>
      <c r="B3318" s="35">
        <v>2.1543325469192886E-3</v>
      </c>
      <c r="C3318" s="135">
        <v>-12.558700000000044</v>
      </c>
      <c r="D3318" s="137">
        <v>1.5073434186966952E-2</v>
      </c>
    </row>
    <row r="3319" spans="1:4" x14ac:dyDescent="0.35">
      <c r="A3319" s="135">
        <v>-534.69670500000211</v>
      </c>
      <c r="B3319" s="35">
        <v>1.455325104797736E-2</v>
      </c>
      <c r="C3319" s="135">
        <v>-12.558700000000044</v>
      </c>
      <c r="D3319" s="137">
        <v>1.5073434186966952E-2</v>
      </c>
    </row>
    <row r="3320" spans="1:4" x14ac:dyDescent="0.35">
      <c r="A3320" s="135">
        <v>-534.3156999999992</v>
      </c>
      <c r="B3320" s="35">
        <v>1.8358798004032926E-2</v>
      </c>
      <c r="C3320" s="135">
        <v>-12.558700000000044</v>
      </c>
      <c r="D3320" s="137">
        <v>1.5073434186966952E-2</v>
      </c>
    </row>
    <row r="3321" spans="1:4" x14ac:dyDescent="0.35">
      <c r="A3321" s="135">
        <v>-534.24010000002454</v>
      </c>
      <c r="B3321" s="35">
        <v>2.1569229265063152E-3</v>
      </c>
      <c r="C3321" s="135">
        <v>-12.558700000000044</v>
      </c>
      <c r="D3321" s="137">
        <v>1.5073434186966952E-2</v>
      </c>
    </row>
    <row r="3322" spans="1:4" x14ac:dyDescent="0.35">
      <c r="A3322" s="135">
        <v>-534.09542999999394</v>
      </c>
      <c r="B3322" s="35">
        <v>6.9475867334730518E-3</v>
      </c>
      <c r="C3322" s="135">
        <v>-12.558700000000044</v>
      </c>
      <c r="D3322" s="137">
        <v>1.5073434186966952E-2</v>
      </c>
    </row>
    <row r="3323" spans="1:4" x14ac:dyDescent="0.35">
      <c r="A3323" s="135">
        <v>-533.69487230002414</v>
      </c>
      <c r="B3323" s="35">
        <v>5.1720858087072495E-3</v>
      </c>
      <c r="C3323" s="135">
        <v>-12.558700000000044</v>
      </c>
      <c r="D3323" s="137">
        <v>1.5073434186966952E-2</v>
      </c>
    </row>
    <row r="3324" spans="1:4" x14ac:dyDescent="0.35">
      <c r="A3324" s="135">
        <v>-533.56560000000172</v>
      </c>
      <c r="B3324" s="35">
        <v>1.3075281294193346E-2</v>
      </c>
      <c r="C3324" s="135">
        <v>-12.558700000000044</v>
      </c>
      <c r="D3324" s="137">
        <v>1.5073434186966952E-2</v>
      </c>
    </row>
    <row r="3325" spans="1:4" x14ac:dyDescent="0.35">
      <c r="A3325" s="135">
        <v>533.52137000000221</v>
      </c>
      <c r="B3325" s="35">
        <v>6.8653526164317961E-3</v>
      </c>
      <c r="C3325" s="135">
        <v>-12.556979999999953</v>
      </c>
      <c r="D3325" s="137">
        <v>1.8037315195151438E-2</v>
      </c>
    </row>
    <row r="3326" spans="1:4" x14ac:dyDescent="0.35">
      <c r="A3326" s="135">
        <v>-533.10054999998829</v>
      </c>
      <c r="B3326" s="35">
        <v>6.8901120059379683E-3</v>
      </c>
      <c r="C3326" s="135">
        <v>12.556882999999971</v>
      </c>
      <c r="D3326" s="137">
        <v>6.7270369887622401E-3</v>
      </c>
    </row>
    <row r="3327" spans="1:4" x14ac:dyDescent="0.35">
      <c r="A3327" s="135">
        <v>-532.47350000000733</v>
      </c>
      <c r="B3327" s="35">
        <v>5.0365389337016292E-3</v>
      </c>
      <c r="C3327" s="135">
        <v>-12.555965000000242</v>
      </c>
      <c r="D3327" s="137">
        <v>7.1677459075175079E-3</v>
      </c>
    </row>
    <row r="3328" spans="1:4" x14ac:dyDescent="0.35">
      <c r="A3328" s="135">
        <v>-532.44297100001131</v>
      </c>
      <c r="B3328" s="35">
        <v>1.0817342273515163E-2</v>
      </c>
      <c r="C3328" s="135">
        <v>-12.555799999999977</v>
      </c>
      <c r="D3328" s="137">
        <v>1.9032780985833688E-2</v>
      </c>
    </row>
    <row r="3329" spans="1:4" x14ac:dyDescent="0.35">
      <c r="A3329" s="135">
        <v>-532.42756999999983</v>
      </c>
      <c r="B3329" s="35">
        <v>5.2244703237407548E-3</v>
      </c>
      <c r="C3329" s="135">
        <v>-12.555369999999925</v>
      </c>
      <c r="D3329" s="137">
        <v>1.5326753582851052E-2</v>
      </c>
    </row>
    <row r="3330" spans="1:4" x14ac:dyDescent="0.35">
      <c r="A3330" s="135">
        <v>-532.42756999999983</v>
      </c>
      <c r="B3330" s="35">
        <v>5.2244703237407548E-3</v>
      </c>
      <c r="C3330" s="135">
        <v>-12.555155999999897</v>
      </c>
      <c r="D3330" s="137">
        <v>7.3602932571722153E-3</v>
      </c>
    </row>
    <row r="3331" spans="1:4" x14ac:dyDescent="0.35">
      <c r="A3331" s="135">
        <v>532.41270539999823</v>
      </c>
      <c r="B3331" s="35">
        <v>1.1670549811347441E-2</v>
      </c>
      <c r="C3331" s="135">
        <v>-12.553866999999855</v>
      </c>
      <c r="D3331" s="137">
        <v>9.3844482750102872E-3</v>
      </c>
    </row>
    <row r="3332" spans="1:4" x14ac:dyDescent="0.35">
      <c r="A3332" s="135">
        <v>-532.16392400000404</v>
      </c>
      <c r="B3332" s="35">
        <v>1.7248264248201577E-2</v>
      </c>
      <c r="C3332" s="135">
        <v>-12.552700000000073</v>
      </c>
      <c r="D3332" s="137">
        <v>1.2093348663052422E-2</v>
      </c>
    </row>
    <row r="3333" spans="1:4" x14ac:dyDescent="0.35">
      <c r="A3333" s="135">
        <v>-532.10061999999743</v>
      </c>
      <c r="B3333" s="35">
        <v>6.9211084821941904E-3</v>
      </c>
      <c r="C3333" s="135">
        <v>-12.551699999999983</v>
      </c>
      <c r="D3333" s="137">
        <v>2.1905545720395927E-3</v>
      </c>
    </row>
    <row r="3334" spans="1:4" x14ac:dyDescent="0.35">
      <c r="A3334" s="135">
        <v>-531.91884999999456</v>
      </c>
      <c r="B3334" s="35">
        <v>1.2597815378441094E-2</v>
      </c>
      <c r="C3334" s="135">
        <v>-12.551529999999957</v>
      </c>
      <c r="D3334" s="137">
        <v>1.6280293543957734E-2</v>
      </c>
    </row>
    <row r="3335" spans="1:4" x14ac:dyDescent="0.35">
      <c r="A3335" s="135">
        <v>531.25632221996784</v>
      </c>
      <c r="B3335" s="35">
        <v>5.7410053111897131E-4</v>
      </c>
      <c r="C3335" s="135">
        <v>12.550722999999834</v>
      </c>
      <c r="D3335" s="137">
        <v>6.7566854035178434E-3</v>
      </c>
    </row>
    <row r="3336" spans="1:4" x14ac:dyDescent="0.35">
      <c r="A3336" s="135">
        <v>-531.20171000000846</v>
      </c>
      <c r="B3336" s="35">
        <v>6.8646362192601234E-3</v>
      </c>
      <c r="C3336" s="135">
        <v>12.548399999999219</v>
      </c>
      <c r="D3336" s="137">
        <v>2.9281672439646768E-3</v>
      </c>
    </row>
    <row r="3337" spans="1:4" x14ac:dyDescent="0.35">
      <c r="A3337" s="135">
        <v>531.0711300000039</v>
      </c>
      <c r="B3337" s="35">
        <v>1.1564244394708737E-2</v>
      </c>
      <c r="C3337" s="135">
        <v>-12.548189999999977</v>
      </c>
      <c r="D3337" s="137">
        <v>6.3519307334567723E-3</v>
      </c>
    </row>
    <row r="3338" spans="1:4" x14ac:dyDescent="0.35">
      <c r="A3338" s="135">
        <v>-530.99994700000025</v>
      </c>
      <c r="B3338" s="35">
        <v>1.8354647308430949E-2</v>
      </c>
      <c r="C3338" s="135">
        <v>-12.544979999999896</v>
      </c>
      <c r="D3338" s="137">
        <v>1.4548284610128423E-2</v>
      </c>
    </row>
    <row r="3339" spans="1:4" x14ac:dyDescent="0.35">
      <c r="A3339" s="135">
        <v>-530.76426400000128</v>
      </c>
      <c r="B3339" s="35">
        <v>1.829843013052368E-2</v>
      </c>
      <c r="C3339" s="135">
        <v>-12.54416399999991</v>
      </c>
      <c r="D3339" s="137">
        <v>8.0578200641643772E-3</v>
      </c>
    </row>
    <row r="3340" spans="1:4" x14ac:dyDescent="0.35">
      <c r="A3340" s="135">
        <v>-530.71873659998528</v>
      </c>
      <c r="B3340" s="35">
        <v>2.2725484408030565E-3</v>
      </c>
      <c r="C3340" s="135">
        <v>-12.543749999999932</v>
      </c>
      <c r="D3340" s="137">
        <v>1.807957998730474E-2</v>
      </c>
    </row>
    <row r="3341" spans="1:4" x14ac:dyDescent="0.35">
      <c r="A3341" s="135">
        <v>-530.66791099999682</v>
      </c>
      <c r="B3341" s="35">
        <v>1.0807001584505217E-2</v>
      </c>
      <c r="C3341" s="135">
        <v>-12.543609999999944</v>
      </c>
      <c r="D3341" s="137">
        <v>1.5327306327891315E-2</v>
      </c>
    </row>
    <row r="3342" spans="1:4" x14ac:dyDescent="0.35">
      <c r="A3342" s="135">
        <v>-530.57578474000911</v>
      </c>
      <c r="B3342" s="35">
        <v>2.7888592804798541E-3</v>
      </c>
      <c r="C3342" s="135">
        <v>-12.542750000000069</v>
      </c>
      <c r="D3342" s="137">
        <v>1.8983957381127407E-2</v>
      </c>
    </row>
    <row r="3343" spans="1:4" x14ac:dyDescent="0.35">
      <c r="A3343" s="135">
        <v>-530.20018000001437</v>
      </c>
      <c r="B3343" s="35">
        <v>6.8955283692008944E-3</v>
      </c>
      <c r="C3343" s="135">
        <v>-12.541259999999966</v>
      </c>
      <c r="D3343" s="137">
        <v>1.6074940148012976E-2</v>
      </c>
    </row>
    <row r="3344" spans="1:4" x14ac:dyDescent="0.35">
      <c r="A3344" s="135">
        <v>-530.17575999999826</v>
      </c>
      <c r="B3344" s="35">
        <v>1.3112531962188255E-2</v>
      </c>
      <c r="C3344" s="135">
        <v>-12.540579999999977</v>
      </c>
      <c r="D3344" s="137">
        <v>1.3887030357150346E-2</v>
      </c>
    </row>
    <row r="3345" spans="1:4" x14ac:dyDescent="0.35">
      <c r="A3345" s="135">
        <v>-530.05281000000105</v>
      </c>
      <c r="B3345" s="35">
        <v>7.1417880601842209E-3</v>
      </c>
      <c r="C3345" s="135">
        <v>-12.540499999999838</v>
      </c>
      <c r="D3345" s="137">
        <v>1.2193566215328079E-2</v>
      </c>
    </row>
    <row r="3346" spans="1:4" x14ac:dyDescent="0.35">
      <c r="A3346" s="135">
        <v>-529.63112110000293</v>
      </c>
      <c r="B3346" s="35">
        <v>1.7669649048097254E-2</v>
      </c>
      <c r="C3346" s="135">
        <v>-12.539399999999887</v>
      </c>
      <c r="D3346" s="137">
        <v>1.2228531171958818E-2</v>
      </c>
    </row>
    <row r="3347" spans="1:4" x14ac:dyDescent="0.35">
      <c r="A3347" s="135">
        <v>-529.54754999998841</v>
      </c>
      <c r="B3347" s="35">
        <v>5.1712167666951745E-3</v>
      </c>
      <c r="C3347" s="135">
        <v>12.538286999999855</v>
      </c>
      <c r="D3347" s="137">
        <v>7.5870787974223206E-3</v>
      </c>
    </row>
    <row r="3348" spans="1:4" x14ac:dyDescent="0.35">
      <c r="A3348" s="135">
        <v>-528.60033000001567</v>
      </c>
      <c r="B3348" s="35">
        <v>6.5972251863540936E-3</v>
      </c>
      <c r="C3348" s="135">
        <v>-12.538270000000011</v>
      </c>
      <c r="D3348" s="137">
        <v>9.4296408488238892E-3</v>
      </c>
    </row>
    <row r="3349" spans="1:4" x14ac:dyDescent="0.35">
      <c r="A3349" s="135">
        <v>-528.31808000000456</v>
      </c>
      <c r="B3349" s="35">
        <v>1.0554684104378815E-2</v>
      </c>
      <c r="C3349" s="135">
        <v>-12.537599999999884</v>
      </c>
      <c r="D3349" s="137">
        <v>1.0956565418759766E-2</v>
      </c>
    </row>
    <row r="3350" spans="1:4" x14ac:dyDescent="0.35">
      <c r="A3350" s="135">
        <v>528.23131139999896</v>
      </c>
      <c r="B3350" s="35">
        <v>2.2028045380701661E-2</v>
      </c>
      <c r="C3350" s="135">
        <v>12.537452999999914</v>
      </c>
      <c r="D3350" s="137">
        <v>6.8220729557039199E-3</v>
      </c>
    </row>
    <row r="3351" spans="1:4" x14ac:dyDescent="0.35">
      <c r="A3351" s="135">
        <v>528.23131139999896</v>
      </c>
      <c r="B3351" s="35">
        <v>2.2028045380701661E-2</v>
      </c>
      <c r="C3351" s="135">
        <v>-12.536022999999886</v>
      </c>
      <c r="D3351" s="137">
        <v>7.4752200725557065E-3</v>
      </c>
    </row>
    <row r="3352" spans="1:4" x14ac:dyDescent="0.35">
      <c r="A3352" s="135">
        <v>-527.61744400000316</v>
      </c>
      <c r="B3352" s="35">
        <v>1.6867700373151429E-2</v>
      </c>
      <c r="C3352" s="135">
        <v>-12.535825000000159</v>
      </c>
      <c r="D3352" s="137">
        <v>9.3594162163319183E-3</v>
      </c>
    </row>
    <row r="3353" spans="1:4" x14ac:dyDescent="0.35">
      <c r="A3353" s="135">
        <v>-527.10225599999831</v>
      </c>
      <c r="B3353" s="35">
        <v>1.3490776859106088E-2</v>
      </c>
      <c r="C3353" s="135">
        <v>-12.534099999999967</v>
      </c>
      <c r="D3353" s="137">
        <v>1.5123609849211508E-2</v>
      </c>
    </row>
    <row r="3354" spans="1:4" x14ac:dyDescent="0.35">
      <c r="A3354" s="135">
        <v>-526.99471999998786</v>
      </c>
      <c r="B3354" s="35">
        <v>5.1655458466693515E-3</v>
      </c>
      <c r="C3354" s="135">
        <v>-12.532600000000002</v>
      </c>
      <c r="D3354" s="137">
        <v>1.6189981604348817E-2</v>
      </c>
    </row>
    <row r="3355" spans="1:4" x14ac:dyDescent="0.35">
      <c r="A3355" s="135">
        <v>-526.48713399999906</v>
      </c>
      <c r="B3355" s="35">
        <v>1.6176254789319219E-2</v>
      </c>
      <c r="C3355" s="135">
        <v>-12.531969999999887</v>
      </c>
      <c r="D3355" s="137">
        <v>1.2439210805026801E-2</v>
      </c>
    </row>
    <row r="3356" spans="1:4" x14ac:dyDescent="0.35">
      <c r="A3356" s="135">
        <v>-526.43264000000272</v>
      </c>
      <c r="B3356" s="35">
        <v>1.768211800469591E-2</v>
      </c>
      <c r="C3356" s="135">
        <v>-12.528710000000046</v>
      </c>
      <c r="D3356" s="137">
        <v>1.6350122840824297E-2</v>
      </c>
    </row>
    <row r="3357" spans="1:4" x14ac:dyDescent="0.35">
      <c r="A3357" s="135">
        <v>-526.32682999999088</v>
      </c>
      <c r="B3357" s="35">
        <v>6.5977223406645949E-3</v>
      </c>
      <c r="C3357" s="135">
        <v>-12.528660000000059</v>
      </c>
      <c r="D3357" s="137">
        <v>1.5244827946210857E-2</v>
      </c>
    </row>
    <row r="3358" spans="1:4" x14ac:dyDescent="0.35">
      <c r="A3358" s="135">
        <v>-526.30163000000175</v>
      </c>
      <c r="B3358" s="35">
        <v>1.3296526590064988E-2</v>
      </c>
      <c r="C3358" s="135">
        <v>12.52838999999949</v>
      </c>
      <c r="D3358" s="137">
        <v>9.999151439425535E-4</v>
      </c>
    </row>
    <row r="3359" spans="1:4" x14ac:dyDescent="0.35">
      <c r="A3359" s="135">
        <v>-526.17914670000755</v>
      </c>
      <c r="B3359" s="35">
        <v>1.0511952715549942E-2</v>
      </c>
      <c r="C3359" s="135">
        <v>-12.527500000000032</v>
      </c>
      <c r="D3359" s="137">
        <v>1.0626763139268434E-2</v>
      </c>
    </row>
    <row r="3360" spans="1:4" x14ac:dyDescent="0.35">
      <c r="A3360" s="135">
        <v>-526.16743200000201</v>
      </c>
      <c r="B3360" s="35">
        <v>1.7475468801790787E-2</v>
      </c>
      <c r="C3360" s="135">
        <v>-12.527470000000108</v>
      </c>
      <c r="D3360" s="137">
        <v>1.1050080823893976E-2</v>
      </c>
    </row>
    <row r="3361" spans="1:4" x14ac:dyDescent="0.35">
      <c r="A3361" s="135">
        <v>-524.92953450001369</v>
      </c>
      <c r="B3361" s="35">
        <v>5.197068136353393E-3</v>
      </c>
      <c r="C3361" s="135">
        <v>-12.525800000000004</v>
      </c>
      <c r="D3361" s="137">
        <v>1.3596753747633887E-2</v>
      </c>
    </row>
    <row r="3362" spans="1:4" x14ac:dyDescent="0.35">
      <c r="A3362" s="135">
        <v>-524.85495800001081</v>
      </c>
      <c r="B3362" s="35">
        <v>1.031102809978625E-2</v>
      </c>
      <c r="C3362" s="135">
        <v>-12.525000000000091</v>
      </c>
      <c r="D3362" s="137">
        <v>1.4134766107708715E-2</v>
      </c>
    </row>
    <row r="3363" spans="1:4" x14ac:dyDescent="0.35">
      <c r="A3363" s="135">
        <v>-524.44946240000718</v>
      </c>
      <c r="B3363" s="35">
        <v>5.1775772443635399E-3</v>
      </c>
      <c r="C3363" s="135">
        <v>-12.522950000000037</v>
      </c>
      <c r="D3363" s="137">
        <v>1.4104946719063477E-2</v>
      </c>
    </row>
    <row r="3364" spans="1:4" x14ac:dyDescent="0.35">
      <c r="A3364" s="135">
        <v>-524.00573349999831</v>
      </c>
      <c r="B3364" s="35">
        <v>1.7144782079312856E-2</v>
      </c>
      <c r="C3364" s="135">
        <v>-12.522470000000112</v>
      </c>
      <c r="D3364" s="137">
        <v>1.4105502313657238E-2</v>
      </c>
    </row>
    <row r="3365" spans="1:4" x14ac:dyDescent="0.35">
      <c r="A3365" s="135">
        <v>-523.19413999999961</v>
      </c>
      <c r="B3365" s="35">
        <v>1.8037445368570243E-2</v>
      </c>
      <c r="C3365" s="135">
        <v>-12.522470000000112</v>
      </c>
      <c r="D3365" s="137">
        <v>1.4105502313657238E-2</v>
      </c>
    </row>
    <row r="3366" spans="1:4" x14ac:dyDescent="0.35">
      <c r="A3366" s="135">
        <v>523.04322110000066</v>
      </c>
      <c r="B3366" s="35">
        <v>2.1801946104654E-2</v>
      </c>
      <c r="C3366" s="135">
        <v>-12.520899999999983</v>
      </c>
      <c r="D3366" s="137">
        <v>1.1040248158474354E-2</v>
      </c>
    </row>
    <row r="3367" spans="1:4" x14ac:dyDescent="0.35">
      <c r="A3367" s="135">
        <v>-522.79815890002646</v>
      </c>
      <c r="B3367" s="35">
        <v>2.500203956482126E-3</v>
      </c>
      <c r="C3367" s="135">
        <v>-12.520809999999983</v>
      </c>
      <c r="D3367" s="137">
        <v>1.9321951403189061E-3</v>
      </c>
    </row>
    <row r="3368" spans="1:4" x14ac:dyDescent="0.35">
      <c r="A3368" s="135">
        <v>-522.17173999999068</v>
      </c>
      <c r="B3368" s="35">
        <v>1.1822961322369785E-2</v>
      </c>
      <c r="C3368" s="135">
        <v>12.520622999999887</v>
      </c>
      <c r="D3368" s="137">
        <v>6.9063163869035526E-3</v>
      </c>
    </row>
    <row r="3369" spans="1:4" x14ac:dyDescent="0.35">
      <c r="A3369" s="135">
        <v>522.10829670000021</v>
      </c>
      <c r="B3369" s="35">
        <v>2.1850655245580563E-2</v>
      </c>
      <c r="C3369" s="135">
        <v>-12.519270000000688</v>
      </c>
      <c r="D3369" s="137">
        <v>1.9302228168231825E-3</v>
      </c>
    </row>
    <row r="3370" spans="1:4" x14ac:dyDescent="0.35">
      <c r="A3370" s="135">
        <v>521.98409000000174</v>
      </c>
      <c r="B3370" s="35">
        <v>2.2594053094961274E-2</v>
      </c>
      <c r="C3370" s="135">
        <v>-12.518619999999942</v>
      </c>
      <c r="D3370" s="137">
        <v>1.5074951964367098E-2</v>
      </c>
    </row>
    <row r="3371" spans="1:4" x14ac:dyDescent="0.35">
      <c r="A3371" s="135">
        <v>-521.97379999999976</v>
      </c>
      <c r="B3371" s="35">
        <v>1.8106639438186734E-2</v>
      </c>
      <c r="C3371" s="135">
        <v>-12.517240000000129</v>
      </c>
      <c r="D3371" s="137">
        <v>2.4674616120838292E-3</v>
      </c>
    </row>
    <row r="3372" spans="1:4" x14ac:dyDescent="0.35">
      <c r="A3372" s="135">
        <v>-521.43562000000384</v>
      </c>
      <c r="B3372" s="35">
        <v>8.6891166037352616E-3</v>
      </c>
      <c r="C3372" s="135">
        <v>-12.515870000000177</v>
      </c>
      <c r="D3372" s="137">
        <v>6.2148371552248659E-3</v>
      </c>
    </row>
    <row r="3373" spans="1:4" x14ac:dyDescent="0.35">
      <c r="A3373" s="135">
        <v>-521.41330700000253</v>
      </c>
      <c r="B3373" s="35">
        <v>1.6608325852658482E-2</v>
      </c>
      <c r="C3373" s="135">
        <v>12.51520999999957</v>
      </c>
      <c r="D3373" s="137">
        <v>2.6454547999934172E-3</v>
      </c>
    </row>
    <row r="3374" spans="1:4" x14ac:dyDescent="0.35">
      <c r="A3374" s="135">
        <v>-521.25501999999688</v>
      </c>
      <c r="B3374" s="35">
        <v>9.2945420412064786E-3</v>
      </c>
      <c r="C3374" s="135">
        <v>-12.515079999999898</v>
      </c>
      <c r="D3374" s="137">
        <v>1.5786871159267253E-2</v>
      </c>
    </row>
    <row r="3375" spans="1:4" x14ac:dyDescent="0.35">
      <c r="A3375" s="135">
        <v>-521.10524669998267</v>
      </c>
      <c r="B3375" s="35">
        <v>5.0360864549273176E-3</v>
      </c>
      <c r="C3375" s="135">
        <v>-12.515039999999885</v>
      </c>
      <c r="D3375" s="137">
        <v>1.9022795361583782E-2</v>
      </c>
    </row>
    <row r="3376" spans="1:4" x14ac:dyDescent="0.35">
      <c r="A3376" s="135">
        <v>-520.16894999999931</v>
      </c>
      <c r="B3376" s="35">
        <v>9.2962401319225171E-3</v>
      </c>
      <c r="C3376" s="135">
        <v>-12.51293099999998</v>
      </c>
      <c r="D3376" s="137">
        <v>8.0403883018124213E-3</v>
      </c>
    </row>
    <row r="3377" spans="1:4" x14ac:dyDescent="0.35">
      <c r="A3377" s="135">
        <v>-519.45839100000012</v>
      </c>
      <c r="B3377" s="35">
        <v>1.9129852494570474E-2</v>
      </c>
      <c r="C3377" s="135">
        <v>12.511247099995671</v>
      </c>
      <c r="D3377" s="137">
        <v>5.7542458969632101E-4</v>
      </c>
    </row>
    <row r="3378" spans="1:4" x14ac:dyDescent="0.35">
      <c r="A3378" s="135">
        <v>-519.24960000000283</v>
      </c>
      <c r="B3378" s="35">
        <v>1.3085199218784878E-2</v>
      </c>
      <c r="C3378" s="135">
        <v>-12.509697000000187</v>
      </c>
      <c r="D3378" s="137">
        <v>7.9516599825975743E-3</v>
      </c>
    </row>
    <row r="3379" spans="1:4" x14ac:dyDescent="0.35">
      <c r="A3379" s="135">
        <v>-519.23312000000442</v>
      </c>
      <c r="B3379" s="35">
        <v>1.9037829081938615E-2</v>
      </c>
      <c r="C3379" s="135">
        <v>-12.509410000000003</v>
      </c>
      <c r="D3379" s="137">
        <v>1.6111396175636158E-2</v>
      </c>
    </row>
    <row r="3380" spans="1:4" x14ac:dyDescent="0.35">
      <c r="A3380" s="135">
        <v>-519.18784999999843</v>
      </c>
      <c r="B3380" s="35">
        <v>1.3929327901068767E-2</v>
      </c>
      <c r="C3380" s="135">
        <v>-12.509410000000003</v>
      </c>
      <c r="D3380" s="137">
        <v>1.6111396175636158E-2</v>
      </c>
    </row>
    <row r="3381" spans="1:4" x14ac:dyDescent="0.35">
      <c r="A3381" s="135">
        <v>-517.88094140000612</v>
      </c>
      <c r="B3381" s="35">
        <v>1.3177057315463932E-2</v>
      </c>
      <c r="C3381" s="135">
        <v>-12.509410000000003</v>
      </c>
      <c r="D3381" s="137">
        <v>1.6111396175636158E-2</v>
      </c>
    </row>
    <row r="3382" spans="1:4" x14ac:dyDescent="0.35">
      <c r="A3382" s="135">
        <v>-517.18450599999778</v>
      </c>
      <c r="B3382" s="35">
        <v>1.7830259475853372E-2</v>
      </c>
      <c r="C3382" s="135">
        <v>-12.509410000000003</v>
      </c>
      <c r="D3382" s="137">
        <v>1.6111396175636158E-2</v>
      </c>
    </row>
    <row r="3383" spans="1:4" x14ac:dyDescent="0.35">
      <c r="A3383" s="135">
        <v>-517.02016399999775</v>
      </c>
      <c r="B3383" s="35">
        <v>1.9084350797961138E-2</v>
      </c>
      <c r="C3383" s="135">
        <v>-12.509410000000003</v>
      </c>
      <c r="D3383" s="137">
        <v>1.6111396175636158E-2</v>
      </c>
    </row>
    <row r="3384" spans="1:4" x14ac:dyDescent="0.35">
      <c r="A3384" s="135">
        <v>516.80761600000187</v>
      </c>
      <c r="B3384" s="35">
        <v>1.5238666009050132E-2</v>
      </c>
      <c r="C3384" s="135">
        <v>-12.509410000000003</v>
      </c>
      <c r="D3384" s="137">
        <v>1.6111396175636158E-2</v>
      </c>
    </row>
    <row r="3385" spans="1:4" x14ac:dyDescent="0.35">
      <c r="A3385" s="135">
        <v>-516.75691999999981</v>
      </c>
      <c r="B3385" s="35">
        <v>1.1218248483018195E-2</v>
      </c>
      <c r="C3385" s="135">
        <v>-12.508749999999964</v>
      </c>
      <c r="D3385" s="137">
        <v>1.4110656652175528E-2</v>
      </c>
    </row>
    <row r="3386" spans="1:4" x14ac:dyDescent="0.35">
      <c r="A3386" s="135">
        <v>-516.27192999999534</v>
      </c>
      <c r="B3386" s="35">
        <v>1.7186676041041609E-2</v>
      </c>
      <c r="C3386" s="135">
        <v>12.507979999999407</v>
      </c>
      <c r="D3386" s="137">
        <v>2.5542313624097482E-3</v>
      </c>
    </row>
    <row r="3387" spans="1:4" x14ac:dyDescent="0.35">
      <c r="A3387" s="135">
        <v>-516.23565890002646</v>
      </c>
      <c r="B3387" s="35">
        <v>2.5012241088590466E-3</v>
      </c>
      <c r="C3387" s="135">
        <v>-12.507650000000012</v>
      </c>
      <c r="D3387" s="137">
        <v>4.8855663504021596E-3</v>
      </c>
    </row>
    <row r="3388" spans="1:4" x14ac:dyDescent="0.35">
      <c r="A3388" s="135">
        <v>516.1243110999967</v>
      </c>
      <c r="B3388" s="35">
        <v>2.1766743346519495E-2</v>
      </c>
      <c r="C3388" s="135">
        <v>-12.505826999999954</v>
      </c>
      <c r="D3388" s="137">
        <v>7.2433652526548405E-3</v>
      </c>
    </row>
    <row r="3389" spans="1:4" x14ac:dyDescent="0.35">
      <c r="A3389" s="135">
        <v>-515.87173000000621</v>
      </c>
      <c r="B3389" s="35">
        <v>1.332262360894293E-2</v>
      </c>
      <c r="C3389" s="135">
        <v>-12.505646999999954</v>
      </c>
      <c r="D3389" s="137">
        <v>3.136612374151151E-3</v>
      </c>
    </row>
    <row r="3390" spans="1:4" x14ac:dyDescent="0.35">
      <c r="A3390" s="135">
        <v>-515.82208000000537</v>
      </c>
      <c r="B3390" s="35">
        <v>1.0528100245522044E-2</v>
      </c>
      <c r="C3390" s="135">
        <v>-12.50381399999992</v>
      </c>
      <c r="D3390" s="137">
        <v>1.0256197623528789E-2</v>
      </c>
    </row>
    <row r="3391" spans="1:4" x14ac:dyDescent="0.35">
      <c r="A3391" s="135">
        <v>-515.61517199999798</v>
      </c>
      <c r="B3391" s="35">
        <v>1.7712283874843613E-2</v>
      </c>
      <c r="C3391" s="135">
        <v>-12.503699999999981</v>
      </c>
      <c r="D3391" s="137">
        <v>1.4340332326595808E-2</v>
      </c>
    </row>
    <row r="3392" spans="1:4" x14ac:dyDescent="0.35">
      <c r="A3392" s="135">
        <v>-515.59850000000733</v>
      </c>
      <c r="B3392" s="35">
        <v>5.027796040646757E-3</v>
      </c>
      <c r="C3392" s="135">
        <v>-12.503530000000183</v>
      </c>
      <c r="D3392" s="137">
        <v>1.2645009958420973E-2</v>
      </c>
    </row>
    <row r="3393" spans="1:4" x14ac:dyDescent="0.35">
      <c r="A3393" s="135">
        <v>515.27425600000061</v>
      </c>
      <c r="B3393" s="35">
        <v>1.5247225170121996E-2</v>
      </c>
      <c r="C3393" s="135">
        <v>-12.503010000000017</v>
      </c>
      <c r="D3393" s="137">
        <v>1.214824716761363E-2</v>
      </c>
    </row>
    <row r="3394" spans="1:4" x14ac:dyDescent="0.35">
      <c r="A3394" s="135">
        <v>-514.98185999999987</v>
      </c>
      <c r="B3394" s="35">
        <v>1.1208219439883456E-2</v>
      </c>
      <c r="C3394" s="135">
        <v>12.501592999999957</v>
      </c>
      <c r="D3394" s="137">
        <v>7.004932547509164E-3</v>
      </c>
    </row>
    <row r="3395" spans="1:4" x14ac:dyDescent="0.35">
      <c r="A3395" s="135">
        <v>-514.86449999999968</v>
      </c>
      <c r="B3395" s="35">
        <v>1.3756486579212196E-2</v>
      </c>
      <c r="C3395" s="135">
        <v>-12.501590000000078</v>
      </c>
      <c r="D3395" s="137">
        <v>1.2581864813885632E-2</v>
      </c>
    </row>
    <row r="3396" spans="1:4" x14ac:dyDescent="0.35">
      <c r="A3396" s="135">
        <v>-514.7676150000043</v>
      </c>
      <c r="B3396" s="35">
        <v>1.3311060340753663E-2</v>
      </c>
      <c r="C3396" s="135">
        <v>-12.501297000000022</v>
      </c>
      <c r="D3396" s="137">
        <v>7.0489790742824764E-3</v>
      </c>
    </row>
    <row r="3397" spans="1:4" x14ac:dyDescent="0.35">
      <c r="A3397" s="135">
        <v>-514.08849999999802</v>
      </c>
      <c r="B3397" s="35">
        <v>1.1219289729047744E-2</v>
      </c>
      <c r="C3397" s="135">
        <v>-12.500729999999976</v>
      </c>
      <c r="D3397" s="137">
        <v>1.5787409808637427E-2</v>
      </c>
    </row>
    <row r="3398" spans="1:4" x14ac:dyDescent="0.35">
      <c r="A3398" s="135">
        <v>-513.16598199999498</v>
      </c>
      <c r="B3398" s="35">
        <v>1.5970282905234404E-2</v>
      </c>
      <c r="C3398" s="135">
        <v>-12.500330000000076</v>
      </c>
      <c r="D3398" s="137">
        <v>1.9019047758154814E-2</v>
      </c>
    </row>
    <row r="3399" spans="1:4" x14ac:dyDescent="0.35">
      <c r="A3399" s="135">
        <v>512.92818330000227</v>
      </c>
      <c r="B3399" s="35">
        <v>2.0396892821469548E-2</v>
      </c>
      <c r="C3399" s="135">
        <v>-12.497775000000274</v>
      </c>
      <c r="D3399" s="137">
        <v>8.9437548774507301E-3</v>
      </c>
    </row>
    <row r="3400" spans="1:4" x14ac:dyDescent="0.35">
      <c r="A3400" s="135">
        <v>-512.69063000000097</v>
      </c>
      <c r="B3400" s="35">
        <v>1.3970234908951135E-2</v>
      </c>
      <c r="C3400" s="135">
        <v>-12.497775000000274</v>
      </c>
      <c r="D3400" s="137">
        <v>8.9437548774507301E-3</v>
      </c>
    </row>
    <row r="3401" spans="1:4" x14ac:dyDescent="0.35">
      <c r="A3401" s="135">
        <v>-512.40872500000114</v>
      </c>
      <c r="B3401" s="35">
        <v>3.9999327894713046E-3</v>
      </c>
      <c r="C3401" s="135">
        <v>-12.497699999999895</v>
      </c>
      <c r="D3401" s="137">
        <v>1.1258440655026625E-2</v>
      </c>
    </row>
    <row r="3402" spans="1:4" x14ac:dyDescent="0.35">
      <c r="A3402" s="135">
        <v>-512.37802999999985</v>
      </c>
      <c r="B3402" s="35">
        <v>1.6209596029036995E-2</v>
      </c>
      <c r="C3402" s="135">
        <v>12.497540000000754</v>
      </c>
      <c r="D3402" s="137">
        <v>2.6413713314398443E-3</v>
      </c>
    </row>
    <row r="3403" spans="1:4" x14ac:dyDescent="0.35">
      <c r="A3403" s="135">
        <v>-512.28593999999794</v>
      </c>
      <c r="B3403" s="35">
        <v>1.5518267962109129E-2</v>
      </c>
      <c r="C3403" s="135">
        <v>-12.496699999999919</v>
      </c>
      <c r="D3403" s="137">
        <v>1.1165482008909296E-2</v>
      </c>
    </row>
    <row r="3404" spans="1:4" x14ac:dyDescent="0.35">
      <c r="A3404" s="135">
        <v>-511.7568100000135</v>
      </c>
      <c r="B3404" s="35">
        <v>6.7988277151599602E-3</v>
      </c>
      <c r="C3404" s="135">
        <v>-12.496674999999868</v>
      </c>
      <c r="D3404" s="137">
        <v>8.9434354113802229E-3</v>
      </c>
    </row>
    <row r="3405" spans="1:4" x14ac:dyDescent="0.35">
      <c r="A3405" s="135">
        <v>511.47500139999465</v>
      </c>
      <c r="B3405" s="35">
        <v>1.3050122151235069E-2</v>
      </c>
      <c r="C3405" s="135">
        <v>-12.495545999999649</v>
      </c>
      <c r="D3405" s="137">
        <v>9.6366781718715006E-3</v>
      </c>
    </row>
    <row r="3406" spans="1:4" x14ac:dyDescent="0.35">
      <c r="A3406" s="135">
        <v>-511.36845000000176</v>
      </c>
      <c r="B3406" s="35">
        <v>7.3222761058914466E-3</v>
      </c>
      <c r="C3406" s="135">
        <v>-12.493851000000177</v>
      </c>
      <c r="D3406" s="137">
        <v>3.14373563222213E-3</v>
      </c>
    </row>
    <row r="3407" spans="1:4" x14ac:dyDescent="0.35">
      <c r="A3407" s="135">
        <v>-511.25574669999696</v>
      </c>
      <c r="B3407" s="35">
        <v>1.8748670351909982E-2</v>
      </c>
      <c r="C3407" s="135">
        <v>-12.492700000000013</v>
      </c>
      <c r="D3407" s="137">
        <v>1.425965686056295E-2</v>
      </c>
    </row>
    <row r="3408" spans="1:4" x14ac:dyDescent="0.35">
      <c r="A3408" s="135">
        <v>511.24604999998701</v>
      </c>
      <c r="B3408" s="35">
        <v>1.8998859655588961E-3</v>
      </c>
      <c r="C3408" s="135">
        <v>-12.490659999999934</v>
      </c>
      <c r="D3408" s="137">
        <v>1.8734069757849723E-2</v>
      </c>
    </row>
    <row r="3409" spans="1:4" x14ac:dyDescent="0.35">
      <c r="A3409" s="135">
        <v>-510.85058999999819</v>
      </c>
      <c r="B3409" s="35">
        <v>1.6640804895411386E-2</v>
      </c>
      <c r="C3409" s="135">
        <v>-12.490499999999884</v>
      </c>
      <c r="D3409" s="137">
        <v>1.4202287511469833E-2</v>
      </c>
    </row>
    <row r="3410" spans="1:4" x14ac:dyDescent="0.35">
      <c r="A3410" s="135">
        <v>-510.64458999999624</v>
      </c>
      <c r="B3410" s="35">
        <v>6.8008814632411407E-3</v>
      </c>
      <c r="C3410" s="135">
        <v>-12.490199999999959</v>
      </c>
      <c r="D3410" s="137">
        <v>1.4808338822645607E-2</v>
      </c>
    </row>
    <row r="3411" spans="1:4" x14ac:dyDescent="0.35">
      <c r="A3411" s="135">
        <v>-510.39882330000182</v>
      </c>
      <c r="B3411" s="35">
        <v>1.7702210578839275E-2</v>
      </c>
      <c r="C3411" s="135">
        <v>-12.490099999999984</v>
      </c>
      <c r="D3411" s="137">
        <v>1.5134870122284873E-2</v>
      </c>
    </row>
    <row r="3412" spans="1:4" x14ac:dyDescent="0.35">
      <c r="A3412" s="135">
        <v>-510.00001330000305</v>
      </c>
      <c r="B3412" s="35">
        <v>1.7702187190071481E-2</v>
      </c>
      <c r="C3412" s="135">
        <v>-12.487459999999942</v>
      </c>
      <c r="D3412" s="137">
        <v>1.6277669846215696E-2</v>
      </c>
    </row>
    <row r="3413" spans="1:4" x14ac:dyDescent="0.35">
      <c r="A3413" s="135">
        <v>-509.80854999999792</v>
      </c>
      <c r="B3413" s="35">
        <v>1.2832068497453724E-2</v>
      </c>
      <c r="C3413" s="135">
        <v>-12.487459999999942</v>
      </c>
      <c r="D3413" s="137">
        <v>1.6277669846215696E-2</v>
      </c>
    </row>
    <row r="3414" spans="1:4" x14ac:dyDescent="0.35">
      <c r="A3414" s="135">
        <v>-509.32318400000077</v>
      </c>
      <c r="B3414" s="35">
        <v>1.6916024958421844E-2</v>
      </c>
      <c r="C3414" s="135">
        <v>-12.487459999999942</v>
      </c>
      <c r="D3414" s="137">
        <v>1.6277669846215696E-2</v>
      </c>
    </row>
    <row r="3415" spans="1:4" x14ac:dyDescent="0.35">
      <c r="A3415" s="135">
        <v>509.19810000000143</v>
      </c>
      <c r="B3415" s="35">
        <v>1.0361551659464679E-2</v>
      </c>
      <c r="C3415" s="135">
        <v>-12.487459999999942</v>
      </c>
      <c r="D3415" s="137">
        <v>1.6277669846215696E-2</v>
      </c>
    </row>
    <row r="3416" spans="1:4" x14ac:dyDescent="0.35">
      <c r="A3416" s="135">
        <v>-508.99209379999957</v>
      </c>
      <c r="B3416" s="35">
        <v>1.2950887852696926E-2</v>
      </c>
      <c r="C3416" s="135">
        <v>-12.487400000000093</v>
      </c>
      <c r="D3416" s="137">
        <v>1.3584302545047043E-2</v>
      </c>
    </row>
    <row r="3417" spans="1:4" x14ac:dyDescent="0.35">
      <c r="A3417" s="135">
        <v>-508.90313599999718</v>
      </c>
      <c r="B3417" s="35">
        <v>1.8277427262292707E-2</v>
      </c>
      <c r="C3417" s="135">
        <v>-12.486709999999903</v>
      </c>
      <c r="D3417" s="137">
        <v>1.0315511462817532E-2</v>
      </c>
    </row>
    <row r="3418" spans="1:4" x14ac:dyDescent="0.35">
      <c r="A3418" s="135">
        <v>-508.85075999999754</v>
      </c>
      <c r="B3418" s="35">
        <v>1.7413132009589102E-2</v>
      </c>
      <c r="C3418" s="135">
        <v>12.48264300000028</v>
      </c>
      <c r="D3418" s="137">
        <v>7.1060394523703154E-3</v>
      </c>
    </row>
    <row r="3419" spans="1:4" x14ac:dyDescent="0.35">
      <c r="A3419" s="135">
        <v>-508.69418000000587</v>
      </c>
      <c r="B3419" s="35">
        <v>1.0332461310338563E-2</v>
      </c>
      <c r="C3419" s="135">
        <v>-12.48223999999982</v>
      </c>
      <c r="D3419" s="137">
        <v>9.9484777272673512E-3</v>
      </c>
    </row>
    <row r="3420" spans="1:4" x14ac:dyDescent="0.35">
      <c r="A3420" s="135">
        <v>-508.48045999999886</v>
      </c>
      <c r="B3420" s="35">
        <v>1.7717420125443601E-2</v>
      </c>
      <c r="C3420" s="135">
        <v>-12.480820000000108</v>
      </c>
      <c r="D3420" s="137">
        <v>1.3832093846364024E-2</v>
      </c>
    </row>
    <row r="3421" spans="1:4" x14ac:dyDescent="0.35">
      <c r="A3421" s="135">
        <v>-508.30225000000428</v>
      </c>
      <c r="B3421" s="35">
        <v>1.6378865305603497E-2</v>
      </c>
      <c r="C3421" s="135">
        <v>-12.479669999999942</v>
      </c>
      <c r="D3421" s="137">
        <v>1.2206858910215534E-2</v>
      </c>
    </row>
    <row r="3422" spans="1:4" x14ac:dyDescent="0.35">
      <c r="A3422" s="135">
        <v>-508.01414700000169</v>
      </c>
      <c r="B3422" s="35">
        <v>1.7952438999137958E-2</v>
      </c>
      <c r="C3422" s="135">
        <v>-12.479420000000118</v>
      </c>
      <c r="D3422" s="137">
        <v>1.6079443357399657E-2</v>
      </c>
    </row>
    <row r="3423" spans="1:4" x14ac:dyDescent="0.35">
      <c r="A3423" s="135">
        <v>-507.77293999999893</v>
      </c>
      <c r="B3423" s="35">
        <v>1.7383838690173067E-2</v>
      </c>
      <c r="C3423" s="135">
        <v>-12.47700999999995</v>
      </c>
      <c r="D3423" s="137">
        <v>1.1614751737556855E-2</v>
      </c>
    </row>
    <row r="3424" spans="1:4" x14ac:dyDescent="0.35">
      <c r="A3424" s="135">
        <v>-507.59683029999724</v>
      </c>
      <c r="B3424" s="35">
        <v>1.0647470978609505E-2</v>
      </c>
      <c r="C3424" s="135">
        <v>-12.47664500000019</v>
      </c>
      <c r="D3424" s="137">
        <v>8.9374984106245798E-3</v>
      </c>
    </row>
    <row r="3425" spans="1:4" x14ac:dyDescent="0.35">
      <c r="A3425" s="135">
        <v>-507.57742999999027</v>
      </c>
      <c r="B3425" s="35">
        <v>7.201303920731171E-3</v>
      </c>
      <c r="C3425" s="135">
        <v>-12.476300000000037</v>
      </c>
      <c r="D3425" s="137">
        <v>1.6864518560391985E-2</v>
      </c>
    </row>
    <row r="3426" spans="1:4" x14ac:dyDescent="0.35">
      <c r="A3426" s="135">
        <v>-507.26188140000158</v>
      </c>
      <c r="B3426" s="35">
        <v>1.0761078796392628E-2</v>
      </c>
      <c r="C3426" s="135">
        <v>-12.476300000000037</v>
      </c>
      <c r="D3426" s="137">
        <v>1.6864518560391985E-2</v>
      </c>
    </row>
    <row r="3427" spans="1:4" x14ac:dyDescent="0.35">
      <c r="A3427" s="135">
        <v>-506.99561999999787</v>
      </c>
      <c r="B3427" s="35">
        <v>1.5166394554668026E-2</v>
      </c>
      <c r="C3427" s="135">
        <v>-12.476300000000037</v>
      </c>
      <c r="D3427" s="137">
        <v>1.6864518560391985E-2</v>
      </c>
    </row>
    <row r="3428" spans="1:4" x14ac:dyDescent="0.35">
      <c r="A3428" s="135">
        <v>-506.95199000000139</v>
      </c>
      <c r="B3428" s="35">
        <v>1.7477487083691342E-2</v>
      </c>
      <c r="C3428" s="135">
        <v>-12.476300000000037</v>
      </c>
      <c r="D3428" s="137">
        <v>1.6864518560391985E-2</v>
      </c>
    </row>
    <row r="3429" spans="1:4" x14ac:dyDescent="0.35">
      <c r="A3429" s="135">
        <v>506.85716859999957</v>
      </c>
      <c r="B3429" s="35">
        <v>1.2650465578195109E-2</v>
      </c>
      <c r="C3429" s="135">
        <v>-12.474969999999985</v>
      </c>
      <c r="D3429" s="137">
        <v>1.8278697844412498E-2</v>
      </c>
    </row>
    <row r="3430" spans="1:4" x14ac:dyDescent="0.35">
      <c r="A3430" s="135">
        <v>506.65090000000055</v>
      </c>
      <c r="B3430" s="35">
        <v>1.03494149944583E-2</v>
      </c>
      <c r="C3430" s="135">
        <v>-12.472699999999918</v>
      </c>
      <c r="D3430" s="137">
        <v>1.4211211506151107E-2</v>
      </c>
    </row>
    <row r="3431" spans="1:4" x14ac:dyDescent="0.35">
      <c r="A3431" s="135">
        <v>-506.28672999999981</v>
      </c>
      <c r="B3431" s="35">
        <v>7.2034304320595342E-3</v>
      </c>
      <c r="C3431" s="135">
        <v>-12.471009999999978</v>
      </c>
      <c r="D3431" s="137">
        <v>1.8093846501162698E-2</v>
      </c>
    </row>
    <row r="3432" spans="1:4" x14ac:dyDescent="0.35">
      <c r="A3432" s="135">
        <v>-506.23690669999996</v>
      </c>
      <c r="B3432" s="35">
        <v>1.8743279548722694E-2</v>
      </c>
      <c r="C3432" s="135">
        <v>-12.470630000000028</v>
      </c>
      <c r="D3432" s="137">
        <v>1.3167824151800586E-2</v>
      </c>
    </row>
    <row r="3433" spans="1:4" x14ac:dyDescent="0.35">
      <c r="A3433" s="135">
        <v>-505.45444999999017</v>
      </c>
      <c r="B3433" s="35">
        <v>5.1555087038907396E-3</v>
      </c>
      <c r="C3433" s="135">
        <v>-12.469890000000078</v>
      </c>
      <c r="D3433" s="137">
        <v>1.2089039322976877E-2</v>
      </c>
    </row>
    <row r="3434" spans="1:4" x14ac:dyDescent="0.35">
      <c r="A3434" s="135">
        <v>-505.21732999999949</v>
      </c>
      <c r="B3434" s="35">
        <v>1.0545001330726412E-2</v>
      </c>
      <c r="C3434" s="135">
        <v>-12.469637000000148</v>
      </c>
      <c r="D3434" s="137">
        <v>2.6223205680646158E-3</v>
      </c>
    </row>
    <row r="3435" spans="1:4" x14ac:dyDescent="0.35">
      <c r="A3435" s="135">
        <v>-505.07795410000108</v>
      </c>
      <c r="B3435" s="35">
        <v>1.7305974104982674E-2</v>
      </c>
      <c r="C3435" s="135">
        <v>-12.467914999999721</v>
      </c>
      <c r="D3435" s="137">
        <v>3.9089469376272978E-3</v>
      </c>
    </row>
    <row r="3436" spans="1:4" x14ac:dyDescent="0.35">
      <c r="A3436" s="135">
        <v>-504.80771299999833</v>
      </c>
      <c r="B3436" s="35">
        <v>1.7402139695655797E-2</v>
      </c>
      <c r="C3436" s="135">
        <v>-12.467914999999721</v>
      </c>
      <c r="D3436" s="137">
        <v>3.9089469376272978E-3</v>
      </c>
    </row>
    <row r="3437" spans="1:4" x14ac:dyDescent="0.35">
      <c r="A3437" s="135">
        <v>-504.4309640000065</v>
      </c>
      <c r="B3437" s="35">
        <v>1.3647371879109851E-2</v>
      </c>
      <c r="C3437" s="135">
        <v>-12.467914999999721</v>
      </c>
      <c r="D3437" s="137">
        <v>3.9089469376272978E-3</v>
      </c>
    </row>
    <row r="3438" spans="1:4" x14ac:dyDescent="0.35">
      <c r="A3438" s="135">
        <v>-504.02340569999797</v>
      </c>
      <c r="B3438" s="35">
        <v>1.2756151067136899E-2</v>
      </c>
      <c r="C3438" s="135">
        <v>-12.467914999999721</v>
      </c>
      <c r="D3438" s="137">
        <v>3.9089469376272978E-3</v>
      </c>
    </row>
    <row r="3439" spans="1:4" x14ac:dyDescent="0.35">
      <c r="A3439" s="135">
        <v>-503.74465000000055</v>
      </c>
      <c r="B3439" s="35">
        <v>1.147111834931528E-2</v>
      </c>
      <c r="C3439" s="135">
        <v>-12.467914999999721</v>
      </c>
      <c r="D3439" s="137">
        <v>3.9089469376272978E-3</v>
      </c>
    </row>
    <row r="3440" spans="1:4" x14ac:dyDescent="0.35">
      <c r="A3440" s="135">
        <v>-503.32903999999689</v>
      </c>
      <c r="B3440" s="35">
        <v>6.9066243843722841E-3</v>
      </c>
      <c r="C3440" s="135">
        <v>-12.467914999999721</v>
      </c>
      <c r="D3440" s="137">
        <v>3.9089469376272978E-3</v>
      </c>
    </row>
    <row r="3441" spans="1:4" x14ac:dyDescent="0.35">
      <c r="A3441" s="135">
        <v>-503.20640999999887</v>
      </c>
      <c r="B3441" s="35">
        <v>1.3964653128037956E-2</v>
      </c>
      <c r="C3441" s="135">
        <v>-12.467914999999721</v>
      </c>
      <c r="D3441" s="137">
        <v>3.9089469376272978E-3</v>
      </c>
    </row>
    <row r="3442" spans="1:4" x14ac:dyDescent="0.35">
      <c r="A3442" s="135">
        <v>-502.99416999999812</v>
      </c>
      <c r="B3442" s="35">
        <v>6.9188114068307474E-3</v>
      </c>
      <c r="C3442" s="135">
        <v>-12.46530000000007</v>
      </c>
      <c r="D3442" s="137">
        <v>1.254546299947411E-2</v>
      </c>
    </row>
    <row r="3443" spans="1:4" x14ac:dyDescent="0.35">
      <c r="A3443" s="135">
        <v>-502.78647999999885</v>
      </c>
      <c r="B3443" s="35">
        <v>2.5148125818888426E-2</v>
      </c>
      <c r="C3443" s="135">
        <v>-12.465019999999754</v>
      </c>
      <c r="D3443" s="137">
        <v>1.0237052973908601E-2</v>
      </c>
    </row>
    <row r="3444" spans="1:4" x14ac:dyDescent="0.35">
      <c r="A3444" s="135">
        <v>-502.78647999999885</v>
      </c>
      <c r="B3444" s="35">
        <v>2.5148125818888426E-2</v>
      </c>
      <c r="C3444" s="135">
        <v>-12.463399999999979</v>
      </c>
      <c r="D3444" s="137">
        <v>1.1643906516902955E-2</v>
      </c>
    </row>
    <row r="3445" spans="1:4" x14ac:dyDescent="0.35">
      <c r="A3445" s="135">
        <v>-502.78647999999885</v>
      </c>
      <c r="B3445" s="35">
        <v>2.5148125818888426E-2</v>
      </c>
      <c r="C3445" s="135">
        <v>-12.462129999999888</v>
      </c>
      <c r="D3445" s="137">
        <v>1.1797619635911465E-2</v>
      </c>
    </row>
    <row r="3446" spans="1:4" x14ac:dyDescent="0.35">
      <c r="A3446" s="135">
        <v>-502.78647999999885</v>
      </c>
      <c r="B3446" s="35">
        <v>2.5148125818888426E-2</v>
      </c>
      <c r="C3446" s="135">
        <v>-12.459239999999909</v>
      </c>
      <c r="D3446" s="137">
        <v>1.2119737077101317E-2</v>
      </c>
    </row>
    <row r="3447" spans="1:4" x14ac:dyDescent="0.35">
      <c r="A3447" s="135">
        <v>-502.54566999999952</v>
      </c>
      <c r="B3447" s="35">
        <v>1.2631875166926987E-2</v>
      </c>
      <c r="C3447" s="135">
        <v>-12.458470000000148</v>
      </c>
      <c r="D3447" s="137">
        <v>1.1416903601091821E-2</v>
      </c>
    </row>
    <row r="3448" spans="1:4" x14ac:dyDescent="0.35">
      <c r="A3448" s="135">
        <v>-502.16621399999713</v>
      </c>
      <c r="B3448" s="35">
        <v>1.3633211282797398E-2</v>
      </c>
      <c r="C3448" s="135">
        <v>-12.457509999999957</v>
      </c>
      <c r="D3448" s="137">
        <v>7.0657991760992413E-3</v>
      </c>
    </row>
    <row r="3449" spans="1:4" x14ac:dyDescent="0.35">
      <c r="A3449" s="135">
        <v>-502.16488219999883</v>
      </c>
      <c r="B3449" s="35">
        <v>1.0514401897907281E-2</v>
      </c>
      <c r="C3449" s="135">
        <v>-12.456330000000435</v>
      </c>
      <c r="D3449" s="137">
        <v>4.1429248869502833E-3</v>
      </c>
    </row>
    <row r="3450" spans="1:4" x14ac:dyDescent="0.35">
      <c r="A3450" s="135">
        <v>-501.96084999999584</v>
      </c>
      <c r="B3450" s="35">
        <v>1.2606573212958468E-2</v>
      </c>
      <c r="C3450" s="135">
        <v>-12.453690999999935</v>
      </c>
      <c r="D3450" s="137">
        <v>8.7753372659149839E-3</v>
      </c>
    </row>
    <row r="3451" spans="1:4" x14ac:dyDescent="0.35">
      <c r="A3451" s="135">
        <v>-501.90457999999489</v>
      </c>
      <c r="B3451" s="35">
        <v>6.9209118696255791E-3</v>
      </c>
      <c r="C3451" s="135">
        <v>-12.451999999999998</v>
      </c>
      <c r="D3451" s="137">
        <v>1.0910977221188256E-2</v>
      </c>
    </row>
    <row r="3452" spans="1:4" x14ac:dyDescent="0.35">
      <c r="A3452" s="135">
        <v>-501.87888000000385</v>
      </c>
      <c r="B3452" s="35">
        <v>5.12365561241937E-3</v>
      </c>
      <c r="C3452" s="135">
        <v>-12.450159999999983</v>
      </c>
      <c r="D3452" s="137">
        <v>1.7408847328188749E-2</v>
      </c>
    </row>
    <row r="3453" spans="1:4" x14ac:dyDescent="0.35">
      <c r="A3453" s="135">
        <v>-501.47667119998368</v>
      </c>
      <c r="B3453" s="35">
        <v>2.2499766191203521E-3</v>
      </c>
      <c r="C3453" s="135">
        <v>-12.45011999999997</v>
      </c>
      <c r="D3453" s="137">
        <v>1.9005756627907464E-2</v>
      </c>
    </row>
    <row r="3454" spans="1:4" x14ac:dyDescent="0.35">
      <c r="A3454" s="135">
        <v>501.3894029999974</v>
      </c>
      <c r="B3454" s="35">
        <v>1.5386627739431002E-2</v>
      </c>
      <c r="C3454" s="135">
        <v>-12.45011999999997</v>
      </c>
      <c r="D3454" s="137">
        <v>1.9005756627907464E-2</v>
      </c>
    </row>
    <row r="3455" spans="1:4" x14ac:dyDescent="0.35">
      <c r="A3455" s="135">
        <v>-501.15348300000551</v>
      </c>
      <c r="B3455" s="35">
        <v>1.2559372016817595E-2</v>
      </c>
      <c r="C3455" s="135">
        <v>-12.45011999999997</v>
      </c>
      <c r="D3455" s="137">
        <v>1.9005756627907464E-2</v>
      </c>
    </row>
    <row r="3456" spans="1:4" x14ac:dyDescent="0.35">
      <c r="A3456" s="135">
        <v>-500.9842480000043</v>
      </c>
      <c r="B3456" s="35">
        <v>1.7869745059241059E-2</v>
      </c>
      <c r="C3456" s="135">
        <v>-12.45011999999997</v>
      </c>
      <c r="D3456" s="137">
        <v>1.9005756627907464E-2</v>
      </c>
    </row>
    <row r="3457" spans="1:4" x14ac:dyDescent="0.35">
      <c r="A3457" s="135">
        <v>-500.94234999999753</v>
      </c>
      <c r="B3457" s="35">
        <v>1.7270300984120648E-2</v>
      </c>
      <c r="C3457" s="135">
        <v>-12.45011999999997</v>
      </c>
      <c r="D3457" s="137">
        <v>1.9005756627907464E-2</v>
      </c>
    </row>
    <row r="3458" spans="1:4" x14ac:dyDescent="0.35">
      <c r="A3458" s="135">
        <v>-500.53465999999753</v>
      </c>
      <c r="B3458" s="35">
        <v>9.4697463059720734E-3</v>
      </c>
      <c r="C3458" s="135">
        <v>-12.45011999999997</v>
      </c>
      <c r="D3458" s="137">
        <v>1.9005756627907464E-2</v>
      </c>
    </row>
    <row r="3459" spans="1:4" x14ac:dyDescent="0.35">
      <c r="A3459" s="135">
        <v>-500.31191400000171</v>
      </c>
      <c r="B3459" s="35">
        <v>1.757902493568355E-2</v>
      </c>
      <c r="C3459" s="135">
        <v>-12.45011999999997</v>
      </c>
      <c r="D3459" s="137">
        <v>1.9005756627907464E-2</v>
      </c>
    </row>
    <row r="3460" spans="1:4" x14ac:dyDescent="0.35">
      <c r="A3460" s="135">
        <v>-499.78152999999293</v>
      </c>
      <c r="B3460" s="35">
        <v>1.2711701979365336E-2</v>
      </c>
      <c r="C3460" s="135">
        <v>-12.45011999999997</v>
      </c>
      <c r="D3460" s="137">
        <v>1.9005756627907464E-2</v>
      </c>
    </row>
    <row r="3461" spans="1:4" x14ac:dyDescent="0.35">
      <c r="A3461" s="135">
        <v>-499.73103890000129</v>
      </c>
      <c r="B3461" s="35">
        <v>1.7690909499048894E-2</v>
      </c>
      <c r="C3461" s="135">
        <v>-12.45011999999997</v>
      </c>
      <c r="D3461" s="137">
        <v>1.9005756627907464E-2</v>
      </c>
    </row>
    <row r="3462" spans="1:4" x14ac:dyDescent="0.35">
      <c r="A3462" s="135">
        <v>-499.69610000000102</v>
      </c>
      <c r="B3462" s="35">
        <v>1.2590081977452707E-2</v>
      </c>
      <c r="C3462" s="135">
        <v>-12.45011999999997</v>
      </c>
      <c r="D3462" s="137">
        <v>1.9005756627907464E-2</v>
      </c>
    </row>
    <row r="3463" spans="1:4" x14ac:dyDescent="0.35">
      <c r="A3463" s="135">
        <v>-499.55187469999873</v>
      </c>
      <c r="B3463" s="35">
        <v>1.7980940981731055E-2</v>
      </c>
      <c r="C3463" s="135">
        <v>-12.45011999999997</v>
      </c>
      <c r="D3463" s="137">
        <v>1.9005756627907464E-2</v>
      </c>
    </row>
    <row r="3464" spans="1:4" x14ac:dyDescent="0.35">
      <c r="A3464" s="135">
        <v>499.49237999999605</v>
      </c>
      <c r="B3464" s="35">
        <v>1.1313426438178571E-2</v>
      </c>
      <c r="C3464" s="135">
        <v>-12.45011999999997</v>
      </c>
      <c r="D3464" s="137">
        <v>1.9005756627907464E-2</v>
      </c>
    </row>
    <row r="3465" spans="1:4" x14ac:dyDescent="0.35">
      <c r="A3465" s="135">
        <v>-499.28524499999912</v>
      </c>
      <c r="B3465" s="35">
        <v>1.5560693719853984E-2</v>
      </c>
      <c r="C3465" s="135">
        <v>-12.45011999999997</v>
      </c>
      <c r="D3465" s="137">
        <v>1.9005756627907464E-2</v>
      </c>
    </row>
    <row r="3466" spans="1:4" x14ac:dyDescent="0.35">
      <c r="A3466" s="135">
        <v>498.99544299996342</v>
      </c>
      <c r="B3466" s="35">
        <v>2.471702979042156E-3</v>
      </c>
      <c r="C3466" s="135">
        <v>-12.45011999999997</v>
      </c>
      <c r="D3466" s="137">
        <v>1.9005756627907464E-2</v>
      </c>
    </row>
    <row r="3467" spans="1:4" x14ac:dyDescent="0.35">
      <c r="A3467" s="135">
        <v>-498.83369899999525</v>
      </c>
      <c r="B3467" s="35">
        <v>4.0830199687241307E-3</v>
      </c>
      <c r="C3467" s="135">
        <v>-12.449711999999636</v>
      </c>
      <c r="D3467" s="137">
        <v>4.1131835538231231E-3</v>
      </c>
    </row>
    <row r="3468" spans="1:4" x14ac:dyDescent="0.35">
      <c r="A3468" s="135">
        <v>-498.79791370000021</v>
      </c>
      <c r="B3468" s="35">
        <v>1.8576122089631535E-2</v>
      </c>
      <c r="C3468" s="135">
        <v>12.449589000001652</v>
      </c>
      <c r="D3468" s="137">
        <v>1.0686059313286293E-3</v>
      </c>
    </row>
    <row r="3469" spans="1:4" x14ac:dyDescent="0.35">
      <c r="A3469" s="135">
        <v>-498.45277240002179</v>
      </c>
      <c r="B3469" s="35">
        <v>5.1703993941981316E-3</v>
      </c>
      <c r="C3469" s="135">
        <v>-12.446550000000116</v>
      </c>
      <c r="D3469" s="137">
        <v>5.6788364329212479E-3</v>
      </c>
    </row>
    <row r="3470" spans="1:4" x14ac:dyDescent="0.35">
      <c r="A3470" s="135">
        <v>-498.37303379999503</v>
      </c>
      <c r="B3470" s="35">
        <v>1.0572510341044082E-2</v>
      </c>
      <c r="C3470" s="135">
        <v>-12.445300000000088</v>
      </c>
      <c r="D3470" s="137">
        <v>1.2425258058751323E-2</v>
      </c>
    </row>
    <row r="3471" spans="1:4" x14ac:dyDescent="0.35">
      <c r="A3471" s="135">
        <v>-498.28043000000616</v>
      </c>
      <c r="B3471" s="35">
        <v>1.259765780446441E-2</v>
      </c>
      <c r="C3471" s="135">
        <v>-12.443370000000073</v>
      </c>
      <c r="D3471" s="137">
        <v>1.0922836836999281E-2</v>
      </c>
    </row>
    <row r="3472" spans="1:4" x14ac:dyDescent="0.35">
      <c r="A3472" s="135">
        <v>497.95902000000206</v>
      </c>
      <c r="B3472" s="35">
        <v>1.1309333330044772E-2</v>
      </c>
      <c r="C3472" s="135">
        <v>-12.4422799999993</v>
      </c>
      <c r="D3472" s="137">
        <v>2.7396646999785445E-3</v>
      </c>
    </row>
    <row r="3473" spans="1:4" x14ac:dyDescent="0.35">
      <c r="A3473" s="135">
        <v>-497.93555329999799</v>
      </c>
      <c r="B3473" s="35">
        <v>1.5179681501415824E-2</v>
      </c>
      <c r="C3473" s="135">
        <v>-12.441980000000058</v>
      </c>
      <c r="D3473" s="137">
        <v>8.940954908166758E-3</v>
      </c>
    </row>
    <row r="3474" spans="1:4" x14ac:dyDescent="0.35">
      <c r="A3474" s="135">
        <v>-497.7783799999961</v>
      </c>
      <c r="B3474" s="35">
        <v>8.6959904188369849E-3</v>
      </c>
      <c r="C3474" s="135">
        <v>12.440129999999954</v>
      </c>
      <c r="D3474" s="137">
        <v>2.5409115678263323E-3</v>
      </c>
    </row>
    <row r="3475" spans="1:4" x14ac:dyDescent="0.35">
      <c r="A3475" s="135">
        <v>497.33072140000149</v>
      </c>
      <c r="B3475" s="35">
        <v>1.3056771045372194E-2</v>
      </c>
      <c r="C3475" s="135">
        <v>-12.436270000000036</v>
      </c>
      <c r="D3475" s="137">
        <v>1.3665551996758001E-2</v>
      </c>
    </row>
    <row r="3476" spans="1:4" x14ac:dyDescent="0.35">
      <c r="A3476" s="135">
        <v>-497.08830999999918</v>
      </c>
      <c r="B3476" s="35">
        <v>9.5565696723627774E-3</v>
      </c>
      <c r="C3476" s="135">
        <v>-12.435309999999959</v>
      </c>
      <c r="D3476" s="137">
        <v>1.4052826915301094E-2</v>
      </c>
    </row>
    <row r="3477" spans="1:4" x14ac:dyDescent="0.35">
      <c r="A3477" s="135">
        <v>-497.00341800000024</v>
      </c>
      <c r="B3477" s="35">
        <v>1.0318908730510728E-2</v>
      </c>
      <c r="C3477" s="135">
        <v>12.433970999998564</v>
      </c>
      <c r="D3477" s="137">
        <v>8.1762273566427597E-4</v>
      </c>
    </row>
    <row r="3478" spans="1:4" x14ac:dyDescent="0.35">
      <c r="A3478" s="135">
        <v>496.63708669999687</v>
      </c>
      <c r="B3478" s="35">
        <v>2.1849794376627877E-2</v>
      </c>
      <c r="C3478" s="135">
        <v>-12.432880000000068</v>
      </c>
      <c r="D3478" s="137">
        <v>8.609622619279304E-3</v>
      </c>
    </row>
    <row r="3479" spans="1:4" x14ac:dyDescent="0.35">
      <c r="A3479" s="135">
        <v>-496.19127669999943</v>
      </c>
      <c r="B3479" s="35">
        <v>1.8196229066155738E-2</v>
      </c>
      <c r="C3479" s="135">
        <v>-12.432500000000118</v>
      </c>
      <c r="D3479" s="137">
        <v>1.1266845667459556E-2</v>
      </c>
    </row>
    <row r="3480" spans="1:4" x14ac:dyDescent="0.35">
      <c r="A3480" s="135">
        <v>-496.10807000000568</v>
      </c>
      <c r="B3480" s="35">
        <v>1.6176893092570328E-2</v>
      </c>
      <c r="C3480" s="135">
        <v>-12.432399999999916</v>
      </c>
      <c r="D3480" s="137">
        <v>1.8177904964431866E-2</v>
      </c>
    </row>
    <row r="3481" spans="1:4" x14ac:dyDescent="0.35">
      <c r="A3481" s="135">
        <v>-495.82969000000594</v>
      </c>
      <c r="B3481" s="35">
        <v>1.1115700273833204E-2</v>
      </c>
      <c r="C3481" s="135">
        <v>-12.432349999999929</v>
      </c>
      <c r="D3481" s="137">
        <v>1.6639096224856934E-2</v>
      </c>
    </row>
    <row r="3482" spans="1:4" x14ac:dyDescent="0.35">
      <c r="A3482" s="135">
        <v>-495.75684999999794</v>
      </c>
      <c r="B3482" s="35">
        <v>1.739401601796672E-2</v>
      </c>
      <c r="C3482" s="135">
        <v>-12.429999999999836</v>
      </c>
      <c r="D3482" s="137">
        <v>1.450085896882191E-2</v>
      </c>
    </row>
    <row r="3483" spans="1:4" x14ac:dyDescent="0.35">
      <c r="A3483" s="135">
        <v>495.32338999999774</v>
      </c>
      <c r="B3483" s="35">
        <v>1.1282164349619017E-2</v>
      </c>
      <c r="C3483" s="135">
        <v>-12.428399999999897</v>
      </c>
      <c r="D3483" s="137">
        <v>1.2837420765460699E-2</v>
      </c>
    </row>
    <row r="3484" spans="1:4" x14ac:dyDescent="0.35">
      <c r="A3484" s="135">
        <v>-495.27827000000252</v>
      </c>
      <c r="B3484" s="35">
        <v>2.1491755063447606E-2</v>
      </c>
      <c r="C3484" s="135">
        <v>-12.426645999999892</v>
      </c>
      <c r="D3484" s="137">
        <v>9.570269047203088E-3</v>
      </c>
    </row>
    <row r="3485" spans="1:4" x14ac:dyDescent="0.35">
      <c r="A3485" s="135">
        <v>-494.71109699999943</v>
      </c>
      <c r="B3485" s="35">
        <v>1.7715420492963027E-2</v>
      </c>
      <c r="C3485" s="135">
        <v>-12.420000000000073</v>
      </c>
      <c r="D3485" s="137">
        <v>4.5848912550176596E-3</v>
      </c>
    </row>
    <row r="3486" spans="1:4" x14ac:dyDescent="0.35">
      <c r="A3486" s="135">
        <v>-494.61640799999805</v>
      </c>
      <c r="B3486" s="35">
        <v>2.2128969857842365E-2</v>
      </c>
      <c r="C3486" s="135">
        <v>-12.419510000001537</v>
      </c>
      <c r="D3486" s="137">
        <v>6.5867752018278355E-4</v>
      </c>
    </row>
    <row r="3487" spans="1:4" x14ac:dyDescent="0.35">
      <c r="A3487" s="135">
        <v>-493.48648999999932</v>
      </c>
      <c r="B3487" s="35">
        <v>1.4020084246927187E-2</v>
      </c>
      <c r="C3487" s="135">
        <v>-12.418010000000095</v>
      </c>
      <c r="D3487" s="137">
        <v>6.3679251692988796E-3</v>
      </c>
    </row>
    <row r="3488" spans="1:4" x14ac:dyDescent="0.35">
      <c r="A3488" s="135">
        <v>-492.78258219999407</v>
      </c>
      <c r="B3488" s="35">
        <v>1.0485940135179526E-2</v>
      </c>
      <c r="C3488" s="135">
        <v>-12.417599999999879</v>
      </c>
      <c r="D3488" s="137">
        <v>1.1658043492343241E-2</v>
      </c>
    </row>
    <row r="3489" spans="1:4" x14ac:dyDescent="0.35">
      <c r="A3489" s="135">
        <v>-492.65499470000577</v>
      </c>
      <c r="B3489" s="35">
        <v>1.7967553464339748E-2</v>
      </c>
      <c r="C3489" s="135">
        <v>-12.417599999999879</v>
      </c>
      <c r="D3489" s="137">
        <v>1.1658043492343241E-2</v>
      </c>
    </row>
    <row r="3490" spans="1:4" x14ac:dyDescent="0.35">
      <c r="A3490" s="135">
        <v>-492.57177099999899</v>
      </c>
      <c r="B3490" s="35">
        <v>1.6856056720088452E-2</v>
      </c>
      <c r="C3490" s="135">
        <v>-12.417599999999879</v>
      </c>
      <c r="D3490" s="137">
        <v>1.1658043492343241E-2</v>
      </c>
    </row>
    <row r="3491" spans="1:4" x14ac:dyDescent="0.35">
      <c r="A3491" s="135">
        <v>-492.34700510000039</v>
      </c>
      <c r="B3491" s="35">
        <v>1.8145356764208174E-2</v>
      </c>
      <c r="C3491" s="135">
        <v>-12.41641299999992</v>
      </c>
      <c r="D3491" s="137">
        <v>9.4806244426709988E-3</v>
      </c>
    </row>
    <row r="3492" spans="1:4" x14ac:dyDescent="0.35">
      <c r="A3492" s="135">
        <v>-492.03193370000372</v>
      </c>
      <c r="B3492" s="35">
        <v>1.856234537598412E-2</v>
      </c>
      <c r="C3492" s="135">
        <v>12.416379999999663</v>
      </c>
      <c r="D3492" s="137">
        <v>7.9407818964716322E-3</v>
      </c>
    </row>
    <row r="3493" spans="1:4" x14ac:dyDescent="0.35">
      <c r="A3493" s="135">
        <v>-491.63568999999916</v>
      </c>
      <c r="B3493" s="35">
        <v>1.3945113242496976E-2</v>
      </c>
      <c r="C3493" s="135">
        <v>-12.414520000000152</v>
      </c>
      <c r="D3493" s="137">
        <v>1.0924847361705447E-2</v>
      </c>
    </row>
    <row r="3494" spans="1:4" x14ac:dyDescent="0.35">
      <c r="A3494" s="135">
        <v>-491.4801269999989</v>
      </c>
      <c r="B3494" s="35">
        <v>1.6826046790114044E-2</v>
      </c>
      <c r="C3494" s="135">
        <v>-12.414000000000101</v>
      </c>
      <c r="D3494" s="137">
        <v>1.429634548372999E-2</v>
      </c>
    </row>
    <row r="3495" spans="1:4" x14ac:dyDescent="0.35">
      <c r="A3495" s="135">
        <v>-491.3192667000003</v>
      </c>
      <c r="B3495" s="35">
        <v>1.8190958109833812E-2</v>
      </c>
      <c r="C3495" s="135">
        <v>-12.413314999999784</v>
      </c>
      <c r="D3495" s="137">
        <v>6.9035433459944118E-3</v>
      </c>
    </row>
    <row r="3496" spans="1:4" x14ac:dyDescent="0.35">
      <c r="A3496" s="135">
        <v>-491.31668999999238</v>
      </c>
      <c r="B3496" s="35">
        <v>7.1667593310442432E-3</v>
      </c>
      <c r="C3496" s="135">
        <v>-12.412285999999995</v>
      </c>
      <c r="D3496" s="137">
        <v>9.941591850543028E-3</v>
      </c>
    </row>
    <row r="3497" spans="1:4" x14ac:dyDescent="0.35">
      <c r="A3497" s="135">
        <v>-490.11265730000741</v>
      </c>
      <c r="B3497" s="35">
        <v>5.2066958365835289E-3</v>
      </c>
      <c r="C3497" s="135">
        <v>-12.411480000000097</v>
      </c>
      <c r="D3497" s="137">
        <v>1.2580437795683687E-2</v>
      </c>
    </row>
    <row r="3498" spans="1:4" x14ac:dyDescent="0.35">
      <c r="A3498" s="135">
        <v>-490.05783999999403</v>
      </c>
      <c r="B3498" s="35">
        <v>1.2125223418481774E-2</v>
      </c>
      <c r="C3498" s="135">
        <v>-12.411379999999554</v>
      </c>
      <c r="D3498" s="137">
        <v>1.9861936959491809E-3</v>
      </c>
    </row>
    <row r="3499" spans="1:4" x14ac:dyDescent="0.35">
      <c r="A3499" s="135">
        <v>-489.75722329999553</v>
      </c>
      <c r="B3499" s="35">
        <v>5.1630778528494094E-3</v>
      </c>
      <c r="C3499" s="135">
        <v>-12.41010000000017</v>
      </c>
      <c r="D3499" s="137">
        <v>1.4179853481360409E-2</v>
      </c>
    </row>
    <row r="3500" spans="1:4" x14ac:dyDescent="0.35">
      <c r="A3500" s="135">
        <v>-488.94216000000597</v>
      </c>
      <c r="B3500" s="35">
        <v>1.2123052897390447E-2</v>
      </c>
      <c r="C3500" s="135">
        <v>-12.40949999999998</v>
      </c>
      <c r="D3500" s="137">
        <v>9.3067603145970575E-3</v>
      </c>
    </row>
    <row r="3501" spans="1:4" x14ac:dyDescent="0.35">
      <c r="A3501" s="135">
        <v>488.88771700000507</v>
      </c>
      <c r="B3501" s="35">
        <v>2.4308731723755648E-3</v>
      </c>
      <c r="C3501" s="135">
        <v>-12.409279999999967</v>
      </c>
      <c r="D3501" s="137">
        <v>1.6846957216835184E-2</v>
      </c>
    </row>
    <row r="3502" spans="1:4" x14ac:dyDescent="0.35">
      <c r="A3502" s="135">
        <v>-488.82534709999891</v>
      </c>
      <c r="B3502" s="35">
        <v>1.6749095323009923E-2</v>
      </c>
      <c r="C3502" s="135">
        <v>-12.408670000000143</v>
      </c>
      <c r="D3502" s="137">
        <v>1.5327838436902006E-2</v>
      </c>
    </row>
    <row r="3503" spans="1:4" x14ac:dyDescent="0.35">
      <c r="A3503" s="135">
        <v>-488.75702000000456</v>
      </c>
      <c r="B3503" s="35">
        <v>1.4007703797991435E-2</v>
      </c>
      <c r="C3503" s="135">
        <v>-12.408670000000143</v>
      </c>
      <c r="D3503" s="137">
        <v>1.5327838436902006E-2</v>
      </c>
    </row>
    <row r="3504" spans="1:4" x14ac:dyDescent="0.35">
      <c r="A3504" s="135">
        <v>-488.69662000000244</v>
      </c>
      <c r="B3504" s="35">
        <v>2.4597935348841071E-3</v>
      </c>
      <c r="C3504" s="135">
        <v>-12.404559999999947</v>
      </c>
      <c r="D3504" s="137">
        <v>1.6886739797487994E-2</v>
      </c>
    </row>
    <row r="3505" spans="1:4" x14ac:dyDescent="0.35">
      <c r="A3505" s="135">
        <v>488.61366666993126</v>
      </c>
      <c r="B3505" s="35">
        <v>5.5183015978454389E-4</v>
      </c>
      <c r="C3505" s="135">
        <v>-12.404559999999947</v>
      </c>
      <c r="D3505" s="137">
        <v>1.6886739797487994E-2</v>
      </c>
    </row>
    <row r="3506" spans="1:4" x14ac:dyDescent="0.35">
      <c r="A3506" s="135">
        <v>-488.58297699999821</v>
      </c>
      <c r="B3506" s="35">
        <v>1.6842827476119371E-2</v>
      </c>
      <c r="C3506" s="135">
        <v>-12.404559999999947</v>
      </c>
      <c r="D3506" s="137">
        <v>1.6886739797487994E-2</v>
      </c>
    </row>
    <row r="3507" spans="1:4" x14ac:dyDescent="0.35">
      <c r="A3507" s="135">
        <v>488.49947410001187</v>
      </c>
      <c r="B3507" s="35">
        <v>5.8927024236236107E-3</v>
      </c>
      <c r="C3507" s="135">
        <v>-12.404559999999947</v>
      </c>
      <c r="D3507" s="137">
        <v>1.6886739797487994E-2</v>
      </c>
    </row>
    <row r="3508" spans="1:4" x14ac:dyDescent="0.35">
      <c r="A3508" s="135">
        <v>-488.4417400000093</v>
      </c>
      <c r="B3508" s="35">
        <v>2.4612389456264978E-3</v>
      </c>
      <c r="C3508" s="135">
        <v>-12.404206000000158</v>
      </c>
      <c r="D3508" s="137">
        <v>9.5483490375049586E-3</v>
      </c>
    </row>
    <row r="3509" spans="1:4" x14ac:dyDescent="0.35">
      <c r="A3509" s="135">
        <v>-488.40054000000237</v>
      </c>
      <c r="B3509" s="35">
        <v>1.7642727792359696E-2</v>
      </c>
      <c r="C3509" s="135">
        <v>-12.403830000000085</v>
      </c>
      <c r="D3509" s="137">
        <v>1.1819256657284775E-2</v>
      </c>
    </row>
    <row r="3510" spans="1:4" x14ac:dyDescent="0.35">
      <c r="A3510" s="135">
        <v>488.12009999998554</v>
      </c>
      <c r="B3510" s="35">
        <v>5.8883037596315461E-3</v>
      </c>
      <c r="C3510" s="135">
        <v>12.403149999999869</v>
      </c>
      <c r="D3510" s="137">
        <v>5.5571328129360121E-3</v>
      </c>
    </row>
    <row r="3511" spans="1:4" x14ac:dyDescent="0.35">
      <c r="A3511" s="135">
        <v>-487.9971000000005</v>
      </c>
      <c r="B3511" s="35">
        <v>9.3502767931561755E-3</v>
      </c>
      <c r="C3511" s="135">
        <v>-12.399999999999977</v>
      </c>
      <c r="D3511" s="137">
        <v>1.1846899083718764E-2</v>
      </c>
    </row>
    <row r="3512" spans="1:4" x14ac:dyDescent="0.35">
      <c r="A3512" s="135">
        <v>487.7226487999942</v>
      </c>
      <c r="B3512" s="35">
        <v>2.1953816092714389E-2</v>
      </c>
      <c r="C3512" s="135">
        <v>-12.399099999999976</v>
      </c>
      <c r="D3512" s="137">
        <v>1.6464615239160551E-2</v>
      </c>
    </row>
    <row r="3513" spans="1:4" x14ac:dyDescent="0.35">
      <c r="A3513" s="135">
        <v>-487.61349999999948</v>
      </c>
      <c r="B3513" s="35">
        <v>1.0537020566423189E-2</v>
      </c>
      <c r="C3513" s="135">
        <v>-12.398779999999988</v>
      </c>
      <c r="D3513" s="137">
        <v>1.3868211290013713E-2</v>
      </c>
    </row>
    <row r="3514" spans="1:4" x14ac:dyDescent="0.35">
      <c r="A3514" s="135">
        <v>-487.30254839999543</v>
      </c>
      <c r="B3514" s="35">
        <v>5.1721327226465393E-3</v>
      </c>
      <c r="C3514" s="135">
        <v>-12.398779999999988</v>
      </c>
      <c r="D3514" s="137">
        <v>1.3868211290013713E-2</v>
      </c>
    </row>
    <row r="3515" spans="1:4" x14ac:dyDescent="0.35">
      <c r="A3515" s="135">
        <v>-486.92148000000452</v>
      </c>
      <c r="B3515" s="35">
        <v>9.352217364200761E-3</v>
      </c>
      <c r="C3515" s="135">
        <v>-12.398779999999988</v>
      </c>
      <c r="D3515" s="137">
        <v>1.3868211290013713E-2</v>
      </c>
    </row>
    <row r="3516" spans="1:4" x14ac:dyDescent="0.35">
      <c r="A3516" s="135">
        <v>-486.81101999999373</v>
      </c>
      <c r="B3516" s="35">
        <v>5.6841653706350007E-3</v>
      </c>
      <c r="C3516" s="135">
        <v>-12.398779999999988</v>
      </c>
      <c r="D3516" s="137">
        <v>1.3868211290013713E-2</v>
      </c>
    </row>
    <row r="3517" spans="1:4" x14ac:dyDescent="0.35">
      <c r="A3517" s="135">
        <v>486.61243140000079</v>
      </c>
      <c r="B3517" s="35">
        <v>2.2692729224328478E-2</v>
      </c>
      <c r="C3517" s="135">
        <v>-12.398779999999988</v>
      </c>
      <c r="D3517" s="137">
        <v>1.3868211290013713E-2</v>
      </c>
    </row>
    <row r="3518" spans="1:4" x14ac:dyDescent="0.35">
      <c r="A3518" s="135">
        <v>486.19850880000013</v>
      </c>
      <c r="B3518" s="35">
        <v>2.2437140761388558E-2</v>
      </c>
      <c r="C3518" s="135">
        <v>-12.398779999999988</v>
      </c>
      <c r="D3518" s="137">
        <v>1.3868211290013713E-2</v>
      </c>
    </row>
    <row r="3519" spans="1:4" x14ac:dyDescent="0.35">
      <c r="A3519" s="135">
        <v>-485.64140670000052</v>
      </c>
      <c r="B3519" s="35">
        <v>1.0794277016529484E-2</v>
      </c>
      <c r="C3519" s="135">
        <v>-12.398779999999988</v>
      </c>
      <c r="D3519" s="137">
        <v>1.3868211290013713E-2</v>
      </c>
    </row>
    <row r="3520" spans="1:4" x14ac:dyDescent="0.35">
      <c r="A3520" s="135">
        <v>-485.26068000000305</v>
      </c>
      <c r="B3520" s="35">
        <v>1.4022990738255662E-2</v>
      </c>
      <c r="C3520" s="135">
        <v>-12.398779999999988</v>
      </c>
      <c r="D3520" s="137">
        <v>1.3868211290013713E-2</v>
      </c>
    </row>
    <row r="3521" spans="1:4" x14ac:dyDescent="0.35">
      <c r="A3521" s="135">
        <v>485.04521429998567</v>
      </c>
      <c r="B3521" s="35">
        <v>5.8520618751741549E-3</v>
      </c>
      <c r="C3521" s="135">
        <v>-12.397599999999898</v>
      </c>
      <c r="D3521" s="137">
        <v>1.5352988963522036E-2</v>
      </c>
    </row>
    <row r="3522" spans="1:4" x14ac:dyDescent="0.35">
      <c r="A3522" s="135">
        <v>485.04443699997501</v>
      </c>
      <c r="B3522" s="35">
        <v>2.9210143876469107E-3</v>
      </c>
      <c r="C3522" s="135">
        <v>-12.397599999999898</v>
      </c>
      <c r="D3522" s="137">
        <v>1.5352988963522036E-2</v>
      </c>
    </row>
    <row r="3523" spans="1:4" x14ac:dyDescent="0.35">
      <c r="A3523" s="135">
        <v>-484.83462000000145</v>
      </c>
      <c r="B3523" s="35">
        <v>1.2748261226231114E-2</v>
      </c>
      <c r="C3523" s="135">
        <v>-12.397599999999898</v>
      </c>
      <c r="D3523" s="137">
        <v>1.5352988963522036E-2</v>
      </c>
    </row>
    <row r="3524" spans="1:4" x14ac:dyDescent="0.35">
      <c r="A3524" s="135">
        <v>-484.00937999999587</v>
      </c>
      <c r="B3524" s="35">
        <v>8.7799350492148102E-3</v>
      </c>
      <c r="C3524" s="135">
        <v>-12.397599999999898</v>
      </c>
      <c r="D3524" s="137">
        <v>1.5352988963522036E-2</v>
      </c>
    </row>
    <row r="3525" spans="1:4" x14ac:dyDescent="0.35">
      <c r="A3525" s="135">
        <v>-483.67977999999857</v>
      </c>
      <c r="B3525" s="35">
        <v>6.9774315819158281E-3</v>
      </c>
      <c r="C3525" s="135">
        <v>-12.397599999999898</v>
      </c>
      <c r="D3525" s="137">
        <v>1.5352988963522036E-2</v>
      </c>
    </row>
    <row r="3526" spans="1:4" x14ac:dyDescent="0.35">
      <c r="A3526" s="135">
        <v>-483.57464049999908</v>
      </c>
      <c r="B3526" s="35">
        <v>1.7632008867472428E-2</v>
      </c>
      <c r="C3526" s="135">
        <v>-12.397599999999898</v>
      </c>
      <c r="D3526" s="137">
        <v>1.5352988963522036E-2</v>
      </c>
    </row>
    <row r="3527" spans="1:4" x14ac:dyDescent="0.35">
      <c r="A3527" s="135">
        <v>-483.34565400000429</v>
      </c>
      <c r="B3527" s="35">
        <v>1.3511632226983065E-2</v>
      </c>
      <c r="C3527" s="135">
        <v>-12.397599999999898</v>
      </c>
      <c r="D3527" s="137">
        <v>1.5352988963522036E-2</v>
      </c>
    </row>
    <row r="3528" spans="1:4" x14ac:dyDescent="0.35">
      <c r="A3528" s="135">
        <v>-483.06602999998722</v>
      </c>
      <c r="B3528" s="35">
        <v>2.1439164597288618E-3</v>
      </c>
      <c r="C3528" s="135">
        <v>-12.397599999999898</v>
      </c>
      <c r="D3528" s="137">
        <v>1.5352988963522036E-2</v>
      </c>
    </row>
    <row r="3529" spans="1:4" x14ac:dyDescent="0.35">
      <c r="A3529" s="135">
        <v>-482.90247999999701</v>
      </c>
      <c r="B3529" s="35">
        <v>1.6990966788518434E-2</v>
      </c>
      <c r="C3529" s="135">
        <v>-12.397599999999898</v>
      </c>
      <c r="D3529" s="137">
        <v>1.5352988963522036E-2</v>
      </c>
    </row>
    <row r="3530" spans="1:4" x14ac:dyDescent="0.35">
      <c r="A3530" s="135">
        <v>-482.43203800002811</v>
      </c>
      <c r="B3530" s="35">
        <v>3.8836629039562605E-3</v>
      </c>
      <c r="C3530" s="135">
        <v>-12.397599999999898</v>
      </c>
      <c r="D3530" s="137">
        <v>1.5352988963522036E-2</v>
      </c>
    </row>
    <row r="3531" spans="1:4" x14ac:dyDescent="0.35">
      <c r="A3531" s="135">
        <v>-482.19138240000029</v>
      </c>
      <c r="B3531" s="35">
        <v>1.7634896178782521E-2</v>
      </c>
      <c r="C3531" s="135">
        <v>-12.397599999999898</v>
      </c>
      <c r="D3531" s="137">
        <v>1.5352988963522036E-2</v>
      </c>
    </row>
    <row r="3532" spans="1:4" x14ac:dyDescent="0.35">
      <c r="A3532" s="135">
        <v>-481.57777240002179</v>
      </c>
      <c r="B3532" s="35">
        <v>5.165337773927141E-3</v>
      </c>
      <c r="C3532" s="135">
        <v>-12.397599999999898</v>
      </c>
      <c r="D3532" s="137">
        <v>1.5352988963522036E-2</v>
      </c>
    </row>
    <row r="3533" spans="1:4" x14ac:dyDescent="0.35">
      <c r="A3533" s="135">
        <v>-481.10056400000394</v>
      </c>
      <c r="B3533" s="35">
        <v>1.349664659418349E-2</v>
      </c>
      <c r="C3533" s="135">
        <v>-12.397599999999898</v>
      </c>
      <c r="D3533" s="137">
        <v>1.5352988963522036E-2</v>
      </c>
    </row>
    <row r="3534" spans="1:4" x14ac:dyDescent="0.35">
      <c r="A3534" s="135">
        <v>480.85438000000431</v>
      </c>
      <c r="B3534" s="35">
        <v>6.2514743191410737E-3</v>
      </c>
      <c r="C3534" s="135">
        <v>-12.397599999999898</v>
      </c>
      <c r="D3534" s="137">
        <v>1.5352988963522036E-2</v>
      </c>
    </row>
    <row r="3535" spans="1:4" x14ac:dyDescent="0.35">
      <c r="A3535" s="135">
        <v>480.79598880000049</v>
      </c>
      <c r="B3535" s="35">
        <v>2.1947020815513349E-2</v>
      </c>
      <c r="C3535" s="135">
        <v>-12.397599999999898</v>
      </c>
      <c r="D3535" s="137">
        <v>1.5352988963522036E-2</v>
      </c>
    </row>
    <row r="3536" spans="1:4" x14ac:dyDescent="0.35">
      <c r="A3536" s="135">
        <v>-480.35359999997308</v>
      </c>
      <c r="B3536" s="35">
        <v>2.1083995770923062E-3</v>
      </c>
      <c r="C3536" s="135">
        <v>-12.397599999999898</v>
      </c>
      <c r="D3536" s="137">
        <v>1.5352988963522036E-2</v>
      </c>
    </row>
    <row r="3537" spans="1:4" x14ac:dyDescent="0.35">
      <c r="A3537" s="135">
        <v>480.1841199999908</v>
      </c>
      <c r="B3537" s="35">
        <v>3.3322921317885494E-3</v>
      </c>
      <c r="C3537" s="135">
        <v>-12.397599999999898</v>
      </c>
      <c r="D3537" s="137">
        <v>1.5352988963522036E-2</v>
      </c>
    </row>
    <row r="3538" spans="1:4" x14ac:dyDescent="0.35">
      <c r="A3538" s="135">
        <v>-480.17459999999846</v>
      </c>
      <c r="B3538" s="35">
        <v>1.2744409404400176E-2</v>
      </c>
      <c r="C3538" s="135">
        <v>-12.397599999999898</v>
      </c>
      <c r="D3538" s="137">
        <v>1.5352988963522036E-2</v>
      </c>
    </row>
    <row r="3539" spans="1:4" x14ac:dyDescent="0.35">
      <c r="A3539" s="135">
        <v>479.86071599998104</v>
      </c>
      <c r="B3539" s="35">
        <v>5.7926004616562776E-3</v>
      </c>
      <c r="C3539" s="135">
        <v>-12.397599999999898</v>
      </c>
      <c r="D3539" s="137">
        <v>1.5352988963522036E-2</v>
      </c>
    </row>
    <row r="3540" spans="1:4" x14ac:dyDescent="0.35">
      <c r="A3540" s="135">
        <v>479.85555510000268</v>
      </c>
      <c r="B3540" s="35">
        <v>5.7925462594921933E-3</v>
      </c>
      <c r="C3540" s="135">
        <v>-12.397599999999898</v>
      </c>
      <c r="D3540" s="137">
        <v>1.5352988963522036E-2</v>
      </c>
    </row>
    <row r="3541" spans="1:4" x14ac:dyDescent="0.35">
      <c r="A3541" s="135">
        <v>479.40574669999842</v>
      </c>
      <c r="B3541" s="35">
        <v>2.2608209753312944E-2</v>
      </c>
      <c r="C3541" s="135">
        <v>-12.397599999999898</v>
      </c>
      <c r="D3541" s="137">
        <v>1.5352988963522036E-2</v>
      </c>
    </row>
    <row r="3542" spans="1:4" x14ac:dyDescent="0.35">
      <c r="A3542" s="135">
        <v>-479.37365220000356</v>
      </c>
      <c r="B3542" s="35">
        <v>1.0750694581146462E-2</v>
      </c>
      <c r="C3542" s="135">
        <v>-12.397599999999898</v>
      </c>
      <c r="D3542" s="137">
        <v>1.5352988963522036E-2</v>
      </c>
    </row>
    <row r="3543" spans="1:4" x14ac:dyDescent="0.35">
      <c r="A3543" s="135">
        <v>-479.33338670000376</v>
      </c>
      <c r="B3543" s="35">
        <v>1.2867780094579369E-2</v>
      </c>
      <c r="C3543" s="135">
        <v>-12.397599999999898</v>
      </c>
      <c r="D3543" s="137">
        <v>1.5352988963522036E-2</v>
      </c>
    </row>
    <row r="3544" spans="1:4" x14ac:dyDescent="0.35">
      <c r="A3544" s="135">
        <v>-478.96620999999868</v>
      </c>
      <c r="B3544" s="35">
        <v>1.6689029836980247E-2</v>
      </c>
      <c r="C3544" s="135">
        <v>-12.397599999999898</v>
      </c>
      <c r="D3544" s="137">
        <v>1.5352988963522036E-2</v>
      </c>
    </row>
    <row r="3545" spans="1:4" x14ac:dyDescent="0.35">
      <c r="A3545" s="135">
        <v>-478.58334889999605</v>
      </c>
      <c r="B3545" s="35">
        <v>1.7689166556173763E-2</v>
      </c>
      <c r="C3545" s="135">
        <v>-12.397599999999898</v>
      </c>
      <c r="D3545" s="137">
        <v>1.5352988963522036E-2</v>
      </c>
    </row>
    <row r="3546" spans="1:4" x14ac:dyDescent="0.35">
      <c r="A3546" s="135">
        <v>-478.51005499999883</v>
      </c>
      <c r="B3546" s="35">
        <v>7.2360540155348178E-3</v>
      </c>
      <c r="C3546" s="135">
        <v>-12.397599999999898</v>
      </c>
      <c r="D3546" s="137">
        <v>1.5352988963522036E-2</v>
      </c>
    </row>
    <row r="3547" spans="1:4" x14ac:dyDescent="0.35">
      <c r="A3547" s="135">
        <v>-478.43527449999965</v>
      </c>
      <c r="B3547" s="35">
        <v>1.2739997369895768E-2</v>
      </c>
      <c r="C3547" s="135">
        <v>-12.397599999999898</v>
      </c>
      <c r="D3547" s="137">
        <v>1.5352988963522036E-2</v>
      </c>
    </row>
    <row r="3548" spans="1:4" x14ac:dyDescent="0.35">
      <c r="A3548" s="135">
        <v>-478.29066199999943</v>
      </c>
      <c r="B3548" s="35">
        <v>1.762740684799257E-2</v>
      </c>
      <c r="C3548" s="135">
        <v>-12.397599999999898</v>
      </c>
      <c r="D3548" s="137">
        <v>1.5352988963522036E-2</v>
      </c>
    </row>
    <row r="3549" spans="1:4" x14ac:dyDescent="0.35">
      <c r="A3549" s="135">
        <v>478.22250000000349</v>
      </c>
      <c r="B3549" s="35">
        <v>3.3271034339462497E-3</v>
      </c>
      <c r="C3549" s="135">
        <v>-12.397599999999898</v>
      </c>
      <c r="D3549" s="137">
        <v>1.5352988963522036E-2</v>
      </c>
    </row>
    <row r="3550" spans="1:4" x14ac:dyDescent="0.35">
      <c r="A3550" s="135">
        <v>-478.17139450000832</v>
      </c>
      <c r="B3550" s="35">
        <v>1.2765498801928404E-2</v>
      </c>
      <c r="C3550" s="135">
        <v>-12.397599999999898</v>
      </c>
      <c r="D3550" s="137">
        <v>1.5352988963522036E-2</v>
      </c>
    </row>
    <row r="3551" spans="1:4" x14ac:dyDescent="0.35">
      <c r="A3551" s="135">
        <v>477.94190430000526</v>
      </c>
      <c r="B3551" s="35">
        <v>1.305845717549216E-2</v>
      </c>
      <c r="C3551" s="135">
        <v>-12.397599999999898</v>
      </c>
      <c r="D3551" s="137">
        <v>1.5352988963522036E-2</v>
      </c>
    </row>
    <row r="3552" spans="1:4" x14ac:dyDescent="0.35">
      <c r="A3552" s="135">
        <v>-477.80507400000351</v>
      </c>
      <c r="B3552" s="35">
        <v>1.7647422309727129E-2</v>
      </c>
      <c r="C3552" s="135">
        <v>-12.397599999999898</v>
      </c>
      <c r="D3552" s="137">
        <v>1.5352988963522036E-2</v>
      </c>
    </row>
    <row r="3553" spans="1:4" x14ac:dyDescent="0.35">
      <c r="A3553" s="135">
        <v>-477.59266999999818</v>
      </c>
      <c r="B3553" s="35">
        <v>1.1762319722591572E-2</v>
      </c>
      <c r="C3553" s="135">
        <v>-12.397570000000087</v>
      </c>
      <c r="D3553" s="137">
        <v>7.2044054508988544E-3</v>
      </c>
    </row>
    <row r="3554" spans="1:4" x14ac:dyDescent="0.35">
      <c r="A3554" s="135">
        <v>-477.14253000000463</v>
      </c>
      <c r="B3554" s="35">
        <v>1.1770768093696427E-2</v>
      </c>
      <c r="C3554" s="135">
        <v>12.395671000002039</v>
      </c>
      <c r="D3554" s="137">
        <v>5.2220813930431247E-4</v>
      </c>
    </row>
    <row r="3555" spans="1:4" x14ac:dyDescent="0.35">
      <c r="A3555" s="135">
        <v>-477.08333330000096</v>
      </c>
      <c r="B3555" s="35">
        <v>1.7700236826386221E-2</v>
      </c>
      <c r="C3555" s="135">
        <v>-12.394509999999968</v>
      </c>
      <c r="D3555" s="137">
        <v>1.4032542747452892E-2</v>
      </c>
    </row>
    <row r="3556" spans="1:4" x14ac:dyDescent="0.35">
      <c r="A3556" s="135">
        <v>-476.80498000000807</v>
      </c>
      <c r="B3556" s="35">
        <v>1.0979426728355959E-2</v>
      </c>
      <c r="C3556" s="135">
        <v>-12.393639999999778</v>
      </c>
      <c r="D3556" s="137">
        <v>1.185966112957298E-2</v>
      </c>
    </row>
    <row r="3557" spans="1:4" x14ac:dyDescent="0.35">
      <c r="A3557" s="135">
        <v>476.78593030001502</v>
      </c>
      <c r="B3557" s="35">
        <v>5.7563212351136846E-3</v>
      </c>
      <c r="C3557" s="135">
        <v>-12.392864000000145</v>
      </c>
      <c r="D3557" s="137">
        <v>9.4556443392291075E-3</v>
      </c>
    </row>
    <row r="3558" spans="1:4" x14ac:dyDescent="0.35">
      <c r="A3558" s="135">
        <v>-476.62754999999743</v>
      </c>
      <c r="B3558" s="35">
        <v>1.7713457047640078E-2</v>
      </c>
      <c r="C3558" s="135">
        <v>-12.392105000000129</v>
      </c>
      <c r="D3558" s="137">
        <v>8.5532653815564227E-3</v>
      </c>
    </row>
    <row r="3559" spans="1:4" x14ac:dyDescent="0.35">
      <c r="A3559" s="135">
        <v>-476.50506999999925</v>
      </c>
      <c r="B3559" s="35">
        <v>1.1760215341156573E-2</v>
      </c>
      <c r="C3559" s="135">
        <v>-12.390759999999773</v>
      </c>
      <c r="D3559" s="137">
        <v>1.1546412426345838E-2</v>
      </c>
    </row>
    <row r="3560" spans="1:4" x14ac:dyDescent="0.35">
      <c r="A3560" s="135">
        <v>-476.47360700000354</v>
      </c>
      <c r="B3560" s="35">
        <v>1.3411441657162538E-2</v>
      </c>
      <c r="C3560" s="135">
        <v>-12.388779999999997</v>
      </c>
      <c r="D3560" s="137">
        <v>1.0819848893223074E-2</v>
      </c>
    </row>
    <row r="3561" spans="1:4" x14ac:dyDescent="0.35">
      <c r="A3561" s="135">
        <v>-476.44471999999951</v>
      </c>
      <c r="B3561" s="35">
        <v>1.2652890807073332E-2</v>
      </c>
      <c r="C3561" s="135">
        <v>-12.385220000000004</v>
      </c>
      <c r="D3561" s="137">
        <v>1.4259920399164759E-2</v>
      </c>
    </row>
    <row r="3562" spans="1:4" x14ac:dyDescent="0.35">
      <c r="A3562" s="135">
        <v>-476.31108669999958</v>
      </c>
      <c r="B3562" s="35">
        <v>1.0769016723157075E-2</v>
      </c>
      <c r="C3562" s="135">
        <v>-12.385220000000004</v>
      </c>
      <c r="D3562" s="137">
        <v>1.4259920399164759E-2</v>
      </c>
    </row>
    <row r="3563" spans="1:4" x14ac:dyDescent="0.35">
      <c r="A3563" s="135">
        <v>-476.22398999999859</v>
      </c>
      <c r="B3563" s="35">
        <v>1.1768375443693434E-2</v>
      </c>
      <c r="C3563" s="135">
        <v>-12.384599999999978</v>
      </c>
      <c r="D3563" s="137">
        <v>1.850021107503064E-2</v>
      </c>
    </row>
    <row r="3564" spans="1:4" x14ac:dyDescent="0.35">
      <c r="A3564" s="135">
        <v>-476.18680999998469</v>
      </c>
      <c r="B3564" s="35">
        <v>5.6915987325898169E-3</v>
      </c>
      <c r="C3564" s="135">
        <v>-12.384599999999978</v>
      </c>
      <c r="D3564" s="137">
        <v>1.850021107503064E-2</v>
      </c>
    </row>
    <row r="3565" spans="1:4" x14ac:dyDescent="0.35">
      <c r="A3565" s="135">
        <v>-475.81582299999718</v>
      </c>
      <c r="B3565" s="35">
        <v>1.2876628081880682E-2</v>
      </c>
      <c r="C3565" s="135">
        <v>-12.384599999999978</v>
      </c>
      <c r="D3565" s="137">
        <v>1.850021107503064E-2</v>
      </c>
    </row>
    <row r="3566" spans="1:4" x14ac:dyDescent="0.35">
      <c r="A3566" s="135">
        <v>-475.76728000001458</v>
      </c>
      <c r="B3566" s="35">
        <v>5.4174359032380425E-3</v>
      </c>
      <c r="C3566" s="135">
        <v>-12.384599999999978</v>
      </c>
      <c r="D3566" s="137">
        <v>1.850021107503064E-2</v>
      </c>
    </row>
    <row r="3567" spans="1:4" x14ac:dyDescent="0.35">
      <c r="A3567" s="135">
        <v>-475.73694000000251</v>
      </c>
      <c r="B3567" s="35">
        <v>5.2943305127771643E-3</v>
      </c>
      <c r="C3567" s="135">
        <v>-12.384599999999978</v>
      </c>
      <c r="D3567" s="137">
        <v>1.850021107503064E-2</v>
      </c>
    </row>
    <row r="3568" spans="1:4" x14ac:dyDescent="0.35">
      <c r="A3568" s="135">
        <v>-475.02991999999358</v>
      </c>
      <c r="B3568" s="35">
        <v>1.0968141076786583E-2</v>
      </c>
      <c r="C3568" s="135">
        <v>-12.384599999999978</v>
      </c>
      <c r="D3568" s="137">
        <v>1.850021107503064E-2</v>
      </c>
    </row>
    <row r="3569" spans="1:4" x14ac:dyDescent="0.35">
      <c r="A3569" s="135">
        <v>-474.13656000000628</v>
      </c>
      <c r="B3569" s="35">
        <v>1.0979192594701967E-2</v>
      </c>
      <c r="C3569" s="135">
        <v>-12.384239999999409</v>
      </c>
      <c r="D3569" s="137">
        <v>2.1147164734490209E-3</v>
      </c>
    </row>
    <row r="3570" spans="1:4" x14ac:dyDescent="0.35">
      <c r="A3570" s="135">
        <v>-473.88117000000784</v>
      </c>
      <c r="B3570" s="35">
        <v>2.5178281454088436E-3</v>
      </c>
      <c r="C3570" s="135">
        <v>-12.383100000000013</v>
      </c>
      <c r="D3570" s="137">
        <v>1.5004514767871154E-2</v>
      </c>
    </row>
    <row r="3571" spans="1:4" x14ac:dyDescent="0.35">
      <c r="A3571" s="135">
        <v>473.68205526002566</v>
      </c>
      <c r="B3571" s="35">
        <v>1.7175625823112111E-3</v>
      </c>
      <c r="C3571" s="135">
        <v>-12.383100000000013</v>
      </c>
      <c r="D3571" s="137">
        <v>1.5004514767871154E-2</v>
      </c>
    </row>
    <row r="3572" spans="1:4" x14ac:dyDescent="0.35">
      <c r="A3572" s="135">
        <v>473.48544140000013</v>
      </c>
      <c r="B3572" s="35">
        <v>2.2699929466969183E-2</v>
      </c>
      <c r="C3572" s="135">
        <v>-12.383100000000013</v>
      </c>
      <c r="D3572" s="137">
        <v>1.5004514767871154E-2</v>
      </c>
    </row>
    <row r="3573" spans="1:4" x14ac:dyDescent="0.35">
      <c r="A3573" s="135">
        <v>473.36174449993996</v>
      </c>
      <c r="B3573" s="35">
        <v>8.3388253507391105E-4</v>
      </c>
      <c r="C3573" s="135">
        <v>12.382580000000416</v>
      </c>
      <c r="D3573" s="137">
        <v>3.0162591112482457E-3</v>
      </c>
    </row>
    <row r="3574" spans="1:4" x14ac:dyDescent="0.35">
      <c r="A3574" s="135">
        <v>-473.24925999999687</v>
      </c>
      <c r="B3574" s="35">
        <v>1.720222967300257E-2</v>
      </c>
      <c r="C3574" s="135">
        <v>-12.382489999999962</v>
      </c>
      <c r="D3574" s="137">
        <v>1.6551657118628476E-2</v>
      </c>
    </row>
    <row r="3575" spans="1:4" x14ac:dyDescent="0.35">
      <c r="A3575" s="135">
        <v>-473.1936900000037</v>
      </c>
      <c r="B3575" s="35">
        <v>1.5950053240181099E-2</v>
      </c>
      <c r="C3575" s="135">
        <v>-12.381289999999922</v>
      </c>
      <c r="D3575" s="137">
        <v>1.7037883185141104E-2</v>
      </c>
    </row>
    <row r="3576" spans="1:4" x14ac:dyDescent="0.35">
      <c r="A3576" s="135">
        <v>-472.99310890000197</v>
      </c>
      <c r="B3576" s="35">
        <v>1.768868064094449E-2</v>
      </c>
      <c r="C3576" s="135">
        <v>-12.381000000000085</v>
      </c>
      <c r="D3576" s="137">
        <v>1.1618649297532096E-2</v>
      </c>
    </row>
    <row r="3577" spans="1:4" x14ac:dyDescent="0.35">
      <c r="A3577" s="135">
        <v>-472.90485999999146</v>
      </c>
      <c r="B3577" s="35">
        <v>1.3074655787704685E-2</v>
      </c>
      <c r="C3577" s="135">
        <v>-12.377279999999928</v>
      </c>
      <c r="D3577" s="137">
        <v>9.3885683912341075E-3</v>
      </c>
    </row>
    <row r="3578" spans="1:4" x14ac:dyDescent="0.35">
      <c r="A3578" s="135">
        <v>472.67239999999583</v>
      </c>
      <c r="B3578" s="35">
        <v>5.9066859919424284E-3</v>
      </c>
      <c r="C3578" s="135">
        <v>-12.375829999999951</v>
      </c>
      <c r="D3578" s="137">
        <v>1.507782070353565E-2</v>
      </c>
    </row>
    <row r="3579" spans="1:4" x14ac:dyDescent="0.35">
      <c r="A3579" s="135">
        <v>-472.67131999999401</v>
      </c>
      <c r="B3579" s="35">
        <v>4.3366046803388781E-3</v>
      </c>
      <c r="C3579" s="135">
        <v>-12.374790000000303</v>
      </c>
      <c r="D3579" s="137">
        <v>4.9303932598600648E-3</v>
      </c>
    </row>
    <row r="3580" spans="1:4" x14ac:dyDescent="0.35">
      <c r="A3580" s="135">
        <v>472.33327410000493</v>
      </c>
      <c r="B3580" s="35">
        <v>5.9121361064959103E-3</v>
      </c>
      <c r="C3580" s="135">
        <v>-12.373140999999805</v>
      </c>
      <c r="D3580" s="137">
        <v>7.8575906324614628E-3</v>
      </c>
    </row>
    <row r="3581" spans="1:4" x14ac:dyDescent="0.35">
      <c r="A3581" s="135">
        <v>-472.28287999999884</v>
      </c>
      <c r="B3581" s="35">
        <v>1.8203280337535401E-2</v>
      </c>
      <c r="C3581" s="135">
        <v>-12.372980000000098</v>
      </c>
      <c r="D3581" s="137">
        <v>1.1252118244466735E-2</v>
      </c>
    </row>
    <row r="3582" spans="1:4" x14ac:dyDescent="0.35">
      <c r="A3582" s="135">
        <v>-472.17853000000105</v>
      </c>
      <c r="B3582" s="35">
        <v>1.3338075135781184E-2</v>
      </c>
      <c r="C3582" s="135">
        <v>-12.372900000000186</v>
      </c>
      <c r="D3582" s="137">
        <v>1.1230512094795789E-2</v>
      </c>
    </row>
    <row r="3583" spans="1:4" x14ac:dyDescent="0.35">
      <c r="A3583" s="135">
        <v>-472.03837999999814</v>
      </c>
      <c r="B3583" s="35">
        <v>1.1164965912528205E-2</v>
      </c>
      <c r="C3583" s="135">
        <v>-12.372200999999905</v>
      </c>
      <c r="D3583" s="137">
        <v>7.856879622747821E-3</v>
      </c>
    </row>
    <row r="3584" spans="1:4" x14ac:dyDescent="0.35">
      <c r="A3584" s="135">
        <v>-471.78480000000127</v>
      </c>
      <c r="B3584" s="35">
        <v>1.2648097289017425E-2</v>
      </c>
      <c r="C3584" s="135">
        <v>-12.368919999999889</v>
      </c>
      <c r="D3584" s="137">
        <v>1.8038263123799796E-2</v>
      </c>
    </row>
    <row r="3585" spans="1:4" x14ac:dyDescent="0.35">
      <c r="A3585" s="135">
        <v>-471.23539000000164</v>
      </c>
      <c r="B3585" s="35">
        <v>1.208733169140397E-2</v>
      </c>
      <c r="C3585" s="135">
        <v>-12.367049999999949</v>
      </c>
      <c r="D3585" s="137">
        <v>1.5077859081901387E-2</v>
      </c>
    </row>
    <row r="3586" spans="1:4" x14ac:dyDescent="0.35">
      <c r="A3586" s="135">
        <v>-470.91633000000729</v>
      </c>
      <c r="B3586" s="35">
        <v>8.3664831963547737E-3</v>
      </c>
      <c r="C3586" s="135">
        <v>-12.363206999999875</v>
      </c>
      <c r="D3586" s="137">
        <v>9.5072989964325918E-3</v>
      </c>
    </row>
    <row r="3587" spans="1:4" x14ac:dyDescent="0.35">
      <c r="A3587" s="135">
        <v>-470.9104499999994</v>
      </c>
      <c r="B3587" s="35">
        <v>1.2823506211269277E-2</v>
      </c>
      <c r="C3587" s="135">
        <v>-12.363000000000056</v>
      </c>
      <c r="D3587" s="137">
        <v>1.4011411769585952E-2</v>
      </c>
    </row>
    <row r="3588" spans="1:4" x14ac:dyDescent="0.35">
      <c r="A3588" s="135">
        <v>470.9014200000056</v>
      </c>
      <c r="B3588" s="35">
        <v>1.4955748747083006E-2</v>
      </c>
      <c r="C3588" s="135">
        <v>-12.362550000000283</v>
      </c>
      <c r="D3588" s="137">
        <v>3.8016674031955116E-3</v>
      </c>
    </row>
    <row r="3589" spans="1:4" x14ac:dyDescent="0.35">
      <c r="A3589" s="135">
        <v>-470.79098500000691</v>
      </c>
      <c r="B3589" s="35">
        <v>1.1907848479924979E-2</v>
      </c>
      <c r="C3589" s="135">
        <v>-12.361210000000028</v>
      </c>
      <c r="D3589" s="137">
        <v>1.8129657186488141E-2</v>
      </c>
    </row>
    <row r="3590" spans="1:4" x14ac:dyDescent="0.35">
      <c r="A3590" s="135">
        <v>-470.34650899999542</v>
      </c>
      <c r="B3590" s="35">
        <v>1.1902582292935164E-2</v>
      </c>
      <c r="C3590" s="135">
        <v>-12.361175999999887</v>
      </c>
      <c r="D3590" s="137">
        <v>6.3939377829105902E-3</v>
      </c>
    </row>
    <row r="3591" spans="1:4" x14ac:dyDescent="0.35">
      <c r="A3591" s="135">
        <v>-470.3168399999995</v>
      </c>
      <c r="B3591" s="35">
        <v>1.2085411337439698E-2</v>
      </c>
      <c r="C3591" s="135">
        <v>-12.35776999999996</v>
      </c>
      <c r="D3591" s="137">
        <v>1.2637539857362245E-2</v>
      </c>
    </row>
    <row r="3592" spans="1:4" x14ac:dyDescent="0.35">
      <c r="A3592" s="135">
        <v>-469.64250300000276</v>
      </c>
      <c r="B3592" s="35">
        <v>1.3393642223755874E-2</v>
      </c>
      <c r="C3592" s="135">
        <v>12.357659999998759</v>
      </c>
      <c r="D3592" s="137">
        <v>2.1816688757949538E-3</v>
      </c>
    </row>
    <row r="3593" spans="1:4" x14ac:dyDescent="0.35">
      <c r="A3593" s="135">
        <v>469.59761430000071</v>
      </c>
      <c r="B3593" s="35">
        <v>5.8691466494378937E-3</v>
      </c>
      <c r="C3593" s="135">
        <v>-12.357230000000072</v>
      </c>
      <c r="D3593" s="137">
        <v>1.7029619437742338E-2</v>
      </c>
    </row>
    <row r="3594" spans="1:4" x14ac:dyDescent="0.35">
      <c r="A3594" s="135">
        <v>-469.43023000000539</v>
      </c>
      <c r="B3594" s="35">
        <v>1.1913860258554872E-2</v>
      </c>
      <c r="C3594" s="135">
        <v>-12.35570000000007</v>
      </c>
      <c r="D3594" s="137">
        <v>1.8130845784285345E-2</v>
      </c>
    </row>
    <row r="3595" spans="1:4" x14ac:dyDescent="0.35">
      <c r="A3595" s="135">
        <v>-468.92946449998999</v>
      </c>
      <c r="B3595" s="35">
        <v>5.182863321487814E-3</v>
      </c>
      <c r="C3595" s="135">
        <v>-12.35570000000007</v>
      </c>
      <c r="D3595" s="137">
        <v>1.8130845784285345E-2</v>
      </c>
    </row>
    <row r="3596" spans="1:4" x14ac:dyDescent="0.35">
      <c r="A3596" s="135">
        <v>-468.77879000001121</v>
      </c>
      <c r="B3596" s="35">
        <v>2.3098792017640112E-3</v>
      </c>
      <c r="C3596" s="135">
        <v>-12.35570000000007</v>
      </c>
      <c r="D3596" s="137">
        <v>1.8130845784285345E-2</v>
      </c>
    </row>
    <row r="3597" spans="1:4" x14ac:dyDescent="0.35">
      <c r="A3597" s="135">
        <v>468.53591899998719</v>
      </c>
      <c r="B3597" s="35">
        <v>2.4215201037379938E-3</v>
      </c>
      <c r="C3597" s="135">
        <v>-12.35570000000007</v>
      </c>
      <c r="D3597" s="137">
        <v>1.8130845784285345E-2</v>
      </c>
    </row>
    <row r="3598" spans="1:4" x14ac:dyDescent="0.35">
      <c r="A3598" s="135">
        <v>-468.48735000000306</v>
      </c>
      <c r="B3598" s="35">
        <v>1.6066401899343302E-2</v>
      </c>
      <c r="C3598" s="135">
        <v>-12.35570000000007</v>
      </c>
      <c r="D3598" s="137">
        <v>1.8130845784285345E-2</v>
      </c>
    </row>
    <row r="3599" spans="1:4" x14ac:dyDescent="0.35">
      <c r="A3599" s="135">
        <v>-468.0886900000005</v>
      </c>
      <c r="B3599" s="35">
        <v>1.7151974437132029E-2</v>
      </c>
      <c r="C3599" s="135">
        <v>-12.35570000000007</v>
      </c>
      <c r="D3599" s="137">
        <v>1.8130845784285345E-2</v>
      </c>
    </row>
    <row r="3600" spans="1:4" x14ac:dyDescent="0.35">
      <c r="A3600" s="135">
        <v>467.90749999991385</v>
      </c>
      <c r="B3600" s="35">
        <v>8.1816285428806259E-4</v>
      </c>
      <c r="C3600" s="135">
        <v>-12.35570000000007</v>
      </c>
      <c r="D3600" s="137">
        <v>1.8130845784285345E-2</v>
      </c>
    </row>
    <row r="3601" spans="1:4" x14ac:dyDescent="0.35">
      <c r="A3601" s="135">
        <v>-467.89182999999684</v>
      </c>
      <c r="B3601" s="35">
        <v>1.363374926651237E-2</v>
      </c>
      <c r="C3601" s="135">
        <v>-12.35570000000007</v>
      </c>
      <c r="D3601" s="137">
        <v>1.8130845784285345E-2</v>
      </c>
    </row>
    <row r="3602" spans="1:4" x14ac:dyDescent="0.35">
      <c r="A3602" s="135">
        <v>-467.66972000000533</v>
      </c>
      <c r="B3602" s="35">
        <v>1.2657202456611455E-2</v>
      </c>
      <c r="C3602" s="135">
        <v>-12.35570000000007</v>
      </c>
      <c r="D3602" s="137">
        <v>1.8130845784285345E-2</v>
      </c>
    </row>
    <row r="3603" spans="1:4" x14ac:dyDescent="0.35">
      <c r="A3603" s="135">
        <v>-467.65444450000359</v>
      </c>
      <c r="B3603" s="35">
        <v>5.1820490149429395E-3</v>
      </c>
      <c r="C3603" s="135">
        <v>-12.35570000000007</v>
      </c>
      <c r="D3603" s="137">
        <v>1.8130845784285345E-2</v>
      </c>
    </row>
    <row r="3604" spans="1:4" x14ac:dyDescent="0.35">
      <c r="A3604" s="135">
        <v>-467.37505299999975</v>
      </c>
      <c r="B3604" s="35">
        <v>1.9048543095083578E-2</v>
      </c>
      <c r="C3604" s="135">
        <v>-12.35570000000007</v>
      </c>
      <c r="D3604" s="137">
        <v>1.8130845784285345E-2</v>
      </c>
    </row>
    <row r="3605" spans="1:4" x14ac:dyDescent="0.35">
      <c r="A3605" s="135">
        <v>467.23811619999469</v>
      </c>
      <c r="B3605" s="35">
        <v>1.1563991388792086E-2</v>
      </c>
      <c r="C3605" s="135">
        <v>-12.35570000000007</v>
      </c>
      <c r="D3605" s="137">
        <v>1.8130845784285345E-2</v>
      </c>
    </row>
    <row r="3606" spans="1:4" x14ac:dyDescent="0.35">
      <c r="A3606" s="135">
        <v>-467.14349999997648</v>
      </c>
      <c r="B3606" s="35">
        <v>2.3783874093074608E-3</v>
      </c>
      <c r="C3606" s="135">
        <v>-12.35570000000007</v>
      </c>
      <c r="D3606" s="137">
        <v>1.8130845784285345E-2</v>
      </c>
    </row>
    <row r="3607" spans="1:4" x14ac:dyDescent="0.35">
      <c r="A3607" s="135">
        <v>467.07827525999164</v>
      </c>
      <c r="B3607" s="35">
        <v>1.7160256974255198E-3</v>
      </c>
      <c r="C3607" s="135">
        <v>-12.35570000000007</v>
      </c>
      <c r="D3607" s="137">
        <v>1.8130845784285345E-2</v>
      </c>
    </row>
    <row r="3608" spans="1:4" x14ac:dyDescent="0.35">
      <c r="A3608" s="135">
        <v>-466.94339469999977</v>
      </c>
      <c r="B3608" s="35">
        <v>1.7678711544071087E-2</v>
      </c>
      <c r="C3608" s="135">
        <v>-12.35570000000007</v>
      </c>
      <c r="D3608" s="137">
        <v>1.8130845784285345E-2</v>
      </c>
    </row>
    <row r="3609" spans="1:4" x14ac:dyDescent="0.35">
      <c r="A3609" s="135">
        <v>-466.91478859999916</v>
      </c>
      <c r="B3609" s="35">
        <v>1.0380444708007924E-2</v>
      </c>
      <c r="C3609" s="135">
        <v>-12.35570000000007</v>
      </c>
      <c r="D3609" s="137">
        <v>1.8130845784285345E-2</v>
      </c>
    </row>
    <row r="3610" spans="1:4" x14ac:dyDescent="0.35">
      <c r="A3610" s="135">
        <v>-466.77404999999999</v>
      </c>
      <c r="B3610" s="35">
        <v>1.2165335550937713E-2</v>
      </c>
      <c r="C3610" s="135">
        <v>-12.35498999999993</v>
      </c>
      <c r="D3610" s="137">
        <v>1.4643909148189522E-2</v>
      </c>
    </row>
    <row r="3611" spans="1:4" x14ac:dyDescent="0.35">
      <c r="A3611" s="135">
        <v>-465.91352000000188</v>
      </c>
      <c r="B3611" s="35">
        <v>1.6684189965030401E-2</v>
      </c>
      <c r="C3611" s="135">
        <v>-12.354870000000119</v>
      </c>
      <c r="D3611" s="137">
        <v>8.0510991009562147E-3</v>
      </c>
    </row>
    <row r="3612" spans="1:4" x14ac:dyDescent="0.35">
      <c r="A3612" s="135">
        <v>465.36563879999449</v>
      </c>
      <c r="B3612" s="35">
        <v>2.1931176199630156E-2</v>
      </c>
      <c r="C3612" s="135">
        <v>-12.353690000000142</v>
      </c>
      <c r="D3612" s="137">
        <v>8.9955672163480205E-3</v>
      </c>
    </row>
    <row r="3613" spans="1:4" x14ac:dyDescent="0.35">
      <c r="A3613" s="135">
        <v>-464.8825710999954</v>
      </c>
      <c r="B3613" s="35">
        <v>1.713316018721078E-2</v>
      </c>
      <c r="C3613" s="135">
        <v>-12.353520000000572</v>
      </c>
      <c r="D3613" s="137">
        <v>2.8299993733625177E-3</v>
      </c>
    </row>
    <row r="3614" spans="1:4" x14ac:dyDescent="0.35">
      <c r="A3614" s="135">
        <v>-464.30656600000293</v>
      </c>
      <c r="B3614" s="35">
        <v>1.4268008114080353E-2</v>
      </c>
      <c r="C3614" s="135">
        <v>-12.351490000000013</v>
      </c>
      <c r="D3614" s="137">
        <v>1.1734109230143402E-2</v>
      </c>
    </row>
    <row r="3615" spans="1:4" x14ac:dyDescent="0.35">
      <c r="A3615" s="135">
        <v>464.25394430000597</v>
      </c>
      <c r="B3615" s="35">
        <v>1.3065606637072243E-2</v>
      </c>
      <c r="C3615" s="135">
        <v>-12.351299999999924</v>
      </c>
      <c r="D3615" s="137">
        <v>1.2269669886246726E-2</v>
      </c>
    </row>
    <row r="3616" spans="1:4" x14ac:dyDescent="0.35">
      <c r="A3616" s="135">
        <v>-464.18237670000235</v>
      </c>
      <c r="B3616" s="35">
        <v>1.1050326454201157E-2</v>
      </c>
      <c r="C3616" s="135">
        <v>12.349892100002762</v>
      </c>
      <c r="D3616" s="137">
        <v>7.2782730502200191E-4</v>
      </c>
    </row>
    <row r="3617" spans="1:4" x14ac:dyDescent="0.35">
      <c r="A3617" s="135">
        <v>-464.15640329999951</v>
      </c>
      <c r="B3617" s="35">
        <v>1.7699394096724011E-2</v>
      </c>
      <c r="C3617" s="135">
        <v>-12.345800000000054</v>
      </c>
      <c r="D3617" s="137">
        <v>1.1824744977514859E-2</v>
      </c>
    </row>
    <row r="3618" spans="1:4" x14ac:dyDescent="0.35">
      <c r="A3618" s="135">
        <v>-464.01845599999797</v>
      </c>
      <c r="B3618" s="35">
        <v>1.1701013190981673E-2</v>
      </c>
      <c r="C3618" s="135">
        <v>-12.345700000000079</v>
      </c>
      <c r="D3618" s="137">
        <v>1.2838759728617923E-2</v>
      </c>
    </row>
    <row r="3619" spans="1:4" x14ac:dyDescent="0.35">
      <c r="A3619" s="135">
        <v>463.84155879999889</v>
      </c>
      <c r="B3619" s="35">
        <v>2.2437202646207566E-2</v>
      </c>
      <c r="C3619" s="135">
        <v>-12.344159999999988</v>
      </c>
      <c r="D3619" s="137">
        <v>1.2565250610593626E-2</v>
      </c>
    </row>
    <row r="3620" spans="1:4" x14ac:dyDescent="0.35">
      <c r="A3620" s="135">
        <v>-463.58092299999407</v>
      </c>
      <c r="B3620" s="35">
        <v>1.1695744103647031E-2</v>
      </c>
      <c r="C3620" s="135">
        <v>-12.341100000000097</v>
      </c>
      <c r="D3620" s="137">
        <v>6.8504022814935873E-3</v>
      </c>
    </row>
    <row r="3621" spans="1:4" x14ac:dyDescent="0.35">
      <c r="A3621" s="135">
        <v>-463.33338670000376</v>
      </c>
      <c r="B3621" s="35">
        <v>1.2969322988530867E-2</v>
      </c>
      <c r="C3621" s="135">
        <v>-12.34107999999992</v>
      </c>
      <c r="D3621" s="137">
        <v>1.1858769609459663E-2</v>
      </c>
    </row>
    <row r="3622" spans="1:4" x14ac:dyDescent="0.35">
      <c r="A3622" s="135">
        <v>-462.92326359999788</v>
      </c>
      <c r="B3622" s="35">
        <v>1.7493128661573373E-2</v>
      </c>
      <c r="C3622" s="135">
        <v>-12.340410000000134</v>
      </c>
      <c r="D3622" s="137">
        <v>1.4612090309664351E-2</v>
      </c>
    </row>
    <row r="3623" spans="1:4" x14ac:dyDescent="0.35">
      <c r="A3623" s="135">
        <v>-462.36934000001929</v>
      </c>
      <c r="B3623" s="35">
        <v>4.3425484169952802E-3</v>
      </c>
      <c r="C3623" s="135">
        <v>-12.336999999999989</v>
      </c>
      <c r="D3623" s="137">
        <v>1.1599983451429936E-2</v>
      </c>
    </row>
    <row r="3624" spans="1:4" x14ac:dyDescent="0.35">
      <c r="A3624" s="135">
        <v>461.97741000000315</v>
      </c>
      <c r="B3624" s="35">
        <v>1.3050121841979944E-2</v>
      </c>
      <c r="C3624" s="135">
        <v>-12.33567000000005</v>
      </c>
      <c r="D3624" s="137">
        <v>1.2800271203662422E-2</v>
      </c>
    </row>
    <row r="3625" spans="1:4" x14ac:dyDescent="0.35">
      <c r="A3625" s="135">
        <v>-461.80047400000331</v>
      </c>
      <c r="B3625" s="35">
        <v>3.6042552980076145E-3</v>
      </c>
      <c r="C3625" s="135">
        <v>-12.333809999999971</v>
      </c>
      <c r="D3625" s="137">
        <v>2.0286579071507049E-2</v>
      </c>
    </row>
    <row r="3626" spans="1:4" x14ac:dyDescent="0.35">
      <c r="A3626" s="135">
        <v>461.77090999999928</v>
      </c>
      <c r="B3626" s="35">
        <v>1.13966481036497E-2</v>
      </c>
      <c r="C3626" s="135">
        <v>12.330609000000095</v>
      </c>
      <c r="D3626" s="137">
        <v>8.257771756576833E-3</v>
      </c>
    </row>
    <row r="3627" spans="1:4" x14ac:dyDescent="0.35">
      <c r="A3627" s="135">
        <v>-461.44013999999879</v>
      </c>
      <c r="B3627" s="35">
        <v>1.2570689203665131E-2</v>
      </c>
      <c r="C3627" s="135">
        <v>-12.329790000000116</v>
      </c>
      <c r="D3627" s="137">
        <v>1.4189767725773196E-2</v>
      </c>
    </row>
    <row r="3628" spans="1:4" x14ac:dyDescent="0.35">
      <c r="A3628" s="135">
        <v>-461.33338670000376</v>
      </c>
      <c r="B3628" s="35">
        <v>1.2384567265827694E-2</v>
      </c>
      <c r="C3628" s="135">
        <v>-12.329790000000116</v>
      </c>
      <c r="D3628" s="137">
        <v>1.4189767725773196E-2</v>
      </c>
    </row>
    <row r="3629" spans="1:4" x14ac:dyDescent="0.35">
      <c r="A3629" s="135">
        <v>-460.75608999999531</v>
      </c>
      <c r="B3629" s="35">
        <v>5.0064109463785035E-3</v>
      </c>
      <c r="C3629" s="135">
        <v>-12.328290000000152</v>
      </c>
      <c r="D3629" s="137">
        <v>9.242481873676411E-3</v>
      </c>
    </row>
    <row r="3630" spans="1:4" x14ac:dyDescent="0.35">
      <c r="A3630" s="135">
        <v>-460.61189600000216</v>
      </c>
      <c r="B3630" s="35">
        <v>1.7989091303092546E-2</v>
      </c>
      <c r="C3630" s="135">
        <v>-12.327499999999986</v>
      </c>
      <c r="D3630" s="137">
        <v>1.266179155594338E-2</v>
      </c>
    </row>
    <row r="3631" spans="1:4" x14ac:dyDescent="0.35">
      <c r="A3631" s="135">
        <v>-460.58706470000106</v>
      </c>
      <c r="B3631" s="35">
        <v>1.766473052024322E-2</v>
      </c>
      <c r="C3631" s="135">
        <v>-12.326199999999517</v>
      </c>
      <c r="D3631" s="137">
        <v>5.0191304109599077E-3</v>
      </c>
    </row>
    <row r="3632" spans="1:4" x14ac:dyDescent="0.35">
      <c r="A3632" s="135">
        <v>-460.2302800000034</v>
      </c>
      <c r="B3632" s="35">
        <v>1.7405560610589108E-2</v>
      </c>
      <c r="C3632" s="135">
        <v>-12.325639999999908</v>
      </c>
      <c r="D3632" s="137">
        <v>1.6555318621959695E-2</v>
      </c>
    </row>
    <row r="3633" spans="1:4" x14ac:dyDescent="0.35">
      <c r="A3633" s="135">
        <v>-460.22942999999941</v>
      </c>
      <c r="B3633" s="35">
        <v>1.4088394289669251E-2</v>
      </c>
      <c r="C3633" s="135">
        <v>-12.31880000000001</v>
      </c>
      <c r="D3633" s="137">
        <v>1.6233177521816789E-2</v>
      </c>
    </row>
    <row r="3634" spans="1:4" x14ac:dyDescent="0.35">
      <c r="A3634" s="135">
        <v>-459.9845972999974</v>
      </c>
      <c r="B3634" s="35">
        <v>1.2693626782391753E-2</v>
      </c>
      <c r="C3634" s="135">
        <v>-12.317720000000008</v>
      </c>
      <c r="D3634" s="137">
        <v>1.1743589978270345E-2</v>
      </c>
    </row>
    <row r="3635" spans="1:4" x14ac:dyDescent="0.35">
      <c r="A3635" s="135">
        <v>-459.89787000000433</v>
      </c>
      <c r="B3635" s="35">
        <v>1.6613112124519894E-2</v>
      </c>
      <c r="C3635" s="135">
        <v>-12.314179999999965</v>
      </c>
      <c r="D3635" s="137">
        <v>1.4923760742429841E-2</v>
      </c>
    </row>
    <row r="3636" spans="1:4" x14ac:dyDescent="0.35">
      <c r="A3636" s="135">
        <v>459.10829670000021</v>
      </c>
      <c r="B3636" s="35">
        <v>2.1772720649328486E-2</v>
      </c>
      <c r="C3636" s="135">
        <v>-12.312599999999975</v>
      </c>
      <c r="D3636" s="137">
        <v>1.1283917462056078E-2</v>
      </c>
    </row>
    <row r="3637" spans="1:4" x14ac:dyDescent="0.35">
      <c r="A3637" s="135">
        <v>459.03469999999652</v>
      </c>
      <c r="B3637" s="35">
        <v>9.684837662817301E-3</v>
      </c>
      <c r="C3637" s="135">
        <v>-12.312599999999975</v>
      </c>
      <c r="D3637" s="137">
        <v>1.1283917462056078E-2</v>
      </c>
    </row>
    <row r="3638" spans="1:4" x14ac:dyDescent="0.35">
      <c r="A3638" s="135">
        <v>459.03301709999869</v>
      </c>
      <c r="B3638" s="35">
        <v>2.3119050536313659E-2</v>
      </c>
      <c r="C3638" s="135">
        <v>-12.312599999999975</v>
      </c>
      <c r="D3638" s="137">
        <v>1.1283917462056078E-2</v>
      </c>
    </row>
    <row r="3639" spans="1:4" x14ac:dyDescent="0.35">
      <c r="A3639" s="135">
        <v>-458.98824299999978</v>
      </c>
      <c r="B3639" s="35">
        <v>1.8292040373657076E-2</v>
      </c>
      <c r="C3639" s="135">
        <v>-12.310635000000275</v>
      </c>
      <c r="D3639" s="137">
        <v>6.6908059144283631E-3</v>
      </c>
    </row>
    <row r="3640" spans="1:4" x14ac:dyDescent="0.35">
      <c r="A3640" s="135">
        <v>-458.70225049999863</v>
      </c>
      <c r="B3640" s="35">
        <v>2.586231865680047E-2</v>
      </c>
      <c r="C3640" s="135">
        <v>-12.308769999999868</v>
      </c>
      <c r="D3640" s="137">
        <v>1.2488801062841148E-2</v>
      </c>
    </row>
    <row r="3641" spans="1:4" x14ac:dyDescent="0.35">
      <c r="A3641" s="135">
        <v>-458.70225049999863</v>
      </c>
      <c r="B3641" s="35">
        <v>2.586231865680047E-2</v>
      </c>
      <c r="C3641" s="135">
        <v>-12.304499999999962</v>
      </c>
      <c r="D3641" s="137">
        <v>1.9378123579654113E-2</v>
      </c>
    </row>
    <row r="3642" spans="1:4" x14ac:dyDescent="0.35">
      <c r="A3642" s="135">
        <v>-458.70225049999863</v>
      </c>
      <c r="B3642" s="35">
        <v>2.586231865680047E-2</v>
      </c>
      <c r="C3642" s="135">
        <v>-12.303299999999922</v>
      </c>
      <c r="D3642" s="137">
        <v>1.3899706286472619E-2</v>
      </c>
    </row>
    <row r="3643" spans="1:4" x14ac:dyDescent="0.35">
      <c r="A3643" s="135">
        <v>-458.70225049999863</v>
      </c>
      <c r="B3643" s="35">
        <v>2.586231865680047E-2</v>
      </c>
      <c r="C3643" s="135">
        <v>-12.301699999999869</v>
      </c>
      <c r="D3643" s="137">
        <v>1.2913885316190964E-2</v>
      </c>
    </row>
    <row r="3644" spans="1:4" x14ac:dyDescent="0.35">
      <c r="A3644" s="135">
        <v>-458.70225049999863</v>
      </c>
      <c r="B3644" s="35">
        <v>2.586231865680047E-2</v>
      </c>
      <c r="C3644" s="135">
        <v>-12.298869999999852</v>
      </c>
      <c r="D3644" s="137">
        <v>1.3943642554646361E-2</v>
      </c>
    </row>
    <row r="3645" spans="1:4" x14ac:dyDescent="0.35">
      <c r="A3645" s="135">
        <v>-458.70225049999863</v>
      </c>
      <c r="B3645" s="35">
        <v>2.586231865680047E-2</v>
      </c>
      <c r="C3645" s="135">
        <v>-12.298469999999952</v>
      </c>
      <c r="D3645" s="137">
        <v>1.8967371137693336E-2</v>
      </c>
    </row>
    <row r="3646" spans="1:4" x14ac:dyDescent="0.35">
      <c r="A3646" s="135">
        <v>-458.70225049999863</v>
      </c>
      <c r="B3646" s="35">
        <v>2.586231865680047E-2</v>
      </c>
      <c r="C3646" s="135">
        <v>-12.298469999999952</v>
      </c>
      <c r="D3646" s="137">
        <v>1.8967371137693336E-2</v>
      </c>
    </row>
    <row r="3647" spans="1:4" x14ac:dyDescent="0.35">
      <c r="A3647" s="135">
        <v>-458.70225049999863</v>
      </c>
      <c r="B3647" s="35">
        <v>2.586231865680047E-2</v>
      </c>
      <c r="C3647" s="135">
        <v>-12.298429999999939</v>
      </c>
      <c r="D3647" s="137">
        <v>1.4770557536023672E-2</v>
      </c>
    </row>
    <row r="3648" spans="1:4" x14ac:dyDescent="0.35">
      <c r="A3648" s="135">
        <v>-458.63980599999559</v>
      </c>
      <c r="B3648" s="35">
        <v>1.3494250836198762E-2</v>
      </c>
      <c r="C3648" s="135">
        <v>-12.298429999999939</v>
      </c>
      <c r="D3648" s="137">
        <v>1.4770557536023672E-2</v>
      </c>
    </row>
    <row r="3649" spans="1:4" x14ac:dyDescent="0.35">
      <c r="A3649" s="135">
        <v>458.51398000000336</v>
      </c>
      <c r="B3649" s="35">
        <v>1.1061582257640366E-2</v>
      </c>
      <c r="C3649" s="135">
        <v>-12.298429999999939</v>
      </c>
      <c r="D3649" s="137">
        <v>1.4770557536023672E-2</v>
      </c>
    </row>
    <row r="3650" spans="1:4" x14ac:dyDescent="0.35">
      <c r="A3650" s="135">
        <v>458.43897880000077</v>
      </c>
      <c r="B3650" s="35">
        <v>2.1923722836931614E-2</v>
      </c>
      <c r="C3650" s="135">
        <v>-12.298429999999939</v>
      </c>
      <c r="D3650" s="137">
        <v>1.4770557536023672E-2</v>
      </c>
    </row>
    <row r="3651" spans="1:4" x14ac:dyDescent="0.35">
      <c r="A3651" s="135">
        <v>457.98919999999634</v>
      </c>
      <c r="B3651" s="35">
        <v>6.8753504222065559E-3</v>
      </c>
      <c r="C3651" s="135">
        <v>-12.298429999999939</v>
      </c>
      <c r="D3651" s="137">
        <v>1.4770557536023672E-2</v>
      </c>
    </row>
    <row r="3652" spans="1:4" x14ac:dyDescent="0.35">
      <c r="A3652" s="135">
        <v>-457.59232000000338</v>
      </c>
      <c r="B3652" s="35">
        <v>1.2020298095524476E-2</v>
      </c>
      <c r="C3652" s="135">
        <v>-12.298000000000002</v>
      </c>
      <c r="D3652" s="137">
        <v>1.5854230802947563E-2</v>
      </c>
    </row>
    <row r="3653" spans="1:4" x14ac:dyDescent="0.35">
      <c r="A3653" s="135">
        <v>-457.4905800000015</v>
      </c>
      <c r="B3653" s="35">
        <v>1.7102427472764008E-2</v>
      </c>
      <c r="C3653" s="135">
        <v>-12.296500000000378</v>
      </c>
      <c r="D3653" s="137">
        <v>2.7264764219601424E-3</v>
      </c>
    </row>
    <row r="3654" spans="1:4" x14ac:dyDescent="0.35">
      <c r="A3654" s="135">
        <v>-456.80780999999115</v>
      </c>
      <c r="B3654" s="35">
        <v>6.9164202363133712E-3</v>
      </c>
      <c r="C3654" s="135">
        <v>-12.29507000000001</v>
      </c>
      <c r="D3654" s="137">
        <v>1.2144005853584924E-2</v>
      </c>
    </row>
    <row r="3655" spans="1:4" x14ac:dyDescent="0.35">
      <c r="A3655" s="135">
        <v>-456.14699999999721</v>
      </c>
      <c r="B3655" s="35">
        <v>1.3061384511018849E-2</v>
      </c>
      <c r="C3655" s="135">
        <v>-12.29507000000001</v>
      </c>
      <c r="D3655" s="137">
        <v>1.2144005853584924E-2</v>
      </c>
    </row>
    <row r="3656" spans="1:4" x14ac:dyDescent="0.35">
      <c r="A3656" s="135">
        <v>-456.13034999999581</v>
      </c>
      <c r="B3656" s="35">
        <v>1.7834012143100691E-2</v>
      </c>
      <c r="C3656" s="135">
        <v>-12.294920000000047</v>
      </c>
      <c r="D3656" s="137">
        <v>1.5811490314997349E-2</v>
      </c>
    </row>
    <row r="3657" spans="1:4" x14ac:dyDescent="0.35">
      <c r="A3657" s="135">
        <v>456.08101329999772</v>
      </c>
      <c r="B3657" s="35">
        <v>1.3010199972975818E-2</v>
      </c>
      <c r="C3657" s="135">
        <v>-12.293969999999945</v>
      </c>
      <c r="D3657" s="137">
        <v>6.5723399399570557E-3</v>
      </c>
    </row>
    <row r="3658" spans="1:4" x14ac:dyDescent="0.35">
      <c r="A3658" s="135">
        <v>456.08101329999772</v>
      </c>
      <c r="B3658" s="35">
        <v>1.3010199972975818E-2</v>
      </c>
      <c r="C3658" s="135">
        <v>-12.293069999999943</v>
      </c>
      <c r="D3658" s="137">
        <v>1.0633518097551307E-2</v>
      </c>
    </row>
    <row r="3659" spans="1:4" x14ac:dyDescent="0.35">
      <c r="A3659" s="135">
        <v>455.95478000000003</v>
      </c>
      <c r="B3659" s="35">
        <v>1.2566804911371729E-2</v>
      </c>
      <c r="C3659" s="135">
        <v>12.291870000000017</v>
      </c>
      <c r="D3659" s="137">
        <v>3.2609894330727467E-3</v>
      </c>
    </row>
    <row r="3660" spans="1:4" x14ac:dyDescent="0.35">
      <c r="A3660" s="135">
        <v>455.87169999999605</v>
      </c>
      <c r="B3660" s="35">
        <v>6.8596980020902152E-3</v>
      </c>
      <c r="C3660" s="135">
        <v>-12.290399999999977</v>
      </c>
      <c r="D3660" s="137">
        <v>1.2407153798676282E-2</v>
      </c>
    </row>
    <row r="3661" spans="1:4" x14ac:dyDescent="0.35">
      <c r="A3661" s="135">
        <v>-455.85766700000022</v>
      </c>
      <c r="B3661" s="35">
        <v>1.3265305596279524E-2</v>
      </c>
      <c r="C3661" s="135">
        <v>-12.289929999999913</v>
      </c>
      <c r="D3661" s="137">
        <v>1.4548397300834222E-3</v>
      </c>
    </row>
    <row r="3662" spans="1:4" x14ac:dyDescent="0.35">
      <c r="A3662" s="135">
        <v>-455.84909859999607</v>
      </c>
      <c r="B3662" s="35">
        <v>1.2694240902603267E-2</v>
      </c>
      <c r="C3662" s="135">
        <v>12.289319999999861</v>
      </c>
      <c r="D3662" s="137">
        <v>5.7311517503001491E-4</v>
      </c>
    </row>
    <row r="3663" spans="1:4" x14ac:dyDescent="0.35">
      <c r="A3663" s="135">
        <v>-455.23361999999906</v>
      </c>
      <c r="B3663" s="35">
        <v>4.9915451859579062E-3</v>
      </c>
      <c r="C3663" s="135">
        <v>-12.288779999999974</v>
      </c>
      <c r="D3663" s="137">
        <v>1.8228673449771051E-2</v>
      </c>
    </row>
    <row r="3664" spans="1:4" x14ac:dyDescent="0.35">
      <c r="A3664" s="135">
        <v>-455.23284199999762</v>
      </c>
      <c r="B3664" s="35">
        <v>1.1950057899418595E-2</v>
      </c>
      <c r="C3664" s="135">
        <v>-12.284500000000094</v>
      </c>
      <c r="D3664" s="137">
        <v>1.0969065529730633E-2</v>
      </c>
    </row>
    <row r="3665" spans="1:4" x14ac:dyDescent="0.35">
      <c r="A3665" s="135">
        <v>455.10648429999856</v>
      </c>
      <c r="B3665" s="35">
        <v>2.2701755223724834E-2</v>
      </c>
      <c r="C3665" s="135">
        <v>-12.282699999999977</v>
      </c>
      <c r="D3665" s="137">
        <v>1.4006342976884098E-2</v>
      </c>
    </row>
    <row r="3666" spans="1:4" x14ac:dyDescent="0.35">
      <c r="A3666" s="135">
        <v>-454.79765400000178</v>
      </c>
      <c r="B3666" s="35">
        <v>1.1944729052019211E-2</v>
      </c>
      <c r="C3666" s="135">
        <v>-12.282610000000091</v>
      </c>
      <c r="D3666" s="137">
        <v>1.2874723692508012E-2</v>
      </c>
    </row>
    <row r="3667" spans="1:4" x14ac:dyDescent="0.35">
      <c r="A3667" s="135">
        <v>454.63759199998458</v>
      </c>
      <c r="B3667" s="35">
        <v>2.4275095852755017E-3</v>
      </c>
      <c r="C3667" s="135">
        <v>-12.281090000000404</v>
      </c>
      <c r="D3667" s="137">
        <v>2.8653447885811016E-3</v>
      </c>
    </row>
    <row r="3668" spans="1:4" x14ac:dyDescent="0.35">
      <c r="A3668" s="135">
        <v>-454.41464999999516</v>
      </c>
      <c r="B3668" s="35">
        <v>1.3319542786658209E-2</v>
      </c>
      <c r="C3668" s="135">
        <v>-12.279849999999897</v>
      </c>
      <c r="D3668" s="137">
        <v>1.1738157507350676E-2</v>
      </c>
    </row>
    <row r="3669" spans="1:4" x14ac:dyDescent="0.35">
      <c r="A3669" s="135">
        <v>454.37211549999483</v>
      </c>
      <c r="B3669" s="35">
        <v>1.3061335246867237E-2</v>
      </c>
      <c r="C3669" s="135">
        <v>-12.278999999999883</v>
      </c>
      <c r="D3669" s="137">
        <v>1.3942464256467632E-2</v>
      </c>
    </row>
    <row r="3670" spans="1:4" x14ac:dyDescent="0.35">
      <c r="A3670" s="135">
        <v>-453.90522699999929</v>
      </c>
      <c r="B3670" s="35">
        <v>1.2771113334799203E-2</v>
      </c>
      <c r="C3670" s="135">
        <v>-12.278869999999984</v>
      </c>
      <c r="D3670" s="137">
        <v>1.3927552368105946E-2</v>
      </c>
    </row>
    <row r="3671" spans="1:4" x14ac:dyDescent="0.35">
      <c r="A3671" s="135">
        <v>-453.75001330000305</v>
      </c>
      <c r="B3671" s="35">
        <v>1.7698684073955317E-2</v>
      </c>
      <c r="C3671" s="135">
        <v>-12.278555000000097</v>
      </c>
      <c r="D3671" s="137">
        <v>8.8782517133644615E-3</v>
      </c>
    </row>
    <row r="3672" spans="1:4" x14ac:dyDescent="0.35">
      <c r="A3672" s="135">
        <v>-453.63806219999969</v>
      </c>
      <c r="B3672" s="35">
        <v>9.6537601071463083E-3</v>
      </c>
      <c r="C3672" s="135">
        <v>-12.278555000000097</v>
      </c>
      <c r="D3672" s="137">
        <v>8.8782517133644615E-3</v>
      </c>
    </row>
    <row r="3673" spans="1:4" x14ac:dyDescent="0.35">
      <c r="A3673" s="135">
        <v>-453.53764549999687</v>
      </c>
      <c r="B3673" s="35">
        <v>1.7056124479454163E-2</v>
      </c>
      <c r="C3673" s="135">
        <v>-12.278400000000033</v>
      </c>
      <c r="D3673" s="137">
        <v>1.2209885448792679E-2</v>
      </c>
    </row>
    <row r="3674" spans="1:4" x14ac:dyDescent="0.35">
      <c r="A3674" s="135">
        <v>453.5093849299883</v>
      </c>
      <c r="B3674" s="35">
        <v>2.4300018121157924E-3</v>
      </c>
      <c r="C3674" s="135">
        <v>-12.274709999999914</v>
      </c>
      <c r="D3674" s="137">
        <v>1.6484892095606191E-2</v>
      </c>
    </row>
    <row r="3675" spans="1:4" x14ac:dyDescent="0.35">
      <c r="A3675" s="135">
        <v>-453.45995200000107</v>
      </c>
      <c r="B3675" s="35">
        <v>1.3308191513812143E-2</v>
      </c>
      <c r="C3675" s="135">
        <v>-12.274709999999914</v>
      </c>
      <c r="D3675" s="137">
        <v>1.6484892095606191E-2</v>
      </c>
    </row>
    <row r="3676" spans="1:4" x14ac:dyDescent="0.35">
      <c r="A3676" s="135">
        <v>-453.41438729999936</v>
      </c>
      <c r="B3676" s="35">
        <v>5.1978001739073198E-3</v>
      </c>
      <c r="C3676" s="135">
        <v>-12.274709999999914</v>
      </c>
      <c r="D3676" s="137">
        <v>1.6484892095606191E-2</v>
      </c>
    </row>
    <row r="3677" spans="1:4" x14ac:dyDescent="0.35">
      <c r="A3677" s="135">
        <v>-453.20167499999661</v>
      </c>
      <c r="B3677" s="35">
        <v>1.1864103062531507E-2</v>
      </c>
      <c r="C3677" s="135">
        <v>-12.274709999999914</v>
      </c>
      <c r="D3677" s="137">
        <v>1.6484892095606191E-2</v>
      </c>
    </row>
    <row r="3678" spans="1:4" x14ac:dyDescent="0.35">
      <c r="A3678" s="135">
        <v>-452.82226780000201</v>
      </c>
      <c r="B3678" s="35">
        <v>9.0708307429352743E-3</v>
      </c>
      <c r="C3678" s="135">
        <v>-12.274709999999914</v>
      </c>
      <c r="D3678" s="137">
        <v>1.6484892095606191E-2</v>
      </c>
    </row>
    <row r="3679" spans="1:4" x14ac:dyDescent="0.35">
      <c r="A3679" s="135">
        <v>452.63946900001611</v>
      </c>
      <c r="B3679" s="35">
        <v>2.430062452411019E-3</v>
      </c>
      <c r="C3679" s="135">
        <v>-12.274709999999914</v>
      </c>
      <c r="D3679" s="137">
        <v>1.6484892095606191E-2</v>
      </c>
    </row>
    <row r="3680" spans="1:4" x14ac:dyDescent="0.35">
      <c r="A3680" s="135">
        <v>452.27978099999018</v>
      </c>
      <c r="B3680" s="35">
        <v>2.4174863607985958E-3</v>
      </c>
      <c r="C3680" s="135">
        <v>-12.274709999999914</v>
      </c>
      <c r="D3680" s="137">
        <v>1.6484892095606191E-2</v>
      </c>
    </row>
    <row r="3681" spans="1:4" x14ac:dyDescent="0.35">
      <c r="A3681" s="135">
        <v>-452.25846329999331</v>
      </c>
      <c r="B3681" s="35">
        <v>9.471719655061302E-3</v>
      </c>
      <c r="C3681" s="135">
        <v>-12.274709999999914</v>
      </c>
      <c r="D3681" s="137">
        <v>1.6484892095606191E-2</v>
      </c>
    </row>
    <row r="3682" spans="1:4" x14ac:dyDescent="0.35">
      <c r="A3682" s="135">
        <v>452.23650550000093</v>
      </c>
      <c r="B3682" s="35">
        <v>1.3033130228078131E-2</v>
      </c>
      <c r="C3682" s="135">
        <v>-12.274709999999914</v>
      </c>
      <c r="D3682" s="137">
        <v>1.6484892095606191E-2</v>
      </c>
    </row>
    <row r="3683" spans="1:4" x14ac:dyDescent="0.35">
      <c r="A3683" s="135">
        <v>-452.20278700000199</v>
      </c>
      <c r="B3683" s="35">
        <v>1.3493628554059445E-2</v>
      </c>
      <c r="C3683" s="135">
        <v>-12.274709999999914</v>
      </c>
      <c r="D3683" s="137">
        <v>1.6484892095606191E-2</v>
      </c>
    </row>
    <row r="3684" spans="1:4" x14ac:dyDescent="0.35">
      <c r="A3684" s="135">
        <v>-452.17052999997395</v>
      </c>
      <c r="B3684" s="35">
        <v>2.1498136661302772E-3</v>
      </c>
      <c r="C3684" s="135">
        <v>-12.274709999999914</v>
      </c>
      <c r="D3684" s="137">
        <v>1.6484892095606191E-2</v>
      </c>
    </row>
    <row r="3685" spans="1:4" x14ac:dyDescent="0.35">
      <c r="A3685" s="135">
        <v>-451.97678459999952</v>
      </c>
      <c r="B3685" s="35">
        <v>1.2909744234073969E-2</v>
      </c>
      <c r="C3685" s="135">
        <v>-12.274709999999914</v>
      </c>
      <c r="D3685" s="137">
        <v>1.6484892095606191E-2</v>
      </c>
    </row>
    <row r="3686" spans="1:4" x14ac:dyDescent="0.35">
      <c r="A3686" s="135">
        <v>-451.91798300000301</v>
      </c>
      <c r="B3686" s="35">
        <v>1.596850741729643E-2</v>
      </c>
      <c r="C3686" s="135">
        <v>-12.274709999999914</v>
      </c>
      <c r="D3686" s="137">
        <v>1.6484892095606191E-2</v>
      </c>
    </row>
    <row r="3687" spans="1:4" x14ac:dyDescent="0.35">
      <c r="A3687" s="135">
        <v>451.41552000000956</v>
      </c>
      <c r="B3687" s="35">
        <v>4.2646121847846894E-3</v>
      </c>
      <c r="C3687" s="135">
        <v>-12.274709999999914</v>
      </c>
      <c r="D3687" s="137">
        <v>1.6484892095606191E-2</v>
      </c>
    </row>
    <row r="3688" spans="1:4" x14ac:dyDescent="0.35">
      <c r="A3688" s="135">
        <v>-451.30258999999933</v>
      </c>
      <c r="B3688" s="35">
        <v>1.0830163031879857E-2</v>
      </c>
      <c r="C3688" s="135">
        <v>-12.274709999999914</v>
      </c>
      <c r="D3688" s="137">
        <v>1.6484892095606191E-2</v>
      </c>
    </row>
    <row r="3689" spans="1:4" x14ac:dyDescent="0.35">
      <c r="A3689" s="135">
        <v>-450.84366999999475</v>
      </c>
      <c r="B3689" s="35">
        <v>1.0683684005438834E-2</v>
      </c>
      <c r="C3689" s="135">
        <v>-12.274709999999914</v>
      </c>
      <c r="D3689" s="137">
        <v>1.6484892095606191E-2</v>
      </c>
    </row>
    <row r="3690" spans="1:4" x14ac:dyDescent="0.35">
      <c r="A3690" s="135">
        <v>450.8315866999983</v>
      </c>
      <c r="B3690" s="35">
        <v>2.1886996865333536E-2</v>
      </c>
      <c r="C3690" s="135">
        <v>-12.274709999999914</v>
      </c>
      <c r="D3690" s="137">
        <v>1.6484892095606191E-2</v>
      </c>
    </row>
    <row r="3691" spans="1:4" x14ac:dyDescent="0.35">
      <c r="A3691" s="135">
        <v>450.75632000001497</v>
      </c>
      <c r="B3691" s="35">
        <v>2.3355592230726264E-3</v>
      </c>
      <c r="C3691" s="135">
        <v>-12.274709999999914</v>
      </c>
      <c r="D3691" s="137">
        <v>1.6484892095606191E-2</v>
      </c>
    </row>
    <row r="3692" spans="1:4" x14ac:dyDescent="0.35">
      <c r="A3692" s="135">
        <v>-450.60997299999872</v>
      </c>
      <c r="B3692" s="35">
        <v>3.6877269760960483E-3</v>
      </c>
      <c r="C3692" s="135">
        <v>-12.274709999999914</v>
      </c>
      <c r="D3692" s="137">
        <v>1.6484892095606191E-2</v>
      </c>
    </row>
    <row r="3693" spans="1:4" x14ac:dyDescent="0.35">
      <c r="A3693" s="135">
        <v>-450.58577669999795</v>
      </c>
      <c r="B3693" s="35">
        <v>4.9944911849801486E-3</v>
      </c>
      <c r="C3693" s="135">
        <v>-12.274709999999914</v>
      </c>
      <c r="D3693" s="137">
        <v>1.6484892095606191E-2</v>
      </c>
    </row>
    <row r="3694" spans="1:4" x14ac:dyDescent="0.35">
      <c r="A3694" s="135">
        <v>-450.48251599999639</v>
      </c>
      <c r="B3694" s="35">
        <v>1.0808287342681562E-2</v>
      </c>
      <c r="C3694" s="135">
        <v>-12.274709999999914</v>
      </c>
      <c r="D3694" s="137">
        <v>1.6484892095606191E-2</v>
      </c>
    </row>
    <row r="3695" spans="1:4" x14ac:dyDescent="0.35">
      <c r="A3695" s="135">
        <v>450.09698330000174</v>
      </c>
      <c r="B3695" s="35">
        <v>1.2526274127919075E-2</v>
      </c>
      <c r="C3695" s="135">
        <v>-12.274709999999914</v>
      </c>
      <c r="D3695" s="137">
        <v>1.6484892095606191E-2</v>
      </c>
    </row>
    <row r="3696" spans="1:4" x14ac:dyDescent="0.35">
      <c r="A3696" s="135">
        <v>-450.06530000000203</v>
      </c>
      <c r="B3696" s="35">
        <v>1.3321122939100602E-2</v>
      </c>
      <c r="C3696" s="135">
        <v>-12.274709999999914</v>
      </c>
      <c r="D3696" s="137">
        <v>1.6484892095606191E-2</v>
      </c>
    </row>
    <row r="3697" spans="1:4" x14ac:dyDescent="0.35">
      <c r="A3697" s="135">
        <v>449.89095000000088</v>
      </c>
      <c r="B3697" s="35">
        <v>1.1168676040778924E-2</v>
      </c>
      <c r="C3697" s="135">
        <v>-12.274709999999914</v>
      </c>
      <c r="D3697" s="137">
        <v>1.6484892095606191E-2</v>
      </c>
    </row>
    <row r="3698" spans="1:4" x14ac:dyDescent="0.35">
      <c r="A3698" s="135">
        <v>449.88912999999593</v>
      </c>
      <c r="B3698" s="35">
        <v>2.2686742249039066E-2</v>
      </c>
      <c r="C3698" s="135">
        <v>-12.274709999999914</v>
      </c>
      <c r="D3698" s="137">
        <v>1.6484892095606191E-2</v>
      </c>
    </row>
    <row r="3699" spans="1:4" x14ac:dyDescent="0.35">
      <c r="A3699" s="135">
        <v>449.56500000000233</v>
      </c>
      <c r="B3699" s="35">
        <v>1.2563272641686709E-2</v>
      </c>
      <c r="C3699" s="135">
        <v>-12.274709999999914</v>
      </c>
      <c r="D3699" s="137">
        <v>1.6484892095606191E-2</v>
      </c>
    </row>
    <row r="3700" spans="1:4" x14ac:dyDescent="0.35">
      <c r="A3700" s="135">
        <v>-449.37255999999979</v>
      </c>
      <c r="B3700" s="35">
        <v>1.7881000184483176E-2</v>
      </c>
      <c r="C3700" s="135">
        <v>-12.274709999999914</v>
      </c>
      <c r="D3700" s="137">
        <v>1.6484892095606191E-2</v>
      </c>
    </row>
    <row r="3701" spans="1:4" x14ac:dyDescent="0.35">
      <c r="A3701" s="135">
        <v>449.20199999999386</v>
      </c>
      <c r="B3701" s="35">
        <v>1.3056772725045308E-2</v>
      </c>
      <c r="C3701" s="135">
        <v>-12.274709999999914</v>
      </c>
      <c r="D3701" s="137">
        <v>1.6484892095606191E-2</v>
      </c>
    </row>
    <row r="3702" spans="1:4" x14ac:dyDescent="0.35">
      <c r="A3702" s="135">
        <v>-449.11059200000091</v>
      </c>
      <c r="B3702" s="35">
        <v>1.3309662169930162E-2</v>
      </c>
      <c r="C3702" s="135">
        <v>-12.274709999999914</v>
      </c>
      <c r="D3702" s="137">
        <v>1.6484892095606191E-2</v>
      </c>
    </row>
    <row r="3703" spans="1:4" x14ac:dyDescent="0.35">
      <c r="A3703" s="135">
        <v>-449.10737999999401</v>
      </c>
      <c r="B3703" s="35">
        <v>1.2230593137254738E-2</v>
      </c>
      <c r="C3703" s="135">
        <v>-12.272000000000048</v>
      </c>
      <c r="D3703" s="137">
        <v>1.1772122707879888E-2</v>
      </c>
    </row>
    <row r="3704" spans="1:4" x14ac:dyDescent="0.35">
      <c r="A3704" s="135">
        <v>-448.84702399999514</v>
      </c>
      <c r="B3704" s="35">
        <v>1.3133637977232859E-2</v>
      </c>
      <c r="C3704" s="135">
        <v>-12.271939999999972</v>
      </c>
      <c r="D3704" s="137">
        <v>1.5807209833492764E-2</v>
      </c>
    </row>
    <row r="3705" spans="1:4" x14ac:dyDescent="0.35">
      <c r="A3705" s="135">
        <v>-448.58898000000045</v>
      </c>
      <c r="B3705" s="35">
        <v>7.3959864882987949E-3</v>
      </c>
      <c r="C3705" s="135">
        <v>-12.271939999999972</v>
      </c>
      <c r="D3705" s="137">
        <v>1.5807209833492764E-2</v>
      </c>
    </row>
    <row r="3706" spans="1:4" x14ac:dyDescent="0.35">
      <c r="A3706" s="135">
        <v>-448.51689500000066</v>
      </c>
      <c r="B3706" s="35">
        <v>1.3822908227921885E-2</v>
      </c>
      <c r="C3706" s="135">
        <v>-12.270600000000059</v>
      </c>
      <c r="D3706" s="137">
        <v>1.4687737452114644E-2</v>
      </c>
    </row>
    <row r="3707" spans="1:4" x14ac:dyDescent="0.35">
      <c r="A3707" s="135">
        <v>-448.27648899999622</v>
      </c>
      <c r="B3707" s="35">
        <v>1.0882094036539646E-2</v>
      </c>
      <c r="C3707" s="135">
        <v>-12.267969999999991</v>
      </c>
      <c r="D3707" s="137">
        <v>1.7856012766469025E-2</v>
      </c>
    </row>
    <row r="3708" spans="1:4" x14ac:dyDescent="0.35">
      <c r="A3708" s="135">
        <v>448.22881000000052</v>
      </c>
      <c r="B3708" s="35">
        <v>1.1163341348426002E-2</v>
      </c>
      <c r="C3708" s="135">
        <v>-12.267699999999991</v>
      </c>
      <c r="D3708" s="137">
        <v>1.3948677435654628E-2</v>
      </c>
    </row>
    <row r="3709" spans="1:4" x14ac:dyDescent="0.35">
      <c r="A3709" s="135">
        <v>447.55712399999538</v>
      </c>
      <c r="B3709" s="35">
        <v>1.5151386951287787E-2</v>
      </c>
      <c r="C3709" s="135">
        <v>-12.267159999999762</v>
      </c>
      <c r="D3709" s="137">
        <v>1.2722574740910444E-2</v>
      </c>
    </row>
    <row r="3710" spans="1:4" x14ac:dyDescent="0.35">
      <c r="A3710" s="135">
        <v>-447.06960000000254</v>
      </c>
      <c r="B3710" s="35">
        <v>8.691413422648819E-3</v>
      </c>
      <c r="C3710" s="135">
        <v>-12.264750000000276</v>
      </c>
      <c r="D3710" s="137">
        <v>5.4186959025077329E-3</v>
      </c>
    </row>
    <row r="3711" spans="1:4" x14ac:dyDescent="0.35">
      <c r="A3711" s="135">
        <v>-447.00611099999878</v>
      </c>
      <c r="B3711" s="35">
        <v>2.1028282475452659E-2</v>
      </c>
      <c r="C3711" s="135">
        <v>-12.264009999999985</v>
      </c>
      <c r="D3711" s="137">
        <v>1.7812433370457039E-2</v>
      </c>
    </row>
    <row r="3712" spans="1:4" x14ac:dyDescent="0.35">
      <c r="A3712" s="135">
        <v>-446.700846000007</v>
      </c>
      <c r="B3712" s="35">
        <v>1.1651003014327263E-2</v>
      </c>
      <c r="C3712" s="135">
        <v>-12.263605000000098</v>
      </c>
      <c r="D3712" s="137">
        <v>6.9501176191145639E-3</v>
      </c>
    </row>
    <row r="3713" spans="1:4" x14ac:dyDescent="0.35">
      <c r="A3713" s="135">
        <v>-446.68677000000025</v>
      </c>
      <c r="B3713" s="35">
        <v>1.2171323118755094E-2</v>
      </c>
      <c r="C3713" s="135">
        <v>12.2599799999997</v>
      </c>
      <c r="D3713" s="137">
        <v>1.0914478069875298E-2</v>
      </c>
    </row>
    <row r="3714" spans="1:4" x14ac:dyDescent="0.35">
      <c r="A3714" s="135">
        <v>-446.4754932999931</v>
      </c>
      <c r="B3714" s="35">
        <v>1.051597452479535E-2</v>
      </c>
      <c r="C3714" s="135">
        <v>-12.258270000000039</v>
      </c>
      <c r="D3714" s="137">
        <v>1.1811372546072335E-2</v>
      </c>
    </row>
    <row r="3715" spans="1:4" x14ac:dyDescent="0.35">
      <c r="A3715" s="135">
        <v>-446.16989329999342</v>
      </c>
      <c r="B3715" s="35">
        <v>1.0508776634064505E-2</v>
      </c>
      <c r="C3715" s="135">
        <v>-12.257666999999856</v>
      </c>
      <c r="D3715" s="137">
        <v>1.0087580650990921E-2</v>
      </c>
    </row>
    <row r="3716" spans="1:4" x14ac:dyDescent="0.35">
      <c r="A3716" s="135">
        <v>-446.16504600000553</v>
      </c>
      <c r="B3716" s="35">
        <v>1.3564477354440696E-2</v>
      </c>
      <c r="C3716" s="135">
        <v>-12.254969999999958</v>
      </c>
      <c r="D3716" s="137">
        <v>9.3013026500557341E-3</v>
      </c>
    </row>
    <row r="3717" spans="1:4" x14ac:dyDescent="0.35">
      <c r="A3717" s="135">
        <v>445.94167330000346</v>
      </c>
      <c r="B3717" s="35">
        <v>2.2586328089954893E-2</v>
      </c>
      <c r="C3717" s="135">
        <v>-12.253799999999956</v>
      </c>
      <c r="D3717" s="137">
        <v>1.2237731858070309E-2</v>
      </c>
    </row>
    <row r="3718" spans="1:4" x14ac:dyDescent="0.35">
      <c r="A3718" s="135">
        <v>445.89508399999977</v>
      </c>
      <c r="B3718" s="35">
        <v>1.5161663720494082E-2</v>
      </c>
      <c r="C3718" s="135">
        <v>-12.25139999999999</v>
      </c>
      <c r="D3718" s="137">
        <v>1.5080546766755576E-2</v>
      </c>
    </row>
    <row r="3719" spans="1:4" x14ac:dyDescent="0.35">
      <c r="A3719" s="135">
        <v>445.45599999999831</v>
      </c>
      <c r="B3719" s="35">
        <v>1.1132624848985292E-2</v>
      </c>
      <c r="C3719" s="135">
        <v>-12.250599999999963</v>
      </c>
      <c r="D3719" s="137">
        <v>1.8238527411536254E-2</v>
      </c>
    </row>
    <row r="3720" spans="1:4" x14ac:dyDescent="0.35">
      <c r="A3720" s="135">
        <v>-445.43602900000042</v>
      </c>
      <c r="B3720" s="35">
        <v>1.6846053242953889E-2</v>
      </c>
      <c r="C3720" s="135">
        <v>-12.244710000000055</v>
      </c>
      <c r="D3720" s="137">
        <v>1.5840889791368867E-2</v>
      </c>
    </row>
    <row r="3721" spans="1:4" x14ac:dyDescent="0.35">
      <c r="A3721" s="135">
        <v>-445.41279999999824</v>
      </c>
      <c r="B3721" s="35">
        <v>1.5094403604264799E-2</v>
      </c>
      <c r="C3721" s="135">
        <v>-12.244070000000022</v>
      </c>
      <c r="D3721" s="137">
        <v>1.9942151153605515E-2</v>
      </c>
    </row>
    <row r="3722" spans="1:4" x14ac:dyDescent="0.35">
      <c r="A3722" s="135">
        <v>-445.37147999999434</v>
      </c>
      <c r="B3722" s="35">
        <v>8.691973218196071E-3</v>
      </c>
      <c r="C3722" s="135">
        <v>-12.243600000000242</v>
      </c>
      <c r="D3722" s="137">
        <v>1.0893518340572407E-2</v>
      </c>
    </row>
    <row r="3723" spans="1:4" x14ac:dyDescent="0.35">
      <c r="A3723" s="135">
        <v>-444.80038100000093</v>
      </c>
      <c r="B3723" s="35">
        <v>1.8080387894943893E-2</v>
      </c>
      <c r="C3723" s="135">
        <v>-12.243150000000128</v>
      </c>
      <c r="D3723" s="137">
        <v>1.3622889913310088E-2</v>
      </c>
    </row>
    <row r="3724" spans="1:4" x14ac:dyDescent="0.35">
      <c r="A3724" s="135">
        <v>-444.71971000000121</v>
      </c>
      <c r="B3724" s="35">
        <v>1.6890086708449225E-2</v>
      </c>
      <c r="C3724" s="135">
        <v>-12.242089999999962</v>
      </c>
      <c r="D3724" s="137">
        <v>1.3508214991117396E-2</v>
      </c>
    </row>
    <row r="3725" spans="1:4" x14ac:dyDescent="0.35">
      <c r="A3725" s="135">
        <v>-444.51606000000174</v>
      </c>
      <c r="B3725" s="35">
        <v>1.2013314543815358E-2</v>
      </c>
      <c r="C3725" s="135">
        <v>-12.241500000000087</v>
      </c>
      <c r="D3725" s="137">
        <v>1.2398070270214516E-2</v>
      </c>
    </row>
    <row r="3726" spans="1:4" x14ac:dyDescent="0.35">
      <c r="A3726" s="135">
        <v>-444.44168000000354</v>
      </c>
      <c r="B3726" s="35">
        <v>1.215207701345495E-2</v>
      </c>
      <c r="C3726" s="135">
        <v>-12.239309999999932</v>
      </c>
      <c r="D3726" s="137">
        <v>1.6123826905702614E-2</v>
      </c>
    </row>
    <row r="3727" spans="1:4" x14ac:dyDescent="0.35">
      <c r="A3727" s="135">
        <v>-444.42393999997876</v>
      </c>
      <c r="B3727" s="35">
        <v>4.3006313503481915E-3</v>
      </c>
      <c r="C3727" s="135">
        <v>-12.239309999999932</v>
      </c>
      <c r="D3727" s="137">
        <v>1.6123826905702614E-2</v>
      </c>
    </row>
    <row r="3728" spans="1:4" x14ac:dyDescent="0.35">
      <c r="A3728" s="135">
        <v>-444.24513999999908</v>
      </c>
      <c r="B3728" s="35">
        <v>2.0406065663888771E-2</v>
      </c>
      <c r="C3728" s="135">
        <v>-12.238810999999714</v>
      </c>
      <c r="D3728" s="137">
        <v>7.8429244636207922E-3</v>
      </c>
    </row>
    <row r="3729" spans="1:4" x14ac:dyDescent="0.35">
      <c r="A3729" s="135">
        <v>443.74814329999936</v>
      </c>
      <c r="B3729" s="35">
        <v>1.2522163158903274E-2</v>
      </c>
      <c r="C3729" s="135">
        <v>-12.238770000000386</v>
      </c>
      <c r="D3729" s="137">
        <v>4.0543536755466882E-3</v>
      </c>
    </row>
    <row r="3730" spans="1:4" x14ac:dyDescent="0.35">
      <c r="A3730" s="135">
        <v>-443.57009999999718</v>
      </c>
      <c r="B3730" s="35">
        <v>7.3395113946545971E-3</v>
      </c>
      <c r="C3730" s="135">
        <v>-12.238399999999956</v>
      </c>
      <c r="D3730" s="137">
        <v>1.4336030827432953E-2</v>
      </c>
    </row>
    <row r="3731" spans="1:4" x14ac:dyDescent="0.35">
      <c r="A3731" s="135">
        <v>-443.28811000000132</v>
      </c>
      <c r="B3731" s="35">
        <v>1.2072116285403086E-2</v>
      </c>
      <c r="C3731" s="135">
        <v>-12.238399999999956</v>
      </c>
      <c r="D3731" s="137">
        <v>1.4336030827432953E-2</v>
      </c>
    </row>
    <row r="3732" spans="1:4" x14ac:dyDescent="0.35">
      <c r="A3732" s="135">
        <v>443.1793800000014</v>
      </c>
      <c r="B3732" s="35">
        <v>1.2559640827936371E-2</v>
      </c>
      <c r="C3732" s="135">
        <v>-12.237989999999968</v>
      </c>
      <c r="D3732" s="137">
        <v>1.5882705642790634E-2</v>
      </c>
    </row>
    <row r="3733" spans="1:4" x14ac:dyDescent="0.35">
      <c r="A3733" s="135">
        <v>-443.0468899999978</v>
      </c>
      <c r="B3733" s="35">
        <v>1.2158843328735855E-2</v>
      </c>
      <c r="C3733" s="135">
        <v>-12.236799999999903</v>
      </c>
      <c r="D3733" s="137">
        <v>1.0986794980020087E-2</v>
      </c>
    </row>
    <row r="3734" spans="1:4" x14ac:dyDescent="0.35">
      <c r="A3734" s="135">
        <v>-442.6856099999859</v>
      </c>
      <c r="B3734" s="35">
        <v>2.1593618314272429E-3</v>
      </c>
      <c r="C3734" s="135">
        <v>12.235339999999951</v>
      </c>
      <c r="D3734" s="137">
        <v>7.7809614709196196E-3</v>
      </c>
    </row>
    <row r="3735" spans="1:4" x14ac:dyDescent="0.35">
      <c r="A3735" s="135">
        <v>-442.51904499999728</v>
      </c>
      <c r="B3735" s="35">
        <v>1.6542744710566982E-2</v>
      </c>
      <c r="C3735" s="135">
        <v>-12.235170000000039</v>
      </c>
      <c r="D3735" s="137">
        <v>1.2397761685399378E-2</v>
      </c>
    </row>
    <row r="3736" spans="1:4" x14ac:dyDescent="0.35">
      <c r="A3736" s="135">
        <v>442.40297429999919</v>
      </c>
      <c r="B3736" s="35">
        <v>2.2709479697492013E-2</v>
      </c>
      <c r="C3736" s="135">
        <v>-12.234376000000111</v>
      </c>
      <c r="D3736" s="137">
        <v>7.3723027038334228E-3</v>
      </c>
    </row>
    <row r="3737" spans="1:4" x14ac:dyDescent="0.35">
      <c r="A3737" s="135">
        <v>-442.07035699999687</v>
      </c>
      <c r="B3737" s="35">
        <v>1.058047275260293E-2</v>
      </c>
      <c r="C3737" s="135">
        <v>-12.232799999999997</v>
      </c>
      <c r="D3737" s="137">
        <v>1.4728766173251551E-2</v>
      </c>
    </row>
    <row r="3738" spans="1:4" x14ac:dyDescent="0.35">
      <c r="A3738" s="135">
        <v>-442.05823900000178</v>
      </c>
      <c r="B3738" s="35">
        <v>1.755925536251856E-2</v>
      </c>
      <c r="C3738" s="135">
        <v>-12.232199999999921</v>
      </c>
      <c r="D3738" s="137">
        <v>1.1108211205851369E-2</v>
      </c>
    </row>
    <row r="3739" spans="1:4" x14ac:dyDescent="0.35">
      <c r="A3739" s="135">
        <v>-442.01522220000334</v>
      </c>
      <c r="B3739" s="35">
        <v>9.9212408722066225E-3</v>
      </c>
      <c r="C3739" s="135">
        <v>-12.231859999999983</v>
      </c>
      <c r="D3739" s="137">
        <v>1.844849294358181E-2</v>
      </c>
    </row>
    <row r="3740" spans="1:4" x14ac:dyDescent="0.35">
      <c r="A3740" s="135">
        <v>-441.59106120000069</v>
      </c>
      <c r="B3740" s="35">
        <v>1.7632084317797357E-2</v>
      </c>
      <c r="C3740" s="135">
        <v>-12.231859999999983</v>
      </c>
      <c r="D3740" s="137">
        <v>1.844849294358181E-2</v>
      </c>
    </row>
    <row r="3741" spans="1:4" x14ac:dyDescent="0.35">
      <c r="A3741" s="135">
        <v>-441.45998599999803</v>
      </c>
      <c r="B3741" s="35">
        <v>1.7298365161573823E-2</v>
      </c>
      <c r="C3741" s="135">
        <v>-12.231859999999983</v>
      </c>
      <c r="D3741" s="137">
        <v>1.844849294358181E-2</v>
      </c>
    </row>
    <row r="3742" spans="1:4" x14ac:dyDescent="0.35">
      <c r="A3742" s="135">
        <v>-441.44380830000227</v>
      </c>
      <c r="B3742" s="35">
        <v>1.74707111085208E-2</v>
      </c>
      <c r="C3742" s="135">
        <v>-12.231859999999983</v>
      </c>
      <c r="D3742" s="137">
        <v>1.844849294358181E-2</v>
      </c>
    </row>
    <row r="3743" spans="1:4" x14ac:dyDescent="0.35">
      <c r="A3743" s="135">
        <v>-441.36083000000508</v>
      </c>
      <c r="B3743" s="35">
        <v>4.9818998986307312E-3</v>
      </c>
      <c r="C3743" s="135">
        <v>-12.231859999999983</v>
      </c>
      <c r="D3743" s="137">
        <v>1.844849294358181E-2</v>
      </c>
    </row>
    <row r="3744" spans="1:4" x14ac:dyDescent="0.35">
      <c r="A3744" s="135">
        <v>-441.18181000000186</v>
      </c>
      <c r="B3744" s="35">
        <v>1.2328337952534595E-2</v>
      </c>
      <c r="C3744" s="135">
        <v>-12.231859999999983</v>
      </c>
      <c r="D3744" s="137">
        <v>1.844849294358181E-2</v>
      </c>
    </row>
    <row r="3745" spans="1:4" x14ac:dyDescent="0.35">
      <c r="A3745" s="135">
        <v>-440.60691199999928</v>
      </c>
      <c r="B3745" s="35">
        <v>1.439980210655222E-2</v>
      </c>
      <c r="C3745" s="135">
        <v>-12.231859999999983</v>
      </c>
      <c r="D3745" s="137">
        <v>1.844849294358181E-2</v>
      </c>
    </row>
    <row r="3746" spans="1:4" x14ac:dyDescent="0.35">
      <c r="A3746" s="135">
        <v>440.32305669999914</v>
      </c>
      <c r="B3746" s="35">
        <v>1.9058975186159587E-2</v>
      </c>
      <c r="C3746" s="135">
        <v>-12.231859999999983</v>
      </c>
      <c r="D3746" s="137">
        <v>1.844849294358181E-2</v>
      </c>
    </row>
    <row r="3747" spans="1:4" x14ac:dyDescent="0.35">
      <c r="A3747" s="135">
        <v>-440.27240000000165</v>
      </c>
      <c r="B3747" s="35">
        <v>1.191991614623635E-2</v>
      </c>
      <c r="C3747" s="135">
        <v>-12.231859999999983</v>
      </c>
      <c r="D3747" s="137">
        <v>1.844849294358181E-2</v>
      </c>
    </row>
    <row r="3748" spans="1:4" x14ac:dyDescent="0.35">
      <c r="A3748" s="135">
        <v>-439.89936670000316</v>
      </c>
      <c r="B3748" s="35">
        <v>9.9376665485788971E-3</v>
      </c>
      <c r="C3748" s="135">
        <v>-12.231859999999983</v>
      </c>
      <c r="D3748" s="137">
        <v>1.844849294358181E-2</v>
      </c>
    </row>
    <row r="3749" spans="1:4" x14ac:dyDescent="0.35">
      <c r="A3749" s="135">
        <v>-439.85112000000663</v>
      </c>
      <c r="B3749" s="35">
        <v>1.1914578409636703E-2</v>
      </c>
      <c r="C3749" s="135">
        <v>-12.231859999999983</v>
      </c>
      <c r="D3749" s="137">
        <v>1.844849294358181E-2</v>
      </c>
    </row>
    <row r="3750" spans="1:4" x14ac:dyDescent="0.35">
      <c r="A3750" s="135">
        <v>-439.69644399999743</v>
      </c>
      <c r="B3750" s="35">
        <v>1.3132099039960696E-2</v>
      </c>
      <c r="C3750" s="135">
        <v>-12.231859999999983</v>
      </c>
      <c r="D3750" s="137">
        <v>1.844849294358181E-2</v>
      </c>
    </row>
    <row r="3751" spans="1:4" x14ac:dyDescent="0.35">
      <c r="A3751" s="135">
        <v>-439.2730530000008</v>
      </c>
      <c r="B3751" s="35">
        <v>1.4062620245299961E-2</v>
      </c>
      <c r="C3751" s="135">
        <v>-12.231859999999983</v>
      </c>
      <c r="D3751" s="137">
        <v>1.844849294358181E-2</v>
      </c>
    </row>
    <row r="3752" spans="1:4" x14ac:dyDescent="0.35">
      <c r="A3752" s="135">
        <v>-439.23115999999573</v>
      </c>
      <c r="B3752" s="35">
        <v>1.1889658731904505E-2</v>
      </c>
      <c r="C3752" s="135">
        <v>-12.231009999999969</v>
      </c>
      <c r="D3752" s="137">
        <v>1.4550011146553228E-2</v>
      </c>
    </row>
    <row r="3753" spans="1:4" x14ac:dyDescent="0.35">
      <c r="A3753" s="135">
        <v>438.83012270000472</v>
      </c>
      <c r="B3753" s="35">
        <v>1.3071304373455229E-2</v>
      </c>
      <c r="C3753" s="135">
        <v>-12.229690000000005</v>
      </c>
      <c r="D3753" s="137">
        <v>1.5139652286727283E-2</v>
      </c>
    </row>
    <row r="3754" spans="1:4" x14ac:dyDescent="0.35">
      <c r="A3754" s="135">
        <v>-438.80998000000545</v>
      </c>
      <c r="B3754" s="35">
        <v>1.1884309216864786E-2</v>
      </c>
      <c r="C3754" s="135">
        <v>-12.229690000000005</v>
      </c>
      <c r="D3754" s="137">
        <v>1.5139652286727283E-2</v>
      </c>
    </row>
    <row r="3755" spans="1:4" x14ac:dyDescent="0.35">
      <c r="A3755" s="135">
        <v>438.59282710000116</v>
      </c>
      <c r="B3755" s="35">
        <v>2.3149111135017886E-2</v>
      </c>
      <c r="C3755" s="135">
        <v>-12.229690000000005</v>
      </c>
      <c r="D3755" s="137">
        <v>1.5139652286727283E-2</v>
      </c>
    </row>
    <row r="3756" spans="1:4" x14ac:dyDescent="0.35">
      <c r="A3756" s="135">
        <v>-438.32272920000105</v>
      </c>
      <c r="B3756" s="35">
        <v>1.6325123652879574E-2</v>
      </c>
      <c r="C3756" s="135">
        <v>-12.229690000000005</v>
      </c>
      <c r="D3756" s="137">
        <v>1.5139652286727283E-2</v>
      </c>
    </row>
    <row r="3757" spans="1:4" x14ac:dyDescent="0.35">
      <c r="A3757" s="135">
        <v>-438.05790999998862</v>
      </c>
      <c r="B3757" s="35">
        <v>5.4110760717372306E-3</v>
      </c>
      <c r="C3757" s="135">
        <v>-12.229690000000005</v>
      </c>
      <c r="D3757" s="137">
        <v>1.5139652286727283E-2</v>
      </c>
    </row>
    <row r="3758" spans="1:4" x14ac:dyDescent="0.35">
      <c r="A3758" s="135">
        <v>438.03257999999914</v>
      </c>
      <c r="B3758" s="35">
        <v>2.2693610616360663E-2</v>
      </c>
      <c r="C3758" s="135">
        <v>-12.229690000000005</v>
      </c>
      <c r="D3758" s="137">
        <v>1.5139652286727283E-2</v>
      </c>
    </row>
    <row r="3759" spans="1:4" x14ac:dyDescent="0.35">
      <c r="A3759" s="135">
        <v>-438.00856200000271</v>
      </c>
      <c r="B3759" s="35">
        <v>1.1907075676964279E-2</v>
      </c>
      <c r="C3759" s="135">
        <v>-12.229690000000005</v>
      </c>
      <c r="D3759" s="137">
        <v>1.5139652286727283E-2</v>
      </c>
    </row>
    <row r="3760" spans="1:4" x14ac:dyDescent="0.35">
      <c r="A3760" s="135">
        <v>-437.87750450000749</v>
      </c>
      <c r="B3760" s="35">
        <v>5.1729813265108506E-3</v>
      </c>
      <c r="C3760" s="135">
        <v>-12.229690000000005</v>
      </c>
      <c r="D3760" s="137">
        <v>1.5139652286727283E-2</v>
      </c>
    </row>
    <row r="3761" spans="1:4" x14ac:dyDescent="0.35">
      <c r="A3761" s="135">
        <v>-437.55144000000291</v>
      </c>
      <c r="B3761" s="35">
        <v>1.1842914936973502E-2</v>
      </c>
      <c r="C3761" s="135">
        <v>-12.229690000000005</v>
      </c>
      <c r="D3761" s="137">
        <v>1.5139652286727283E-2</v>
      </c>
    </row>
    <row r="3762" spans="1:4" x14ac:dyDescent="0.35">
      <c r="A3762" s="135">
        <v>-437.13181000000623</v>
      </c>
      <c r="B3762" s="35">
        <v>7.2051621310695313E-3</v>
      </c>
      <c r="C3762" s="135">
        <v>-12.229690000000005</v>
      </c>
      <c r="D3762" s="137">
        <v>1.5139652286727283E-2</v>
      </c>
    </row>
    <row r="3763" spans="1:4" x14ac:dyDescent="0.35">
      <c r="A3763" s="135">
        <v>-437.12253300000157</v>
      </c>
      <c r="B3763" s="35">
        <v>1.1897349359845412E-2</v>
      </c>
      <c r="C3763" s="135">
        <v>-12.229690000000005</v>
      </c>
      <c r="D3763" s="137">
        <v>1.5139652286727283E-2</v>
      </c>
    </row>
    <row r="3764" spans="1:4" x14ac:dyDescent="0.35">
      <c r="A3764" s="135">
        <v>-437.10134400000243</v>
      </c>
      <c r="B3764" s="35">
        <v>1.1837171899728391E-2</v>
      </c>
      <c r="C3764" s="135">
        <v>-12.229690000000005</v>
      </c>
      <c r="D3764" s="137">
        <v>1.5139652286727283E-2</v>
      </c>
    </row>
    <row r="3765" spans="1:4" x14ac:dyDescent="0.35">
      <c r="A3765" s="135">
        <v>436.78949000000648</v>
      </c>
      <c r="B3765" s="35">
        <v>1.2555901574212205E-2</v>
      </c>
      <c r="C3765" s="135">
        <v>-12.229690000000005</v>
      </c>
      <c r="D3765" s="137">
        <v>1.5139652286727283E-2</v>
      </c>
    </row>
    <row r="3766" spans="1:4" x14ac:dyDescent="0.35">
      <c r="A3766" s="135">
        <v>-436.68321700000524</v>
      </c>
      <c r="B3766" s="35">
        <v>1.1891742803351401E-2</v>
      </c>
      <c r="C3766" s="135">
        <v>-12.229690000000005</v>
      </c>
      <c r="D3766" s="137">
        <v>1.5139652286727283E-2</v>
      </c>
    </row>
    <row r="3767" spans="1:4" x14ac:dyDescent="0.35">
      <c r="A3767" s="135">
        <v>-436.50790000000052</v>
      </c>
      <c r="B3767" s="35">
        <v>1.8693717377992587E-2</v>
      </c>
      <c r="C3767" s="135">
        <v>-12.229690000000005</v>
      </c>
      <c r="D3767" s="137">
        <v>1.5139652286727283E-2</v>
      </c>
    </row>
    <row r="3768" spans="1:4" x14ac:dyDescent="0.35">
      <c r="A3768" s="135">
        <v>-436.28971999999703</v>
      </c>
      <c r="B3768" s="35">
        <v>1.8575686449480034E-2</v>
      </c>
      <c r="C3768" s="135">
        <v>-12.229690000000005</v>
      </c>
      <c r="D3768" s="137">
        <v>1.5139652286727283E-2</v>
      </c>
    </row>
    <row r="3769" spans="1:4" x14ac:dyDescent="0.35">
      <c r="A3769" s="135">
        <v>-436.23284599999897</v>
      </c>
      <c r="B3769" s="35">
        <v>1.7912243109968563E-2</v>
      </c>
      <c r="C3769" s="135">
        <v>-12.228814999999486</v>
      </c>
      <c r="D3769" s="137">
        <v>3.9750846932738023E-3</v>
      </c>
    </row>
    <row r="3770" spans="1:4" x14ac:dyDescent="0.35">
      <c r="A3770" s="135">
        <v>435.63988330000211</v>
      </c>
      <c r="B3770" s="35">
        <v>2.2589910148074321E-2</v>
      </c>
      <c r="C3770" s="135">
        <v>-12.228129999999965</v>
      </c>
      <c r="D3770" s="137">
        <v>7.0429389971046535E-3</v>
      </c>
    </row>
    <row r="3771" spans="1:4" x14ac:dyDescent="0.35">
      <c r="A3771" s="135">
        <v>-435.38095000000249</v>
      </c>
      <c r="B3771" s="35">
        <v>1.2841750782045002E-2</v>
      </c>
      <c r="C3771" s="135">
        <v>-12.227080000000001</v>
      </c>
      <c r="D3771" s="137">
        <v>1.3847811206200227E-2</v>
      </c>
    </row>
    <row r="3772" spans="1:4" x14ac:dyDescent="0.35">
      <c r="A3772" s="135">
        <v>-435.33126570000604</v>
      </c>
      <c r="B3772" s="35">
        <v>1.0366179893152864E-2</v>
      </c>
      <c r="C3772" s="135">
        <v>12.22488980000162</v>
      </c>
      <c r="D3772" s="137">
        <v>1.0374114265203739E-3</v>
      </c>
    </row>
    <row r="3773" spans="1:4" x14ac:dyDescent="0.35">
      <c r="A3773" s="135">
        <v>-435.29622000000381</v>
      </c>
      <c r="B3773" s="35">
        <v>1.0922394466859414E-2</v>
      </c>
      <c r="C3773" s="135">
        <v>-12.222389999999905</v>
      </c>
      <c r="D3773" s="137">
        <v>1.390852619389645E-2</v>
      </c>
    </row>
    <row r="3774" spans="1:4" x14ac:dyDescent="0.35">
      <c r="A3774" s="135">
        <v>-434.73093999999401</v>
      </c>
      <c r="B3774" s="35">
        <v>7.6167612084922483E-3</v>
      </c>
      <c r="C3774" s="135">
        <v>-12.221430000000055</v>
      </c>
      <c r="D3774" s="137">
        <v>4.3549140398864367E-3</v>
      </c>
    </row>
    <row r="3775" spans="1:4" x14ac:dyDescent="0.35">
      <c r="A3775" s="135">
        <v>-434.50551219999761</v>
      </c>
      <c r="B3775" s="35">
        <v>9.7444572392515558E-3</v>
      </c>
      <c r="C3775" s="135">
        <v>-12.221400000000017</v>
      </c>
      <c r="D3775" s="137">
        <v>1.4083280037336027E-2</v>
      </c>
    </row>
    <row r="3776" spans="1:4" x14ac:dyDescent="0.35">
      <c r="A3776" s="135">
        <v>-434.3494500000088</v>
      </c>
      <c r="B3776" s="35">
        <v>2.1414166224071936E-3</v>
      </c>
      <c r="C3776" s="135">
        <v>-12.221400000000017</v>
      </c>
      <c r="D3776" s="137">
        <v>1.4083280037336027E-2</v>
      </c>
    </row>
    <row r="3777" spans="1:4" x14ac:dyDescent="0.35">
      <c r="A3777" s="135">
        <v>434.21893709999858</v>
      </c>
      <c r="B3777" s="35">
        <v>2.1862508960720228E-2</v>
      </c>
      <c r="C3777" s="135">
        <v>-12.221219999999903</v>
      </c>
      <c r="D3777" s="137">
        <v>1.2451500541311016E-2</v>
      </c>
    </row>
    <row r="3778" spans="1:4" x14ac:dyDescent="0.35">
      <c r="A3778" s="135">
        <v>434.12615329999608</v>
      </c>
      <c r="B3778" s="35">
        <v>1.3019940399101334E-2</v>
      </c>
      <c r="C3778" s="135">
        <v>-12.219899999999825</v>
      </c>
      <c r="D3778" s="137">
        <v>1.4866394787035114E-2</v>
      </c>
    </row>
    <row r="3779" spans="1:4" x14ac:dyDescent="0.35">
      <c r="A3779" s="135">
        <v>-433.93753370000195</v>
      </c>
      <c r="B3779" s="35">
        <v>1.8153860493212642E-2</v>
      </c>
      <c r="C3779" s="135">
        <v>-12.217980000000011</v>
      </c>
      <c r="D3779" s="137">
        <v>1.8667318144607953E-2</v>
      </c>
    </row>
    <row r="3780" spans="1:4" x14ac:dyDescent="0.35">
      <c r="A3780" s="135">
        <v>-433.81365399999777</v>
      </c>
      <c r="B3780" s="35">
        <v>2.4777754959885646E-2</v>
      </c>
      <c r="C3780" s="135">
        <v>-12.214732999999796</v>
      </c>
      <c r="D3780" s="137">
        <v>3.0907208883114243E-3</v>
      </c>
    </row>
    <row r="3781" spans="1:4" x14ac:dyDescent="0.35">
      <c r="A3781" s="135">
        <v>-433.81365399999777</v>
      </c>
      <c r="B3781" s="35">
        <v>2.4777754959885646E-2</v>
      </c>
      <c r="C3781" s="135">
        <v>-12.213866999999937</v>
      </c>
      <c r="D3781" s="137">
        <v>8.0685413869747338E-3</v>
      </c>
    </row>
    <row r="3782" spans="1:4" x14ac:dyDescent="0.35">
      <c r="A3782" s="135">
        <v>-433.81365399999777</v>
      </c>
      <c r="B3782" s="35">
        <v>2.4777754959885646E-2</v>
      </c>
      <c r="C3782" s="135">
        <v>-12.211800999999923</v>
      </c>
      <c r="D3782" s="137">
        <v>6.7956304919766751E-3</v>
      </c>
    </row>
    <row r="3783" spans="1:4" x14ac:dyDescent="0.35">
      <c r="A3783" s="135">
        <v>-433.81365399999777</v>
      </c>
      <c r="B3783" s="35">
        <v>2.4777754959885646E-2</v>
      </c>
      <c r="C3783" s="135">
        <v>-12.210599999999999</v>
      </c>
      <c r="D3783" s="137">
        <v>1.5848503538676232E-2</v>
      </c>
    </row>
    <row r="3784" spans="1:4" x14ac:dyDescent="0.35">
      <c r="A3784" s="135">
        <v>-433.81365399999777</v>
      </c>
      <c r="B3784" s="35">
        <v>2.4777754959885646E-2</v>
      </c>
      <c r="C3784" s="135">
        <v>-12.210386999999969</v>
      </c>
      <c r="D3784" s="137">
        <v>1.0266450077500386E-2</v>
      </c>
    </row>
    <row r="3785" spans="1:4" x14ac:dyDescent="0.35">
      <c r="A3785" s="135">
        <v>-433.81365399999777</v>
      </c>
      <c r="B3785" s="35">
        <v>2.4777754959885646E-2</v>
      </c>
      <c r="C3785" s="135">
        <v>-12.209699999999998</v>
      </c>
      <c r="D3785" s="137">
        <v>1.76193774622278E-2</v>
      </c>
    </row>
    <row r="3786" spans="1:4" x14ac:dyDescent="0.35">
      <c r="A3786" s="135">
        <v>-433.81365399999777</v>
      </c>
      <c r="B3786" s="35">
        <v>2.4777754959885646E-2</v>
      </c>
      <c r="C3786" s="135">
        <v>-12.207609999999704</v>
      </c>
      <c r="D3786" s="137">
        <v>1.0192980459244931E-2</v>
      </c>
    </row>
    <row r="3787" spans="1:4" x14ac:dyDescent="0.35">
      <c r="A3787" s="135">
        <v>-433.81365399999777</v>
      </c>
      <c r="B3787" s="35">
        <v>2.4777754959885646E-2</v>
      </c>
      <c r="C3787" s="135">
        <v>-12.202200000000175</v>
      </c>
      <c r="D3787" s="137">
        <v>1.5062480743251469E-2</v>
      </c>
    </row>
    <row r="3788" spans="1:4" x14ac:dyDescent="0.35">
      <c r="A3788" s="135">
        <v>-433.33191499999884</v>
      </c>
      <c r="B3788" s="35">
        <v>1.7614214027525346E-2</v>
      </c>
      <c r="C3788" s="135">
        <v>-12.201435000000174</v>
      </c>
      <c r="D3788" s="137">
        <v>8.2247307846543324E-3</v>
      </c>
    </row>
    <row r="3789" spans="1:4" x14ac:dyDescent="0.35">
      <c r="A3789" s="135">
        <v>-433.08076000000437</v>
      </c>
      <c r="B3789" s="35">
        <v>7.1535859691752935E-3</v>
      </c>
      <c r="C3789" s="135">
        <v>-12.200720000000047</v>
      </c>
      <c r="D3789" s="137">
        <v>1.8089692893690845E-2</v>
      </c>
    </row>
    <row r="3790" spans="1:4" x14ac:dyDescent="0.35">
      <c r="A3790" s="135">
        <v>-433.05996899999445</v>
      </c>
      <c r="B3790" s="35">
        <v>1.0775406224806725E-2</v>
      </c>
      <c r="C3790" s="135">
        <v>-12.200590000000034</v>
      </c>
      <c r="D3790" s="137">
        <v>1.8744588146004115E-2</v>
      </c>
    </row>
    <row r="3791" spans="1:4" x14ac:dyDescent="0.35">
      <c r="A3791" s="135">
        <v>-432.85335000000123</v>
      </c>
      <c r="B3791" s="35">
        <v>1.5294240418218091E-2</v>
      </c>
      <c r="C3791" s="135">
        <v>-12.200410000000034</v>
      </c>
      <c r="D3791" s="137">
        <v>1.3019295013927012E-2</v>
      </c>
    </row>
    <row r="3792" spans="1:4" x14ac:dyDescent="0.35">
      <c r="A3792" s="135">
        <v>432.6382900000026</v>
      </c>
      <c r="B3792" s="35">
        <v>4.1056907402722389E-3</v>
      </c>
      <c r="C3792" s="135">
        <v>-12.199470000000133</v>
      </c>
      <c r="D3792" s="137">
        <v>1.8222878473513889E-2</v>
      </c>
    </row>
    <row r="3793" spans="1:4" x14ac:dyDescent="0.35">
      <c r="A3793" s="135">
        <v>-432.48907099999997</v>
      </c>
      <c r="B3793" s="35">
        <v>1.9094235166368129E-2</v>
      </c>
      <c r="C3793" s="135">
        <v>12.199389999999767</v>
      </c>
      <c r="D3793" s="137">
        <v>2.1592857139165027E-3</v>
      </c>
    </row>
    <row r="3794" spans="1:4" x14ac:dyDescent="0.35">
      <c r="A3794" s="135">
        <v>432.36969399999361</v>
      </c>
      <c r="B3794" s="35">
        <v>2.5003262301468154E-3</v>
      </c>
      <c r="C3794" s="135">
        <v>-12.19927000000007</v>
      </c>
      <c r="D3794" s="137">
        <v>1.8052613198137907E-2</v>
      </c>
    </row>
    <row r="3795" spans="1:4" x14ac:dyDescent="0.35">
      <c r="A3795" s="135">
        <v>432.31789000000208</v>
      </c>
      <c r="B3795" s="35">
        <v>1.5181411682621689E-2</v>
      </c>
      <c r="C3795" s="135">
        <v>-12.197200000000066</v>
      </c>
      <c r="D3795" s="137">
        <v>3.9784417851436681E-3</v>
      </c>
    </row>
    <row r="3796" spans="1:4" x14ac:dyDescent="0.35">
      <c r="A3796" s="135">
        <v>-432.2630100000024</v>
      </c>
      <c r="B3796" s="35">
        <v>1.4645862363032322E-2</v>
      </c>
      <c r="C3796" s="135">
        <v>-12.19656000000009</v>
      </c>
      <c r="D3796" s="137">
        <v>1.8621634793314978E-2</v>
      </c>
    </row>
    <row r="3797" spans="1:4" x14ac:dyDescent="0.35">
      <c r="A3797" s="135">
        <v>-431.51743999999235</v>
      </c>
      <c r="B3797" s="35">
        <v>1.2141389673744568E-2</v>
      </c>
      <c r="C3797" s="135">
        <v>-12.196300000000008</v>
      </c>
      <c r="D3797" s="137">
        <v>2.0936256811583353E-2</v>
      </c>
    </row>
    <row r="3798" spans="1:4" x14ac:dyDescent="0.35">
      <c r="A3798" s="135">
        <v>-431.06484000000273</v>
      </c>
      <c r="B3798" s="35">
        <v>1.745897952176809E-2</v>
      </c>
      <c r="C3798" s="135">
        <v>-12.196300000000008</v>
      </c>
      <c r="D3798" s="137">
        <v>2.0936256811583353E-2</v>
      </c>
    </row>
    <row r="3799" spans="1:4" x14ac:dyDescent="0.35">
      <c r="A3799" s="135">
        <v>-431.01422400000229</v>
      </c>
      <c r="B3799" s="35">
        <v>2.1969630106099564E-2</v>
      </c>
      <c r="C3799" s="135">
        <v>-12.196300000000008</v>
      </c>
      <c r="D3799" s="137">
        <v>2.0936256811583353E-2</v>
      </c>
    </row>
    <row r="3800" spans="1:4" x14ac:dyDescent="0.35">
      <c r="A3800" s="135">
        <v>430.97739500005264</v>
      </c>
      <c r="B3800" s="35">
        <v>5.8235474241705545E-4</v>
      </c>
      <c r="C3800" s="135">
        <v>-12.196300000000008</v>
      </c>
      <c r="D3800" s="137">
        <v>2.0936256811583353E-2</v>
      </c>
    </row>
    <row r="3801" spans="1:4" x14ac:dyDescent="0.35">
      <c r="A3801" s="135">
        <v>-430.7735612999968</v>
      </c>
      <c r="B3801" s="35">
        <v>1.7620013739005794E-2</v>
      </c>
      <c r="C3801" s="135">
        <v>-12.196300000000008</v>
      </c>
      <c r="D3801" s="137">
        <v>2.0936256811583353E-2</v>
      </c>
    </row>
    <row r="3802" spans="1:4" x14ac:dyDescent="0.35">
      <c r="A3802" s="135">
        <v>-430.6845039999971</v>
      </c>
      <c r="B3802" s="35">
        <v>1.0731335090732217E-2</v>
      </c>
      <c r="C3802" s="135">
        <v>-12.196300000000008</v>
      </c>
      <c r="D3802" s="137">
        <v>2.0936256811583353E-2</v>
      </c>
    </row>
    <row r="3803" spans="1:4" x14ac:dyDescent="0.35">
      <c r="A3803" s="135">
        <v>-430.1416100000024</v>
      </c>
      <c r="B3803" s="35">
        <v>1.6058157904065479E-2</v>
      </c>
      <c r="C3803" s="135">
        <v>-12.195965999999999</v>
      </c>
      <c r="D3803" s="137">
        <v>7.2535346895435072E-3</v>
      </c>
    </row>
    <row r="3804" spans="1:4" x14ac:dyDescent="0.35">
      <c r="A3804" s="135">
        <v>429.9523560000016</v>
      </c>
      <c r="B3804" s="35">
        <v>1.2596963382070121E-2</v>
      </c>
      <c r="C3804" s="135">
        <v>-12.195725000000039</v>
      </c>
      <c r="D3804" s="137">
        <v>8.5488291800410142E-3</v>
      </c>
    </row>
    <row r="3805" spans="1:4" x14ac:dyDescent="0.35">
      <c r="A3805" s="135">
        <v>429.73448799998732</v>
      </c>
      <c r="B3805" s="35">
        <v>2.2559548618704115E-3</v>
      </c>
      <c r="C3805" s="135">
        <v>-12.195189999999684</v>
      </c>
      <c r="D3805" s="137">
        <v>6.6649521146362224E-3</v>
      </c>
    </row>
    <row r="3806" spans="1:4" x14ac:dyDescent="0.35">
      <c r="A3806" s="135">
        <v>-429.32281450001028</v>
      </c>
      <c r="B3806" s="35">
        <v>1.0367313196158913E-2</v>
      </c>
      <c r="C3806" s="135">
        <v>-12.195109999999886</v>
      </c>
      <c r="D3806" s="137">
        <v>1.1677918352025385E-2</v>
      </c>
    </row>
    <row r="3807" spans="1:4" x14ac:dyDescent="0.35">
      <c r="A3807" s="135">
        <v>-429.22140450000734</v>
      </c>
      <c r="B3807" s="35">
        <v>1.0390522717832541E-2</v>
      </c>
      <c r="C3807" s="135">
        <v>-12.193831999999929</v>
      </c>
      <c r="D3807" s="137">
        <v>2.4988274468742007E-3</v>
      </c>
    </row>
    <row r="3808" spans="1:4" x14ac:dyDescent="0.35">
      <c r="A3808" s="135">
        <v>-429.21025999999983</v>
      </c>
      <c r="B3808" s="35">
        <v>1.1688732570806095E-2</v>
      </c>
      <c r="C3808" s="135">
        <v>-12.19360000000006</v>
      </c>
      <c r="D3808" s="137">
        <v>1.1180773939598055E-2</v>
      </c>
    </row>
    <row r="3809" spans="1:4" x14ac:dyDescent="0.35">
      <c r="A3809" s="135">
        <v>-429.19538999999349</v>
      </c>
      <c r="B3809" s="35">
        <v>9.4722411796716015E-3</v>
      </c>
      <c r="C3809" s="135">
        <v>-12.192018999999846</v>
      </c>
      <c r="D3809" s="137">
        <v>7.8976081620512079E-3</v>
      </c>
    </row>
    <row r="3810" spans="1:4" x14ac:dyDescent="0.35">
      <c r="A3810" s="135">
        <v>-429.17209000000366</v>
      </c>
      <c r="B3810" s="35">
        <v>1.7237717822970847E-2</v>
      </c>
      <c r="C3810" s="135">
        <v>-12.191339999999968</v>
      </c>
      <c r="D3810" s="137">
        <v>1.5819230592560313E-2</v>
      </c>
    </row>
    <row r="3811" spans="1:4" x14ac:dyDescent="0.35">
      <c r="A3811" s="135">
        <v>429.0585626999964</v>
      </c>
      <c r="B3811" s="35">
        <v>8.4110805234599529E-4</v>
      </c>
      <c r="C3811" s="135">
        <v>-12.190600000000018</v>
      </c>
      <c r="D3811" s="137">
        <v>1.1052674144035657E-2</v>
      </c>
    </row>
    <row r="3812" spans="1:4" x14ac:dyDescent="0.35">
      <c r="A3812" s="135">
        <v>429.04836899999646</v>
      </c>
      <c r="B3812" s="35">
        <v>3.1806047120975633E-3</v>
      </c>
      <c r="C3812" s="135">
        <v>12.189135700000406</v>
      </c>
      <c r="D3812" s="137">
        <v>8.0200956949878159E-4</v>
      </c>
    </row>
    <row r="3813" spans="1:4" x14ac:dyDescent="0.35">
      <c r="A3813" s="135">
        <v>-428.87231840000095</v>
      </c>
      <c r="B3813" s="35">
        <v>1.3185434479051067E-2</v>
      </c>
      <c r="C3813" s="135">
        <v>-12.186449999999923</v>
      </c>
      <c r="D3813" s="137">
        <v>6.8446232195958703E-3</v>
      </c>
    </row>
    <row r="3814" spans="1:4" x14ac:dyDescent="0.35">
      <c r="A3814" s="135">
        <v>-428.87231840000095</v>
      </c>
      <c r="B3814" s="35">
        <v>1.3185434479051067E-2</v>
      </c>
      <c r="C3814" s="135">
        <v>-12.185640000000149</v>
      </c>
      <c r="D3814" s="137">
        <v>6.2149604423371724E-3</v>
      </c>
    </row>
    <row r="3815" spans="1:4" x14ac:dyDescent="0.35">
      <c r="A3815" s="135">
        <v>-428.8597379999992</v>
      </c>
      <c r="B3815" s="35">
        <v>1.7947042549594731E-2</v>
      </c>
      <c r="C3815" s="135">
        <v>-12.184776000000056</v>
      </c>
      <c r="D3815" s="137">
        <v>6.4608887983658809E-3</v>
      </c>
    </row>
    <row r="3816" spans="1:4" x14ac:dyDescent="0.35">
      <c r="A3816" s="135">
        <v>-428.78291999999783</v>
      </c>
      <c r="B3816" s="35">
        <v>5.2020840854544509E-3</v>
      </c>
      <c r="C3816" s="135">
        <v>-12.180270000000064</v>
      </c>
      <c r="D3816" s="137">
        <v>1.1732967057101933E-2</v>
      </c>
    </row>
    <row r="3817" spans="1:4" x14ac:dyDescent="0.35">
      <c r="A3817" s="135">
        <v>-428.54802670000208</v>
      </c>
      <c r="B3817" s="35">
        <v>1.0220046903064991E-2</v>
      </c>
      <c r="C3817" s="135">
        <v>-12.179170000000113</v>
      </c>
      <c r="D3817" s="137">
        <v>1.25177938485138E-2</v>
      </c>
    </row>
    <row r="3818" spans="1:4" x14ac:dyDescent="0.35">
      <c r="A3818" s="135">
        <v>-428.52741010000318</v>
      </c>
      <c r="B3818" s="35">
        <v>1.0606996772797165E-2</v>
      </c>
      <c r="C3818" s="135">
        <v>-12.176000000000158</v>
      </c>
      <c r="D3818" s="137">
        <v>1.3600964935738523E-2</v>
      </c>
    </row>
    <row r="3819" spans="1:4" x14ac:dyDescent="0.35">
      <c r="A3819" s="135">
        <v>-428.31138000000647</v>
      </c>
      <c r="B3819" s="35">
        <v>9.4743575795408208E-3</v>
      </c>
      <c r="C3819" s="135">
        <v>-12.17521499999998</v>
      </c>
      <c r="D3819" s="137">
        <v>7.9705817079852876E-3</v>
      </c>
    </row>
    <row r="3820" spans="1:4" x14ac:dyDescent="0.35">
      <c r="A3820" s="135">
        <v>-428.16544000000431</v>
      </c>
      <c r="B3820" s="35">
        <v>7.3654654921723158E-3</v>
      </c>
      <c r="C3820" s="135">
        <v>-12.174589999999966</v>
      </c>
      <c r="D3820" s="137">
        <v>1.6117386181606321E-2</v>
      </c>
    </row>
    <row r="3821" spans="1:4" x14ac:dyDescent="0.35">
      <c r="A3821" s="135">
        <v>-428.09303370000271</v>
      </c>
      <c r="B3821" s="35">
        <v>1.8139048538771237E-2</v>
      </c>
      <c r="C3821" s="135">
        <v>-12.174589999999966</v>
      </c>
      <c r="D3821" s="137">
        <v>1.6117386181606321E-2</v>
      </c>
    </row>
    <row r="3822" spans="1:4" x14ac:dyDescent="0.35">
      <c r="A3822" s="135">
        <v>427.8581671000029</v>
      </c>
      <c r="B3822" s="35">
        <v>2.1854204566591876E-2</v>
      </c>
      <c r="C3822" s="135">
        <v>-12.170499999999947</v>
      </c>
      <c r="D3822" s="137">
        <v>1.7333887083409098E-2</v>
      </c>
    </row>
    <row r="3823" spans="1:4" x14ac:dyDescent="0.35">
      <c r="A3823" s="135">
        <v>-427.74530239999876</v>
      </c>
      <c r="B3823" s="35">
        <v>5.1466063452511486E-3</v>
      </c>
      <c r="C3823" s="135">
        <v>-12.169869999998809</v>
      </c>
      <c r="D3823" s="137">
        <v>1.4180202729426664E-3</v>
      </c>
    </row>
    <row r="3824" spans="1:4" x14ac:dyDescent="0.35">
      <c r="A3824" s="135">
        <v>-427.27776000000085</v>
      </c>
      <c r="B3824" s="35">
        <v>1.746134276165787E-2</v>
      </c>
      <c r="C3824" s="135">
        <v>-12.169869999998809</v>
      </c>
      <c r="D3824" s="137">
        <v>1.4180202729426664E-3</v>
      </c>
    </row>
    <row r="3825" spans="1:4" x14ac:dyDescent="0.35">
      <c r="A3825" s="135">
        <v>-426.9176899999984</v>
      </c>
      <c r="B3825" s="35">
        <v>1.1624736454876846E-2</v>
      </c>
      <c r="C3825" s="135">
        <v>-12.168700000000058</v>
      </c>
      <c r="D3825" s="137">
        <v>1.5120270558744438E-2</v>
      </c>
    </row>
    <row r="3826" spans="1:4" x14ac:dyDescent="0.35">
      <c r="A3826" s="135">
        <v>-426.88891000000876</v>
      </c>
      <c r="B3826" s="35">
        <v>8.6983591475208247E-3</v>
      </c>
      <c r="C3826" s="135">
        <v>-12.168509999999969</v>
      </c>
      <c r="D3826" s="137">
        <v>1.6656072271840631E-2</v>
      </c>
    </row>
    <row r="3827" spans="1:4" x14ac:dyDescent="0.35">
      <c r="A3827" s="135">
        <v>-426.84791330000371</v>
      </c>
      <c r="B3827" s="35">
        <v>1.4524651431740044E-2</v>
      </c>
      <c r="C3827" s="135">
        <v>-12.168509999999969</v>
      </c>
      <c r="D3827" s="137">
        <v>1.6656072271840631E-2</v>
      </c>
    </row>
    <row r="3828" spans="1:4" x14ac:dyDescent="0.35">
      <c r="A3828" s="135">
        <v>426.75449000000299</v>
      </c>
      <c r="B3828" s="35">
        <v>2.1804432504124061E-2</v>
      </c>
      <c r="C3828" s="135">
        <v>-12.167517000000089</v>
      </c>
      <c r="D3828" s="137">
        <v>6.890542647016701E-3</v>
      </c>
    </row>
    <row r="3829" spans="1:4" x14ac:dyDescent="0.35">
      <c r="A3829" s="135">
        <v>426.75449000000299</v>
      </c>
      <c r="B3829" s="35">
        <v>2.1804432504124061E-2</v>
      </c>
      <c r="C3829" s="135">
        <v>-12.16746999999998</v>
      </c>
      <c r="D3829" s="137">
        <v>1.2520825216772606E-2</v>
      </c>
    </row>
    <row r="3830" spans="1:4" x14ac:dyDescent="0.35">
      <c r="A3830" s="135">
        <v>-426.73411999999735</v>
      </c>
      <c r="B3830" s="35">
        <v>1.3821460190493663E-2</v>
      </c>
      <c r="C3830" s="135">
        <v>-12.16642000000013</v>
      </c>
      <c r="D3830" s="137">
        <v>1.3099327937018729E-2</v>
      </c>
    </row>
    <row r="3831" spans="1:4" x14ac:dyDescent="0.35">
      <c r="A3831" s="135">
        <v>-426.62451000000146</v>
      </c>
      <c r="B3831" s="35">
        <v>1.5238061661382344E-2</v>
      </c>
      <c r="C3831" s="135">
        <v>-12.163499999999999</v>
      </c>
      <c r="D3831" s="137">
        <v>1.0817798339910192E-2</v>
      </c>
    </row>
    <row r="3832" spans="1:4" x14ac:dyDescent="0.35">
      <c r="A3832" s="135">
        <v>-426.5812600000063</v>
      </c>
      <c r="B3832" s="35">
        <v>5.201493582437028E-3</v>
      </c>
      <c r="C3832" s="135">
        <v>-12.161360000000059</v>
      </c>
      <c r="D3832" s="137">
        <v>8.7297638564335384E-3</v>
      </c>
    </row>
    <row r="3833" spans="1:4" x14ac:dyDescent="0.35">
      <c r="A3833" s="135">
        <v>-426.52194200000304</v>
      </c>
      <c r="B3833" s="35">
        <v>1.905801136267329E-2</v>
      </c>
      <c r="C3833" s="135">
        <v>-12.160100000000511</v>
      </c>
      <c r="D3833" s="137">
        <v>3.4070178948222194E-3</v>
      </c>
    </row>
    <row r="3834" spans="1:4" x14ac:dyDescent="0.35">
      <c r="A3834" s="135">
        <v>-426.44911050000519</v>
      </c>
      <c r="B3834" s="35">
        <v>1.3169180104350831E-2</v>
      </c>
      <c r="C3834" s="135">
        <v>-12.159629999999879</v>
      </c>
      <c r="D3834" s="137">
        <v>1.1354712591900219E-2</v>
      </c>
    </row>
    <row r="3835" spans="1:4" x14ac:dyDescent="0.35">
      <c r="A3835" s="135">
        <v>426.39548999999897</v>
      </c>
      <c r="B3835" s="35">
        <v>1.3069654663102779E-2</v>
      </c>
      <c r="C3835" s="135">
        <v>12.15913300000102</v>
      </c>
      <c r="D3835" s="137">
        <v>1.9346297123117625E-4</v>
      </c>
    </row>
    <row r="3836" spans="1:4" x14ac:dyDescent="0.35">
      <c r="A3836" s="135">
        <v>-426.24128999999812</v>
      </c>
      <c r="B3836" s="35">
        <v>9.5590960231379373E-3</v>
      </c>
      <c r="C3836" s="135">
        <v>12.158620000000155</v>
      </c>
      <c r="D3836" s="137">
        <v>2.6307414421398892E-3</v>
      </c>
    </row>
    <row r="3837" spans="1:4" x14ac:dyDescent="0.35">
      <c r="A3837" s="135">
        <v>-426.15165079999861</v>
      </c>
      <c r="B3837" s="35">
        <v>1.3870809952784649E-2</v>
      </c>
      <c r="C3837" s="135">
        <v>-12.158139999999889</v>
      </c>
      <c r="D3837" s="137">
        <v>1.3852171979149166E-2</v>
      </c>
    </row>
    <row r="3838" spans="1:4" x14ac:dyDescent="0.35">
      <c r="A3838" s="135">
        <v>-426.00891200000478</v>
      </c>
      <c r="B3838" s="35">
        <v>7.1766098934071985E-3</v>
      </c>
      <c r="C3838" s="135">
        <v>-12.158000000000129</v>
      </c>
      <c r="D3838" s="137">
        <v>1.1998728872940715E-2</v>
      </c>
    </row>
    <row r="3839" spans="1:4" x14ac:dyDescent="0.35">
      <c r="A3839" s="135">
        <v>425.64679690000048</v>
      </c>
      <c r="B3839" s="35">
        <v>2.1804371717989005E-2</v>
      </c>
      <c r="C3839" s="135">
        <v>-12.157780000000002</v>
      </c>
      <c r="D3839" s="137">
        <v>1.3210432149110428E-2</v>
      </c>
    </row>
    <row r="3840" spans="1:4" x14ac:dyDescent="0.35">
      <c r="A3840" s="135">
        <v>-425.48666120000416</v>
      </c>
      <c r="B3840" s="35">
        <v>1.762838246719749E-2</v>
      </c>
      <c r="C3840" s="135">
        <v>-12.157229999999913</v>
      </c>
      <c r="D3840" s="137">
        <v>1.3546143149393531E-2</v>
      </c>
    </row>
    <row r="3841" spans="1:4" x14ac:dyDescent="0.35">
      <c r="A3841" s="135">
        <v>-425.36477999999624</v>
      </c>
      <c r="B3841" s="35">
        <v>9.5612249388866595E-3</v>
      </c>
      <c r="C3841" s="135">
        <v>-12.156899999999951</v>
      </c>
      <c r="D3841" s="137">
        <v>1.4932594571010741E-2</v>
      </c>
    </row>
    <row r="3842" spans="1:4" x14ac:dyDescent="0.35">
      <c r="A3842" s="135">
        <v>-425.21642000000429</v>
      </c>
      <c r="B3842" s="35">
        <v>8.6989657972263417E-3</v>
      </c>
      <c r="C3842" s="135">
        <v>-12.156849999999963</v>
      </c>
      <c r="D3842" s="137">
        <v>1.3781495362277395E-2</v>
      </c>
    </row>
    <row r="3843" spans="1:4" x14ac:dyDescent="0.35">
      <c r="A3843" s="135">
        <v>-425.19678670000576</v>
      </c>
      <c r="B3843" s="35">
        <v>1.6820806218964177E-2</v>
      </c>
      <c r="C3843" s="135">
        <v>-12.155499999999961</v>
      </c>
      <c r="D3843" s="137">
        <v>1.4744136975221846E-2</v>
      </c>
    </row>
    <row r="3844" spans="1:4" x14ac:dyDescent="0.35">
      <c r="A3844" s="135">
        <v>-425.02915999999823</v>
      </c>
      <c r="B3844" s="35">
        <v>1.8334324449108486E-2</v>
      </c>
      <c r="C3844" s="135">
        <v>-12.150600000000054</v>
      </c>
      <c r="D3844" s="137">
        <v>1.8848905328252685E-2</v>
      </c>
    </row>
    <row r="3845" spans="1:4" x14ac:dyDescent="0.35">
      <c r="A3845" s="135">
        <v>-424.60958570000003</v>
      </c>
      <c r="B3845" s="35">
        <v>1.2675042276266988E-2</v>
      </c>
      <c r="C3845" s="135">
        <v>-12.148390000000063</v>
      </c>
      <c r="D3845" s="137">
        <v>9.7768108155934438E-3</v>
      </c>
    </row>
    <row r="3846" spans="1:4" x14ac:dyDescent="0.35">
      <c r="A3846" s="135">
        <v>-424.44291999998677</v>
      </c>
      <c r="B3846" s="35">
        <v>3.8775960785760472E-3</v>
      </c>
      <c r="C3846" s="135">
        <v>-12.147070000000099</v>
      </c>
      <c r="D3846" s="137">
        <v>1.222434497432077E-2</v>
      </c>
    </row>
    <row r="3847" spans="1:4" x14ac:dyDescent="0.35">
      <c r="A3847" s="135">
        <v>-424.41429999999673</v>
      </c>
      <c r="B3847" s="35">
        <v>7.2022534063901486E-3</v>
      </c>
      <c r="C3847" s="135">
        <v>-12.144500000000107</v>
      </c>
      <c r="D3847" s="137">
        <v>1.4424140151642147E-2</v>
      </c>
    </row>
    <row r="3848" spans="1:4" x14ac:dyDescent="0.35">
      <c r="A3848" s="135">
        <v>424.38095999999496</v>
      </c>
      <c r="B3848" s="35">
        <v>9.053445206475691E-3</v>
      </c>
      <c r="C3848" s="135">
        <v>-12.143720000000144</v>
      </c>
      <c r="D3848" s="137">
        <v>1.1692859699972774E-2</v>
      </c>
    </row>
    <row r="3849" spans="1:4" x14ac:dyDescent="0.35">
      <c r="A3849" s="135">
        <v>-424.37480000000141</v>
      </c>
      <c r="B3849" s="35">
        <v>1.8975787326635511E-2</v>
      </c>
      <c r="C3849" s="135">
        <v>-12.142889999999966</v>
      </c>
      <c r="D3849" s="137">
        <v>1.3655317457800567E-2</v>
      </c>
    </row>
    <row r="3850" spans="1:4" x14ac:dyDescent="0.35">
      <c r="A3850" s="135">
        <v>424.29451689999769</v>
      </c>
      <c r="B3850" s="35">
        <v>2.2288713781699655E-2</v>
      </c>
      <c r="C3850" s="135">
        <v>12.140889999998763</v>
      </c>
      <c r="D3850" s="137">
        <v>1.5364880816242565E-3</v>
      </c>
    </row>
    <row r="3851" spans="1:4" x14ac:dyDescent="0.35">
      <c r="A3851" s="135">
        <v>-423.60401999999885</v>
      </c>
      <c r="B3851" s="35">
        <v>1.1875948244886634E-2</v>
      </c>
      <c r="C3851" s="135">
        <v>-12.139764999999898</v>
      </c>
      <c r="D3851" s="137">
        <v>8.8360572207938914E-3</v>
      </c>
    </row>
    <row r="3852" spans="1:4" x14ac:dyDescent="0.35">
      <c r="A3852" s="135">
        <v>-423.39097999999649</v>
      </c>
      <c r="B3852" s="35">
        <v>1.1530255446622999E-2</v>
      </c>
      <c r="C3852" s="135">
        <v>-12.139764999999898</v>
      </c>
      <c r="D3852" s="137">
        <v>8.8360572207938914E-3</v>
      </c>
    </row>
    <row r="3853" spans="1:4" x14ac:dyDescent="0.35">
      <c r="A3853" s="135">
        <v>-423.27389840000251</v>
      </c>
      <c r="B3853" s="35">
        <v>5.1505975914651779E-3</v>
      </c>
      <c r="C3853" s="135">
        <v>-12.139415999999983</v>
      </c>
      <c r="D3853" s="137">
        <v>9.985767868787198E-3</v>
      </c>
    </row>
    <row r="3854" spans="1:4" x14ac:dyDescent="0.35">
      <c r="A3854" s="135">
        <v>-423.23523000000569</v>
      </c>
      <c r="B3854" s="35">
        <v>5.1353391516591254E-3</v>
      </c>
      <c r="C3854" s="135">
        <v>12.138112999999976</v>
      </c>
      <c r="D3854" s="137">
        <v>5.306162971792195E-3</v>
      </c>
    </row>
    <row r="3855" spans="1:4" x14ac:dyDescent="0.35">
      <c r="A3855" s="135">
        <v>-423.22386999999799</v>
      </c>
      <c r="B3855" s="35">
        <v>1.3630240911026522E-2</v>
      </c>
      <c r="C3855" s="135">
        <v>-12.135699999999929</v>
      </c>
      <c r="D3855" s="137">
        <v>1.6422861795007859E-2</v>
      </c>
    </row>
    <row r="3856" spans="1:4" x14ac:dyDescent="0.35">
      <c r="A3856" s="135">
        <v>-423.15720000000147</v>
      </c>
      <c r="B3856" s="35">
        <v>4.5194394396095702E-3</v>
      </c>
      <c r="C3856" s="135">
        <v>-12.135670000000005</v>
      </c>
      <c r="D3856" s="137">
        <v>1.9535629830314219E-2</v>
      </c>
    </row>
    <row r="3857" spans="1:4" x14ac:dyDescent="0.35">
      <c r="A3857" s="135">
        <v>422.95540329999858</v>
      </c>
      <c r="B3857" s="35">
        <v>2.1704532265540772E-2</v>
      </c>
      <c r="C3857" s="135">
        <v>-12.13310999999976</v>
      </c>
      <c r="D3857" s="137">
        <v>4.5741816317353837E-3</v>
      </c>
    </row>
    <row r="3858" spans="1:4" x14ac:dyDescent="0.35">
      <c r="A3858" s="135">
        <v>422.95540329999858</v>
      </c>
      <c r="B3858" s="35">
        <v>2.1704532265540772E-2</v>
      </c>
      <c r="C3858" s="135">
        <v>-12.132849999999962</v>
      </c>
      <c r="D3858" s="137">
        <v>2.5016228687767309E-3</v>
      </c>
    </row>
    <row r="3859" spans="1:4" x14ac:dyDescent="0.35">
      <c r="A3859" s="135">
        <v>-422.86810000000696</v>
      </c>
      <c r="B3859" s="35">
        <v>5.2041621669851913E-3</v>
      </c>
      <c r="C3859" s="135">
        <v>-12.132799999999975</v>
      </c>
      <c r="D3859" s="137">
        <v>1.3121303928496392E-2</v>
      </c>
    </row>
    <row r="3860" spans="1:4" x14ac:dyDescent="0.35">
      <c r="A3860" s="135">
        <v>-422.61284510000405</v>
      </c>
      <c r="B3860" s="35">
        <v>1.7966703931862272E-2</v>
      </c>
      <c r="C3860" s="135">
        <v>-12.132540000000063</v>
      </c>
      <c r="D3860" s="137">
        <v>1.8924283773008643E-2</v>
      </c>
    </row>
    <row r="3861" spans="1:4" x14ac:dyDescent="0.35">
      <c r="A3861" s="135">
        <v>-422.56973000000289</v>
      </c>
      <c r="B3861" s="35">
        <v>9.8181798465477831E-3</v>
      </c>
      <c r="C3861" s="135">
        <v>-12.13199700000041</v>
      </c>
      <c r="D3861" s="137">
        <v>1.6529880914523396E-3</v>
      </c>
    </row>
    <row r="3862" spans="1:4" x14ac:dyDescent="0.35">
      <c r="A3862" s="135">
        <v>-422.56278000000384</v>
      </c>
      <c r="B3862" s="35">
        <v>1.1844624338931126E-2</v>
      </c>
      <c r="C3862" s="135">
        <v>-12.131920000000036</v>
      </c>
      <c r="D3862" s="137">
        <v>1.8084535175785815E-2</v>
      </c>
    </row>
    <row r="3863" spans="1:4" x14ac:dyDescent="0.35">
      <c r="A3863" s="135">
        <v>-421.89182669999718</v>
      </c>
      <c r="B3863" s="35">
        <v>1.0043557548517773E-2</v>
      </c>
      <c r="C3863" s="135">
        <v>-12.126170000000002</v>
      </c>
      <c r="D3863" s="137">
        <v>1.3190024626255245E-2</v>
      </c>
    </row>
    <row r="3864" spans="1:4" x14ac:dyDescent="0.35">
      <c r="A3864" s="135">
        <v>-421.52555999999458</v>
      </c>
      <c r="B3864" s="35">
        <v>1.0830285552045732E-2</v>
      </c>
      <c r="C3864" s="135">
        <v>-12.125901000000113</v>
      </c>
      <c r="D3864" s="137">
        <v>1.0579783130997571E-2</v>
      </c>
    </row>
    <row r="3865" spans="1:4" x14ac:dyDescent="0.35">
      <c r="A3865" s="135">
        <v>421.41691299999366</v>
      </c>
      <c r="B3865" s="35">
        <v>4.0123556387957693E-3</v>
      </c>
      <c r="C3865" s="135">
        <v>-12.124090000000251</v>
      </c>
      <c r="D3865" s="137">
        <v>9.7944502361930214E-3</v>
      </c>
    </row>
    <row r="3866" spans="1:4" x14ac:dyDescent="0.35">
      <c r="A3866" s="135">
        <v>-421.3537200000028</v>
      </c>
      <c r="B3866" s="35">
        <v>2.1309122168502139E-2</v>
      </c>
      <c r="C3866" s="135">
        <v>-12.123589999999922</v>
      </c>
      <c r="D3866" s="137">
        <v>1.8178564402636013E-2</v>
      </c>
    </row>
    <row r="3867" spans="1:4" x14ac:dyDescent="0.35">
      <c r="A3867" s="135">
        <v>-420.83333330000096</v>
      </c>
      <c r="B3867" s="35">
        <v>1.7696200046255457E-2</v>
      </c>
      <c r="C3867" s="135">
        <v>-12.1230800000003</v>
      </c>
      <c r="D3867" s="137">
        <v>4.6278473346188995E-3</v>
      </c>
    </row>
    <row r="3868" spans="1:4" x14ac:dyDescent="0.35">
      <c r="A3868" s="135">
        <v>-420.66666330000226</v>
      </c>
      <c r="B3868" s="35">
        <v>1.3201112888345015E-2</v>
      </c>
      <c r="C3868" s="135">
        <v>-12.122960000000603</v>
      </c>
      <c r="D3868" s="137">
        <v>2.5492550966025256E-4</v>
      </c>
    </row>
    <row r="3869" spans="1:4" x14ac:dyDescent="0.35">
      <c r="A3869" s="135">
        <v>-420.66666330000226</v>
      </c>
      <c r="B3869" s="35">
        <v>1.3201112888345015E-2</v>
      </c>
      <c r="C3869" s="135">
        <v>-12.122410999999943</v>
      </c>
      <c r="D3869" s="137">
        <v>1.0381564986787327E-2</v>
      </c>
    </row>
    <row r="3870" spans="1:4" x14ac:dyDescent="0.35">
      <c r="A3870" s="135">
        <v>-420.66666330000226</v>
      </c>
      <c r="B3870" s="35">
        <v>1.3201112888345015E-2</v>
      </c>
      <c r="C3870" s="135">
        <v>-12.121929999999907</v>
      </c>
      <c r="D3870" s="137">
        <v>1.4734397638981963E-2</v>
      </c>
    </row>
    <row r="3871" spans="1:4" x14ac:dyDescent="0.35">
      <c r="A3871" s="135">
        <v>-420.66666330000226</v>
      </c>
      <c r="B3871" s="35">
        <v>1.3201112888345015E-2</v>
      </c>
      <c r="C3871" s="135">
        <v>-12.120610000000056</v>
      </c>
      <c r="D3871" s="137">
        <v>1.4986706767690851E-2</v>
      </c>
    </row>
    <row r="3872" spans="1:4" x14ac:dyDescent="0.35">
      <c r="A3872" s="135">
        <v>-420.66666330000226</v>
      </c>
      <c r="B3872" s="35">
        <v>1.3201112888345015E-2</v>
      </c>
      <c r="C3872" s="135">
        <v>-12.120610000000056</v>
      </c>
      <c r="D3872" s="137">
        <v>1.4986706767690851E-2</v>
      </c>
    </row>
    <row r="3873" spans="1:4" x14ac:dyDescent="0.35">
      <c r="A3873" s="135">
        <v>-420.66666330000226</v>
      </c>
      <c r="B3873" s="35">
        <v>1.3201112888345015E-2</v>
      </c>
      <c r="C3873" s="135">
        <v>-12.120610000000056</v>
      </c>
      <c r="D3873" s="137">
        <v>1.4986706767690851E-2</v>
      </c>
    </row>
    <row r="3874" spans="1:4" x14ac:dyDescent="0.35">
      <c r="A3874" s="135">
        <v>-420.66666330000226</v>
      </c>
      <c r="B3874" s="35">
        <v>1.3201112888345015E-2</v>
      </c>
      <c r="C3874" s="135">
        <v>-12.120610000000056</v>
      </c>
      <c r="D3874" s="137">
        <v>1.4986706767690851E-2</v>
      </c>
    </row>
    <row r="3875" spans="1:4" x14ac:dyDescent="0.35">
      <c r="A3875" s="135">
        <v>-420.66666330000226</v>
      </c>
      <c r="B3875" s="35">
        <v>1.3201112888345015E-2</v>
      </c>
      <c r="C3875" s="135">
        <v>-12.120390000000043</v>
      </c>
      <c r="D3875" s="137">
        <v>1.8199341241083123E-2</v>
      </c>
    </row>
    <row r="3876" spans="1:4" x14ac:dyDescent="0.35">
      <c r="A3876" s="135">
        <v>-420.66666330000226</v>
      </c>
      <c r="B3876" s="35">
        <v>1.3201112888345015E-2</v>
      </c>
      <c r="C3876" s="135">
        <v>-12.119490000000042</v>
      </c>
      <c r="D3876" s="137">
        <v>1.326956012184864E-2</v>
      </c>
    </row>
    <row r="3877" spans="1:4" x14ac:dyDescent="0.35">
      <c r="A3877" s="135">
        <v>-420.66666330000226</v>
      </c>
      <c r="B3877" s="35">
        <v>1.3201112888345015E-2</v>
      </c>
      <c r="C3877" s="135">
        <v>-12.118370000000027</v>
      </c>
      <c r="D3877" s="137">
        <v>1.2533826231324494E-2</v>
      </c>
    </row>
    <row r="3878" spans="1:4" x14ac:dyDescent="0.35">
      <c r="A3878" s="135">
        <v>-420.66666330000226</v>
      </c>
      <c r="B3878" s="35">
        <v>1.3201112888345015E-2</v>
      </c>
      <c r="C3878" s="135">
        <v>12.116323499998543</v>
      </c>
      <c r="D3878" s="137">
        <v>5.0992328106046929E-4</v>
      </c>
    </row>
    <row r="3879" spans="1:4" x14ac:dyDescent="0.35">
      <c r="A3879" s="135">
        <v>-420.66666330000226</v>
      </c>
      <c r="B3879" s="35">
        <v>1.3201112888345015E-2</v>
      </c>
      <c r="C3879" s="135">
        <v>-12.112880000000018</v>
      </c>
      <c r="D3879" s="137">
        <v>1.8918795657489745E-2</v>
      </c>
    </row>
    <row r="3880" spans="1:4" x14ac:dyDescent="0.35">
      <c r="A3880" s="135">
        <v>-420.66666330000226</v>
      </c>
      <c r="B3880" s="35">
        <v>1.3201112888345015E-2</v>
      </c>
      <c r="C3880" s="135">
        <v>-12.111980000000585</v>
      </c>
      <c r="D3880" s="137">
        <v>1.7783474215330192E-3</v>
      </c>
    </row>
    <row r="3881" spans="1:4" x14ac:dyDescent="0.35">
      <c r="A3881" s="135">
        <v>-420.66666330000226</v>
      </c>
      <c r="B3881" s="35">
        <v>1.3201112888345015E-2</v>
      </c>
      <c r="C3881" s="135">
        <v>-12.110689999999863</v>
      </c>
      <c r="D3881" s="137">
        <v>1.0886851159064341E-2</v>
      </c>
    </row>
    <row r="3882" spans="1:4" x14ac:dyDescent="0.35">
      <c r="A3882" s="135">
        <v>-420.66666330000226</v>
      </c>
      <c r="B3882" s="35">
        <v>1.3201112888345015E-2</v>
      </c>
      <c r="C3882" s="135">
        <v>-12.108666000000312</v>
      </c>
      <c r="D3882" s="137">
        <v>8.0791354631562125E-3</v>
      </c>
    </row>
    <row r="3883" spans="1:4" x14ac:dyDescent="0.35">
      <c r="A3883" s="135">
        <v>-420.66666330000226</v>
      </c>
      <c r="B3883" s="35">
        <v>1.3201112888345015E-2</v>
      </c>
      <c r="C3883" s="135">
        <v>-12.107290000000148</v>
      </c>
      <c r="D3883" s="137">
        <v>1.02627304566506E-2</v>
      </c>
    </row>
    <row r="3884" spans="1:4" x14ac:dyDescent="0.35">
      <c r="A3884" s="135">
        <v>420.37281000000075</v>
      </c>
      <c r="B3884" s="35">
        <v>1.254578885369532E-2</v>
      </c>
      <c r="C3884" s="135">
        <v>-12.107070000000022</v>
      </c>
      <c r="D3884" s="137">
        <v>4.168894603757147E-3</v>
      </c>
    </row>
    <row r="3885" spans="1:4" x14ac:dyDescent="0.35">
      <c r="A3885" s="135">
        <v>-420.08838000000105</v>
      </c>
      <c r="B3885" s="35">
        <v>4.1202764017887403E-3</v>
      </c>
      <c r="C3885" s="135">
        <v>-12.106110000000058</v>
      </c>
      <c r="D3885" s="137">
        <v>1.6111705568110212E-2</v>
      </c>
    </row>
    <row r="3886" spans="1:4" x14ac:dyDescent="0.35">
      <c r="A3886" s="135">
        <v>-419.85269120000157</v>
      </c>
      <c r="B3886" s="35">
        <v>1.7475527770750354E-2</v>
      </c>
      <c r="C3886" s="135">
        <v>-12.106110000000058</v>
      </c>
      <c r="D3886" s="137">
        <v>1.6111705568110212E-2</v>
      </c>
    </row>
    <row r="3887" spans="1:4" x14ac:dyDescent="0.35">
      <c r="A3887" s="135">
        <v>-419.74203000000489</v>
      </c>
      <c r="B3887" s="35">
        <v>1.17929081460453E-2</v>
      </c>
      <c r="C3887" s="135">
        <v>-12.106110000000058</v>
      </c>
      <c r="D3887" s="137">
        <v>1.6111705568110212E-2</v>
      </c>
    </row>
    <row r="3888" spans="1:4" x14ac:dyDescent="0.35">
      <c r="A3888" s="135">
        <v>-419.73674300000494</v>
      </c>
      <c r="B3888" s="35">
        <v>1.1850324961052037E-2</v>
      </c>
      <c r="C3888" s="135">
        <v>-12.106110000000058</v>
      </c>
      <c r="D3888" s="137">
        <v>1.6111705568110212E-2</v>
      </c>
    </row>
    <row r="3889" spans="1:4" x14ac:dyDescent="0.35">
      <c r="A3889" s="135">
        <v>-419.57367999999769</v>
      </c>
      <c r="B3889" s="35">
        <v>1.7054964898757595E-2</v>
      </c>
      <c r="C3889" s="135">
        <v>-12.106110000000058</v>
      </c>
      <c r="D3889" s="137">
        <v>1.6111705568110212E-2</v>
      </c>
    </row>
    <row r="3890" spans="1:4" x14ac:dyDescent="0.35">
      <c r="A3890" s="135">
        <v>419.50105690000419</v>
      </c>
      <c r="B3890" s="35">
        <v>2.1795381145271551E-2</v>
      </c>
      <c r="C3890" s="135">
        <v>-12.106110000000058</v>
      </c>
      <c r="D3890" s="137">
        <v>1.6111705568110212E-2</v>
      </c>
    </row>
    <row r="3891" spans="1:4" x14ac:dyDescent="0.35">
      <c r="A3891" s="135">
        <v>419.48588400002336</v>
      </c>
      <c r="B3891" s="35">
        <v>2.4538287893413318E-3</v>
      </c>
      <c r="C3891" s="135">
        <v>-12.106110000000058</v>
      </c>
      <c r="D3891" s="137">
        <v>1.6111705568110212E-2</v>
      </c>
    </row>
    <row r="3892" spans="1:4" x14ac:dyDescent="0.35">
      <c r="A3892" s="135">
        <v>-419.07435700000133</v>
      </c>
      <c r="B3892" s="35">
        <v>1.7455422817831582E-2</v>
      </c>
      <c r="C3892" s="135">
        <v>-12.104354999999941</v>
      </c>
      <c r="D3892" s="137">
        <v>6.2910699342930637E-3</v>
      </c>
    </row>
    <row r="3893" spans="1:4" x14ac:dyDescent="0.35">
      <c r="A3893" s="135">
        <v>-418.88520000000062</v>
      </c>
      <c r="B3893" s="35">
        <v>1.1183695763183697E-2</v>
      </c>
      <c r="C3893" s="135">
        <v>-12.103110000000015</v>
      </c>
      <c r="D3893" s="137">
        <v>8.719005901451948E-3</v>
      </c>
    </row>
    <row r="3894" spans="1:4" x14ac:dyDescent="0.35">
      <c r="A3894" s="135">
        <v>418.83877406991087</v>
      </c>
      <c r="B3894" s="35">
        <v>5.5065093836424565E-4</v>
      </c>
      <c r="C3894" s="135">
        <v>-12.102339999999913</v>
      </c>
      <c r="D3894" s="137">
        <v>1.5751991330530686E-2</v>
      </c>
    </row>
    <row r="3895" spans="1:4" x14ac:dyDescent="0.35">
      <c r="A3895" s="135">
        <v>-418.60387000000628</v>
      </c>
      <c r="B3895" s="35">
        <v>5.4088355501834785E-3</v>
      </c>
      <c r="C3895" s="135">
        <v>12.10178000000019</v>
      </c>
      <c r="D3895" s="137">
        <v>1.1369893155636005E-2</v>
      </c>
    </row>
    <row r="3896" spans="1:4" x14ac:dyDescent="0.35">
      <c r="A3896" s="135">
        <v>-418.59215139999287</v>
      </c>
      <c r="B3896" s="35">
        <v>1.0590409585171967E-2</v>
      </c>
      <c r="C3896" s="135">
        <v>-12.101530000000025</v>
      </c>
      <c r="D3896" s="137">
        <v>1.3370538506038991E-2</v>
      </c>
    </row>
    <row r="3897" spans="1:4" x14ac:dyDescent="0.35">
      <c r="A3897" s="135">
        <v>-418.53203120000035</v>
      </c>
      <c r="B3897" s="35">
        <v>1.7626693008945687E-2</v>
      </c>
      <c r="C3897" s="135">
        <v>-12.099009999999907</v>
      </c>
      <c r="D3897" s="137">
        <v>1.8052253165221636E-2</v>
      </c>
    </row>
    <row r="3898" spans="1:4" x14ac:dyDescent="0.35">
      <c r="A3898" s="135">
        <v>418.50616999994963</v>
      </c>
      <c r="B3898" s="35">
        <v>5.4980102047212632E-4</v>
      </c>
      <c r="C3898" s="135">
        <v>-12.098999999999933</v>
      </c>
      <c r="D3898" s="137">
        <v>1.190287162311718E-2</v>
      </c>
    </row>
    <row r="3899" spans="1:4" x14ac:dyDescent="0.35">
      <c r="A3899" s="135">
        <v>418.46661670000321</v>
      </c>
      <c r="B3899" s="35">
        <v>1.2544564995650107E-2</v>
      </c>
      <c r="C3899" s="135">
        <v>-12.098370000000045</v>
      </c>
      <c r="D3899" s="137">
        <v>1.5766610733269692E-2</v>
      </c>
    </row>
    <row r="3900" spans="1:4" x14ac:dyDescent="0.35">
      <c r="A3900" s="135">
        <v>418.41822999999567</v>
      </c>
      <c r="B3900" s="35">
        <v>1.1266996700751221E-2</v>
      </c>
      <c r="C3900" s="135">
        <v>-12.098300000000108</v>
      </c>
      <c r="D3900" s="137">
        <v>1.4446024576021373E-2</v>
      </c>
    </row>
    <row r="3901" spans="1:4" x14ac:dyDescent="0.35">
      <c r="A3901" s="135">
        <v>-418.20481049999944</v>
      </c>
      <c r="B3901" s="35">
        <v>1.3168415932053036E-2</v>
      </c>
      <c r="C3901" s="135">
        <v>-12.097929999999906</v>
      </c>
      <c r="D3901" s="137">
        <v>1.3033332256014031E-2</v>
      </c>
    </row>
    <row r="3902" spans="1:4" x14ac:dyDescent="0.35">
      <c r="A3902" s="135">
        <v>-417.29146670000046</v>
      </c>
      <c r="B3902" s="35">
        <v>5.1341414553573664E-3</v>
      </c>
      <c r="C3902" s="135">
        <v>-12.09680000000003</v>
      </c>
      <c r="D3902" s="137">
        <v>1.0964957602429853E-2</v>
      </c>
    </row>
    <row r="3903" spans="1:4" x14ac:dyDescent="0.35">
      <c r="A3903" s="135">
        <v>-417.27995500000179</v>
      </c>
      <c r="B3903" s="35">
        <v>1.6900664385407296E-2</v>
      </c>
      <c r="C3903" s="135">
        <v>-12.096109999999953</v>
      </c>
      <c r="D3903" s="137">
        <v>1.0425467599861604E-2</v>
      </c>
    </row>
    <row r="3904" spans="1:4" x14ac:dyDescent="0.35">
      <c r="A3904" s="135">
        <v>-417.23561999999947</v>
      </c>
      <c r="B3904" s="35">
        <v>1.0562512588873056E-2</v>
      </c>
      <c r="C3904" s="135">
        <v>-12.094730000000141</v>
      </c>
      <c r="D3904" s="137">
        <v>1.1992023118796893E-2</v>
      </c>
    </row>
    <row r="3905" spans="1:4" x14ac:dyDescent="0.35">
      <c r="A3905" s="135">
        <v>416.8663499999966</v>
      </c>
      <c r="B3905" s="35">
        <v>2.2706849991025773E-2</v>
      </c>
      <c r="C3905" s="135">
        <v>-12.092190000000755</v>
      </c>
      <c r="D3905" s="137">
        <v>2.6634443813161857E-3</v>
      </c>
    </row>
    <row r="3906" spans="1:4" x14ac:dyDescent="0.35">
      <c r="A3906" s="135">
        <v>-416.63354999999865</v>
      </c>
      <c r="B3906" s="35">
        <v>1.3334397912532167E-2</v>
      </c>
      <c r="C3906" s="135">
        <v>-12.092099999999846</v>
      </c>
      <c r="D3906" s="137">
        <v>2.677231930155663E-3</v>
      </c>
    </row>
    <row r="3907" spans="1:4" x14ac:dyDescent="0.35">
      <c r="A3907" s="135">
        <v>-416.59564999998838</v>
      </c>
      <c r="B3907" s="35">
        <v>4.9631949872721232E-3</v>
      </c>
      <c r="C3907" s="135">
        <v>-12.09152000000006</v>
      </c>
      <c r="D3907" s="137">
        <v>1.3488969106000217E-2</v>
      </c>
    </row>
    <row r="3908" spans="1:4" x14ac:dyDescent="0.35">
      <c r="A3908" s="135">
        <v>-416.38937329999317</v>
      </c>
      <c r="B3908" s="35">
        <v>9.5452414533997079E-3</v>
      </c>
      <c r="C3908" s="135">
        <v>-12.091469999999958</v>
      </c>
      <c r="D3908" s="137">
        <v>1.2538442920933998E-2</v>
      </c>
    </row>
    <row r="3909" spans="1:4" x14ac:dyDescent="0.35">
      <c r="A3909" s="135">
        <v>416.38538299998618</v>
      </c>
      <c r="B3909" s="35">
        <v>2.925025040350642E-3</v>
      </c>
      <c r="C3909" s="135">
        <v>-12.091469999999958</v>
      </c>
      <c r="D3909" s="137">
        <v>1.2538442920933998E-2</v>
      </c>
    </row>
    <row r="3910" spans="1:4" x14ac:dyDescent="0.35">
      <c r="A3910" s="135">
        <v>-416.08567839999887</v>
      </c>
      <c r="B3910" s="35">
        <v>1.2934849170525597E-2</v>
      </c>
      <c r="C3910" s="135">
        <v>-12.091469999999958</v>
      </c>
      <c r="D3910" s="137">
        <v>1.2538442920933998E-2</v>
      </c>
    </row>
    <row r="3911" spans="1:4" x14ac:dyDescent="0.35">
      <c r="A3911" s="135">
        <v>-415.61875449999934</v>
      </c>
      <c r="B3911" s="35">
        <v>1.2672126514563132E-2</v>
      </c>
      <c r="C3911" s="135">
        <v>-12.091469999999958</v>
      </c>
      <c r="D3911" s="137">
        <v>1.2538442920933998E-2</v>
      </c>
    </row>
    <row r="3912" spans="1:4" x14ac:dyDescent="0.35">
      <c r="A3912" s="135">
        <v>415.56596429005731</v>
      </c>
      <c r="B3912" s="35">
        <v>5.4634351384667476E-4</v>
      </c>
      <c r="C3912" s="135">
        <v>-12.091469999999958</v>
      </c>
      <c r="D3912" s="137">
        <v>1.2538442920933998E-2</v>
      </c>
    </row>
    <row r="3913" spans="1:4" x14ac:dyDescent="0.35">
      <c r="A3913" s="135">
        <v>-415.5164145000017</v>
      </c>
      <c r="B3913" s="35">
        <v>1.2701326225043543E-2</v>
      </c>
      <c r="C3913" s="135">
        <v>-12.091469999999958</v>
      </c>
      <c r="D3913" s="137">
        <v>1.2538442920933998E-2</v>
      </c>
    </row>
    <row r="3914" spans="1:4" x14ac:dyDescent="0.35">
      <c r="A3914" s="135">
        <v>-415.34241000000475</v>
      </c>
      <c r="B3914" s="35">
        <v>8.3626246788045065E-3</v>
      </c>
      <c r="C3914" s="135">
        <v>-12.091469999999958</v>
      </c>
      <c r="D3914" s="137">
        <v>1.2538442920933998E-2</v>
      </c>
    </row>
    <row r="3915" spans="1:4" x14ac:dyDescent="0.35">
      <c r="A3915" s="135">
        <v>-415.29687779999949</v>
      </c>
      <c r="B3915" s="35">
        <v>9.1064636166215008E-3</v>
      </c>
      <c r="C3915" s="135">
        <v>-12.091469999999958</v>
      </c>
      <c r="D3915" s="137">
        <v>1.2538442920933998E-2</v>
      </c>
    </row>
    <row r="3916" spans="1:4" x14ac:dyDescent="0.35">
      <c r="A3916" s="135">
        <v>415.26418329999979</v>
      </c>
      <c r="B3916" s="35">
        <v>2.259752266278069E-2</v>
      </c>
      <c r="C3916" s="135">
        <v>-12.091170000000034</v>
      </c>
      <c r="D3916" s="137">
        <v>1.2376257081881168E-2</v>
      </c>
    </row>
    <row r="3917" spans="1:4" x14ac:dyDescent="0.35">
      <c r="A3917" s="135">
        <v>-415.26408999999694</v>
      </c>
      <c r="B3917" s="35">
        <v>3.8835930821384391E-3</v>
      </c>
      <c r="C3917" s="135">
        <v>-12.090600000000109</v>
      </c>
      <c r="D3917" s="137">
        <v>1.3055046804717323E-2</v>
      </c>
    </row>
    <row r="3918" spans="1:4" x14ac:dyDescent="0.35">
      <c r="A3918" s="135">
        <v>415.10470709999936</v>
      </c>
      <c r="B3918" s="35">
        <v>2.1902652156112538E-2</v>
      </c>
      <c r="C3918" s="135">
        <v>-12.089403000000175</v>
      </c>
      <c r="D3918" s="137">
        <v>8.8295380731613048E-3</v>
      </c>
    </row>
    <row r="3919" spans="1:4" x14ac:dyDescent="0.35">
      <c r="A3919" s="135">
        <v>-415.0850500000015</v>
      </c>
      <c r="B3919" s="35">
        <v>8.782387042198133E-3</v>
      </c>
      <c r="C3919" s="135">
        <v>-12.088326999999936</v>
      </c>
      <c r="D3919" s="137">
        <v>4.6922200042947464E-3</v>
      </c>
    </row>
    <row r="3920" spans="1:4" x14ac:dyDescent="0.35">
      <c r="A3920" s="135">
        <v>414.89788000000408</v>
      </c>
      <c r="B3920" s="35">
        <v>2.1786906577137222E-2</v>
      </c>
      <c r="C3920" s="135">
        <v>-12.088180000000079</v>
      </c>
      <c r="D3920" s="137">
        <v>1.8753314127296743E-2</v>
      </c>
    </row>
    <row r="3921" spans="1:4" x14ac:dyDescent="0.35">
      <c r="A3921" s="135">
        <v>414.89788000000408</v>
      </c>
      <c r="B3921" s="35">
        <v>2.1786906577137222E-2</v>
      </c>
      <c r="C3921" s="135">
        <v>-12.088153999999918</v>
      </c>
      <c r="D3921" s="137">
        <v>9.9859601898014735E-3</v>
      </c>
    </row>
    <row r="3922" spans="1:4" x14ac:dyDescent="0.35">
      <c r="A3922" s="135">
        <v>414.8185999999987</v>
      </c>
      <c r="B3922" s="35">
        <v>4.9663356326172733E-3</v>
      </c>
      <c r="C3922" s="135">
        <v>-12.085599999999999</v>
      </c>
      <c r="D3922" s="137">
        <v>1.3702643475484539E-2</v>
      </c>
    </row>
    <row r="3923" spans="1:4" x14ac:dyDescent="0.35">
      <c r="A3923" s="135">
        <v>-414.80955399999948</v>
      </c>
      <c r="B3923" s="35">
        <v>1.0651373530283404E-2</v>
      </c>
      <c r="C3923" s="135">
        <v>-12.084969999999885</v>
      </c>
      <c r="D3923" s="137">
        <v>1.2195377188765214E-2</v>
      </c>
    </row>
    <row r="3924" spans="1:4" x14ac:dyDescent="0.35">
      <c r="A3924" s="135">
        <v>-414.73384729999816</v>
      </c>
      <c r="B3924" s="35">
        <v>1.033047458004571E-2</v>
      </c>
      <c r="C3924" s="135">
        <v>-12.083190000000059</v>
      </c>
      <c r="D3924" s="137">
        <v>1.0271266836584103E-2</v>
      </c>
    </row>
    <row r="3925" spans="1:4" x14ac:dyDescent="0.35">
      <c r="A3925" s="135">
        <v>-414.66197000000102</v>
      </c>
      <c r="B3925" s="35">
        <v>1.0621580830218573E-2</v>
      </c>
      <c r="C3925" s="135">
        <v>-12.081469999999968</v>
      </c>
      <c r="D3925" s="137">
        <v>1.8910567654967909E-2</v>
      </c>
    </row>
    <row r="3926" spans="1:4" x14ac:dyDescent="0.35">
      <c r="A3926" s="135">
        <v>414.56868330000361</v>
      </c>
      <c r="B3926" s="35">
        <v>1.3029500867456101E-2</v>
      </c>
      <c r="C3926" s="135">
        <v>-12.081469999999968</v>
      </c>
      <c r="D3926" s="137">
        <v>1.8910567654967909E-2</v>
      </c>
    </row>
    <row r="3927" spans="1:4" x14ac:dyDescent="0.35">
      <c r="A3927" s="135">
        <v>414.42382300001918</v>
      </c>
      <c r="B3927" s="35">
        <v>2.9187263684324924E-3</v>
      </c>
      <c r="C3927" s="135">
        <v>-12.080059999999889</v>
      </c>
      <c r="D3927" s="137">
        <v>1.3401677109494364E-2</v>
      </c>
    </row>
    <row r="3928" spans="1:4" x14ac:dyDescent="0.35">
      <c r="A3928" s="135">
        <v>-414.138669999993</v>
      </c>
      <c r="B3928" s="35">
        <v>7.3561039211686189E-3</v>
      </c>
      <c r="C3928" s="135">
        <v>-12.078499999999849</v>
      </c>
      <c r="D3928" s="137">
        <v>1.5002454348618669E-2</v>
      </c>
    </row>
    <row r="3929" spans="1:4" x14ac:dyDescent="0.35">
      <c r="A3929" s="135">
        <v>-413.99309999999969</v>
      </c>
      <c r="B3929" s="35">
        <v>8.6882627134281434E-3</v>
      </c>
      <c r="C3929" s="135">
        <v>12.074380000000019</v>
      </c>
      <c r="D3929" s="137">
        <v>1.8117030835434445E-3</v>
      </c>
    </row>
    <row r="3930" spans="1:4" x14ac:dyDescent="0.35">
      <c r="A3930" s="135">
        <v>413.98309000000154</v>
      </c>
      <c r="B3930" s="35">
        <v>1.2541644056476132E-2</v>
      </c>
      <c r="C3930" s="135">
        <v>-12.073509999999942</v>
      </c>
      <c r="D3930" s="137">
        <v>6.5068120474876335E-3</v>
      </c>
    </row>
    <row r="3931" spans="1:4" x14ac:dyDescent="0.35">
      <c r="A3931" s="135">
        <v>413.97778109999854</v>
      </c>
      <c r="B3931" s="35">
        <v>1.2501241557684914E-2</v>
      </c>
      <c r="C3931" s="135">
        <v>12.071379999999863</v>
      </c>
      <c r="D3931" s="137">
        <v>8.0977183453074374E-3</v>
      </c>
    </row>
    <row r="3932" spans="1:4" x14ac:dyDescent="0.35">
      <c r="A3932" s="135">
        <v>-413.9568345000007</v>
      </c>
      <c r="B3932" s="35">
        <v>5.1652892535687276E-3</v>
      </c>
      <c r="C3932" s="135">
        <v>-12.070870000000468</v>
      </c>
      <c r="D3932" s="137">
        <v>2.437526734631336E-3</v>
      </c>
    </row>
    <row r="3933" spans="1:4" x14ac:dyDescent="0.35">
      <c r="A3933" s="135">
        <v>-413.87251240000478</v>
      </c>
      <c r="B3933" s="35">
        <v>5.1410153989215395E-3</v>
      </c>
      <c r="C3933" s="135">
        <v>-12.068400000000111</v>
      </c>
      <c r="D3933" s="137">
        <v>1.3167878337550572E-2</v>
      </c>
    </row>
    <row r="3934" spans="1:4" x14ac:dyDescent="0.35">
      <c r="A3934" s="135">
        <v>413.62009000000398</v>
      </c>
      <c r="B3934" s="35">
        <v>1.3077504878451883E-2</v>
      </c>
      <c r="C3934" s="135">
        <v>-12.067700000000059</v>
      </c>
      <c r="D3934" s="137">
        <v>1.9285781863882686E-2</v>
      </c>
    </row>
    <row r="3935" spans="1:4" x14ac:dyDescent="0.35">
      <c r="A3935" s="135">
        <v>-413.46056000000681</v>
      </c>
      <c r="B3935" s="35">
        <v>8.7830087410159397E-3</v>
      </c>
      <c r="C3935" s="135">
        <v>-12.067600000000198</v>
      </c>
      <c r="D3935" s="137">
        <v>1.5317284430127106E-2</v>
      </c>
    </row>
    <row r="3936" spans="1:4" x14ac:dyDescent="0.35">
      <c r="A3936" s="135">
        <v>-413.39559669999289</v>
      </c>
      <c r="B3936" s="35">
        <v>5.1090264219834777E-3</v>
      </c>
      <c r="C3936" s="135">
        <v>-12.066170000000056</v>
      </c>
      <c r="D3936" s="137">
        <v>1.2199666065892694E-2</v>
      </c>
    </row>
    <row r="3937" spans="1:4" x14ac:dyDescent="0.35">
      <c r="A3937" s="135">
        <v>-413.18425999999454</v>
      </c>
      <c r="B3937" s="35">
        <v>1.0804805367846714E-2</v>
      </c>
      <c r="C3937" s="135">
        <v>-12.061779999999885</v>
      </c>
      <c r="D3937" s="137">
        <v>1.8698572948242804E-2</v>
      </c>
    </row>
    <row r="3938" spans="1:4" x14ac:dyDescent="0.35">
      <c r="A3938" s="135">
        <v>-413.10160000000178</v>
      </c>
      <c r="B3938" s="35">
        <v>1.7369520476237098E-2</v>
      </c>
      <c r="C3938" s="135">
        <v>-12.060529999999972</v>
      </c>
      <c r="D3938" s="137">
        <v>1.3358349786862797E-2</v>
      </c>
    </row>
    <row r="3939" spans="1:4" x14ac:dyDescent="0.35">
      <c r="A3939" s="135">
        <v>-413.03449399999954</v>
      </c>
      <c r="B3939" s="35">
        <v>1.0637795019717481E-2</v>
      </c>
      <c r="C3939" s="135">
        <v>-12.059830000000034</v>
      </c>
      <c r="D3939" s="137">
        <v>1.1280631649446189E-2</v>
      </c>
    </row>
    <row r="3940" spans="1:4" x14ac:dyDescent="0.35">
      <c r="A3940" s="135">
        <v>-412.95366000000649</v>
      </c>
      <c r="B3940" s="35">
        <v>7.3321246505327923E-3</v>
      </c>
      <c r="C3940" s="135">
        <v>-12.058800000000019</v>
      </c>
      <c r="D3940" s="137">
        <v>1.186077487484459E-2</v>
      </c>
    </row>
    <row r="3941" spans="1:4" x14ac:dyDescent="0.35">
      <c r="A3941" s="135">
        <v>-412.91161729999294</v>
      </c>
      <c r="B3941" s="35">
        <v>5.3353831546774913E-3</v>
      </c>
      <c r="C3941" s="135">
        <v>-12.058417000000077</v>
      </c>
      <c r="D3941" s="137">
        <v>1.0046525853537812E-2</v>
      </c>
    </row>
    <row r="3942" spans="1:4" x14ac:dyDescent="0.35">
      <c r="A3942" s="135">
        <v>-412.91161729999294</v>
      </c>
      <c r="B3942" s="35">
        <v>5.3353831546774913E-3</v>
      </c>
      <c r="C3942" s="135">
        <v>-12.057869999999866</v>
      </c>
      <c r="D3942" s="137">
        <v>1.370643006507938E-2</v>
      </c>
    </row>
    <row r="3943" spans="1:4" x14ac:dyDescent="0.35">
      <c r="A3943" s="135">
        <v>412.84260999999969</v>
      </c>
      <c r="B3943" s="35">
        <v>6.2615542797580283E-3</v>
      </c>
      <c r="C3943" s="135">
        <v>-12.057080000000042</v>
      </c>
      <c r="D3943" s="137">
        <v>2.2595458667151597E-2</v>
      </c>
    </row>
    <row r="3944" spans="1:4" x14ac:dyDescent="0.35">
      <c r="A3944" s="135">
        <v>412.69521299999906</v>
      </c>
      <c r="B3944" s="35">
        <v>1.5019387517412169E-2</v>
      </c>
      <c r="C3944" s="135">
        <v>-12.057080000000042</v>
      </c>
      <c r="D3944" s="137">
        <v>2.2595458667151597E-2</v>
      </c>
    </row>
    <row r="3945" spans="1:4" x14ac:dyDescent="0.35">
      <c r="A3945" s="135">
        <v>412.66581139999835</v>
      </c>
      <c r="B3945" s="35">
        <v>2.3170134493420484E-2</v>
      </c>
      <c r="C3945" s="135">
        <v>-12.057080000000042</v>
      </c>
      <c r="D3945" s="137">
        <v>2.2595458667151597E-2</v>
      </c>
    </row>
    <row r="3946" spans="1:4" x14ac:dyDescent="0.35">
      <c r="A3946" s="135">
        <v>-412.59437199999957</v>
      </c>
      <c r="B3946" s="35">
        <v>1.2433320692276669E-2</v>
      </c>
      <c r="C3946" s="135">
        <v>-12.057080000000042</v>
      </c>
      <c r="D3946" s="137">
        <v>2.2595458667151597E-2</v>
      </c>
    </row>
    <row r="3947" spans="1:4" x14ac:dyDescent="0.35">
      <c r="A3947" s="135">
        <v>-412.35420000000158</v>
      </c>
      <c r="B3947" s="35">
        <v>4.4257071560814785E-3</v>
      </c>
      <c r="C3947" s="135">
        <v>-12.057080000000042</v>
      </c>
      <c r="D3947" s="137">
        <v>2.2595458667151597E-2</v>
      </c>
    </row>
    <row r="3948" spans="1:4" x14ac:dyDescent="0.35">
      <c r="A3948" s="135">
        <v>-412.28429000000324</v>
      </c>
      <c r="B3948" s="35">
        <v>1.333628657778517E-2</v>
      </c>
      <c r="C3948" s="135">
        <v>-12.057080000000042</v>
      </c>
      <c r="D3948" s="137">
        <v>2.2595458667151597E-2</v>
      </c>
    </row>
    <row r="3949" spans="1:4" x14ac:dyDescent="0.35">
      <c r="A3949" s="135">
        <v>-412.13017300000138</v>
      </c>
      <c r="B3949" s="35">
        <v>1.5475413868128377E-2</v>
      </c>
      <c r="C3949" s="135">
        <v>-12.057080000000042</v>
      </c>
      <c r="D3949" s="137">
        <v>2.2595458667151597E-2</v>
      </c>
    </row>
    <row r="3950" spans="1:4" x14ac:dyDescent="0.35">
      <c r="A3950" s="135">
        <v>-412.04991330000121</v>
      </c>
      <c r="B3950" s="35">
        <v>1.3983657300855309E-2</v>
      </c>
      <c r="C3950" s="135">
        <v>-12.057080000000042</v>
      </c>
      <c r="D3950" s="137">
        <v>2.2595458667151597E-2</v>
      </c>
    </row>
    <row r="3951" spans="1:4" x14ac:dyDescent="0.35">
      <c r="A3951" s="135">
        <v>-412.04373000000123</v>
      </c>
      <c r="B3951" s="35">
        <v>1.1221234477124217E-2</v>
      </c>
      <c r="C3951" s="135">
        <v>-12.057019999999966</v>
      </c>
      <c r="D3951" s="137">
        <v>1.5412109958709322E-2</v>
      </c>
    </row>
    <row r="3952" spans="1:4" x14ac:dyDescent="0.35">
      <c r="A3952" s="135">
        <v>411.48555400000259</v>
      </c>
      <c r="B3952" s="35">
        <v>1.5396774580607522E-2</v>
      </c>
      <c r="C3952" s="135">
        <v>-12.05639999999994</v>
      </c>
      <c r="D3952" s="137">
        <v>4.1327816211782819E-3</v>
      </c>
    </row>
    <row r="3953" spans="1:4" x14ac:dyDescent="0.35">
      <c r="A3953" s="135">
        <v>-411.11747999999352</v>
      </c>
      <c r="B3953" s="35">
        <v>8.365357279963884E-3</v>
      </c>
      <c r="C3953" s="135">
        <v>-12.05637999999999</v>
      </c>
      <c r="D3953" s="137">
        <v>1.3920203356030296E-2</v>
      </c>
    </row>
    <row r="3954" spans="1:4" x14ac:dyDescent="0.35">
      <c r="A3954" s="135">
        <v>-411.10613599999488</v>
      </c>
      <c r="B3954" s="35">
        <v>2.4883064115429523E-2</v>
      </c>
      <c r="C3954" s="135">
        <v>-12.055370000000039</v>
      </c>
      <c r="D3954" s="137">
        <v>1.5380780980318358E-2</v>
      </c>
    </row>
    <row r="3955" spans="1:4" x14ac:dyDescent="0.35">
      <c r="A3955" s="135">
        <v>-411.10613599999488</v>
      </c>
      <c r="B3955" s="35">
        <v>2.4883064115429523E-2</v>
      </c>
      <c r="C3955" s="135">
        <v>-12.054290000000037</v>
      </c>
      <c r="D3955" s="137">
        <v>6.340069149187638E-4</v>
      </c>
    </row>
    <row r="3956" spans="1:4" x14ac:dyDescent="0.35">
      <c r="A3956" s="135">
        <v>-411.10613599999488</v>
      </c>
      <c r="B3956" s="35">
        <v>2.4883064115429523E-2</v>
      </c>
      <c r="C3956" s="135">
        <v>-12.054200000000151</v>
      </c>
      <c r="D3956" s="137">
        <v>1.2295027624084137E-2</v>
      </c>
    </row>
    <row r="3957" spans="1:4" x14ac:dyDescent="0.35">
      <c r="A3957" s="135">
        <v>-411.10613599999488</v>
      </c>
      <c r="B3957" s="35">
        <v>2.4883064115429523E-2</v>
      </c>
      <c r="C3957" s="135">
        <v>-12.053369999999859</v>
      </c>
      <c r="D3957" s="137">
        <v>1.4374528635357152E-2</v>
      </c>
    </row>
    <row r="3958" spans="1:4" x14ac:dyDescent="0.35">
      <c r="A3958" s="135">
        <v>-411.10613599999488</v>
      </c>
      <c r="B3958" s="35">
        <v>2.4883064115429523E-2</v>
      </c>
      <c r="C3958" s="135">
        <v>-12.053080000000364</v>
      </c>
      <c r="D3958" s="137">
        <v>7.1639778777263042E-3</v>
      </c>
    </row>
    <row r="3959" spans="1:4" x14ac:dyDescent="0.35">
      <c r="A3959" s="135">
        <v>-411.10613599999488</v>
      </c>
      <c r="B3959" s="35">
        <v>2.4883064115429523E-2</v>
      </c>
      <c r="C3959" s="135">
        <v>12.053020000000288</v>
      </c>
      <c r="D3959" s="137">
        <v>5.2123666347958578E-3</v>
      </c>
    </row>
    <row r="3960" spans="1:4" x14ac:dyDescent="0.35">
      <c r="A3960" s="135">
        <v>-411.10613599999488</v>
      </c>
      <c r="B3960" s="35">
        <v>2.4883064115429523E-2</v>
      </c>
      <c r="C3960" s="135">
        <v>-12.044200000000046</v>
      </c>
      <c r="D3960" s="137">
        <v>1.1801943858799247E-2</v>
      </c>
    </row>
    <row r="3961" spans="1:4" x14ac:dyDescent="0.35">
      <c r="A3961" s="135">
        <v>-411.10613599999488</v>
      </c>
      <c r="B3961" s="35">
        <v>2.4883064115429523E-2</v>
      </c>
      <c r="C3961" s="135">
        <v>-12.043679999999995</v>
      </c>
      <c r="D3961" s="137">
        <v>1.8286751288412072E-2</v>
      </c>
    </row>
    <row r="3962" spans="1:4" x14ac:dyDescent="0.35">
      <c r="A3962" s="135">
        <v>-410.96260799999436</v>
      </c>
      <c r="B3962" s="35">
        <v>8.69067175351774E-3</v>
      </c>
      <c r="C3962" s="135">
        <v>-12.043369999999868</v>
      </c>
      <c r="D3962" s="137">
        <v>1.2549538047804808E-2</v>
      </c>
    </row>
    <row r="3963" spans="1:4" x14ac:dyDescent="0.35">
      <c r="A3963" s="135">
        <v>-410.94601999997394</v>
      </c>
      <c r="B3963" s="35">
        <v>2.3746716506182074E-3</v>
      </c>
      <c r="C3963" s="135">
        <v>-12.043200000000184</v>
      </c>
      <c r="D3963" s="137">
        <v>1.1412956024979945E-2</v>
      </c>
    </row>
    <row r="3964" spans="1:4" x14ac:dyDescent="0.35">
      <c r="A3964" s="135">
        <v>410.84613999999419</v>
      </c>
      <c r="B3964" s="35">
        <v>6.2459450954116822E-3</v>
      </c>
      <c r="C3964" s="135">
        <v>-12.042870000000107</v>
      </c>
      <c r="D3964" s="137">
        <v>1.0281320032270962E-2</v>
      </c>
    </row>
    <row r="3965" spans="1:4" x14ac:dyDescent="0.35">
      <c r="A3965" s="135">
        <v>-410.67358780000359</v>
      </c>
      <c r="B3965" s="35">
        <v>1.3331291232514225E-2</v>
      </c>
      <c r="C3965" s="135">
        <v>12.042780000000675</v>
      </c>
      <c r="D3965" s="137">
        <v>2.1520321110001296E-3</v>
      </c>
    </row>
    <row r="3966" spans="1:4" x14ac:dyDescent="0.35">
      <c r="A3966" s="135">
        <v>-410.58467000000383</v>
      </c>
      <c r="B3966" s="35">
        <v>1.2133341687389047E-2</v>
      </c>
      <c r="C3966" s="135">
        <v>-12.041335000000117</v>
      </c>
      <c r="D3966" s="137">
        <v>6.9147751742439948E-3</v>
      </c>
    </row>
    <row r="3967" spans="1:4" x14ac:dyDescent="0.35">
      <c r="A3967" s="135">
        <v>-410.57811999999831</v>
      </c>
      <c r="B3967" s="35">
        <v>7.3067382915236031E-3</v>
      </c>
      <c r="C3967" s="135">
        <v>-12.041335000000117</v>
      </c>
      <c r="D3967" s="137">
        <v>6.9147751742439948E-3</v>
      </c>
    </row>
    <row r="3968" spans="1:4" x14ac:dyDescent="0.35">
      <c r="A3968" s="135">
        <v>-410.45027000000118</v>
      </c>
      <c r="B3968" s="35">
        <v>7.3317506929704004E-3</v>
      </c>
      <c r="C3968" s="135">
        <v>-12.041335000000117</v>
      </c>
      <c r="D3968" s="137">
        <v>6.9147751742439948E-3</v>
      </c>
    </row>
    <row r="3969" spans="1:4" x14ac:dyDescent="0.35">
      <c r="A3969" s="135">
        <v>-410.33257000000594</v>
      </c>
      <c r="B3969" s="35">
        <v>6.5816380432407555E-3</v>
      </c>
      <c r="C3969" s="135">
        <v>-12.041335000000117</v>
      </c>
      <c r="D3969" s="137">
        <v>6.9147751742439948E-3</v>
      </c>
    </row>
    <row r="3970" spans="1:4" x14ac:dyDescent="0.35">
      <c r="A3970" s="135">
        <v>409.95219400000133</v>
      </c>
      <c r="B3970" s="35">
        <v>1.5408357158333497E-2</v>
      </c>
      <c r="C3970" s="135">
        <v>-12.041335000000117</v>
      </c>
      <c r="D3970" s="137">
        <v>6.9147751742439948E-3</v>
      </c>
    </row>
    <row r="3971" spans="1:4" x14ac:dyDescent="0.35">
      <c r="A3971" s="135">
        <v>-409.74276470000405</v>
      </c>
      <c r="B3971" s="35">
        <v>1.7141667661340385E-2</v>
      </c>
      <c r="C3971" s="135">
        <v>-12.041335000000117</v>
      </c>
      <c r="D3971" s="137">
        <v>6.9147751742439948E-3</v>
      </c>
    </row>
    <row r="3972" spans="1:4" x14ac:dyDescent="0.35">
      <c r="A3972" s="135">
        <v>-409.64287049999984</v>
      </c>
      <c r="B3972" s="35">
        <v>1.0758316233366353E-2</v>
      </c>
      <c r="C3972" s="135">
        <v>-12.041335000000117</v>
      </c>
      <c r="D3972" s="137">
        <v>6.9147751742439948E-3</v>
      </c>
    </row>
    <row r="3973" spans="1:4" x14ac:dyDescent="0.35">
      <c r="A3973" s="135">
        <v>-409.62279110000236</v>
      </c>
      <c r="B3973" s="35">
        <v>1.7414452723734167E-2</v>
      </c>
      <c r="C3973" s="135">
        <v>-12.041335000000117</v>
      </c>
      <c r="D3973" s="137">
        <v>6.9147751742439948E-3</v>
      </c>
    </row>
    <row r="3974" spans="1:4" x14ac:dyDescent="0.35">
      <c r="A3974" s="135">
        <v>-409.54125000000931</v>
      </c>
      <c r="B3974" s="35">
        <v>8.8903632539761735E-3</v>
      </c>
      <c r="C3974" s="135">
        <v>-12.041335000000117</v>
      </c>
      <c r="D3974" s="137">
        <v>6.9147751742439948E-3</v>
      </c>
    </row>
    <row r="3975" spans="1:4" x14ac:dyDescent="0.35">
      <c r="A3975" s="135">
        <v>-409.40354330000264</v>
      </c>
      <c r="B3975" s="35">
        <v>1.762439409674189E-2</v>
      </c>
      <c r="C3975" s="135">
        <v>-12.041335000000117</v>
      </c>
      <c r="D3975" s="137">
        <v>6.9147751742439948E-3</v>
      </c>
    </row>
    <row r="3976" spans="1:4" x14ac:dyDescent="0.35">
      <c r="A3976" s="135">
        <v>-409.36794999999984</v>
      </c>
      <c r="B3976" s="35">
        <v>2.6878035948520499E-3</v>
      </c>
      <c r="C3976" s="135">
        <v>-12.041335000000117</v>
      </c>
      <c r="D3976" s="137">
        <v>6.9147751742439948E-3</v>
      </c>
    </row>
    <row r="3977" spans="1:4" x14ac:dyDescent="0.35">
      <c r="A3977" s="135">
        <v>409.08380709999801</v>
      </c>
      <c r="B3977" s="35">
        <v>2.1894991051241517E-2</v>
      </c>
      <c r="C3977" s="135">
        <v>-12.041335000000117</v>
      </c>
      <c r="D3977" s="137">
        <v>6.9147751742439948E-3</v>
      </c>
    </row>
    <row r="3978" spans="1:4" x14ac:dyDescent="0.35">
      <c r="A3978" s="135">
        <v>408.58471330000248</v>
      </c>
      <c r="B3978" s="35">
        <v>1.2497132611299026E-2</v>
      </c>
      <c r="C3978" s="135">
        <v>-12.041335000000117</v>
      </c>
      <c r="D3978" s="137">
        <v>6.9147751742439948E-3</v>
      </c>
    </row>
    <row r="3979" spans="1:4" x14ac:dyDescent="0.35">
      <c r="A3979" s="135">
        <v>-408.16995999999926</v>
      </c>
      <c r="B3979" s="35">
        <v>9.7068893589636104E-3</v>
      </c>
      <c r="C3979" s="135">
        <v>-12.041335000000117</v>
      </c>
      <c r="D3979" s="137">
        <v>6.9147751742439948E-3</v>
      </c>
    </row>
    <row r="3980" spans="1:4" x14ac:dyDescent="0.35">
      <c r="A3980" s="135">
        <v>408.01908949999415</v>
      </c>
      <c r="B3980" s="35">
        <v>1.2603050827031115E-2</v>
      </c>
      <c r="C3980" s="135">
        <v>-12.039710000000014</v>
      </c>
      <c r="D3980" s="137">
        <v>6.480781951659788E-3</v>
      </c>
    </row>
    <row r="3981" spans="1:4" x14ac:dyDescent="0.35">
      <c r="A3981" s="135">
        <v>-408</v>
      </c>
      <c r="B3981" s="35">
        <v>5.3619302949061663E-3</v>
      </c>
      <c r="C3981" s="135">
        <v>-12.036659999999756</v>
      </c>
      <c r="D3981" s="137">
        <v>7.2432783075235382E-4</v>
      </c>
    </row>
    <row r="3982" spans="1:4" x14ac:dyDescent="0.35">
      <c r="A3982" s="135">
        <v>-408</v>
      </c>
      <c r="B3982" s="35">
        <v>5.3619302949061663E-3</v>
      </c>
      <c r="C3982" s="135">
        <v>-12.033549999999991</v>
      </c>
      <c r="D3982" s="137">
        <v>1.5313402005705636E-2</v>
      </c>
    </row>
    <row r="3983" spans="1:4" x14ac:dyDescent="0.35">
      <c r="A3983" s="135">
        <v>-408</v>
      </c>
      <c r="B3983" s="35">
        <v>5.3619302949061663E-3</v>
      </c>
      <c r="C3983" s="135">
        <v>-12.033549999999991</v>
      </c>
      <c r="D3983" s="137">
        <v>1.5313402005705636E-2</v>
      </c>
    </row>
    <row r="3984" spans="1:4" x14ac:dyDescent="0.35">
      <c r="A3984" s="135">
        <v>-408</v>
      </c>
      <c r="B3984" s="35">
        <v>5.3619302949061663E-3</v>
      </c>
      <c r="C3984" s="135">
        <v>-12.031700000000001</v>
      </c>
      <c r="D3984" s="137">
        <v>1.4113861537126059E-2</v>
      </c>
    </row>
    <row r="3985" spans="1:4" x14ac:dyDescent="0.35">
      <c r="A3985" s="135">
        <v>-407.9523829000027</v>
      </c>
      <c r="B3985" s="35">
        <v>1.0729135403563732E-2</v>
      </c>
      <c r="C3985" s="135">
        <v>-12.031290000000126</v>
      </c>
      <c r="D3985" s="137">
        <v>1.0054594858315717E-2</v>
      </c>
    </row>
    <row r="3986" spans="1:4" x14ac:dyDescent="0.35">
      <c r="A3986" s="135">
        <v>-407.9523829000027</v>
      </c>
      <c r="B3986" s="35">
        <v>1.0729135403563732E-2</v>
      </c>
      <c r="C3986" s="135">
        <v>-12.03118500000005</v>
      </c>
      <c r="D3986" s="137">
        <v>8.5450125032541704E-3</v>
      </c>
    </row>
    <row r="3987" spans="1:4" x14ac:dyDescent="0.35">
      <c r="A3987" s="135">
        <v>-407.9523829000027</v>
      </c>
      <c r="B3987" s="35">
        <v>1.0729135403563732E-2</v>
      </c>
      <c r="C3987" s="135">
        <v>-12.031164999999874</v>
      </c>
      <c r="D3987" s="137">
        <v>5.6236627507420499E-3</v>
      </c>
    </row>
    <row r="3988" spans="1:4" x14ac:dyDescent="0.35">
      <c r="A3988" s="135">
        <v>-407.9523829000027</v>
      </c>
      <c r="B3988" s="35">
        <v>1.0729135403563732E-2</v>
      </c>
      <c r="C3988" s="135">
        <v>-12.030488000000332</v>
      </c>
      <c r="D3988" s="137">
        <v>3.3817622522489721E-3</v>
      </c>
    </row>
    <row r="3989" spans="1:4" x14ac:dyDescent="0.35">
      <c r="A3989" s="135">
        <v>-407.9523829000027</v>
      </c>
      <c r="B3989" s="35">
        <v>1.0729135403563732E-2</v>
      </c>
      <c r="C3989" s="135">
        <v>-12.029499999999871</v>
      </c>
      <c r="D3989" s="137">
        <v>1.533031251178797E-2</v>
      </c>
    </row>
    <row r="3990" spans="1:4" x14ac:dyDescent="0.35">
      <c r="A3990" s="135">
        <v>-407.9523829000027</v>
      </c>
      <c r="B3990" s="35">
        <v>1.0729135403563732E-2</v>
      </c>
      <c r="C3990" s="135">
        <v>-12.029300000000148</v>
      </c>
      <c r="D3990" s="137">
        <v>1.8825195618153597E-3</v>
      </c>
    </row>
    <row r="3991" spans="1:4" x14ac:dyDescent="0.35">
      <c r="A3991" s="135">
        <v>-407.9523829000027</v>
      </c>
      <c r="B3991" s="35">
        <v>1.0729135403563732E-2</v>
      </c>
      <c r="C3991" s="135">
        <v>-12.029181000000108</v>
      </c>
      <c r="D3991" s="137">
        <v>7.2602081493111066E-3</v>
      </c>
    </row>
    <row r="3992" spans="1:4" x14ac:dyDescent="0.35">
      <c r="A3992" s="135">
        <v>-407.9523829000027</v>
      </c>
      <c r="B3992" s="35">
        <v>1.0729135403563732E-2</v>
      </c>
      <c r="C3992" s="135">
        <v>-12.028979999999933</v>
      </c>
      <c r="D3992" s="137">
        <v>1.2600118155764423E-2</v>
      </c>
    </row>
    <row r="3993" spans="1:4" x14ac:dyDescent="0.35">
      <c r="A3993" s="135">
        <v>407.59747000000061</v>
      </c>
      <c r="B3993" s="35">
        <v>1.2537370840148221E-2</v>
      </c>
      <c r="C3993" s="135">
        <v>-12.028675000000248</v>
      </c>
      <c r="D3993" s="137">
        <v>7.7318687727899113E-3</v>
      </c>
    </row>
    <row r="3994" spans="1:4" x14ac:dyDescent="0.35">
      <c r="A3994" s="135">
        <v>-407.56132999999681</v>
      </c>
      <c r="B3994" s="35">
        <v>1.0868121965954545E-2</v>
      </c>
      <c r="C3994" s="135">
        <v>-12.027900000000045</v>
      </c>
      <c r="D3994" s="137">
        <v>1.2035747307244368E-2</v>
      </c>
    </row>
    <row r="3995" spans="1:4" x14ac:dyDescent="0.35">
      <c r="A3995" s="135">
        <v>407.41520330000094</v>
      </c>
      <c r="B3995" s="35">
        <v>2.2600659751324831E-2</v>
      </c>
      <c r="C3995" s="135">
        <v>-12.025369999999953</v>
      </c>
      <c r="D3995" s="137">
        <v>1.8552876926546988E-2</v>
      </c>
    </row>
    <row r="3996" spans="1:4" x14ac:dyDescent="0.35">
      <c r="A3996" s="135">
        <v>-407.30041200000051</v>
      </c>
      <c r="B3996" s="35">
        <v>2.105349648346851E-2</v>
      </c>
      <c r="C3996" s="135">
        <v>-12.024569999999926</v>
      </c>
      <c r="D3996" s="137">
        <v>1.1519548390730926E-2</v>
      </c>
    </row>
    <row r="3997" spans="1:4" x14ac:dyDescent="0.35">
      <c r="A3997" s="135">
        <v>-407.17488569999841</v>
      </c>
      <c r="B3997" s="35">
        <v>1.2743122212266901E-2</v>
      </c>
      <c r="C3997" s="135">
        <v>-12.024099999999976</v>
      </c>
      <c r="D3997" s="137">
        <v>1.2934196638599753E-2</v>
      </c>
    </row>
    <row r="3998" spans="1:4" x14ac:dyDescent="0.35">
      <c r="A3998" s="135">
        <v>407.13666550000016</v>
      </c>
      <c r="B3998" s="35">
        <v>2.2577995212480859E-2</v>
      </c>
      <c r="C3998" s="135">
        <v>-12.022940000000062</v>
      </c>
      <c r="D3998" s="137">
        <v>1.6102092840553077E-2</v>
      </c>
    </row>
    <row r="3999" spans="1:4" x14ac:dyDescent="0.35">
      <c r="A3999" s="135">
        <v>-406.62286000000313</v>
      </c>
      <c r="B3999" s="35">
        <v>1.0593551643184951E-2</v>
      </c>
      <c r="C3999" s="135">
        <v>-12.022690000000125</v>
      </c>
      <c r="D3999" s="137">
        <v>1.0792376362479627E-2</v>
      </c>
    </row>
    <row r="4000" spans="1:4" x14ac:dyDescent="0.35">
      <c r="A4000" s="135">
        <v>-406.35960000001069</v>
      </c>
      <c r="B4000" s="35">
        <v>4.5000200494496687E-3</v>
      </c>
      <c r="C4000" s="135">
        <v>-12.020129999999995</v>
      </c>
      <c r="D4000" s="137">
        <v>1.3130021195688499E-2</v>
      </c>
    </row>
    <row r="4001" spans="1:4" x14ac:dyDescent="0.35">
      <c r="A4001" s="135">
        <v>-406.31900139999925</v>
      </c>
      <c r="B4001" s="35">
        <v>1.7617158834027001E-2</v>
      </c>
      <c r="C4001" s="135">
        <v>-12.020129999999995</v>
      </c>
      <c r="D4001" s="137">
        <v>1.3130021195688499E-2</v>
      </c>
    </row>
    <row r="4002" spans="1:4" x14ac:dyDescent="0.35">
      <c r="A4002" s="135">
        <v>-406.22446000000491</v>
      </c>
      <c r="B4002" s="35">
        <v>1.1062757625272465E-2</v>
      </c>
      <c r="C4002" s="135">
        <v>-12.019499999999994</v>
      </c>
      <c r="D4002" s="137">
        <v>1.2112843998420624E-2</v>
      </c>
    </row>
    <row r="4003" spans="1:4" x14ac:dyDescent="0.35">
      <c r="A4003" s="135">
        <v>405.9826499999981</v>
      </c>
      <c r="B4003" s="35">
        <v>8.34919749679848E-3</v>
      </c>
      <c r="C4003" s="135">
        <v>-12.019499999999994</v>
      </c>
      <c r="D4003" s="137">
        <v>1.2112843998420624E-2</v>
      </c>
    </row>
    <row r="4004" spans="1:4" x14ac:dyDescent="0.35">
      <c r="A4004" s="135">
        <v>-405.98068999999668</v>
      </c>
      <c r="B4004" s="35">
        <v>5.4108295932259716E-3</v>
      </c>
      <c r="C4004" s="135">
        <v>-12.019499999999994</v>
      </c>
      <c r="D4004" s="137">
        <v>1.2112843998420624E-2</v>
      </c>
    </row>
    <row r="4005" spans="1:4" x14ac:dyDescent="0.35">
      <c r="A4005" s="135">
        <v>-405.8357599999872</v>
      </c>
      <c r="B4005" s="35">
        <v>2.3759082801940662E-3</v>
      </c>
      <c r="C4005" s="135">
        <v>-12.019424000000072</v>
      </c>
      <c r="D4005" s="137">
        <v>9.8709139582151845E-3</v>
      </c>
    </row>
    <row r="4006" spans="1:4" x14ac:dyDescent="0.35">
      <c r="A4006" s="135">
        <v>-405.63129800000024</v>
      </c>
      <c r="B4006" s="35">
        <v>1.6895488107223473E-2</v>
      </c>
      <c r="C4006" s="135">
        <v>-12.019100000000094</v>
      </c>
      <c r="D4006" s="137">
        <v>1.0769449675754446E-2</v>
      </c>
    </row>
    <row r="4007" spans="1:4" x14ac:dyDescent="0.35">
      <c r="A4007" s="135">
        <v>-405.58456999999908</v>
      </c>
      <c r="B4007" s="35">
        <v>1.1333612433598275E-2</v>
      </c>
      <c r="C4007" s="135">
        <v>-12.018500000000017</v>
      </c>
      <c r="D4007" s="137">
        <v>1.7500153618688445E-2</v>
      </c>
    </row>
    <row r="4008" spans="1:4" x14ac:dyDescent="0.35">
      <c r="A4008" s="135">
        <v>-405.50810669999919</v>
      </c>
      <c r="B4008" s="35">
        <v>4.9608327233894188E-3</v>
      </c>
      <c r="C4008" s="135">
        <v>-12.018500000000017</v>
      </c>
      <c r="D4008" s="137">
        <v>1.7500153618688445E-2</v>
      </c>
    </row>
    <row r="4009" spans="1:4" x14ac:dyDescent="0.35">
      <c r="A4009" s="135">
        <v>-405.48133999999118</v>
      </c>
      <c r="B4009" s="35">
        <v>6.9810837647919311E-3</v>
      </c>
      <c r="C4009" s="135">
        <v>-12.018230000000017</v>
      </c>
      <c r="D4009" s="137">
        <v>1.1728688557067123E-2</v>
      </c>
    </row>
    <row r="4010" spans="1:4" x14ac:dyDescent="0.35">
      <c r="A4010" s="135">
        <v>-405.18396999999823</v>
      </c>
      <c r="B4010" s="35">
        <v>1.3491333958940392E-2</v>
      </c>
      <c r="C4010" s="135">
        <v>-12.017879999999991</v>
      </c>
      <c r="D4010" s="137">
        <v>1.5798515256012634E-2</v>
      </c>
    </row>
    <row r="4011" spans="1:4" x14ac:dyDescent="0.35">
      <c r="A4011" s="135">
        <v>-405.12568000000101</v>
      </c>
      <c r="B4011" s="35">
        <v>1.7697043858692491E-2</v>
      </c>
      <c r="C4011" s="135">
        <v>-12.015499999999975</v>
      </c>
      <c r="D4011" s="137">
        <v>1.3922520544567446E-2</v>
      </c>
    </row>
    <row r="4012" spans="1:4" x14ac:dyDescent="0.35">
      <c r="A4012" s="135">
        <v>-405.06564000000071</v>
      </c>
      <c r="B4012" s="35">
        <v>1.1538960992612918E-2</v>
      </c>
      <c r="C4012" s="135">
        <v>-12.013780000000111</v>
      </c>
      <c r="D4012" s="137">
        <v>1.809846625720677E-2</v>
      </c>
    </row>
    <row r="4013" spans="1:4" x14ac:dyDescent="0.35">
      <c r="A4013" s="135">
        <v>-405.0309500000003</v>
      </c>
      <c r="B4013" s="35">
        <v>5.2018452095959873E-3</v>
      </c>
      <c r="C4013" s="135">
        <v>-12.013780000000111</v>
      </c>
      <c r="D4013" s="137">
        <v>1.809846625720677E-2</v>
      </c>
    </row>
    <row r="4014" spans="1:4" x14ac:dyDescent="0.35">
      <c r="A4014" s="135">
        <v>405.00980000000163</v>
      </c>
      <c r="B4014" s="35">
        <v>2.2714881307297482E-2</v>
      </c>
      <c r="C4014" s="135">
        <v>-12.013780000000111</v>
      </c>
      <c r="D4014" s="137">
        <v>1.809846625720677E-2</v>
      </c>
    </row>
    <row r="4015" spans="1:4" x14ac:dyDescent="0.35">
      <c r="A4015" s="135">
        <v>-404.85023999999976</v>
      </c>
      <c r="B4015" s="35">
        <v>1.7122547357683419E-2</v>
      </c>
      <c r="C4015" s="135">
        <v>-12.013780000000111</v>
      </c>
      <c r="D4015" s="137">
        <v>1.809846625720677E-2</v>
      </c>
    </row>
    <row r="4016" spans="1:4" x14ac:dyDescent="0.35">
      <c r="A4016" s="135">
        <v>-404.21256469999935</v>
      </c>
      <c r="B4016" s="35">
        <v>1.7127191413753785E-2</v>
      </c>
      <c r="C4016" s="135">
        <v>-12.013780000000111</v>
      </c>
      <c r="D4016" s="137">
        <v>1.809846625720677E-2</v>
      </c>
    </row>
    <row r="4017" spans="1:4" x14ac:dyDescent="0.35">
      <c r="A4017" s="135">
        <v>-403.81165000000328</v>
      </c>
      <c r="B4017" s="35">
        <v>3.907070873629701E-3</v>
      </c>
      <c r="C4017" s="135">
        <v>-12.013780000000111</v>
      </c>
      <c r="D4017" s="137">
        <v>1.809846625720677E-2</v>
      </c>
    </row>
    <row r="4018" spans="1:4" x14ac:dyDescent="0.35">
      <c r="A4018" s="135">
        <v>-403.35753669999758</v>
      </c>
      <c r="B4018" s="35">
        <v>1.202526868002822E-2</v>
      </c>
      <c r="C4018" s="135">
        <v>-12.013780000000111</v>
      </c>
      <c r="D4018" s="137">
        <v>1.809846625720677E-2</v>
      </c>
    </row>
    <row r="4019" spans="1:4" x14ac:dyDescent="0.35">
      <c r="A4019" s="135">
        <v>-402.91556999999739</v>
      </c>
      <c r="B4019" s="35">
        <v>1.1089576970191218E-2</v>
      </c>
      <c r="C4019" s="135">
        <v>-12.013780000000111</v>
      </c>
      <c r="D4019" s="137">
        <v>1.809846625720677E-2</v>
      </c>
    </row>
    <row r="4020" spans="1:4" x14ac:dyDescent="0.35">
      <c r="A4020" s="135">
        <v>-402.72286999999778</v>
      </c>
      <c r="B4020" s="35">
        <v>4.9517792089783094E-3</v>
      </c>
      <c r="C4020" s="135">
        <v>-12.013780000000111</v>
      </c>
      <c r="D4020" s="137">
        <v>1.809846625720677E-2</v>
      </c>
    </row>
    <row r="4021" spans="1:4" x14ac:dyDescent="0.35">
      <c r="A4021" s="135">
        <v>-402.71418999999878</v>
      </c>
      <c r="B4021" s="35">
        <v>1.0209076564107199E-2</v>
      </c>
      <c r="C4021" s="135">
        <v>-12.013780000000111</v>
      </c>
      <c r="D4021" s="137">
        <v>1.809846625720677E-2</v>
      </c>
    </row>
    <row r="4022" spans="1:4" x14ac:dyDescent="0.35">
      <c r="A4022" s="135">
        <v>-402.6500100000012</v>
      </c>
      <c r="B4022" s="35">
        <v>1.1922103445643055E-2</v>
      </c>
      <c r="C4022" s="135">
        <v>-12.013780000000111</v>
      </c>
      <c r="D4022" s="137">
        <v>1.809846625720677E-2</v>
      </c>
    </row>
    <row r="4023" spans="1:4" x14ac:dyDescent="0.35">
      <c r="A4023" s="135">
        <v>-402.31534000000465</v>
      </c>
      <c r="B4023" s="35">
        <v>1.2667371832336738E-2</v>
      </c>
      <c r="C4023" s="135">
        <v>-12.013780000000111</v>
      </c>
      <c r="D4023" s="137">
        <v>1.809846625720677E-2</v>
      </c>
    </row>
    <row r="4024" spans="1:4" x14ac:dyDescent="0.35">
      <c r="A4024" s="135">
        <v>-402.31389689999924</v>
      </c>
      <c r="B4024" s="35">
        <v>1.7694623647009692E-2</v>
      </c>
      <c r="C4024" s="135">
        <v>-12.013780000000111</v>
      </c>
      <c r="D4024" s="137">
        <v>1.809846625720677E-2</v>
      </c>
    </row>
    <row r="4025" spans="1:4" x14ac:dyDescent="0.35">
      <c r="A4025" s="135">
        <v>-402.30626670000129</v>
      </c>
      <c r="B4025" s="35">
        <v>1.2278682228473156E-2</v>
      </c>
      <c r="C4025" s="135">
        <v>-12.013780000000111</v>
      </c>
      <c r="D4025" s="137">
        <v>1.809846625720677E-2</v>
      </c>
    </row>
    <row r="4026" spans="1:4" x14ac:dyDescent="0.35">
      <c r="A4026" s="135">
        <v>402.23586330000398</v>
      </c>
      <c r="B4026" s="35">
        <v>1.2492159742832507E-2</v>
      </c>
      <c r="C4026" s="135">
        <v>-12.013780000000111</v>
      </c>
      <c r="D4026" s="137">
        <v>1.809846625720677E-2</v>
      </c>
    </row>
    <row r="4027" spans="1:4" x14ac:dyDescent="0.35">
      <c r="A4027" s="135">
        <v>-402.12408380000124</v>
      </c>
      <c r="B4027" s="35">
        <v>1.2884216181574454E-2</v>
      </c>
      <c r="C4027" s="135">
        <v>-12.013780000000111</v>
      </c>
      <c r="D4027" s="137">
        <v>1.809846625720677E-2</v>
      </c>
    </row>
    <row r="4028" spans="1:4" x14ac:dyDescent="0.35">
      <c r="A4028" s="135">
        <v>-402.0423129999981</v>
      </c>
      <c r="B4028" s="35">
        <v>1.2767746850706767E-2</v>
      </c>
      <c r="C4028" s="135">
        <v>-12.013780000000111</v>
      </c>
      <c r="D4028" s="137">
        <v>1.809846625720677E-2</v>
      </c>
    </row>
    <row r="4029" spans="1:4" x14ac:dyDescent="0.35">
      <c r="A4029" s="135">
        <v>401.99059100000886</v>
      </c>
      <c r="B4029" s="35">
        <v>1.9261480197814006E-3</v>
      </c>
      <c r="C4029" s="135">
        <v>-12.013780000000111</v>
      </c>
      <c r="D4029" s="137">
        <v>1.809846625720677E-2</v>
      </c>
    </row>
    <row r="4030" spans="1:4" x14ac:dyDescent="0.35">
      <c r="A4030" s="135">
        <v>-401.96639999999752</v>
      </c>
      <c r="B4030" s="35">
        <v>1.5689075177232188E-2</v>
      </c>
      <c r="C4030" s="135">
        <v>-12.013780000000111</v>
      </c>
      <c r="D4030" s="137">
        <v>1.809846625720677E-2</v>
      </c>
    </row>
    <row r="4031" spans="1:4" x14ac:dyDescent="0.35">
      <c r="A4031" s="135">
        <v>-401.90893000000506</v>
      </c>
      <c r="B4031" s="35">
        <v>5.4552253454383968E-3</v>
      </c>
      <c r="C4031" s="135">
        <v>-12.013780000000111</v>
      </c>
      <c r="D4031" s="137">
        <v>1.809846625720677E-2</v>
      </c>
    </row>
    <row r="4032" spans="1:4" x14ac:dyDescent="0.35">
      <c r="A4032" s="135">
        <v>-401.79470219999348</v>
      </c>
      <c r="B4032" s="35">
        <v>1.0448059144736821E-2</v>
      </c>
      <c r="C4032" s="135">
        <v>-12.013780000000111</v>
      </c>
      <c r="D4032" s="137">
        <v>1.809846625720677E-2</v>
      </c>
    </row>
    <row r="4033" spans="1:4" x14ac:dyDescent="0.35">
      <c r="A4033" s="135">
        <v>-401.73152000000118</v>
      </c>
      <c r="B4033" s="35">
        <v>1.1919545661169264E-2</v>
      </c>
      <c r="C4033" s="135">
        <v>-12.013780000000111</v>
      </c>
      <c r="D4033" s="137">
        <v>1.809846625720677E-2</v>
      </c>
    </row>
    <row r="4034" spans="1:4" x14ac:dyDescent="0.35">
      <c r="A4034" s="135">
        <v>-401.29826329999923</v>
      </c>
      <c r="B4034" s="35">
        <v>2.5200845472243105E-2</v>
      </c>
      <c r="C4034" s="135">
        <v>-12.013780000000111</v>
      </c>
      <c r="D4034" s="137">
        <v>1.809846625720677E-2</v>
      </c>
    </row>
    <row r="4035" spans="1:4" x14ac:dyDescent="0.35">
      <c r="A4035" s="135">
        <v>-401.29826329999923</v>
      </c>
      <c r="B4035" s="35">
        <v>2.5200845472243105E-2</v>
      </c>
      <c r="C4035" s="135">
        <v>-12.013780000000111</v>
      </c>
      <c r="D4035" s="137">
        <v>1.809846625720677E-2</v>
      </c>
    </row>
    <row r="4036" spans="1:4" x14ac:dyDescent="0.35">
      <c r="A4036" s="135">
        <v>-401.29826329999923</v>
      </c>
      <c r="B4036" s="35">
        <v>2.5200845472243105E-2</v>
      </c>
      <c r="C4036" s="135">
        <v>-12.013780000000111</v>
      </c>
      <c r="D4036" s="137">
        <v>1.809846625720677E-2</v>
      </c>
    </row>
    <row r="4037" spans="1:4" x14ac:dyDescent="0.35">
      <c r="A4037" s="135">
        <v>-401.29826329999923</v>
      </c>
      <c r="B4037" s="35">
        <v>2.5200845472243105E-2</v>
      </c>
      <c r="C4037" s="135">
        <v>-12.013780000000111</v>
      </c>
      <c r="D4037" s="137">
        <v>1.809846625720677E-2</v>
      </c>
    </row>
    <row r="4038" spans="1:4" x14ac:dyDescent="0.35">
      <c r="A4038" s="135">
        <v>-401.29826329999923</v>
      </c>
      <c r="B4038" s="35">
        <v>2.5200845472243105E-2</v>
      </c>
      <c r="C4038" s="135">
        <v>-12.013780000000111</v>
      </c>
      <c r="D4038" s="137">
        <v>1.809846625720677E-2</v>
      </c>
    </row>
    <row r="4039" spans="1:4" x14ac:dyDescent="0.35">
      <c r="A4039" s="135">
        <v>-401.29826329999923</v>
      </c>
      <c r="B4039" s="35">
        <v>2.5200845472243105E-2</v>
      </c>
      <c r="C4039" s="135">
        <v>-12.012954000000036</v>
      </c>
      <c r="D4039" s="137">
        <v>9.6732872370000333E-3</v>
      </c>
    </row>
    <row r="4040" spans="1:4" x14ac:dyDescent="0.35">
      <c r="A4040" s="135">
        <v>-401.29826329999923</v>
      </c>
      <c r="B4040" s="35">
        <v>2.5200845472243105E-2</v>
      </c>
      <c r="C4040" s="135">
        <v>-12.012539999999944</v>
      </c>
      <c r="D4040" s="137">
        <v>1.6763079344745368E-2</v>
      </c>
    </row>
    <row r="4041" spans="1:4" x14ac:dyDescent="0.35">
      <c r="A4041" s="135">
        <v>-401.29826329999923</v>
      </c>
      <c r="B4041" s="35">
        <v>2.5200845472243105E-2</v>
      </c>
      <c r="C4041" s="135">
        <v>-12.012519999999995</v>
      </c>
      <c r="D4041" s="137">
        <v>1.5595478182205767E-2</v>
      </c>
    </row>
    <row r="4042" spans="1:4" x14ac:dyDescent="0.35">
      <c r="A4042" s="135">
        <v>-401.23510120000356</v>
      </c>
      <c r="B4042" s="35">
        <v>1.7622245389026521E-2</v>
      </c>
      <c r="C4042" s="135">
        <v>-12.011400000001231</v>
      </c>
      <c r="D4042" s="137">
        <v>1.0743777568867621E-3</v>
      </c>
    </row>
    <row r="4043" spans="1:4" x14ac:dyDescent="0.35">
      <c r="A4043" s="135">
        <v>401.20757999999842</v>
      </c>
      <c r="B4043" s="35">
        <v>1.2532960673350741E-2</v>
      </c>
      <c r="C4043" s="135">
        <v>-12.010690000000068</v>
      </c>
      <c r="D4043" s="137">
        <v>1.1895300823888025E-2</v>
      </c>
    </row>
    <row r="4044" spans="1:4" x14ac:dyDescent="0.35">
      <c r="A4044" s="135">
        <v>-400.98351000000548</v>
      </c>
      <c r="B4044" s="35">
        <v>2.7616099538318897E-3</v>
      </c>
      <c r="C4044" s="135">
        <v>-12.010500000000093</v>
      </c>
      <c r="D4044" s="137">
        <v>1.6100129251443645E-2</v>
      </c>
    </row>
    <row r="4045" spans="1:4" x14ac:dyDescent="0.35">
      <c r="A4045" s="135">
        <v>-400.97573999999804</v>
      </c>
      <c r="B4045" s="35">
        <v>1.5732004270327535E-2</v>
      </c>
      <c r="C4045" s="135">
        <v>-12.010319999999979</v>
      </c>
      <c r="D4045" s="137">
        <v>1.7703416565180562E-2</v>
      </c>
    </row>
    <row r="4046" spans="1:4" x14ac:dyDescent="0.35">
      <c r="A4046" s="135">
        <v>-400.73307000000204</v>
      </c>
      <c r="B4046" s="35">
        <v>5.1979567777477855E-3</v>
      </c>
      <c r="C4046" s="135">
        <v>-12.010205000000042</v>
      </c>
      <c r="D4046" s="137">
        <v>8.7961965280210861E-3</v>
      </c>
    </row>
    <row r="4047" spans="1:4" x14ac:dyDescent="0.35">
      <c r="A4047" s="135">
        <v>-400.55049000002327</v>
      </c>
      <c r="B4047" s="35">
        <v>2.4294594345453751E-3</v>
      </c>
      <c r="C4047" s="135">
        <v>-12.009320000000002</v>
      </c>
      <c r="D4047" s="137">
        <v>1.8033376699978499E-2</v>
      </c>
    </row>
    <row r="4048" spans="1:4" x14ac:dyDescent="0.35">
      <c r="A4048" s="135">
        <v>-400.23047999999108</v>
      </c>
      <c r="B4048" s="35">
        <v>1.0428315324274523E-2</v>
      </c>
      <c r="C4048" s="135">
        <v>-12.006579999999985</v>
      </c>
      <c r="D4048" s="137">
        <v>1.6295402953117471E-2</v>
      </c>
    </row>
    <row r="4049" spans="1:4" x14ac:dyDescent="0.35">
      <c r="A4049" s="135">
        <v>-400.10496460000286</v>
      </c>
      <c r="B4049" s="35">
        <v>1.5571762335199952E-2</v>
      </c>
      <c r="C4049" s="135">
        <v>-12.004319999999893</v>
      </c>
      <c r="D4049" s="137">
        <v>1.6886605891135633E-2</v>
      </c>
    </row>
    <row r="4050" spans="1:4" x14ac:dyDescent="0.35">
      <c r="A4050" s="135">
        <v>-400.07785700000022</v>
      </c>
      <c r="B4050" s="35">
        <v>1.2902822941151929E-2</v>
      </c>
      <c r="C4050" s="135">
        <v>-12.004319999999893</v>
      </c>
      <c r="D4050" s="137">
        <v>1.6886605891135633E-2</v>
      </c>
    </row>
    <row r="4051" spans="1:4" x14ac:dyDescent="0.35">
      <c r="A4051" s="135">
        <v>-399.91670000000158</v>
      </c>
      <c r="B4051" s="35">
        <v>1.875227418684464E-2</v>
      </c>
      <c r="C4051" s="135">
        <v>-12.004319999999893</v>
      </c>
      <c r="D4051" s="137">
        <v>1.6886605891135633E-2</v>
      </c>
    </row>
    <row r="4052" spans="1:4" x14ac:dyDescent="0.35">
      <c r="A4052" s="135">
        <v>-399.87353999999323</v>
      </c>
      <c r="B4052" s="35">
        <v>5.3085469940527255E-3</v>
      </c>
      <c r="C4052" s="135">
        <v>-12.004319999999893</v>
      </c>
      <c r="D4052" s="137">
        <v>1.6886605891135633E-2</v>
      </c>
    </row>
    <row r="4053" spans="1:4" x14ac:dyDescent="0.35">
      <c r="A4053" s="135">
        <v>-399.8269990000008</v>
      </c>
      <c r="B4053" s="35">
        <v>1.6811368549729446E-2</v>
      </c>
      <c r="C4053" s="135">
        <v>-12.003797999999733</v>
      </c>
      <c r="D4053" s="137">
        <v>3.5159050163857089E-3</v>
      </c>
    </row>
    <row r="4054" spans="1:4" x14ac:dyDescent="0.35">
      <c r="A4054" s="135">
        <v>-399.59172609998495</v>
      </c>
      <c r="B4054" s="35">
        <v>5.3353809830638324E-3</v>
      </c>
      <c r="C4054" s="135">
        <v>-12.003730000000019</v>
      </c>
      <c r="D4054" s="137">
        <v>1.8036569200287681E-2</v>
      </c>
    </row>
    <row r="4055" spans="1:4" x14ac:dyDescent="0.35">
      <c r="A4055" s="135">
        <v>-399.59172609998495</v>
      </c>
      <c r="B4055" s="35">
        <v>5.3353809830638324E-3</v>
      </c>
      <c r="C4055" s="135">
        <v>-12.003569999999968</v>
      </c>
      <c r="D4055" s="137">
        <v>1.0491721347239793E-2</v>
      </c>
    </row>
    <row r="4056" spans="1:4" x14ac:dyDescent="0.35">
      <c r="A4056" s="135">
        <v>-399.45714729999963</v>
      </c>
      <c r="B4056" s="35">
        <v>1.2619153519838429E-2</v>
      </c>
      <c r="C4056" s="135">
        <v>-12.00276000000008</v>
      </c>
      <c r="D4056" s="137">
        <v>9.8598984171109419E-3</v>
      </c>
    </row>
    <row r="4057" spans="1:4" x14ac:dyDescent="0.35">
      <c r="A4057" s="135">
        <v>399.39888000000064</v>
      </c>
      <c r="B4057" s="35">
        <v>8.2980189308900464E-3</v>
      </c>
      <c r="C4057" s="135">
        <v>-12.002349999999865</v>
      </c>
      <c r="D4057" s="137">
        <v>1.7495820775251095E-2</v>
      </c>
    </row>
    <row r="4058" spans="1:4" x14ac:dyDescent="0.35">
      <c r="A4058" s="135">
        <v>-399.3636966999984</v>
      </c>
      <c r="B4058" s="35">
        <v>1.2022942074925462E-2</v>
      </c>
      <c r="C4058" s="135">
        <v>-12.002349999999865</v>
      </c>
      <c r="D4058" s="137">
        <v>1.7495820775251095E-2</v>
      </c>
    </row>
    <row r="4059" spans="1:4" x14ac:dyDescent="0.35">
      <c r="A4059" s="135">
        <v>-398.96133999999438</v>
      </c>
      <c r="B4059" s="35">
        <v>1.0841544982580878E-2</v>
      </c>
      <c r="C4059" s="135">
        <v>-11.999324999999772</v>
      </c>
      <c r="D4059" s="137">
        <v>6.1006963146883275E-3</v>
      </c>
    </row>
    <row r="4060" spans="1:4" x14ac:dyDescent="0.35">
      <c r="A4060" s="135">
        <v>-398.75241699999606</v>
      </c>
      <c r="B4060" s="35">
        <v>7.1722549385322999E-3</v>
      </c>
      <c r="C4060" s="135">
        <v>-11.998025000000098</v>
      </c>
      <c r="D4060" s="137">
        <v>8.7923698569287705E-3</v>
      </c>
    </row>
    <row r="4061" spans="1:4" x14ac:dyDescent="0.35">
      <c r="A4061" s="135">
        <v>-398.64437100000578</v>
      </c>
      <c r="B4061" s="35">
        <v>1.269134584762866E-2</v>
      </c>
      <c r="C4061" s="135">
        <v>-11.996899999999982</v>
      </c>
      <c r="D4061" s="137">
        <v>1.0914567798799799E-2</v>
      </c>
    </row>
    <row r="4062" spans="1:4" x14ac:dyDescent="0.35">
      <c r="A4062" s="135">
        <v>-398.57583330000125</v>
      </c>
      <c r="B4062" s="35">
        <v>1.3524094719384797E-2</v>
      </c>
      <c r="C4062" s="135">
        <v>-11.996739999999932</v>
      </c>
      <c r="D4062" s="137">
        <v>1.1858892236641215E-2</v>
      </c>
    </row>
    <row r="4063" spans="1:4" x14ac:dyDescent="0.35">
      <c r="A4063" s="135">
        <v>-397.84461899999951</v>
      </c>
      <c r="B4063" s="35">
        <v>2.4883062347896792E-2</v>
      </c>
      <c r="C4063" s="135">
        <v>-11.994980999999825</v>
      </c>
      <c r="D4063" s="137">
        <v>6.5385397570229126E-3</v>
      </c>
    </row>
    <row r="4064" spans="1:4" x14ac:dyDescent="0.35">
      <c r="A4064" s="135">
        <v>-397.84461899999951</v>
      </c>
      <c r="B4064" s="35">
        <v>2.4883062347896792E-2</v>
      </c>
      <c r="C4064" s="135">
        <v>-11.994432999999844</v>
      </c>
      <c r="D4064" s="137">
        <v>7.5419939461994212E-3</v>
      </c>
    </row>
    <row r="4065" spans="1:4" x14ac:dyDescent="0.35">
      <c r="A4065" s="135">
        <v>-397.84461899999951</v>
      </c>
      <c r="B4065" s="35">
        <v>2.4883062347896792E-2</v>
      </c>
      <c r="C4065" s="135">
        <v>-11.991309999999999</v>
      </c>
      <c r="D4065" s="137">
        <v>1.508677913455886E-2</v>
      </c>
    </row>
    <row r="4066" spans="1:4" x14ac:dyDescent="0.35">
      <c r="A4066" s="135">
        <v>-397.84461899999951</v>
      </c>
      <c r="B4066" s="35">
        <v>2.4883062347896792E-2</v>
      </c>
      <c r="C4066" s="135">
        <v>-11.990210000000047</v>
      </c>
      <c r="D4066" s="137">
        <v>1.4877390856582786E-2</v>
      </c>
    </row>
    <row r="4067" spans="1:4" x14ac:dyDescent="0.35">
      <c r="A4067" s="135">
        <v>-397.84461899999951</v>
      </c>
      <c r="B4067" s="35">
        <v>2.4883062347896792E-2</v>
      </c>
      <c r="C4067" s="135">
        <v>-11.990099999999984</v>
      </c>
      <c r="D4067" s="137">
        <v>1.8175825129343617E-3</v>
      </c>
    </row>
    <row r="4068" spans="1:4" x14ac:dyDescent="0.35">
      <c r="A4068" s="135">
        <v>-397.84461899999951</v>
      </c>
      <c r="B4068" s="35">
        <v>2.4883062347896792E-2</v>
      </c>
      <c r="C4068" s="135">
        <v>-11.990049999999997</v>
      </c>
      <c r="D4068" s="137">
        <v>1.2934350730663709E-2</v>
      </c>
    </row>
    <row r="4069" spans="1:4" x14ac:dyDescent="0.35">
      <c r="A4069" s="135">
        <v>-397.84461899999951</v>
      </c>
      <c r="B4069" s="35">
        <v>2.4883062347896792E-2</v>
      </c>
      <c r="C4069" s="135">
        <v>-11.990049999999883</v>
      </c>
      <c r="D4069" s="137">
        <v>1.4839762178641131E-2</v>
      </c>
    </row>
    <row r="4070" spans="1:4" x14ac:dyDescent="0.35">
      <c r="A4070" s="135">
        <v>-397.84461899999951</v>
      </c>
      <c r="B4070" s="35">
        <v>2.4883062347896792E-2</v>
      </c>
      <c r="C4070" s="135">
        <v>11.989900000000489</v>
      </c>
      <c r="D4070" s="137">
        <v>2.6804948625574719E-3</v>
      </c>
    </row>
    <row r="4071" spans="1:4" x14ac:dyDescent="0.35">
      <c r="A4071" s="135">
        <v>-397.65549000000101</v>
      </c>
      <c r="B4071" s="35">
        <v>1.2661844098091637E-2</v>
      </c>
      <c r="C4071" s="135">
        <v>-11.989699999999971</v>
      </c>
      <c r="D4071" s="137">
        <v>1.4087845022777254E-2</v>
      </c>
    </row>
    <row r="4072" spans="1:4" x14ac:dyDescent="0.35">
      <c r="A4072" s="135">
        <v>-397.33367330000328</v>
      </c>
      <c r="B4072" s="35">
        <v>1.447165925415571E-2</v>
      </c>
      <c r="C4072" s="135">
        <v>-11.989699999999971</v>
      </c>
      <c r="D4072" s="137">
        <v>1.4087845022777254E-2</v>
      </c>
    </row>
    <row r="4073" spans="1:4" x14ac:dyDescent="0.35">
      <c r="A4073" s="135">
        <v>-397.14992569999595</v>
      </c>
      <c r="B4073" s="35">
        <v>5.3263950262364195E-3</v>
      </c>
      <c r="C4073" s="135">
        <v>-11.989360999999917</v>
      </c>
      <c r="D4073" s="137">
        <v>9.2676452461185801E-3</v>
      </c>
    </row>
    <row r="4074" spans="1:4" x14ac:dyDescent="0.35">
      <c r="A4074" s="135">
        <v>-397.14992569999595</v>
      </c>
      <c r="B4074" s="35">
        <v>5.3263950262364195E-3</v>
      </c>
      <c r="C4074" s="135">
        <v>-11.988644999999906</v>
      </c>
      <c r="D4074" s="137">
        <v>7.8115012577090808E-3</v>
      </c>
    </row>
    <row r="4075" spans="1:4" x14ac:dyDescent="0.35">
      <c r="A4075" s="135">
        <v>-396.71935499999745</v>
      </c>
      <c r="B4075" s="35">
        <v>1.767547657300491E-2</v>
      </c>
      <c r="C4075" s="135">
        <v>-11.986149999999952</v>
      </c>
      <c r="D4075" s="137">
        <v>1.3476909079338212E-2</v>
      </c>
    </row>
    <row r="4076" spans="1:4" x14ac:dyDescent="0.35">
      <c r="A4076" s="135">
        <v>-396.66668670000217</v>
      </c>
      <c r="B4076" s="35">
        <v>1.1103232631784503E-2</v>
      </c>
      <c r="C4076" s="135">
        <v>-11.986074999999801</v>
      </c>
      <c r="D4076" s="137">
        <v>6.4700551946341384E-3</v>
      </c>
    </row>
    <row r="4077" spans="1:4" x14ac:dyDescent="0.35">
      <c r="A4077" s="135">
        <v>-396.64051780000227</v>
      </c>
      <c r="B4077" s="35">
        <v>1.2873638183271171E-2</v>
      </c>
      <c r="C4077" s="135">
        <v>-11.9828550000002</v>
      </c>
      <c r="D4077" s="137">
        <v>6.4455674200687525E-3</v>
      </c>
    </row>
    <row r="4078" spans="1:4" x14ac:dyDescent="0.35">
      <c r="A4078" s="135">
        <v>-396.58555099999649</v>
      </c>
      <c r="B4078" s="35">
        <v>7.2692290191830331E-3</v>
      </c>
      <c r="C4078" s="135">
        <v>11.982790000000136</v>
      </c>
      <c r="D4078" s="137">
        <v>1.0421560963764837E-2</v>
      </c>
    </row>
    <row r="4079" spans="1:4" x14ac:dyDescent="0.35">
      <c r="A4079" s="135">
        <v>-396.49923000000126</v>
      </c>
      <c r="B4079" s="35">
        <v>1.1864921170525615E-2</v>
      </c>
      <c r="C4079" s="135">
        <v>-11.982499999999959</v>
      </c>
      <c r="D4079" s="137">
        <v>1.0701571159442076E-2</v>
      </c>
    </row>
    <row r="4080" spans="1:4" x14ac:dyDescent="0.35">
      <c r="A4080" s="135">
        <v>-396.18858300000647</v>
      </c>
      <c r="B4080" s="35">
        <v>1.1860548829106574E-2</v>
      </c>
      <c r="C4080" s="135">
        <v>11.982339999997748</v>
      </c>
      <c r="D4080" s="137">
        <v>1.3815352070945467E-3</v>
      </c>
    </row>
    <row r="4081" spans="1:4" x14ac:dyDescent="0.35">
      <c r="A4081" s="135">
        <v>396.10354109999935</v>
      </c>
      <c r="B4081" s="35">
        <v>2.1730532767904293E-2</v>
      </c>
      <c r="C4081" s="135">
        <v>-11.979979999999955</v>
      </c>
      <c r="D4081" s="137">
        <v>1.6097216601175818E-2</v>
      </c>
    </row>
    <row r="4082" spans="1:4" x14ac:dyDescent="0.35">
      <c r="A4082" s="135">
        <v>-395.99035999999614</v>
      </c>
      <c r="B4082" s="35">
        <v>1.0866075401890461E-2</v>
      </c>
      <c r="C4082" s="135">
        <v>-11.979739999999993</v>
      </c>
      <c r="D4082" s="137">
        <v>1.778100158192009E-2</v>
      </c>
    </row>
    <row r="4083" spans="1:4" x14ac:dyDescent="0.35">
      <c r="A4083" s="135">
        <v>-395.9426999999996</v>
      </c>
      <c r="B4083" s="35">
        <v>4.4062113200933071E-3</v>
      </c>
      <c r="C4083" s="135">
        <v>11.978112000000692</v>
      </c>
      <c r="D4083" s="137">
        <v>5.3426708751821246E-4</v>
      </c>
    </row>
    <row r="4084" spans="1:4" x14ac:dyDescent="0.35">
      <c r="A4084" s="135">
        <v>395.90236000000186</v>
      </c>
      <c r="B4084" s="35">
        <v>2.2966927833828556E-2</v>
      </c>
      <c r="C4084" s="135">
        <v>-11.976670000000013</v>
      </c>
      <c r="D4084" s="137">
        <v>1.5318165412095215E-2</v>
      </c>
    </row>
    <row r="4085" spans="1:4" x14ac:dyDescent="0.35">
      <c r="A4085" s="135">
        <v>-395.61898289999954</v>
      </c>
      <c r="B4085" s="35">
        <v>1.0757865929396843E-2</v>
      </c>
      <c r="C4085" s="135">
        <v>-11.973900000000071</v>
      </c>
      <c r="D4085" s="137">
        <v>1.3835995288280896E-2</v>
      </c>
    </row>
    <row r="4086" spans="1:4" x14ac:dyDescent="0.35">
      <c r="A4086" s="135">
        <v>-395.61898289999954</v>
      </c>
      <c r="B4086" s="35">
        <v>1.0757865929396843E-2</v>
      </c>
      <c r="C4086" s="135">
        <v>-11.973605000000134</v>
      </c>
      <c r="D4086" s="137">
        <v>6.3763552771438593E-3</v>
      </c>
    </row>
    <row r="4087" spans="1:4" x14ac:dyDescent="0.35">
      <c r="A4087" s="135">
        <v>-395.61898289999954</v>
      </c>
      <c r="B4087" s="35">
        <v>1.0757865929396843E-2</v>
      </c>
      <c r="C4087" s="135">
        <v>-11.973379999999906</v>
      </c>
      <c r="D4087" s="137">
        <v>1.6598296001175423E-2</v>
      </c>
    </row>
    <row r="4088" spans="1:4" x14ac:dyDescent="0.35">
      <c r="A4088" s="135">
        <v>-395.61898289999954</v>
      </c>
      <c r="B4088" s="35">
        <v>1.0757865929396843E-2</v>
      </c>
      <c r="C4088" s="135">
        <v>-11.970095000000128</v>
      </c>
      <c r="D4088" s="137">
        <v>6.3511810184709817E-3</v>
      </c>
    </row>
    <row r="4089" spans="1:4" x14ac:dyDescent="0.35">
      <c r="A4089" s="135">
        <v>-395.61898289999954</v>
      </c>
      <c r="B4089" s="35">
        <v>1.0757865929396843E-2</v>
      </c>
      <c r="C4089" s="135">
        <v>11.969118300003174</v>
      </c>
      <c r="D4089" s="137">
        <v>5.2500910892122827E-4</v>
      </c>
    </row>
    <row r="4090" spans="1:4" x14ac:dyDescent="0.35">
      <c r="A4090" s="135">
        <v>-395.61898289999954</v>
      </c>
      <c r="B4090" s="35">
        <v>1.0757865929396843E-2</v>
      </c>
      <c r="C4090" s="135">
        <v>-11.968700000000013</v>
      </c>
      <c r="D4090" s="137">
        <v>1.6096009880822812E-2</v>
      </c>
    </row>
    <row r="4091" spans="1:4" x14ac:dyDescent="0.35">
      <c r="A4091" s="135">
        <v>-395.61898289999954</v>
      </c>
      <c r="B4091" s="35">
        <v>1.0757865929396843E-2</v>
      </c>
      <c r="C4091" s="135">
        <v>-11.968700000000013</v>
      </c>
      <c r="D4091" s="137">
        <v>1.0564492951649804E-2</v>
      </c>
    </row>
    <row r="4092" spans="1:4" x14ac:dyDescent="0.35">
      <c r="A4092" s="135">
        <v>-395.61898289999954</v>
      </c>
      <c r="B4092" s="35">
        <v>1.0757865929396843E-2</v>
      </c>
      <c r="C4092" s="135">
        <v>-11.96837800000003</v>
      </c>
      <c r="D4092" s="137">
        <v>3.4079936579605691E-3</v>
      </c>
    </row>
    <row r="4093" spans="1:4" x14ac:dyDescent="0.35">
      <c r="A4093" s="135">
        <v>-395.28177080000023</v>
      </c>
      <c r="B4093" s="35">
        <v>1.3771762853742098E-2</v>
      </c>
      <c r="C4093" s="135">
        <v>-11.968360000000075</v>
      </c>
      <c r="D4093" s="137">
        <v>1.6451258975549662E-2</v>
      </c>
    </row>
    <row r="4094" spans="1:4" x14ac:dyDescent="0.35">
      <c r="A4094" s="135">
        <v>-395.18401120000271</v>
      </c>
      <c r="B4094" s="35">
        <v>1.7448068352648772E-2</v>
      </c>
      <c r="C4094" s="135">
        <v>-11.968279999999936</v>
      </c>
      <c r="D4094" s="137">
        <v>1.292369797436997E-2</v>
      </c>
    </row>
    <row r="4095" spans="1:4" x14ac:dyDescent="0.35">
      <c r="A4095" s="135">
        <v>-395.15653670000029</v>
      </c>
      <c r="B4095" s="35">
        <v>5.1241606270326289E-3</v>
      </c>
      <c r="C4095" s="135">
        <v>-11.967110000000048</v>
      </c>
      <c r="D4095" s="137">
        <v>1.485233314890652E-2</v>
      </c>
    </row>
    <row r="4096" spans="1:4" x14ac:dyDescent="0.35">
      <c r="A4096" s="135">
        <v>-395.12989999999991</v>
      </c>
      <c r="B4096" s="35">
        <v>1.6087148187765705E-2</v>
      </c>
      <c r="C4096" s="135">
        <v>-11.965342999999848</v>
      </c>
      <c r="D4096" s="137">
        <v>4.16823140688525E-3</v>
      </c>
    </row>
    <row r="4097" spans="1:4" x14ac:dyDescent="0.35">
      <c r="A4097" s="135">
        <v>-394.94667599999775</v>
      </c>
      <c r="B4097" s="35">
        <v>2.1178465583268691E-2</v>
      </c>
      <c r="C4097" s="135">
        <v>-11.964129999999955</v>
      </c>
      <c r="D4097" s="137">
        <v>1.9780744306071046E-2</v>
      </c>
    </row>
    <row r="4098" spans="1:4" x14ac:dyDescent="0.35">
      <c r="A4098" s="135">
        <v>-394.83316670000204</v>
      </c>
      <c r="B4098" s="35">
        <v>5.3685199144249589E-3</v>
      </c>
      <c r="C4098" s="135">
        <v>-11.963889999999992</v>
      </c>
      <c r="D4098" s="137">
        <v>1.8758817775946398E-2</v>
      </c>
    </row>
    <row r="4099" spans="1:4" x14ac:dyDescent="0.35">
      <c r="A4099" s="135">
        <v>-394.83316670000204</v>
      </c>
      <c r="B4099" s="35">
        <v>5.3685199144249589E-3</v>
      </c>
      <c r="C4099" s="135">
        <v>-11.962309999999889</v>
      </c>
      <c r="D4099" s="137">
        <v>1.0353901767024628E-2</v>
      </c>
    </row>
    <row r="4100" spans="1:4" x14ac:dyDescent="0.35">
      <c r="A4100" s="135">
        <v>-394.27307000000656</v>
      </c>
      <c r="B4100" s="35">
        <v>1.1616579378742104E-2</v>
      </c>
      <c r="C4100" s="135">
        <v>-11.962129999999775</v>
      </c>
      <c r="D4100" s="137">
        <v>1.5086921010068316E-2</v>
      </c>
    </row>
    <row r="4101" spans="1:4" x14ac:dyDescent="0.35">
      <c r="A4101" s="135">
        <v>-394.19938000000548</v>
      </c>
      <c r="B4101" s="35">
        <v>1.0841011710589425E-2</v>
      </c>
      <c r="C4101" s="135">
        <v>-11.959100000000035</v>
      </c>
      <c r="D4101" s="137">
        <v>1.2733359568583494E-2</v>
      </c>
    </row>
    <row r="4102" spans="1:4" x14ac:dyDescent="0.35">
      <c r="A4102" s="135">
        <v>-394.1921399999992</v>
      </c>
      <c r="B4102" s="35">
        <v>1.5719782480482326E-2</v>
      </c>
      <c r="C4102" s="135">
        <v>-11.955919999999878</v>
      </c>
      <c r="D4102" s="137">
        <v>2.6627207179961494E-3</v>
      </c>
    </row>
    <row r="4103" spans="1:4" x14ac:dyDescent="0.35">
      <c r="A4103" s="135">
        <v>394.14369999999326</v>
      </c>
      <c r="B4103" s="35">
        <v>9.7010409391921747E-3</v>
      </c>
      <c r="C4103" s="135">
        <v>-11.955568999999741</v>
      </c>
      <c r="D4103" s="137">
        <v>5.8889884477090109E-3</v>
      </c>
    </row>
    <row r="4104" spans="1:4" x14ac:dyDescent="0.35">
      <c r="A4104" s="135">
        <v>393.73181000000113</v>
      </c>
      <c r="B4104" s="35">
        <v>2.1753084856180185E-2</v>
      </c>
      <c r="C4104" s="135">
        <v>-11.95541999999989</v>
      </c>
      <c r="D4104" s="137">
        <v>1.5011662352299332E-2</v>
      </c>
    </row>
    <row r="4105" spans="1:4" x14ac:dyDescent="0.35">
      <c r="A4105" s="135">
        <v>393.73181000000113</v>
      </c>
      <c r="B4105" s="35">
        <v>2.1753084856180185E-2</v>
      </c>
      <c r="C4105" s="135">
        <v>-11.953300000000127</v>
      </c>
      <c r="D4105" s="137">
        <v>1.0684985777249183E-2</v>
      </c>
    </row>
    <row r="4106" spans="1:4" x14ac:dyDescent="0.35">
      <c r="A4106" s="135">
        <v>-393.09990999999718</v>
      </c>
      <c r="B4106" s="35">
        <v>1.0809102856680597E-2</v>
      </c>
      <c r="C4106" s="135">
        <v>-11.952799999999911</v>
      </c>
      <c r="D4106" s="137">
        <v>1.7551077824246517E-2</v>
      </c>
    </row>
    <row r="4107" spans="1:4" x14ac:dyDescent="0.35">
      <c r="A4107" s="135">
        <v>-392.83449900000414</v>
      </c>
      <c r="B4107" s="35">
        <v>1.0757898475647539E-2</v>
      </c>
      <c r="C4107" s="135">
        <v>-11.950498000000152</v>
      </c>
      <c r="D4107" s="137">
        <v>5.8371579533790787E-3</v>
      </c>
    </row>
    <row r="4108" spans="1:4" x14ac:dyDescent="0.35">
      <c r="A4108" s="135">
        <v>-392.69838999999411</v>
      </c>
      <c r="B4108" s="35">
        <v>1.1624286685096121E-2</v>
      </c>
      <c r="C4108" s="135">
        <v>-11.949500000000057</v>
      </c>
      <c r="D4108" s="137">
        <v>1.138371567070711E-2</v>
      </c>
    </row>
    <row r="4109" spans="1:4" x14ac:dyDescent="0.35">
      <c r="A4109" s="135">
        <v>-392.50141240000085</v>
      </c>
      <c r="B4109" s="35">
        <v>5.1316626859620055E-3</v>
      </c>
      <c r="C4109" s="135">
        <v>-11.94934000000012</v>
      </c>
      <c r="D4109" s="137">
        <v>1.6431443406708417E-2</v>
      </c>
    </row>
    <row r="4110" spans="1:4" x14ac:dyDescent="0.35">
      <c r="A4110" s="135">
        <v>-392.38931099999536</v>
      </c>
      <c r="B4110" s="35">
        <v>1.1619885952438708E-2</v>
      </c>
      <c r="C4110" s="135">
        <v>-11.948889999999892</v>
      </c>
      <c r="D4110" s="137">
        <v>1.5186638888422728E-2</v>
      </c>
    </row>
    <row r="4111" spans="1:4" x14ac:dyDescent="0.35">
      <c r="A4111" s="135">
        <v>-392.16967000000295</v>
      </c>
      <c r="B4111" s="35">
        <v>2.4941399599058708E-3</v>
      </c>
      <c r="C4111" s="135">
        <v>-11.947600000000193</v>
      </c>
      <c r="D4111" s="137">
        <v>1.294047054287264E-2</v>
      </c>
    </row>
    <row r="4112" spans="1:4" x14ac:dyDescent="0.35">
      <c r="A4112" s="135">
        <v>-392.14650000000256</v>
      </c>
      <c r="B4112" s="35">
        <v>1.067937091503275E-2</v>
      </c>
      <c r="C4112" s="135">
        <v>-11.946799999999712</v>
      </c>
      <c r="D4112" s="137">
        <v>1.0608563832149582E-3</v>
      </c>
    </row>
    <row r="4113" spans="1:4" x14ac:dyDescent="0.35">
      <c r="A4113" s="135">
        <v>392.02638000000297</v>
      </c>
      <c r="B4113" s="35">
        <v>9.6862834102366801E-3</v>
      </c>
      <c r="C4113" s="135">
        <v>-11.943030000000022</v>
      </c>
      <c r="D4113" s="137">
        <v>1.3343082261018347E-2</v>
      </c>
    </row>
    <row r="4114" spans="1:4" x14ac:dyDescent="0.35">
      <c r="A4114" s="135">
        <v>-392.00039670000115</v>
      </c>
      <c r="B4114" s="35">
        <v>1.201852904497472E-2</v>
      </c>
      <c r="C4114" s="135">
        <v>-11.9422840000002</v>
      </c>
      <c r="D4114" s="137">
        <v>9.5600851552621133E-3</v>
      </c>
    </row>
    <row r="4115" spans="1:4" x14ac:dyDescent="0.35">
      <c r="A4115" s="135">
        <v>-391.71471569999994</v>
      </c>
      <c r="B4115" s="35">
        <v>9.5404636405215151E-3</v>
      </c>
      <c r="C4115" s="135">
        <v>-11.941430000000082</v>
      </c>
      <c r="D4115" s="137">
        <v>1.5011852160266251E-2</v>
      </c>
    </row>
    <row r="4116" spans="1:4" x14ac:dyDescent="0.35">
      <c r="A4116" s="135">
        <v>-391.50216409999848</v>
      </c>
      <c r="B4116" s="35">
        <v>1.0763660870195929E-2</v>
      </c>
      <c r="C4116" s="135">
        <v>-11.940030000000093</v>
      </c>
      <c r="D4116" s="137">
        <v>1.255430987113264E-2</v>
      </c>
    </row>
    <row r="4117" spans="1:4" x14ac:dyDescent="0.35">
      <c r="A4117" s="135">
        <v>-391.310591999998</v>
      </c>
      <c r="B4117" s="35">
        <v>1.7864009752877136E-2</v>
      </c>
      <c r="C4117" s="135">
        <v>-11.938300000000027</v>
      </c>
      <c r="D4117" s="137">
        <v>1.1655031453540595E-2</v>
      </c>
    </row>
    <row r="4118" spans="1:4" x14ac:dyDescent="0.35">
      <c r="A4118" s="135">
        <v>-391.16967999999906</v>
      </c>
      <c r="B4118" s="35">
        <v>1.0815169865950063E-2</v>
      </c>
      <c r="C4118" s="135">
        <v>-11.938239999999951</v>
      </c>
      <c r="D4118" s="137">
        <v>1.5424788162145854E-2</v>
      </c>
    </row>
    <row r="4119" spans="1:4" x14ac:dyDescent="0.35">
      <c r="A4119" s="135">
        <v>-391.11522999999943</v>
      </c>
      <c r="B4119" s="35">
        <v>2.0378153533100688E-2</v>
      </c>
      <c r="C4119" s="135">
        <v>-11.936680000000024</v>
      </c>
      <c r="D4119" s="137">
        <v>6.8055061344471238E-3</v>
      </c>
    </row>
    <row r="4120" spans="1:4" x14ac:dyDescent="0.35">
      <c r="A4120" s="135">
        <v>-390.96070000001055</v>
      </c>
      <c r="B4120" s="35">
        <v>4.293438825229502E-3</v>
      </c>
      <c r="C4120" s="135">
        <v>-11.936070999999856</v>
      </c>
      <c r="D4120" s="137">
        <v>5.695238529303797E-3</v>
      </c>
    </row>
    <row r="4121" spans="1:4" x14ac:dyDescent="0.35">
      <c r="A4121" s="135">
        <v>-390.87656600000264</v>
      </c>
      <c r="B4121" s="35">
        <v>1.3418250831628965E-2</v>
      </c>
      <c r="C4121" s="135">
        <v>-11.935890000000086</v>
      </c>
      <c r="D4121" s="137">
        <v>1.1479614359883539E-2</v>
      </c>
    </row>
    <row r="4122" spans="1:4" x14ac:dyDescent="0.35">
      <c r="A4122" s="135">
        <v>390.80585399997653</v>
      </c>
      <c r="B4122" s="35">
        <v>2.447062443866276E-3</v>
      </c>
      <c r="C4122" s="135">
        <v>-11.934108000000379</v>
      </c>
      <c r="D4122" s="137">
        <v>7.3308793599542827E-3</v>
      </c>
    </row>
    <row r="4123" spans="1:4" x14ac:dyDescent="0.35">
      <c r="A4123" s="135">
        <v>-390.72523669999646</v>
      </c>
      <c r="B4123" s="35">
        <v>1.0793968124919853E-2</v>
      </c>
      <c r="C4123" s="135">
        <v>-11.93256000000008</v>
      </c>
      <c r="D4123" s="137">
        <v>1.291316230148252E-2</v>
      </c>
    </row>
    <row r="4124" spans="1:4" x14ac:dyDescent="0.35">
      <c r="A4124" s="135">
        <v>389.93532140000025</v>
      </c>
      <c r="B4124" s="35">
        <v>2.1886935246461913E-2</v>
      </c>
      <c r="C4124" s="135">
        <v>-11.93139999999994</v>
      </c>
      <c r="D4124" s="137">
        <v>9.8059776767839002E-3</v>
      </c>
    </row>
    <row r="4125" spans="1:4" x14ac:dyDescent="0.35">
      <c r="A4125" s="135">
        <v>-389.77464000001783</v>
      </c>
      <c r="B4125" s="35">
        <v>4.1575402294429919E-3</v>
      </c>
      <c r="C4125" s="135">
        <v>-11.930711000000201</v>
      </c>
      <c r="D4125" s="137">
        <v>5.6439137305636941E-3</v>
      </c>
    </row>
    <row r="4126" spans="1:4" x14ac:dyDescent="0.35">
      <c r="A4126" s="135">
        <v>-389.65082999999868</v>
      </c>
      <c r="B4126" s="35">
        <v>1.1129793872074932E-2</v>
      </c>
      <c r="C4126" s="135">
        <v>-11.930434999999761</v>
      </c>
      <c r="D4126" s="137">
        <v>6.0728706092747263E-3</v>
      </c>
    </row>
    <row r="4127" spans="1:4" x14ac:dyDescent="0.35">
      <c r="A4127" s="135">
        <v>-389.59730999999738</v>
      </c>
      <c r="B4127" s="35">
        <v>9.4958637823012674E-3</v>
      </c>
      <c r="C4127" s="135">
        <v>-11.930284999999913</v>
      </c>
      <c r="D4127" s="137">
        <v>8.1118424876382086E-3</v>
      </c>
    </row>
    <row r="4128" spans="1:4" x14ac:dyDescent="0.35">
      <c r="A4128" s="135">
        <v>-389.21968000000197</v>
      </c>
      <c r="B4128" s="35">
        <v>1.8455168617938056E-2</v>
      </c>
      <c r="C4128" s="135">
        <v>11.929839999999786</v>
      </c>
      <c r="D4128" s="137">
        <v>4.8689235152217713E-3</v>
      </c>
    </row>
    <row r="4129" spans="1:4" x14ac:dyDescent="0.35">
      <c r="A4129" s="135">
        <v>-389.10500400000092</v>
      </c>
      <c r="B4129" s="35">
        <v>1.693868101589838E-2</v>
      </c>
      <c r="C4129" s="135">
        <v>-11.929410000000075</v>
      </c>
      <c r="D4129" s="137">
        <v>1.3928852154443554E-2</v>
      </c>
    </row>
    <row r="4130" spans="1:4" x14ac:dyDescent="0.35">
      <c r="A4130" s="135">
        <v>389.07315999999992</v>
      </c>
      <c r="B4130" s="35">
        <v>1.7857685481499879E-3</v>
      </c>
      <c r="C4130" s="135">
        <v>11.928530099999989</v>
      </c>
      <c r="D4130" s="137">
        <v>8.9035751491964331E-4</v>
      </c>
    </row>
    <row r="4131" spans="1:4" x14ac:dyDescent="0.35">
      <c r="A4131" s="135">
        <v>-388.85646669999915</v>
      </c>
      <c r="B4131" s="35">
        <v>1.2334564620563595E-2</v>
      </c>
      <c r="C4131" s="135">
        <v>-11.927639999999883</v>
      </c>
      <c r="D4131" s="137">
        <v>4.9344039559029206E-3</v>
      </c>
    </row>
    <row r="4132" spans="1:4" x14ac:dyDescent="0.35">
      <c r="A4132" s="135">
        <v>-388.68044000000373</v>
      </c>
      <c r="B4132" s="35">
        <v>1.3027718997530255E-2</v>
      </c>
      <c r="C4132" s="135">
        <v>11.924988599999779</v>
      </c>
      <c r="D4132" s="137">
        <v>5.1935401434264662E-4</v>
      </c>
    </row>
    <row r="4133" spans="1:4" x14ac:dyDescent="0.35">
      <c r="A4133" s="135">
        <v>-388.61191600000166</v>
      </c>
      <c r="B4133" s="35">
        <v>1.3399260833374019E-2</v>
      </c>
      <c r="C4133" s="135">
        <v>-11.922849999999926</v>
      </c>
      <c r="D4133" s="137">
        <v>7.9340720690850471E-3</v>
      </c>
    </row>
    <row r="4134" spans="1:4" x14ac:dyDescent="0.35">
      <c r="A4134" s="135">
        <v>388.56150999999772</v>
      </c>
      <c r="B4134" s="35">
        <v>2.2648874508378217E-2</v>
      </c>
      <c r="C4134" s="135">
        <v>-11.918339999999944</v>
      </c>
      <c r="D4134" s="137">
        <v>1.8866915580005666E-2</v>
      </c>
    </row>
    <row r="4135" spans="1:4" x14ac:dyDescent="0.35">
      <c r="A4135" s="135">
        <v>388.56150999999772</v>
      </c>
      <c r="B4135" s="35">
        <v>2.2648874508378217E-2</v>
      </c>
      <c r="C4135" s="135">
        <v>-11.918236000000093</v>
      </c>
      <c r="D4135" s="137">
        <v>9.5915327323124085E-3</v>
      </c>
    </row>
    <row r="4136" spans="1:4" x14ac:dyDescent="0.35">
      <c r="A4136" s="135">
        <v>-388.52886999999464</v>
      </c>
      <c r="B4136" s="35">
        <v>1.3225106275473178E-2</v>
      </c>
      <c r="C4136" s="135">
        <v>-11.918099999999981</v>
      </c>
      <c r="D4136" s="137">
        <v>1.2411584603849017E-2</v>
      </c>
    </row>
    <row r="4137" spans="1:4" x14ac:dyDescent="0.35">
      <c r="A4137" s="135">
        <v>-388.38618700000006</v>
      </c>
      <c r="B4137" s="35">
        <v>1.4593485715288597E-2</v>
      </c>
      <c r="C4137" s="135">
        <v>-11.917389999999955</v>
      </c>
      <c r="D4137" s="137">
        <v>1.5190471856674494E-2</v>
      </c>
    </row>
    <row r="4138" spans="1:4" x14ac:dyDescent="0.35">
      <c r="A4138" s="135">
        <v>388.32556699999259</v>
      </c>
      <c r="B4138" s="35">
        <v>2.8506229361243336E-3</v>
      </c>
      <c r="C4138" s="135">
        <v>-11.917230000000018</v>
      </c>
      <c r="D4138" s="137">
        <v>1.6397977296181653E-2</v>
      </c>
    </row>
    <row r="4139" spans="1:4" x14ac:dyDescent="0.35">
      <c r="A4139" s="135">
        <v>-388.04796669999632</v>
      </c>
      <c r="B4139" s="35">
        <v>1.2016095323375676E-2</v>
      </c>
      <c r="C4139" s="135">
        <v>-11.916704999999865</v>
      </c>
      <c r="D4139" s="137">
        <v>5.9820212644358627E-3</v>
      </c>
    </row>
    <row r="4140" spans="1:4" x14ac:dyDescent="0.35">
      <c r="A4140" s="135">
        <v>-387.93745399999898</v>
      </c>
      <c r="B4140" s="35">
        <v>1.7679537354068731E-2</v>
      </c>
      <c r="C4140" s="135">
        <v>-11.916619999999966</v>
      </c>
      <c r="D4140" s="137">
        <v>1.5190117708364363E-2</v>
      </c>
    </row>
    <row r="4141" spans="1:4" x14ac:dyDescent="0.35">
      <c r="A4141" s="135">
        <v>387.8315866999983</v>
      </c>
      <c r="B4141" s="35">
        <v>2.1800358302372053E-2</v>
      </c>
      <c r="C4141" s="135">
        <v>-11.914610000000721</v>
      </c>
      <c r="D4141" s="137">
        <v>4.8482852508490585E-3</v>
      </c>
    </row>
    <row r="4142" spans="1:4" x14ac:dyDescent="0.35">
      <c r="A4142" s="135">
        <v>-387.52718999999342</v>
      </c>
      <c r="B4142" s="35">
        <v>4.0392445308640385E-3</v>
      </c>
      <c r="C4142" s="135">
        <v>-11.910809999999969</v>
      </c>
      <c r="D4142" s="137">
        <v>1.5715775190238947E-2</v>
      </c>
    </row>
    <row r="4143" spans="1:4" x14ac:dyDescent="0.35">
      <c r="A4143" s="135">
        <v>-387.43508799999836</v>
      </c>
      <c r="B4143" s="35">
        <v>8.7170632600044769E-3</v>
      </c>
      <c r="C4143" s="135">
        <v>-11.91030000000012</v>
      </c>
      <c r="D4143" s="137">
        <v>1.2867358699217478E-2</v>
      </c>
    </row>
    <row r="4144" spans="1:4" x14ac:dyDescent="0.35">
      <c r="A4144" s="135">
        <v>387.38060000000405</v>
      </c>
      <c r="B4144" s="35">
        <v>4.2688373246581373E-3</v>
      </c>
      <c r="C4144" s="135">
        <v>-11.90998999999988</v>
      </c>
      <c r="D4144" s="137">
        <v>9.7202158787489615E-3</v>
      </c>
    </row>
    <row r="4145" spans="1:4" x14ac:dyDescent="0.35">
      <c r="A4145" s="135">
        <v>-387.28647000000274</v>
      </c>
      <c r="B4145" s="35">
        <v>1.526000365893544E-2</v>
      </c>
      <c r="C4145" s="135">
        <v>-11.908129999999915</v>
      </c>
      <c r="D4145" s="137">
        <v>1.6724290966902772E-2</v>
      </c>
    </row>
    <row r="4146" spans="1:4" x14ac:dyDescent="0.35">
      <c r="A4146" s="135">
        <v>-387.15859330000239</v>
      </c>
      <c r="B4146" s="35">
        <v>1.3913549386341042E-2</v>
      </c>
      <c r="C4146" s="135">
        <v>11.903697100002319</v>
      </c>
      <c r="D4146" s="137">
        <v>5.6995558030288921E-4</v>
      </c>
    </row>
    <row r="4147" spans="1:4" x14ac:dyDescent="0.35">
      <c r="A4147" s="135">
        <v>-387.11036800000147</v>
      </c>
      <c r="B4147" s="35">
        <v>6.9753443321552587E-3</v>
      </c>
      <c r="C4147" s="135">
        <v>-11.903227000000015</v>
      </c>
      <c r="D4147" s="137">
        <v>9.9170258281150309E-3</v>
      </c>
    </row>
    <row r="4148" spans="1:4" x14ac:dyDescent="0.35">
      <c r="A4148" s="135">
        <v>-387.0891720000036</v>
      </c>
      <c r="B4148" s="35">
        <v>1.2649613741752649E-2</v>
      </c>
      <c r="C4148" s="135">
        <v>-11.901829999999791</v>
      </c>
      <c r="D4148" s="137">
        <v>3.5278053902197352E-3</v>
      </c>
    </row>
    <row r="4149" spans="1:4" x14ac:dyDescent="0.35">
      <c r="A4149" s="135">
        <v>-387.06070590000309</v>
      </c>
      <c r="B4149" s="35">
        <v>9.4350372107770766E-3</v>
      </c>
      <c r="C4149" s="135">
        <v>-11.898399999999924</v>
      </c>
      <c r="D4149" s="137">
        <v>1.4410156578321646E-2</v>
      </c>
    </row>
    <row r="4150" spans="1:4" x14ac:dyDescent="0.35">
      <c r="A4150" s="135">
        <v>386.614775500002</v>
      </c>
      <c r="B4150" s="35">
        <v>2.2583134555896972E-2</v>
      </c>
      <c r="C4150" s="135">
        <v>-11.898259999999937</v>
      </c>
      <c r="D4150" s="137">
        <v>1.2287016280302184E-2</v>
      </c>
    </row>
    <row r="4151" spans="1:4" x14ac:dyDescent="0.35">
      <c r="A4151" s="135">
        <v>-386.32722999999896</v>
      </c>
      <c r="B4151" s="35">
        <v>1.0520894063180799E-2</v>
      </c>
      <c r="C4151" s="135">
        <v>-11.898199999999861</v>
      </c>
      <c r="D4151" s="137">
        <v>1.1205559702553672E-2</v>
      </c>
    </row>
    <row r="4152" spans="1:4" x14ac:dyDescent="0.35">
      <c r="A4152" s="135">
        <v>386.09594200004358</v>
      </c>
      <c r="B4152" s="35">
        <v>5.2689550372753602E-4</v>
      </c>
      <c r="C4152" s="135">
        <v>11.898119999999835</v>
      </c>
      <c r="D4152" s="137">
        <v>3.8743532747781886E-3</v>
      </c>
    </row>
    <row r="4153" spans="1:4" x14ac:dyDescent="0.35">
      <c r="A4153" s="135">
        <v>-385.92061000000103</v>
      </c>
      <c r="B4153" s="35">
        <v>1.0814119283674213E-2</v>
      </c>
      <c r="C4153" s="135">
        <v>-11.898099999999999</v>
      </c>
      <c r="D4153" s="137">
        <v>1.155822350296132E-2</v>
      </c>
    </row>
    <row r="4154" spans="1:4" x14ac:dyDescent="0.35">
      <c r="A4154" s="135">
        <v>-385.82247000001007</v>
      </c>
      <c r="B4154" s="35">
        <v>9.8104920137484248E-3</v>
      </c>
      <c r="C4154" s="135">
        <v>-11.897619999999847</v>
      </c>
      <c r="D4154" s="137">
        <v>1.8356734365650808E-2</v>
      </c>
    </row>
    <row r="4155" spans="1:4" x14ac:dyDescent="0.35">
      <c r="A4155" s="135">
        <v>-385.42563000000155</v>
      </c>
      <c r="B4155" s="35">
        <v>2.0557644200969595E-2</v>
      </c>
      <c r="C4155" s="135">
        <v>-11.896289999999908</v>
      </c>
      <c r="D4155" s="137">
        <v>1.8860995505243738E-2</v>
      </c>
    </row>
    <row r="4156" spans="1:4" x14ac:dyDescent="0.35">
      <c r="A4156" s="135">
        <v>385.41909999999916</v>
      </c>
      <c r="B4156" s="35">
        <v>4.2643676831685086E-3</v>
      </c>
      <c r="C4156" s="135">
        <v>-11.896089999999958</v>
      </c>
      <c r="D4156" s="137">
        <v>1.0825038992048676E-2</v>
      </c>
    </row>
    <row r="4157" spans="1:4" x14ac:dyDescent="0.35">
      <c r="A4157" s="135">
        <v>-385.28976999999941</v>
      </c>
      <c r="B4157" s="35">
        <v>1.8182704307047482E-2</v>
      </c>
      <c r="C4157" s="135">
        <v>-11.895200000000045</v>
      </c>
      <c r="D4157" s="137">
        <v>1.776305984803625E-2</v>
      </c>
    </row>
    <row r="4158" spans="1:4" x14ac:dyDescent="0.35">
      <c r="A4158" s="135">
        <v>385.22998430000007</v>
      </c>
      <c r="B4158" s="35">
        <v>1.3013358732324407E-2</v>
      </c>
      <c r="C4158" s="135">
        <v>-11.894738999999845</v>
      </c>
      <c r="D4158" s="137">
        <v>7.117002534929002E-3</v>
      </c>
    </row>
    <row r="4159" spans="1:4" x14ac:dyDescent="0.35">
      <c r="A4159" s="135">
        <v>-385.02810669999963</v>
      </c>
      <c r="B4159" s="35">
        <v>1.2331526680686431E-2</v>
      </c>
      <c r="C4159" s="135">
        <v>-11.894610000000057</v>
      </c>
      <c r="D4159" s="137">
        <v>1.873487929900439E-2</v>
      </c>
    </row>
    <row r="4160" spans="1:4" x14ac:dyDescent="0.35">
      <c r="A4160" s="135">
        <v>-384.69887000000017</v>
      </c>
      <c r="B4160" s="35">
        <v>1.0781195435363976E-2</v>
      </c>
      <c r="C4160" s="135">
        <v>-11.89363000000003</v>
      </c>
      <c r="D4160" s="137">
        <v>1.0068985277151584E-2</v>
      </c>
    </row>
    <row r="4161" spans="1:4" x14ac:dyDescent="0.35">
      <c r="A4161" s="135">
        <v>-384.63910780000151</v>
      </c>
      <c r="B4161" s="35">
        <v>1.3222668819722616E-2</v>
      </c>
      <c r="C4161" s="135">
        <v>-11.892739999999321</v>
      </c>
      <c r="D4161" s="137">
        <v>3.7331540034223136E-4</v>
      </c>
    </row>
    <row r="4162" spans="1:4" x14ac:dyDescent="0.35">
      <c r="A4162" s="135">
        <v>384.42883330000222</v>
      </c>
      <c r="B4162" s="35">
        <v>2.1633853234620973E-2</v>
      </c>
      <c r="C4162" s="135">
        <v>-11.892665000000079</v>
      </c>
      <c r="D4162" s="137">
        <v>7.9618304732398705E-3</v>
      </c>
    </row>
    <row r="4163" spans="1:4" x14ac:dyDescent="0.35">
      <c r="A4163" s="135">
        <v>384.42883330000222</v>
      </c>
      <c r="B4163" s="35">
        <v>2.1633853234620973E-2</v>
      </c>
      <c r="C4163" s="135">
        <v>-11.891039999999975</v>
      </c>
      <c r="D4163" s="137">
        <v>1.3456355993484451E-2</v>
      </c>
    </row>
    <row r="4164" spans="1:4" x14ac:dyDescent="0.35">
      <c r="A4164" s="135">
        <v>-384.36241000000155</v>
      </c>
      <c r="B4164" s="35">
        <v>7.9003462135034119E-3</v>
      </c>
      <c r="C4164" s="135">
        <v>-11.889877000000297</v>
      </c>
      <c r="D4164" s="137">
        <v>9.2130041791210465E-3</v>
      </c>
    </row>
    <row r="4165" spans="1:4" x14ac:dyDescent="0.35">
      <c r="A4165" s="135">
        <v>-384.20699000000241</v>
      </c>
      <c r="B4165" s="35">
        <v>1.1827733771671468E-2</v>
      </c>
      <c r="C4165" s="135">
        <v>-11.889190000000099</v>
      </c>
      <c r="D4165" s="137">
        <v>1.5080390681028261E-2</v>
      </c>
    </row>
    <row r="4166" spans="1:4" x14ac:dyDescent="0.35">
      <c r="A4166" s="135">
        <v>384.18139999999767</v>
      </c>
      <c r="B4166" s="35">
        <v>1.0927858958908999E-2</v>
      </c>
      <c r="C4166" s="135">
        <v>-11.888779999999997</v>
      </c>
      <c r="D4166" s="137">
        <v>1.2923002740088159E-2</v>
      </c>
    </row>
    <row r="4167" spans="1:4" x14ac:dyDescent="0.35">
      <c r="A4167" s="135">
        <v>384.1086613999978</v>
      </c>
      <c r="B4167" s="35">
        <v>2.1878813520504178E-2</v>
      </c>
      <c r="C4167" s="135">
        <v>-11.887730000000033</v>
      </c>
      <c r="D4167" s="137">
        <v>1.720918523485546E-2</v>
      </c>
    </row>
    <row r="4168" spans="1:4" x14ac:dyDescent="0.35">
      <c r="A4168" s="135">
        <v>-383.97882000001846</v>
      </c>
      <c r="B4168" s="35">
        <v>1.1638992897883274E-3</v>
      </c>
      <c r="C4168" s="135">
        <v>-11.886579999999981</v>
      </c>
      <c r="D4168" s="137">
        <v>1.4900897445058259E-2</v>
      </c>
    </row>
    <row r="4169" spans="1:4" x14ac:dyDescent="0.35">
      <c r="A4169" s="135">
        <v>-383.93512730002112</v>
      </c>
      <c r="B4169" s="35">
        <v>5.1764310409324063E-3</v>
      </c>
      <c r="C4169" s="135">
        <v>-11.885200000000054</v>
      </c>
      <c r="D4169" s="137">
        <v>1.8140452513108762E-2</v>
      </c>
    </row>
    <row r="4170" spans="1:4" x14ac:dyDescent="0.35">
      <c r="A4170" s="135">
        <v>383.86939899999561</v>
      </c>
      <c r="B4170" s="35">
        <v>1.5154900750380869E-2</v>
      </c>
      <c r="C4170" s="135">
        <v>-11.885200000000054</v>
      </c>
      <c r="D4170" s="137">
        <v>1.8140452513108762E-2</v>
      </c>
    </row>
    <row r="4171" spans="1:4" x14ac:dyDescent="0.35">
      <c r="A4171" s="135">
        <v>-383.65694330000406</v>
      </c>
      <c r="B4171" s="35">
        <v>1.2983005274480265E-2</v>
      </c>
      <c r="C4171" s="135">
        <v>-11.884689999999978</v>
      </c>
      <c r="D4171" s="137">
        <v>1.019457083983322E-2</v>
      </c>
    </row>
    <row r="4172" spans="1:4" x14ac:dyDescent="0.35">
      <c r="A4172" s="135">
        <v>383.62641300000178</v>
      </c>
      <c r="B4172" s="35">
        <v>1.4957283909011554E-2</v>
      </c>
      <c r="C4172" s="135">
        <v>-11.884099999999989</v>
      </c>
      <c r="D4172" s="137">
        <v>1.5089414567638059E-2</v>
      </c>
    </row>
    <row r="4173" spans="1:4" x14ac:dyDescent="0.35">
      <c r="A4173" s="135">
        <v>383.37087799998699</v>
      </c>
      <c r="B4173" s="35">
        <v>2.3523865117769925E-3</v>
      </c>
      <c r="C4173" s="135">
        <v>-11.883390000000077</v>
      </c>
      <c r="D4173" s="137">
        <v>1.4897145001891795E-2</v>
      </c>
    </row>
    <row r="4174" spans="1:4" x14ac:dyDescent="0.35">
      <c r="A4174" s="135">
        <v>-383.27292000000307</v>
      </c>
      <c r="B4174" s="35">
        <v>1.028809761416534E-2</v>
      </c>
      <c r="C4174" s="135">
        <v>-11.882809999999949</v>
      </c>
      <c r="D4174" s="137">
        <v>1.3606229446627585E-2</v>
      </c>
    </row>
    <row r="4175" spans="1:4" x14ac:dyDescent="0.35">
      <c r="A4175" s="135">
        <v>-383.19500999999946</v>
      </c>
      <c r="B4175" s="35">
        <v>1.3225344134579391E-2</v>
      </c>
      <c r="C4175" s="135">
        <v>-11.882749999999987</v>
      </c>
      <c r="D4175" s="137">
        <v>1.4321000598980631E-2</v>
      </c>
    </row>
    <row r="4176" spans="1:4" x14ac:dyDescent="0.35">
      <c r="A4176" s="135">
        <v>-382.89602000000014</v>
      </c>
      <c r="B4176" s="35">
        <v>5.1952246930356237E-3</v>
      </c>
      <c r="C4176" s="135">
        <v>-11.882279999999923</v>
      </c>
      <c r="D4176" s="137">
        <v>1.2480259136254416E-2</v>
      </c>
    </row>
    <row r="4177" spans="1:4" x14ac:dyDescent="0.35">
      <c r="A4177" s="135">
        <v>-382.85710860000108</v>
      </c>
      <c r="B4177" s="35">
        <v>1.0757866734286607E-2</v>
      </c>
      <c r="C4177" s="135">
        <v>-11.875225</v>
      </c>
      <c r="D4177" s="137">
        <v>8.754095862485026E-3</v>
      </c>
    </row>
    <row r="4178" spans="1:4" x14ac:dyDescent="0.35">
      <c r="A4178" s="135">
        <v>-382.85710860000108</v>
      </c>
      <c r="B4178" s="35">
        <v>1.0757866734286607E-2</v>
      </c>
      <c r="C4178" s="135">
        <v>-11.874750000002678</v>
      </c>
      <c r="D4178" s="137">
        <v>2.3603601371997561E-4</v>
      </c>
    </row>
    <row r="4179" spans="1:4" x14ac:dyDescent="0.35">
      <c r="A4179" s="135">
        <v>-382.85710860000108</v>
      </c>
      <c r="B4179" s="35">
        <v>1.0757866734286607E-2</v>
      </c>
      <c r="C4179" s="135">
        <v>-11.873970000000099</v>
      </c>
      <c r="D4179" s="137">
        <v>1.0941230131306242E-2</v>
      </c>
    </row>
    <row r="4180" spans="1:4" x14ac:dyDescent="0.35">
      <c r="A4180" s="135">
        <v>-382.85710860000108</v>
      </c>
      <c r="B4180" s="35">
        <v>1.0757866734286607E-2</v>
      </c>
      <c r="C4180" s="135">
        <v>-11.873649999999998</v>
      </c>
      <c r="D4180" s="137">
        <v>1.2681889655122321E-2</v>
      </c>
    </row>
    <row r="4181" spans="1:4" x14ac:dyDescent="0.35">
      <c r="A4181" s="135">
        <v>-382.85710860000108</v>
      </c>
      <c r="B4181" s="35">
        <v>1.0757866734286607E-2</v>
      </c>
      <c r="C4181" s="135">
        <v>-11.871600000000058</v>
      </c>
      <c r="D4181" s="137">
        <v>1.2522808587611303E-2</v>
      </c>
    </row>
    <row r="4182" spans="1:4" x14ac:dyDescent="0.35">
      <c r="A4182" s="135">
        <v>-382.85710860000108</v>
      </c>
      <c r="B4182" s="35">
        <v>1.0757866734286607E-2</v>
      </c>
      <c r="C4182" s="135">
        <v>-11.870595999999864</v>
      </c>
      <c r="D4182" s="137">
        <v>9.5929403383009371E-3</v>
      </c>
    </row>
    <row r="4183" spans="1:4" x14ac:dyDescent="0.35">
      <c r="A4183" s="135">
        <v>-382.85710860000108</v>
      </c>
      <c r="B4183" s="35">
        <v>1.0757866734286607E-2</v>
      </c>
      <c r="C4183" s="135">
        <v>-11.870459999999639</v>
      </c>
      <c r="D4183" s="137">
        <v>4.4854470718219052E-3</v>
      </c>
    </row>
    <row r="4184" spans="1:4" x14ac:dyDescent="0.35">
      <c r="A4184" s="135">
        <v>-382.85710860000108</v>
      </c>
      <c r="B4184" s="35">
        <v>1.0757866734286607E-2</v>
      </c>
      <c r="C4184" s="135">
        <v>-11.87036999999998</v>
      </c>
      <c r="D4184" s="137">
        <v>1.3933085245287406E-2</v>
      </c>
    </row>
    <row r="4185" spans="1:4" x14ac:dyDescent="0.35">
      <c r="A4185" s="135">
        <v>382.64793999999893</v>
      </c>
      <c r="B4185" s="35">
        <v>1.0921396036212562E-2</v>
      </c>
      <c r="C4185" s="135">
        <v>-11.869987000000037</v>
      </c>
      <c r="D4185" s="137">
        <v>9.6053617819375579E-3</v>
      </c>
    </row>
    <row r="4186" spans="1:4" x14ac:dyDescent="0.35">
      <c r="A4186" s="135">
        <v>382.61322449997533</v>
      </c>
      <c r="B4186" s="35">
        <v>8.2884176510142739E-4</v>
      </c>
      <c r="C4186" s="135">
        <v>-11.865075000000161</v>
      </c>
      <c r="D4186" s="137">
        <v>8.750902521005249E-3</v>
      </c>
    </row>
    <row r="4187" spans="1:4" x14ac:dyDescent="0.35">
      <c r="A4187" s="135">
        <v>-382.56045000000449</v>
      </c>
      <c r="B4187" s="35">
        <v>4.3005629562488752E-3</v>
      </c>
      <c r="C4187" s="135">
        <v>-11.863260000000082</v>
      </c>
      <c r="D4187" s="137">
        <v>1.2598541094790694E-2</v>
      </c>
    </row>
    <row r="4188" spans="1:4" x14ac:dyDescent="0.35">
      <c r="A4188" s="135">
        <v>382.5454000000027</v>
      </c>
      <c r="B4188" s="35">
        <v>4.111548416166534E-3</v>
      </c>
      <c r="C4188" s="135">
        <v>-11.86305399999992</v>
      </c>
      <c r="D4188" s="137">
        <v>9.524277242476108E-3</v>
      </c>
    </row>
    <row r="4189" spans="1:4" x14ac:dyDescent="0.35">
      <c r="A4189" s="135">
        <v>382.46661669999958</v>
      </c>
      <c r="B4189" s="35">
        <v>1.2519201612757399E-2</v>
      </c>
      <c r="C4189" s="135">
        <v>-11.862730000000056</v>
      </c>
      <c r="D4189" s="137">
        <v>1.0204112353455492E-2</v>
      </c>
    </row>
    <row r="4190" spans="1:4" x14ac:dyDescent="0.35">
      <c r="A4190" s="135">
        <v>-382.43290410000191</v>
      </c>
      <c r="B4190" s="35">
        <v>1.0732551438702538E-2</v>
      </c>
      <c r="C4190" s="135">
        <v>-11.862500000000068</v>
      </c>
      <c r="D4190" s="137">
        <v>1.2524933724755402E-2</v>
      </c>
    </row>
    <row r="4191" spans="1:4" x14ac:dyDescent="0.35">
      <c r="A4191" s="135">
        <v>-382.33874000000287</v>
      </c>
      <c r="B4191" s="35">
        <v>1.0785763412486092E-2</v>
      </c>
      <c r="C4191" s="135">
        <v>-11.861660000000029</v>
      </c>
      <c r="D4191" s="137">
        <v>1.6186025364018655E-2</v>
      </c>
    </row>
    <row r="4192" spans="1:4" x14ac:dyDescent="0.35">
      <c r="A4192" s="135">
        <v>381.96427300000141</v>
      </c>
      <c r="B4192" s="35">
        <v>1.496813757821429E-2</v>
      </c>
      <c r="C4192" s="135">
        <v>-11.861634999999296</v>
      </c>
      <c r="D4192" s="137">
        <v>2.2118398301515974E-3</v>
      </c>
    </row>
    <row r="4193" spans="1:4" x14ac:dyDescent="0.35">
      <c r="A4193" s="135">
        <v>381.87520000000222</v>
      </c>
      <c r="B4193" s="35">
        <v>2.1732546607078712E-2</v>
      </c>
      <c r="C4193" s="135">
        <v>-11.861440000000016</v>
      </c>
      <c r="D4193" s="137">
        <v>1.6124692634873632E-2</v>
      </c>
    </row>
    <row r="4194" spans="1:4" x14ac:dyDescent="0.35">
      <c r="A4194" s="135">
        <v>381.87520000000222</v>
      </c>
      <c r="B4194" s="35">
        <v>2.1732546607078712E-2</v>
      </c>
      <c r="C4194" s="135">
        <v>-11.861440000000016</v>
      </c>
      <c r="D4194" s="137">
        <v>1.6124692634873632E-2</v>
      </c>
    </row>
    <row r="4195" spans="1:4" x14ac:dyDescent="0.35">
      <c r="A4195" s="135">
        <v>-381.84078999999474</v>
      </c>
      <c r="B4195" s="35">
        <v>9.9717640256097619E-3</v>
      </c>
      <c r="C4195" s="135">
        <v>-11.861440000000016</v>
      </c>
      <c r="D4195" s="137">
        <v>1.6124692634873632E-2</v>
      </c>
    </row>
    <row r="4196" spans="1:4" x14ac:dyDescent="0.35">
      <c r="A4196" s="135">
        <v>381.80965599999763</v>
      </c>
      <c r="B4196" s="35">
        <v>1.850804103040225E-3</v>
      </c>
      <c r="C4196" s="135">
        <v>-11.861440000000016</v>
      </c>
      <c r="D4196" s="137">
        <v>1.6124692634873632E-2</v>
      </c>
    </row>
    <row r="4197" spans="1:4" x14ac:dyDescent="0.35">
      <c r="A4197" s="135">
        <v>-381.60524330000044</v>
      </c>
      <c r="B4197" s="35">
        <v>1.7692678552617299E-2</v>
      </c>
      <c r="C4197" s="135">
        <v>-11.861440000000016</v>
      </c>
      <c r="D4197" s="137">
        <v>1.6124692634873632E-2</v>
      </c>
    </row>
    <row r="4198" spans="1:4" x14ac:dyDescent="0.35">
      <c r="A4198" s="135">
        <v>-381.58491800000047</v>
      </c>
      <c r="B4198" s="35">
        <v>1.8293662452166664E-2</v>
      </c>
      <c r="C4198" s="135">
        <v>-11.861440000000016</v>
      </c>
      <c r="D4198" s="137">
        <v>1.6124692634873632E-2</v>
      </c>
    </row>
    <row r="4199" spans="1:4" x14ac:dyDescent="0.35">
      <c r="A4199" s="135">
        <v>-381.56788839999354</v>
      </c>
      <c r="B4199" s="35">
        <v>5.1328144428331246E-3</v>
      </c>
      <c r="C4199" s="135">
        <v>-11.859580999999707</v>
      </c>
      <c r="D4199" s="137">
        <v>4.0359195235077161E-3</v>
      </c>
    </row>
    <row r="4200" spans="1:4" x14ac:dyDescent="0.35">
      <c r="A4200" s="135">
        <v>-381.55550100000255</v>
      </c>
      <c r="B4200" s="35">
        <v>1.6667431291253653E-2</v>
      </c>
      <c r="C4200" s="135">
        <v>-11.858669999999961</v>
      </c>
      <c r="D4200" s="137">
        <v>1.0252068366314773E-2</v>
      </c>
    </row>
    <row r="4201" spans="1:4" x14ac:dyDescent="0.35">
      <c r="A4201" s="135">
        <v>-381.49779999999737</v>
      </c>
      <c r="B4201" s="35">
        <v>1.0272753463564899E-2</v>
      </c>
      <c r="C4201" s="135">
        <v>-11.857390000000009</v>
      </c>
      <c r="D4201" s="137">
        <v>1.7461702446001138E-2</v>
      </c>
    </row>
    <row r="4202" spans="1:4" x14ac:dyDescent="0.35">
      <c r="A4202" s="135">
        <v>-381.03612780000549</v>
      </c>
      <c r="B4202" s="35">
        <v>1.2334021955794893E-2</v>
      </c>
      <c r="C4202" s="135">
        <v>-11.85690000000011</v>
      </c>
      <c r="D4202" s="137">
        <v>1.2434466025526591E-2</v>
      </c>
    </row>
    <row r="4203" spans="1:4" x14ac:dyDescent="0.35">
      <c r="A4203" s="135">
        <v>-381.03339219999179</v>
      </c>
      <c r="B4203" s="35">
        <v>9.9081929055491666E-3</v>
      </c>
      <c r="C4203" s="135">
        <v>-11.856069999999931</v>
      </c>
      <c r="D4203" s="137">
        <v>1.4985554243568842E-2</v>
      </c>
    </row>
    <row r="4204" spans="1:4" x14ac:dyDescent="0.35">
      <c r="A4204" s="135">
        <v>-380.60450000000128</v>
      </c>
      <c r="B4204" s="35">
        <v>1.0283302026506619E-2</v>
      </c>
      <c r="C4204" s="135">
        <v>-11.854390000000194</v>
      </c>
      <c r="D4204" s="137">
        <v>1.0166520305837182E-2</v>
      </c>
    </row>
    <row r="4205" spans="1:4" x14ac:dyDescent="0.35">
      <c r="A4205" s="135">
        <v>-380.46601999999621</v>
      </c>
      <c r="B4205" s="35">
        <v>1.1580890499321581E-2</v>
      </c>
      <c r="C4205" s="135">
        <v>-11.853797000000441</v>
      </c>
      <c r="D4205" s="137">
        <v>4.9952120321356168E-3</v>
      </c>
    </row>
    <row r="4206" spans="1:4" x14ac:dyDescent="0.35">
      <c r="A4206" s="135">
        <v>-380.38739999999598</v>
      </c>
      <c r="B4206" s="35">
        <v>1.890229372919168E-2</v>
      </c>
      <c r="C4206" s="135">
        <v>-11.853550000000155</v>
      </c>
      <c r="D4206" s="137">
        <v>1.5398472357432915E-2</v>
      </c>
    </row>
    <row r="4207" spans="1:4" x14ac:dyDescent="0.35">
      <c r="A4207" s="135">
        <v>-380.20719799999642</v>
      </c>
      <c r="B4207" s="35">
        <v>8.7015492878818098E-3</v>
      </c>
      <c r="C4207" s="135">
        <v>11.853258000000096</v>
      </c>
      <c r="D4207" s="137">
        <v>9.2974092959927888E-3</v>
      </c>
    </row>
    <row r="4208" spans="1:4" x14ac:dyDescent="0.35">
      <c r="A4208" s="135">
        <v>-380.06466000000364</v>
      </c>
      <c r="B4208" s="35">
        <v>1.2278411750888068E-2</v>
      </c>
      <c r="C4208" s="135">
        <v>-11.851697000000058</v>
      </c>
      <c r="D4208" s="137">
        <v>4.0376686779894817E-3</v>
      </c>
    </row>
    <row r="4209" spans="1:4" x14ac:dyDescent="0.35">
      <c r="A4209" s="135">
        <v>-380.04401439999856</v>
      </c>
      <c r="B4209" s="35">
        <v>1.2942383885605676E-2</v>
      </c>
      <c r="C4209" s="135">
        <v>-11.849140000000034</v>
      </c>
      <c r="D4209" s="137">
        <v>5.6644803436345327E-3</v>
      </c>
    </row>
    <row r="4210" spans="1:4" x14ac:dyDescent="0.35">
      <c r="A4210" s="135">
        <v>380.01240999999936</v>
      </c>
      <c r="B4210" s="35">
        <v>1.0885812103884196E-2</v>
      </c>
      <c r="C4210" s="135">
        <v>-11.849100000000135</v>
      </c>
      <c r="D4210" s="137">
        <v>1.6326579540870165E-2</v>
      </c>
    </row>
    <row r="4211" spans="1:4" x14ac:dyDescent="0.35">
      <c r="A4211" s="135">
        <v>379.20019670000329</v>
      </c>
      <c r="B4211" s="35">
        <v>6.216641235994122E-3</v>
      </c>
      <c r="C4211" s="135">
        <v>-11.848623000000089</v>
      </c>
      <c r="D4211" s="137">
        <v>7.7650387943170411E-3</v>
      </c>
    </row>
    <row r="4212" spans="1:4" x14ac:dyDescent="0.35">
      <c r="A4212" s="135">
        <v>378.92476299999907</v>
      </c>
      <c r="B4212" s="35">
        <v>1.5252530712910294E-2</v>
      </c>
      <c r="C4212" s="135">
        <v>-11.847907999999734</v>
      </c>
      <c r="D4212" s="137">
        <v>3.5239401182983912E-3</v>
      </c>
    </row>
    <row r="4213" spans="1:4" x14ac:dyDescent="0.35">
      <c r="A4213" s="135">
        <v>-378.88391330000013</v>
      </c>
      <c r="B4213" s="35">
        <v>1.3644294589757881E-2</v>
      </c>
      <c r="C4213" s="135">
        <v>-11.847550000000069</v>
      </c>
      <c r="D4213" s="137">
        <v>1.7459213621769186E-2</v>
      </c>
    </row>
    <row r="4214" spans="1:4" x14ac:dyDescent="0.35">
      <c r="A4214" s="135">
        <v>-378.62862240000686</v>
      </c>
      <c r="B4214" s="35">
        <v>5.1250427596044113E-3</v>
      </c>
      <c r="C4214" s="135">
        <v>-11.847099999999955</v>
      </c>
      <c r="D4214" s="137">
        <v>1.8497890880384057E-2</v>
      </c>
    </row>
    <row r="4215" spans="1:4" x14ac:dyDescent="0.35">
      <c r="A4215" s="135">
        <v>-378.21231999999873</v>
      </c>
      <c r="B4215" s="35">
        <v>8.3552049878172826E-3</v>
      </c>
      <c r="C4215" s="135">
        <v>-11.846130000000016</v>
      </c>
      <c r="D4215" s="137">
        <v>1.5331509517183131E-2</v>
      </c>
    </row>
    <row r="4216" spans="1:4" x14ac:dyDescent="0.35">
      <c r="A4216" s="135">
        <v>377.6855280000018</v>
      </c>
      <c r="B4216" s="35">
        <v>2.4574676165620263E-3</v>
      </c>
      <c r="C4216" s="135">
        <v>-11.846000000000004</v>
      </c>
      <c r="D4216" s="137">
        <v>1.6451214912361109E-2</v>
      </c>
    </row>
    <row r="4217" spans="1:4" x14ac:dyDescent="0.35">
      <c r="A4217" s="135">
        <v>-377.48230999999942</v>
      </c>
      <c r="B4217" s="35">
        <v>7.7278780884731278E-3</v>
      </c>
      <c r="C4217" s="135">
        <v>-11.845460000000003</v>
      </c>
      <c r="D4217" s="137">
        <v>1.1894350538453261E-2</v>
      </c>
    </row>
    <row r="4218" spans="1:4" x14ac:dyDescent="0.35">
      <c r="A4218" s="135">
        <v>-377.41993139999977</v>
      </c>
      <c r="B4218" s="35">
        <v>1.3165557076370337E-2</v>
      </c>
      <c r="C4218" s="135">
        <v>-11.844669000000067</v>
      </c>
      <c r="D4218" s="137">
        <v>9.7546864569215148E-3</v>
      </c>
    </row>
    <row r="4219" spans="1:4" x14ac:dyDescent="0.35">
      <c r="A4219" s="135">
        <v>-377.15138000000297</v>
      </c>
      <c r="B4219" s="35">
        <v>7.6383855349972203E-3</v>
      </c>
      <c r="C4219" s="135">
        <v>-11.844600000000014</v>
      </c>
      <c r="D4219" s="137">
        <v>1.4337487653245036E-2</v>
      </c>
    </row>
    <row r="4220" spans="1:4" x14ac:dyDescent="0.35">
      <c r="A4220" s="135">
        <v>-377.09879999999248</v>
      </c>
      <c r="B4220" s="35">
        <v>4.5116001433235303E-3</v>
      </c>
      <c r="C4220" s="135">
        <v>-11.841919999999845</v>
      </c>
      <c r="D4220" s="137">
        <v>1.7808592877055881E-2</v>
      </c>
    </row>
    <row r="4221" spans="1:4" x14ac:dyDescent="0.35">
      <c r="A4221" s="135">
        <v>-376.89489000000322</v>
      </c>
      <c r="B4221" s="35">
        <v>1.1099759516753705E-2</v>
      </c>
      <c r="C4221" s="135">
        <v>-11.841473000000406</v>
      </c>
      <c r="D4221" s="137">
        <v>4.0400505489385464E-3</v>
      </c>
    </row>
    <row r="4222" spans="1:4" x14ac:dyDescent="0.35">
      <c r="A4222" s="135">
        <v>-376.45300799999677</v>
      </c>
      <c r="B4222" s="35">
        <v>7.1914340285097085E-3</v>
      </c>
      <c r="C4222" s="135">
        <v>-11.841473000000406</v>
      </c>
      <c r="D4222" s="137">
        <v>4.0400505489385464E-3</v>
      </c>
    </row>
    <row r="4223" spans="1:4" x14ac:dyDescent="0.35">
      <c r="A4223" s="135">
        <v>-376.27347000000009</v>
      </c>
      <c r="B4223" s="35">
        <v>1.054543207616155E-2</v>
      </c>
      <c r="C4223" s="135">
        <v>-11.840010000000007</v>
      </c>
      <c r="D4223" s="137">
        <v>1.6450517607318704E-2</v>
      </c>
    </row>
    <row r="4224" spans="1:4" x14ac:dyDescent="0.35">
      <c r="A4224" s="135">
        <v>-376.03610779999872</v>
      </c>
      <c r="B4224" s="35">
        <v>1.2954027135582068E-2</v>
      </c>
      <c r="C4224" s="135">
        <v>11.839287099996</v>
      </c>
      <c r="D4224" s="137">
        <v>5.5864249916345095E-4</v>
      </c>
    </row>
    <row r="4225" spans="1:4" x14ac:dyDescent="0.35">
      <c r="A4225" s="135">
        <v>-375.92584999999963</v>
      </c>
      <c r="B4225" s="35">
        <v>1.7592792110494925E-2</v>
      </c>
      <c r="C4225" s="135">
        <v>11.836190000000101</v>
      </c>
      <c r="D4225" s="137">
        <v>1.0860950499599465E-2</v>
      </c>
    </row>
    <row r="4226" spans="1:4" x14ac:dyDescent="0.35">
      <c r="A4226" s="135">
        <v>-375.76832000000286</v>
      </c>
      <c r="B4226" s="35">
        <v>1.1065978999503373E-2</v>
      </c>
      <c r="C4226" s="135">
        <v>-11.83614</v>
      </c>
      <c r="D4226" s="137">
        <v>1.2678453332682067E-2</v>
      </c>
    </row>
    <row r="4227" spans="1:4" x14ac:dyDescent="0.35">
      <c r="A4227" s="135">
        <v>-375.55479000000923</v>
      </c>
      <c r="B4227" s="35">
        <v>7.3153039972244155E-3</v>
      </c>
      <c r="C4227" s="135">
        <v>-11.835309999999936</v>
      </c>
      <c r="D4227" s="137">
        <v>1.4707616270385309E-2</v>
      </c>
    </row>
    <row r="4228" spans="1:4" x14ac:dyDescent="0.35">
      <c r="A4228" s="135">
        <v>-375.52986519999104</v>
      </c>
      <c r="B4228" s="35">
        <v>2.0002955584895264E-3</v>
      </c>
      <c r="C4228" s="135">
        <v>11.833080000000336</v>
      </c>
      <c r="D4228" s="137">
        <v>3.157508350663312E-3</v>
      </c>
    </row>
    <row r="4229" spans="1:4" x14ac:dyDescent="0.35">
      <c r="A4229" s="135">
        <v>375.04063799997675</v>
      </c>
      <c r="B4229" s="35">
        <v>2.4283603455055119E-3</v>
      </c>
      <c r="C4229" s="135">
        <v>-11.832749999999919</v>
      </c>
      <c r="D4229" s="137">
        <v>1.5201624589921211E-2</v>
      </c>
    </row>
    <row r="4230" spans="1:4" x14ac:dyDescent="0.35">
      <c r="A4230" s="135">
        <v>-374.8796199999997</v>
      </c>
      <c r="B4230" s="35">
        <v>9.7601454274806616E-3</v>
      </c>
      <c r="C4230" s="135">
        <v>-11.832460000000083</v>
      </c>
      <c r="D4230" s="137">
        <v>1.4189378142779603E-2</v>
      </c>
    </row>
    <row r="4231" spans="1:4" x14ac:dyDescent="0.35">
      <c r="A4231" s="135">
        <v>-374.84886000000188</v>
      </c>
      <c r="B4231" s="35">
        <v>1.5714609982606199E-2</v>
      </c>
      <c r="C4231" s="135">
        <v>-11.832069999999931</v>
      </c>
      <c r="D4231" s="137">
        <v>4.1446291885394856E-3</v>
      </c>
    </row>
    <row r="4232" spans="1:4" x14ac:dyDescent="0.35">
      <c r="A4232" s="135">
        <v>-374.840744000001</v>
      </c>
      <c r="B4232" s="35">
        <v>1.3818659896937679E-2</v>
      </c>
      <c r="C4232" s="135">
        <v>11.831560000000081</v>
      </c>
      <c r="D4232" s="137">
        <v>2.5236209423723549E-3</v>
      </c>
    </row>
    <row r="4233" spans="1:4" x14ac:dyDescent="0.35">
      <c r="A4233" s="135">
        <v>-374.75312999999733</v>
      </c>
      <c r="B4233" s="35">
        <v>1.5615230848369431E-2</v>
      </c>
      <c r="C4233" s="135">
        <v>-11.830670000000055</v>
      </c>
      <c r="D4233" s="137">
        <v>1.6615572811552511E-2</v>
      </c>
    </row>
    <row r="4234" spans="1:4" x14ac:dyDescent="0.35">
      <c r="A4234" s="135">
        <v>-374.65407000000414</v>
      </c>
      <c r="B4234" s="35">
        <v>1.2050398896742247E-2</v>
      </c>
      <c r="C4234" s="135">
        <v>-11.830614000000196</v>
      </c>
      <c r="D4234" s="137">
        <v>4.8268806103302711E-3</v>
      </c>
    </row>
    <row r="4235" spans="1:4" x14ac:dyDescent="0.35">
      <c r="A4235" s="135">
        <v>-374.20871410000473</v>
      </c>
      <c r="B4235" s="35">
        <v>1.1016674115790553E-2</v>
      </c>
      <c r="C4235" s="135">
        <v>-11.83031700000015</v>
      </c>
      <c r="D4235" s="137">
        <v>8.8487534250603229E-3</v>
      </c>
    </row>
    <row r="4236" spans="1:4" x14ac:dyDescent="0.35">
      <c r="A4236" s="135">
        <v>-374.11964599999919</v>
      </c>
      <c r="B4236" s="35">
        <v>1.3273654384621239E-2</v>
      </c>
      <c r="C4236" s="135">
        <v>-11.829225999999835</v>
      </c>
      <c r="D4236" s="137">
        <v>8.9998089907110824E-3</v>
      </c>
    </row>
    <row r="4237" spans="1:4" x14ac:dyDescent="0.35">
      <c r="A4237" s="135">
        <v>-373.90630000000237</v>
      </c>
      <c r="B4237" s="35">
        <v>1.1072897219293215E-2</v>
      </c>
      <c r="C4237" s="135">
        <v>-11.828290000000038</v>
      </c>
      <c r="D4237" s="137">
        <v>1.1358011532496999E-2</v>
      </c>
    </row>
    <row r="4238" spans="1:4" x14ac:dyDescent="0.35">
      <c r="A4238" s="135">
        <v>-373.15511400000469</v>
      </c>
      <c r="B4238" s="35">
        <v>1.2712080146314917E-2</v>
      </c>
      <c r="C4238" s="135">
        <v>-11.826220000000035</v>
      </c>
      <c r="D4238" s="137">
        <v>1.7453676154583677E-2</v>
      </c>
    </row>
    <row r="4239" spans="1:4" x14ac:dyDescent="0.35">
      <c r="A4239" s="135">
        <v>-373.01160789999994</v>
      </c>
      <c r="B4239" s="35">
        <v>1.7443435034092947E-2</v>
      </c>
      <c r="C4239" s="135">
        <v>-11.825850000000059</v>
      </c>
      <c r="D4239" s="137">
        <v>1.5190394862791537E-2</v>
      </c>
    </row>
    <row r="4240" spans="1:4" x14ac:dyDescent="0.35">
      <c r="A4240" s="135">
        <v>-372.62349999999788</v>
      </c>
      <c r="B4240" s="35">
        <v>1.401702298825467E-2</v>
      </c>
      <c r="C4240" s="135">
        <v>-11.825520000000097</v>
      </c>
      <c r="D4240" s="137">
        <v>8.7206873897370824E-3</v>
      </c>
    </row>
    <row r="4241" spans="1:4" x14ac:dyDescent="0.35">
      <c r="A4241" s="135">
        <v>-372.50509370000145</v>
      </c>
      <c r="B4241" s="35">
        <v>1.7976514907345059E-2</v>
      </c>
      <c r="C4241" s="135">
        <v>-11.825240000000008</v>
      </c>
      <c r="D4241" s="137">
        <v>1.8841424863993976E-2</v>
      </c>
    </row>
    <row r="4242" spans="1:4" x14ac:dyDescent="0.35">
      <c r="A4242" s="135">
        <v>-372.3238149999961</v>
      </c>
      <c r="B4242" s="35">
        <v>1.2699823347171684E-2</v>
      </c>
      <c r="C4242" s="135">
        <v>-11.822799999999916</v>
      </c>
      <c r="D4242" s="137">
        <v>1.1966844912208166E-2</v>
      </c>
    </row>
    <row r="4243" spans="1:4" x14ac:dyDescent="0.35">
      <c r="A4243" s="135">
        <v>-372.09373999999661</v>
      </c>
      <c r="B4243" s="35">
        <v>6.2472655539022081E-3</v>
      </c>
      <c r="C4243" s="135">
        <v>-11.819908000000396</v>
      </c>
      <c r="D4243" s="137">
        <v>4.2419446333776777E-3</v>
      </c>
    </row>
    <row r="4244" spans="1:4" x14ac:dyDescent="0.35">
      <c r="A4244" s="135">
        <v>-372.02606000000378</v>
      </c>
      <c r="B4244" s="35">
        <v>1.1907888672591816E-2</v>
      </c>
      <c r="C4244" s="135">
        <v>-11.819490000000087</v>
      </c>
      <c r="D4244" s="137">
        <v>1.1348070715932941E-2</v>
      </c>
    </row>
    <row r="4245" spans="1:4" x14ac:dyDescent="0.35">
      <c r="A4245" s="135">
        <v>-371.87456599999859</v>
      </c>
      <c r="B4245" s="35">
        <v>1.3253542803270834E-2</v>
      </c>
      <c r="C4245" s="135">
        <v>-11.818219999999997</v>
      </c>
      <c r="D4245" s="137">
        <v>1.1947813150114022E-2</v>
      </c>
    </row>
    <row r="4246" spans="1:4" x14ac:dyDescent="0.35">
      <c r="A4246" s="135">
        <v>-371.83733000000211</v>
      </c>
      <c r="B4246" s="35">
        <v>7.1596015319647524E-3</v>
      </c>
      <c r="C4246" s="135">
        <v>-11.817899999999895</v>
      </c>
      <c r="D4246" s="137">
        <v>1.5090998803231906E-2</v>
      </c>
    </row>
    <row r="4247" spans="1:4" x14ac:dyDescent="0.35">
      <c r="A4247" s="135">
        <v>-371.79213000000163</v>
      </c>
      <c r="B4247" s="35">
        <v>1.025644940804211E-2</v>
      </c>
      <c r="C4247" s="135">
        <v>-11.817899999999895</v>
      </c>
      <c r="D4247" s="137">
        <v>1.5090998803231906E-2</v>
      </c>
    </row>
    <row r="4248" spans="1:4" x14ac:dyDescent="0.35">
      <c r="A4248" s="135">
        <v>-371.74084600000424</v>
      </c>
      <c r="B4248" s="35">
        <v>1.1903614751840751E-2</v>
      </c>
      <c r="C4248" s="135">
        <v>-11.817700000000059</v>
      </c>
      <c r="D4248" s="137">
        <v>1.4347911074202436E-2</v>
      </c>
    </row>
    <row r="4249" spans="1:4" x14ac:dyDescent="0.35">
      <c r="A4249" s="135">
        <v>371.54208429999926</v>
      </c>
      <c r="B4249" s="35">
        <v>1.3020576108176992E-2</v>
      </c>
      <c r="C4249" s="135">
        <v>-11.817500000000109</v>
      </c>
      <c r="D4249" s="137">
        <v>1.2860460171043425E-2</v>
      </c>
    </row>
    <row r="4250" spans="1:4" x14ac:dyDescent="0.35">
      <c r="A4250" s="135">
        <v>371.48984999999811</v>
      </c>
      <c r="B4250" s="35">
        <v>4.1129319840811623E-3</v>
      </c>
      <c r="C4250" s="135">
        <v>-11.817340000000172</v>
      </c>
      <c r="D4250" s="137">
        <v>1.5181955973723101E-2</v>
      </c>
    </row>
    <row r="4251" spans="1:4" x14ac:dyDescent="0.35">
      <c r="A4251" s="135">
        <v>-371.38760400000319</v>
      </c>
      <c r="B4251" s="35">
        <v>1.0894855867167591E-2</v>
      </c>
      <c r="C4251" s="135">
        <v>-11.81713000000002</v>
      </c>
      <c r="D4251" s="137">
        <v>1.8585495326232673E-2</v>
      </c>
    </row>
    <row r="4252" spans="1:4" x14ac:dyDescent="0.35">
      <c r="A4252" s="135">
        <v>-371.30760000000009</v>
      </c>
      <c r="B4252" s="35">
        <v>8.1698385828279478E-3</v>
      </c>
      <c r="C4252" s="135">
        <v>-11.816710000000057</v>
      </c>
      <c r="D4252" s="137">
        <v>1.8838639592691598E-2</v>
      </c>
    </row>
    <row r="4253" spans="1:4" x14ac:dyDescent="0.35">
      <c r="A4253" s="135">
        <v>-371.20823999999993</v>
      </c>
      <c r="B4253" s="35">
        <v>1.7369760284913296E-2</v>
      </c>
      <c r="C4253" s="135">
        <v>-11.815359999999941</v>
      </c>
      <c r="D4253" s="137">
        <v>1.7451355551636478E-2</v>
      </c>
    </row>
    <row r="4254" spans="1:4" x14ac:dyDescent="0.35">
      <c r="A4254" s="135">
        <v>-371.19139670000004</v>
      </c>
      <c r="B4254" s="35">
        <v>1.0254336623002977E-2</v>
      </c>
      <c r="C4254" s="135">
        <v>-11.812869999999975</v>
      </c>
      <c r="D4254" s="137">
        <v>1.0198470480226918E-2</v>
      </c>
    </row>
    <row r="4255" spans="1:4" x14ac:dyDescent="0.35">
      <c r="A4255" s="135">
        <v>-371.0759799999978</v>
      </c>
      <c r="B4255" s="35">
        <v>1.6716326017920693E-2</v>
      </c>
      <c r="C4255" s="135">
        <v>-11.810686999999689</v>
      </c>
      <c r="D4255" s="137">
        <v>3.2019810700129585E-3</v>
      </c>
    </row>
    <row r="4256" spans="1:4" x14ac:dyDescent="0.35">
      <c r="A4256" s="135">
        <v>-371.02897999999914</v>
      </c>
      <c r="B4256" s="35">
        <v>1.736949092378752E-2</v>
      </c>
      <c r="C4256" s="135">
        <v>-11.808919999999944</v>
      </c>
      <c r="D4256" s="137">
        <v>1.4942945879570789E-2</v>
      </c>
    </row>
    <row r="4257" spans="1:4" x14ac:dyDescent="0.35">
      <c r="A4257" s="135">
        <v>-370.74089899999672</v>
      </c>
      <c r="B4257" s="35">
        <v>1.3099014994478136E-2</v>
      </c>
      <c r="C4257" s="135">
        <v>-11.808919999999944</v>
      </c>
      <c r="D4257" s="137">
        <v>1.4942945879570789E-2</v>
      </c>
    </row>
    <row r="4258" spans="1:4" x14ac:dyDescent="0.35">
      <c r="A4258" s="135">
        <v>370.68917730002431</v>
      </c>
      <c r="B4258" s="35">
        <v>8.3763896875537966E-4</v>
      </c>
      <c r="C4258" s="135">
        <v>-11.805500000000052</v>
      </c>
      <c r="D4258" s="137">
        <v>1.556743228025209E-2</v>
      </c>
    </row>
    <row r="4259" spans="1:4" x14ac:dyDescent="0.35">
      <c r="A4259" s="135">
        <v>370.51817999999912</v>
      </c>
      <c r="B4259" s="35">
        <v>4.1063015103598964E-3</v>
      </c>
      <c r="C4259" s="135">
        <v>-11.803299999999922</v>
      </c>
      <c r="D4259" s="137">
        <v>1.2608334599155223E-2</v>
      </c>
    </row>
    <row r="4260" spans="1:4" x14ac:dyDescent="0.35">
      <c r="A4260" s="135">
        <v>370.47350999998162</v>
      </c>
      <c r="B4260" s="35">
        <v>8.3981911863332441E-4</v>
      </c>
      <c r="C4260" s="135">
        <v>-11.802859999999953</v>
      </c>
      <c r="D4260" s="137">
        <v>2.0936237500458449E-2</v>
      </c>
    </row>
    <row r="4261" spans="1:4" x14ac:dyDescent="0.35">
      <c r="A4261" s="135">
        <v>-370.45002000000386</v>
      </c>
      <c r="B4261" s="35">
        <v>7.4739818107669269E-3</v>
      </c>
      <c r="C4261" s="135">
        <v>-11.802859999999953</v>
      </c>
      <c r="D4261" s="137">
        <v>2.0936237500458449E-2</v>
      </c>
    </row>
    <row r="4262" spans="1:4" x14ac:dyDescent="0.35">
      <c r="A4262" s="135">
        <v>-370.07875000000058</v>
      </c>
      <c r="B4262" s="35">
        <v>1.17182889626714E-2</v>
      </c>
      <c r="C4262" s="135">
        <v>-11.802859999999953</v>
      </c>
      <c r="D4262" s="137">
        <v>2.0936237500458449E-2</v>
      </c>
    </row>
    <row r="4263" spans="1:4" x14ac:dyDescent="0.35">
      <c r="A4263" s="135">
        <v>-369.95830999999453</v>
      </c>
      <c r="B4263" s="35">
        <v>7.928810612542166E-3</v>
      </c>
      <c r="C4263" s="135">
        <v>-11.802859999999953</v>
      </c>
      <c r="D4263" s="137">
        <v>2.0936237500458449E-2</v>
      </c>
    </row>
    <row r="4264" spans="1:4" x14ac:dyDescent="0.35">
      <c r="A4264" s="135">
        <v>-369.7268499999991</v>
      </c>
      <c r="B4264" s="35">
        <v>5.4477999453096393E-3</v>
      </c>
      <c r="C4264" s="135">
        <v>-11.802859999999953</v>
      </c>
      <c r="D4264" s="137">
        <v>2.0936237500458449E-2</v>
      </c>
    </row>
    <row r="4265" spans="1:4" x14ac:dyDescent="0.35">
      <c r="A4265" s="135">
        <v>-369.61248399999749</v>
      </c>
      <c r="B4265" s="35">
        <v>1.0880174317866314E-2</v>
      </c>
      <c r="C4265" s="135">
        <v>-11.802859999999953</v>
      </c>
      <c r="D4265" s="137">
        <v>2.0936237500458449E-2</v>
      </c>
    </row>
    <row r="4266" spans="1:4" x14ac:dyDescent="0.35">
      <c r="A4266" s="135">
        <v>369.35942800001067</v>
      </c>
      <c r="B4266" s="35">
        <v>3.1855240123352213E-3</v>
      </c>
      <c r="C4266" s="135">
        <v>-11.802859999999953</v>
      </c>
      <c r="D4266" s="137">
        <v>2.0936237500458449E-2</v>
      </c>
    </row>
    <row r="4267" spans="1:4" x14ac:dyDescent="0.35">
      <c r="A4267" s="135">
        <v>-369.3194899999944</v>
      </c>
      <c r="B4267" s="35">
        <v>1.0010100712956948E-2</v>
      </c>
      <c r="C4267" s="135">
        <v>-11.801870000000122</v>
      </c>
      <c r="D4267" s="137">
        <v>1.2268035728838833E-2</v>
      </c>
    </row>
    <row r="4268" spans="1:4" x14ac:dyDescent="0.35">
      <c r="A4268" s="135">
        <v>-369.26387669999895</v>
      </c>
      <c r="B4268" s="35">
        <v>1.1189039634975353E-2</v>
      </c>
      <c r="C4268" s="135">
        <v>-11.801870000000122</v>
      </c>
      <c r="D4268" s="137">
        <v>1.2268035728838833E-2</v>
      </c>
    </row>
    <row r="4269" spans="1:4" x14ac:dyDescent="0.35">
      <c r="A4269" s="135">
        <v>-369.24153299999671</v>
      </c>
      <c r="B4269" s="35">
        <v>1.8243637009574803E-2</v>
      </c>
      <c r="C4269" s="135">
        <v>-11.801378000000113</v>
      </c>
      <c r="D4269" s="137">
        <v>4.2381890686480862E-3</v>
      </c>
    </row>
    <row r="4270" spans="1:4" x14ac:dyDescent="0.35">
      <c r="A4270" s="135">
        <v>-369.13182570000208</v>
      </c>
      <c r="B4270" s="35">
        <v>1.4633359635907119E-2</v>
      </c>
      <c r="C4270" s="135">
        <v>-11.800710000000095</v>
      </c>
      <c r="D4270" s="137">
        <v>1.5091097427634351E-2</v>
      </c>
    </row>
    <row r="4271" spans="1:4" x14ac:dyDescent="0.35">
      <c r="A4271" s="135">
        <v>-369.10019499999544</v>
      </c>
      <c r="B4271" s="35">
        <v>1.6916532891839989E-2</v>
      </c>
      <c r="C4271" s="135">
        <v>-11.799140000000079</v>
      </c>
      <c r="D4271" s="137">
        <v>2.4609938151427084E-3</v>
      </c>
    </row>
    <row r="4272" spans="1:4" x14ac:dyDescent="0.35">
      <c r="A4272" s="135">
        <v>-369.05265860000145</v>
      </c>
      <c r="B4272" s="35">
        <v>1.0281590884658243E-2</v>
      </c>
      <c r="C4272" s="135">
        <v>-11.798659999999927</v>
      </c>
      <c r="D4272" s="137">
        <v>1.5945975386889143E-2</v>
      </c>
    </row>
    <row r="4273" spans="1:4" x14ac:dyDescent="0.35">
      <c r="A4273" s="135">
        <v>-368.95585999999457</v>
      </c>
      <c r="B4273" s="35">
        <v>5.924248690187716E-3</v>
      </c>
      <c r="C4273" s="135">
        <v>-11.798239999999964</v>
      </c>
      <c r="D4273" s="137">
        <v>1.5332010945050144E-2</v>
      </c>
    </row>
    <row r="4274" spans="1:4" x14ac:dyDescent="0.35">
      <c r="A4274" s="135">
        <v>368.8470142999995</v>
      </c>
      <c r="B4274" s="35">
        <v>2.2578503524314675E-2</v>
      </c>
      <c r="C4274" s="135">
        <v>-11.79701</v>
      </c>
      <c r="D4274" s="137">
        <v>1.6625824420055602E-2</v>
      </c>
    </row>
    <row r="4275" spans="1:4" x14ac:dyDescent="0.35">
      <c r="A4275" s="135">
        <v>-368.77438999999868</v>
      </c>
      <c r="B4275" s="35">
        <v>1.6064834224328289E-2</v>
      </c>
      <c r="C4275" s="135">
        <v>-11.793037000001277</v>
      </c>
      <c r="D4275" s="137">
        <v>2.7427147997582785E-3</v>
      </c>
    </row>
    <row r="4276" spans="1:4" x14ac:dyDescent="0.35">
      <c r="A4276" s="135">
        <v>-368.5015800000001</v>
      </c>
      <c r="B4276" s="35">
        <v>1.2240496207087089E-2</v>
      </c>
      <c r="C4276" s="135">
        <v>-11.790270000000078</v>
      </c>
      <c r="D4276" s="137">
        <v>1.4108189023865002E-2</v>
      </c>
    </row>
    <row r="4277" spans="1:4" x14ac:dyDescent="0.35">
      <c r="A4277" s="135">
        <v>-367.68899330000204</v>
      </c>
      <c r="B4277" s="35">
        <v>1.3058619031654646E-2</v>
      </c>
      <c r="C4277" s="135">
        <v>11.790064799997708</v>
      </c>
      <c r="D4277" s="137">
        <v>9.3596628745107075E-4</v>
      </c>
    </row>
    <row r="4278" spans="1:4" x14ac:dyDescent="0.35">
      <c r="A4278" s="135">
        <v>-367.52301999997871</v>
      </c>
      <c r="B4278" s="35">
        <v>3.0124348732413764E-3</v>
      </c>
      <c r="C4278" s="135">
        <v>-11.788729999999987</v>
      </c>
      <c r="D4278" s="137">
        <v>2.0648774879024355E-2</v>
      </c>
    </row>
    <row r="4279" spans="1:4" x14ac:dyDescent="0.35">
      <c r="A4279" s="135">
        <v>-367.51635700000043</v>
      </c>
      <c r="B4279" s="35">
        <v>1.356294812098926E-2</v>
      </c>
      <c r="C4279" s="135">
        <v>-11.788729999999987</v>
      </c>
      <c r="D4279" s="137">
        <v>2.0648774879024355E-2</v>
      </c>
    </row>
    <row r="4280" spans="1:4" x14ac:dyDescent="0.35">
      <c r="A4280" s="135">
        <v>-367.48625370000082</v>
      </c>
      <c r="B4280" s="35">
        <v>1.7959590608881731E-2</v>
      </c>
      <c r="C4280" s="135">
        <v>11.788559999999961</v>
      </c>
      <c r="D4280" s="137">
        <v>2.4301308920773E-3</v>
      </c>
    </row>
    <row r="4281" spans="1:4" x14ac:dyDescent="0.35">
      <c r="A4281" s="135">
        <v>-367.45309999999881</v>
      </c>
      <c r="B4281" s="35">
        <v>4.4178111610557675E-3</v>
      </c>
      <c r="C4281" s="135">
        <v>-11.785889999999995</v>
      </c>
      <c r="D4281" s="137">
        <v>1.0814908085269909E-2</v>
      </c>
    </row>
    <row r="4282" spans="1:4" x14ac:dyDescent="0.35">
      <c r="A4282" s="135">
        <v>-366.90153999999893</v>
      </c>
      <c r="B4282" s="35">
        <v>1.4574468715097896E-2</v>
      </c>
      <c r="C4282" s="135">
        <v>-11.783399999999915</v>
      </c>
      <c r="D4282" s="137">
        <v>1.2460440528187065E-2</v>
      </c>
    </row>
    <row r="4283" spans="1:4" x14ac:dyDescent="0.35">
      <c r="A4283" s="135">
        <v>-366.22607999999673</v>
      </c>
      <c r="B4283" s="35">
        <v>1.0079760140943167E-2</v>
      </c>
      <c r="C4283" s="135">
        <v>-11.783399999999915</v>
      </c>
      <c r="D4283" s="137">
        <v>1.2460440528187065E-2</v>
      </c>
    </row>
    <row r="4284" spans="1:4" x14ac:dyDescent="0.35">
      <c r="A4284" s="135">
        <v>366.19643999999971</v>
      </c>
      <c r="B4284" s="35">
        <v>1.2881637822559433E-2</v>
      </c>
      <c r="C4284" s="135">
        <v>-11.782809999999927</v>
      </c>
      <c r="D4284" s="137">
        <v>1.4414598579436236E-2</v>
      </c>
    </row>
    <row r="4285" spans="1:4" x14ac:dyDescent="0.35">
      <c r="A4285" s="135">
        <v>-366.10077000000456</v>
      </c>
      <c r="B4285" s="35">
        <v>1.7322141362832194E-2</v>
      </c>
      <c r="C4285" s="135">
        <v>-11.782809999999927</v>
      </c>
      <c r="D4285" s="137">
        <v>1.4414598579436236E-2</v>
      </c>
    </row>
    <row r="4286" spans="1:4" x14ac:dyDescent="0.35">
      <c r="A4286" s="135">
        <v>-366.10077000000456</v>
      </c>
      <c r="B4286" s="35">
        <v>1.7322141362832194E-2</v>
      </c>
      <c r="C4286" s="135">
        <v>11.782713999997213</v>
      </c>
      <c r="D4286" s="137">
        <v>4.5128120933579505E-4</v>
      </c>
    </row>
    <row r="4287" spans="1:4" x14ac:dyDescent="0.35">
      <c r="A4287" s="135">
        <v>-366.08732999999847</v>
      </c>
      <c r="B4287" s="35">
        <v>1.2771990351777791E-2</v>
      </c>
      <c r="C4287" s="135">
        <v>-11.780960000000164</v>
      </c>
      <c r="D4287" s="137">
        <v>1.0017119886549601E-2</v>
      </c>
    </row>
    <row r="4288" spans="1:4" x14ac:dyDescent="0.35">
      <c r="A4288" s="135">
        <v>-365.8542959999977</v>
      </c>
      <c r="B4288" s="35">
        <v>1.0821904413909093E-2</v>
      </c>
      <c r="C4288" s="135">
        <v>-11.780714999999873</v>
      </c>
      <c r="D4288" s="137">
        <v>8.538973845797139E-3</v>
      </c>
    </row>
    <row r="4289" spans="1:4" x14ac:dyDescent="0.35">
      <c r="A4289" s="135">
        <v>-365.60212669999601</v>
      </c>
      <c r="B4289" s="35">
        <v>1.1186700846024642E-2</v>
      </c>
      <c r="C4289" s="135">
        <v>-11.780405000000201</v>
      </c>
      <c r="D4289" s="137">
        <v>8.5389478246909907E-3</v>
      </c>
    </row>
    <row r="4290" spans="1:4" x14ac:dyDescent="0.35">
      <c r="A4290" s="135">
        <v>-365.57111599999917</v>
      </c>
      <c r="B4290" s="35">
        <v>1.9915184203990646E-2</v>
      </c>
      <c r="C4290" s="135">
        <v>-11.78004999999996</v>
      </c>
      <c r="D4290" s="137">
        <v>1.6619657783229172E-2</v>
      </c>
    </row>
    <row r="4291" spans="1:4" x14ac:dyDescent="0.35">
      <c r="A4291" s="135">
        <v>-365.48088589999679</v>
      </c>
      <c r="B4291" s="35">
        <v>1.4461255108929949E-2</v>
      </c>
      <c r="C4291" s="135">
        <v>-11.779369999999972</v>
      </c>
      <c r="D4291" s="137">
        <v>1.1979787045353926E-2</v>
      </c>
    </row>
    <row r="4292" spans="1:4" x14ac:dyDescent="0.35">
      <c r="A4292" s="135">
        <v>365.35938221999095</v>
      </c>
      <c r="B4292" s="35">
        <v>2.3442503266593233E-3</v>
      </c>
      <c r="C4292" s="135">
        <v>-11.779049999999984</v>
      </c>
      <c r="D4292" s="137">
        <v>1.1833348502940577E-2</v>
      </c>
    </row>
    <row r="4293" spans="1:4" x14ac:dyDescent="0.35">
      <c r="A4293" s="135">
        <v>-365.32311000000118</v>
      </c>
      <c r="B4293" s="35">
        <v>1.7372679414241549E-2</v>
      </c>
      <c r="C4293" s="135">
        <v>-11.778909999999996</v>
      </c>
      <c r="D4293" s="137">
        <v>1.8256764075051227E-2</v>
      </c>
    </row>
    <row r="4294" spans="1:4" x14ac:dyDescent="0.35">
      <c r="A4294" s="135">
        <v>-365.09878900000331</v>
      </c>
      <c r="B4294" s="35">
        <v>1.5019044536622082E-2</v>
      </c>
      <c r="C4294" s="135">
        <v>-11.777900000000045</v>
      </c>
      <c r="D4294" s="137">
        <v>1.481824534280668E-2</v>
      </c>
    </row>
    <row r="4295" spans="1:4" x14ac:dyDescent="0.35">
      <c r="A4295" s="135">
        <v>-365.06871000000319</v>
      </c>
      <c r="B4295" s="35">
        <v>1.0033492045065935E-2</v>
      </c>
      <c r="C4295" s="135">
        <v>-11.776893999999629</v>
      </c>
      <c r="D4295" s="137">
        <v>3.6163676707907659E-3</v>
      </c>
    </row>
    <row r="4296" spans="1:4" x14ac:dyDescent="0.35">
      <c r="A4296" s="135">
        <v>-364.98130570000285</v>
      </c>
      <c r="B4296" s="35">
        <v>1.6454220871427228E-2</v>
      </c>
      <c r="C4296" s="135">
        <v>-11.776520000000119</v>
      </c>
      <c r="D4296" s="137">
        <v>1.3519000152449522E-2</v>
      </c>
    </row>
    <row r="4297" spans="1:4" x14ac:dyDescent="0.35">
      <c r="A4297" s="135">
        <v>-364.60620000000199</v>
      </c>
      <c r="B4297" s="35">
        <v>1.1637537298574549E-2</v>
      </c>
      <c r="C4297" s="135">
        <v>-11.776469999999904</v>
      </c>
      <c r="D4297" s="137">
        <v>1.5737728709811532E-2</v>
      </c>
    </row>
    <row r="4298" spans="1:4" x14ac:dyDescent="0.35">
      <c r="A4298" s="135">
        <v>364.43678000000364</v>
      </c>
      <c r="B4298" s="35">
        <v>9.0697933609607002E-3</v>
      </c>
      <c r="C4298" s="135">
        <v>-11.776075000000219</v>
      </c>
      <c r="D4298" s="137">
        <v>4.4716038220092387E-3</v>
      </c>
    </row>
    <row r="4299" spans="1:4" x14ac:dyDescent="0.35">
      <c r="A4299" s="135">
        <v>-364.32991000000766</v>
      </c>
      <c r="B4299" s="35">
        <v>7.6698656930084099E-3</v>
      </c>
      <c r="C4299" s="135">
        <v>-11.775870000001305</v>
      </c>
      <c r="D4299" s="137">
        <v>4.8151397122123699E-4</v>
      </c>
    </row>
    <row r="4300" spans="1:4" x14ac:dyDescent="0.35">
      <c r="A4300" s="135">
        <v>-364.32664779999686</v>
      </c>
      <c r="B4300" s="35">
        <v>1.2377546135848029E-2</v>
      </c>
      <c r="C4300" s="135">
        <v>-11.775200000000041</v>
      </c>
      <c r="D4300" s="137">
        <v>1.5497375032738113E-2</v>
      </c>
    </row>
    <row r="4301" spans="1:4" x14ac:dyDescent="0.35">
      <c r="A4301" s="135">
        <v>364.31783399997221</v>
      </c>
      <c r="B4301" s="35">
        <v>3.1785716141460112E-3</v>
      </c>
      <c r="C4301" s="135">
        <v>-11.774679999999989</v>
      </c>
      <c r="D4301" s="137">
        <v>1.4963432317063085E-2</v>
      </c>
    </row>
    <row r="4302" spans="1:4" x14ac:dyDescent="0.35">
      <c r="A4302" s="135">
        <v>-364.12108799999987</v>
      </c>
      <c r="B4302" s="35">
        <v>1.7552856865706505E-2</v>
      </c>
      <c r="C4302" s="135">
        <v>-11.774479999999812</v>
      </c>
      <c r="D4302" s="137">
        <v>1.5318823847472435E-2</v>
      </c>
    </row>
    <row r="4303" spans="1:4" x14ac:dyDescent="0.35">
      <c r="A4303" s="135">
        <v>-364.07933599999524</v>
      </c>
      <c r="B4303" s="35">
        <v>1.0806851269346879E-2</v>
      </c>
      <c r="C4303" s="135">
        <v>-11.773499999999899</v>
      </c>
      <c r="D4303" s="137">
        <v>1.4084694070180379E-2</v>
      </c>
    </row>
    <row r="4304" spans="1:4" x14ac:dyDescent="0.35">
      <c r="A4304" s="135">
        <v>-363.95081000000937</v>
      </c>
      <c r="B4304" s="35">
        <v>7.2042795429022302E-3</v>
      </c>
      <c r="C4304" s="135">
        <v>-11.773379999999975</v>
      </c>
      <c r="D4304" s="137">
        <v>1.6314637719477627E-2</v>
      </c>
    </row>
    <row r="4305" spans="1:4" x14ac:dyDescent="0.35">
      <c r="A4305" s="135">
        <v>-363.54824000000008</v>
      </c>
      <c r="B4305" s="35">
        <v>1.1744830424461547E-2</v>
      </c>
      <c r="C4305" s="135">
        <v>-11.772860000000037</v>
      </c>
      <c r="D4305" s="137">
        <v>1.8826394685754002E-2</v>
      </c>
    </row>
    <row r="4306" spans="1:4" x14ac:dyDescent="0.35">
      <c r="A4306" s="135">
        <v>-363.22778999999719</v>
      </c>
      <c r="B4306" s="35">
        <v>7.2072429907604069E-3</v>
      </c>
      <c r="C4306" s="135">
        <v>-11.771849999999972</v>
      </c>
      <c r="D4306" s="137">
        <v>1.4850879975051377E-2</v>
      </c>
    </row>
    <row r="4307" spans="1:4" x14ac:dyDescent="0.35">
      <c r="A4307" s="135">
        <v>-363.22531000000163</v>
      </c>
      <c r="B4307" s="35">
        <v>7.7486713971578062E-3</v>
      </c>
      <c r="C4307" s="135">
        <v>-11.771569999999997</v>
      </c>
      <c r="D4307" s="137">
        <v>1.5097470222063527E-2</v>
      </c>
    </row>
    <row r="4308" spans="1:4" x14ac:dyDescent="0.35">
      <c r="A4308" s="135">
        <v>-362.99349009999787</v>
      </c>
      <c r="B4308" s="35">
        <v>1.7690745622439715E-2</v>
      </c>
      <c r="C4308" s="135">
        <v>-11.771420000000148</v>
      </c>
      <c r="D4308" s="137">
        <v>1.3877800955743464E-2</v>
      </c>
    </row>
    <row r="4309" spans="1:4" x14ac:dyDescent="0.35">
      <c r="A4309" s="135">
        <v>-362.93159200000082</v>
      </c>
      <c r="B4309" s="35">
        <v>1.9005980548845485E-2</v>
      </c>
      <c r="C4309" s="135">
        <v>-11.771259999999984</v>
      </c>
      <c r="D4309" s="137">
        <v>4.3853079609958981E-3</v>
      </c>
    </row>
    <row r="4310" spans="1:4" x14ac:dyDescent="0.35">
      <c r="A4310" s="135">
        <v>-362.51621700000032</v>
      </c>
      <c r="B4310" s="35">
        <v>1.1929347172971014E-2</v>
      </c>
      <c r="C4310" s="135">
        <v>-11.770989999999983</v>
      </c>
      <c r="D4310" s="137">
        <v>9.9079500074602048E-3</v>
      </c>
    </row>
    <row r="4311" spans="1:4" x14ac:dyDescent="0.35">
      <c r="A4311" s="135">
        <v>362.44002999999793</v>
      </c>
      <c r="B4311" s="35">
        <v>9.0550004720471467E-3</v>
      </c>
      <c r="C4311" s="135">
        <v>-11.768399999999929</v>
      </c>
      <c r="D4311" s="137">
        <v>1.2310392094837771E-2</v>
      </c>
    </row>
    <row r="4312" spans="1:4" x14ac:dyDescent="0.35">
      <c r="A4312" s="135">
        <v>-362.28611999999703</v>
      </c>
      <c r="B4312" s="35">
        <v>1.9141334311631789E-2</v>
      </c>
      <c r="C4312" s="135">
        <v>-11.767366999999922</v>
      </c>
      <c r="D4312" s="137">
        <v>1.0131685416631083E-2</v>
      </c>
    </row>
    <row r="4313" spans="1:4" x14ac:dyDescent="0.35">
      <c r="A4313" s="135">
        <v>-362.27783599999748</v>
      </c>
      <c r="B4313" s="35">
        <v>1.6544630608728472E-2</v>
      </c>
      <c r="C4313" s="135">
        <v>-11.765430000000038</v>
      </c>
      <c r="D4313" s="137">
        <v>1.3319067226171613E-2</v>
      </c>
    </row>
    <row r="4314" spans="1:4" x14ac:dyDescent="0.35">
      <c r="A4314" s="135">
        <v>-362.16907500000161</v>
      </c>
      <c r="B4314" s="35">
        <v>1.1924007458765784E-2</v>
      </c>
      <c r="C4314" s="135">
        <v>-11.762722999999824</v>
      </c>
      <c r="D4314" s="137">
        <v>4.8452632471722113E-3</v>
      </c>
    </row>
    <row r="4315" spans="1:4" x14ac:dyDescent="0.35">
      <c r="A4315" s="135">
        <v>-361.92316999999821</v>
      </c>
      <c r="B4315" s="35">
        <v>1.2477527761482062E-2</v>
      </c>
      <c r="C4315" s="135">
        <v>-11.762113999999883</v>
      </c>
      <c r="D4315" s="137">
        <v>8.133439840117487E-3</v>
      </c>
    </row>
    <row r="4316" spans="1:4" x14ac:dyDescent="0.35">
      <c r="A4316" s="135">
        <v>361.84791999998561</v>
      </c>
      <c r="B4316" s="35">
        <v>4.0184429880386037E-3</v>
      </c>
      <c r="C4316" s="135">
        <v>-11.761959999999931</v>
      </c>
      <c r="D4316" s="137">
        <v>1.8562504182180077E-2</v>
      </c>
    </row>
    <row r="4317" spans="1:4" x14ac:dyDescent="0.35">
      <c r="A4317" s="135">
        <v>-361.67733999998745</v>
      </c>
      <c r="B4317" s="35">
        <v>8.3912536288195966E-3</v>
      </c>
      <c r="C4317" s="135">
        <v>-11.760959999999841</v>
      </c>
      <c r="D4317" s="137">
        <v>5.9209892174597696E-3</v>
      </c>
    </row>
    <row r="4318" spans="1:4" x14ac:dyDescent="0.35">
      <c r="A4318" s="135">
        <v>-361.22072889999981</v>
      </c>
      <c r="B4318" s="35">
        <v>1.7582416826029561E-2</v>
      </c>
      <c r="C4318" s="135">
        <v>-11.760620000000017</v>
      </c>
      <c r="D4318" s="137">
        <v>6.6524156357238842E-3</v>
      </c>
    </row>
    <row r="4319" spans="1:4" x14ac:dyDescent="0.35">
      <c r="A4319" s="135">
        <v>-361.18442000000505</v>
      </c>
      <c r="B4319" s="35">
        <v>8.885656095933234E-3</v>
      </c>
      <c r="C4319" s="135">
        <v>-11.759450000000015</v>
      </c>
      <c r="D4319" s="137">
        <v>3.179104258350338E-3</v>
      </c>
    </row>
    <row r="4320" spans="1:4" x14ac:dyDescent="0.35">
      <c r="A4320" s="135">
        <v>-361.06142170000385</v>
      </c>
      <c r="B4320" s="35">
        <v>1.742426114281426E-2</v>
      </c>
      <c r="C4320" s="135">
        <v>-11.759119999999939</v>
      </c>
      <c r="D4320" s="137">
        <v>1.882280777913934E-2</v>
      </c>
    </row>
    <row r="4321" spans="1:4" x14ac:dyDescent="0.35">
      <c r="A4321" s="135">
        <v>361.03840000001946</v>
      </c>
      <c r="B4321" s="35">
        <v>8.9288165001946273E-4</v>
      </c>
      <c r="C4321" s="135">
        <v>-11.759059999999977</v>
      </c>
      <c r="D4321" s="137">
        <v>1.3589648113233904E-2</v>
      </c>
    </row>
    <row r="4322" spans="1:4" x14ac:dyDescent="0.35">
      <c r="A4322" s="135">
        <v>-360.96047600000747</v>
      </c>
      <c r="B4322" s="35">
        <v>5.1765728595632643E-3</v>
      </c>
      <c r="C4322" s="135">
        <v>-11.75750000000005</v>
      </c>
      <c r="D4322" s="137">
        <v>1.1006267230202574E-2</v>
      </c>
    </row>
    <row r="4323" spans="1:4" x14ac:dyDescent="0.35">
      <c r="A4323" s="135">
        <v>-360.94739570000092</v>
      </c>
      <c r="B4323" s="35">
        <v>9.6202716570029326E-3</v>
      </c>
      <c r="C4323" s="135">
        <v>-11.756060000000048</v>
      </c>
      <c r="D4323" s="137">
        <v>1.4974594525053335E-2</v>
      </c>
    </row>
    <row r="4324" spans="1:4" x14ac:dyDescent="0.35">
      <c r="A4324" s="135">
        <v>-360.73461999999927</v>
      </c>
      <c r="B4324" s="35">
        <v>1.1872584688306896E-2</v>
      </c>
      <c r="C4324" s="135">
        <v>-11.755750000000035</v>
      </c>
      <c r="D4324" s="137">
        <v>1.4597733006802116E-2</v>
      </c>
    </row>
    <row r="4325" spans="1:4" x14ac:dyDescent="0.35">
      <c r="A4325" s="135">
        <v>-360.43272500000603</v>
      </c>
      <c r="B4325" s="35">
        <v>6.9133090947334384E-3</v>
      </c>
      <c r="C4325" s="135">
        <v>-11.752340000000004</v>
      </c>
      <c r="D4325" s="137">
        <v>1.3529225135817891E-2</v>
      </c>
    </row>
    <row r="4326" spans="1:4" x14ac:dyDescent="0.35">
      <c r="A4326" s="135">
        <v>-360.33715299999676</v>
      </c>
      <c r="B4326" s="35">
        <v>1.8926210609415611E-2</v>
      </c>
      <c r="C4326" s="135">
        <v>-11.751499999999965</v>
      </c>
      <c r="D4326" s="137">
        <v>1.4006047933424061E-2</v>
      </c>
    </row>
    <row r="4327" spans="1:4" x14ac:dyDescent="0.35">
      <c r="A4327" s="135">
        <v>360.33136999999988</v>
      </c>
      <c r="B4327" s="35">
        <v>1.7346922272379319E-3</v>
      </c>
      <c r="C4327" s="135">
        <v>-11.749340000000075</v>
      </c>
      <c r="D4327" s="137">
        <v>1.4983715930536023E-2</v>
      </c>
    </row>
    <row r="4328" spans="1:4" x14ac:dyDescent="0.35">
      <c r="A4328" s="135">
        <v>360.29418960004114</v>
      </c>
      <c r="B4328" s="35">
        <v>8.3226410041787929E-4</v>
      </c>
      <c r="C4328" s="135">
        <v>-11.747690000000034</v>
      </c>
      <c r="D4328" s="137">
        <v>1.2108868485642381E-2</v>
      </c>
    </row>
    <row r="4329" spans="1:4" x14ac:dyDescent="0.35">
      <c r="A4329" s="135">
        <v>-360.05987999998615</v>
      </c>
      <c r="B4329" s="35">
        <v>2.1444057852250125E-3</v>
      </c>
      <c r="C4329" s="135">
        <v>-11.738000000000056</v>
      </c>
      <c r="D4329" s="137">
        <v>1.3119443265281734E-2</v>
      </c>
    </row>
    <row r="4330" spans="1:4" x14ac:dyDescent="0.35">
      <c r="A4330" s="135">
        <v>-359.89562999998452</v>
      </c>
      <c r="B4330" s="35">
        <v>4.1182711295653452E-3</v>
      </c>
      <c r="C4330" s="135">
        <v>-11.736869999999954</v>
      </c>
      <c r="D4330" s="137">
        <v>1.0079309422682805E-2</v>
      </c>
    </row>
    <row r="4331" spans="1:4" x14ac:dyDescent="0.35">
      <c r="A4331" s="135">
        <v>359.88581999999587</v>
      </c>
      <c r="B4331" s="35">
        <v>4.0129131288471585E-3</v>
      </c>
      <c r="C4331" s="135">
        <v>-11.736790000000155</v>
      </c>
      <c r="D4331" s="137">
        <v>1.1254885083428945E-2</v>
      </c>
    </row>
    <row r="4332" spans="1:4" x14ac:dyDescent="0.35">
      <c r="A4332" s="135">
        <v>-359.79548000000068</v>
      </c>
      <c r="B4332" s="35">
        <v>4.121203794147466E-3</v>
      </c>
      <c r="C4332" s="135">
        <v>-11.735840000000053</v>
      </c>
      <c r="D4332" s="137">
        <v>1.5668192921127214E-2</v>
      </c>
    </row>
    <row r="4333" spans="1:4" x14ac:dyDescent="0.35">
      <c r="A4333" s="135">
        <v>-359.58320599999934</v>
      </c>
      <c r="B4333" s="35">
        <v>1.7602536706273136E-2</v>
      </c>
      <c r="C4333" s="135">
        <v>11.735630000000583</v>
      </c>
      <c r="D4333" s="137">
        <v>3.0049902591052047E-3</v>
      </c>
    </row>
    <row r="4334" spans="1:4" x14ac:dyDescent="0.35">
      <c r="A4334" s="135">
        <v>-359.20890999999756</v>
      </c>
      <c r="B4334" s="35">
        <v>9.8567831325259928E-3</v>
      </c>
      <c r="C4334" s="135">
        <v>-11.734929999999963</v>
      </c>
      <c r="D4334" s="137">
        <v>1.8059995555383131E-2</v>
      </c>
    </row>
    <row r="4335" spans="1:4" x14ac:dyDescent="0.35">
      <c r="A4335" s="135">
        <v>-359.17898000000423</v>
      </c>
      <c r="B4335" s="35">
        <v>1.0295922461094424E-2</v>
      </c>
      <c r="C4335" s="135">
        <v>-11.734546000000023</v>
      </c>
      <c r="D4335" s="137">
        <v>9.5969091506466694E-3</v>
      </c>
    </row>
    <row r="4336" spans="1:4" x14ac:dyDescent="0.35">
      <c r="A4336" s="135">
        <v>-359.05067000000054</v>
      </c>
      <c r="B4336" s="35">
        <v>1.7361533614199464E-2</v>
      </c>
      <c r="C4336" s="135">
        <v>-11.73413000000005</v>
      </c>
      <c r="D4336" s="137">
        <v>1.3718949149958415E-2</v>
      </c>
    </row>
    <row r="4337" spans="1:4" x14ac:dyDescent="0.35">
      <c r="A4337" s="135">
        <v>-358.98027999999977</v>
      </c>
      <c r="B4337" s="35">
        <v>1.5795675294442754E-2</v>
      </c>
      <c r="C4337" s="135">
        <v>-11.73413000000005</v>
      </c>
      <c r="D4337" s="137">
        <v>1.3718949149958415E-2</v>
      </c>
    </row>
    <row r="4338" spans="1:4" x14ac:dyDescent="0.35">
      <c r="A4338" s="135">
        <v>-358.96860999999626</v>
      </c>
      <c r="B4338" s="35">
        <v>1.3016034378394671E-2</v>
      </c>
      <c r="C4338" s="135">
        <v>-11.731099999999969</v>
      </c>
      <c r="D4338" s="137">
        <v>1.1370068489273757E-2</v>
      </c>
    </row>
    <row r="4339" spans="1:4" x14ac:dyDescent="0.35">
      <c r="A4339" s="135">
        <v>-358.91966400000092</v>
      </c>
      <c r="B4339" s="35">
        <v>1.0789560367299588E-2</v>
      </c>
      <c r="C4339" s="135">
        <v>-11.731099999999969</v>
      </c>
      <c r="D4339" s="137">
        <v>1.1370068489273757E-2</v>
      </c>
    </row>
    <row r="4340" spans="1:4" x14ac:dyDescent="0.35">
      <c r="A4340" s="135">
        <v>-358.82718000000023</v>
      </c>
      <c r="B4340" s="35">
        <v>1.3226522115062539E-2</v>
      </c>
      <c r="C4340" s="135">
        <v>-11.731099999999969</v>
      </c>
      <c r="D4340" s="137">
        <v>1.1370068489273757E-2</v>
      </c>
    </row>
    <row r="4341" spans="1:4" x14ac:dyDescent="0.35">
      <c r="A4341" s="135">
        <v>358.82441269999981</v>
      </c>
      <c r="B4341" s="35">
        <v>2.2416219488515757E-2</v>
      </c>
      <c r="C4341" s="135">
        <v>-11.729400000000055</v>
      </c>
      <c r="D4341" s="137">
        <v>1.4407316785566957E-2</v>
      </c>
    </row>
    <row r="4342" spans="1:4" x14ac:dyDescent="0.35">
      <c r="A4342" s="135">
        <v>-358.79483999999502</v>
      </c>
      <c r="B4342" s="35">
        <v>9.5716190996932952E-3</v>
      </c>
      <c r="C4342" s="135">
        <v>-11.726030000000151</v>
      </c>
      <c r="D4342" s="137">
        <v>1.501631095542494E-2</v>
      </c>
    </row>
    <row r="4343" spans="1:4" x14ac:dyDescent="0.35">
      <c r="A4343" s="135">
        <v>-358.65037000000302</v>
      </c>
      <c r="B4343" s="35">
        <v>1.7309074658132424E-2</v>
      </c>
      <c r="C4343" s="135">
        <v>-11.726030000000151</v>
      </c>
      <c r="D4343" s="137">
        <v>1.501631095542494E-2</v>
      </c>
    </row>
    <row r="4344" spans="1:4" x14ac:dyDescent="0.35">
      <c r="A4344" s="135">
        <v>-358.625</v>
      </c>
      <c r="B4344" s="35">
        <v>5.1797849369181999E-3</v>
      </c>
      <c r="C4344" s="135">
        <v>-11.725470000000087</v>
      </c>
      <c r="D4344" s="137">
        <v>7.1678250630279258E-3</v>
      </c>
    </row>
    <row r="4345" spans="1:4" x14ac:dyDescent="0.35">
      <c r="A4345" s="135">
        <v>-358.57860999999684</v>
      </c>
      <c r="B4345" s="35">
        <v>4.1484659220598083E-3</v>
      </c>
      <c r="C4345" s="135">
        <v>-11.724719999999934</v>
      </c>
      <c r="D4345" s="137">
        <v>1.409821683659474E-2</v>
      </c>
    </row>
    <row r="4346" spans="1:4" x14ac:dyDescent="0.35">
      <c r="A4346" s="135">
        <v>-358.35890839999411</v>
      </c>
      <c r="B4346" s="35">
        <v>1.0766873068576419E-2</v>
      </c>
      <c r="C4346" s="135">
        <v>-11.723674000000301</v>
      </c>
      <c r="D4346" s="137">
        <v>3.3361465992524076E-3</v>
      </c>
    </row>
    <row r="4347" spans="1:4" x14ac:dyDescent="0.35">
      <c r="A4347" s="135">
        <v>-358.05705120000493</v>
      </c>
      <c r="B4347" s="35">
        <v>5.0522165142213452E-3</v>
      </c>
      <c r="C4347" s="135">
        <v>-11.723160000000007</v>
      </c>
      <c r="D4347" s="137">
        <v>7.168769136509056E-3</v>
      </c>
    </row>
    <row r="4348" spans="1:4" x14ac:dyDescent="0.35">
      <c r="A4348" s="135">
        <v>-357.95918600000005</v>
      </c>
      <c r="B4348" s="35">
        <v>1.0640625303017437E-2</v>
      </c>
      <c r="C4348" s="135">
        <v>-11.722099999999955</v>
      </c>
      <c r="D4348" s="137">
        <v>1.2342430559942675E-2</v>
      </c>
    </row>
    <row r="4349" spans="1:4" x14ac:dyDescent="0.35">
      <c r="A4349" s="135">
        <v>357.89485140000033</v>
      </c>
      <c r="B4349" s="35">
        <v>2.2786535968397876E-2</v>
      </c>
      <c r="C4349" s="135">
        <v>-11.721746000000167</v>
      </c>
      <c r="D4349" s="137">
        <v>8.8986910730212004E-3</v>
      </c>
    </row>
    <row r="4350" spans="1:4" x14ac:dyDescent="0.35">
      <c r="A4350" s="135">
        <v>357.84110999999757</v>
      </c>
      <c r="B4350" s="35">
        <v>1.1040524662468264E-2</v>
      </c>
      <c r="C4350" s="135">
        <v>11.720900000000029</v>
      </c>
      <c r="D4350" s="137">
        <v>7.9995078359946376E-3</v>
      </c>
    </row>
    <row r="4351" spans="1:4" x14ac:dyDescent="0.35">
      <c r="A4351" s="135">
        <v>-357.61781000000337</v>
      </c>
      <c r="B4351" s="35">
        <v>1.332330607771038E-2</v>
      </c>
      <c r="C4351" s="135">
        <v>-11.720070000000078</v>
      </c>
      <c r="D4351" s="137">
        <v>1.7868351892219841E-2</v>
      </c>
    </row>
    <row r="4352" spans="1:4" x14ac:dyDescent="0.35">
      <c r="A4352" s="135">
        <v>-357.53463999999803</v>
      </c>
      <c r="B4352" s="35">
        <v>8.8889165483513107E-3</v>
      </c>
      <c r="C4352" s="135">
        <v>11.718610000000353</v>
      </c>
      <c r="D4352" s="137">
        <v>3.6986931125051223E-3</v>
      </c>
    </row>
    <row r="4353" spans="1:4" x14ac:dyDescent="0.35">
      <c r="A4353" s="135">
        <v>-357.49701669999922</v>
      </c>
      <c r="B4353" s="35">
        <v>1.1339839842619373E-2</v>
      </c>
      <c r="C4353" s="135">
        <v>-11.718399999999974</v>
      </c>
      <c r="D4353" s="137">
        <v>1.4962519644180465E-2</v>
      </c>
    </row>
    <row r="4354" spans="1:4" x14ac:dyDescent="0.35">
      <c r="A4354" s="135">
        <v>-357.24795999999697</v>
      </c>
      <c r="B4354" s="35">
        <v>9.985584428922889E-3</v>
      </c>
      <c r="C4354" s="135">
        <v>-11.718059999999923</v>
      </c>
      <c r="D4354" s="137">
        <v>1.6440654423927531E-2</v>
      </c>
    </row>
    <row r="4355" spans="1:4" x14ac:dyDescent="0.35">
      <c r="A4355" s="135">
        <v>-357.22213670000201</v>
      </c>
      <c r="B4355" s="35">
        <v>1.1544406285953414E-2</v>
      </c>
      <c r="C4355" s="135">
        <v>-11.718059999999923</v>
      </c>
      <c r="D4355" s="137">
        <v>1.6440654423927531E-2</v>
      </c>
    </row>
    <row r="4356" spans="1:4" x14ac:dyDescent="0.35">
      <c r="A4356" s="135">
        <v>-357.14454399999522</v>
      </c>
      <c r="B4356" s="35">
        <v>1.0774142219453638E-2</v>
      </c>
      <c r="C4356" s="135">
        <v>-11.717030000000136</v>
      </c>
      <c r="D4356" s="137">
        <v>1.2408971630687557E-2</v>
      </c>
    </row>
    <row r="4357" spans="1:4" x14ac:dyDescent="0.35">
      <c r="A4357" s="135">
        <v>-357.06723200000124</v>
      </c>
      <c r="B4357" s="35">
        <v>1.6986577439932218E-2</v>
      </c>
      <c r="C4357" s="135">
        <v>-11.716840000000047</v>
      </c>
      <c r="D4357" s="137">
        <v>1.2630369354685761E-2</v>
      </c>
    </row>
    <row r="4358" spans="1:4" x14ac:dyDescent="0.35">
      <c r="A4358" s="135">
        <v>-356.88737000000401</v>
      </c>
      <c r="B4358" s="35">
        <v>1.1843629914401396E-2</v>
      </c>
      <c r="C4358" s="135">
        <v>-11.71578999999997</v>
      </c>
      <c r="D4358" s="137">
        <v>1.2231039669534654E-2</v>
      </c>
    </row>
    <row r="4359" spans="1:4" x14ac:dyDescent="0.35">
      <c r="A4359" s="135">
        <v>356.6557950000024</v>
      </c>
      <c r="B4359" s="35">
        <v>1.5123682788492375E-2</v>
      </c>
      <c r="C4359" s="135">
        <v>-11.71523000000002</v>
      </c>
      <c r="D4359" s="137">
        <v>1.8621158497836902E-2</v>
      </c>
    </row>
    <row r="4360" spans="1:4" x14ac:dyDescent="0.35">
      <c r="A4360" s="135">
        <v>-356.59269299999869</v>
      </c>
      <c r="B4360" s="35">
        <v>1.1839022943383029E-2</v>
      </c>
      <c r="C4360" s="135">
        <v>-11.713030000000003</v>
      </c>
      <c r="D4360" s="137">
        <v>1.5319368717544683E-2</v>
      </c>
    </row>
    <row r="4361" spans="1:4" x14ac:dyDescent="0.35">
      <c r="A4361" s="135">
        <v>-356.47966470000392</v>
      </c>
      <c r="B4361" s="35">
        <v>1.4094194189115783E-2</v>
      </c>
      <c r="C4361" s="135">
        <v>-11.712290000000053</v>
      </c>
      <c r="D4361" s="137">
        <v>1.5316549886096513E-2</v>
      </c>
    </row>
    <row r="4362" spans="1:4" x14ac:dyDescent="0.35">
      <c r="A4362" s="135">
        <v>-356.40836299999501</v>
      </c>
      <c r="B4362" s="35">
        <v>1.8006286966837714E-2</v>
      </c>
      <c r="C4362" s="135">
        <v>-11.710790000000998</v>
      </c>
      <c r="D4362" s="137">
        <v>6.5226364076861757E-4</v>
      </c>
    </row>
    <row r="4363" spans="1:4" x14ac:dyDescent="0.35">
      <c r="A4363" s="135">
        <v>-356.36368590000347</v>
      </c>
      <c r="B4363" s="35">
        <v>9.504789280049086E-3</v>
      </c>
      <c r="C4363" s="135">
        <v>-11.710187000000133</v>
      </c>
      <c r="D4363" s="137">
        <v>9.0364371726081132E-3</v>
      </c>
    </row>
    <row r="4364" spans="1:4" x14ac:dyDescent="0.35">
      <c r="A4364" s="135">
        <v>-356.25413000000117</v>
      </c>
      <c r="B4364" s="35">
        <v>6.6471958721321112E-3</v>
      </c>
      <c r="C4364" s="135">
        <v>11.709359999999833</v>
      </c>
      <c r="D4364" s="137">
        <v>2.4230874056556462E-3</v>
      </c>
    </row>
    <row r="4365" spans="1:4" x14ac:dyDescent="0.35">
      <c r="A4365" s="135">
        <v>356.2158000000054</v>
      </c>
      <c r="B4365" s="35">
        <v>4.9754657703069216E-3</v>
      </c>
      <c r="C4365" s="135">
        <v>-11.708930000000123</v>
      </c>
      <c r="D4365" s="137">
        <v>1.394534829516547E-2</v>
      </c>
    </row>
    <row r="4366" spans="1:4" x14ac:dyDescent="0.35">
      <c r="A4366" s="135">
        <v>-356.2153595000018</v>
      </c>
      <c r="B4366" s="35">
        <v>1.6528035395448958E-2</v>
      </c>
      <c r="C4366" s="135">
        <v>-11.708504000000175</v>
      </c>
      <c r="D4366" s="137">
        <v>9.6178267863873349E-3</v>
      </c>
    </row>
    <row r="4367" spans="1:4" x14ac:dyDescent="0.35">
      <c r="A4367" s="135">
        <v>-356.21434139999837</v>
      </c>
      <c r="B4367" s="35">
        <v>1.3163036826773382E-2</v>
      </c>
      <c r="C4367" s="135">
        <v>-11.708369999999832</v>
      </c>
      <c r="D4367" s="137">
        <v>1.4767778099829739E-2</v>
      </c>
    </row>
    <row r="4368" spans="1:4" x14ac:dyDescent="0.35">
      <c r="A4368" s="135">
        <v>-356.18941170000107</v>
      </c>
      <c r="B4368" s="35">
        <v>1.7407497420495851E-2</v>
      </c>
      <c r="C4368" s="135">
        <v>-11.706890000000044</v>
      </c>
      <c r="D4368" s="137">
        <v>1.0612216519171193E-2</v>
      </c>
    </row>
    <row r="4369" spans="1:4" x14ac:dyDescent="0.35">
      <c r="A4369" s="135">
        <v>356.14360429999942</v>
      </c>
      <c r="B4369" s="35">
        <v>2.2583626788467787E-2</v>
      </c>
      <c r="C4369" s="135">
        <v>-11.706300000000056</v>
      </c>
      <c r="D4369" s="137">
        <v>1.1575180979931781E-2</v>
      </c>
    </row>
    <row r="4370" spans="1:4" x14ac:dyDescent="0.35">
      <c r="A4370" s="135">
        <v>-356.09392999999545</v>
      </c>
      <c r="B4370" s="35">
        <v>9.9520033665296253E-3</v>
      </c>
      <c r="C4370" s="135">
        <v>-11.705590000000029</v>
      </c>
      <c r="D4370" s="137">
        <v>9.8135741255963756E-3</v>
      </c>
    </row>
    <row r="4371" spans="1:4" x14ac:dyDescent="0.35">
      <c r="A4371" s="135">
        <v>-355.96908999999869</v>
      </c>
      <c r="B4371" s="35">
        <v>1.0818298349218656E-2</v>
      </c>
      <c r="C4371" s="135">
        <v>-11.705420000000004</v>
      </c>
      <c r="D4371" s="137">
        <v>6.6414790872178818E-3</v>
      </c>
    </row>
    <row r="4372" spans="1:4" x14ac:dyDescent="0.35">
      <c r="A4372" s="135">
        <v>-355.86147999999957</v>
      </c>
      <c r="B4372" s="35">
        <v>1.2268547205590929E-2</v>
      </c>
      <c r="C4372" s="135">
        <v>-11.705081999999493</v>
      </c>
      <c r="D4372" s="137">
        <v>2.1857020147646009E-3</v>
      </c>
    </row>
    <row r="4373" spans="1:4" x14ac:dyDescent="0.35">
      <c r="A4373" s="135">
        <v>355.81941799999913</v>
      </c>
      <c r="B4373" s="35">
        <v>2.14592464391213E-2</v>
      </c>
      <c r="C4373" s="135">
        <v>-11.704426000000012</v>
      </c>
      <c r="D4373" s="137">
        <v>9.5978584631121033E-3</v>
      </c>
    </row>
    <row r="4374" spans="1:4" x14ac:dyDescent="0.35">
      <c r="A4374" s="135">
        <v>-355.70615309999994</v>
      </c>
      <c r="B4374" s="35">
        <v>1.7580144120783788E-2</v>
      </c>
      <c r="C4374" s="135">
        <v>-11.704200000000128</v>
      </c>
      <c r="D4374" s="137">
        <v>1.1358521569661975E-2</v>
      </c>
    </row>
    <row r="4375" spans="1:4" x14ac:dyDescent="0.35">
      <c r="A4375" s="135">
        <v>-355.62895000000208</v>
      </c>
      <c r="B4375" s="35">
        <v>1.6617201481168256E-2</v>
      </c>
      <c r="C4375" s="135">
        <v>-11.698708000000352</v>
      </c>
      <c r="D4375" s="137">
        <v>3.729165845840919E-3</v>
      </c>
    </row>
    <row r="4376" spans="1:4" x14ac:dyDescent="0.35">
      <c r="A4376" s="135">
        <v>355.26039999999193</v>
      </c>
      <c r="B4376" s="35">
        <v>4.9670243280874275E-3</v>
      </c>
      <c r="C4376" s="135">
        <v>-11.698640999999952</v>
      </c>
      <c r="D4376" s="137">
        <v>6.3092101190647164E-3</v>
      </c>
    </row>
    <row r="4377" spans="1:4" x14ac:dyDescent="0.35">
      <c r="A4377" s="135">
        <v>-355.16700999999011</v>
      </c>
      <c r="B4377" s="35">
        <v>3.8997802307052208E-3</v>
      </c>
      <c r="C4377" s="135">
        <v>-11.697799999999802</v>
      </c>
      <c r="D4377" s="137">
        <v>1.0891994963785965E-2</v>
      </c>
    </row>
    <row r="4378" spans="1:4" x14ac:dyDescent="0.35">
      <c r="A4378" s="135">
        <v>-355.07500000000437</v>
      </c>
      <c r="B4378" s="35">
        <v>8.5436923572964427E-3</v>
      </c>
      <c r="C4378" s="135">
        <v>-11.696590999999898</v>
      </c>
      <c r="D4378" s="137">
        <v>5.3097246106301385E-3</v>
      </c>
    </row>
    <row r="4379" spans="1:4" x14ac:dyDescent="0.35">
      <c r="A4379" s="135">
        <v>-354.90603999999439</v>
      </c>
      <c r="B4379" s="35">
        <v>8.196236850184958E-3</v>
      </c>
      <c r="C4379" s="135">
        <v>-11.693909999999732</v>
      </c>
      <c r="D4379" s="137">
        <v>8.6052002212377143E-3</v>
      </c>
    </row>
    <row r="4380" spans="1:4" x14ac:dyDescent="0.35">
      <c r="A4380" s="135">
        <v>-354.70263000000341</v>
      </c>
      <c r="B4380" s="35">
        <v>1.649792189818907E-2</v>
      </c>
      <c r="C4380" s="135">
        <v>-11.693780000000174</v>
      </c>
      <c r="D4380" s="137">
        <v>1.1544336258269623E-2</v>
      </c>
    </row>
    <row r="4381" spans="1:4" x14ac:dyDescent="0.35">
      <c r="A4381" s="135">
        <v>-354.54495329999918</v>
      </c>
      <c r="B4381" s="35">
        <v>1.7689800639031413E-2</v>
      </c>
      <c r="C4381" s="135">
        <v>11.692359999997279</v>
      </c>
      <c r="D4381" s="137">
        <v>5.3908024383483041E-4</v>
      </c>
    </row>
    <row r="4382" spans="1:4" x14ac:dyDescent="0.35">
      <c r="A4382" s="135">
        <v>-354.47935410000355</v>
      </c>
      <c r="B4382" s="35">
        <v>9.9055428398516724E-3</v>
      </c>
      <c r="C4382" s="135">
        <v>-11.691710000000057</v>
      </c>
      <c r="D4382" s="137">
        <v>1.0682693296946273E-2</v>
      </c>
    </row>
    <row r="4383" spans="1:4" x14ac:dyDescent="0.35">
      <c r="A4383" s="135">
        <v>-354.44967329999781</v>
      </c>
      <c r="B4383" s="35">
        <v>2.667964806880134E-3</v>
      </c>
      <c r="C4383" s="135">
        <v>-11.691470000000095</v>
      </c>
      <c r="D4383" s="137">
        <v>1.1704403365719216E-2</v>
      </c>
    </row>
    <row r="4384" spans="1:4" x14ac:dyDescent="0.35">
      <c r="A4384" s="135">
        <v>-354.43976222001947</v>
      </c>
      <c r="B4384" s="35">
        <v>8.4758556183964792E-4</v>
      </c>
      <c r="C4384" s="135">
        <v>-11.690279999999916</v>
      </c>
      <c r="D4384" s="137">
        <v>1.509596230774405E-2</v>
      </c>
    </row>
    <row r="4385" spans="1:4" x14ac:dyDescent="0.35">
      <c r="A4385" s="135">
        <v>-354.29770000000281</v>
      </c>
      <c r="B4385" s="35">
        <v>1.0119984526531836E-2</v>
      </c>
      <c r="C4385" s="135">
        <v>-11.688550000000191</v>
      </c>
      <c r="D4385" s="137">
        <v>1.1495567019110177E-2</v>
      </c>
    </row>
    <row r="4386" spans="1:4" x14ac:dyDescent="0.35">
      <c r="A4386" s="135">
        <v>-354.24703399999271</v>
      </c>
      <c r="B4386" s="35">
        <v>1.4034269182447436E-2</v>
      </c>
      <c r="C4386" s="135">
        <v>-11.687169999999924</v>
      </c>
      <c r="D4386" s="137">
        <v>1.0021287315825982E-2</v>
      </c>
    </row>
    <row r="4387" spans="1:4" x14ac:dyDescent="0.35">
      <c r="A4387" s="135">
        <v>-354.24496999999974</v>
      </c>
      <c r="B4387" s="35">
        <v>9.9553035120004199E-3</v>
      </c>
      <c r="C4387" s="135">
        <v>-11.686873999999534</v>
      </c>
      <c r="D4387" s="137">
        <v>3.1010414633798992E-3</v>
      </c>
    </row>
    <row r="4388" spans="1:4" x14ac:dyDescent="0.35">
      <c r="A4388" s="135">
        <v>-354.09279999999853</v>
      </c>
      <c r="B4388" s="35">
        <v>4.4123967087830529E-3</v>
      </c>
      <c r="C4388" s="135">
        <v>-11.686659999999961</v>
      </c>
      <c r="D4388" s="137">
        <v>1.8304141708594911E-2</v>
      </c>
    </row>
    <row r="4389" spans="1:4" x14ac:dyDescent="0.35">
      <c r="A4389" s="135">
        <v>-354.03649900000164</v>
      </c>
      <c r="B4389" s="35">
        <v>1.8137143565001169E-2</v>
      </c>
      <c r="C4389" s="135">
        <v>-11.686199999999985</v>
      </c>
      <c r="D4389" s="137">
        <v>1.4158727204790847E-2</v>
      </c>
    </row>
    <row r="4390" spans="1:4" x14ac:dyDescent="0.35">
      <c r="A4390" s="135">
        <v>-353.97680670000045</v>
      </c>
      <c r="B4390" s="35">
        <v>1.1337028025245834E-2</v>
      </c>
      <c r="C4390" s="135">
        <v>-11.68545499999982</v>
      </c>
      <c r="D4390" s="137">
        <v>8.6939644288223199E-3</v>
      </c>
    </row>
    <row r="4391" spans="1:4" x14ac:dyDescent="0.35">
      <c r="A4391" s="135">
        <v>-353.95446400000219</v>
      </c>
      <c r="B4391" s="35">
        <v>1.3424532681772962E-2</v>
      </c>
      <c r="C4391" s="135">
        <v>-11.682684999999992</v>
      </c>
      <c r="D4391" s="137">
        <v>8.6930851908858121E-3</v>
      </c>
    </row>
    <row r="4392" spans="1:4" x14ac:dyDescent="0.35">
      <c r="A4392" s="135">
        <v>-353.75653999999849</v>
      </c>
      <c r="B4392" s="35">
        <v>1.6664203754661891E-2</v>
      </c>
      <c r="C4392" s="135">
        <v>-11.682684999999992</v>
      </c>
      <c r="D4392" s="137">
        <v>8.6930851908858121E-3</v>
      </c>
    </row>
    <row r="4393" spans="1:4" x14ac:dyDescent="0.35">
      <c r="A4393" s="135">
        <v>-353.75653999999849</v>
      </c>
      <c r="B4393" s="35">
        <v>1.6664203754661891E-2</v>
      </c>
      <c r="C4393" s="135">
        <v>-11.681900000000041</v>
      </c>
      <c r="D4393" s="137">
        <v>1.1497602627956009E-2</v>
      </c>
    </row>
    <row r="4394" spans="1:4" x14ac:dyDescent="0.35">
      <c r="A4394" s="135">
        <v>-353.75653999999849</v>
      </c>
      <c r="B4394" s="35">
        <v>1.6664203754661891E-2</v>
      </c>
      <c r="C4394" s="135">
        <v>-11.681500000000028</v>
      </c>
      <c r="D4394" s="137">
        <v>1.4984131430900889E-2</v>
      </c>
    </row>
    <row r="4395" spans="1:4" x14ac:dyDescent="0.35">
      <c r="A4395" s="135">
        <v>-353.75653999999849</v>
      </c>
      <c r="B4395" s="35">
        <v>1.6664203754661891E-2</v>
      </c>
      <c r="C4395" s="135">
        <v>-11.681230000000028</v>
      </c>
      <c r="D4395" s="137">
        <v>1.4066930827371206E-2</v>
      </c>
    </row>
    <row r="4396" spans="1:4" x14ac:dyDescent="0.35">
      <c r="A4396" s="135">
        <v>-353.6213467000016</v>
      </c>
      <c r="B4396" s="35">
        <v>1.1541954172575608E-2</v>
      </c>
      <c r="C4396" s="135">
        <v>-11.681230000000028</v>
      </c>
      <c r="D4396" s="137">
        <v>1.4066930827371206E-2</v>
      </c>
    </row>
    <row r="4397" spans="1:4" x14ac:dyDescent="0.35">
      <c r="A4397" s="135">
        <v>-353.51881000000867</v>
      </c>
      <c r="B4397" s="35">
        <v>5.4449651361338849E-3</v>
      </c>
      <c r="C4397" s="135">
        <v>-11.680870000000027</v>
      </c>
      <c r="D4397" s="137">
        <v>1.4596077396433709E-2</v>
      </c>
    </row>
    <row r="4398" spans="1:4" x14ac:dyDescent="0.35">
      <c r="A4398" s="135">
        <v>-353.49331999999777</v>
      </c>
      <c r="B4398" s="35">
        <v>1.3226801382242422E-2</v>
      </c>
      <c r="C4398" s="135">
        <v>-11.679669999999987</v>
      </c>
      <c r="D4398" s="137">
        <v>1.5333120133927019E-2</v>
      </c>
    </row>
    <row r="4399" spans="1:4" x14ac:dyDescent="0.35">
      <c r="A4399" s="135">
        <v>-353.33963839999706</v>
      </c>
      <c r="B4399" s="35">
        <v>1.0766813622700806E-2</v>
      </c>
      <c r="C4399" s="135">
        <v>-11.679669999999987</v>
      </c>
      <c r="D4399" s="137">
        <v>1.5333120133927019E-2</v>
      </c>
    </row>
    <row r="4400" spans="1:4" x14ac:dyDescent="0.35">
      <c r="A4400" s="135">
        <v>-353.22997999999279</v>
      </c>
      <c r="B4400" s="35">
        <v>1.2201012417360034E-2</v>
      </c>
      <c r="C4400" s="135">
        <v>-11.679669999999987</v>
      </c>
      <c r="D4400" s="137">
        <v>1.5333120133927019E-2</v>
      </c>
    </row>
    <row r="4401" spans="1:4" x14ac:dyDescent="0.35">
      <c r="A4401" s="135">
        <v>-353.15354330000264</v>
      </c>
      <c r="B4401" s="35">
        <v>1.7607611330789936E-2</v>
      </c>
      <c r="C4401" s="135">
        <v>-11.679669999999987</v>
      </c>
      <c r="D4401" s="137">
        <v>1.5333120133927019E-2</v>
      </c>
    </row>
    <row r="4402" spans="1:4" x14ac:dyDescent="0.35">
      <c r="A4402" s="135">
        <v>-352.84525139999823</v>
      </c>
      <c r="B4402" s="35">
        <v>1.2375241789998499E-2</v>
      </c>
      <c r="C4402" s="135">
        <v>-11.679669999999987</v>
      </c>
      <c r="D4402" s="137">
        <v>1.5333120133927019E-2</v>
      </c>
    </row>
    <row r="4403" spans="1:4" x14ac:dyDescent="0.35">
      <c r="A4403" s="135">
        <v>-352.81165489999694</v>
      </c>
      <c r="B4403" s="35">
        <v>1.3922839252786758E-2</v>
      </c>
      <c r="C4403" s="135">
        <v>-11.679669999999987</v>
      </c>
      <c r="D4403" s="137">
        <v>1.5333120133927019E-2</v>
      </c>
    </row>
    <row r="4404" spans="1:4" x14ac:dyDescent="0.35">
      <c r="A4404" s="135">
        <v>352.79442999999446</v>
      </c>
      <c r="B4404" s="35">
        <v>5.5132187945919784E-3</v>
      </c>
      <c r="C4404" s="135">
        <v>-11.679669999999987</v>
      </c>
      <c r="D4404" s="137">
        <v>1.5333120133927019E-2</v>
      </c>
    </row>
    <row r="4405" spans="1:4" x14ac:dyDescent="0.35">
      <c r="A4405" s="135">
        <v>352.77321899999879</v>
      </c>
      <c r="B4405" s="35">
        <v>1.5402103307962494E-2</v>
      </c>
      <c r="C4405" s="135">
        <v>-11.679669999999987</v>
      </c>
      <c r="D4405" s="137">
        <v>1.5333120133927019E-2</v>
      </c>
    </row>
    <row r="4406" spans="1:4" x14ac:dyDescent="0.35">
      <c r="A4406" s="135">
        <v>-352.72522670000035</v>
      </c>
      <c r="B4406" s="35">
        <v>1.8764433653203686E-2</v>
      </c>
      <c r="C4406" s="135">
        <v>-11.679669999999987</v>
      </c>
      <c r="D4406" s="137">
        <v>1.5333120133927019E-2</v>
      </c>
    </row>
    <row r="4407" spans="1:4" x14ac:dyDescent="0.35">
      <c r="A4407" s="135">
        <v>-352.45147000000725</v>
      </c>
      <c r="B4407" s="35">
        <v>7.6575964970840224E-3</v>
      </c>
      <c r="C4407" s="135">
        <v>-11.679669999999987</v>
      </c>
      <c r="D4407" s="137">
        <v>1.5333120133927019E-2</v>
      </c>
    </row>
    <row r="4408" spans="1:4" x14ac:dyDescent="0.35">
      <c r="A4408" s="135">
        <v>-352.32165419999728</v>
      </c>
      <c r="B4408" s="35">
        <v>1.3141873480931114E-2</v>
      </c>
      <c r="C4408" s="135">
        <v>-11.679669999999987</v>
      </c>
      <c r="D4408" s="137">
        <v>1.5333120133927019E-2</v>
      </c>
    </row>
    <row r="4409" spans="1:4" x14ac:dyDescent="0.35">
      <c r="A4409" s="135">
        <v>-352.30953000000227</v>
      </c>
      <c r="B4409" s="35">
        <v>9.8279943591461204E-3</v>
      </c>
      <c r="C4409" s="135">
        <v>-11.679669999999987</v>
      </c>
      <c r="D4409" s="137">
        <v>1.5333120133927019E-2</v>
      </c>
    </row>
    <row r="4410" spans="1:4" x14ac:dyDescent="0.35">
      <c r="A4410" s="135">
        <v>352.28130299999975</v>
      </c>
      <c r="B4410" s="35">
        <v>1.5182433210545611E-2</v>
      </c>
      <c r="C4410" s="135">
        <v>-11.679669999999987</v>
      </c>
      <c r="D4410" s="137">
        <v>1.5333120133927019E-2</v>
      </c>
    </row>
    <row r="4411" spans="1:4" x14ac:dyDescent="0.35">
      <c r="A4411" s="135">
        <v>-352.26546999999846</v>
      </c>
      <c r="B4411" s="35">
        <v>1.6411708633511077E-2</v>
      </c>
      <c r="C4411" s="135">
        <v>-11.679669999999987</v>
      </c>
      <c r="D4411" s="137">
        <v>1.5333120133927019E-2</v>
      </c>
    </row>
    <row r="4412" spans="1:4" x14ac:dyDescent="0.35">
      <c r="A4412" s="135">
        <v>-351.9886800000022</v>
      </c>
      <c r="B4412" s="35">
        <v>7.3419569109202075E-3</v>
      </c>
      <c r="C4412" s="135">
        <v>-11.679669999999987</v>
      </c>
      <c r="D4412" s="137">
        <v>1.5333120133927019E-2</v>
      </c>
    </row>
    <row r="4413" spans="1:4" x14ac:dyDescent="0.35">
      <c r="A4413" s="135">
        <v>-351.72918000000209</v>
      </c>
      <c r="B4413" s="35">
        <v>1.0243108792053276E-2</v>
      </c>
      <c r="C4413" s="135">
        <v>-11.679669999999987</v>
      </c>
      <c r="D4413" s="137">
        <v>1.5333120133927019E-2</v>
      </c>
    </row>
    <row r="4414" spans="1:4" x14ac:dyDescent="0.35">
      <c r="A4414" s="135">
        <v>-351.72772000000259</v>
      </c>
      <c r="B4414" s="35">
        <v>1.0573956148263954E-2</v>
      </c>
      <c r="C4414" s="135">
        <v>-11.679479999999899</v>
      </c>
      <c r="D4414" s="137">
        <v>1.4427489742190894E-2</v>
      </c>
    </row>
    <row r="4415" spans="1:4" x14ac:dyDescent="0.35">
      <c r="A4415" s="135">
        <v>-351.62460699999792</v>
      </c>
      <c r="B4415" s="35">
        <v>1.3420378864781472E-2</v>
      </c>
      <c r="C4415" s="135">
        <v>-11.679309999999873</v>
      </c>
      <c r="D4415" s="137">
        <v>1.7574928845923887E-2</v>
      </c>
    </row>
    <row r="4416" spans="1:4" x14ac:dyDescent="0.35">
      <c r="A4416" s="135">
        <v>-351.31672570000592</v>
      </c>
      <c r="B4416" s="35">
        <v>1.0358212464881654E-2</v>
      </c>
      <c r="C4416" s="135">
        <v>-11.679210000000012</v>
      </c>
      <c r="D4416" s="137">
        <v>1.7175222947414692E-2</v>
      </c>
    </row>
    <row r="4417" spans="1:4" x14ac:dyDescent="0.35">
      <c r="A4417" s="135">
        <v>-351.20086999998603</v>
      </c>
      <c r="B4417" s="35">
        <v>7.6285098286558014E-3</v>
      </c>
      <c r="C4417" s="135">
        <v>-11.678249999999935</v>
      </c>
      <c r="D4417" s="137">
        <v>1.5685251370986177E-2</v>
      </c>
    </row>
    <row r="4418" spans="1:4" x14ac:dyDescent="0.35">
      <c r="A4418" s="135">
        <v>-351.17798000000039</v>
      </c>
      <c r="B4418" s="35">
        <v>1.2083857659227403E-2</v>
      </c>
      <c r="C4418" s="135">
        <v>-11.678204999999934</v>
      </c>
      <c r="D4418" s="137">
        <v>8.6916348137759756E-3</v>
      </c>
    </row>
    <row r="4419" spans="1:4" x14ac:dyDescent="0.35">
      <c r="A4419" s="135">
        <v>-350.76149000000078</v>
      </c>
      <c r="B4419" s="35">
        <v>1.5652782346239843E-2</v>
      </c>
      <c r="C4419" s="135">
        <v>-11.677189999999996</v>
      </c>
      <c r="D4419" s="137">
        <v>1.5310592680876945E-2</v>
      </c>
    </row>
    <row r="4420" spans="1:4" x14ac:dyDescent="0.35">
      <c r="A4420" s="135">
        <v>350.74794300000212</v>
      </c>
      <c r="B4420" s="35">
        <v>1.5194672539730003E-2</v>
      </c>
      <c r="C4420" s="135">
        <v>-11.675510000000145</v>
      </c>
      <c r="D4420" s="137">
        <v>1.4056569109308914E-2</v>
      </c>
    </row>
    <row r="4421" spans="1:4" x14ac:dyDescent="0.35">
      <c r="A4421" s="135">
        <v>-350.40005999999994</v>
      </c>
      <c r="B4421" s="35">
        <v>1.450144743664848E-2</v>
      </c>
      <c r="C4421" s="135">
        <v>-11.672209000000066</v>
      </c>
      <c r="D4421" s="137">
        <v>7.1293041685514631E-3</v>
      </c>
    </row>
    <row r="4422" spans="1:4" x14ac:dyDescent="0.35">
      <c r="A4422" s="135">
        <v>-350.31736300000193</v>
      </c>
      <c r="B4422" s="35">
        <v>1.3299804021402397E-2</v>
      </c>
      <c r="C4422" s="135">
        <v>-11.670219999999972</v>
      </c>
      <c r="D4422" s="137">
        <v>1.6140177635418616E-2</v>
      </c>
    </row>
    <row r="4423" spans="1:4" x14ac:dyDescent="0.35">
      <c r="A4423" s="135">
        <v>350.2069940000074</v>
      </c>
      <c r="B4423" s="35">
        <v>1.9081359681959167E-3</v>
      </c>
      <c r="C4423" s="135">
        <v>-11.668699999999944</v>
      </c>
      <c r="D4423" s="137">
        <v>1.836995769558698E-2</v>
      </c>
    </row>
    <row r="4424" spans="1:4" x14ac:dyDescent="0.35">
      <c r="A4424" s="135">
        <v>-350.02365999999893</v>
      </c>
      <c r="B4424" s="35">
        <v>9.709996577019233E-3</v>
      </c>
      <c r="C4424" s="135">
        <v>-11.667364000000589</v>
      </c>
      <c r="D4424" s="137">
        <v>5.2142453475856193E-3</v>
      </c>
    </row>
    <row r="4425" spans="1:4" x14ac:dyDescent="0.35">
      <c r="A4425" s="135">
        <v>-350.01434600000357</v>
      </c>
      <c r="B4425" s="35">
        <v>1.3588461269050866E-2</v>
      </c>
      <c r="C4425" s="135">
        <v>-11.666965000000801</v>
      </c>
      <c r="D4425" s="137">
        <v>3.5709229416699515E-3</v>
      </c>
    </row>
    <row r="4426" spans="1:4" x14ac:dyDescent="0.35">
      <c r="A4426" s="135">
        <v>-349.63410920000024</v>
      </c>
      <c r="B4426" s="35">
        <v>1.5417593712289982E-2</v>
      </c>
      <c r="C4426" s="135">
        <v>-11.666647000000012</v>
      </c>
      <c r="D4426" s="137">
        <v>8.7983357120553947E-3</v>
      </c>
    </row>
    <row r="4427" spans="1:4" x14ac:dyDescent="0.35">
      <c r="A4427" s="135">
        <v>-349.60843000000023</v>
      </c>
      <c r="B4427" s="35">
        <v>1.0795165640470427E-2</v>
      </c>
      <c r="C4427" s="135">
        <v>-11.664369999999963</v>
      </c>
      <c r="D4427" s="137">
        <v>8.3314669553673833E-3</v>
      </c>
    </row>
    <row r="4428" spans="1:4" x14ac:dyDescent="0.35">
      <c r="A4428" s="135">
        <v>-349.4720688999987</v>
      </c>
      <c r="B4428" s="35">
        <v>1.7673946107623986E-2</v>
      </c>
      <c r="C4428" s="135">
        <v>-11.662800000000175</v>
      </c>
      <c r="D4428" s="137">
        <v>1.7975096750926168E-2</v>
      </c>
    </row>
    <row r="4429" spans="1:4" x14ac:dyDescent="0.35">
      <c r="A4429" s="135">
        <v>-349.36782999999923</v>
      </c>
      <c r="B4429" s="35">
        <v>9.6625402260876441E-3</v>
      </c>
      <c r="C4429" s="135">
        <v>-11.658429999999953</v>
      </c>
      <c r="D4429" s="137">
        <v>2.5708663900641609E-3</v>
      </c>
    </row>
    <row r="4430" spans="1:4" x14ac:dyDescent="0.35">
      <c r="A4430" s="135">
        <v>-349.34015000000363</v>
      </c>
      <c r="B4430" s="35">
        <v>9.7125818341386588E-3</v>
      </c>
      <c r="C4430" s="135">
        <v>-11.658320999999887</v>
      </c>
      <c r="D4430" s="137">
        <v>8.934617779942337E-3</v>
      </c>
    </row>
    <row r="4431" spans="1:4" x14ac:dyDescent="0.35">
      <c r="A4431" s="135">
        <v>-349.22929999999906</v>
      </c>
      <c r="B4431" s="35">
        <v>1.4544667915012535E-2</v>
      </c>
      <c r="C4431" s="135">
        <v>-11.658010000000104</v>
      </c>
      <c r="D4431" s="137">
        <v>7.1658045396150961E-3</v>
      </c>
    </row>
    <row r="4432" spans="1:4" x14ac:dyDescent="0.35">
      <c r="A4432" s="135">
        <v>-349.13400670000192</v>
      </c>
      <c r="B4432" s="35">
        <v>1.8755868559204105E-2</v>
      </c>
      <c r="C4432" s="135">
        <v>-11.65787599999976</v>
      </c>
      <c r="D4432" s="137">
        <v>8.1435976447161336E-3</v>
      </c>
    </row>
    <row r="4433" spans="1:4" x14ac:dyDescent="0.35">
      <c r="A4433" s="135">
        <v>-349.04378030000225</v>
      </c>
      <c r="B4433" s="35">
        <v>1.0649627032401283E-2</v>
      </c>
      <c r="C4433" s="135">
        <v>-11.657600000000116</v>
      </c>
      <c r="D4433" s="137">
        <v>1.2203304950097591E-2</v>
      </c>
    </row>
    <row r="4434" spans="1:4" x14ac:dyDescent="0.35">
      <c r="A4434" s="135">
        <v>-349.01962999999523</v>
      </c>
      <c r="B4434" s="35">
        <v>7.5971465355531972E-3</v>
      </c>
      <c r="C4434" s="135">
        <v>-11.657309999999939</v>
      </c>
      <c r="D4434" s="137">
        <v>1.6141892559916635E-2</v>
      </c>
    </row>
    <row r="4435" spans="1:4" x14ac:dyDescent="0.35">
      <c r="A4435" s="135">
        <v>-348.98225000000093</v>
      </c>
      <c r="B4435" s="35">
        <v>7.628561892003098E-3</v>
      </c>
      <c r="C4435" s="135">
        <v>-11.654900000000453</v>
      </c>
      <c r="D4435" s="137">
        <v>2.2519036293988993E-3</v>
      </c>
    </row>
    <row r="4436" spans="1:4" x14ac:dyDescent="0.35">
      <c r="A4436" s="135">
        <v>-348.92858139999953</v>
      </c>
      <c r="B4436" s="35">
        <v>1.0756595192871768E-2</v>
      </c>
      <c r="C4436" s="135">
        <v>-11.65404599999988</v>
      </c>
      <c r="D4436" s="137">
        <v>5.7543610147025963E-3</v>
      </c>
    </row>
    <row r="4437" spans="1:4" x14ac:dyDescent="0.35">
      <c r="A4437" s="135">
        <v>-348.77784700000484</v>
      </c>
      <c r="B4437" s="35">
        <v>1.188563482157697E-2</v>
      </c>
      <c r="C4437" s="135">
        <v>-11.653630000000135</v>
      </c>
      <c r="D4437" s="137">
        <v>1.2503647996649138E-2</v>
      </c>
    </row>
    <row r="4438" spans="1:4" x14ac:dyDescent="0.35">
      <c r="A4438" s="135">
        <v>-348.49000099999103</v>
      </c>
      <c r="B4438" s="35">
        <v>8.7613416930523991E-3</v>
      </c>
      <c r="C4438" s="135">
        <v>-11.653360000001157</v>
      </c>
      <c r="D4438" s="137">
        <v>1.4136979986475063E-3</v>
      </c>
    </row>
    <row r="4439" spans="1:4" x14ac:dyDescent="0.35">
      <c r="A4439" s="135">
        <v>-348.23478000001342</v>
      </c>
      <c r="B4439" s="35">
        <v>3.6985346274092199E-3</v>
      </c>
      <c r="C4439" s="135">
        <v>-11.653290000000084</v>
      </c>
      <c r="D4439" s="137">
        <v>1.8478965140275343E-2</v>
      </c>
    </row>
    <row r="4440" spans="1:4" x14ac:dyDescent="0.35">
      <c r="A4440" s="135">
        <v>348.11428139999953</v>
      </c>
      <c r="B4440" s="35">
        <v>2.2796551435697671E-2</v>
      </c>
      <c r="C4440" s="135">
        <v>-11.652699999999868</v>
      </c>
      <c r="D4440" s="137">
        <v>1.7967322776854488E-2</v>
      </c>
    </row>
    <row r="4441" spans="1:4" x14ac:dyDescent="0.35">
      <c r="A4441" s="135">
        <v>-347.60013999999501</v>
      </c>
      <c r="B4441" s="35">
        <v>3.9069810061362576E-3</v>
      </c>
      <c r="C4441" s="135">
        <v>-11.649290000000292</v>
      </c>
      <c r="D4441" s="137">
        <v>1.4675655921492087E-3</v>
      </c>
    </row>
    <row r="4442" spans="1:4" x14ac:dyDescent="0.35">
      <c r="A4442" s="135">
        <v>-347.47487000000183</v>
      </c>
      <c r="B4442" s="35">
        <v>1.0268994932680414E-2</v>
      </c>
      <c r="C4442" s="135">
        <v>-11.649100000000089</v>
      </c>
      <c r="D4442" s="137">
        <v>1.5191384502391022E-2</v>
      </c>
    </row>
    <row r="4443" spans="1:4" x14ac:dyDescent="0.35">
      <c r="A4443" s="135">
        <v>-347.43105900000228</v>
      </c>
      <c r="B4443" s="35">
        <v>1.3568003530870988E-2</v>
      </c>
      <c r="C4443" s="135">
        <v>-11.648050000000126</v>
      </c>
      <c r="D4443" s="137">
        <v>1.3886554206089178E-2</v>
      </c>
    </row>
    <row r="4444" spans="1:4" x14ac:dyDescent="0.35">
      <c r="A4444" s="135">
        <v>-346.94747330000973</v>
      </c>
      <c r="B4444" s="35">
        <v>5.0149810376687491E-3</v>
      </c>
      <c r="C4444" s="135">
        <v>11.645979999999781</v>
      </c>
      <c r="D4444" s="137">
        <v>4.9181356211967656E-3</v>
      </c>
    </row>
    <row r="4445" spans="1:4" x14ac:dyDescent="0.35">
      <c r="A4445" s="135">
        <v>-346.92226999999912</v>
      </c>
      <c r="B4445" s="35">
        <v>1.8890599199689152E-2</v>
      </c>
      <c r="C4445" s="135">
        <v>-11.645406999999977</v>
      </c>
      <c r="D4445" s="137">
        <v>7.863015513724184E-3</v>
      </c>
    </row>
    <row r="4446" spans="1:4" x14ac:dyDescent="0.35">
      <c r="A4446" s="135">
        <v>346.85716859999957</v>
      </c>
      <c r="B4446" s="35">
        <v>1.2573536425639865E-2</v>
      </c>
      <c r="C4446" s="135">
        <v>11.643640000000232</v>
      </c>
      <c r="D4446" s="137">
        <v>2.4961633379265596E-3</v>
      </c>
    </row>
    <row r="4447" spans="1:4" x14ac:dyDescent="0.35">
      <c r="A4447" s="135">
        <v>346.77774700000737</v>
      </c>
      <c r="B4447" s="35">
        <v>7.2920164885429475E-3</v>
      </c>
      <c r="C4447" s="135">
        <v>-11.643066999999746</v>
      </c>
      <c r="D4447" s="137">
        <v>9.4140139521948617E-3</v>
      </c>
    </row>
    <row r="4448" spans="1:4" x14ac:dyDescent="0.35">
      <c r="A4448" s="135">
        <v>346.64161670000067</v>
      </c>
      <c r="B4448" s="35">
        <v>2.1565897940182575E-2</v>
      </c>
      <c r="C4448" s="135">
        <v>-11.642169999999965</v>
      </c>
      <c r="D4448" s="137">
        <v>1.5333554601118673E-2</v>
      </c>
    </row>
    <row r="4449" spans="1:4" x14ac:dyDescent="0.35">
      <c r="A4449" s="135">
        <v>-346.62114667001879</v>
      </c>
      <c r="B4449" s="35">
        <v>8.8017697065254227E-4</v>
      </c>
      <c r="C4449" s="135">
        <v>-11.642079999999964</v>
      </c>
      <c r="D4449" s="137">
        <v>1.3886688170488479E-2</v>
      </c>
    </row>
    <row r="4450" spans="1:4" x14ac:dyDescent="0.35">
      <c r="A4450" s="135">
        <v>-346.29992000000129</v>
      </c>
      <c r="B4450" s="35">
        <v>1.9025288607349495E-2</v>
      </c>
      <c r="C4450" s="135">
        <v>-11.642029999999977</v>
      </c>
      <c r="D4450" s="137">
        <v>1.3693173769338265E-3</v>
      </c>
    </row>
    <row r="4451" spans="1:4" x14ac:dyDescent="0.35">
      <c r="A4451" s="135">
        <v>-346.23553999999785</v>
      </c>
      <c r="B4451" s="35">
        <v>1.1936686900597517E-2</v>
      </c>
      <c r="C4451" s="135">
        <v>-11.637409999999932</v>
      </c>
      <c r="D4451" s="137">
        <v>1.8671724557081496E-2</v>
      </c>
    </row>
    <row r="4452" spans="1:4" x14ac:dyDescent="0.35">
      <c r="A4452" s="135">
        <v>-346.21695000000182</v>
      </c>
      <c r="B4452" s="35">
        <v>1.0233658599715485E-2</v>
      </c>
      <c r="C4452" s="135">
        <v>-11.636260000000107</v>
      </c>
      <c r="D4452" s="137">
        <v>1.1584606556286936E-2</v>
      </c>
    </row>
    <row r="4453" spans="1:4" x14ac:dyDescent="0.35">
      <c r="A4453" s="135">
        <v>-346.07273319999513</v>
      </c>
      <c r="B4453" s="35">
        <v>5.1759091248730323E-3</v>
      </c>
      <c r="C4453" s="135">
        <v>-11.635300000000029</v>
      </c>
      <c r="D4453" s="137">
        <v>1.5067213449320082E-2</v>
      </c>
    </row>
    <row r="4454" spans="1:4" x14ac:dyDescent="0.35">
      <c r="A4454" s="135">
        <v>-345.62457000000359</v>
      </c>
      <c r="B4454" s="35">
        <v>1.5351420277728225E-2</v>
      </c>
      <c r="C4454" s="135">
        <v>-11.634900000000016</v>
      </c>
      <c r="D4454" s="137">
        <v>1.4571168150596685E-2</v>
      </c>
    </row>
    <row r="4455" spans="1:4" x14ac:dyDescent="0.35">
      <c r="A4455" s="135">
        <v>-345.5899900000004</v>
      </c>
      <c r="B4455" s="35">
        <v>1.0548158528563896E-2</v>
      </c>
      <c r="C4455" s="135">
        <v>-11.633366999999907</v>
      </c>
      <c r="D4455" s="137">
        <v>7.5572751013407565E-3</v>
      </c>
    </row>
    <row r="4456" spans="1:4" x14ac:dyDescent="0.35">
      <c r="A4456" s="135">
        <v>-345.49972999999591</v>
      </c>
      <c r="B4456" s="35">
        <v>1.3756935880197512E-2</v>
      </c>
      <c r="C4456" s="135">
        <v>-11.631250000000023</v>
      </c>
      <c r="D4456" s="137">
        <v>1.4018878012469342E-2</v>
      </c>
    </row>
    <row r="4457" spans="1:4" x14ac:dyDescent="0.35">
      <c r="A4457" s="135">
        <v>-345.40302000000156</v>
      </c>
      <c r="B4457" s="35">
        <v>1.6900192949097878E-2</v>
      </c>
      <c r="C4457" s="135">
        <v>-11.629799999999818</v>
      </c>
      <c r="D4457" s="137">
        <v>1.3951268807545256E-2</v>
      </c>
    </row>
    <row r="4458" spans="1:4" x14ac:dyDescent="0.35">
      <c r="A4458" s="135">
        <v>-345.23384699999951</v>
      </c>
      <c r="B4458" s="35">
        <v>1.3649514472969302E-2</v>
      </c>
      <c r="C4458" s="135">
        <v>-11.629478999999719</v>
      </c>
      <c r="D4458" s="137">
        <v>3.5870246982432868E-3</v>
      </c>
    </row>
    <row r="4459" spans="1:4" x14ac:dyDescent="0.35">
      <c r="A4459" s="135">
        <v>-345.22251999999935</v>
      </c>
      <c r="B4459" s="35">
        <v>1.1803792140054337E-2</v>
      </c>
      <c r="C4459" s="135">
        <v>-11.629400000000032</v>
      </c>
      <c r="D4459" s="137">
        <v>1.2797952926194405E-2</v>
      </c>
    </row>
    <row r="4460" spans="1:4" x14ac:dyDescent="0.35">
      <c r="A4460" s="135">
        <v>345.08933599999909</v>
      </c>
      <c r="B4460" s="35">
        <v>2.1635011923215944E-2</v>
      </c>
      <c r="C4460" s="135">
        <v>-11.628816999999799</v>
      </c>
      <c r="D4460" s="137">
        <v>3.831635541823373E-3</v>
      </c>
    </row>
    <row r="4461" spans="1:4" x14ac:dyDescent="0.35">
      <c r="A4461" s="135">
        <v>-344.90846999999485</v>
      </c>
      <c r="B4461" s="35">
        <v>3.5795669751502502E-3</v>
      </c>
      <c r="C4461" s="135">
        <v>-11.628669999999943</v>
      </c>
      <c r="D4461" s="137">
        <v>1.8652709700165412E-2</v>
      </c>
    </row>
    <row r="4462" spans="1:4" x14ac:dyDescent="0.35">
      <c r="A4462" s="135">
        <v>-344.87636890000067</v>
      </c>
      <c r="B4462" s="35">
        <v>1.7673194375446909E-2</v>
      </c>
      <c r="C4462" s="135">
        <v>-11.628390000000309</v>
      </c>
      <c r="D4462" s="137">
        <v>8.6953800500665316E-3</v>
      </c>
    </row>
    <row r="4463" spans="1:4" x14ac:dyDescent="0.35">
      <c r="A4463" s="135">
        <v>-344.8676200000009</v>
      </c>
      <c r="B4463" s="35">
        <v>1.2787114232650424E-2</v>
      </c>
      <c r="C4463" s="135">
        <v>-11.627110000000016</v>
      </c>
      <c r="D4463" s="137">
        <v>1.2794630245616738E-2</v>
      </c>
    </row>
    <row r="4464" spans="1:4" x14ac:dyDescent="0.35">
      <c r="A4464" s="135">
        <v>-344.86624569999913</v>
      </c>
      <c r="B4464" s="35">
        <v>1.3632579280035419E-2</v>
      </c>
      <c r="C4464" s="135">
        <v>-11.625615000000153</v>
      </c>
      <c r="D4464" s="137">
        <v>8.5351324690408053E-3</v>
      </c>
    </row>
    <row r="4465" spans="1:4" x14ac:dyDescent="0.35">
      <c r="A4465" s="135">
        <v>-344.83329999999842</v>
      </c>
      <c r="B4465" s="35">
        <v>4.318134916162621E-3</v>
      </c>
      <c r="C4465" s="135">
        <v>-11.625329999999963</v>
      </c>
      <c r="D4465" s="137">
        <v>1.8785133261588219E-2</v>
      </c>
    </row>
    <row r="4466" spans="1:4" x14ac:dyDescent="0.35">
      <c r="A4466" s="135">
        <v>-344.58798000000024</v>
      </c>
      <c r="B4466" s="35">
        <v>1.3954172647459162E-2</v>
      </c>
      <c r="C4466" s="135">
        <v>-11.623890000000074</v>
      </c>
      <c r="D4466" s="137">
        <v>1.8294661414928665E-2</v>
      </c>
    </row>
    <row r="4467" spans="1:4" x14ac:dyDescent="0.35">
      <c r="A4467" s="135">
        <v>-344.58798000000024</v>
      </c>
      <c r="B4467" s="35">
        <v>1.3954172647459162E-2</v>
      </c>
      <c r="C4467" s="135">
        <v>-11.623834999999872</v>
      </c>
      <c r="D4467" s="137">
        <v>8.5350859056400781E-3</v>
      </c>
    </row>
    <row r="4468" spans="1:4" x14ac:dyDescent="0.35">
      <c r="A4468" s="135">
        <v>-344.43662669999321</v>
      </c>
      <c r="B4468" s="35">
        <v>5.0689439896128832E-3</v>
      </c>
      <c r="C4468" s="135">
        <v>-11.623164999999972</v>
      </c>
      <c r="D4468" s="137">
        <v>7.9235648012147882E-3</v>
      </c>
    </row>
    <row r="4469" spans="1:4" x14ac:dyDescent="0.35">
      <c r="A4469" s="135">
        <v>-344.23747999999978</v>
      </c>
      <c r="B4469" s="35">
        <v>1.6857857046511823E-2</v>
      </c>
      <c r="C4469" s="135">
        <v>-11.623063999999999</v>
      </c>
      <c r="D4469" s="137">
        <v>9.6262147242127446E-3</v>
      </c>
    </row>
    <row r="4470" spans="1:4" x14ac:dyDescent="0.35">
      <c r="A4470" s="135">
        <v>-344.05729409999549</v>
      </c>
      <c r="B4470" s="35">
        <v>1.0183151782670322E-2</v>
      </c>
      <c r="C4470" s="135">
        <v>11.621816999999965</v>
      </c>
      <c r="D4470" s="137">
        <v>7.3504748701635784E-3</v>
      </c>
    </row>
    <row r="4471" spans="1:4" x14ac:dyDescent="0.35">
      <c r="A4471" s="135">
        <v>-344.02500999999756</v>
      </c>
      <c r="B4471" s="35">
        <v>1.02372061639669E-2</v>
      </c>
      <c r="C4471" s="135">
        <v>-11.620789999999829</v>
      </c>
      <c r="D4471" s="137">
        <v>1.0204900829508801E-2</v>
      </c>
    </row>
    <row r="4472" spans="1:4" x14ac:dyDescent="0.35">
      <c r="A4472" s="135">
        <v>-343.8563656999977</v>
      </c>
      <c r="B4472" s="35">
        <v>1.4588129177396802E-2</v>
      </c>
      <c r="C4472" s="135">
        <v>-11.619019999999978</v>
      </c>
      <c r="D4472" s="137">
        <v>1.5632481385418343E-2</v>
      </c>
    </row>
    <row r="4473" spans="1:4" x14ac:dyDescent="0.35">
      <c r="A4473" s="135">
        <v>-343.66974570000457</v>
      </c>
      <c r="B4473" s="35">
        <v>1.0263304116668129E-2</v>
      </c>
      <c r="C4473" s="135">
        <v>-11.616170000000011</v>
      </c>
      <c r="D4473" s="137">
        <v>1.1525034636111495E-2</v>
      </c>
    </row>
    <row r="4474" spans="1:4" x14ac:dyDescent="0.35">
      <c r="A4474" s="135">
        <v>-343.48455290000129</v>
      </c>
      <c r="B4474" s="35">
        <v>2.5543853765454982E-2</v>
      </c>
      <c r="C4474" s="135">
        <v>-11.615740000000642</v>
      </c>
      <c r="D4474" s="137">
        <v>2.5345808707899009E-3</v>
      </c>
    </row>
    <row r="4475" spans="1:4" x14ac:dyDescent="0.35">
      <c r="A4475" s="135">
        <v>-343.48455290000129</v>
      </c>
      <c r="B4475" s="35">
        <v>2.5543853765454982E-2</v>
      </c>
      <c r="C4475" s="135">
        <v>-11.615350000000035</v>
      </c>
      <c r="D4475" s="137">
        <v>1.395275450186508E-2</v>
      </c>
    </row>
    <row r="4476" spans="1:4" x14ac:dyDescent="0.35">
      <c r="A4476" s="135">
        <v>-343.48455290000129</v>
      </c>
      <c r="B4476" s="35">
        <v>2.5543853765454982E-2</v>
      </c>
      <c r="C4476" s="135">
        <v>-11.613629999999944</v>
      </c>
      <c r="D4476" s="137">
        <v>1.6057248805415373E-2</v>
      </c>
    </row>
    <row r="4477" spans="1:4" x14ac:dyDescent="0.35">
      <c r="A4477" s="135">
        <v>-343.48455290000129</v>
      </c>
      <c r="B4477" s="35">
        <v>2.5543853765454982E-2</v>
      </c>
      <c r="C4477" s="135">
        <v>-11.613629999999944</v>
      </c>
      <c r="D4477" s="137">
        <v>1.6057248805415373E-2</v>
      </c>
    </row>
    <row r="4478" spans="1:4" x14ac:dyDescent="0.35">
      <c r="A4478" s="135">
        <v>-343.48455290000129</v>
      </c>
      <c r="B4478" s="35">
        <v>2.5543853765454982E-2</v>
      </c>
      <c r="C4478" s="135">
        <v>-11.612570000000005</v>
      </c>
      <c r="D4478" s="137">
        <v>1.0225315730310767E-2</v>
      </c>
    </row>
    <row r="4479" spans="1:4" x14ac:dyDescent="0.35">
      <c r="A4479" s="135">
        <v>-343.48455290000129</v>
      </c>
      <c r="B4479" s="35">
        <v>2.5543853765454982E-2</v>
      </c>
      <c r="C4479" s="135">
        <v>-11.611034999999902</v>
      </c>
      <c r="D4479" s="137">
        <v>7.2947939679579516E-3</v>
      </c>
    </row>
    <row r="4480" spans="1:4" x14ac:dyDescent="0.35">
      <c r="A4480" s="135">
        <v>-343.48455290000129</v>
      </c>
      <c r="B4480" s="35">
        <v>2.5543853765454982E-2</v>
      </c>
      <c r="C4480" s="135">
        <v>-11.610000000000014</v>
      </c>
      <c r="D4480" s="137">
        <v>1.586821264881064E-2</v>
      </c>
    </row>
    <row r="4481" spans="1:4" x14ac:dyDescent="0.35">
      <c r="A4481" s="135">
        <v>-343.48455290000129</v>
      </c>
      <c r="B4481" s="35">
        <v>2.5543853765454982E-2</v>
      </c>
      <c r="C4481" s="135">
        <v>-11.610000000000014</v>
      </c>
      <c r="D4481" s="137">
        <v>1.586821264881064E-2</v>
      </c>
    </row>
    <row r="4482" spans="1:4" x14ac:dyDescent="0.35">
      <c r="A4482" s="135">
        <v>-343.43880700000045</v>
      </c>
      <c r="B4482" s="35">
        <v>1.8806364558039218E-2</v>
      </c>
      <c r="C4482" s="135">
        <v>-11.610000000000014</v>
      </c>
      <c r="D4482" s="137">
        <v>1.586821264881064E-2</v>
      </c>
    </row>
    <row r="4483" spans="1:4" x14ac:dyDescent="0.35">
      <c r="A4483" s="135">
        <v>-343.32091999999102</v>
      </c>
      <c r="B4483" s="35">
        <v>9.9176442610492566E-3</v>
      </c>
      <c r="C4483" s="135">
        <v>-11.610000000000014</v>
      </c>
      <c r="D4483" s="137">
        <v>1.586821264881064E-2</v>
      </c>
    </row>
    <row r="4484" spans="1:4" x14ac:dyDescent="0.35">
      <c r="A4484" s="135">
        <v>-343.27405099999305</v>
      </c>
      <c r="B4484" s="35">
        <v>8.7502922259007979E-3</v>
      </c>
      <c r="C4484" s="135">
        <v>-11.610000000000014</v>
      </c>
      <c r="D4484" s="137">
        <v>1.586821264881064E-2</v>
      </c>
    </row>
    <row r="4485" spans="1:4" x14ac:dyDescent="0.35">
      <c r="A4485" s="135">
        <v>-343.21864000000278</v>
      </c>
      <c r="B4485" s="35">
        <v>1.7434522405999204E-2</v>
      </c>
      <c r="C4485" s="135">
        <v>-11.610000000000014</v>
      </c>
      <c r="D4485" s="137">
        <v>1.586821264881064E-2</v>
      </c>
    </row>
    <row r="4486" spans="1:4" x14ac:dyDescent="0.35">
      <c r="A4486" s="135">
        <v>-343.18757999999798</v>
      </c>
      <c r="B4486" s="35">
        <v>1.4529365318961431E-2</v>
      </c>
      <c r="C4486" s="135">
        <v>-11.60988999999995</v>
      </c>
      <c r="D4486" s="137">
        <v>1.5062829851204752E-2</v>
      </c>
    </row>
    <row r="4487" spans="1:4" x14ac:dyDescent="0.35">
      <c r="A4487" s="135">
        <v>-343.17399999999907</v>
      </c>
      <c r="B4487" s="35">
        <v>1.91737817457878E-2</v>
      </c>
      <c r="C4487" s="135">
        <v>-11.60988999999995</v>
      </c>
      <c r="D4487" s="137">
        <v>1.5062829851204752E-2</v>
      </c>
    </row>
    <row r="4488" spans="1:4" x14ac:dyDescent="0.35">
      <c r="A4488" s="135">
        <v>-342.96925700000065</v>
      </c>
      <c r="B4488" s="35">
        <v>1.3628804881713164E-2</v>
      </c>
      <c r="C4488" s="135">
        <v>-11.609376999999995</v>
      </c>
      <c r="D4488" s="137">
        <v>9.0354917596407128E-3</v>
      </c>
    </row>
    <row r="4489" spans="1:4" x14ac:dyDescent="0.35">
      <c r="A4489" s="135">
        <v>-342.89522000000579</v>
      </c>
      <c r="B4489" s="35">
        <v>5.4473365920966535E-3</v>
      </c>
      <c r="C4489" s="135">
        <v>-11.608439999999973</v>
      </c>
      <c r="D4489" s="137">
        <v>1.3380000193638393E-2</v>
      </c>
    </row>
    <row r="4490" spans="1:4" x14ac:dyDescent="0.35">
      <c r="A4490" s="135">
        <v>-342.83518000000913</v>
      </c>
      <c r="B4490" s="35">
        <v>4.1496747479052177E-3</v>
      </c>
      <c r="C4490" s="135">
        <v>-11.608249999999884</v>
      </c>
      <c r="D4490" s="137">
        <v>1.233061700194843E-2</v>
      </c>
    </row>
    <row r="4491" spans="1:4" x14ac:dyDescent="0.35">
      <c r="A4491" s="135">
        <v>-342.73490000000311</v>
      </c>
      <c r="B4491" s="35">
        <v>1.009372923044574E-2</v>
      </c>
      <c r="C4491" s="135">
        <v>-11.607250000000022</v>
      </c>
      <c r="D4491" s="137">
        <v>2.0516931397787215E-2</v>
      </c>
    </row>
    <row r="4492" spans="1:4" x14ac:dyDescent="0.35">
      <c r="A4492" s="135">
        <v>-342.72868670000025</v>
      </c>
      <c r="B4492" s="35">
        <v>1.270780616527336E-2</v>
      </c>
      <c r="C4492" s="135">
        <v>11.606480000000374</v>
      </c>
      <c r="D4492" s="137">
        <v>2.3453615294995629E-3</v>
      </c>
    </row>
    <row r="4493" spans="1:4" x14ac:dyDescent="0.35">
      <c r="A4493" s="135">
        <v>-342.64156309999817</v>
      </c>
      <c r="B4493" s="35">
        <v>1.7574459911597964E-2</v>
      </c>
      <c r="C4493" s="135">
        <v>-11.605360000000019</v>
      </c>
      <c r="D4493" s="137">
        <v>1.6566343829260494E-2</v>
      </c>
    </row>
    <row r="4494" spans="1:4" x14ac:dyDescent="0.35">
      <c r="A4494" s="135">
        <v>-342.61572999999771</v>
      </c>
      <c r="B4494" s="35">
        <v>1.3570996971633525E-2</v>
      </c>
      <c r="C4494" s="135">
        <v>11.604751000000078</v>
      </c>
      <c r="D4494" s="137">
        <v>6.7086024303710341E-3</v>
      </c>
    </row>
    <row r="4495" spans="1:4" x14ac:dyDescent="0.35">
      <c r="A4495" s="135">
        <v>-342.56782000000385</v>
      </c>
      <c r="B4495" s="35">
        <v>1.3670299317332419E-2</v>
      </c>
      <c r="C4495" s="135">
        <v>-11.602769999999964</v>
      </c>
      <c r="D4495" s="137">
        <v>1.5334484202379506E-2</v>
      </c>
    </row>
    <row r="4496" spans="1:4" x14ac:dyDescent="0.35">
      <c r="A4496" s="135">
        <v>-342.19292700000005</v>
      </c>
      <c r="B4496" s="35">
        <v>1.6177155535605274E-2</v>
      </c>
      <c r="C4496" s="135">
        <v>-11.602739999999812</v>
      </c>
      <c r="D4496" s="137">
        <v>5.6778479077602695E-3</v>
      </c>
    </row>
    <row r="4497" spans="1:4" x14ac:dyDescent="0.35">
      <c r="A4497" s="135">
        <v>-342.15841</v>
      </c>
      <c r="B4497" s="35">
        <v>9.656749323603742E-3</v>
      </c>
      <c r="C4497" s="135">
        <v>-11.601089999999999</v>
      </c>
      <c r="D4497" s="137">
        <v>1.3864993940610812E-2</v>
      </c>
    </row>
    <row r="4498" spans="1:4" x14ac:dyDescent="0.35">
      <c r="A4498" s="135">
        <v>-341.85581300000194</v>
      </c>
      <c r="B4498" s="35">
        <v>1.6880989066665929E-2</v>
      </c>
      <c r="C4498" s="135">
        <v>-11.600999999999999</v>
      </c>
      <c r="D4498" s="137">
        <v>1.4707795245582524E-2</v>
      </c>
    </row>
    <row r="4499" spans="1:4" x14ac:dyDescent="0.35">
      <c r="A4499" s="135">
        <v>-341.79047409999839</v>
      </c>
      <c r="B4499" s="35">
        <v>1.6746165600568037E-2</v>
      </c>
      <c r="C4499" s="135">
        <v>-11.600999999999999</v>
      </c>
      <c r="D4499" s="137">
        <v>1.4707795245582524E-2</v>
      </c>
    </row>
    <row r="4500" spans="1:4" x14ac:dyDescent="0.35">
      <c r="A4500" s="135">
        <v>-341.74986669999998</v>
      </c>
      <c r="B4500" s="35">
        <v>1.600505453166565E-2</v>
      </c>
      <c r="C4500" s="135">
        <v>-11.600999999999999</v>
      </c>
      <c r="D4500" s="137">
        <v>1.4707795245582524E-2</v>
      </c>
    </row>
    <row r="4501" spans="1:4" x14ac:dyDescent="0.35">
      <c r="A4501" s="135">
        <v>-341.60267999999996</v>
      </c>
      <c r="B4501" s="35">
        <v>1.4524950146221049E-2</v>
      </c>
      <c r="C4501" s="135">
        <v>-11.600999999999999</v>
      </c>
      <c r="D4501" s="137">
        <v>1.4707795245582524E-2</v>
      </c>
    </row>
    <row r="4502" spans="1:4" x14ac:dyDescent="0.35">
      <c r="A4502" s="135">
        <v>-341.55764000000272</v>
      </c>
      <c r="B4502" s="35">
        <v>1.0058510710429061E-2</v>
      </c>
      <c r="C4502" s="135">
        <v>-11.600999999999999</v>
      </c>
      <c r="D4502" s="137">
        <v>1.4707795245582524E-2</v>
      </c>
    </row>
    <row r="4503" spans="1:4" x14ac:dyDescent="0.35">
      <c r="A4503" s="135">
        <v>-341.54596000000311</v>
      </c>
      <c r="B4503" s="35">
        <v>9.8998740489242721E-3</v>
      </c>
      <c r="C4503" s="135">
        <v>-11.600999999999999</v>
      </c>
      <c r="D4503" s="137">
        <v>1.4707795245582524E-2</v>
      </c>
    </row>
    <row r="4504" spans="1:4" x14ac:dyDescent="0.35">
      <c r="A4504" s="135">
        <v>-341.42170840000108</v>
      </c>
      <c r="B4504" s="35">
        <v>1.0518681014995139E-2</v>
      </c>
      <c r="C4504" s="135">
        <v>-11.6006900000001</v>
      </c>
      <c r="D4504" s="137">
        <v>1.173189719181391E-2</v>
      </c>
    </row>
    <row r="4505" spans="1:4" x14ac:dyDescent="0.35">
      <c r="A4505" s="135">
        <v>-341.41125000000102</v>
      </c>
      <c r="B4505" s="35">
        <v>1.7355834008721999E-2</v>
      </c>
      <c r="C4505" s="135">
        <v>-11.600269999999909</v>
      </c>
      <c r="D4505" s="137">
        <v>4.8636895927355629E-3</v>
      </c>
    </row>
    <row r="4506" spans="1:4" x14ac:dyDescent="0.35">
      <c r="A4506" s="135">
        <v>-341.1846299999961</v>
      </c>
      <c r="B4506" s="35">
        <v>1.6338262657912116E-2</v>
      </c>
      <c r="C4506" s="135">
        <v>-11.600160000000074</v>
      </c>
      <c r="D4506" s="137">
        <v>1.877863499984957E-2</v>
      </c>
    </row>
    <row r="4507" spans="1:4" x14ac:dyDescent="0.35">
      <c r="A4507" s="135">
        <v>-341.18205120000493</v>
      </c>
      <c r="B4507" s="35">
        <v>5.0397075279643884E-3</v>
      </c>
      <c r="C4507" s="135">
        <v>-11.600099999999998</v>
      </c>
      <c r="D4507" s="137">
        <v>1.2269753710087677E-2</v>
      </c>
    </row>
    <row r="4508" spans="1:4" x14ac:dyDescent="0.35">
      <c r="A4508" s="135">
        <v>-341.09764589999759</v>
      </c>
      <c r="B4508" s="35">
        <v>1.3458020640319193E-2</v>
      </c>
      <c r="C4508" s="135">
        <v>-11.599100000000021</v>
      </c>
      <c r="D4508" s="137">
        <v>2.0510852515209396E-2</v>
      </c>
    </row>
    <row r="4509" spans="1:4" x14ac:dyDescent="0.35">
      <c r="A4509" s="135">
        <v>-340.8457899999994</v>
      </c>
      <c r="B4509" s="35">
        <v>7.3490695135986607E-3</v>
      </c>
      <c r="C4509" s="135">
        <v>-11.599074000000201</v>
      </c>
      <c r="D4509" s="137">
        <v>4.2460756265210271E-3</v>
      </c>
    </row>
    <row r="4510" spans="1:4" x14ac:dyDescent="0.35">
      <c r="A4510" s="135">
        <v>-340.65249999999651</v>
      </c>
      <c r="B4510" s="35">
        <v>9.9098715650215129E-3</v>
      </c>
      <c r="C4510" s="135">
        <v>-11.598400000000083</v>
      </c>
      <c r="D4510" s="137">
        <v>1.1368011335078842E-2</v>
      </c>
    </row>
    <row r="4511" spans="1:4" x14ac:dyDescent="0.35">
      <c r="A4511" s="135">
        <v>-340.64921999999933</v>
      </c>
      <c r="B4511" s="35">
        <v>6.2387861476921116E-3</v>
      </c>
      <c r="C4511" s="135">
        <v>-11.597789999999918</v>
      </c>
      <c r="D4511" s="137">
        <v>1.2428764784743052E-2</v>
      </c>
    </row>
    <row r="4512" spans="1:4" x14ac:dyDescent="0.35">
      <c r="A4512" s="135">
        <v>-340.52629569999772</v>
      </c>
      <c r="B4512" s="35">
        <v>1.2655926223085269E-2</v>
      </c>
      <c r="C4512" s="135">
        <v>-11.597789999999918</v>
      </c>
      <c r="D4512" s="137">
        <v>1.2428764784743052E-2</v>
      </c>
    </row>
    <row r="4513" spans="1:4" x14ac:dyDescent="0.35">
      <c r="A4513" s="135">
        <v>-340.257114</v>
      </c>
      <c r="B4513" s="35">
        <v>1.2670574871717721E-2</v>
      </c>
      <c r="C4513" s="135">
        <v>-11.594699999999989</v>
      </c>
      <c r="D4513" s="137">
        <v>1.1181490263606465E-2</v>
      </c>
    </row>
    <row r="4514" spans="1:4" x14ac:dyDescent="0.35">
      <c r="A4514" s="135">
        <v>-340.20630589999928</v>
      </c>
      <c r="B4514" s="35">
        <v>1.4404063480008805E-2</v>
      </c>
      <c r="C4514" s="135">
        <v>-11.593880000000013</v>
      </c>
      <c r="D4514" s="137">
        <v>1.2909215453628796E-2</v>
      </c>
    </row>
    <row r="4515" spans="1:4" x14ac:dyDescent="0.35">
      <c r="A4515" s="135">
        <v>-340.17880879999939</v>
      </c>
      <c r="B4515" s="35">
        <v>1.2910829986500701E-2</v>
      </c>
      <c r="C4515" s="135">
        <v>-11.593740000000253</v>
      </c>
      <c r="D4515" s="137">
        <v>1.5641833747566888E-3</v>
      </c>
    </row>
    <row r="4516" spans="1:4" x14ac:dyDescent="0.35">
      <c r="A4516" s="135">
        <v>-340.17374999999811</v>
      </c>
      <c r="B4516" s="35">
        <v>1.1727702897143769E-2</v>
      </c>
      <c r="C4516" s="135">
        <v>-11.593699999999899</v>
      </c>
      <c r="D4516" s="137">
        <v>1.7081018039695313E-2</v>
      </c>
    </row>
    <row r="4517" spans="1:4" x14ac:dyDescent="0.35">
      <c r="A4517" s="135">
        <v>-340.15615999999864</v>
      </c>
      <c r="B4517" s="35">
        <v>8.7668004537373185E-3</v>
      </c>
      <c r="C4517" s="135">
        <v>-11.590400000000045</v>
      </c>
      <c r="D4517" s="137">
        <v>1.1941322018419749E-2</v>
      </c>
    </row>
    <row r="4518" spans="1:4" x14ac:dyDescent="0.35">
      <c r="A4518" s="135">
        <v>-340.10953000000154</v>
      </c>
      <c r="B4518" s="35">
        <v>1.1078966027620936E-2</v>
      </c>
      <c r="C4518" s="135">
        <v>-11.590090000000146</v>
      </c>
      <c r="D4518" s="137">
        <v>1.4725978228083615E-2</v>
      </c>
    </row>
    <row r="4519" spans="1:4" x14ac:dyDescent="0.35">
      <c r="A4519" s="135">
        <v>-339.98751410000114</v>
      </c>
      <c r="B4519" s="35">
        <v>1.0009204770353075E-2</v>
      </c>
      <c r="C4519" s="135">
        <v>-11.589899999999943</v>
      </c>
      <c r="D4519" s="137">
        <v>1.2591544797061378E-2</v>
      </c>
    </row>
    <row r="4520" spans="1:4" x14ac:dyDescent="0.35">
      <c r="A4520" s="135">
        <v>-339.90412400000423</v>
      </c>
      <c r="B4520" s="35">
        <v>1.0720796145490782E-2</v>
      </c>
      <c r="C4520" s="135">
        <v>-11.589899999999943</v>
      </c>
      <c r="D4520" s="137">
        <v>1.2591544797061378E-2</v>
      </c>
    </row>
    <row r="4521" spans="1:4" x14ac:dyDescent="0.35">
      <c r="A4521" s="135">
        <v>-339.85763800000132</v>
      </c>
      <c r="B4521" s="35">
        <v>8.7473470312242514E-3</v>
      </c>
      <c r="C4521" s="135">
        <v>-11.589789999999539</v>
      </c>
      <c r="D4521" s="137">
        <v>4.6103143343807643E-3</v>
      </c>
    </row>
    <row r="4522" spans="1:4" x14ac:dyDescent="0.35">
      <c r="A4522" s="135">
        <v>-339.77409000000262</v>
      </c>
      <c r="B4522" s="35">
        <v>1.0062102661412466E-2</v>
      </c>
      <c r="C4522" s="135">
        <v>-11.589789999999084</v>
      </c>
      <c r="D4522" s="137">
        <v>2.4086391099973929E-3</v>
      </c>
    </row>
    <row r="4523" spans="1:4" x14ac:dyDescent="0.35">
      <c r="A4523" s="135">
        <v>-339.74932999999874</v>
      </c>
      <c r="B4523" s="35">
        <v>1.1666125388284829E-2</v>
      </c>
      <c r="C4523" s="135">
        <v>-11.589770000000271</v>
      </c>
      <c r="D4523" s="137">
        <v>8.4453515957085452E-3</v>
      </c>
    </row>
    <row r="4524" spans="1:4" x14ac:dyDescent="0.35">
      <c r="A4524" s="135">
        <v>-339.70783000000665</v>
      </c>
      <c r="B4524" s="35">
        <v>7.9518112729931485E-3</v>
      </c>
      <c r="C4524" s="135">
        <v>-11.589769999999817</v>
      </c>
      <c r="D4524" s="137">
        <v>5.6207149503130173E-3</v>
      </c>
    </row>
    <row r="4525" spans="1:4" x14ac:dyDescent="0.35">
      <c r="A4525" s="135">
        <v>-339.54357300000265</v>
      </c>
      <c r="B4525" s="35">
        <v>8.7353495093026451E-3</v>
      </c>
      <c r="C4525" s="135">
        <v>-11.589750000000095</v>
      </c>
      <c r="D4525" s="137">
        <v>2.7104589554742798E-3</v>
      </c>
    </row>
    <row r="4526" spans="1:4" x14ac:dyDescent="0.35">
      <c r="A4526" s="135">
        <v>-339.32153600000311</v>
      </c>
      <c r="B4526" s="35">
        <v>8.7638621701683368E-3</v>
      </c>
      <c r="C4526" s="135">
        <v>-11.58974999999964</v>
      </c>
      <c r="D4526" s="137">
        <v>5.0786500925046945E-3</v>
      </c>
    </row>
    <row r="4527" spans="1:4" x14ac:dyDescent="0.35">
      <c r="A4527" s="135">
        <v>339.30414000002202</v>
      </c>
      <c r="B4527" s="35">
        <v>8.5435053077349355E-4</v>
      </c>
      <c r="C4527" s="135">
        <v>-11.589730000000145</v>
      </c>
      <c r="D4527" s="137">
        <v>2.765436897144011E-3</v>
      </c>
    </row>
    <row r="4528" spans="1:4" x14ac:dyDescent="0.35">
      <c r="A4528" s="135">
        <v>-339.25726699999723</v>
      </c>
      <c r="B4528" s="35">
        <v>1.4779522130052049E-2</v>
      </c>
      <c r="C4528" s="135">
        <v>-11.589730000000145</v>
      </c>
      <c r="D4528" s="137">
        <v>3.0642053380769041E-3</v>
      </c>
    </row>
    <row r="4529" spans="1:4" x14ac:dyDescent="0.35">
      <c r="A4529" s="135">
        <v>-339.00361000000703</v>
      </c>
      <c r="B4529" s="35">
        <v>1.0837798074956682E-2</v>
      </c>
      <c r="C4529" s="135">
        <v>-11.589729999999918</v>
      </c>
      <c r="D4529" s="137">
        <v>8.0308150452724127E-3</v>
      </c>
    </row>
    <row r="4530" spans="1:4" x14ac:dyDescent="0.35">
      <c r="A4530" s="135">
        <v>-338.24246599999606</v>
      </c>
      <c r="B4530" s="35">
        <v>6.9516733386870214E-3</v>
      </c>
      <c r="C4530" s="135">
        <v>-11.589710000000196</v>
      </c>
      <c r="D4530" s="137">
        <v>8.8137860493061118E-3</v>
      </c>
    </row>
    <row r="4531" spans="1:4" x14ac:dyDescent="0.35">
      <c r="A4531" s="135">
        <v>-338.07108309999603</v>
      </c>
      <c r="B4531" s="35">
        <v>1.7420694706964342E-2</v>
      </c>
      <c r="C4531" s="135">
        <v>-11.589709999999968</v>
      </c>
      <c r="D4531" s="137">
        <v>7.554294345746196E-3</v>
      </c>
    </row>
    <row r="4532" spans="1:4" x14ac:dyDescent="0.35">
      <c r="A4532" s="135">
        <v>-337.73528000000078</v>
      </c>
      <c r="B4532" s="35">
        <v>1.8353933963896497E-2</v>
      </c>
      <c r="C4532" s="135">
        <v>-11.589709999999968</v>
      </c>
      <c r="D4532" s="137">
        <v>6.3329973318234124E-3</v>
      </c>
    </row>
    <row r="4533" spans="1:4" x14ac:dyDescent="0.35">
      <c r="A4533" s="135">
        <v>-337.36945666998508</v>
      </c>
      <c r="B4533" s="35">
        <v>1.1605324770875807E-3</v>
      </c>
      <c r="C4533" s="135">
        <v>-11.589690000000019</v>
      </c>
      <c r="D4533" s="137">
        <v>9.6660146644453899E-3</v>
      </c>
    </row>
    <row r="4534" spans="1:4" x14ac:dyDescent="0.35">
      <c r="A4534" s="135">
        <v>-337.19470000000001</v>
      </c>
      <c r="B4534" s="35">
        <v>4.5074893125441129E-3</v>
      </c>
      <c r="C4534" s="135">
        <v>-11.589689999999791</v>
      </c>
      <c r="D4534" s="137">
        <v>7.2840358222749984E-3</v>
      </c>
    </row>
    <row r="4535" spans="1:4" x14ac:dyDescent="0.35">
      <c r="A4535" s="135">
        <v>-337.12717999999586</v>
      </c>
      <c r="B4535" s="35">
        <v>3.3855631490697265E-3</v>
      </c>
      <c r="C4535" s="135">
        <v>-11.589330000000018</v>
      </c>
      <c r="D4535" s="137">
        <v>1.4032721500365088E-2</v>
      </c>
    </row>
    <row r="4536" spans="1:4" x14ac:dyDescent="0.35">
      <c r="A4536" s="135">
        <v>-337.1125037999991</v>
      </c>
      <c r="B4536" s="35">
        <v>1.2678136262057526E-2</v>
      </c>
      <c r="C4536" s="135">
        <v>-11.588700000000131</v>
      </c>
      <c r="D4536" s="137">
        <v>1.1127524210121337E-2</v>
      </c>
    </row>
    <row r="4537" spans="1:4" x14ac:dyDescent="0.35">
      <c r="A4537" s="135">
        <v>-337.05565000000206</v>
      </c>
      <c r="B4537" s="35">
        <v>8.7246350152900051E-3</v>
      </c>
      <c r="C4537" s="135">
        <v>-11.587849999999889</v>
      </c>
      <c r="D4537" s="137">
        <v>7.1323894108028989E-3</v>
      </c>
    </row>
    <row r="4538" spans="1:4" x14ac:dyDescent="0.35">
      <c r="A4538" s="135">
        <v>-336.99404000000504</v>
      </c>
      <c r="B4538" s="35">
        <v>7.3010266454541324E-3</v>
      </c>
      <c r="C4538" s="135">
        <v>-11.587609999999927</v>
      </c>
      <c r="D4538" s="137">
        <v>1.1603864693662811E-2</v>
      </c>
    </row>
    <row r="4539" spans="1:4" x14ac:dyDescent="0.35">
      <c r="A4539" s="135">
        <v>-336.86846000000151</v>
      </c>
      <c r="B4539" s="35">
        <v>1.800437283090604E-2</v>
      </c>
      <c r="C4539" s="135">
        <v>-11.587459999999965</v>
      </c>
      <c r="D4539" s="137">
        <v>1.3281694157432737E-2</v>
      </c>
    </row>
    <row r="4540" spans="1:4" x14ac:dyDescent="0.35">
      <c r="A4540" s="135">
        <v>-336.7693603000007</v>
      </c>
      <c r="B4540" s="35">
        <v>1.053552979259025E-2</v>
      </c>
      <c r="C4540" s="135">
        <v>-11.587099999999964</v>
      </c>
      <c r="D4540" s="137">
        <v>1.6121945246801189E-2</v>
      </c>
    </row>
    <row r="4541" spans="1:4" x14ac:dyDescent="0.35">
      <c r="A4541" s="135">
        <v>-336.67085999999836</v>
      </c>
      <c r="B4541" s="35">
        <v>1.6240869512562314E-2</v>
      </c>
      <c r="C4541" s="135">
        <v>-11.586056000000099</v>
      </c>
      <c r="D4541" s="137">
        <v>5.3031332331506908E-4</v>
      </c>
    </row>
    <row r="4542" spans="1:4" x14ac:dyDescent="0.35">
      <c r="A4542" s="135">
        <v>336.61900700000115</v>
      </c>
      <c r="B4542" s="35">
        <v>1.2745340443586847E-2</v>
      </c>
      <c r="C4542" s="135">
        <v>-11.585309999999936</v>
      </c>
      <c r="D4542" s="137">
        <v>7.3740920991501695E-3</v>
      </c>
    </row>
    <row r="4543" spans="1:4" x14ac:dyDescent="0.35">
      <c r="A4543" s="135">
        <v>-336.56836000000476</v>
      </c>
      <c r="B4543" s="35">
        <v>5.1754705421675224E-3</v>
      </c>
      <c r="C4543" s="135">
        <v>-11.582900000000109</v>
      </c>
      <c r="D4543" s="137">
        <v>1.5035771763763452E-2</v>
      </c>
    </row>
    <row r="4544" spans="1:4" x14ac:dyDescent="0.35">
      <c r="A4544" s="135">
        <v>-336.4989244999997</v>
      </c>
      <c r="B4544" s="35">
        <v>1.0290365051662064E-2</v>
      </c>
      <c r="C4544" s="135">
        <v>-11.58174100000042</v>
      </c>
      <c r="D4544" s="137">
        <v>4.5385411683301763E-3</v>
      </c>
    </row>
    <row r="4545" spans="1:4" x14ac:dyDescent="0.35">
      <c r="A4545" s="135">
        <v>-336.49006999999983</v>
      </c>
      <c r="B4545" s="35">
        <v>5.170875954594918E-3</v>
      </c>
      <c r="C4545" s="135">
        <v>-11.581150000000093</v>
      </c>
      <c r="D4545" s="137">
        <v>1.4605933708257529E-2</v>
      </c>
    </row>
    <row r="4546" spans="1:4" x14ac:dyDescent="0.35">
      <c r="A4546" s="135">
        <v>-336.39740450000318</v>
      </c>
      <c r="B4546" s="35">
        <v>1.0261083450831673E-2</v>
      </c>
      <c r="C4546" s="135">
        <v>-11.577100000000428</v>
      </c>
      <c r="D4546" s="137">
        <v>1.2626417959465052E-3</v>
      </c>
    </row>
    <row r="4547" spans="1:4" x14ac:dyDescent="0.35">
      <c r="A4547" s="135">
        <v>-336.39563330000965</v>
      </c>
      <c r="B4547" s="35">
        <v>4.8479327899815265E-3</v>
      </c>
      <c r="C4547" s="135">
        <v>-11.576960000000327</v>
      </c>
      <c r="D4547" s="137">
        <v>2.1433691210007728E-3</v>
      </c>
    </row>
    <row r="4548" spans="1:4" x14ac:dyDescent="0.35">
      <c r="A4548" s="135">
        <v>-336.38563999999678</v>
      </c>
      <c r="B4548" s="35">
        <v>1.2734869178689621E-2</v>
      </c>
      <c r="C4548" s="135">
        <v>-11.576940000000832</v>
      </c>
      <c r="D4548" s="137">
        <v>1.0636344389164413E-3</v>
      </c>
    </row>
    <row r="4549" spans="1:4" x14ac:dyDescent="0.35">
      <c r="A4549" s="135">
        <v>-336.02956999999878</v>
      </c>
      <c r="B4549" s="35">
        <v>1.3312677853065469E-2</v>
      </c>
      <c r="C4549" s="135">
        <v>-11.576939999999922</v>
      </c>
      <c r="D4549" s="137">
        <v>3.1359112439716275E-3</v>
      </c>
    </row>
    <row r="4550" spans="1:4" x14ac:dyDescent="0.35">
      <c r="A4550" s="135">
        <v>-335.69653000000108</v>
      </c>
      <c r="B4550" s="35">
        <v>1.0817044875226216E-2</v>
      </c>
      <c r="C4550" s="135">
        <v>-11.576920000000428</v>
      </c>
      <c r="D4550" s="137">
        <v>2.2723492143867869E-3</v>
      </c>
    </row>
    <row r="4551" spans="1:4" x14ac:dyDescent="0.35">
      <c r="A4551" s="135">
        <v>-335.6050499999983</v>
      </c>
      <c r="B4551" s="35">
        <v>1.4207828495104069E-2</v>
      </c>
      <c r="C4551" s="135">
        <v>-11.576919999999973</v>
      </c>
      <c r="D4551" s="137">
        <v>3.4036180465832708E-3</v>
      </c>
    </row>
    <row r="4552" spans="1:4" x14ac:dyDescent="0.35">
      <c r="A4552" s="135">
        <v>-335.36297330000161</v>
      </c>
      <c r="B4552" s="35">
        <v>1.7687479856976097E-2</v>
      </c>
      <c r="C4552" s="135">
        <v>-11.576919999999973</v>
      </c>
      <c r="D4552" s="137">
        <v>3.8684504179051248E-3</v>
      </c>
    </row>
    <row r="4553" spans="1:4" x14ac:dyDescent="0.35">
      <c r="A4553" s="135">
        <v>-335.15704870000263</v>
      </c>
      <c r="B4553" s="35">
        <v>1.4030742208777697E-2</v>
      </c>
      <c r="C4553" s="135">
        <v>-11.576919999999518</v>
      </c>
      <c r="D4553" s="137">
        <v>2.476815195777114E-3</v>
      </c>
    </row>
    <row r="4554" spans="1:4" x14ac:dyDescent="0.35">
      <c r="A4554" s="135">
        <v>-335.01522669999758</v>
      </c>
      <c r="B4554" s="35">
        <v>1.2285612609366654E-2</v>
      </c>
      <c r="C4554" s="135">
        <v>-11.576919999999518</v>
      </c>
      <c r="D4554" s="137">
        <v>1.9885812768121753E-3</v>
      </c>
    </row>
    <row r="4555" spans="1:4" x14ac:dyDescent="0.35">
      <c r="A4555" s="135">
        <v>-334.84589399999822</v>
      </c>
      <c r="B4555" s="35">
        <v>7.0117819307730514E-3</v>
      </c>
      <c r="C4555" s="135">
        <v>-11.576900000000023</v>
      </c>
      <c r="D4555" s="137">
        <v>9.7645917678812607E-4</v>
      </c>
    </row>
    <row r="4556" spans="1:4" x14ac:dyDescent="0.35">
      <c r="A4556" s="135">
        <v>-334.79976999999963</v>
      </c>
      <c r="B4556" s="35">
        <v>1.6791486780970168E-2</v>
      </c>
      <c r="C4556" s="135">
        <v>-11.576900000000023</v>
      </c>
      <c r="D4556" s="137">
        <v>3.3816652454319515E-3</v>
      </c>
    </row>
    <row r="4557" spans="1:4" x14ac:dyDescent="0.35">
      <c r="A4557" s="135">
        <v>-334.79028100000141</v>
      </c>
      <c r="B4557" s="35">
        <v>1.3402699432628744E-2</v>
      </c>
      <c r="C4557" s="135">
        <v>-11.576899999999569</v>
      </c>
      <c r="D4557" s="137">
        <v>3.133223700680548E-3</v>
      </c>
    </row>
    <row r="4558" spans="1:4" x14ac:dyDescent="0.35">
      <c r="A4558" s="135">
        <v>-334.62898666993715</v>
      </c>
      <c r="B4558" s="35">
        <v>1.1626054912991083E-3</v>
      </c>
      <c r="C4558" s="135">
        <v>-11.576880000000074</v>
      </c>
      <c r="D4558" s="137">
        <v>4.1607466969162139E-3</v>
      </c>
    </row>
    <row r="4559" spans="1:4" x14ac:dyDescent="0.35">
      <c r="A4559" s="135">
        <v>334.57100429999809</v>
      </c>
      <c r="B4559" s="35">
        <v>2.2799080426720509E-2</v>
      </c>
      <c r="C4559" s="135">
        <v>-11.576800000000731</v>
      </c>
      <c r="D4559" s="137">
        <v>1.1681976101798532E-3</v>
      </c>
    </row>
    <row r="4560" spans="1:4" x14ac:dyDescent="0.35">
      <c r="A4560" s="135">
        <v>-334.49049999999988</v>
      </c>
      <c r="B4560" s="35">
        <v>1.1308510389218004E-2</v>
      </c>
      <c r="C4560" s="135">
        <v>-11.576084000000037</v>
      </c>
      <c r="D4560" s="137">
        <v>8.5173831863278957E-3</v>
      </c>
    </row>
    <row r="4561" spans="1:4" x14ac:dyDescent="0.35">
      <c r="A4561" s="135">
        <v>-334.4722899999997</v>
      </c>
      <c r="B4561" s="35">
        <v>1.6892392372096502E-2</v>
      </c>
      <c r="C4561" s="135">
        <v>-11.57445000000007</v>
      </c>
      <c r="D4561" s="137">
        <v>2.6692093229352485E-3</v>
      </c>
    </row>
    <row r="4562" spans="1:4" x14ac:dyDescent="0.35">
      <c r="A4562" s="135">
        <v>-334.30638399999953</v>
      </c>
      <c r="B4562" s="35">
        <v>9.1323302332966781E-3</v>
      </c>
      <c r="C4562" s="135">
        <v>-11.573480000000018</v>
      </c>
      <c r="D4562" s="137">
        <v>2.8977149061731929E-3</v>
      </c>
    </row>
    <row r="4563" spans="1:4" x14ac:dyDescent="0.35">
      <c r="A4563" s="135">
        <v>-334.13807999999699</v>
      </c>
      <c r="B4563" s="35">
        <v>1.0862049522457166E-2</v>
      </c>
      <c r="C4563" s="135">
        <v>-11.572130000000016</v>
      </c>
      <c r="D4563" s="137">
        <v>1.4696582232118066E-2</v>
      </c>
    </row>
    <row r="4564" spans="1:4" x14ac:dyDescent="0.35">
      <c r="A4564" s="135">
        <v>-334.03201999999874</v>
      </c>
      <c r="B4564" s="35">
        <v>6.3432192606200331E-3</v>
      </c>
      <c r="C4564" s="135">
        <v>-11.569569999999999</v>
      </c>
      <c r="D4564" s="137">
        <v>1.0829012799114626E-2</v>
      </c>
    </row>
    <row r="4565" spans="1:4" x14ac:dyDescent="0.35">
      <c r="A4565" s="135">
        <v>333.92050000000745</v>
      </c>
      <c r="B4565" s="35">
        <v>3.546391715175836E-3</v>
      </c>
      <c r="C4565" s="135">
        <v>11.568749999999909</v>
      </c>
      <c r="D4565" s="137">
        <v>3.1523044745597642E-3</v>
      </c>
    </row>
    <row r="4566" spans="1:4" x14ac:dyDescent="0.35">
      <c r="A4566" s="135">
        <v>-333.82924440002535</v>
      </c>
      <c r="B4566" s="35">
        <v>1.9787989332039533E-3</v>
      </c>
      <c r="C4566" s="135">
        <v>11.568489999999201</v>
      </c>
      <c r="D4566" s="137">
        <v>2.420221786943687E-3</v>
      </c>
    </row>
    <row r="4567" spans="1:4" x14ac:dyDescent="0.35">
      <c r="A4567" s="135">
        <v>333.71701999999641</v>
      </c>
      <c r="B4567" s="35">
        <v>2.8557638494188724E-3</v>
      </c>
      <c r="C4567" s="135">
        <v>11.568489999999201</v>
      </c>
      <c r="D4567" s="137">
        <v>2.420221786943687E-3</v>
      </c>
    </row>
    <row r="4568" spans="1:4" x14ac:dyDescent="0.35">
      <c r="A4568" s="135">
        <v>333.46241800000098</v>
      </c>
      <c r="B4568" s="35">
        <v>2.1396798958908392E-2</v>
      </c>
      <c r="C4568" s="135">
        <v>-11.56837900000005</v>
      </c>
      <c r="D4568" s="137">
        <v>7.2967922855854093E-3</v>
      </c>
    </row>
    <row r="4569" spans="1:4" x14ac:dyDescent="0.35">
      <c r="A4569" s="135">
        <v>-333.16581290000067</v>
      </c>
      <c r="B4569" s="35">
        <v>2.5693644095019914E-2</v>
      </c>
      <c r="C4569" s="135">
        <v>11.566899999998896</v>
      </c>
      <c r="D4569" s="137">
        <v>2.3376479650785271E-3</v>
      </c>
    </row>
    <row r="4570" spans="1:4" x14ac:dyDescent="0.35">
      <c r="A4570" s="135">
        <v>-333.16581290000067</v>
      </c>
      <c r="B4570" s="35">
        <v>2.5693644095019914E-2</v>
      </c>
      <c r="C4570" s="135">
        <v>-11.566190000000006</v>
      </c>
      <c r="D4570" s="137">
        <v>4.9423392402162371E-3</v>
      </c>
    </row>
    <row r="4571" spans="1:4" x14ac:dyDescent="0.35">
      <c r="A4571" s="135">
        <v>-333.16581290000067</v>
      </c>
      <c r="B4571" s="35">
        <v>2.5693644095019914E-2</v>
      </c>
      <c r="C4571" s="135">
        <v>-11.565310000001773</v>
      </c>
      <c r="D4571" s="137">
        <v>4.6310849107788343E-4</v>
      </c>
    </row>
    <row r="4572" spans="1:4" x14ac:dyDescent="0.35">
      <c r="A4572" s="135">
        <v>-333.16581290000067</v>
      </c>
      <c r="B4572" s="35">
        <v>2.5693644095019914E-2</v>
      </c>
      <c r="C4572" s="135">
        <v>-11.564499999999498</v>
      </c>
      <c r="D4572" s="137">
        <v>2.6838608281987909E-3</v>
      </c>
    </row>
    <row r="4573" spans="1:4" x14ac:dyDescent="0.35">
      <c r="A4573" s="135">
        <v>-333.16581290000067</v>
      </c>
      <c r="B4573" s="35">
        <v>2.5693644095019914E-2</v>
      </c>
      <c r="C4573" s="135">
        <v>-11.564419999999927</v>
      </c>
      <c r="D4573" s="137">
        <v>1.5091074274776411E-2</v>
      </c>
    </row>
    <row r="4574" spans="1:4" x14ac:dyDescent="0.35">
      <c r="A4574" s="135">
        <v>-333.16581290000067</v>
      </c>
      <c r="B4574" s="35">
        <v>2.5693644095019914E-2</v>
      </c>
      <c r="C4574" s="135">
        <v>-11.564150000000041</v>
      </c>
      <c r="D4574" s="137">
        <v>1.1716442665048878E-2</v>
      </c>
    </row>
    <row r="4575" spans="1:4" x14ac:dyDescent="0.35">
      <c r="A4575" s="135">
        <v>-333.16581290000067</v>
      </c>
      <c r="B4575" s="35">
        <v>2.5693644095019914E-2</v>
      </c>
      <c r="C4575" s="135">
        <v>-11.562840000000051</v>
      </c>
      <c r="D4575" s="137">
        <v>1.4581031962447746E-2</v>
      </c>
    </row>
    <row r="4576" spans="1:4" x14ac:dyDescent="0.35">
      <c r="A4576" s="135">
        <v>-333.16581290000067</v>
      </c>
      <c r="B4576" s="35">
        <v>2.5693644095019914E-2</v>
      </c>
      <c r="C4576" s="135">
        <v>-11.562840000000051</v>
      </c>
      <c r="D4576" s="137">
        <v>1.4581031962447746E-2</v>
      </c>
    </row>
    <row r="4577" spans="1:4" x14ac:dyDescent="0.35">
      <c r="A4577" s="135">
        <v>-332.90172399999938</v>
      </c>
      <c r="B4577" s="35">
        <v>1.3967070788530026E-2</v>
      </c>
      <c r="C4577" s="135">
        <v>-11.562840000000051</v>
      </c>
      <c r="D4577" s="137">
        <v>1.4581031962447746E-2</v>
      </c>
    </row>
    <row r="4578" spans="1:4" x14ac:dyDescent="0.35">
      <c r="A4578" s="135">
        <v>-332.87677999999869</v>
      </c>
      <c r="B4578" s="35">
        <v>1.0806696077799131E-2</v>
      </c>
      <c r="C4578" s="135">
        <v>-11.562840000000051</v>
      </c>
      <c r="D4578" s="137">
        <v>1.4581031962447746E-2</v>
      </c>
    </row>
    <row r="4579" spans="1:4" x14ac:dyDescent="0.35">
      <c r="A4579" s="135">
        <v>-332.87677999999869</v>
      </c>
      <c r="B4579" s="35">
        <v>1.0806696077799131E-2</v>
      </c>
      <c r="C4579" s="135">
        <v>-11.562840000000051</v>
      </c>
      <c r="D4579" s="137">
        <v>1.4581031962447746E-2</v>
      </c>
    </row>
    <row r="4580" spans="1:4" x14ac:dyDescent="0.35">
      <c r="A4580" s="135">
        <v>-332.86663300000509</v>
      </c>
      <c r="B4580" s="35">
        <v>8.6233985399116354E-3</v>
      </c>
      <c r="C4580" s="135">
        <v>-11.562840000000051</v>
      </c>
      <c r="D4580" s="137">
        <v>1.4581031962447746E-2</v>
      </c>
    </row>
    <row r="4581" spans="1:4" x14ac:dyDescent="0.35">
      <c r="A4581" s="135">
        <v>-332.8544699999984</v>
      </c>
      <c r="B4581" s="35">
        <v>1.7412243697843392E-2</v>
      </c>
      <c r="C4581" s="135">
        <v>-11.562840000000051</v>
      </c>
      <c r="D4581" s="137">
        <v>1.4581031962447746E-2</v>
      </c>
    </row>
    <row r="4582" spans="1:4" x14ac:dyDescent="0.35">
      <c r="A4582" s="135">
        <v>332.8208200000081</v>
      </c>
      <c r="B4582" s="35">
        <v>2.3450447415897468E-3</v>
      </c>
      <c r="C4582" s="135">
        <v>-11.562840000000051</v>
      </c>
      <c r="D4582" s="137">
        <v>1.4581031962447746E-2</v>
      </c>
    </row>
    <row r="4583" spans="1:4" x14ac:dyDescent="0.35">
      <c r="A4583" s="135">
        <v>-332.69239999999991</v>
      </c>
      <c r="B4583" s="35">
        <v>1.1469778674391348E-2</v>
      </c>
      <c r="C4583" s="135">
        <v>-11.562840000000051</v>
      </c>
      <c r="D4583" s="137">
        <v>1.4581031962447746E-2</v>
      </c>
    </row>
    <row r="4584" spans="1:4" x14ac:dyDescent="0.35">
      <c r="A4584" s="135">
        <v>-332.53320000000531</v>
      </c>
      <c r="B4584" s="35">
        <v>4.1516911701859043E-3</v>
      </c>
      <c r="C4584" s="135">
        <v>-11.562840000000051</v>
      </c>
      <c r="D4584" s="137">
        <v>1.4581031962447746E-2</v>
      </c>
    </row>
    <row r="4585" spans="1:4" x14ac:dyDescent="0.35">
      <c r="A4585" s="135">
        <v>-332.48927000000185</v>
      </c>
      <c r="B4585" s="35">
        <v>1.1967395954733053E-2</v>
      </c>
      <c r="C4585" s="135">
        <v>-11.562840000000051</v>
      </c>
      <c r="D4585" s="137">
        <v>1.4581031962447746E-2</v>
      </c>
    </row>
    <row r="4586" spans="1:4" x14ac:dyDescent="0.35">
      <c r="A4586" s="135">
        <v>-332.3939799999971</v>
      </c>
      <c r="B4586" s="35">
        <v>1.7567116946030588E-2</v>
      </c>
      <c r="C4586" s="135">
        <v>-11.562840000000051</v>
      </c>
      <c r="D4586" s="137">
        <v>1.4581031962447746E-2</v>
      </c>
    </row>
    <row r="4587" spans="1:4" x14ac:dyDescent="0.35">
      <c r="A4587" s="135">
        <v>-332.3939799999971</v>
      </c>
      <c r="B4587" s="35">
        <v>1.7567116946030588E-2</v>
      </c>
      <c r="C4587" s="135">
        <v>-11.562840000000051</v>
      </c>
      <c r="D4587" s="137">
        <v>1.4581031962447746E-2</v>
      </c>
    </row>
    <row r="4588" spans="1:4" x14ac:dyDescent="0.35">
      <c r="A4588" s="135">
        <v>-332.3939799999971</v>
      </c>
      <c r="B4588" s="35">
        <v>1.7567116946030588E-2</v>
      </c>
      <c r="C4588" s="135">
        <v>-11.562840000000051</v>
      </c>
      <c r="D4588" s="137">
        <v>1.4581031962447746E-2</v>
      </c>
    </row>
    <row r="4589" spans="1:4" x14ac:dyDescent="0.35">
      <c r="A4589" s="135">
        <v>-332.3939799999971</v>
      </c>
      <c r="B4589" s="35">
        <v>1.7567116946030588E-2</v>
      </c>
      <c r="C4589" s="135">
        <v>-11.562840000000051</v>
      </c>
      <c r="D4589" s="137">
        <v>1.4581031962447746E-2</v>
      </c>
    </row>
    <row r="4590" spans="1:4" x14ac:dyDescent="0.35">
      <c r="A4590" s="135">
        <v>-332.3939799999971</v>
      </c>
      <c r="B4590" s="35">
        <v>1.7567116946030588E-2</v>
      </c>
      <c r="C4590" s="135">
        <v>-11.562840000000051</v>
      </c>
      <c r="D4590" s="137">
        <v>1.4581031962447746E-2</v>
      </c>
    </row>
    <row r="4591" spans="1:4" x14ac:dyDescent="0.35">
      <c r="A4591" s="135">
        <v>-332.3939799999971</v>
      </c>
      <c r="B4591" s="35">
        <v>1.7567116946030588E-2</v>
      </c>
      <c r="C4591" s="135">
        <v>-11.562149999999747</v>
      </c>
      <c r="D4591" s="137">
        <v>2.6355323385537639E-3</v>
      </c>
    </row>
    <row r="4592" spans="1:4" x14ac:dyDescent="0.35">
      <c r="A4592" s="135">
        <v>-332.3939799999971</v>
      </c>
      <c r="B4592" s="35">
        <v>1.7567116946030588E-2</v>
      </c>
      <c r="C4592" s="135">
        <v>-11.561959999999999</v>
      </c>
      <c r="D4592" s="137">
        <v>3.1391968237495563E-3</v>
      </c>
    </row>
    <row r="4593" spans="1:4" x14ac:dyDescent="0.35">
      <c r="A4593" s="135">
        <v>-332.3939799999971</v>
      </c>
      <c r="B4593" s="35">
        <v>1.7567116946030588E-2</v>
      </c>
      <c r="C4593" s="135">
        <v>-11.560860000000048</v>
      </c>
      <c r="D4593" s="137">
        <v>1.3340483115735831E-2</v>
      </c>
    </row>
    <row r="4594" spans="1:4" x14ac:dyDescent="0.35">
      <c r="A4594" s="135">
        <v>-332.21585500000219</v>
      </c>
      <c r="B4594" s="35">
        <v>1.6875612488953615E-2</v>
      </c>
      <c r="C4594" s="135">
        <v>11.559608999999909</v>
      </c>
      <c r="D4594" s="137">
        <v>9.291569812439421E-4</v>
      </c>
    </row>
    <row r="4595" spans="1:4" x14ac:dyDescent="0.35">
      <c r="A4595" s="135">
        <v>-332.2152040000019</v>
      </c>
      <c r="B4595" s="35">
        <v>1.7947471432401527E-2</v>
      </c>
      <c r="C4595" s="135">
        <v>-11.559169999999767</v>
      </c>
      <c r="D4595" s="137">
        <v>6.0751665800471586E-3</v>
      </c>
    </row>
    <row r="4596" spans="1:4" x14ac:dyDescent="0.35">
      <c r="A4596" s="135">
        <v>-332.14099000000351</v>
      </c>
      <c r="B4596" s="35">
        <v>1.0579526293034583E-2</v>
      </c>
      <c r="C4596" s="135">
        <v>-11.559000000000196</v>
      </c>
      <c r="D4596" s="137">
        <v>1.295233152052259E-2</v>
      </c>
    </row>
    <row r="4597" spans="1:4" x14ac:dyDescent="0.35">
      <c r="A4597" s="135">
        <v>-332.110515700002</v>
      </c>
      <c r="B4597" s="35">
        <v>1.3093309839609315E-2</v>
      </c>
      <c r="C4597" s="135">
        <v>-11.557549999999992</v>
      </c>
      <c r="D4597" s="137">
        <v>1.8614482882802773E-2</v>
      </c>
    </row>
    <row r="4598" spans="1:4" x14ac:dyDescent="0.35">
      <c r="A4598" s="135">
        <v>-332.0512900000067</v>
      </c>
      <c r="B4598" s="35">
        <v>1.3040017237936774E-2</v>
      </c>
      <c r="C4598" s="135">
        <v>-11.557189999999991</v>
      </c>
      <c r="D4598" s="137">
        <v>1.8766308818510016E-2</v>
      </c>
    </row>
    <row r="4599" spans="1:4" x14ac:dyDescent="0.35">
      <c r="A4599" s="135">
        <v>331.75539999998</v>
      </c>
      <c r="B4599" s="35">
        <v>2.8478692152419318E-3</v>
      </c>
      <c r="C4599" s="135">
        <v>-11.55625699999996</v>
      </c>
      <c r="D4599" s="137">
        <v>8.0660248219203996E-3</v>
      </c>
    </row>
    <row r="4600" spans="1:4" x14ac:dyDescent="0.35">
      <c r="A4600" s="135">
        <v>-331.72768670000005</v>
      </c>
      <c r="B4600" s="35">
        <v>1.2282124601306158E-2</v>
      </c>
      <c r="C4600" s="135">
        <v>-11.556002000000262</v>
      </c>
      <c r="D4600" s="137">
        <v>3.3511419994558781E-3</v>
      </c>
    </row>
    <row r="4601" spans="1:4" x14ac:dyDescent="0.35">
      <c r="A4601" s="135">
        <v>-331.49503689999983</v>
      </c>
      <c r="B4601" s="35">
        <v>1.3849474090913775E-2</v>
      </c>
      <c r="C4601" s="135">
        <v>-11.555860000000393</v>
      </c>
      <c r="D4601" s="137">
        <v>3.3305645158511585E-3</v>
      </c>
    </row>
    <row r="4602" spans="1:4" x14ac:dyDescent="0.35">
      <c r="A4602" s="135">
        <v>331.13184700000056</v>
      </c>
      <c r="B4602" s="35">
        <v>1.2420948733817676E-2</v>
      </c>
      <c r="C4602" s="135">
        <v>-11.555719999999837</v>
      </c>
      <c r="D4602" s="137">
        <v>1.4317333115272238E-2</v>
      </c>
    </row>
    <row r="4603" spans="1:4" x14ac:dyDescent="0.35">
      <c r="A4603" s="135">
        <v>330.98510000000169</v>
      </c>
      <c r="B4603" s="35">
        <v>2.2778227400771876E-2</v>
      </c>
      <c r="C4603" s="135">
        <v>-11.555240000000026</v>
      </c>
      <c r="D4603" s="137">
        <v>1.6427054163656443E-2</v>
      </c>
    </row>
    <row r="4604" spans="1:4" x14ac:dyDescent="0.35">
      <c r="A4604" s="135">
        <v>-330.81033000000025</v>
      </c>
      <c r="B4604" s="35">
        <v>1.7328394224708284E-2</v>
      </c>
      <c r="C4604" s="135">
        <v>-11.555240000000026</v>
      </c>
      <c r="D4604" s="137">
        <v>1.6427054163656443E-2</v>
      </c>
    </row>
    <row r="4605" spans="1:4" x14ac:dyDescent="0.35">
      <c r="A4605" s="135">
        <v>330.78065950000018</v>
      </c>
      <c r="B4605" s="35">
        <v>2.1687263841850532E-2</v>
      </c>
      <c r="C4605" s="135">
        <v>-11.554295000000138</v>
      </c>
      <c r="D4605" s="137">
        <v>8.6517631010363093E-3</v>
      </c>
    </row>
    <row r="4606" spans="1:4" x14ac:dyDescent="0.35">
      <c r="A4606" s="135">
        <v>-330.68503699999928</v>
      </c>
      <c r="B4606" s="35">
        <v>1.3512681536911606E-2</v>
      </c>
      <c r="C4606" s="135">
        <v>-11.554253999999673</v>
      </c>
      <c r="D4606" s="137">
        <v>4.5336198938745343E-3</v>
      </c>
    </row>
    <row r="4607" spans="1:4" x14ac:dyDescent="0.35">
      <c r="A4607" s="135">
        <v>330.65126699999746</v>
      </c>
      <c r="B4607" s="35">
        <v>1.9245413302429539E-2</v>
      </c>
      <c r="C4607" s="135">
        <v>-11.553369999999973</v>
      </c>
      <c r="D4607" s="137">
        <v>1.5333944919547442E-2</v>
      </c>
    </row>
    <row r="4608" spans="1:4" x14ac:dyDescent="0.35">
      <c r="A4608" s="135">
        <v>-330.61635999999999</v>
      </c>
      <c r="B4608" s="35">
        <v>1.8509978434344425E-2</v>
      </c>
      <c r="C4608" s="135">
        <v>-11.553300000000036</v>
      </c>
      <c r="D4608" s="137">
        <v>1.2552534463977383E-2</v>
      </c>
    </row>
    <row r="4609" spans="1:4" x14ac:dyDescent="0.35">
      <c r="A4609" s="135">
        <v>-330.5162530000016</v>
      </c>
      <c r="B4609" s="35">
        <v>1.2833224686499859E-2</v>
      </c>
      <c r="C4609" s="135">
        <v>-11.552209999999832</v>
      </c>
      <c r="D4609" s="137">
        <v>8.6494981143582072E-3</v>
      </c>
    </row>
    <row r="4610" spans="1:4" x14ac:dyDescent="0.35">
      <c r="A4610" s="135">
        <v>-330.21809099999882</v>
      </c>
      <c r="B4610" s="35">
        <v>1.0759657423951472E-2</v>
      </c>
      <c r="C4610" s="135">
        <v>-11.550965000000133</v>
      </c>
      <c r="D4610" s="137">
        <v>8.6507150323312243E-3</v>
      </c>
    </row>
    <row r="4611" spans="1:4" x14ac:dyDescent="0.35">
      <c r="A4611" s="135">
        <v>-330.20046300000467</v>
      </c>
      <c r="B4611" s="35">
        <v>1.041473639481255E-2</v>
      </c>
      <c r="C4611" s="135">
        <v>-11.550965000000133</v>
      </c>
      <c r="D4611" s="137">
        <v>8.6507150323312243E-3</v>
      </c>
    </row>
    <row r="4612" spans="1:4" x14ac:dyDescent="0.35">
      <c r="A4612" s="135">
        <v>-330.03554999999687</v>
      </c>
      <c r="B4612" s="35">
        <v>1.3228134863796301E-2</v>
      </c>
      <c r="C4612" s="135">
        <v>-11.550489999999968</v>
      </c>
      <c r="D4612" s="137">
        <v>1.4034296664912111E-2</v>
      </c>
    </row>
    <row r="4613" spans="1:4" x14ac:dyDescent="0.35">
      <c r="A4613" s="135">
        <v>-330.01363670000137</v>
      </c>
      <c r="B4613" s="35">
        <v>5.0873476559190802E-3</v>
      </c>
      <c r="C4613" s="135">
        <v>11.550412999997206</v>
      </c>
      <c r="D4613" s="137">
        <v>5.4644617255347153E-4</v>
      </c>
    </row>
    <row r="4614" spans="1:4" x14ac:dyDescent="0.35">
      <c r="A4614" s="135">
        <v>-329.8577600000026</v>
      </c>
      <c r="B4614" s="35">
        <v>1.3030710136548216E-2</v>
      </c>
      <c r="C4614" s="135">
        <v>-11.549629999999979</v>
      </c>
      <c r="D4614" s="137">
        <v>1.4981172408336256E-2</v>
      </c>
    </row>
    <row r="4615" spans="1:4" x14ac:dyDescent="0.35">
      <c r="A4615" s="135">
        <v>329.85369667000487</v>
      </c>
      <c r="B4615" s="35">
        <v>2.2133540392863557E-3</v>
      </c>
      <c r="C4615" s="135">
        <v>-11.549200000000042</v>
      </c>
      <c r="D4615" s="137">
        <v>1.4244818165559739E-2</v>
      </c>
    </row>
    <row r="4616" spans="1:4" x14ac:dyDescent="0.35">
      <c r="A4616" s="135">
        <v>-329.84285999999702</v>
      </c>
      <c r="B4616" s="35">
        <v>6.6454395952572042E-3</v>
      </c>
      <c r="C4616" s="135">
        <v>-11.549150000000054</v>
      </c>
      <c r="D4616" s="137">
        <v>1.5014858653628461E-2</v>
      </c>
    </row>
    <row r="4617" spans="1:4" x14ac:dyDescent="0.35">
      <c r="A4617" s="135">
        <v>329.83151999999609</v>
      </c>
      <c r="B4617" s="35">
        <v>9.7310415643248362E-3</v>
      </c>
      <c r="C4617" s="135">
        <v>-11.549030000000016</v>
      </c>
      <c r="D4617" s="137">
        <v>1.2881661019452179E-2</v>
      </c>
    </row>
    <row r="4618" spans="1:4" x14ac:dyDescent="0.35">
      <c r="A4618" s="135">
        <v>-329.66123000000152</v>
      </c>
      <c r="B4618" s="35">
        <v>1.2768342312962163E-2</v>
      </c>
      <c r="C4618" s="135">
        <v>-11.548935000000029</v>
      </c>
      <c r="D4618" s="137">
        <v>8.6500467392765599E-3</v>
      </c>
    </row>
    <row r="4619" spans="1:4" x14ac:dyDescent="0.35">
      <c r="A4619" s="135">
        <v>-329.49941500000205</v>
      </c>
      <c r="B4619" s="35">
        <v>1.8987231632810454E-2</v>
      </c>
      <c r="C4619" s="135">
        <v>-11.54810000000009</v>
      </c>
      <c r="D4619" s="137">
        <v>1.6357035815762689E-2</v>
      </c>
    </row>
    <row r="4620" spans="1:4" x14ac:dyDescent="0.35">
      <c r="A4620" s="135">
        <v>329.43929000000935</v>
      </c>
      <c r="B4620" s="35">
        <v>8.2974098712351434E-3</v>
      </c>
      <c r="C4620" s="135">
        <v>-11.547770000000128</v>
      </c>
      <c r="D4620" s="137">
        <v>1.5101129102579257E-2</v>
      </c>
    </row>
    <row r="4621" spans="1:4" x14ac:dyDescent="0.35">
      <c r="A4621" s="135">
        <v>-329.33062000000064</v>
      </c>
      <c r="B4621" s="35">
        <v>1.2139822407822297E-2</v>
      </c>
      <c r="C4621" s="135">
        <v>-11.547030000000063</v>
      </c>
      <c r="D4621" s="137">
        <v>1.8681975265497999E-2</v>
      </c>
    </row>
    <row r="4622" spans="1:4" x14ac:dyDescent="0.35">
      <c r="A4622" s="135">
        <v>329.28892540000379</v>
      </c>
      <c r="B4622" s="35">
        <v>7.3042742230601402E-3</v>
      </c>
      <c r="C4622" s="135">
        <v>-11.546370000000138</v>
      </c>
      <c r="D4622" s="137">
        <v>1.1229893629685786E-2</v>
      </c>
    </row>
    <row r="4623" spans="1:4" x14ac:dyDescent="0.35">
      <c r="A4623" s="135">
        <v>-329.1977332000024</v>
      </c>
      <c r="B4623" s="35">
        <v>5.1687740902330104E-3</v>
      </c>
      <c r="C4623" s="135">
        <v>-11.545099999999934</v>
      </c>
      <c r="D4623" s="137">
        <v>1.2277426384465828E-2</v>
      </c>
    </row>
    <row r="4624" spans="1:4" x14ac:dyDescent="0.35">
      <c r="A4624" s="135">
        <v>-329.04199100000551</v>
      </c>
      <c r="B4624" s="35">
        <v>1.2489352676812768E-2</v>
      </c>
      <c r="C4624" s="135">
        <v>-11.543189999999981</v>
      </c>
      <c r="D4624" s="137">
        <v>1.0562434186037048E-2</v>
      </c>
    </row>
    <row r="4625" spans="1:4" x14ac:dyDescent="0.35">
      <c r="A4625" s="135">
        <v>329.00553999999829</v>
      </c>
      <c r="B4625" s="35">
        <v>8.3058908543472872E-3</v>
      </c>
      <c r="C4625" s="135">
        <v>-11.542149999999879</v>
      </c>
      <c r="D4625" s="137">
        <v>1.1891956661995129E-2</v>
      </c>
    </row>
    <row r="4626" spans="1:4" x14ac:dyDescent="0.35">
      <c r="A4626" s="135">
        <v>-328.94128110000383</v>
      </c>
      <c r="B4626" s="35">
        <v>1.1398076052727781E-2</v>
      </c>
      <c r="C4626" s="135">
        <v>-11.540817999999945</v>
      </c>
      <c r="D4626" s="137">
        <v>4.3172224962254461E-3</v>
      </c>
    </row>
    <row r="4627" spans="1:4" x14ac:dyDescent="0.35">
      <c r="A4627" s="135">
        <v>328.76279999999679</v>
      </c>
      <c r="B4627" s="35">
        <v>4.1176027528957984E-3</v>
      </c>
      <c r="C4627" s="135">
        <v>-11.540817999999945</v>
      </c>
      <c r="D4627" s="137">
        <v>4.3172224962254461E-3</v>
      </c>
    </row>
    <row r="4628" spans="1:4" x14ac:dyDescent="0.35">
      <c r="A4628" s="135">
        <v>-328.68821899999966</v>
      </c>
      <c r="B4628" s="35">
        <v>1.2708129407328144E-2</v>
      </c>
      <c r="C4628" s="135">
        <v>-11.540817999999945</v>
      </c>
      <c r="D4628" s="137">
        <v>4.3172224962254461E-3</v>
      </c>
    </row>
    <row r="4629" spans="1:4" x14ac:dyDescent="0.35">
      <c r="A4629" s="135">
        <v>-328.57809999999881</v>
      </c>
      <c r="B4629" s="35">
        <v>4.4138583703166217E-3</v>
      </c>
      <c r="C4629" s="135">
        <v>-11.538560000000075</v>
      </c>
      <c r="D4629" s="137">
        <v>1.364958906533844E-2</v>
      </c>
    </row>
    <row r="4630" spans="1:4" x14ac:dyDescent="0.35">
      <c r="A4630" s="135">
        <v>-328.43995699999869</v>
      </c>
      <c r="B4630" s="35">
        <v>1.3490745968932566E-2</v>
      </c>
      <c r="C4630" s="135">
        <v>-11.538557999999284</v>
      </c>
      <c r="D4630" s="137">
        <v>2.1418674064419317E-3</v>
      </c>
    </row>
    <row r="4631" spans="1:4" x14ac:dyDescent="0.35">
      <c r="A4631" s="135">
        <v>328.33086199999889</v>
      </c>
      <c r="B4631" s="35">
        <v>1.2303019887068745E-2</v>
      </c>
      <c r="C4631" s="135">
        <v>-11.537469999999985</v>
      </c>
      <c r="D4631" s="137">
        <v>1.1906153570224854E-2</v>
      </c>
    </row>
    <row r="4632" spans="1:4" x14ac:dyDescent="0.35">
      <c r="A4632" s="135">
        <v>-328.32466589999967</v>
      </c>
      <c r="B4632" s="35">
        <v>1.2919511379124086E-2</v>
      </c>
      <c r="C4632" s="135">
        <v>-11.53670000000011</v>
      </c>
      <c r="D4632" s="137">
        <v>1.2541603505870053E-2</v>
      </c>
    </row>
    <row r="4633" spans="1:4" x14ac:dyDescent="0.35">
      <c r="A4633" s="135">
        <v>-328.23043999999936</v>
      </c>
      <c r="B4633" s="35">
        <v>1.2277225372449846E-2</v>
      </c>
      <c r="C4633" s="135">
        <v>-11.536120000000096</v>
      </c>
      <c r="D4633" s="137">
        <v>1.5334557320287526E-2</v>
      </c>
    </row>
    <row r="4634" spans="1:4" x14ac:dyDescent="0.35">
      <c r="A4634" s="135">
        <v>328.04043499999898</v>
      </c>
      <c r="B4634" s="35">
        <v>1.5364453880053823E-2</v>
      </c>
      <c r="C4634" s="135">
        <v>-11.53545999999983</v>
      </c>
      <c r="D4634" s="137">
        <v>1.1833534910869727E-2</v>
      </c>
    </row>
    <row r="4635" spans="1:4" x14ac:dyDescent="0.35">
      <c r="A4635" s="135">
        <v>-328.00978570000007</v>
      </c>
      <c r="B4635" s="35">
        <v>1.375906628301897E-2</v>
      </c>
      <c r="C4635" s="135">
        <v>-11.532410000000027</v>
      </c>
      <c r="D4635" s="137">
        <v>6.108077325170806E-3</v>
      </c>
    </row>
    <row r="4636" spans="1:4" x14ac:dyDescent="0.35">
      <c r="A4636" s="135">
        <v>-327.97373900000093</v>
      </c>
      <c r="B4636" s="35">
        <v>1.269616685828346E-2</v>
      </c>
      <c r="C4636" s="135">
        <v>-11.529979999999341</v>
      </c>
      <c r="D4636" s="137">
        <v>2.7964169924714799E-3</v>
      </c>
    </row>
    <row r="4637" spans="1:4" x14ac:dyDescent="0.35">
      <c r="A4637" s="135">
        <v>-327.86169999999765</v>
      </c>
      <c r="B4637" s="35">
        <v>9.65535924297054E-3</v>
      </c>
      <c r="C4637" s="135">
        <v>-11.52651000000003</v>
      </c>
      <c r="D4637" s="137">
        <v>1.3959567730337248E-2</v>
      </c>
    </row>
    <row r="4638" spans="1:4" x14ac:dyDescent="0.35">
      <c r="A4638" s="135">
        <v>-327.7563799999989</v>
      </c>
      <c r="B4638" s="35">
        <v>1.0837948862192403E-2</v>
      </c>
      <c r="C4638" s="135">
        <v>-11.526500000000055</v>
      </c>
      <c r="D4638" s="137">
        <v>1.6424765979324525E-2</v>
      </c>
    </row>
    <row r="4639" spans="1:4" x14ac:dyDescent="0.35">
      <c r="A4639" s="135">
        <v>-327.69927000000098</v>
      </c>
      <c r="B4639" s="35">
        <v>1.7229228410415142E-2</v>
      </c>
      <c r="C4639" s="135">
        <v>11.526380000000245</v>
      </c>
      <c r="D4639" s="137">
        <v>2.0293393427685954E-3</v>
      </c>
    </row>
    <row r="4640" spans="1:4" x14ac:dyDescent="0.35">
      <c r="A4640" s="135">
        <v>-327.66485000000466</v>
      </c>
      <c r="B4640" s="35">
        <v>1.0882651634011658E-2</v>
      </c>
      <c r="C4640" s="135">
        <v>-11.525670000000105</v>
      </c>
      <c r="D4640" s="137">
        <v>1.5098196102966338E-2</v>
      </c>
    </row>
    <row r="4641" spans="1:4" x14ac:dyDescent="0.35">
      <c r="A4641" s="135">
        <v>-327.6545279999973</v>
      </c>
      <c r="B4641" s="35">
        <v>1.7708797973423184E-2</v>
      </c>
      <c r="C4641" s="135">
        <v>-11.523249999999962</v>
      </c>
      <c r="D4641" s="137">
        <v>1.6047467610526344E-2</v>
      </c>
    </row>
    <row r="4642" spans="1:4" x14ac:dyDescent="0.35">
      <c r="A4642" s="135">
        <v>-327.12891299999683</v>
      </c>
      <c r="B4642" s="35">
        <v>1.8857014880573765E-2</v>
      </c>
      <c r="C4642" s="135">
        <v>-11.523249999999962</v>
      </c>
      <c r="D4642" s="137">
        <v>1.6047467610526344E-2</v>
      </c>
    </row>
    <row r="4643" spans="1:4" x14ac:dyDescent="0.35">
      <c r="A4643" s="135">
        <v>-326.90239099999962</v>
      </c>
      <c r="B4643" s="35">
        <v>1.2660528086631975E-2</v>
      </c>
      <c r="C4643" s="135">
        <v>-11.523249999999962</v>
      </c>
      <c r="D4643" s="137">
        <v>1.6047467610526344E-2</v>
      </c>
    </row>
    <row r="4644" spans="1:4" x14ac:dyDescent="0.35">
      <c r="A4644" s="135">
        <v>-326.81458989999737</v>
      </c>
      <c r="B4644" s="35">
        <v>1.7354535651804146E-2</v>
      </c>
      <c r="C4644" s="135">
        <v>-11.523249999999962</v>
      </c>
      <c r="D4644" s="137">
        <v>1.6047467610526344E-2</v>
      </c>
    </row>
    <row r="4645" spans="1:4" x14ac:dyDescent="0.35">
      <c r="A4645" s="135">
        <v>326.80130000000645</v>
      </c>
      <c r="B4645" s="35">
        <v>4.1118256927423803E-3</v>
      </c>
      <c r="C4645" s="135">
        <v>-11.523249999999962</v>
      </c>
      <c r="D4645" s="137">
        <v>1.6047467610526344E-2</v>
      </c>
    </row>
    <row r="4646" spans="1:4" x14ac:dyDescent="0.35">
      <c r="A4646" s="135">
        <v>326.76501999999164</v>
      </c>
      <c r="B4646" s="35">
        <v>4.2428943725832018E-3</v>
      </c>
      <c r="C4646" s="135">
        <v>-11.523249999999962</v>
      </c>
      <c r="D4646" s="137">
        <v>1.6047467610526344E-2</v>
      </c>
    </row>
    <row r="4647" spans="1:4" x14ac:dyDescent="0.35">
      <c r="A4647" s="135">
        <v>-326.69911000000138</v>
      </c>
      <c r="B4647" s="35">
        <v>8.7760966049343116E-3</v>
      </c>
      <c r="C4647" s="135">
        <v>-11.523249999999962</v>
      </c>
      <c r="D4647" s="137">
        <v>1.6047467610526344E-2</v>
      </c>
    </row>
    <row r="4648" spans="1:4" x14ac:dyDescent="0.35">
      <c r="A4648" s="135">
        <v>-326.68801999999778</v>
      </c>
      <c r="B4648" s="35">
        <v>1.7846807207052482E-2</v>
      </c>
      <c r="C4648" s="135">
        <v>-11.522769999999923</v>
      </c>
      <c r="D4648" s="137">
        <v>1.4437227565969817E-2</v>
      </c>
    </row>
    <row r="4649" spans="1:4" x14ac:dyDescent="0.35">
      <c r="A4649" s="135">
        <v>-326.66329050000058</v>
      </c>
      <c r="B4649" s="35">
        <v>1.0755102535726396E-2</v>
      </c>
      <c r="C4649" s="135">
        <v>-11.522625000000062</v>
      </c>
      <c r="D4649" s="137">
        <v>5.9158737530862517E-3</v>
      </c>
    </row>
    <row r="4650" spans="1:4" x14ac:dyDescent="0.35">
      <c r="A4650" s="135">
        <v>-326.63071000000127</v>
      </c>
      <c r="B4650" s="35">
        <v>1.1260798118500214E-2</v>
      </c>
      <c r="C4650" s="135">
        <v>-11.522579999999948</v>
      </c>
      <c r="D4650" s="137">
        <v>1.875625068366844E-2</v>
      </c>
    </row>
    <row r="4651" spans="1:4" x14ac:dyDescent="0.35">
      <c r="A4651" s="135">
        <v>326.61835329999849</v>
      </c>
      <c r="B4651" s="35">
        <v>2.264179110161994E-2</v>
      </c>
      <c r="C4651" s="135">
        <v>-11.521449999999959</v>
      </c>
      <c r="D4651" s="137">
        <v>1.5084155591288581E-2</v>
      </c>
    </row>
    <row r="4652" spans="1:4" x14ac:dyDescent="0.35">
      <c r="A4652" s="135">
        <v>-326.40426900000057</v>
      </c>
      <c r="B4652" s="35">
        <v>1.7677941188384151E-2</v>
      </c>
      <c r="C4652" s="135">
        <v>-11.519500000000107</v>
      </c>
      <c r="D4652" s="137">
        <v>1.2401649146423872E-2</v>
      </c>
    </row>
    <row r="4653" spans="1:4" x14ac:dyDescent="0.35">
      <c r="A4653" s="135">
        <v>-326.38935000000129</v>
      </c>
      <c r="B4653" s="35">
        <v>1.6640443449495702E-2</v>
      </c>
      <c r="C4653" s="135">
        <v>-11.518290000000093</v>
      </c>
      <c r="D4653" s="137">
        <v>1.6424005879298278E-2</v>
      </c>
    </row>
    <row r="4654" spans="1:4" x14ac:dyDescent="0.35">
      <c r="A4654" s="135">
        <v>-326.36102000000028</v>
      </c>
      <c r="B4654" s="35">
        <v>1.4421382385860456E-2</v>
      </c>
      <c r="C4654" s="135">
        <v>-11.518290000000093</v>
      </c>
      <c r="D4654" s="137">
        <v>1.6424005879298278E-2</v>
      </c>
    </row>
    <row r="4655" spans="1:4" x14ac:dyDescent="0.35">
      <c r="A4655" s="135">
        <v>-326.31721999999718</v>
      </c>
      <c r="B4655" s="35">
        <v>1.452351012741139E-2</v>
      </c>
      <c r="C4655" s="135">
        <v>-11.518100000000004</v>
      </c>
      <c r="D4655" s="137">
        <v>1.0186655261390952E-2</v>
      </c>
    </row>
    <row r="4656" spans="1:4" x14ac:dyDescent="0.35">
      <c r="A4656" s="135">
        <v>326.12054999999236</v>
      </c>
      <c r="B4656" s="35">
        <v>6.9462937883874578E-3</v>
      </c>
      <c r="C4656" s="135">
        <v>-11.517500000000041</v>
      </c>
      <c r="D4656" s="137">
        <v>1.6846637166950784E-2</v>
      </c>
    </row>
    <row r="4657" spans="1:4" x14ac:dyDescent="0.35">
      <c r="A4657" s="135">
        <v>-326.03220900000088</v>
      </c>
      <c r="B4657" s="35">
        <v>8.6990412526158235E-3</v>
      </c>
      <c r="C4657" s="135">
        <v>-11.516729999999939</v>
      </c>
      <c r="D4657" s="137">
        <v>1.3960424051912536E-2</v>
      </c>
    </row>
    <row r="4658" spans="1:4" x14ac:dyDescent="0.35">
      <c r="A4658" s="135">
        <v>325.99363000000085</v>
      </c>
      <c r="B4658" s="35">
        <v>1.3049921936283513E-2</v>
      </c>
      <c r="C4658" s="135">
        <v>-11.516573999999764</v>
      </c>
      <c r="D4658" s="137">
        <v>3.9382837541252162E-3</v>
      </c>
    </row>
    <row r="4659" spans="1:4" x14ac:dyDescent="0.35">
      <c r="A4659" s="135">
        <v>325.94714699999895</v>
      </c>
      <c r="B4659" s="35">
        <v>2.2021218611842554E-2</v>
      </c>
      <c r="C4659" s="135">
        <v>11.516219999999976</v>
      </c>
      <c r="D4659" s="137">
        <v>7.2370673952160255E-3</v>
      </c>
    </row>
    <row r="4660" spans="1:4" x14ac:dyDescent="0.35">
      <c r="A4660" s="135">
        <v>-325.93848000000071</v>
      </c>
      <c r="B4660" s="35">
        <v>1.78849487564198E-2</v>
      </c>
      <c r="C4660" s="135">
        <v>-11.516170000000102</v>
      </c>
      <c r="D4660" s="137">
        <v>1.6423736998185803E-2</v>
      </c>
    </row>
    <row r="4661" spans="1:4" x14ac:dyDescent="0.35">
      <c r="A4661" s="135">
        <v>-325.74333999999726</v>
      </c>
      <c r="B4661" s="35">
        <v>1.3694106196749108E-2</v>
      </c>
      <c r="C4661" s="135">
        <v>-11.515629999999987</v>
      </c>
      <c r="D4661" s="137">
        <v>1.1961574233633782E-2</v>
      </c>
    </row>
    <row r="4662" spans="1:4" x14ac:dyDescent="0.35">
      <c r="A4662" s="135">
        <v>-325.70515000000159</v>
      </c>
      <c r="B4662" s="35">
        <v>8.6861121047756441E-3</v>
      </c>
      <c r="C4662" s="135">
        <v>-11.514300000000048</v>
      </c>
      <c r="D4662" s="137">
        <v>1.3136395217901777E-2</v>
      </c>
    </row>
    <row r="4663" spans="1:4" x14ac:dyDescent="0.35">
      <c r="A4663" s="135">
        <v>-325.54195379999874</v>
      </c>
      <c r="B4663" s="35">
        <v>1.5220780827822356E-2</v>
      </c>
      <c r="C4663" s="135">
        <v>-11.513949999999909</v>
      </c>
      <c r="D4663" s="137">
        <v>1.1416725168465258E-2</v>
      </c>
    </row>
    <row r="4664" spans="1:4" x14ac:dyDescent="0.35">
      <c r="A4664" s="135">
        <v>-325.38357999999425</v>
      </c>
      <c r="B4664" s="35">
        <v>1.3228421598897337E-2</v>
      </c>
      <c r="C4664" s="135">
        <v>-11.513450000000148</v>
      </c>
      <c r="D4664" s="137">
        <v>1.88011590192886E-2</v>
      </c>
    </row>
    <row r="4665" spans="1:4" x14ac:dyDescent="0.35">
      <c r="A4665" s="135">
        <v>-325.30002999999851</v>
      </c>
      <c r="B4665" s="35">
        <v>1.6529778618031715E-2</v>
      </c>
      <c r="C4665" s="135">
        <v>-11.51136999999926</v>
      </c>
      <c r="D4665" s="137">
        <v>1.5449760954474986E-3</v>
      </c>
    </row>
    <row r="4666" spans="1:4" x14ac:dyDescent="0.35">
      <c r="A4666" s="135">
        <v>325.2517699999953</v>
      </c>
      <c r="B4666" s="35">
        <v>5.2207167881064649E-3</v>
      </c>
      <c r="C4666" s="135">
        <v>-11.511199999999917</v>
      </c>
      <c r="D4666" s="137">
        <v>1.319454712804932E-2</v>
      </c>
    </row>
    <row r="4667" spans="1:4" x14ac:dyDescent="0.35">
      <c r="A4667" s="135">
        <v>325.10591430000022</v>
      </c>
      <c r="B4667" s="35">
        <v>2.2809834568296088E-2</v>
      </c>
      <c r="C4667" s="135">
        <v>-11.511124999999993</v>
      </c>
      <c r="D4667" s="137">
        <v>5.8961654084116856E-3</v>
      </c>
    </row>
    <row r="4668" spans="1:4" x14ac:dyDescent="0.35">
      <c r="A4668" s="135">
        <v>-324.92006000000038</v>
      </c>
      <c r="B4668" s="35">
        <v>1.826087609334575E-2</v>
      </c>
      <c r="C4668" s="135">
        <v>-11.510500000000093</v>
      </c>
      <c r="D4668" s="137">
        <v>1.0639647019392242E-2</v>
      </c>
    </row>
    <row r="4669" spans="1:4" x14ac:dyDescent="0.35">
      <c r="A4669" s="135">
        <v>324.89683999999397</v>
      </c>
      <c r="B4669" s="35">
        <v>8.4432314665972581E-3</v>
      </c>
      <c r="C4669" s="135">
        <v>-11.510359999999991</v>
      </c>
      <c r="D4669" s="137">
        <v>1.6390290302691127E-2</v>
      </c>
    </row>
    <row r="4670" spans="1:4" x14ac:dyDescent="0.35">
      <c r="A4670" s="135">
        <v>-324.65829999999551</v>
      </c>
      <c r="B4670" s="35">
        <v>1.3228465838711597E-2</v>
      </c>
      <c r="C4670" s="135">
        <v>-11.508679999999913</v>
      </c>
      <c r="D4670" s="137">
        <v>9.5290173144797711E-3</v>
      </c>
    </row>
    <row r="4671" spans="1:4" x14ac:dyDescent="0.35">
      <c r="A4671" s="135">
        <v>-324.45964000000095</v>
      </c>
      <c r="B4671" s="35">
        <v>1.0846277738010531E-2</v>
      </c>
      <c r="C4671" s="135">
        <v>11.508119999999963</v>
      </c>
      <c r="D4671" s="137">
        <v>3.2283044006160676E-3</v>
      </c>
    </row>
    <row r="4672" spans="1:4" x14ac:dyDescent="0.35">
      <c r="A4672" s="135">
        <v>-324.33885900000314</v>
      </c>
      <c r="B4672" s="35">
        <v>1.2702304820835489E-2</v>
      </c>
      <c r="C4672" s="135">
        <v>-11.506039999999985</v>
      </c>
      <c r="D4672" s="137">
        <v>1.2788257161999272E-2</v>
      </c>
    </row>
    <row r="4673" spans="1:4" x14ac:dyDescent="0.35">
      <c r="A4673" s="135">
        <v>-324.32042999999976</v>
      </c>
      <c r="B4673" s="35">
        <v>1.2073181025174752E-2</v>
      </c>
      <c r="C4673" s="135">
        <v>-11.505904999999984</v>
      </c>
      <c r="D4673" s="137">
        <v>1.9869167994877781E-3</v>
      </c>
    </row>
    <row r="4674" spans="1:4" x14ac:dyDescent="0.35">
      <c r="A4674" s="135">
        <v>-324.25766590000057</v>
      </c>
      <c r="B4674" s="35">
        <v>1.3573475328964857E-2</v>
      </c>
      <c r="C4674" s="135">
        <v>11.505670000000009</v>
      </c>
      <c r="D4674" s="137">
        <v>3.7599577769401918E-3</v>
      </c>
    </row>
    <row r="4675" spans="1:4" x14ac:dyDescent="0.35">
      <c r="A4675" s="135">
        <v>-324.20478000000003</v>
      </c>
      <c r="B4675" s="35">
        <v>1.6376696575114959E-2</v>
      </c>
      <c r="C4675" s="135">
        <v>-11.505640000000199</v>
      </c>
      <c r="D4675" s="137">
        <v>1.2787642034403678E-2</v>
      </c>
    </row>
    <row r="4676" spans="1:4" x14ac:dyDescent="0.35">
      <c r="A4676" s="135">
        <v>324.18014300000141</v>
      </c>
      <c r="B4676" s="35">
        <v>1.5310783341222621E-2</v>
      </c>
      <c r="C4676" s="135">
        <v>-11.503720000000044</v>
      </c>
      <c r="D4676" s="137">
        <v>1.5098314680476033E-2</v>
      </c>
    </row>
    <row r="4677" spans="1:4" x14ac:dyDescent="0.35">
      <c r="A4677" s="135">
        <v>-323.84999289999541</v>
      </c>
      <c r="B4677" s="35">
        <v>5.3280370899566653E-3</v>
      </c>
      <c r="C4677" s="135">
        <v>-11.502700000000004</v>
      </c>
      <c r="D4677" s="137">
        <v>1.4319193772139751E-2</v>
      </c>
    </row>
    <row r="4678" spans="1:4" x14ac:dyDescent="0.35">
      <c r="A4678" s="135">
        <v>-323.68970000000081</v>
      </c>
      <c r="B4678" s="35">
        <v>1.8001445291217454E-2</v>
      </c>
      <c r="C4678" s="135">
        <v>-11.502549999999928</v>
      </c>
      <c r="D4678" s="137">
        <v>1.8450835894222719E-2</v>
      </c>
    </row>
    <row r="4679" spans="1:4" x14ac:dyDescent="0.35">
      <c r="A4679" s="135">
        <v>-323.62448899999436</v>
      </c>
      <c r="B4679" s="35">
        <v>1.2690184243822221E-2</v>
      </c>
      <c r="C4679" s="135">
        <v>-11.501999999999953</v>
      </c>
      <c r="D4679" s="137">
        <v>1.1953860716632965E-2</v>
      </c>
    </row>
    <row r="4680" spans="1:4" x14ac:dyDescent="0.35">
      <c r="A4680" s="135">
        <v>-323.36811800000214</v>
      </c>
      <c r="B4680" s="35">
        <v>9.165344493476885E-3</v>
      </c>
      <c r="C4680" s="135">
        <v>-11.501100000000065</v>
      </c>
      <c r="D4680" s="137">
        <v>1.2578672068634991E-2</v>
      </c>
    </row>
    <row r="4681" spans="1:4" x14ac:dyDescent="0.35">
      <c r="A4681" s="135">
        <v>-323.25404000000708</v>
      </c>
      <c r="B4681" s="35">
        <v>6.6533536791973493E-3</v>
      </c>
      <c r="C4681" s="135">
        <v>-11.500750000000153</v>
      </c>
      <c r="D4681" s="137">
        <v>4.7398893234658701E-3</v>
      </c>
    </row>
    <row r="4682" spans="1:4" x14ac:dyDescent="0.35">
      <c r="A4682" s="135">
        <v>-323.22496000000137</v>
      </c>
      <c r="B4682" s="35">
        <v>1.8025923224353146E-2</v>
      </c>
      <c r="C4682" s="135">
        <v>-11.500200000000063</v>
      </c>
      <c r="D4682" s="137">
        <v>1.6021378555743905E-2</v>
      </c>
    </row>
    <row r="4683" spans="1:4" x14ac:dyDescent="0.35">
      <c r="A4683" s="135">
        <v>-323.12286729999687</v>
      </c>
      <c r="B4683" s="35">
        <v>1.0212066517749084E-2</v>
      </c>
      <c r="C4683" s="135">
        <v>-11.499660000000063</v>
      </c>
      <c r="D4683" s="137">
        <v>1.4560851979372187E-2</v>
      </c>
    </row>
    <row r="4684" spans="1:4" x14ac:dyDescent="0.35">
      <c r="A4684" s="135">
        <v>-323.06870900000285</v>
      </c>
      <c r="B4684" s="35">
        <v>1.8908819892071563E-2</v>
      </c>
      <c r="C4684" s="135">
        <v>-11.499653999999964</v>
      </c>
      <c r="D4684" s="137">
        <v>9.5616450821416291E-3</v>
      </c>
    </row>
    <row r="4685" spans="1:4" x14ac:dyDescent="0.35">
      <c r="A4685" s="135">
        <v>-322.95201000000088</v>
      </c>
      <c r="B4685" s="35">
        <v>6.3087832975129293E-3</v>
      </c>
      <c r="C4685" s="135">
        <v>-11.499329999999986</v>
      </c>
      <c r="D4685" s="137">
        <v>1.7373145233150599E-2</v>
      </c>
    </row>
    <row r="4686" spans="1:4" x14ac:dyDescent="0.35">
      <c r="A4686" s="135">
        <v>-322.87286670001049</v>
      </c>
      <c r="B4686" s="35">
        <v>3.0021378179852193E-3</v>
      </c>
      <c r="C4686" s="135">
        <v>-11.499329999999986</v>
      </c>
      <c r="D4686" s="137">
        <v>1.7373145233150599E-2</v>
      </c>
    </row>
    <row r="4687" spans="1:4" x14ac:dyDescent="0.35">
      <c r="A4687" s="135">
        <v>-322.68294699999751</v>
      </c>
      <c r="B4687" s="35">
        <v>1.8651564080342121E-2</v>
      </c>
      <c r="C4687" s="135">
        <v>-11.499329999999986</v>
      </c>
      <c r="D4687" s="137">
        <v>1.7373145233150599E-2</v>
      </c>
    </row>
    <row r="4688" spans="1:4" x14ac:dyDescent="0.35">
      <c r="A4688" s="135">
        <v>-322.68062020002981</v>
      </c>
      <c r="B4688" s="35">
        <v>2.0124574584335871E-3</v>
      </c>
      <c r="C4688" s="135">
        <v>-11.499329999999986</v>
      </c>
      <c r="D4688" s="137">
        <v>1.7373145233150599E-2</v>
      </c>
    </row>
    <row r="4689" spans="1:4" x14ac:dyDescent="0.35">
      <c r="A4689" s="135">
        <v>-322.50786999999764</v>
      </c>
      <c r="B4689" s="35">
        <v>9.9618908623899799E-3</v>
      </c>
      <c r="C4689" s="135">
        <v>-11.499329999999986</v>
      </c>
      <c r="D4689" s="137">
        <v>1.7373145233150599E-2</v>
      </c>
    </row>
    <row r="4690" spans="1:4" x14ac:dyDescent="0.35">
      <c r="A4690" s="135">
        <v>-322.47599999999875</v>
      </c>
      <c r="B4690" s="35">
        <v>1.434364438964394E-2</v>
      </c>
      <c r="C4690" s="135">
        <v>-11.499329999999986</v>
      </c>
      <c r="D4690" s="137">
        <v>1.7373145233150599E-2</v>
      </c>
    </row>
    <row r="4691" spans="1:4" x14ac:dyDescent="0.35">
      <c r="A4691" s="135">
        <v>-322.44508000000133</v>
      </c>
      <c r="B4691" s="35">
        <v>1.9054138014984043E-2</v>
      </c>
      <c r="C4691" s="135">
        <v>-11.499329999999986</v>
      </c>
      <c r="D4691" s="137">
        <v>1.7373145233150599E-2</v>
      </c>
    </row>
    <row r="4692" spans="1:4" x14ac:dyDescent="0.35">
      <c r="A4692" s="135">
        <v>-322.41850859999977</v>
      </c>
      <c r="B4692" s="35">
        <v>2.5693642551703286E-2</v>
      </c>
      <c r="C4692" s="135">
        <v>-11.498000000000161</v>
      </c>
      <c r="D4692" s="137">
        <v>1.2544814599030894E-2</v>
      </c>
    </row>
    <row r="4693" spans="1:4" x14ac:dyDescent="0.35">
      <c r="A4693" s="135">
        <v>-322.41850859999977</v>
      </c>
      <c r="B4693" s="35">
        <v>2.5693642551703286E-2</v>
      </c>
      <c r="C4693" s="135">
        <v>-11.49717499999997</v>
      </c>
      <c r="D4693" s="137">
        <v>9.4784779581790959E-3</v>
      </c>
    </row>
    <row r="4694" spans="1:4" x14ac:dyDescent="0.35">
      <c r="A4694" s="135">
        <v>-322.41850859999977</v>
      </c>
      <c r="B4694" s="35">
        <v>2.5693642551703286E-2</v>
      </c>
      <c r="C4694" s="135">
        <v>-11.496169999999438</v>
      </c>
      <c r="D4694" s="137">
        <v>2.0117856275175187E-3</v>
      </c>
    </row>
    <row r="4695" spans="1:4" x14ac:dyDescent="0.35">
      <c r="A4695" s="135">
        <v>-322.41850859999977</v>
      </c>
      <c r="B4695" s="35">
        <v>2.5693642551703286E-2</v>
      </c>
      <c r="C4695" s="135">
        <v>-11.494579999999928</v>
      </c>
      <c r="D4695" s="137">
        <v>1.5098577148469986E-2</v>
      </c>
    </row>
    <row r="4696" spans="1:4" x14ac:dyDescent="0.35">
      <c r="A4696" s="135">
        <v>-322.41850859999977</v>
      </c>
      <c r="B4696" s="35">
        <v>2.5693642551703286E-2</v>
      </c>
      <c r="C4696" s="135">
        <v>-11.493799999999851</v>
      </c>
      <c r="D4696" s="137">
        <v>9.8719784641111089E-3</v>
      </c>
    </row>
    <row r="4697" spans="1:4" x14ac:dyDescent="0.35">
      <c r="A4697" s="135">
        <v>-322.41850859999977</v>
      </c>
      <c r="B4697" s="35">
        <v>2.5693642551703286E-2</v>
      </c>
      <c r="C4697" s="135">
        <v>-11.493200000000002</v>
      </c>
      <c r="D4697" s="137">
        <v>1.0346873971452382E-2</v>
      </c>
    </row>
    <row r="4698" spans="1:4" x14ac:dyDescent="0.35">
      <c r="A4698" s="135">
        <v>-322.41850859999977</v>
      </c>
      <c r="B4698" s="35">
        <v>2.5693642551703286E-2</v>
      </c>
      <c r="C4698" s="135">
        <v>-11.491239999999948</v>
      </c>
      <c r="D4698" s="137">
        <v>1.0553097105383802E-2</v>
      </c>
    </row>
    <row r="4699" spans="1:4" x14ac:dyDescent="0.35">
      <c r="A4699" s="135">
        <v>-322.41850859999977</v>
      </c>
      <c r="B4699" s="35">
        <v>2.5693642551703286E-2</v>
      </c>
      <c r="C4699" s="135">
        <v>-11.491239999999948</v>
      </c>
      <c r="D4699" s="137">
        <v>1.0553097105383802E-2</v>
      </c>
    </row>
    <row r="4700" spans="1:4" x14ac:dyDescent="0.35">
      <c r="A4700" s="135">
        <v>322.15106000000014</v>
      </c>
      <c r="B4700" s="35">
        <v>2.2787769195509375E-2</v>
      </c>
      <c r="C4700" s="135">
        <v>-11.490199999999959</v>
      </c>
      <c r="D4700" s="137">
        <v>1.6329912496500228E-2</v>
      </c>
    </row>
    <row r="4701" spans="1:4" x14ac:dyDescent="0.35">
      <c r="A4701" s="135">
        <v>-322.07602000000406</v>
      </c>
      <c r="B4701" s="35">
        <v>1.0296630379675549E-2</v>
      </c>
      <c r="C4701" s="135">
        <v>-11.488090000000057</v>
      </c>
      <c r="D4701" s="137">
        <v>1.8589322873684949E-2</v>
      </c>
    </row>
    <row r="4702" spans="1:4" x14ac:dyDescent="0.35">
      <c r="A4702" s="135">
        <v>-321.94239999999991</v>
      </c>
      <c r="B4702" s="35">
        <v>5.1724079372313598E-3</v>
      </c>
      <c r="C4702" s="135">
        <v>11.485829999999623</v>
      </c>
      <c r="D4702" s="137">
        <v>1.4005971856286045E-3</v>
      </c>
    </row>
    <row r="4703" spans="1:4" x14ac:dyDescent="0.35">
      <c r="A4703" s="135">
        <v>-321.84330800000134</v>
      </c>
      <c r="B4703" s="35">
        <v>1.7010793641434992E-2</v>
      </c>
      <c r="C4703" s="135">
        <v>-11.482660000000124</v>
      </c>
      <c r="D4703" s="137">
        <v>1.4561817461966222E-2</v>
      </c>
    </row>
    <row r="4704" spans="1:4" x14ac:dyDescent="0.35">
      <c r="A4704" s="135">
        <v>-321.5266580000025</v>
      </c>
      <c r="B4704" s="35">
        <v>7.2378834287159218E-3</v>
      </c>
      <c r="C4704" s="135">
        <v>-11.482300000000009</v>
      </c>
      <c r="D4704" s="137">
        <v>1.1077685327862756E-2</v>
      </c>
    </row>
    <row r="4705" spans="1:4" x14ac:dyDescent="0.35">
      <c r="A4705" s="135">
        <v>-321.4158099999986</v>
      </c>
      <c r="B4705" s="35">
        <v>1.4970875236237713E-2</v>
      </c>
      <c r="C4705" s="135">
        <v>-11.48170000000016</v>
      </c>
      <c r="D4705" s="137">
        <v>1.0122492232931104E-2</v>
      </c>
    </row>
    <row r="4706" spans="1:4" x14ac:dyDescent="0.35">
      <c r="A4706" s="135">
        <v>-321.1263199999994</v>
      </c>
      <c r="B4706" s="35">
        <v>1.5152517929973285E-2</v>
      </c>
      <c r="C4706" s="135">
        <v>-11.481690999999955</v>
      </c>
      <c r="D4706" s="137">
        <v>5.9452830960893153E-3</v>
      </c>
    </row>
    <row r="4707" spans="1:4" x14ac:dyDescent="0.35">
      <c r="A4707" s="135">
        <v>-321.1263199999994</v>
      </c>
      <c r="B4707" s="35">
        <v>1.5152517929973285E-2</v>
      </c>
      <c r="C4707" s="135">
        <v>-11.481539999999995</v>
      </c>
      <c r="D4707" s="137">
        <v>1.6156196519679065E-2</v>
      </c>
    </row>
    <row r="4708" spans="1:4" x14ac:dyDescent="0.35">
      <c r="A4708" s="135">
        <v>-321.1263199999994</v>
      </c>
      <c r="B4708" s="35">
        <v>1.5152517929973285E-2</v>
      </c>
      <c r="C4708" s="135">
        <v>-11.481539999999995</v>
      </c>
      <c r="D4708" s="137">
        <v>1.6156196519679065E-2</v>
      </c>
    </row>
    <row r="4709" spans="1:4" x14ac:dyDescent="0.35">
      <c r="A4709" s="135">
        <v>-321.1263199999994</v>
      </c>
      <c r="B4709" s="35">
        <v>1.5152517929973285E-2</v>
      </c>
      <c r="C4709" s="135">
        <v>-11.480109999999968</v>
      </c>
      <c r="D4709" s="137">
        <v>1.1411243147604175E-2</v>
      </c>
    </row>
    <row r="4710" spans="1:4" x14ac:dyDescent="0.35">
      <c r="A4710" s="135">
        <v>-321.11583000000246</v>
      </c>
      <c r="B4710" s="35">
        <v>1.2061326566228365E-2</v>
      </c>
      <c r="C4710" s="135">
        <v>-11.479939999999942</v>
      </c>
      <c r="D4710" s="137">
        <v>1.5862352747406935E-2</v>
      </c>
    </row>
    <row r="4711" spans="1:4" x14ac:dyDescent="0.35">
      <c r="A4711" s="135">
        <v>-321.109309999998</v>
      </c>
      <c r="B4711" s="35">
        <v>1.6586613138966696E-2</v>
      </c>
      <c r="C4711" s="135">
        <v>-11.478919999999903</v>
      </c>
      <c r="D4711" s="137">
        <v>1.2535806308375232E-2</v>
      </c>
    </row>
    <row r="4712" spans="1:4" x14ac:dyDescent="0.35">
      <c r="A4712" s="135">
        <v>320.89921999999933</v>
      </c>
      <c r="B4712" s="35">
        <v>1.2474424345531013E-2</v>
      </c>
      <c r="C4712" s="135">
        <v>-11.476459999999861</v>
      </c>
      <c r="D4712" s="137">
        <v>8.5750175696381516E-3</v>
      </c>
    </row>
    <row r="4713" spans="1:4" x14ac:dyDescent="0.35">
      <c r="A4713" s="135">
        <v>-320.82387300000119</v>
      </c>
      <c r="B4713" s="35">
        <v>7.2648778027047918E-3</v>
      </c>
      <c r="C4713" s="135">
        <v>-11.476399999999899</v>
      </c>
      <c r="D4713" s="137">
        <v>1.7986368074525628E-2</v>
      </c>
    </row>
    <row r="4714" spans="1:4" x14ac:dyDescent="0.35">
      <c r="A4714" s="135">
        <v>-320.75613000000158</v>
      </c>
      <c r="B4714" s="35">
        <v>6.2681626042718408E-3</v>
      </c>
      <c r="C4714" s="135">
        <v>-11.476399999999899</v>
      </c>
      <c r="D4714" s="137">
        <v>1.7986368074525628E-2</v>
      </c>
    </row>
    <row r="4715" spans="1:4" x14ac:dyDescent="0.35">
      <c r="A4715" s="135">
        <v>-320.67457099999956</v>
      </c>
      <c r="B4715" s="35">
        <v>1.830236479460141E-2</v>
      </c>
      <c r="C4715" s="135">
        <v>-11.476019999999835</v>
      </c>
      <c r="D4715" s="137">
        <v>5.1672567306957976E-3</v>
      </c>
    </row>
    <row r="4716" spans="1:4" x14ac:dyDescent="0.35">
      <c r="A4716" s="135">
        <v>-320.49350399999821</v>
      </c>
      <c r="B4716" s="35">
        <v>1.3104067799173098E-2</v>
      </c>
      <c r="C4716" s="135">
        <v>-11.475890000000163</v>
      </c>
      <c r="D4716" s="137">
        <v>9.1465806197594361E-3</v>
      </c>
    </row>
    <row r="4717" spans="1:4" x14ac:dyDescent="0.35">
      <c r="A4717" s="135">
        <v>-320.46497669999735</v>
      </c>
      <c r="B4717" s="35">
        <v>1.1752028698479173E-2</v>
      </c>
      <c r="C4717" s="135">
        <v>-11.475500000000125</v>
      </c>
      <c r="D4717" s="137">
        <v>1.5099266608930276E-2</v>
      </c>
    </row>
    <row r="4718" spans="1:4" x14ac:dyDescent="0.35">
      <c r="A4718" s="135">
        <v>-320.45387000000119</v>
      </c>
      <c r="B4718" s="35">
        <v>1.1754838031153327E-2</v>
      </c>
      <c r="C4718" s="135">
        <v>-11.475319999999783</v>
      </c>
      <c r="D4718" s="137">
        <v>1.2494656573660869E-2</v>
      </c>
    </row>
    <row r="4719" spans="1:4" x14ac:dyDescent="0.35">
      <c r="A4719" s="135">
        <v>-320.41665329999887</v>
      </c>
      <c r="B4719" s="35">
        <v>1.7685478330548277E-2</v>
      </c>
      <c r="C4719" s="135">
        <v>-11.472513999999933</v>
      </c>
      <c r="D4719" s="137">
        <v>9.4768355362766649E-3</v>
      </c>
    </row>
    <row r="4720" spans="1:4" x14ac:dyDescent="0.35">
      <c r="A4720" s="135">
        <v>-320.36870999999883</v>
      </c>
      <c r="B4720" s="35">
        <v>1.0797502935898227E-2</v>
      </c>
      <c r="C4720" s="135">
        <v>-11.472113000000036</v>
      </c>
      <c r="D4720" s="137">
        <v>7.6661979185649286E-3</v>
      </c>
    </row>
    <row r="4721" spans="1:4" x14ac:dyDescent="0.35">
      <c r="A4721" s="135">
        <v>-320.31579000000056</v>
      </c>
      <c r="B4721" s="35">
        <v>3.3407988110137732E-2</v>
      </c>
      <c r="C4721" s="135">
        <v>-11.471938000000137</v>
      </c>
      <c r="D4721" s="137">
        <v>4.3334034039989901E-3</v>
      </c>
    </row>
    <row r="4722" spans="1:4" x14ac:dyDescent="0.35">
      <c r="A4722" s="135">
        <v>-320.31579000000056</v>
      </c>
      <c r="B4722" s="35">
        <v>3.3407988110137732E-2</v>
      </c>
      <c r="C4722" s="135">
        <v>-11.471820000000207</v>
      </c>
      <c r="D4722" s="137">
        <v>5.498901568548994E-3</v>
      </c>
    </row>
    <row r="4723" spans="1:4" x14ac:dyDescent="0.35">
      <c r="A4723" s="135">
        <v>-320.22369000001345</v>
      </c>
      <c r="B4723" s="35">
        <v>3.6888955949172238E-3</v>
      </c>
      <c r="C4723" s="135">
        <v>-11.470220000000154</v>
      </c>
      <c r="D4723" s="137">
        <v>1.1647984551433399E-2</v>
      </c>
    </row>
    <row r="4724" spans="1:4" x14ac:dyDescent="0.35">
      <c r="A4724" s="135">
        <v>-320.17806000000201</v>
      </c>
      <c r="B4724" s="35">
        <v>1.408449618736176E-2</v>
      </c>
      <c r="C4724" s="135">
        <v>-11.470110000000091</v>
      </c>
      <c r="D4724" s="137">
        <v>1.6156891348131173E-2</v>
      </c>
    </row>
    <row r="4725" spans="1:4" x14ac:dyDescent="0.35">
      <c r="A4725" s="135">
        <v>-320.16721099999995</v>
      </c>
      <c r="B4725" s="35">
        <v>1.325492943432567E-2</v>
      </c>
      <c r="C4725" s="135">
        <v>-11.468920000000026</v>
      </c>
      <c r="D4725" s="137">
        <v>8.6357337030468339E-3</v>
      </c>
    </row>
    <row r="4726" spans="1:4" x14ac:dyDescent="0.35">
      <c r="A4726" s="135">
        <v>-320.05607000000055</v>
      </c>
      <c r="B4726" s="35">
        <v>1.7199207496614775E-2</v>
      </c>
      <c r="C4726" s="135">
        <v>-11.468819999999937</v>
      </c>
      <c r="D4726" s="137">
        <v>1.3963526972712361E-2</v>
      </c>
    </row>
    <row r="4727" spans="1:4" x14ac:dyDescent="0.35">
      <c r="A4727" s="135">
        <v>-320.00010000000475</v>
      </c>
      <c r="B4727" s="35">
        <v>1.2057821910397176E-2</v>
      </c>
      <c r="C4727" s="135">
        <v>-11.46873000000005</v>
      </c>
      <c r="D4727" s="137">
        <v>1.1811288063181271E-2</v>
      </c>
    </row>
    <row r="4728" spans="1:4" x14ac:dyDescent="0.35">
      <c r="A4728" s="135">
        <v>-319.93426000000181</v>
      </c>
      <c r="B4728" s="35">
        <v>1.907771374864E-2</v>
      </c>
      <c r="C4728" s="135">
        <v>-11.467008000000078</v>
      </c>
      <c r="D4728" s="137">
        <v>2.9689374841158148E-3</v>
      </c>
    </row>
    <row r="4729" spans="1:4" x14ac:dyDescent="0.35">
      <c r="A4729" s="135">
        <v>-319.83977600000071</v>
      </c>
      <c r="B4729" s="35">
        <v>5.1181238332593066E-3</v>
      </c>
      <c r="C4729" s="135">
        <v>-11.466779999999972</v>
      </c>
      <c r="D4729" s="137">
        <v>5.888039051279899E-3</v>
      </c>
    </row>
    <row r="4730" spans="1:4" x14ac:dyDescent="0.35">
      <c r="A4730" s="135">
        <v>-319.69960110000466</v>
      </c>
      <c r="B4730" s="35">
        <v>1.1374894827900906E-2</v>
      </c>
      <c r="C4730" s="135">
        <v>-11.466629999999896</v>
      </c>
      <c r="D4730" s="137">
        <v>3.2156179518675241E-3</v>
      </c>
    </row>
    <row r="4731" spans="1:4" x14ac:dyDescent="0.35">
      <c r="A4731" s="135">
        <v>-319.60276669999439</v>
      </c>
      <c r="B4731" s="35">
        <v>1.3022474032694209E-2</v>
      </c>
      <c r="C4731" s="135">
        <v>-11.465770000000703</v>
      </c>
      <c r="D4731" s="137">
        <v>9.4789370255936626E-4</v>
      </c>
    </row>
    <row r="4732" spans="1:4" x14ac:dyDescent="0.35">
      <c r="A4732" s="135">
        <v>-319.51967999999761</v>
      </c>
      <c r="B4732" s="35">
        <v>4.0791436259355269E-3</v>
      </c>
      <c r="C4732" s="135">
        <v>-11.464709999999968</v>
      </c>
      <c r="D4732" s="137">
        <v>1.6661681842042343E-2</v>
      </c>
    </row>
    <row r="4733" spans="1:4" x14ac:dyDescent="0.35">
      <c r="A4733" s="135">
        <v>-319.48157439999341</v>
      </c>
      <c r="B4733" s="35">
        <v>5.1064614835723198E-3</v>
      </c>
      <c r="C4733" s="135">
        <v>-11.464499999999816</v>
      </c>
      <c r="D4733" s="137">
        <v>1.0666959195077758E-2</v>
      </c>
    </row>
    <row r="4734" spans="1:4" x14ac:dyDescent="0.35">
      <c r="A4734" s="135">
        <v>-319.43691000000035</v>
      </c>
      <c r="B4734" s="35">
        <v>1.7582933570099775E-2</v>
      </c>
      <c r="C4734" s="135">
        <v>-11.462799999999902</v>
      </c>
      <c r="D4734" s="137">
        <v>1.3272503150002052E-2</v>
      </c>
    </row>
    <row r="4735" spans="1:4" x14ac:dyDescent="0.35">
      <c r="A4735" s="135">
        <v>-319.30791999999929</v>
      </c>
      <c r="B4735" s="35">
        <v>1.1125919308721392E-2</v>
      </c>
      <c r="C4735" s="135">
        <v>-11.462099999999964</v>
      </c>
      <c r="D4735" s="137">
        <v>1.6106594315498147E-2</v>
      </c>
    </row>
    <row r="4736" spans="1:4" x14ac:dyDescent="0.35">
      <c r="A4736" s="135">
        <v>-319.17489999999816</v>
      </c>
      <c r="B4736" s="35">
        <v>7.6085069921515381E-3</v>
      </c>
      <c r="C4736" s="135">
        <v>-11.460550000000694</v>
      </c>
      <c r="D4736" s="137">
        <v>2.4440255963782847E-3</v>
      </c>
    </row>
    <row r="4737" spans="1:4" x14ac:dyDescent="0.35">
      <c r="A4737" s="135">
        <v>-319.0688599999994</v>
      </c>
      <c r="B4737" s="35">
        <v>1.4886692618528534E-2</v>
      </c>
      <c r="C4737" s="135">
        <v>-11.460350000000062</v>
      </c>
      <c r="D4737" s="137">
        <v>1.6158001251431495E-2</v>
      </c>
    </row>
    <row r="4738" spans="1:4" x14ac:dyDescent="0.35">
      <c r="A4738" s="135">
        <v>318.94260329999815</v>
      </c>
      <c r="B4738" s="35">
        <v>2.2646789802422393E-2</v>
      </c>
      <c r="C4738" s="135">
        <v>-11.460287000000335</v>
      </c>
      <c r="D4738" s="137">
        <v>4.1317438501796014E-3</v>
      </c>
    </row>
    <row r="4739" spans="1:4" x14ac:dyDescent="0.35">
      <c r="A4739" s="135">
        <v>318.89518670000143</v>
      </c>
      <c r="B4739" s="35">
        <v>2.1640800179395195E-2</v>
      </c>
      <c r="C4739" s="135">
        <v>-11.457700000000045</v>
      </c>
      <c r="D4739" s="137">
        <v>1.4381202981849495E-2</v>
      </c>
    </row>
    <row r="4740" spans="1:4" x14ac:dyDescent="0.35">
      <c r="A4740" s="135">
        <v>318.89338330000101</v>
      </c>
      <c r="B4740" s="35">
        <v>1.2628599582961685E-2</v>
      </c>
      <c r="C4740" s="135">
        <v>-11.457700000000045</v>
      </c>
      <c r="D4740" s="137">
        <v>1.4381202981849495E-2</v>
      </c>
    </row>
    <row r="4741" spans="1:4" x14ac:dyDescent="0.35">
      <c r="A4741" s="135">
        <v>-318.58341999999902</v>
      </c>
      <c r="B4741" s="35">
        <v>1.8143512823428111E-2</v>
      </c>
      <c r="C4741" s="135">
        <v>-11.457700000000045</v>
      </c>
      <c r="D4741" s="137">
        <v>1.4381202981849495E-2</v>
      </c>
    </row>
    <row r="4742" spans="1:4" x14ac:dyDescent="0.35">
      <c r="A4742" s="135">
        <v>-318.45519000000058</v>
      </c>
      <c r="B4742" s="35">
        <v>6.2279538573484757E-3</v>
      </c>
      <c r="C4742" s="135">
        <v>-11.457700000000045</v>
      </c>
      <c r="D4742" s="137">
        <v>1.4381202981849495E-2</v>
      </c>
    </row>
    <row r="4743" spans="1:4" x14ac:dyDescent="0.35">
      <c r="A4743" s="135">
        <v>-318.44167999999991</v>
      </c>
      <c r="B4743" s="35">
        <v>1.5840783302365564E-2</v>
      </c>
      <c r="C4743" s="135">
        <v>-11.457700000000045</v>
      </c>
      <c r="D4743" s="137">
        <v>1.4381202981849495E-2</v>
      </c>
    </row>
    <row r="4744" spans="1:4" x14ac:dyDescent="0.35">
      <c r="A4744" s="135">
        <v>-318.43807570000354</v>
      </c>
      <c r="B4744" s="35">
        <v>1.3174171880613485E-2</v>
      </c>
      <c r="C4744" s="135">
        <v>-11.457700000000045</v>
      </c>
      <c r="D4744" s="137">
        <v>1.4381202981849495E-2</v>
      </c>
    </row>
    <row r="4745" spans="1:4" x14ac:dyDescent="0.35">
      <c r="A4745" s="135">
        <v>-318.37187999999151</v>
      </c>
      <c r="B4745" s="35">
        <v>5.1675007301523503E-3</v>
      </c>
      <c r="C4745" s="135">
        <v>-11.456428999999844</v>
      </c>
      <c r="D4745" s="137">
        <v>7.025608204719932E-3</v>
      </c>
    </row>
    <row r="4746" spans="1:4" x14ac:dyDescent="0.35">
      <c r="A4746" s="135">
        <v>-318.36979999999858</v>
      </c>
      <c r="B4746" s="35">
        <v>1.8290013056596801E-2</v>
      </c>
      <c r="C4746" s="135">
        <v>-11.45579999999984</v>
      </c>
      <c r="D4746" s="137">
        <v>1.0879245672204808E-2</v>
      </c>
    </row>
    <row r="4747" spans="1:4" x14ac:dyDescent="0.35">
      <c r="A4747" s="135">
        <v>-318.36979999999858</v>
      </c>
      <c r="B4747" s="35">
        <v>1.8290013056596801E-2</v>
      </c>
      <c r="C4747" s="135">
        <v>-11.453676999999971</v>
      </c>
      <c r="D4747" s="137">
        <v>6.1622533380136209E-3</v>
      </c>
    </row>
    <row r="4748" spans="1:4" x14ac:dyDescent="0.35">
      <c r="A4748" s="135">
        <v>-318.36979999999858</v>
      </c>
      <c r="B4748" s="35">
        <v>1.8290013056596801E-2</v>
      </c>
      <c r="C4748" s="135">
        <v>-11.451750000000175</v>
      </c>
      <c r="D4748" s="137">
        <v>1.2749299786312278E-2</v>
      </c>
    </row>
    <row r="4749" spans="1:4" x14ac:dyDescent="0.35">
      <c r="A4749" s="135">
        <v>-318.36979999999858</v>
      </c>
      <c r="B4749" s="35">
        <v>1.8290013056596801E-2</v>
      </c>
      <c r="C4749" s="135">
        <v>-11.45130000000006</v>
      </c>
      <c r="D4749" s="137">
        <v>1.0270756636532423E-2</v>
      </c>
    </row>
    <row r="4750" spans="1:4" x14ac:dyDescent="0.35">
      <c r="A4750" s="135">
        <v>-318.36979999999858</v>
      </c>
      <c r="B4750" s="35">
        <v>1.8290013056596801E-2</v>
      </c>
      <c r="C4750" s="135">
        <v>-11.451299999999947</v>
      </c>
      <c r="D4750" s="137">
        <v>1.1400195204935263E-2</v>
      </c>
    </row>
    <row r="4751" spans="1:4" x14ac:dyDescent="0.35">
      <c r="A4751" s="135">
        <v>-318.36979999999858</v>
      </c>
      <c r="B4751" s="35">
        <v>1.8290013056596801E-2</v>
      </c>
      <c r="C4751" s="135">
        <v>-11.447319999999991</v>
      </c>
      <c r="D4751" s="137">
        <v>1.7359369081078577E-2</v>
      </c>
    </row>
    <row r="4752" spans="1:4" x14ac:dyDescent="0.35">
      <c r="A4752" s="135">
        <v>-318.36979999999858</v>
      </c>
      <c r="B4752" s="35">
        <v>1.8290013056596801E-2</v>
      </c>
      <c r="C4752" s="135">
        <v>-11.447319999999991</v>
      </c>
      <c r="D4752" s="137">
        <v>1.7359369081078577E-2</v>
      </c>
    </row>
    <row r="4753" spans="1:4" x14ac:dyDescent="0.35">
      <c r="A4753" s="135">
        <v>-318.36979999999858</v>
      </c>
      <c r="B4753" s="35">
        <v>1.8290013056596801E-2</v>
      </c>
      <c r="C4753" s="135">
        <v>-11.446887999999944</v>
      </c>
      <c r="D4753" s="137">
        <v>4.1351143911639394E-3</v>
      </c>
    </row>
    <row r="4754" spans="1:4" x14ac:dyDescent="0.35">
      <c r="A4754" s="135">
        <v>318.19998669999768</v>
      </c>
      <c r="B4754" s="35">
        <v>1.2460058362994035E-2</v>
      </c>
      <c r="C4754" s="135">
        <v>-11.446770000000015</v>
      </c>
      <c r="D4754" s="137">
        <v>1.4589113272013746E-2</v>
      </c>
    </row>
    <row r="4755" spans="1:4" x14ac:dyDescent="0.35">
      <c r="A4755" s="135">
        <v>-318.15007569999943</v>
      </c>
      <c r="B4755" s="35">
        <v>1.8940344001738638E-2</v>
      </c>
      <c r="C4755" s="135">
        <v>11.446390000000065</v>
      </c>
      <c r="D4755" s="137">
        <v>3.6157154474944129E-3</v>
      </c>
    </row>
    <row r="4756" spans="1:4" x14ac:dyDescent="0.35">
      <c r="A4756" s="135">
        <v>-318.07328000000052</v>
      </c>
      <c r="B4756" s="35">
        <v>1.2752875021967701E-2</v>
      </c>
      <c r="C4756" s="135">
        <v>-11.44610000000057</v>
      </c>
      <c r="D4756" s="137">
        <v>4.4468184430321812E-3</v>
      </c>
    </row>
    <row r="4757" spans="1:4" x14ac:dyDescent="0.35">
      <c r="A4757" s="135">
        <v>-318.04170000000158</v>
      </c>
      <c r="B4757" s="35">
        <v>1.0808370291074123E-2</v>
      </c>
      <c r="C4757" s="135">
        <v>-11.446030000000064</v>
      </c>
      <c r="D4757" s="137">
        <v>1.1820874663943581E-2</v>
      </c>
    </row>
    <row r="4758" spans="1:4" x14ac:dyDescent="0.35">
      <c r="A4758" s="135">
        <v>317.98154100000102</v>
      </c>
      <c r="B4758" s="35">
        <v>1.2347069751909802E-2</v>
      </c>
      <c r="C4758" s="135">
        <v>-11.442763000000014</v>
      </c>
      <c r="D4758" s="137">
        <v>3.5847966611596976E-3</v>
      </c>
    </row>
    <row r="4759" spans="1:4" x14ac:dyDescent="0.35">
      <c r="A4759" s="135">
        <v>-317.95932000000175</v>
      </c>
      <c r="B4759" s="35">
        <v>1.5537279142780469E-2</v>
      </c>
      <c r="C4759" s="135">
        <v>-11.44259999999997</v>
      </c>
      <c r="D4759" s="137">
        <v>1.2643265145930201E-2</v>
      </c>
    </row>
    <row r="4760" spans="1:4" x14ac:dyDescent="0.35">
      <c r="A4760" s="135">
        <v>-317.9199800000024</v>
      </c>
      <c r="B4760" s="35">
        <v>9.7140331281073949E-3</v>
      </c>
      <c r="C4760" s="135">
        <v>-11.441550000000007</v>
      </c>
      <c r="D4760" s="137">
        <v>1.8434976208568019E-2</v>
      </c>
    </row>
    <row r="4761" spans="1:4" x14ac:dyDescent="0.35">
      <c r="A4761" s="135">
        <v>-317.89957199999844</v>
      </c>
      <c r="B4761" s="35">
        <v>1.8149793513420547E-2</v>
      </c>
      <c r="C4761" s="135">
        <v>-11.440220000000068</v>
      </c>
      <c r="D4761" s="137">
        <v>1.3026100889310409E-2</v>
      </c>
    </row>
    <row r="4762" spans="1:4" x14ac:dyDescent="0.35">
      <c r="A4762" s="135">
        <v>-317.75996100000339</v>
      </c>
      <c r="B4762" s="35">
        <v>1.6983094257557379E-2</v>
      </c>
      <c r="C4762" s="135">
        <v>-11.440200000000118</v>
      </c>
      <c r="D4762" s="137">
        <v>1.2354534380426741E-2</v>
      </c>
    </row>
    <row r="4763" spans="1:4" x14ac:dyDescent="0.35">
      <c r="A4763" s="135">
        <v>-317.66857599999821</v>
      </c>
      <c r="B4763" s="35">
        <v>2.4630198860342341E-2</v>
      </c>
      <c r="C4763" s="135">
        <v>-11.439604000000145</v>
      </c>
      <c r="D4763" s="137">
        <v>8.9214967364519889E-3</v>
      </c>
    </row>
    <row r="4764" spans="1:4" x14ac:dyDescent="0.35">
      <c r="A4764" s="135">
        <v>-317.66857599999821</v>
      </c>
      <c r="B4764" s="35">
        <v>2.4630198860342341E-2</v>
      </c>
      <c r="C4764" s="135">
        <v>-11.438459999999964</v>
      </c>
      <c r="D4764" s="137">
        <v>1.764420060084735E-2</v>
      </c>
    </row>
    <row r="4765" spans="1:4" x14ac:dyDescent="0.35">
      <c r="A4765" s="135">
        <v>-317.66857599999821</v>
      </c>
      <c r="B4765" s="35">
        <v>2.4630198860342341E-2</v>
      </c>
      <c r="C4765" s="135">
        <v>-11.43830000000014</v>
      </c>
      <c r="D4765" s="137">
        <v>1.2901820600141287E-2</v>
      </c>
    </row>
    <row r="4766" spans="1:4" x14ac:dyDescent="0.35">
      <c r="A4766" s="135">
        <v>-317.66857599999821</v>
      </c>
      <c r="B4766" s="35">
        <v>2.4630198860342341E-2</v>
      </c>
      <c r="C4766" s="135">
        <v>-11.438040000000001</v>
      </c>
      <c r="D4766" s="137">
        <v>1.7428358543263713E-2</v>
      </c>
    </row>
    <row r="4767" spans="1:4" x14ac:dyDescent="0.35">
      <c r="A4767" s="135">
        <v>-317.61940309999773</v>
      </c>
      <c r="B4767" s="35">
        <v>5.056430151502817E-3</v>
      </c>
      <c r="C4767" s="135">
        <v>-11.43748000000005</v>
      </c>
      <c r="D4767" s="137">
        <v>1.3385604870063204E-2</v>
      </c>
    </row>
    <row r="4768" spans="1:4" x14ac:dyDescent="0.35">
      <c r="A4768" s="135">
        <v>-317.53134000000136</v>
      </c>
      <c r="B4768" s="35">
        <v>1.0819011990283629E-2</v>
      </c>
      <c r="C4768" s="135">
        <v>-11.436199999999985</v>
      </c>
      <c r="D4768" s="137">
        <v>1.0870164448758456E-2</v>
      </c>
    </row>
    <row r="4769" spans="1:4" x14ac:dyDescent="0.35">
      <c r="A4769" s="135">
        <v>-317.47817460000078</v>
      </c>
      <c r="B4769" s="35">
        <v>1.045269064501219E-2</v>
      </c>
      <c r="C4769" s="135">
        <v>-11.435799999999972</v>
      </c>
      <c r="D4769" s="137">
        <v>1.6072239204525451E-2</v>
      </c>
    </row>
    <row r="4770" spans="1:4" x14ac:dyDescent="0.35">
      <c r="A4770" s="135">
        <v>-317.43506299999717</v>
      </c>
      <c r="B4770" s="35">
        <v>6.9240519048561142E-3</v>
      </c>
      <c r="C4770" s="135">
        <v>-11.435599999999909</v>
      </c>
      <c r="D4770" s="137">
        <v>1.2574433773321859E-2</v>
      </c>
    </row>
    <row r="4771" spans="1:4" x14ac:dyDescent="0.35">
      <c r="A4771" s="135">
        <v>-317.43190199999663</v>
      </c>
      <c r="B4771" s="35">
        <v>5.0960966060392071E-3</v>
      </c>
      <c r="C4771" s="135">
        <v>-11.43545000000006</v>
      </c>
      <c r="D4771" s="137">
        <v>1.4586788550529606E-2</v>
      </c>
    </row>
    <row r="4772" spans="1:4" x14ac:dyDescent="0.35">
      <c r="A4772" s="135">
        <v>-317.3192667000003</v>
      </c>
      <c r="B4772" s="35">
        <v>1.1748656890159128E-2</v>
      </c>
      <c r="C4772" s="135">
        <v>-11.434069999999338</v>
      </c>
      <c r="D4772" s="137">
        <v>2.4381424300180402E-3</v>
      </c>
    </row>
    <row r="4773" spans="1:4" x14ac:dyDescent="0.35">
      <c r="A4773" s="135">
        <v>-317.29444800000783</v>
      </c>
      <c r="B4773" s="35">
        <v>5.116446292163848E-3</v>
      </c>
      <c r="C4773" s="135">
        <v>-11.432270000000017</v>
      </c>
      <c r="D4773" s="137">
        <v>1.3593717263541869E-2</v>
      </c>
    </row>
    <row r="4774" spans="1:4" x14ac:dyDescent="0.35">
      <c r="A4774" s="135">
        <v>317.11407540000073</v>
      </c>
      <c r="B4774" s="35">
        <v>1.9316390181657057E-2</v>
      </c>
      <c r="C4774" s="135">
        <v>-11.431999999999903</v>
      </c>
      <c r="D4774" s="137">
        <v>1.23889470478716E-2</v>
      </c>
    </row>
    <row r="4775" spans="1:4" x14ac:dyDescent="0.35">
      <c r="A4775" s="135">
        <v>-317.03139999999621</v>
      </c>
      <c r="B4775" s="35">
        <v>1.0848975875332892E-2</v>
      </c>
      <c r="C4775" s="135">
        <v>-11.43100000000004</v>
      </c>
      <c r="D4775" s="137">
        <v>1.1249644481316733E-2</v>
      </c>
    </row>
    <row r="4776" spans="1:4" x14ac:dyDescent="0.35">
      <c r="A4776" s="135">
        <v>-317.00476999999955</v>
      </c>
      <c r="B4776" s="35">
        <v>1.0928937813506802E-2</v>
      </c>
      <c r="C4776" s="135">
        <v>-11.428150000000073</v>
      </c>
      <c r="D4776" s="137">
        <v>1.6036753826430484E-2</v>
      </c>
    </row>
    <row r="4777" spans="1:4" x14ac:dyDescent="0.35">
      <c r="A4777" s="135">
        <v>-316.99659290000272</v>
      </c>
      <c r="B4777" s="35">
        <v>5.3403136939775137E-3</v>
      </c>
      <c r="C4777" s="135">
        <v>-11.425210000000106</v>
      </c>
      <c r="D4777" s="137">
        <v>1.0722109794638638E-2</v>
      </c>
    </row>
    <row r="4778" spans="1:4" x14ac:dyDescent="0.35">
      <c r="A4778" s="135">
        <v>-316.78673999999955</v>
      </c>
      <c r="B4778" s="35">
        <v>1.8061649137136645E-2</v>
      </c>
      <c r="C4778" s="135">
        <v>-11.424199999999928</v>
      </c>
      <c r="D4778" s="137">
        <v>1.4622811288653552E-2</v>
      </c>
    </row>
    <row r="4779" spans="1:4" x14ac:dyDescent="0.35">
      <c r="A4779" s="135">
        <v>-316.67981400000281</v>
      </c>
      <c r="B4779" s="35">
        <v>1.3055775545173001E-2</v>
      </c>
      <c r="C4779" s="135">
        <v>-11.424039999999991</v>
      </c>
      <c r="D4779" s="137">
        <v>1.0939046437161976E-2</v>
      </c>
    </row>
    <row r="4780" spans="1:4" x14ac:dyDescent="0.35">
      <c r="A4780" s="135">
        <v>-316.53165109999827</v>
      </c>
      <c r="B4780" s="35">
        <v>1.1665714784244011E-2</v>
      </c>
      <c r="C4780" s="135">
        <v>-11.421790000000101</v>
      </c>
      <c r="D4780" s="137">
        <v>1.1894954642752286E-2</v>
      </c>
    </row>
    <row r="4781" spans="1:4" x14ac:dyDescent="0.35">
      <c r="A4781" s="135">
        <v>-316.50099999999657</v>
      </c>
      <c r="B4781" s="35">
        <v>8.5003350340738266E-3</v>
      </c>
      <c r="C4781" s="135">
        <v>-11.421600000000126</v>
      </c>
      <c r="D4781" s="137">
        <v>1.1051731695351787E-2</v>
      </c>
    </row>
    <row r="4782" spans="1:4" x14ac:dyDescent="0.35">
      <c r="A4782" s="135">
        <v>-316.40005000000383</v>
      </c>
      <c r="B4782" s="35">
        <v>1.2045637401240298E-2</v>
      </c>
      <c r="C4782" s="135">
        <v>-11.421493999999939</v>
      </c>
      <c r="D4782" s="137">
        <v>7.249623398956781E-3</v>
      </c>
    </row>
    <row r="4783" spans="1:4" x14ac:dyDescent="0.35">
      <c r="A4783" s="135">
        <v>-316.3561632000019</v>
      </c>
      <c r="B4783" s="35">
        <v>2.4792432698532142E-2</v>
      </c>
      <c r="C4783" s="135">
        <v>-11.42002199999979</v>
      </c>
      <c r="D4783" s="137">
        <v>9.4324022413919788E-3</v>
      </c>
    </row>
    <row r="4784" spans="1:4" x14ac:dyDescent="0.35">
      <c r="A4784" s="135">
        <v>-316.3561632000019</v>
      </c>
      <c r="B4784" s="35">
        <v>2.4792432698532142E-2</v>
      </c>
      <c r="C4784" s="135">
        <v>-11.417299999999955</v>
      </c>
      <c r="D4784" s="137">
        <v>1.1214369259625476E-2</v>
      </c>
    </row>
    <row r="4785" spans="1:4" x14ac:dyDescent="0.35">
      <c r="A4785" s="135">
        <v>-316.3561632000019</v>
      </c>
      <c r="B4785" s="35">
        <v>2.4792432698532142E-2</v>
      </c>
      <c r="C4785" s="135">
        <v>-11.417280000000005</v>
      </c>
      <c r="D4785" s="137">
        <v>1.3009624173857285E-2</v>
      </c>
    </row>
    <row r="4786" spans="1:4" x14ac:dyDescent="0.35">
      <c r="A4786" s="135">
        <v>-316.3561632000019</v>
      </c>
      <c r="B4786" s="35">
        <v>2.4792432698532142E-2</v>
      </c>
      <c r="C4786" s="135">
        <v>-11.417269999999917</v>
      </c>
      <c r="D4786" s="137">
        <v>1.4073888075728125E-2</v>
      </c>
    </row>
    <row r="4787" spans="1:4" x14ac:dyDescent="0.35">
      <c r="A4787" s="135">
        <v>-316.29716670000926</v>
      </c>
      <c r="B4787" s="35">
        <v>3.0115440869268369E-3</v>
      </c>
      <c r="C4787" s="135">
        <v>-11.417040000000043</v>
      </c>
      <c r="D4787" s="137">
        <v>1.3835475600835923E-2</v>
      </c>
    </row>
    <row r="4788" spans="1:4" x14ac:dyDescent="0.35">
      <c r="A4788" s="135">
        <v>-316.29708999999639</v>
      </c>
      <c r="B4788" s="35">
        <v>1.0380443900771424E-2</v>
      </c>
      <c r="C4788" s="135">
        <v>11.416709999999966</v>
      </c>
      <c r="D4788" s="137">
        <v>5.8779896066760325E-3</v>
      </c>
    </row>
    <row r="4789" spans="1:4" x14ac:dyDescent="0.35">
      <c r="A4789" s="135">
        <v>-316.1699600000029</v>
      </c>
      <c r="B4789" s="35">
        <v>1.3108734222312637E-2</v>
      </c>
      <c r="C4789" s="135">
        <v>-11.415349999999989</v>
      </c>
      <c r="D4789" s="137">
        <v>1.533556931572274E-2</v>
      </c>
    </row>
    <row r="4790" spans="1:4" x14ac:dyDescent="0.35">
      <c r="A4790" s="135">
        <v>-316.01405700000032</v>
      </c>
      <c r="B4790" s="35">
        <v>1.6211638726991173E-2</v>
      </c>
      <c r="C4790" s="135">
        <v>-11.414710000000241</v>
      </c>
      <c r="D4790" s="137">
        <v>5.4889133731581509E-3</v>
      </c>
    </row>
    <row r="4791" spans="1:4" x14ac:dyDescent="0.35">
      <c r="A4791" s="135">
        <v>-315.98358000000371</v>
      </c>
      <c r="B4791" s="35">
        <v>8.5447382493363411E-3</v>
      </c>
      <c r="C4791" s="135">
        <v>-11.413100000000213</v>
      </c>
      <c r="D4791" s="137">
        <v>1.1981577947287202E-2</v>
      </c>
    </row>
    <row r="4792" spans="1:4" x14ac:dyDescent="0.35">
      <c r="A4792" s="135">
        <v>-315.87914000000092</v>
      </c>
      <c r="B4792" s="35">
        <v>1.2250588244110105E-2</v>
      </c>
      <c r="C4792" s="135">
        <v>-11.411600000000021</v>
      </c>
      <c r="D4792" s="137">
        <v>1.5919277006245201E-2</v>
      </c>
    </row>
    <row r="4793" spans="1:4" x14ac:dyDescent="0.35">
      <c r="A4793" s="135">
        <v>-315.86829299999954</v>
      </c>
      <c r="B4793" s="35">
        <v>9.1459020747341972E-3</v>
      </c>
      <c r="C4793" s="135">
        <v>-11.410460000000057</v>
      </c>
      <c r="D4793" s="137">
        <v>1.5335032079970187E-2</v>
      </c>
    </row>
    <row r="4794" spans="1:4" x14ac:dyDescent="0.35">
      <c r="A4794" s="135">
        <v>-315.82050000000163</v>
      </c>
      <c r="B4794" s="35">
        <v>1.7563146479813236E-2</v>
      </c>
      <c r="C4794" s="135">
        <v>-11.410030000000006</v>
      </c>
      <c r="D4794" s="137">
        <v>1.6034696124335609E-2</v>
      </c>
    </row>
    <row r="4795" spans="1:4" x14ac:dyDescent="0.35">
      <c r="A4795" s="135">
        <v>-315.71999999999753</v>
      </c>
      <c r="B4795" s="35">
        <v>1.0808818507070127E-2</v>
      </c>
      <c r="C4795" s="135">
        <v>-11.409715000000233</v>
      </c>
      <c r="D4795" s="137">
        <v>5.7258538625629025E-3</v>
      </c>
    </row>
    <row r="4796" spans="1:4" x14ac:dyDescent="0.35">
      <c r="A4796" s="135">
        <v>-315.69968999999764</v>
      </c>
      <c r="B4796" s="35">
        <v>1.4819445769683687E-2</v>
      </c>
      <c r="C4796" s="135">
        <v>-11.40849999999989</v>
      </c>
      <c r="D4796" s="137">
        <v>1.4837163801715993E-2</v>
      </c>
    </row>
    <row r="4797" spans="1:4" x14ac:dyDescent="0.35">
      <c r="A4797" s="135">
        <v>-315.64418500000102</v>
      </c>
      <c r="B4797" s="35">
        <v>1.3573289999489611E-2</v>
      </c>
      <c r="C4797" s="135">
        <v>-11.407539999999926</v>
      </c>
      <c r="D4797" s="137">
        <v>1.4489551682204602E-2</v>
      </c>
    </row>
    <row r="4798" spans="1:4" x14ac:dyDescent="0.35">
      <c r="A4798" s="135">
        <v>-315.60526000000027</v>
      </c>
      <c r="B4798" s="35">
        <v>3.3407987720969652E-2</v>
      </c>
      <c r="C4798" s="135">
        <v>-11.405390000000125</v>
      </c>
      <c r="D4798" s="137">
        <v>1.7362910012507757E-2</v>
      </c>
    </row>
    <row r="4799" spans="1:4" x14ac:dyDescent="0.35">
      <c r="A4799" s="135">
        <v>-315.60526000000027</v>
      </c>
      <c r="B4799" s="35">
        <v>3.3407987720969652E-2</v>
      </c>
      <c r="C4799" s="135">
        <v>-11.403880000000072</v>
      </c>
      <c r="D4799" s="137">
        <v>1.8104103819968114E-2</v>
      </c>
    </row>
    <row r="4800" spans="1:4" x14ac:dyDescent="0.35">
      <c r="A4800" s="135">
        <v>-315.43742859999475</v>
      </c>
      <c r="B4800" s="35">
        <v>2.861887728836819E-3</v>
      </c>
      <c r="C4800" s="135">
        <v>11.403359999999793</v>
      </c>
      <c r="D4800" s="137">
        <v>3.1042101658864418E-3</v>
      </c>
    </row>
    <row r="4801" spans="1:4" x14ac:dyDescent="0.35">
      <c r="A4801" s="135">
        <v>-315.37021999999706</v>
      </c>
      <c r="B4801" s="35">
        <v>3.9371160571717275E-3</v>
      </c>
      <c r="C4801" s="135">
        <v>11.403250000000298</v>
      </c>
      <c r="D4801" s="137">
        <v>3.3698398106128003E-3</v>
      </c>
    </row>
    <row r="4802" spans="1:4" x14ac:dyDescent="0.35">
      <c r="A4802" s="135">
        <v>-315.27397299999575</v>
      </c>
      <c r="B4802" s="35">
        <v>6.984989364820185E-3</v>
      </c>
      <c r="C4802" s="135">
        <v>-11.400699999999915</v>
      </c>
      <c r="D4802" s="137">
        <v>1.4052288065064403E-2</v>
      </c>
    </row>
    <row r="4803" spans="1:4" x14ac:dyDescent="0.35">
      <c r="A4803" s="135">
        <v>-315.14778000000297</v>
      </c>
      <c r="B4803" s="35">
        <v>1.0038249794767803E-2</v>
      </c>
      <c r="C4803" s="135">
        <v>-11.400699999999915</v>
      </c>
      <c r="D4803" s="137">
        <v>1.4052288065064403E-2</v>
      </c>
    </row>
    <row r="4804" spans="1:4" x14ac:dyDescent="0.35">
      <c r="A4804" s="135">
        <v>315.11318000000028</v>
      </c>
      <c r="B4804" s="35">
        <v>1.0217883977267255E-2</v>
      </c>
      <c r="C4804" s="135">
        <v>-11.400089999999977</v>
      </c>
      <c r="D4804" s="137">
        <v>1.5195585637245816E-2</v>
      </c>
    </row>
    <row r="4805" spans="1:4" x14ac:dyDescent="0.35">
      <c r="A4805" s="135">
        <v>-314.98708000000261</v>
      </c>
      <c r="B4805" s="35">
        <v>9.8701352714783298E-3</v>
      </c>
      <c r="C4805" s="135">
        <v>-11.400089999999977</v>
      </c>
      <c r="D4805" s="137">
        <v>1.5195585637245816E-2</v>
      </c>
    </row>
    <row r="4806" spans="1:4" x14ac:dyDescent="0.35">
      <c r="A4806" s="135">
        <v>-314.79252000000997</v>
      </c>
      <c r="B4806" s="35">
        <v>7.4180066428784011E-3</v>
      </c>
      <c r="C4806" s="135">
        <v>-11.399930999999697</v>
      </c>
      <c r="D4806" s="137">
        <v>7.1224925815977337E-3</v>
      </c>
    </row>
    <row r="4807" spans="1:4" x14ac:dyDescent="0.35">
      <c r="A4807" s="135">
        <v>-314.76340999999957</v>
      </c>
      <c r="B4807" s="35">
        <v>1.2247593646683383E-2</v>
      </c>
      <c r="C4807" s="135">
        <v>-11.398149999999873</v>
      </c>
      <c r="D4807" s="137">
        <v>1.7969051010749557E-2</v>
      </c>
    </row>
    <row r="4808" spans="1:4" x14ac:dyDescent="0.35">
      <c r="A4808" s="135">
        <v>-314.69783999999891</v>
      </c>
      <c r="B4808" s="35">
        <v>1.8500550136769673E-2</v>
      </c>
      <c r="C4808" s="135">
        <v>-11.398149999999873</v>
      </c>
      <c r="D4808" s="137">
        <v>1.7969051010749557E-2</v>
      </c>
    </row>
    <row r="4809" spans="1:4" x14ac:dyDescent="0.35">
      <c r="A4809" s="135">
        <v>-314.6728159000013</v>
      </c>
      <c r="B4809" s="35">
        <v>1.2991531461754946E-2</v>
      </c>
      <c r="C4809" s="135">
        <v>-11.397190000000023</v>
      </c>
      <c r="D4809" s="137">
        <v>1.3221058868866062E-2</v>
      </c>
    </row>
    <row r="4810" spans="1:4" x14ac:dyDescent="0.35">
      <c r="A4810" s="135">
        <v>314.63088779999453</v>
      </c>
      <c r="B4810" s="35">
        <v>1.2934922139688386E-2</v>
      </c>
      <c r="C4810" s="135">
        <v>-11.396430000000123</v>
      </c>
      <c r="D4810" s="137">
        <v>1.3095669008768025E-2</v>
      </c>
    </row>
    <row r="4811" spans="1:4" x14ac:dyDescent="0.35">
      <c r="A4811" s="135">
        <v>-314.58195999999589</v>
      </c>
      <c r="B4811" s="35">
        <v>1.0246740735267837E-2</v>
      </c>
      <c r="C4811" s="135">
        <v>-11.396019999999908</v>
      </c>
      <c r="D4811" s="137">
        <v>1.6630155105547755E-2</v>
      </c>
    </row>
    <row r="4812" spans="1:4" x14ac:dyDescent="0.35">
      <c r="A4812" s="135">
        <v>-314.57463999999891</v>
      </c>
      <c r="B4812" s="35">
        <v>1.8507789358673057E-2</v>
      </c>
      <c r="C4812" s="135">
        <v>-11.395979999999895</v>
      </c>
      <c r="D4812" s="137">
        <v>1.4465486882029525E-2</v>
      </c>
    </row>
    <row r="4813" spans="1:4" x14ac:dyDescent="0.35">
      <c r="A4813" s="135">
        <v>-314.48724949999996</v>
      </c>
      <c r="B4813" s="35">
        <v>1.7684636425319623E-2</v>
      </c>
      <c r="C4813" s="135">
        <v>11.395262000001821</v>
      </c>
      <c r="D4813" s="137">
        <v>4.5913406851058131E-4</v>
      </c>
    </row>
    <row r="4814" spans="1:4" x14ac:dyDescent="0.35">
      <c r="A4814" s="135">
        <v>-314.44036099999357</v>
      </c>
      <c r="B4814" s="35">
        <v>1.4630641662867053E-2</v>
      </c>
      <c r="C4814" s="135">
        <v>-11.390950000000203</v>
      </c>
      <c r="D4814" s="137">
        <v>7.8403341127174526E-3</v>
      </c>
    </row>
    <row r="4815" spans="1:4" x14ac:dyDescent="0.35">
      <c r="A4815" s="135">
        <v>-314.26070330000221</v>
      </c>
      <c r="B4815" s="35">
        <v>4.8178734213708309E-3</v>
      </c>
      <c r="C4815" s="135">
        <v>-11.390595000000076</v>
      </c>
      <c r="D4815" s="137">
        <v>5.6945800398608163E-3</v>
      </c>
    </row>
    <row r="4816" spans="1:4" x14ac:dyDescent="0.35">
      <c r="A4816" s="135">
        <v>-314.17559500000425</v>
      </c>
      <c r="B4816" s="35">
        <v>1.4098141620797042E-2</v>
      </c>
      <c r="C4816" s="135">
        <v>-11.389129999999909</v>
      </c>
      <c r="D4816" s="137">
        <v>9.6075193059246798E-3</v>
      </c>
    </row>
    <row r="4817" spans="1:4" x14ac:dyDescent="0.35">
      <c r="A4817" s="135">
        <v>314.11426699999902</v>
      </c>
      <c r="B4817" s="35">
        <v>2.2076819013667023E-2</v>
      </c>
      <c r="C4817" s="135">
        <v>-11.389129999999909</v>
      </c>
      <c r="D4817" s="137">
        <v>9.6075193059246798E-3</v>
      </c>
    </row>
    <row r="4818" spans="1:4" x14ac:dyDescent="0.35">
      <c r="A4818" s="135">
        <v>-314.08200999999644</v>
      </c>
      <c r="B4818" s="35">
        <v>1.7964034145022133E-2</v>
      </c>
      <c r="C4818" s="135">
        <v>-11.389129999999909</v>
      </c>
      <c r="D4818" s="137">
        <v>9.6075193059246798E-3</v>
      </c>
    </row>
    <row r="4819" spans="1:4" x14ac:dyDescent="0.35">
      <c r="A4819" s="135">
        <v>313.74788999999873</v>
      </c>
      <c r="B4819" s="35">
        <v>2.158560943712148E-2</v>
      </c>
      <c r="C4819" s="135">
        <v>-11.389129999999909</v>
      </c>
      <c r="D4819" s="137">
        <v>9.6075193059246798E-3</v>
      </c>
    </row>
    <row r="4820" spans="1:4" x14ac:dyDescent="0.35">
      <c r="A4820" s="135">
        <v>-313.72137410000141</v>
      </c>
      <c r="B4820" s="35">
        <v>1.0749338656106264E-2</v>
      </c>
      <c r="C4820" s="135">
        <v>-11.389129999999909</v>
      </c>
      <c r="D4820" s="137">
        <v>9.6075193059246798E-3</v>
      </c>
    </row>
    <row r="4821" spans="1:4" x14ac:dyDescent="0.35">
      <c r="A4821" s="135">
        <v>-313.70947999999771</v>
      </c>
      <c r="B4821" s="35">
        <v>1.0814446875956346E-2</v>
      </c>
      <c r="C4821" s="135">
        <v>-11.389129999999909</v>
      </c>
      <c r="D4821" s="137">
        <v>9.6075193059246798E-3</v>
      </c>
    </row>
    <row r="4822" spans="1:4" x14ac:dyDescent="0.35">
      <c r="A4822" s="135">
        <v>-313.67684999999983</v>
      </c>
      <c r="B4822" s="35">
        <v>1.0770052809325305E-2</v>
      </c>
      <c r="C4822" s="135">
        <v>-11.388439999999946</v>
      </c>
      <c r="D4822" s="137">
        <v>1.2716974718675103E-2</v>
      </c>
    </row>
    <row r="4823" spans="1:4" x14ac:dyDescent="0.35">
      <c r="A4823" s="135">
        <v>-313.51974699999846</v>
      </c>
      <c r="B4823" s="35">
        <v>1.2938626263507004E-2</v>
      </c>
      <c r="C4823" s="135">
        <v>-11.387480000000096</v>
      </c>
      <c r="D4823" s="137">
        <v>1.8116878612643345E-2</v>
      </c>
    </row>
    <row r="4824" spans="1:4" x14ac:dyDescent="0.35">
      <c r="A4824" s="135">
        <v>-313.37717209997936</v>
      </c>
      <c r="B4824" s="35">
        <v>2.5180134832633329E-3</v>
      </c>
      <c r="C4824" s="135">
        <v>-11.385199999999941</v>
      </c>
      <c r="D4824" s="137">
        <v>1.2275571771748395E-2</v>
      </c>
    </row>
    <row r="4825" spans="1:4" x14ac:dyDescent="0.35">
      <c r="A4825" s="135">
        <v>313.28250000000116</v>
      </c>
      <c r="B4825" s="35">
        <v>8.5569208480704324E-3</v>
      </c>
      <c r="C4825" s="135">
        <v>-11.385000000000105</v>
      </c>
      <c r="D4825" s="137">
        <v>1.641249996756438E-2</v>
      </c>
    </row>
    <row r="4826" spans="1:4" x14ac:dyDescent="0.35">
      <c r="A4826" s="135">
        <v>313.04177399999753</v>
      </c>
      <c r="B4826" s="35">
        <v>2.455326908360565E-3</v>
      </c>
      <c r="C4826" s="135">
        <v>-11.383699999999976</v>
      </c>
      <c r="D4826" s="137">
        <v>1.3284558207947064E-2</v>
      </c>
    </row>
    <row r="4827" spans="1:4" x14ac:dyDescent="0.35">
      <c r="A4827" s="135">
        <v>-312.98606669999936</v>
      </c>
      <c r="B4827" s="35">
        <v>1.0636558994749431E-2</v>
      </c>
      <c r="C4827" s="135">
        <v>-11.383679999999913</v>
      </c>
      <c r="D4827" s="137">
        <v>5.5079155529201814E-3</v>
      </c>
    </row>
    <row r="4828" spans="1:4" x14ac:dyDescent="0.35">
      <c r="A4828" s="135">
        <v>-312.66207999999642</v>
      </c>
      <c r="B4828" s="35">
        <v>1.8621556596709388E-2</v>
      </c>
      <c r="C4828" s="135">
        <v>-11.383560000000102</v>
      </c>
      <c r="D4828" s="137">
        <v>1.0672020132873009E-2</v>
      </c>
    </row>
    <row r="4829" spans="1:4" x14ac:dyDescent="0.35">
      <c r="A4829" s="135">
        <v>-312.66207999999642</v>
      </c>
      <c r="B4829" s="35">
        <v>1.8621556596709388E-2</v>
      </c>
      <c r="C4829" s="135">
        <v>-11.381059999999934</v>
      </c>
      <c r="D4829" s="137">
        <v>1.4556469364299572E-2</v>
      </c>
    </row>
    <row r="4830" spans="1:4" x14ac:dyDescent="0.35">
      <c r="A4830" s="135">
        <v>-312.48440000000119</v>
      </c>
      <c r="B4830" s="35">
        <v>2.5036557201374167E-3</v>
      </c>
      <c r="C4830" s="135">
        <v>-11.380800000000136</v>
      </c>
      <c r="D4830" s="137">
        <v>1.4693579073269762E-2</v>
      </c>
    </row>
    <row r="4831" spans="1:4" x14ac:dyDescent="0.35">
      <c r="A4831" s="135">
        <v>-312.38868999999795</v>
      </c>
      <c r="B4831" s="35">
        <v>1.8638045444039762E-2</v>
      </c>
      <c r="C4831" s="135">
        <v>-11.379999999999995</v>
      </c>
      <c r="D4831" s="137">
        <v>1.4320561104248645E-2</v>
      </c>
    </row>
    <row r="4832" spans="1:4" x14ac:dyDescent="0.35">
      <c r="A4832" s="135">
        <v>-312.36909199999718</v>
      </c>
      <c r="B4832" s="35">
        <v>1.7488381870986957E-2</v>
      </c>
      <c r="C4832" s="135">
        <v>-11.377299999999991</v>
      </c>
      <c r="D4832" s="137">
        <v>1.058461402204354E-2</v>
      </c>
    </row>
    <row r="4833" spans="1:4" x14ac:dyDescent="0.35">
      <c r="A4833" s="135">
        <v>-312.35984000000099</v>
      </c>
      <c r="B4833" s="35">
        <v>1.6893589014137407E-2</v>
      </c>
      <c r="C4833" s="135">
        <v>-11.375900000000001</v>
      </c>
      <c r="D4833" s="137">
        <v>1.2856904871855904E-2</v>
      </c>
    </row>
    <row r="4834" spans="1:4" x14ac:dyDescent="0.35">
      <c r="A4834" s="135">
        <v>312.33101999999781</v>
      </c>
      <c r="B4834" s="35">
        <v>1.3060144585652462E-2</v>
      </c>
      <c r="C4834" s="135">
        <v>-11.375259999999912</v>
      </c>
      <c r="D4834" s="137">
        <v>1.6411731573400982E-2</v>
      </c>
    </row>
    <row r="4835" spans="1:4" x14ac:dyDescent="0.35">
      <c r="A4835" s="135">
        <v>-312.30235999999968</v>
      </c>
      <c r="B4835" s="35">
        <v>1.8643273757820246E-2</v>
      </c>
      <c r="C4835" s="135">
        <v>-11.375259999999912</v>
      </c>
      <c r="D4835" s="137">
        <v>1.6411731573400982E-2</v>
      </c>
    </row>
    <row r="4836" spans="1:4" x14ac:dyDescent="0.35">
      <c r="A4836" s="135">
        <v>-312.28209400000924</v>
      </c>
      <c r="B4836" s="35">
        <v>2.2890447629862012E-3</v>
      </c>
      <c r="C4836" s="135">
        <v>-11.374310000000037</v>
      </c>
      <c r="D4836" s="137">
        <v>1.6411937938189305E-2</v>
      </c>
    </row>
    <row r="4837" spans="1:4" x14ac:dyDescent="0.35">
      <c r="A4837" s="135">
        <v>-312.18564999999762</v>
      </c>
      <c r="B4837" s="35">
        <v>1.5720374266201067E-2</v>
      </c>
      <c r="C4837" s="135">
        <v>-11.373690000000011</v>
      </c>
      <c r="D4837" s="137">
        <v>1.1753783862547058E-2</v>
      </c>
    </row>
    <row r="4838" spans="1:4" x14ac:dyDescent="0.35">
      <c r="A4838" s="135">
        <v>-311.95104640001955</v>
      </c>
      <c r="B4838" s="35">
        <v>2.6768566950762011E-3</v>
      </c>
      <c r="C4838" s="135">
        <v>-11.372069999999667</v>
      </c>
      <c r="D4838" s="137">
        <v>5.2250342032712088E-3</v>
      </c>
    </row>
    <row r="4839" spans="1:4" x14ac:dyDescent="0.35">
      <c r="A4839" s="135">
        <v>-311.92905670000619</v>
      </c>
      <c r="B4839" s="35">
        <v>5.0442107366719105E-3</v>
      </c>
      <c r="C4839" s="135">
        <v>-11.371349999999893</v>
      </c>
      <c r="D4839" s="137">
        <v>4.7712439970966644E-3</v>
      </c>
    </row>
    <row r="4840" spans="1:4" x14ac:dyDescent="0.35">
      <c r="A4840" s="135">
        <v>-311.85771009999735</v>
      </c>
      <c r="B4840" s="35">
        <v>1.3137528865367128E-2</v>
      </c>
      <c r="C4840" s="135">
        <v>11.371072999999797</v>
      </c>
      <c r="D4840" s="137">
        <v>3.1916181454566569E-3</v>
      </c>
    </row>
    <row r="4841" spans="1:4" x14ac:dyDescent="0.35">
      <c r="A4841" s="135">
        <v>-311.81654670000717</v>
      </c>
      <c r="B4841" s="35">
        <v>5.0744407761776763E-3</v>
      </c>
      <c r="C4841" s="135">
        <v>-11.369670000000042</v>
      </c>
      <c r="D4841" s="137">
        <v>1.5094965623105664E-2</v>
      </c>
    </row>
    <row r="4842" spans="1:4" x14ac:dyDescent="0.35">
      <c r="A4842" s="135">
        <v>-311.78578000000016</v>
      </c>
      <c r="B4842" s="35">
        <v>1.6109508276270505E-2</v>
      </c>
      <c r="C4842" s="135">
        <v>-11.368950000000041</v>
      </c>
      <c r="D4842" s="137">
        <v>1.8545098112140251E-2</v>
      </c>
    </row>
    <row r="4843" spans="1:4" x14ac:dyDescent="0.35">
      <c r="A4843" s="135">
        <v>-311.73393999999826</v>
      </c>
      <c r="B4843" s="35">
        <v>1.0883637456054635E-2</v>
      </c>
      <c r="C4843" s="135">
        <v>-11.368920000000003</v>
      </c>
      <c r="D4843" s="137">
        <v>1.5216150084841111E-2</v>
      </c>
    </row>
    <row r="4844" spans="1:4" x14ac:dyDescent="0.35">
      <c r="A4844" s="135">
        <v>-311.71614000000045</v>
      </c>
      <c r="B4844" s="35">
        <v>1.5752307711083092E-2</v>
      </c>
      <c r="C4844" s="135">
        <v>-11.368709999999851</v>
      </c>
      <c r="D4844" s="137">
        <v>1.2875207079924867E-2</v>
      </c>
    </row>
    <row r="4845" spans="1:4" x14ac:dyDescent="0.35">
      <c r="A4845" s="135">
        <v>-311.68148889997974</v>
      </c>
      <c r="B4845" s="35">
        <v>2.6624271797802252E-3</v>
      </c>
      <c r="C4845" s="135">
        <v>-11.367980000000898</v>
      </c>
      <c r="D4845" s="137">
        <v>2.5502164708669692E-3</v>
      </c>
    </row>
    <row r="4846" spans="1:4" x14ac:dyDescent="0.35">
      <c r="A4846" s="135">
        <v>-311.62654299999849</v>
      </c>
      <c r="B4846" s="35">
        <v>7.1079648436737849E-3</v>
      </c>
      <c r="C4846" s="135">
        <v>-11.366019999999935</v>
      </c>
      <c r="D4846" s="137">
        <v>1.5102402773968659E-2</v>
      </c>
    </row>
    <row r="4847" spans="1:4" x14ac:dyDescent="0.35">
      <c r="A4847" s="135">
        <v>-311.61982999999964</v>
      </c>
      <c r="B4847" s="35">
        <v>1.3972164106994112E-2</v>
      </c>
      <c r="C4847" s="135">
        <v>-11.366019999999935</v>
      </c>
      <c r="D4847" s="137">
        <v>1.5102402773968659E-2</v>
      </c>
    </row>
    <row r="4848" spans="1:4" x14ac:dyDescent="0.35">
      <c r="A4848" s="135">
        <v>311.56985180010088</v>
      </c>
      <c r="B4848" s="35">
        <v>8.2996341309333761E-4</v>
      </c>
      <c r="C4848" s="135">
        <v>11.365380000000187</v>
      </c>
      <c r="D4848" s="137">
        <v>2.1805764527673822E-3</v>
      </c>
    </row>
    <row r="4849" spans="1:4" x14ac:dyDescent="0.35">
      <c r="A4849" s="135">
        <v>311.41321110000172</v>
      </c>
      <c r="B4849" s="35">
        <v>2.1348193276219844E-2</v>
      </c>
      <c r="C4849" s="135">
        <v>-11.364410000000021</v>
      </c>
      <c r="D4849" s="137">
        <v>1.2723336089732805E-2</v>
      </c>
    </row>
    <row r="4850" spans="1:4" x14ac:dyDescent="0.35">
      <c r="A4850" s="135">
        <v>-311.39557000000059</v>
      </c>
      <c r="B4850" s="35">
        <v>1.0342304060641383E-2</v>
      </c>
      <c r="C4850" s="135">
        <v>-11.363620000000196</v>
      </c>
      <c r="D4850" s="137">
        <v>1.1315664215056786E-2</v>
      </c>
    </row>
    <row r="4851" spans="1:4" x14ac:dyDescent="0.35">
      <c r="A4851" s="135">
        <v>-311.15486000000237</v>
      </c>
      <c r="B4851" s="35">
        <v>8.1110841067365807E-3</v>
      </c>
      <c r="C4851" s="135">
        <v>-11.362930000000119</v>
      </c>
      <c r="D4851" s="137">
        <v>1.5318302619698139E-2</v>
      </c>
    </row>
    <row r="4852" spans="1:4" x14ac:dyDescent="0.35">
      <c r="A4852" s="135">
        <v>-310.94297999999981</v>
      </c>
      <c r="B4852" s="35">
        <v>1.0719953810053051E-2</v>
      </c>
      <c r="C4852" s="135">
        <v>-11.362039999999979</v>
      </c>
      <c r="D4852" s="137">
        <v>1.6823828688361925E-2</v>
      </c>
    </row>
    <row r="4853" spans="1:4" x14ac:dyDescent="0.35">
      <c r="A4853" s="135">
        <v>-310.67447290000564</v>
      </c>
      <c r="B4853" s="35">
        <v>5.3284114034082668E-3</v>
      </c>
      <c r="C4853" s="135">
        <v>11.359699999999975</v>
      </c>
      <c r="D4853" s="137">
        <v>3.70797473316679E-3</v>
      </c>
    </row>
    <row r="4854" spans="1:4" x14ac:dyDescent="0.35">
      <c r="A4854" s="135">
        <v>-310.53384000000005</v>
      </c>
      <c r="B4854" s="35">
        <v>1.7192349541247154E-2</v>
      </c>
      <c r="C4854" s="135">
        <v>-11.359370000000126</v>
      </c>
      <c r="D4854" s="137">
        <v>9.1285650490130089E-3</v>
      </c>
    </row>
    <row r="4855" spans="1:4" x14ac:dyDescent="0.35">
      <c r="A4855" s="135">
        <v>-310.49677570000131</v>
      </c>
      <c r="B4855" s="35">
        <v>1.8923820590863869E-2</v>
      </c>
      <c r="C4855" s="135">
        <v>-11.359369999999899</v>
      </c>
      <c r="D4855" s="137">
        <v>1.3059737355955408E-2</v>
      </c>
    </row>
    <row r="4856" spans="1:4" x14ac:dyDescent="0.35">
      <c r="A4856" s="135">
        <v>-310.46136999999908</v>
      </c>
      <c r="B4856" s="35">
        <v>1.8755988269588079E-2</v>
      </c>
      <c r="C4856" s="135">
        <v>-11.359360000000038</v>
      </c>
      <c r="D4856" s="137">
        <v>1.6660638578415512E-2</v>
      </c>
    </row>
    <row r="4857" spans="1:4" x14ac:dyDescent="0.35">
      <c r="A4857" s="135">
        <v>-310.46136999999908</v>
      </c>
      <c r="B4857" s="35">
        <v>1.8755988269588079E-2</v>
      </c>
      <c r="C4857" s="135">
        <v>-11.35924</v>
      </c>
      <c r="D4857" s="137">
        <v>1.0409721424181824E-2</v>
      </c>
    </row>
    <row r="4858" spans="1:4" x14ac:dyDescent="0.35">
      <c r="A4858" s="135">
        <v>-310.44438400000217</v>
      </c>
      <c r="B4858" s="35">
        <v>1.5845717573895714E-2</v>
      </c>
      <c r="C4858" s="135">
        <v>-11.357727000000068</v>
      </c>
      <c r="D4858" s="137">
        <v>5.0098988240773199E-3</v>
      </c>
    </row>
    <row r="4859" spans="1:4" x14ac:dyDescent="0.35">
      <c r="A4859" s="135">
        <v>310.35924300001352</v>
      </c>
      <c r="B4859" s="35">
        <v>1.8860263086983254E-3</v>
      </c>
      <c r="C4859" s="135">
        <v>-11.356190000000083</v>
      </c>
      <c r="D4859" s="137">
        <v>1.5434345328864682E-2</v>
      </c>
    </row>
    <row r="4860" spans="1:4" x14ac:dyDescent="0.35">
      <c r="A4860" s="135">
        <v>-310.33573000000251</v>
      </c>
      <c r="B4860" s="35">
        <v>1.3298610891314446E-2</v>
      </c>
      <c r="C4860" s="135">
        <v>-11.355430000000069</v>
      </c>
      <c r="D4860" s="137">
        <v>1.5223951872951206E-2</v>
      </c>
    </row>
    <row r="4861" spans="1:4" x14ac:dyDescent="0.35">
      <c r="A4861" s="135">
        <v>310.31079832999967</v>
      </c>
      <c r="B4861" s="35">
        <v>1.9152832580917169E-3</v>
      </c>
      <c r="C4861" s="135">
        <v>-11.35507999999993</v>
      </c>
      <c r="D4861" s="137">
        <v>1.6651459760355477E-2</v>
      </c>
    </row>
    <row r="4862" spans="1:4" x14ac:dyDescent="0.35">
      <c r="A4862" s="135">
        <v>-310.25029999998515</v>
      </c>
      <c r="B4862" s="35">
        <v>3.0550583471365225E-3</v>
      </c>
      <c r="C4862" s="135">
        <v>-11.353890000000092</v>
      </c>
      <c r="D4862" s="137">
        <v>1.304199346630471E-2</v>
      </c>
    </row>
    <row r="4863" spans="1:4" x14ac:dyDescent="0.35">
      <c r="A4863" s="135">
        <v>-310.25004000001354</v>
      </c>
      <c r="B4863" s="35">
        <v>2.1434601497630191E-3</v>
      </c>
      <c r="C4863" s="135">
        <v>-11.352620000000115</v>
      </c>
      <c r="D4863" s="137">
        <v>7.0175236887214032E-3</v>
      </c>
    </row>
    <row r="4864" spans="1:4" x14ac:dyDescent="0.35">
      <c r="A4864" s="135">
        <v>-310.25002000003587</v>
      </c>
      <c r="B4864" s="35">
        <v>9.1512477777700785E-4</v>
      </c>
      <c r="C4864" s="135">
        <v>-11.352499999999964</v>
      </c>
      <c r="D4864" s="137">
        <v>1.2028968277430512E-2</v>
      </c>
    </row>
    <row r="4865" spans="1:4" x14ac:dyDescent="0.35">
      <c r="A4865" s="135">
        <v>-310.25000000001455</v>
      </c>
      <c r="B4865" s="35">
        <v>2.7075170485782833E-3</v>
      </c>
      <c r="C4865" s="135">
        <v>-11.35181</v>
      </c>
      <c r="D4865" s="137">
        <v>1.1166080122884023E-2</v>
      </c>
    </row>
    <row r="4866" spans="1:4" x14ac:dyDescent="0.35">
      <c r="A4866" s="135">
        <v>-310.25</v>
      </c>
      <c r="B4866" s="35">
        <v>1.925437024555916E-3</v>
      </c>
      <c r="C4866" s="135">
        <v>-11.351660000000038</v>
      </c>
      <c r="D4866" s="137">
        <v>1.1926753753909025E-2</v>
      </c>
    </row>
    <row r="4867" spans="1:4" x14ac:dyDescent="0.35">
      <c r="A4867" s="135">
        <v>-310.24995999995735</v>
      </c>
      <c r="B4867" s="35">
        <v>1.242269084012877E-3</v>
      </c>
      <c r="C4867" s="135">
        <v>-11.351599999999962</v>
      </c>
      <c r="D4867" s="137">
        <v>1.522773455588765E-2</v>
      </c>
    </row>
    <row r="4868" spans="1:4" x14ac:dyDescent="0.35">
      <c r="A4868" s="135">
        <v>-310.24980000000505</v>
      </c>
      <c r="B4868" s="35">
        <v>3.8252258048585446E-3</v>
      </c>
      <c r="C4868" s="135">
        <v>-11.351599999999962</v>
      </c>
      <c r="D4868" s="137">
        <v>1.522773455588765E-2</v>
      </c>
    </row>
    <row r="4869" spans="1:4" x14ac:dyDescent="0.35">
      <c r="A4869" s="135">
        <v>-310.22285999999804</v>
      </c>
      <c r="B4869" s="35">
        <v>1.8293448563895736E-2</v>
      </c>
      <c r="C4869" s="135">
        <v>-11.351599999999962</v>
      </c>
      <c r="D4869" s="137">
        <v>1.522773455588765E-2</v>
      </c>
    </row>
    <row r="4870" spans="1:4" x14ac:dyDescent="0.35">
      <c r="A4870" s="135">
        <v>-310.15859999999884</v>
      </c>
      <c r="B4870" s="35">
        <v>1.1106664175978062E-2</v>
      </c>
      <c r="C4870" s="135">
        <v>-11.351599999999962</v>
      </c>
      <c r="D4870" s="137">
        <v>1.522773455588765E-2</v>
      </c>
    </row>
    <row r="4871" spans="1:4" x14ac:dyDescent="0.35">
      <c r="A4871" s="135">
        <v>-310.14696999999796</v>
      </c>
      <c r="B4871" s="35">
        <v>9.9860389593562481E-3</v>
      </c>
      <c r="C4871" s="135">
        <v>-11.351599999999962</v>
      </c>
      <c r="D4871" s="137">
        <v>1.522773455588765E-2</v>
      </c>
    </row>
    <row r="4872" spans="1:4" x14ac:dyDescent="0.35">
      <c r="A4872" s="135">
        <v>-310.12107999998989</v>
      </c>
      <c r="B4872" s="35">
        <v>5.1586442941039977E-3</v>
      </c>
      <c r="C4872" s="135">
        <v>-11.351599999999962</v>
      </c>
      <c r="D4872" s="137">
        <v>1.522773455588765E-2</v>
      </c>
    </row>
    <row r="4873" spans="1:4" x14ac:dyDescent="0.35">
      <c r="A4873" s="135">
        <v>-309.79135300000416</v>
      </c>
      <c r="B4873" s="35">
        <v>1.7209126587194978E-2</v>
      </c>
      <c r="C4873" s="135">
        <v>-11.351599999999962</v>
      </c>
      <c r="D4873" s="137">
        <v>1.522773455588765E-2</v>
      </c>
    </row>
    <row r="4874" spans="1:4" x14ac:dyDescent="0.35">
      <c r="A4874" s="135">
        <v>-309.78491000000213</v>
      </c>
      <c r="B4874" s="35">
        <v>1.5971452100027584E-2</v>
      </c>
      <c r="C4874" s="135">
        <v>-11.351599999999962</v>
      </c>
      <c r="D4874" s="137">
        <v>1.522773455588765E-2</v>
      </c>
    </row>
    <row r="4875" spans="1:4" x14ac:dyDescent="0.35">
      <c r="A4875" s="135">
        <v>-309.74579999999696</v>
      </c>
      <c r="B4875" s="35">
        <v>1.0344810401340922E-2</v>
      </c>
      <c r="C4875" s="135">
        <v>-11.350799999999822</v>
      </c>
      <c r="D4875" s="137">
        <v>1.2482654731670234E-2</v>
      </c>
    </row>
    <row r="4876" spans="1:4" x14ac:dyDescent="0.35">
      <c r="A4876" s="135">
        <v>-309.67636670000138</v>
      </c>
      <c r="B4876" s="35">
        <v>1.0338142671162126E-2</v>
      </c>
      <c r="C4876" s="135">
        <v>-11.35049000000015</v>
      </c>
      <c r="D4876" s="137">
        <v>1.510291091716371E-2</v>
      </c>
    </row>
    <row r="4877" spans="1:4" x14ac:dyDescent="0.35">
      <c r="A4877" s="135">
        <v>309.49160330000086</v>
      </c>
      <c r="B4877" s="35">
        <v>2.144820621352506E-2</v>
      </c>
      <c r="C4877" s="135">
        <v>-11.35049000000015</v>
      </c>
      <c r="D4877" s="137">
        <v>1.510291091716371E-2</v>
      </c>
    </row>
    <row r="4878" spans="1:4" x14ac:dyDescent="0.35">
      <c r="A4878" s="135">
        <v>309.32936999999947</v>
      </c>
      <c r="B4878" s="35">
        <v>2.1573931366579039E-2</v>
      </c>
      <c r="C4878" s="135">
        <v>-11.348420000000033</v>
      </c>
      <c r="D4878" s="137">
        <v>9.2359613212125279E-3</v>
      </c>
    </row>
    <row r="4879" spans="1:4" x14ac:dyDescent="0.35">
      <c r="A4879" s="135">
        <v>309.29652450006688</v>
      </c>
      <c r="B4879" s="35">
        <v>9.2016608380135522E-4</v>
      </c>
      <c r="C4879" s="135">
        <v>-11.348310000000026</v>
      </c>
      <c r="D4879" s="137">
        <v>1.8809027290907814E-2</v>
      </c>
    </row>
    <row r="4880" spans="1:4" x14ac:dyDescent="0.35">
      <c r="A4880" s="135">
        <v>-309.15552999999636</v>
      </c>
      <c r="B4880" s="35">
        <v>1.0070648752832916E-2</v>
      </c>
      <c r="C4880" s="135">
        <v>-11.348100000000045</v>
      </c>
      <c r="D4880" s="137">
        <v>1.2526376023747413E-2</v>
      </c>
    </row>
    <row r="4881" spans="1:4" x14ac:dyDescent="0.35">
      <c r="A4881" s="135">
        <v>-309.12476330000936</v>
      </c>
      <c r="B4881" s="35">
        <v>4.6242587698326456E-3</v>
      </c>
      <c r="C4881" s="135">
        <v>-11.344706000000315</v>
      </c>
      <c r="D4881" s="137">
        <v>4.2025612483332546E-3</v>
      </c>
    </row>
    <row r="4882" spans="1:4" x14ac:dyDescent="0.35">
      <c r="A4882" s="135">
        <v>-309.07653599999685</v>
      </c>
      <c r="B4882" s="35">
        <v>9.0648303449124851E-3</v>
      </c>
      <c r="C4882" s="135">
        <v>11.343980000000556</v>
      </c>
      <c r="D4882" s="137">
        <v>2.5667836351851675E-3</v>
      </c>
    </row>
    <row r="4883" spans="1:4" x14ac:dyDescent="0.35">
      <c r="A4883" s="135">
        <v>-309.02925300000061</v>
      </c>
      <c r="B4883" s="35">
        <v>1.281451681634785E-2</v>
      </c>
      <c r="C4883" s="135">
        <v>-11.343979999999874</v>
      </c>
      <c r="D4883" s="137">
        <v>1.2616138409424967E-2</v>
      </c>
    </row>
    <row r="4884" spans="1:4" x14ac:dyDescent="0.35">
      <c r="A4884" s="135">
        <v>-308.80109000000084</v>
      </c>
      <c r="B4884" s="35">
        <v>1.2694244522857362E-2</v>
      </c>
      <c r="C4884" s="135">
        <v>-11.343979999999874</v>
      </c>
      <c r="D4884" s="137">
        <v>1.2616138409424967E-2</v>
      </c>
    </row>
    <row r="4885" spans="1:4" x14ac:dyDescent="0.35">
      <c r="A4885" s="135">
        <v>-308.67749999999796</v>
      </c>
      <c r="B4885" s="35">
        <v>1.6502806023147736E-2</v>
      </c>
      <c r="C4885" s="135">
        <v>-11.343199999999911</v>
      </c>
      <c r="D4885" s="137">
        <v>1.3657702565213878E-2</v>
      </c>
    </row>
    <row r="4886" spans="1:4" x14ac:dyDescent="0.35">
      <c r="A4886" s="135">
        <v>308.61495800000012</v>
      </c>
      <c r="B4886" s="35">
        <v>2.1251880259526901E-2</v>
      </c>
      <c r="C4886" s="135">
        <v>-11.34159000000011</v>
      </c>
      <c r="D4886" s="137">
        <v>1.4980737789042282E-2</v>
      </c>
    </row>
    <row r="4887" spans="1:4" x14ac:dyDescent="0.35">
      <c r="A4887" s="135">
        <v>-308.30263330000344</v>
      </c>
      <c r="B4887" s="35">
        <v>1.7683713399376744E-2</v>
      </c>
      <c r="C4887" s="135">
        <v>-11.340940000000046</v>
      </c>
      <c r="D4887" s="137">
        <v>1.5335794970654869E-2</v>
      </c>
    </row>
    <row r="4888" spans="1:4" x14ac:dyDescent="0.35">
      <c r="A4888" s="135">
        <v>-308.24017900000399</v>
      </c>
      <c r="B4888" s="35">
        <v>1.4199056245699922E-2</v>
      </c>
      <c r="C4888" s="135">
        <v>-11.339179999999942</v>
      </c>
      <c r="D4888" s="137">
        <v>1.5336189803806926E-2</v>
      </c>
    </row>
    <row r="4889" spans="1:4" x14ac:dyDescent="0.35">
      <c r="A4889" s="135">
        <v>-308.0289300000004</v>
      </c>
      <c r="B4889" s="35">
        <v>1.0405251754557442E-2</v>
      </c>
      <c r="C4889" s="135">
        <v>-11.338476999999784</v>
      </c>
      <c r="D4889" s="137">
        <v>5.0724583024604536E-3</v>
      </c>
    </row>
    <row r="4890" spans="1:4" x14ac:dyDescent="0.35">
      <c r="A4890" s="135">
        <v>-307.99158900001203</v>
      </c>
      <c r="B4890" s="35">
        <v>2.3672172215986414E-3</v>
      </c>
      <c r="C4890" s="135">
        <v>-11.337959999999953</v>
      </c>
      <c r="D4890" s="137">
        <v>1.1543926740911292E-2</v>
      </c>
    </row>
    <row r="4891" spans="1:4" x14ac:dyDescent="0.35">
      <c r="A4891" s="135">
        <v>307.96541799999977</v>
      </c>
      <c r="B4891" s="35">
        <v>2.2101750567220784E-2</v>
      </c>
      <c r="C4891" s="135">
        <v>-11.336530000000039</v>
      </c>
      <c r="D4891" s="137">
        <v>1.4406987519780772E-2</v>
      </c>
    </row>
    <row r="4892" spans="1:4" x14ac:dyDescent="0.35">
      <c r="A4892" s="135">
        <v>-307.80719999999928</v>
      </c>
      <c r="B4892" s="35">
        <v>1.6459303279230883E-2</v>
      </c>
      <c r="C4892" s="135">
        <v>-11.335799999999949</v>
      </c>
      <c r="D4892" s="137">
        <v>1.3174933804552346E-2</v>
      </c>
    </row>
    <row r="4893" spans="1:4" x14ac:dyDescent="0.35">
      <c r="A4893" s="135">
        <v>307.59463080000569</v>
      </c>
      <c r="B4893" s="35">
        <v>6.1620648762882868E-3</v>
      </c>
      <c r="C4893" s="135">
        <v>-11.335799999999949</v>
      </c>
      <c r="D4893" s="137">
        <v>1.3174933804552346E-2</v>
      </c>
    </row>
    <row r="4894" spans="1:4" x14ac:dyDescent="0.35">
      <c r="A4894" s="135">
        <v>-307.44231999999829</v>
      </c>
      <c r="B4894" s="35">
        <v>1.1864718204120528E-2</v>
      </c>
      <c r="C4894" s="135">
        <v>-11.334979999999973</v>
      </c>
      <c r="D4894" s="137">
        <v>1.8156966168234197E-2</v>
      </c>
    </row>
    <row r="4895" spans="1:4" x14ac:dyDescent="0.35">
      <c r="A4895" s="135">
        <v>-307.40618999999788</v>
      </c>
      <c r="B4895" s="35">
        <v>1.554533179460494E-2</v>
      </c>
      <c r="C4895" s="135">
        <v>11.333722999999964</v>
      </c>
      <c r="D4895" s="137">
        <v>8.7971948945464746E-3</v>
      </c>
    </row>
    <row r="4896" spans="1:4" x14ac:dyDescent="0.35">
      <c r="A4896" s="135">
        <v>-307.39552999999978</v>
      </c>
      <c r="B4896" s="35">
        <v>1.5811141153333364E-2</v>
      </c>
      <c r="C4896" s="135">
        <v>-11.333399999999983</v>
      </c>
      <c r="D4896" s="137">
        <v>1.2380879344597957E-2</v>
      </c>
    </row>
    <row r="4897" spans="1:4" x14ac:dyDescent="0.35">
      <c r="A4897" s="135">
        <v>-307.319019999999</v>
      </c>
      <c r="B4897" s="35">
        <v>1.5825074404477488E-2</v>
      </c>
      <c r="C4897" s="135">
        <v>-11.332919999999945</v>
      </c>
      <c r="D4897" s="137">
        <v>1.5855715191121892E-2</v>
      </c>
    </row>
    <row r="4898" spans="1:4" x14ac:dyDescent="0.35">
      <c r="A4898" s="135">
        <v>307.19128499999715</v>
      </c>
      <c r="B4898" s="35">
        <v>1.5127824092902038E-2</v>
      </c>
      <c r="C4898" s="135">
        <v>-11.332269999999994</v>
      </c>
      <c r="D4898" s="137">
        <v>9.6819273855659627E-3</v>
      </c>
    </row>
    <row r="4899" spans="1:4" x14ac:dyDescent="0.35">
      <c r="A4899" s="135">
        <v>-307.00364999999874</v>
      </c>
      <c r="B4899" s="35">
        <v>1.4798989660788976E-2</v>
      </c>
      <c r="C4899" s="135">
        <v>-11.330679999999916</v>
      </c>
      <c r="D4899" s="137">
        <v>1.6408205869643418E-2</v>
      </c>
    </row>
    <row r="4900" spans="1:4" x14ac:dyDescent="0.35">
      <c r="A4900" s="135">
        <v>-306.99272999999812</v>
      </c>
      <c r="B4900" s="35">
        <v>1.0809719008094403E-2</v>
      </c>
      <c r="C4900" s="135">
        <v>-11.330299999999966</v>
      </c>
      <c r="D4900" s="137">
        <v>1.1178218107010467E-2</v>
      </c>
    </row>
    <row r="4901" spans="1:4" x14ac:dyDescent="0.35">
      <c r="A4901" s="135">
        <v>-306.99272999999812</v>
      </c>
      <c r="B4901" s="35">
        <v>1.0809719008094403E-2</v>
      </c>
      <c r="C4901" s="135">
        <v>-11.32947999999999</v>
      </c>
      <c r="D4901" s="137">
        <v>1.5776262555793844E-2</v>
      </c>
    </row>
    <row r="4902" spans="1:4" x14ac:dyDescent="0.35">
      <c r="A4902" s="135">
        <v>-306.98617229999218</v>
      </c>
      <c r="B4902" s="35">
        <v>5.180511873801143E-3</v>
      </c>
      <c r="C4902" s="135">
        <v>-11.328999999999951</v>
      </c>
      <c r="D4902" s="137">
        <v>1.1779125131967947E-2</v>
      </c>
    </row>
    <row r="4903" spans="1:4" x14ac:dyDescent="0.35">
      <c r="A4903" s="135">
        <v>-306.94430000000102</v>
      </c>
      <c r="B4903" s="35">
        <v>1.6968053753952845E-2</v>
      </c>
      <c r="C4903" s="135">
        <v>-11.32788000000005</v>
      </c>
      <c r="D4903" s="137">
        <v>7.9157450574809853E-3</v>
      </c>
    </row>
    <row r="4904" spans="1:4" x14ac:dyDescent="0.35">
      <c r="A4904" s="135">
        <v>-306.87842000000092</v>
      </c>
      <c r="B4904" s="35">
        <v>1.5925909555469908E-2</v>
      </c>
      <c r="C4904" s="135">
        <v>-11.327103999999963</v>
      </c>
      <c r="D4904" s="137">
        <v>8.8770072200824151E-3</v>
      </c>
    </row>
    <row r="4905" spans="1:4" x14ac:dyDescent="0.35">
      <c r="A4905" s="135">
        <v>-306.86842500000239</v>
      </c>
      <c r="B4905" s="35">
        <v>1.7978362215559204E-2</v>
      </c>
      <c r="C4905" s="135">
        <v>-11.326840000000061</v>
      </c>
      <c r="D4905" s="137">
        <v>1.5736010285024978E-2</v>
      </c>
    </row>
    <row r="4906" spans="1:4" x14ac:dyDescent="0.35">
      <c r="A4906" s="135">
        <v>-306.86096999999972</v>
      </c>
      <c r="B4906" s="35">
        <v>1.609633856989643E-2</v>
      </c>
      <c r="C4906" s="135">
        <v>-11.326840000000061</v>
      </c>
      <c r="D4906" s="137">
        <v>1.5736010285024978E-2</v>
      </c>
    </row>
    <row r="4907" spans="1:4" x14ac:dyDescent="0.35">
      <c r="A4907" s="135">
        <v>-306.86096999999972</v>
      </c>
      <c r="B4907" s="35">
        <v>1.609633856989643E-2</v>
      </c>
      <c r="C4907" s="135">
        <v>-11.32636000000025</v>
      </c>
      <c r="D4907" s="137">
        <v>5.3691652619394575E-3</v>
      </c>
    </row>
    <row r="4908" spans="1:4" x14ac:dyDescent="0.35">
      <c r="A4908" s="135">
        <v>-306.86096999999972</v>
      </c>
      <c r="B4908" s="35">
        <v>1.609633856989643E-2</v>
      </c>
      <c r="C4908" s="135">
        <v>-11.325929999999971</v>
      </c>
      <c r="D4908" s="137">
        <v>6.3016675530562513E-3</v>
      </c>
    </row>
    <row r="4909" spans="1:4" x14ac:dyDescent="0.35">
      <c r="A4909" s="135">
        <v>-306.86096999999972</v>
      </c>
      <c r="B4909" s="35">
        <v>1.609633856989643E-2</v>
      </c>
      <c r="C4909" s="135">
        <v>-11.325320000000033</v>
      </c>
      <c r="D4909" s="137">
        <v>1.7953102906021978E-2</v>
      </c>
    </row>
    <row r="4910" spans="1:4" x14ac:dyDescent="0.35">
      <c r="A4910" s="135">
        <v>-306.79758999999831</v>
      </c>
      <c r="B4910" s="35">
        <v>1.7464836873402074E-2</v>
      </c>
      <c r="C4910" s="135">
        <v>-11.324700000000007</v>
      </c>
      <c r="D4910" s="137">
        <v>1.082421637765961E-2</v>
      </c>
    </row>
    <row r="4911" spans="1:4" x14ac:dyDescent="0.35">
      <c r="A4911" s="135">
        <v>306.78425100000095</v>
      </c>
      <c r="B4911" s="35">
        <v>1.508930769120311E-2</v>
      </c>
      <c r="C4911" s="135">
        <v>-11.319509999999923</v>
      </c>
      <c r="D4911" s="137">
        <v>1.375118080621357E-2</v>
      </c>
    </row>
    <row r="4912" spans="1:4" x14ac:dyDescent="0.35">
      <c r="A4912" s="135">
        <v>-306.7764500000012</v>
      </c>
      <c r="B4912" s="35">
        <v>1.7538904104084343E-2</v>
      </c>
      <c r="C4912" s="135">
        <v>-11.318697000000157</v>
      </c>
      <c r="D4912" s="137">
        <v>5.125589264954592E-3</v>
      </c>
    </row>
    <row r="4913" spans="1:4" x14ac:dyDescent="0.35">
      <c r="A4913" s="135">
        <v>-306.67212999999902</v>
      </c>
      <c r="B4913" s="35">
        <v>1.7913859050782435E-2</v>
      </c>
      <c r="C4913" s="135">
        <v>-11.317900000000122</v>
      </c>
      <c r="D4913" s="137">
        <v>1.0775953587011425E-2</v>
      </c>
    </row>
    <row r="4914" spans="1:4" x14ac:dyDescent="0.35">
      <c r="A4914" s="135">
        <v>-306.64602999999806</v>
      </c>
      <c r="B4914" s="35">
        <v>1.8010138173994789E-2</v>
      </c>
      <c r="C4914" s="135">
        <v>-11.317889999999807</v>
      </c>
      <c r="D4914" s="137">
        <v>1.6407233285638829E-2</v>
      </c>
    </row>
    <row r="4915" spans="1:4" x14ac:dyDescent="0.35">
      <c r="A4915" s="135">
        <v>-306.54932000000008</v>
      </c>
      <c r="B4915" s="35">
        <v>1.8376502167587429E-2</v>
      </c>
      <c r="C4915" s="135">
        <v>-11.315539999999942</v>
      </c>
      <c r="D4915" s="137">
        <v>1.7950472702306278E-2</v>
      </c>
    </row>
    <row r="4916" spans="1:4" x14ac:dyDescent="0.35">
      <c r="A4916" s="135">
        <v>-306.53359000000273</v>
      </c>
      <c r="B4916" s="35">
        <v>1.8437550951460904E-2</v>
      </c>
      <c r="C4916" s="135">
        <v>11.315279999999802</v>
      </c>
      <c r="D4916" s="137">
        <v>3.1575906780116226E-3</v>
      </c>
    </row>
    <row r="4917" spans="1:4" x14ac:dyDescent="0.35">
      <c r="A4917" s="135">
        <v>-306.52549330000329</v>
      </c>
      <c r="B4917" s="35">
        <v>1.3237186326875691E-2</v>
      </c>
      <c r="C4917" s="135">
        <v>-11.315220000000068</v>
      </c>
      <c r="D4917" s="137">
        <v>1.573229890091565E-2</v>
      </c>
    </row>
    <row r="4918" spans="1:4" x14ac:dyDescent="0.35">
      <c r="A4918" s="135">
        <v>-306.5</v>
      </c>
      <c r="B4918" s="35">
        <v>1.7044822600378155E-2</v>
      </c>
      <c r="C4918" s="135">
        <v>-11.315220000000068</v>
      </c>
      <c r="D4918" s="137">
        <v>1.573229890091565E-2</v>
      </c>
    </row>
    <row r="4919" spans="1:4" x14ac:dyDescent="0.35">
      <c r="A4919" s="135">
        <v>-306.5</v>
      </c>
      <c r="B4919" s="35">
        <v>1.7044822600378155E-2</v>
      </c>
      <c r="C4919" s="135">
        <v>-11.315220000000068</v>
      </c>
      <c r="D4919" s="137">
        <v>1.573229890091565E-2</v>
      </c>
    </row>
    <row r="4920" spans="1:4" x14ac:dyDescent="0.35">
      <c r="A4920" s="135">
        <v>-306.5</v>
      </c>
      <c r="B4920" s="35">
        <v>1.7044822600378155E-2</v>
      </c>
      <c r="C4920" s="135">
        <v>-11.314310000000091</v>
      </c>
      <c r="D4920" s="137">
        <v>1.5894563797912903E-2</v>
      </c>
    </row>
    <row r="4921" spans="1:4" x14ac:dyDescent="0.35">
      <c r="A4921" s="135">
        <v>-306.42321000000084</v>
      </c>
      <c r="B4921" s="35">
        <v>1.8877316639617402E-2</v>
      </c>
      <c r="C4921" s="135">
        <v>-11.313145000000077</v>
      </c>
      <c r="D4921" s="137">
        <v>7.6586325641804049E-3</v>
      </c>
    </row>
    <row r="4922" spans="1:4" x14ac:dyDescent="0.35">
      <c r="A4922" s="135">
        <v>-306.41507690000435</v>
      </c>
      <c r="B4922" s="35">
        <v>1.269875928600417E-2</v>
      </c>
      <c r="C4922" s="135">
        <v>-11.311969999999974</v>
      </c>
      <c r="D4922" s="137">
        <v>1.530653059622826E-2</v>
      </c>
    </row>
    <row r="4923" spans="1:4" x14ac:dyDescent="0.35">
      <c r="A4923" s="135">
        <v>-306.3897500000021</v>
      </c>
      <c r="B4923" s="35">
        <v>1.9015169631904288E-2</v>
      </c>
      <c r="C4923" s="135">
        <v>-11.311850999999933</v>
      </c>
      <c r="D4923" s="137">
        <v>7.0114744737438091E-3</v>
      </c>
    </row>
    <row r="4924" spans="1:4" x14ac:dyDescent="0.35">
      <c r="A4924" s="135">
        <v>-306.3897500000021</v>
      </c>
      <c r="B4924" s="35">
        <v>1.9015169631904288E-2</v>
      </c>
      <c r="C4924" s="135">
        <v>-11.311336999999867</v>
      </c>
      <c r="D4924" s="137">
        <v>8.8789719381508394E-3</v>
      </c>
    </row>
    <row r="4925" spans="1:4" x14ac:dyDescent="0.35">
      <c r="A4925" s="135">
        <v>-306.3897500000021</v>
      </c>
      <c r="B4925" s="35">
        <v>1.9015169631904288E-2</v>
      </c>
      <c r="C4925" s="135">
        <v>-11.310710000000086</v>
      </c>
      <c r="D4925" s="137">
        <v>1.6766503370285641E-2</v>
      </c>
    </row>
    <row r="4926" spans="1:4" x14ac:dyDescent="0.35">
      <c r="A4926" s="135">
        <v>-306.3897500000021</v>
      </c>
      <c r="B4926" s="35">
        <v>1.9015169631904288E-2</v>
      </c>
      <c r="C4926" s="135">
        <v>-11.308639999999855</v>
      </c>
      <c r="D4926" s="137">
        <v>1.0153847037916434E-2</v>
      </c>
    </row>
    <row r="4927" spans="1:4" x14ac:dyDescent="0.35">
      <c r="A4927" s="135">
        <v>-306.3897500000021</v>
      </c>
      <c r="B4927" s="35">
        <v>1.9015169631904288E-2</v>
      </c>
      <c r="C4927" s="135">
        <v>-11.308239999999955</v>
      </c>
      <c r="D4927" s="137">
        <v>1.8363768994275258E-2</v>
      </c>
    </row>
    <row r="4928" spans="1:4" x14ac:dyDescent="0.35">
      <c r="A4928" s="135">
        <v>-306.3897500000021</v>
      </c>
      <c r="B4928" s="35">
        <v>1.9015169631904288E-2</v>
      </c>
      <c r="C4928" s="135">
        <v>-11.307020000000193</v>
      </c>
      <c r="D4928" s="137">
        <v>1.0616573280046995E-2</v>
      </c>
    </row>
    <row r="4929" spans="1:4" x14ac:dyDescent="0.35">
      <c r="A4929" s="135">
        <v>-306.3897500000021</v>
      </c>
      <c r="B4929" s="35">
        <v>1.9015169631904288E-2</v>
      </c>
      <c r="C4929" s="135">
        <v>-11.306870000000004</v>
      </c>
      <c r="D4929" s="137">
        <v>1.8510374900383018E-2</v>
      </c>
    </row>
    <row r="4930" spans="1:4" x14ac:dyDescent="0.35">
      <c r="A4930" s="135">
        <v>-306.3897500000021</v>
      </c>
      <c r="B4930" s="35">
        <v>1.9015169631904288E-2</v>
      </c>
      <c r="C4930" s="135">
        <v>-11.305700000000115</v>
      </c>
      <c r="D4930" s="137">
        <v>1.2025503338000829E-2</v>
      </c>
    </row>
    <row r="4931" spans="1:4" x14ac:dyDescent="0.35">
      <c r="A4931" s="135">
        <v>-306.3897500000021</v>
      </c>
      <c r="B4931" s="35">
        <v>1.9015169631904288E-2</v>
      </c>
      <c r="C4931" s="135">
        <v>-11.303920999999718</v>
      </c>
      <c r="D4931" s="137">
        <v>4.2942329446492445E-3</v>
      </c>
    </row>
    <row r="4932" spans="1:4" x14ac:dyDescent="0.35">
      <c r="A4932" s="135">
        <v>-306.3897500000021</v>
      </c>
      <c r="B4932" s="35">
        <v>1.9015169631904288E-2</v>
      </c>
      <c r="C4932" s="135">
        <v>-11.301600999999664</v>
      </c>
      <c r="D4932" s="137">
        <v>5.1794398766421487E-3</v>
      </c>
    </row>
    <row r="4933" spans="1:4" x14ac:dyDescent="0.35">
      <c r="A4933" s="135">
        <v>-306.3897500000021</v>
      </c>
      <c r="B4933" s="35">
        <v>1.9015169631904288E-2</v>
      </c>
      <c r="C4933" s="135">
        <v>-11.301529999999957</v>
      </c>
      <c r="D4933" s="137">
        <v>9.0476889718686792E-3</v>
      </c>
    </row>
    <row r="4934" spans="1:4" x14ac:dyDescent="0.35">
      <c r="A4934" s="135">
        <v>-306.3897500000021</v>
      </c>
      <c r="B4934" s="35">
        <v>1.9015169631904288E-2</v>
      </c>
      <c r="C4934" s="135">
        <v>-11.30070000000012</v>
      </c>
      <c r="D4934" s="137">
        <v>1.172278107724245E-2</v>
      </c>
    </row>
    <row r="4935" spans="1:4" x14ac:dyDescent="0.35">
      <c r="A4935" s="135">
        <v>-306.3897500000021</v>
      </c>
      <c r="B4935" s="35">
        <v>1.9015169631904288E-2</v>
      </c>
      <c r="C4935" s="135">
        <v>-11.300100000000043</v>
      </c>
      <c r="D4935" s="137">
        <v>1.0614165897381315E-2</v>
      </c>
    </row>
    <row r="4936" spans="1:4" x14ac:dyDescent="0.35">
      <c r="A4936" s="135">
        <v>-306.3897500000021</v>
      </c>
      <c r="B4936" s="35">
        <v>1.9015169631904288E-2</v>
      </c>
      <c r="C4936" s="135">
        <v>-11.295619999999985</v>
      </c>
      <c r="D4936" s="137">
        <v>1.4718843176760523E-2</v>
      </c>
    </row>
    <row r="4937" spans="1:4" x14ac:dyDescent="0.35">
      <c r="A4937" s="135">
        <v>-306.3897500000021</v>
      </c>
      <c r="B4937" s="35">
        <v>1.9015169631904288E-2</v>
      </c>
      <c r="C4937" s="135">
        <v>-11.295099999999934</v>
      </c>
      <c r="D4937" s="137">
        <v>1.2810122436240218E-2</v>
      </c>
    </row>
    <row r="4938" spans="1:4" x14ac:dyDescent="0.35">
      <c r="A4938" s="135">
        <v>-306.3897500000021</v>
      </c>
      <c r="B4938" s="35">
        <v>1.9015169631904288E-2</v>
      </c>
      <c r="C4938" s="135">
        <v>-11.295069999999896</v>
      </c>
      <c r="D4938" s="137">
        <v>1.5114845349125869E-2</v>
      </c>
    </row>
    <row r="4939" spans="1:4" x14ac:dyDescent="0.35">
      <c r="A4939" s="135">
        <v>306.38038000000051</v>
      </c>
      <c r="B4939" s="35">
        <v>2.2806172663188715E-2</v>
      </c>
      <c r="C4939" s="135">
        <v>-11.295069999999896</v>
      </c>
      <c r="D4939" s="137">
        <v>1.5114845349125869E-2</v>
      </c>
    </row>
    <row r="4940" spans="1:4" x14ac:dyDescent="0.35">
      <c r="A4940" s="135">
        <v>-306.31244000000152</v>
      </c>
      <c r="B4940" s="35">
        <v>8.5809838318363536E-3</v>
      </c>
      <c r="C4940" s="135">
        <v>-11.295069999999896</v>
      </c>
      <c r="D4940" s="137">
        <v>1.5114845349125869E-2</v>
      </c>
    </row>
    <row r="4941" spans="1:4" x14ac:dyDescent="0.35">
      <c r="A4941" s="135">
        <v>306.23894533002749</v>
      </c>
      <c r="B4941" s="35">
        <v>1.9108411636295898E-3</v>
      </c>
      <c r="C4941" s="135">
        <v>-11.295069999999896</v>
      </c>
      <c r="D4941" s="137">
        <v>1.5114845349125869E-2</v>
      </c>
    </row>
    <row r="4942" spans="1:4" x14ac:dyDescent="0.35">
      <c r="A4942" s="135">
        <v>-306.22156000000541</v>
      </c>
      <c r="B4942" s="35">
        <v>3.6905932312402169E-3</v>
      </c>
      <c r="C4942" s="135">
        <v>-11.295069999999896</v>
      </c>
      <c r="D4942" s="137">
        <v>1.5114845349125869E-2</v>
      </c>
    </row>
    <row r="4943" spans="1:4" x14ac:dyDescent="0.35">
      <c r="A4943" s="135">
        <v>-306.21521999999823</v>
      </c>
      <c r="B4943" s="35">
        <v>6.5710076787485056E-3</v>
      </c>
      <c r="C4943" s="135">
        <v>-11.295069999999896</v>
      </c>
      <c r="D4943" s="137">
        <v>1.5114845349125869E-2</v>
      </c>
    </row>
    <row r="4944" spans="1:4" x14ac:dyDescent="0.35">
      <c r="A4944" s="135">
        <v>-306.15108660000078</v>
      </c>
      <c r="B4944" s="35">
        <v>2.4792429479599851E-2</v>
      </c>
      <c r="C4944" s="135">
        <v>-11.295069999999896</v>
      </c>
      <c r="D4944" s="137">
        <v>1.5114845349125869E-2</v>
      </c>
    </row>
    <row r="4945" spans="1:4" x14ac:dyDescent="0.35">
      <c r="A4945" s="135">
        <v>-306.15108660000078</v>
      </c>
      <c r="B4945" s="35">
        <v>2.4792429479599851E-2</v>
      </c>
      <c r="C4945" s="135">
        <v>-11.295069999999896</v>
      </c>
      <c r="D4945" s="137">
        <v>1.5114845349125869E-2</v>
      </c>
    </row>
    <row r="4946" spans="1:4" x14ac:dyDescent="0.35">
      <c r="A4946" s="135">
        <v>-306.15108660000078</v>
      </c>
      <c r="B4946" s="35">
        <v>2.4792429479599851E-2</v>
      </c>
      <c r="C4946" s="135">
        <v>-11.294990000000098</v>
      </c>
      <c r="D4946" s="137">
        <v>1.1765952854478004E-2</v>
      </c>
    </row>
    <row r="4947" spans="1:4" x14ac:dyDescent="0.35">
      <c r="A4947" s="135">
        <v>-306.15108660000078</v>
      </c>
      <c r="B4947" s="35">
        <v>2.4792429479599851E-2</v>
      </c>
      <c r="C4947" s="135">
        <v>-11.293830000000071</v>
      </c>
      <c r="D4947" s="137">
        <v>6.0633385427075644E-3</v>
      </c>
    </row>
    <row r="4948" spans="1:4" x14ac:dyDescent="0.35">
      <c r="A4948" s="135">
        <v>-306.07567000000199</v>
      </c>
      <c r="B4948" s="35">
        <v>1.1056518753386563E-2</v>
      </c>
      <c r="C4948" s="135">
        <v>-11.293599999999969</v>
      </c>
      <c r="D4948" s="137">
        <v>1.3446221780269441E-2</v>
      </c>
    </row>
    <row r="4949" spans="1:4" x14ac:dyDescent="0.35">
      <c r="A4949" s="135">
        <v>-306.03568999999698</v>
      </c>
      <c r="B4949" s="35">
        <v>1.6597511977957412E-2</v>
      </c>
      <c r="C4949" s="135">
        <v>-11.293410000000108</v>
      </c>
      <c r="D4949" s="137">
        <v>1.0841174732503614E-2</v>
      </c>
    </row>
    <row r="4950" spans="1:4" x14ac:dyDescent="0.35">
      <c r="A4950" s="135">
        <v>-305.75883999999496</v>
      </c>
      <c r="B4950" s="35">
        <v>6.6499142824187852E-3</v>
      </c>
      <c r="C4950" s="135">
        <v>-11.293199999999956</v>
      </c>
      <c r="D4950" s="137">
        <v>1.7319371342338626E-2</v>
      </c>
    </row>
    <row r="4951" spans="1:4" x14ac:dyDescent="0.35">
      <c r="A4951" s="135">
        <v>-305.61736999999994</v>
      </c>
      <c r="B4951" s="35">
        <v>6.5997497933464972E-3</v>
      </c>
      <c r="C4951" s="135">
        <v>-11.292040000000043</v>
      </c>
      <c r="D4951" s="137">
        <v>1.5617029527587973E-2</v>
      </c>
    </row>
    <row r="4952" spans="1:4" x14ac:dyDescent="0.35">
      <c r="A4952" s="135">
        <v>-305.46047999999973</v>
      </c>
      <c r="B4952" s="35">
        <v>1.8946495946167038E-2</v>
      </c>
      <c r="C4952" s="135">
        <v>-11.292040000000043</v>
      </c>
      <c r="D4952" s="137">
        <v>1.5617029527587973E-2</v>
      </c>
    </row>
    <row r="4953" spans="1:4" x14ac:dyDescent="0.35">
      <c r="A4953" s="135">
        <v>-305.11898889997974</v>
      </c>
      <c r="B4953" s="35">
        <v>2.6681112342007078E-3</v>
      </c>
      <c r="C4953" s="135">
        <v>-11.291969999999992</v>
      </c>
      <c r="D4953" s="137">
        <v>1.6172523994606839E-2</v>
      </c>
    </row>
    <row r="4954" spans="1:4" x14ac:dyDescent="0.35">
      <c r="A4954" s="135">
        <v>305.10136329999841</v>
      </c>
      <c r="B4954" s="35">
        <v>2.1434626240324346E-2</v>
      </c>
      <c r="C4954" s="135">
        <v>-11.291969999999992</v>
      </c>
      <c r="D4954" s="137">
        <v>1.6172523994606839E-2</v>
      </c>
    </row>
    <row r="4955" spans="1:4" x14ac:dyDescent="0.35">
      <c r="A4955" s="135">
        <v>-304.95416050000495</v>
      </c>
      <c r="B4955" s="35">
        <v>1.3153753472868334E-2</v>
      </c>
      <c r="C4955" s="135">
        <v>-11.28625999999997</v>
      </c>
      <c r="D4955" s="137">
        <v>1.4344611502064543E-2</v>
      </c>
    </row>
    <row r="4956" spans="1:4" x14ac:dyDescent="0.35">
      <c r="A4956" s="135">
        <v>304.91374999999971</v>
      </c>
      <c r="B4956" s="35">
        <v>2.1561934022987648E-2</v>
      </c>
      <c r="C4956" s="135">
        <v>-11.283549999999991</v>
      </c>
      <c r="D4956" s="137">
        <v>1.7943395584323792E-2</v>
      </c>
    </row>
    <row r="4957" spans="1:4" x14ac:dyDescent="0.35">
      <c r="A4957" s="135">
        <v>-304.8710200000005</v>
      </c>
      <c r="B4957" s="35">
        <v>1.5843796065837575E-2</v>
      </c>
      <c r="C4957" s="135">
        <v>-11.283549999999991</v>
      </c>
      <c r="D4957" s="137">
        <v>1.7943395584323792E-2</v>
      </c>
    </row>
    <row r="4958" spans="1:4" x14ac:dyDescent="0.35">
      <c r="A4958" s="135">
        <v>-304.83351000000039</v>
      </c>
      <c r="B4958" s="35">
        <v>1.879741825862621E-2</v>
      </c>
      <c r="C4958" s="135">
        <v>-11.282159999999976</v>
      </c>
      <c r="D4958" s="137">
        <v>1.2814648427916383E-2</v>
      </c>
    </row>
    <row r="4959" spans="1:4" x14ac:dyDescent="0.35">
      <c r="A4959" s="135">
        <v>-304.70706000000064</v>
      </c>
      <c r="B4959" s="35">
        <v>1.5516063460245602E-2</v>
      </c>
      <c r="C4959" s="135">
        <v>-11.282100000000014</v>
      </c>
      <c r="D4959" s="137">
        <v>1.1899766921894483E-2</v>
      </c>
    </row>
    <row r="4960" spans="1:4" x14ac:dyDescent="0.35">
      <c r="A4960" s="135">
        <v>-304.46823999999469</v>
      </c>
      <c r="B4960" s="35">
        <v>6.6507725237935434E-3</v>
      </c>
      <c r="C4960" s="135">
        <v>-11.281477999999879</v>
      </c>
      <c r="D4960" s="137">
        <v>7.3286807504416634E-3</v>
      </c>
    </row>
    <row r="4961" spans="1:4" x14ac:dyDescent="0.35">
      <c r="A4961" s="135">
        <v>-304.42117000000144</v>
      </c>
      <c r="B4961" s="35">
        <v>9.8092686774536326E-3</v>
      </c>
      <c r="C4961" s="135">
        <v>-11.280213999999887</v>
      </c>
      <c r="D4961" s="137">
        <v>9.1868895344238578E-3</v>
      </c>
    </row>
    <row r="4962" spans="1:4" x14ac:dyDescent="0.35">
      <c r="A4962" s="135">
        <v>-304.38048290000006</v>
      </c>
      <c r="B4962" s="35">
        <v>5.3411946275657846E-3</v>
      </c>
      <c r="C4962" s="135">
        <v>11.278800000000047</v>
      </c>
      <c r="D4962" s="137">
        <v>2.007180919843679E-3</v>
      </c>
    </row>
    <row r="4963" spans="1:4" x14ac:dyDescent="0.35">
      <c r="A4963" s="135">
        <v>-304.28377000000182</v>
      </c>
      <c r="B4963" s="35">
        <v>1.6203463637121381E-2</v>
      </c>
      <c r="C4963" s="135">
        <v>-11.278250000000753</v>
      </c>
      <c r="D4963" s="137">
        <v>3.4626206322596383E-3</v>
      </c>
    </row>
    <row r="4964" spans="1:4" x14ac:dyDescent="0.35">
      <c r="A4964" s="135">
        <v>-304.13095999999859</v>
      </c>
      <c r="B4964" s="35">
        <v>1.3229843872953241E-2</v>
      </c>
      <c r="C4964" s="135">
        <v>-11.277620999999954</v>
      </c>
      <c r="D4964" s="137">
        <v>5.7256480836081732E-3</v>
      </c>
    </row>
    <row r="4965" spans="1:4" x14ac:dyDescent="0.35">
      <c r="A4965" s="135">
        <v>304.08530779999819</v>
      </c>
      <c r="B4965" s="35">
        <v>2.2369936739308486E-2</v>
      </c>
      <c r="C4965" s="135">
        <v>-11.276470000000018</v>
      </c>
      <c r="D4965" s="137">
        <v>1.7315095812550276E-2</v>
      </c>
    </row>
    <row r="4966" spans="1:4" x14ac:dyDescent="0.35">
      <c r="A4966" s="135">
        <v>-303.98806999999942</v>
      </c>
      <c r="B4966" s="35">
        <v>7.8824207764009932E-3</v>
      </c>
      <c r="C4966" s="135">
        <v>-11.27581999999984</v>
      </c>
      <c r="D4966" s="137">
        <v>1.4092706895262918E-2</v>
      </c>
    </row>
    <row r="4967" spans="1:4" x14ac:dyDescent="0.35">
      <c r="A4967" s="135">
        <v>303.82590600000185</v>
      </c>
      <c r="B4967" s="35">
        <v>1.5043823541109247E-2</v>
      </c>
      <c r="C4967" s="135">
        <v>-11.274939999999788</v>
      </c>
      <c r="D4967" s="137">
        <v>2.6285634423586558E-3</v>
      </c>
    </row>
    <row r="4968" spans="1:4" x14ac:dyDescent="0.35">
      <c r="A4968" s="135">
        <v>303.76097329999902</v>
      </c>
      <c r="B4968" s="35">
        <v>2.2657434315386377E-2</v>
      </c>
      <c r="C4968" s="135">
        <v>-11.274140000000102</v>
      </c>
      <c r="D4968" s="137">
        <v>1.2561979014156623E-2</v>
      </c>
    </row>
    <row r="4969" spans="1:4" x14ac:dyDescent="0.35">
      <c r="A4969" s="135">
        <v>-303.74565999999322</v>
      </c>
      <c r="B4969" s="35">
        <v>5.163877640558691E-3</v>
      </c>
      <c r="C4969" s="135">
        <v>-11.274140000000102</v>
      </c>
      <c r="D4969" s="137">
        <v>1.2561979014156623E-2</v>
      </c>
    </row>
    <row r="4970" spans="1:4" x14ac:dyDescent="0.35">
      <c r="A4970" s="135">
        <v>-303.74050999999963</v>
      </c>
      <c r="B4970" s="35">
        <v>1.651338838520473E-2</v>
      </c>
      <c r="C4970" s="135">
        <v>-11.272900000000163</v>
      </c>
      <c r="D4970" s="137">
        <v>1.1554902005402823E-2</v>
      </c>
    </row>
    <row r="4971" spans="1:4" x14ac:dyDescent="0.35">
      <c r="A4971" s="135">
        <v>-303.67059000000154</v>
      </c>
      <c r="B4971" s="35">
        <v>1.6527603376170288E-2</v>
      </c>
      <c r="C4971" s="135">
        <v>-11.27150000000006</v>
      </c>
      <c r="D4971" s="137">
        <v>1.1966162031484186E-2</v>
      </c>
    </row>
    <row r="4972" spans="1:4" x14ac:dyDescent="0.35">
      <c r="A4972" s="135">
        <v>-303.57657500000278</v>
      </c>
      <c r="B4972" s="35">
        <v>1.3497688310058023E-2</v>
      </c>
      <c r="C4972" s="135">
        <v>11.270970000000489</v>
      </c>
      <c r="D4972" s="137">
        <v>2.9010995018776218E-3</v>
      </c>
    </row>
    <row r="4973" spans="1:4" x14ac:dyDescent="0.35">
      <c r="A4973" s="135">
        <v>-303.45888350001769</v>
      </c>
      <c r="B4973" s="35">
        <v>1.9867316468290225E-3</v>
      </c>
      <c r="C4973" s="135">
        <v>-11.269690000000082</v>
      </c>
      <c r="D4973" s="137">
        <v>9.7218541560992137E-3</v>
      </c>
    </row>
    <row r="4974" spans="1:4" x14ac:dyDescent="0.35">
      <c r="A4974" s="135">
        <v>-303.40547999999399</v>
      </c>
      <c r="B4974" s="35">
        <v>4.4572123103288272E-3</v>
      </c>
      <c r="C4974" s="135">
        <v>-11.268479000000298</v>
      </c>
      <c r="D4974" s="137">
        <v>4.2168262612178311E-3</v>
      </c>
    </row>
    <row r="4975" spans="1:4" x14ac:dyDescent="0.35">
      <c r="A4975" s="135">
        <v>-303.21965999999884</v>
      </c>
      <c r="B4975" s="35">
        <v>1.1785725384089313E-2</v>
      </c>
      <c r="C4975" s="135">
        <v>-11.268300000000067</v>
      </c>
      <c r="D4975" s="137">
        <v>1.3642432501540082E-2</v>
      </c>
    </row>
    <row r="4976" spans="1:4" x14ac:dyDescent="0.35">
      <c r="A4976" s="135">
        <v>-303.01679499999955</v>
      </c>
      <c r="B4976" s="35">
        <v>1.2707344416002743E-2</v>
      </c>
      <c r="C4976" s="135">
        <v>-11.267500000000155</v>
      </c>
      <c r="D4976" s="137">
        <v>1.0640857758434402E-2</v>
      </c>
    </row>
    <row r="4977" spans="1:4" x14ac:dyDescent="0.35">
      <c r="A4977" s="135">
        <v>-302.99497890000021</v>
      </c>
      <c r="B4977" s="35">
        <v>1.7665302033868624E-2</v>
      </c>
      <c r="C4977" s="135">
        <v>-11.267459999999801</v>
      </c>
      <c r="D4977" s="137">
        <v>8.2317199061204358E-3</v>
      </c>
    </row>
    <row r="4978" spans="1:4" x14ac:dyDescent="0.35">
      <c r="A4978" s="135">
        <v>-302.98175999999876</v>
      </c>
      <c r="B4978" s="35">
        <v>1.7934176239929073E-2</v>
      </c>
      <c r="C4978" s="135">
        <v>-11.267100000000028</v>
      </c>
      <c r="D4978" s="137">
        <v>1.2087438166012819E-2</v>
      </c>
    </row>
    <row r="4979" spans="1:4" x14ac:dyDescent="0.35">
      <c r="A4979" s="135">
        <v>-302.94183100000009</v>
      </c>
      <c r="B4979" s="35">
        <v>1.5055141939392044E-2</v>
      </c>
      <c r="C4979" s="135">
        <v>-11.266699999999901</v>
      </c>
      <c r="D4979" s="137">
        <v>1.4282653726113472E-2</v>
      </c>
    </row>
    <row r="4980" spans="1:4" x14ac:dyDescent="0.35">
      <c r="A4980" s="135">
        <v>302.8929147999952</v>
      </c>
      <c r="B4980" s="35">
        <v>6.0717707604984739E-3</v>
      </c>
      <c r="C4980" s="135">
        <v>-11.266699999999901</v>
      </c>
      <c r="D4980" s="137">
        <v>1.4282653726113472E-2</v>
      </c>
    </row>
    <row r="4981" spans="1:4" x14ac:dyDescent="0.35">
      <c r="A4981" s="135">
        <v>-302.86661000000095</v>
      </c>
      <c r="B4981" s="35">
        <v>1.0006667937709801E-2</v>
      </c>
      <c r="C4981" s="135">
        <v>-11.265889999999899</v>
      </c>
      <c r="D4981" s="137">
        <v>1.1891165535590985E-2</v>
      </c>
    </row>
    <row r="4982" spans="1:4" x14ac:dyDescent="0.35">
      <c r="A4982" s="135">
        <v>-302.86278999999922</v>
      </c>
      <c r="B4982" s="35">
        <v>1.6694121590588865E-2</v>
      </c>
      <c r="C4982" s="135">
        <v>-11.264149999999972</v>
      </c>
      <c r="D4982" s="137">
        <v>1.3703235472805171E-2</v>
      </c>
    </row>
    <row r="4983" spans="1:4" x14ac:dyDescent="0.35">
      <c r="A4983" s="135">
        <v>-302.86278999999922</v>
      </c>
      <c r="B4983" s="35">
        <v>1.6694121590588865E-2</v>
      </c>
      <c r="C4983" s="135">
        <v>-11.263559999999984</v>
      </c>
      <c r="D4983" s="137">
        <v>1.4318217007258773E-2</v>
      </c>
    </row>
    <row r="4984" spans="1:4" x14ac:dyDescent="0.35">
      <c r="A4984" s="135">
        <v>-302.86278999999922</v>
      </c>
      <c r="B4984" s="35">
        <v>1.6694121590588865E-2</v>
      </c>
      <c r="C4984" s="135">
        <v>-11.263469999999984</v>
      </c>
      <c r="D4984" s="137">
        <v>1.2756801606997707E-2</v>
      </c>
    </row>
    <row r="4985" spans="1:4" x14ac:dyDescent="0.35">
      <c r="A4985" s="135">
        <v>-302.86278999999922</v>
      </c>
      <c r="B4985" s="35">
        <v>1.6694121590588865E-2</v>
      </c>
      <c r="C4985" s="135">
        <v>-11.263439999999946</v>
      </c>
      <c r="D4985" s="137">
        <v>1.5705283729833302E-2</v>
      </c>
    </row>
    <row r="4986" spans="1:4" x14ac:dyDescent="0.35">
      <c r="A4986" s="135">
        <v>-302.86278999999922</v>
      </c>
      <c r="B4986" s="35">
        <v>1.6694121590588865E-2</v>
      </c>
      <c r="C4986" s="135">
        <v>-11.263390000000072</v>
      </c>
      <c r="D4986" s="137">
        <v>5.7873259166050864E-3</v>
      </c>
    </row>
    <row r="4987" spans="1:4" x14ac:dyDescent="0.35">
      <c r="A4987" s="135">
        <v>-302.86278999999922</v>
      </c>
      <c r="B4987" s="35">
        <v>1.6694121590588865E-2</v>
      </c>
      <c r="C4987" s="135">
        <v>-11.261989999999969</v>
      </c>
      <c r="D4987" s="137">
        <v>1.5703774291579507E-2</v>
      </c>
    </row>
    <row r="4988" spans="1:4" x14ac:dyDescent="0.35">
      <c r="A4988" s="135">
        <v>-302.86278999999922</v>
      </c>
      <c r="B4988" s="35">
        <v>1.6694121590588865E-2</v>
      </c>
      <c r="C4988" s="135">
        <v>-11.26093000000003</v>
      </c>
      <c r="D4988" s="137">
        <v>9.9816816698630496E-3</v>
      </c>
    </row>
    <row r="4989" spans="1:4" x14ac:dyDescent="0.35">
      <c r="A4989" s="135">
        <v>-302.86278999999922</v>
      </c>
      <c r="B4989" s="35">
        <v>1.6694121590588865E-2</v>
      </c>
      <c r="C4989" s="135">
        <v>-11.260899999999992</v>
      </c>
      <c r="D4989" s="137">
        <v>1.4544467770562947E-2</v>
      </c>
    </row>
    <row r="4990" spans="1:4" x14ac:dyDescent="0.35">
      <c r="A4990" s="135">
        <v>302.84847599995555</v>
      </c>
      <c r="B4990" s="35">
        <v>6.180949429303882E-4</v>
      </c>
      <c r="C4990" s="135">
        <v>-11.260760000000005</v>
      </c>
      <c r="D4990" s="137">
        <v>1.7937978924456584E-2</v>
      </c>
    </row>
    <row r="4991" spans="1:4" x14ac:dyDescent="0.35">
      <c r="A4991" s="135">
        <v>-302.84824289999233</v>
      </c>
      <c r="B4991" s="35">
        <v>5.1605257059825398E-3</v>
      </c>
      <c r="C4991" s="135">
        <v>-11.259680000000117</v>
      </c>
      <c r="D4991" s="137">
        <v>1.7196457856637513E-2</v>
      </c>
    </row>
    <row r="4992" spans="1:4" x14ac:dyDescent="0.35">
      <c r="A4992" s="135">
        <v>-302.6596049999971</v>
      </c>
      <c r="B4992" s="35">
        <v>1.3438113718579678E-2</v>
      </c>
      <c r="C4992" s="135">
        <v>-11.258430000000089</v>
      </c>
      <c r="D4992" s="137">
        <v>4.9757394896004165E-3</v>
      </c>
    </row>
    <row r="4993" spans="1:4" x14ac:dyDescent="0.35">
      <c r="A4993" s="135">
        <v>-302.57199799999762</v>
      </c>
      <c r="B4993" s="35">
        <v>1.8405670461954338E-2</v>
      </c>
      <c r="C4993" s="135">
        <v>-11.258090000000038</v>
      </c>
      <c r="D4993" s="137">
        <v>1.2231744175409108E-2</v>
      </c>
    </row>
    <row r="4994" spans="1:4" x14ac:dyDescent="0.35">
      <c r="A4994" s="135">
        <v>-302.4644900000003</v>
      </c>
      <c r="B4994" s="35">
        <v>1.8701270515012726E-2</v>
      </c>
      <c r="C4994" s="135">
        <v>-11.258000000000152</v>
      </c>
      <c r="D4994" s="137">
        <v>1.2678673228313819E-2</v>
      </c>
    </row>
    <row r="4995" spans="1:4" x14ac:dyDescent="0.35">
      <c r="A4995" s="135">
        <v>-302.4563249999992</v>
      </c>
      <c r="B4995" s="35">
        <v>8.7221297295922776E-3</v>
      </c>
      <c r="C4995" s="135">
        <v>-11.258000000000152</v>
      </c>
      <c r="D4995" s="137">
        <v>1.2678673228313819E-2</v>
      </c>
    </row>
    <row r="4996" spans="1:4" x14ac:dyDescent="0.35">
      <c r="A4996" s="135">
        <v>-302.16983299999993</v>
      </c>
      <c r="B4996" s="35">
        <v>8.7098793046882853E-3</v>
      </c>
      <c r="C4996" s="135">
        <v>-11.258000000000152</v>
      </c>
      <c r="D4996" s="137">
        <v>1.2678673228313819E-2</v>
      </c>
    </row>
    <row r="4997" spans="1:4" x14ac:dyDescent="0.35">
      <c r="A4997" s="135">
        <v>-302.11264000000301</v>
      </c>
      <c r="B4997" s="35">
        <v>1.1811681571314009E-2</v>
      </c>
      <c r="C4997" s="135">
        <v>-11.258000000000152</v>
      </c>
      <c r="D4997" s="137">
        <v>1.2678673228313819E-2</v>
      </c>
    </row>
    <row r="4998" spans="1:4" x14ac:dyDescent="0.35">
      <c r="A4998" s="135">
        <v>-302.04982000000018</v>
      </c>
      <c r="B4998" s="35">
        <v>1.5776255626483104E-2</v>
      </c>
      <c r="C4998" s="135">
        <v>-11.258000000000152</v>
      </c>
      <c r="D4998" s="137">
        <v>1.2678673228313819E-2</v>
      </c>
    </row>
    <row r="4999" spans="1:4" x14ac:dyDescent="0.35">
      <c r="A4999" s="135">
        <v>-301.95887999999832</v>
      </c>
      <c r="B4999" s="35">
        <v>1.8549255571616831E-2</v>
      </c>
      <c r="C4999" s="135">
        <v>-11.258000000000152</v>
      </c>
      <c r="D4999" s="137">
        <v>1.2678673228313819E-2</v>
      </c>
    </row>
    <row r="5000" spans="1:4" x14ac:dyDescent="0.35">
      <c r="A5000" s="135">
        <v>301.91949000000022</v>
      </c>
      <c r="B5000" s="35">
        <v>1.306856879002502E-2</v>
      </c>
      <c r="C5000" s="135">
        <v>11.257907099996373</v>
      </c>
      <c r="D5000" s="137">
        <v>5.5260573671318651E-4</v>
      </c>
    </row>
    <row r="5001" spans="1:4" x14ac:dyDescent="0.35">
      <c r="A5001" s="135">
        <v>-301.8682800000006</v>
      </c>
      <c r="B5001" s="35">
        <v>1.9045305069841187E-2</v>
      </c>
      <c r="C5001" s="135">
        <v>-11.257110000000125</v>
      </c>
      <c r="D5001" s="137">
        <v>1.4942418426103813E-2</v>
      </c>
    </row>
    <row r="5002" spans="1:4" x14ac:dyDescent="0.35">
      <c r="A5002" s="135">
        <v>-301.58953999999721</v>
      </c>
      <c r="B5002" s="35">
        <v>1.6441509825359486E-2</v>
      </c>
      <c r="C5002" s="135">
        <v>-11.257110000000125</v>
      </c>
      <c r="D5002" s="137">
        <v>1.4942418426103813E-2</v>
      </c>
    </row>
    <row r="5003" spans="1:4" x14ac:dyDescent="0.35">
      <c r="A5003" s="135">
        <v>-301.47928999999931</v>
      </c>
      <c r="B5003" s="35">
        <v>1.6419903711688829E-2</v>
      </c>
      <c r="C5003" s="135">
        <v>-11.257110000000125</v>
      </c>
      <c r="D5003" s="137">
        <v>1.4942418426103813E-2</v>
      </c>
    </row>
    <row r="5004" spans="1:4" x14ac:dyDescent="0.35">
      <c r="A5004" s="135">
        <v>-301.34119669999927</v>
      </c>
      <c r="B5004" s="35">
        <v>1.2642044831144181E-2</v>
      </c>
      <c r="C5004" s="135">
        <v>-11.257110000000125</v>
      </c>
      <c r="D5004" s="137">
        <v>1.4942418426103813E-2</v>
      </c>
    </row>
    <row r="5005" spans="1:4" x14ac:dyDescent="0.35">
      <c r="A5005" s="135">
        <v>-301.30801999999676</v>
      </c>
      <c r="B5005" s="35">
        <v>1.0310913808614302E-2</v>
      </c>
      <c r="C5005" s="135">
        <v>-11.257110000000125</v>
      </c>
      <c r="D5005" s="137">
        <v>1.4942418426103813E-2</v>
      </c>
    </row>
    <row r="5006" spans="1:4" x14ac:dyDescent="0.35">
      <c r="A5006" s="135">
        <v>-301.21385799999916</v>
      </c>
      <c r="B5006" s="35">
        <v>1.838652498296121E-2</v>
      </c>
      <c r="C5006" s="135">
        <v>-11.257110000000125</v>
      </c>
      <c r="D5006" s="137">
        <v>1.4942418426103813E-2</v>
      </c>
    </row>
    <row r="5007" spans="1:4" x14ac:dyDescent="0.35">
      <c r="A5007" s="135">
        <v>-301.14557000000059</v>
      </c>
      <c r="B5007" s="35">
        <v>6.8598697177430718E-3</v>
      </c>
      <c r="C5007" s="135">
        <v>-11.257110000000125</v>
      </c>
      <c r="D5007" s="137">
        <v>1.4942418426103813E-2</v>
      </c>
    </row>
    <row r="5008" spans="1:4" x14ac:dyDescent="0.35">
      <c r="A5008" s="135">
        <v>301.05410000000848</v>
      </c>
      <c r="B5008" s="35">
        <v>8.9483114289029683E-4</v>
      </c>
      <c r="C5008" s="135">
        <v>-11.257110000000125</v>
      </c>
      <c r="D5008" s="137">
        <v>1.4942418426103813E-2</v>
      </c>
    </row>
    <row r="5009" spans="1:4" x14ac:dyDescent="0.35">
      <c r="A5009" s="135">
        <v>-300.99288000000161</v>
      </c>
      <c r="B5009" s="35">
        <v>1.0775326755623369E-2</v>
      </c>
      <c r="C5009" s="135">
        <v>-11.254143999999997</v>
      </c>
      <c r="D5009" s="137">
        <v>8.9911811335188947E-3</v>
      </c>
    </row>
    <row r="5010" spans="1:4" x14ac:dyDescent="0.35">
      <c r="A5010" s="135">
        <v>-300.9411199999995</v>
      </c>
      <c r="B5010" s="35">
        <v>1.6552891401049659E-2</v>
      </c>
      <c r="C5010" s="135">
        <v>-11.253120000000081</v>
      </c>
      <c r="D5010" s="137">
        <v>1.176368018937105E-2</v>
      </c>
    </row>
    <row r="5011" spans="1:4" x14ac:dyDescent="0.35">
      <c r="A5011" s="135">
        <v>-300.89488999999594</v>
      </c>
      <c r="B5011" s="35">
        <v>8.8142176162472538E-4</v>
      </c>
      <c r="C5011" s="135">
        <v>-11.252790000000005</v>
      </c>
      <c r="D5011" s="137">
        <v>1.1904086373676598E-2</v>
      </c>
    </row>
    <row r="5012" spans="1:4" x14ac:dyDescent="0.35">
      <c r="A5012" s="135">
        <v>-300.85737999999765</v>
      </c>
      <c r="B5012" s="35">
        <v>1.655966709114394E-2</v>
      </c>
      <c r="C5012" s="135">
        <v>-11.252239999999802</v>
      </c>
      <c r="D5012" s="137">
        <v>2.3259860531790189E-3</v>
      </c>
    </row>
    <row r="5013" spans="1:4" x14ac:dyDescent="0.35">
      <c r="A5013" s="135">
        <v>-300.77433299999757</v>
      </c>
      <c r="B5013" s="35">
        <v>8.7602316623562951E-3</v>
      </c>
      <c r="C5013" s="135">
        <v>-11.251630000000091</v>
      </c>
      <c r="D5013" s="137">
        <v>1.7936343970834295E-2</v>
      </c>
    </row>
    <row r="5014" spans="1:4" x14ac:dyDescent="0.35">
      <c r="A5014" s="135">
        <v>-300.58138999999937</v>
      </c>
      <c r="B5014" s="35">
        <v>6.8904902010245789E-3</v>
      </c>
      <c r="C5014" s="135">
        <v>-11.251499999999965</v>
      </c>
      <c r="D5014" s="137">
        <v>1.3991782136331135E-2</v>
      </c>
    </row>
    <row r="5015" spans="1:4" x14ac:dyDescent="0.35">
      <c r="A5015" s="135">
        <v>-300.50804019998759</v>
      </c>
      <c r="B5015" s="35">
        <v>2.5037705796900071E-3</v>
      </c>
      <c r="C5015" s="135">
        <v>-11.251499999999965</v>
      </c>
      <c r="D5015" s="137">
        <v>1.3991782136331135E-2</v>
      </c>
    </row>
    <row r="5016" spans="1:4" x14ac:dyDescent="0.35">
      <c r="A5016" s="135">
        <v>300.49523000000045</v>
      </c>
      <c r="B5016" s="35">
        <v>2.1549591820873435E-2</v>
      </c>
      <c r="C5016" s="135">
        <v>-11.251499999999965</v>
      </c>
      <c r="D5016" s="137">
        <v>1.3991782136331135E-2</v>
      </c>
    </row>
    <row r="5017" spans="1:4" x14ac:dyDescent="0.35">
      <c r="A5017" s="135">
        <v>-300.41706900000281</v>
      </c>
      <c r="B5017" s="35">
        <v>1.2667379792881706E-2</v>
      </c>
      <c r="C5017" s="135">
        <v>-11.248100000000022</v>
      </c>
      <c r="D5017" s="137">
        <v>1.5114233186572885E-2</v>
      </c>
    </row>
    <row r="5018" spans="1:4" x14ac:dyDescent="0.35">
      <c r="A5018" s="135">
        <v>-300.31594499999846</v>
      </c>
      <c r="B5018" s="35">
        <v>1.2479107268978946E-2</v>
      </c>
      <c r="C5018" s="135">
        <v>-11.248100000000022</v>
      </c>
      <c r="D5018" s="137">
        <v>1.5114233186572885E-2</v>
      </c>
    </row>
    <row r="5019" spans="1:4" x14ac:dyDescent="0.35">
      <c r="A5019" s="135">
        <v>-300.29895079999915</v>
      </c>
      <c r="B5019" s="35">
        <v>1.2406451037315844E-2</v>
      </c>
      <c r="C5019" s="135">
        <v>-11.246079999999893</v>
      </c>
      <c r="D5019" s="137">
        <v>1.4251809406786138E-2</v>
      </c>
    </row>
    <row r="5020" spans="1:4" x14ac:dyDescent="0.35">
      <c r="A5020" s="135">
        <v>-300.07893999999942</v>
      </c>
      <c r="B5020" s="35">
        <v>1.2099251071615252E-2</v>
      </c>
      <c r="C5020" s="135">
        <v>-11.243659000000207</v>
      </c>
      <c r="D5020" s="137">
        <v>7.9440611198595985E-3</v>
      </c>
    </row>
    <row r="5021" spans="1:4" x14ac:dyDescent="0.35">
      <c r="A5021" s="135">
        <v>-299.98335999999836</v>
      </c>
      <c r="B5021" s="35">
        <v>1.0270067443877767E-2</v>
      </c>
      <c r="C5021" s="135">
        <v>-11.243220000000065</v>
      </c>
      <c r="D5021" s="137">
        <v>1.5336710808466146E-2</v>
      </c>
    </row>
    <row r="5022" spans="1:4" x14ac:dyDescent="0.35">
      <c r="A5022" s="135">
        <v>-299.754229999995</v>
      </c>
      <c r="B5022" s="35">
        <v>8.1486924003247099E-3</v>
      </c>
      <c r="C5022" s="135">
        <v>-11.242840000000001</v>
      </c>
      <c r="D5022" s="137">
        <v>1.5254055617650836E-2</v>
      </c>
    </row>
    <row r="5023" spans="1:4" x14ac:dyDescent="0.35">
      <c r="A5023" s="135">
        <v>-299.75399000000471</v>
      </c>
      <c r="B5023" s="35">
        <v>7.9476232620362738E-3</v>
      </c>
      <c r="C5023" s="135">
        <v>-11.241749999999911</v>
      </c>
      <c r="D5023" s="137">
        <v>9.7840753973682422E-3</v>
      </c>
    </row>
    <row r="5024" spans="1:4" x14ac:dyDescent="0.35">
      <c r="A5024" s="135">
        <v>-299.74806000000171</v>
      </c>
      <c r="B5024" s="35">
        <v>1.810489717583422E-2</v>
      </c>
      <c r="C5024" s="135">
        <v>-11.240229999999769</v>
      </c>
      <c r="D5024" s="137">
        <v>9.6122987701296302E-3</v>
      </c>
    </row>
    <row r="5025" spans="1:4" x14ac:dyDescent="0.35">
      <c r="A5025" s="135">
        <v>-299.69079999999667</v>
      </c>
      <c r="B5025" s="35">
        <v>1.2725971864258633E-2</v>
      </c>
      <c r="C5025" s="135">
        <v>-11.239649999999983</v>
      </c>
      <c r="D5025" s="137">
        <v>7.1524286776928894E-3</v>
      </c>
    </row>
    <row r="5026" spans="1:4" x14ac:dyDescent="0.35">
      <c r="A5026" s="135">
        <v>-299.66930109999885</v>
      </c>
      <c r="B5026" s="35">
        <v>1.0553387262053307E-2</v>
      </c>
      <c r="C5026" s="135">
        <v>-11.23956000000021</v>
      </c>
      <c r="D5026" s="137">
        <v>1.1622630271105579E-2</v>
      </c>
    </row>
    <row r="5027" spans="1:4" x14ac:dyDescent="0.35">
      <c r="A5027" s="135">
        <v>-299.64715000000433</v>
      </c>
      <c r="B5027" s="35">
        <v>2.4894550760308064E-3</v>
      </c>
      <c r="C5027" s="135">
        <v>-11.237870000000044</v>
      </c>
      <c r="D5027" s="137">
        <v>1.6584642720633116E-2</v>
      </c>
    </row>
    <row r="5028" spans="1:4" x14ac:dyDescent="0.35">
      <c r="A5028" s="135">
        <v>-299.57135900000139</v>
      </c>
      <c r="B5028" s="35">
        <v>1.5458615147196568E-2</v>
      </c>
      <c r="C5028" s="135">
        <v>-11.237329999999929</v>
      </c>
      <c r="D5028" s="137">
        <v>1.3946803387743666E-2</v>
      </c>
    </row>
    <row r="5029" spans="1:4" x14ac:dyDescent="0.35">
      <c r="A5029" s="135">
        <v>-299.47908000000098</v>
      </c>
      <c r="B5029" s="35">
        <v>1.3230186019063249E-2</v>
      </c>
      <c r="C5029" s="135">
        <v>-11.236260000000016</v>
      </c>
      <c r="D5029" s="137">
        <v>1.6611758653112662E-2</v>
      </c>
    </row>
    <row r="5030" spans="1:4" x14ac:dyDescent="0.35">
      <c r="A5030" s="135">
        <v>-299.39625999999407</v>
      </c>
      <c r="B5030" s="35">
        <v>7.6407220991930843E-3</v>
      </c>
      <c r="C5030" s="135">
        <v>-11.235899999999901</v>
      </c>
      <c r="D5030" s="137">
        <v>1.0305434670153359E-2</v>
      </c>
    </row>
    <row r="5031" spans="1:4" x14ac:dyDescent="0.35">
      <c r="A5031" s="135">
        <v>-299.33508000000074</v>
      </c>
      <c r="B5031" s="35">
        <v>1.2046420748309958E-2</v>
      </c>
      <c r="C5031" s="135">
        <v>-11.235810000000015</v>
      </c>
      <c r="D5031" s="137">
        <v>1.5336870865076409E-2</v>
      </c>
    </row>
    <row r="5032" spans="1:4" x14ac:dyDescent="0.35">
      <c r="A5032" s="135">
        <v>-299.20781899999565</v>
      </c>
      <c r="B5032" s="35">
        <v>7.1034603274588368E-3</v>
      </c>
      <c r="C5032" s="135">
        <v>-11.234399999999937</v>
      </c>
      <c r="D5032" s="137">
        <v>1.3241651656302547E-2</v>
      </c>
    </row>
    <row r="5033" spans="1:4" x14ac:dyDescent="0.35">
      <c r="A5033" s="135">
        <v>-299.11996000000363</v>
      </c>
      <c r="B5033" s="35">
        <v>8.3352479577680806E-3</v>
      </c>
      <c r="C5033" s="135">
        <v>-11.233799999999974</v>
      </c>
      <c r="D5033" s="137">
        <v>9.892254052823124E-3</v>
      </c>
    </row>
    <row r="5034" spans="1:4" x14ac:dyDescent="0.35">
      <c r="A5034" s="135">
        <v>-299.07222000000002</v>
      </c>
      <c r="B5034" s="35">
        <v>1.6706397287023222E-2</v>
      </c>
      <c r="C5034" s="135">
        <v>-11.233500000000049</v>
      </c>
      <c r="D5034" s="137">
        <v>1.2580346907811596E-2</v>
      </c>
    </row>
    <row r="5035" spans="1:4" x14ac:dyDescent="0.35">
      <c r="A5035" s="135">
        <v>-299.07222000000002</v>
      </c>
      <c r="B5035" s="35">
        <v>1.6706397287023222E-2</v>
      </c>
      <c r="C5035" s="135">
        <v>-11.232830000000149</v>
      </c>
      <c r="D5035" s="137">
        <v>9.6128363645078315E-3</v>
      </c>
    </row>
    <row r="5036" spans="1:4" x14ac:dyDescent="0.35">
      <c r="A5036" s="135">
        <v>-299.03633000000082</v>
      </c>
      <c r="B5036" s="35">
        <v>1.8010237345944983E-2</v>
      </c>
      <c r="C5036" s="135">
        <v>-11.230189999999993</v>
      </c>
      <c r="D5036" s="137">
        <v>1.8328402864209222E-2</v>
      </c>
    </row>
    <row r="5037" spans="1:4" x14ac:dyDescent="0.35">
      <c r="A5037" s="135">
        <v>298.80115080000542</v>
      </c>
      <c r="B5037" s="35">
        <v>6.1886814921827517E-3</v>
      </c>
      <c r="C5037" s="135">
        <v>-11.230150000000094</v>
      </c>
      <c r="D5037" s="137">
        <v>1.5236056684428843E-2</v>
      </c>
    </row>
    <row r="5038" spans="1:4" x14ac:dyDescent="0.35">
      <c r="A5038" s="135">
        <v>-298.61299330000111</v>
      </c>
      <c r="B5038" s="35">
        <v>1.7585350557054347E-2</v>
      </c>
      <c r="C5038" s="135">
        <v>-11.229520999999977</v>
      </c>
      <c r="D5038" s="137">
        <v>5.5522645983396004E-3</v>
      </c>
    </row>
    <row r="5039" spans="1:4" x14ac:dyDescent="0.35">
      <c r="A5039" s="135">
        <v>-298.54164999999921</v>
      </c>
      <c r="B5039" s="35">
        <v>1.5658642830934676E-2</v>
      </c>
      <c r="C5039" s="135">
        <v>-11.228449999999953</v>
      </c>
      <c r="D5039" s="137">
        <v>1.4924915848009026E-2</v>
      </c>
    </row>
    <row r="5040" spans="1:4" x14ac:dyDescent="0.35">
      <c r="A5040" s="135">
        <v>-298.52702999999747</v>
      </c>
      <c r="B5040" s="35">
        <v>1.6805239809374831E-2</v>
      </c>
      <c r="C5040" s="135">
        <v>11.22746670000015</v>
      </c>
      <c r="D5040" s="137">
        <v>7.7716075241877761E-4</v>
      </c>
    </row>
    <row r="5041" spans="1:4" x14ac:dyDescent="0.35">
      <c r="A5041" s="135">
        <v>298.48032299999977</v>
      </c>
      <c r="B5041" s="35">
        <v>1.5571199972485196E-2</v>
      </c>
      <c r="C5041" s="135">
        <v>-11.22469000000001</v>
      </c>
      <c r="D5041" s="137">
        <v>1.5337054225943128E-2</v>
      </c>
    </row>
    <row r="5042" spans="1:4" x14ac:dyDescent="0.35">
      <c r="A5042" s="135">
        <v>-298.14843900000051</v>
      </c>
      <c r="B5042" s="35">
        <v>1.3077380261116203E-2</v>
      </c>
      <c r="C5042" s="135">
        <v>-11.224420000000009</v>
      </c>
      <c r="D5042" s="137">
        <v>1.3924372545896372E-2</v>
      </c>
    </row>
    <row r="5043" spans="1:4" x14ac:dyDescent="0.35">
      <c r="A5043" s="135">
        <v>-298.03869000000122</v>
      </c>
      <c r="B5043" s="35">
        <v>1.0274230730880872E-2</v>
      </c>
      <c r="C5043" s="135">
        <v>-11.224420000000009</v>
      </c>
      <c r="D5043" s="137">
        <v>1.3924372545896372E-2</v>
      </c>
    </row>
    <row r="5044" spans="1:4" x14ac:dyDescent="0.35">
      <c r="A5044" s="135">
        <v>-298.02362410000205</v>
      </c>
      <c r="B5044" s="35">
        <v>1.0211471475800284E-2</v>
      </c>
      <c r="C5044" s="135">
        <v>-11.222530000000006</v>
      </c>
      <c r="D5044" s="137">
        <v>1.7929964921429505E-2</v>
      </c>
    </row>
    <row r="5045" spans="1:4" x14ac:dyDescent="0.35">
      <c r="A5045" s="135">
        <v>297.91284329999871</v>
      </c>
      <c r="B5045" s="35">
        <v>2.2661829212929262E-2</v>
      </c>
      <c r="C5045" s="135">
        <v>-11.222530000000006</v>
      </c>
      <c r="D5045" s="137">
        <v>1.7929964921429505E-2</v>
      </c>
    </row>
    <row r="5046" spans="1:4" x14ac:dyDescent="0.35">
      <c r="A5046" s="135">
        <v>-297.73196669999925</v>
      </c>
      <c r="B5046" s="35">
        <v>1.8366473158369128E-2</v>
      </c>
      <c r="C5046" s="135">
        <v>-11.220300000000066</v>
      </c>
      <c r="D5046" s="137">
        <v>1.1836366294727839E-2</v>
      </c>
    </row>
    <row r="5047" spans="1:4" x14ac:dyDescent="0.35">
      <c r="A5047" s="135">
        <v>-297.54731860000902</v>
      </c>
      <c r="B5047" s="35">
        <v>5.3409729122800296E-3</v>
      </c>
      <c r="C5047" s="135">
        <v>-11.219124000000193</v>
      </c>
      <c r="D5047" s="137">
        <v>8.7191440023111372E-3</v>
      </c>
    </row>
    <row r="5048" spans="1:4" x14ac:dyDescent="0.35">
      <c r="A5048" s="135">
        <v>297.54624000000149</v>
      </c>
      <c r="B5048" s="35">
        <v>2.281735303596609E-2</v>
      </c>
      <c r="C5048" s="135">
        <v>-11.219100000000026</v>
      </c>
      <c r="D5048" s="137">
        <v>1.5900436574278042E-2</v>
      </c>
    </row>
    <row r="5049" spans="1:4" x14ac:dyDescent="0.35">
      <c r="A5049" s="135">
        <v>-297.41162800000166</v>
      </c>
      <c r="B5049" s="35">
        <v>1.3471042406528818E-2</v>
      </c>
      <c r="C5049" s="135">
        <v>-11.219100000000026</v>
      </c>
      <c r="D5049" s="137">
        <v>1.5900436574278042E-2</v>
      </c>
    </row>
    <row r="5050" spans="1:4" x14ac:dyDescent="0.35">
      <c r="A5050" s="135">
        <v>297.13329670000167</v>
      </c>
      <c r="B5050" s="35">
        <v>1.2435269213707046E-2</v>
      </c>
      <c r="C5050" s="135">
        <v>-11.219100000000026</v>
      </c>
      <c r="D5050" s="137">
        <v>1.5900436574278042E-2</v>
      </c>
    </row>
    <row r="5051" spans="1:4" x14ac:dyDescent="0.35">
      <c r="A5051" s="135">
        <v>-297.04274999999325</v>
      </c>
      <c r="B5051" s="35">
        <v>3.6926777228222306E-3</v>
      </c>
      <c r="C5051" s="135">
        <v>-11.219100000000026</v>
      </c>
      <c r="D5051" s="137">
        <v>1.5900436574278042E-2</v>
      </c>
    </row>
    <row r="5052" spans="1:4" x14ac:dyDescent="0.35">
      <c r="A5052" s="135">
        <v>297.00002110000059</v>
      </c>
      <c r="B5052" s="35">
        <v>1.23798152655253E-2</v>
      </c>
      <c r="C5052" s="135">
        <v>-11.219100000000026</v>
      </c>
      <c r="D5052" s="137">
        <v>1.5900436574278042E-2</v>
      </c>
    </row>
    <row r="5053" spans="1:4" x14ac:dyDescent="0.35">
      <c r="A5053" s="135">
        <v>-296.88635290000821</v>
      </c>
      <c r="B5053" s="35">
        <v>5.1766126957756365E-3</v>
      </c>
      <c r="C5053" s="135">
        <v>-11.219100000000026</v>
      </c>
      <c r="D5053" s="137">
        <v>1.5900436574278042E-2</v>
      </c>
    </row>
    <row r="5054" spans="1:4" x14ac:dyDescent="0.35">
      <c r="A5054" s="135">
        <v>-296.84772000000157</v>
      </c>
      <c r="B5054" s="35">
        <v>1.3688653575353057E-2</v>
      </c>
      <c r="C5054" s="135">
        <v>-11.219100000000026</v>
      </c>
      <c r="D5054" s="137">
        <v>1.5900436574278042E-2</v>
      </c>
    </row>
    <row r="5055" spans="1:4" x14ac:dyDescent="0.35">
      <c r="A5055" s="135">
        <v>-296.79794000000038</v>
      </c>
      <c r="B5055" s="35">
        <v>1.2064337421555131E-2</v>
      </c>
      <c r="C5055" s="135">
        <v>-11.219100000000026</v>
      </c>
      <c r="D5055" s="137">
        <v>1.5900436574278042E-2</v>
      </c>
    </row>
    <row r="5056" spans="1:4" x14ac:dyDescent="0.35">
      <c r="A5056" s="135">
        <v>-296.73861199999919</v>
      </c>
      <c r="B5056" s="35">
        <v>1.8870916316420096E-2</v>
      </c>
      <c r="C5056" s="135">
        <v>-11.219100000000026</v>
      </c>
      <c r="D5056" s="137">
        <v>1.5900436574278042E-2</v>
      </c>
    </row>
    <row r="5057" spans="1:4" x14ac:dyDescent="0.35">
      <c r="A5057" s="135">
        <v>-296.73081499999898</v>
      </c>
      <c r="B5057" s="35">
        <v>1.6113891280551264E-2</v>
      </c>
      <c r="C5057" s="135">
        <v>-11.219100000000026</v>
      </c>
      <c r="D5057" s="137">
        <v>1.5900436574278042E-2</v>
      </c>
    </row>
    <row r="5058" spans="1:4" x14ac:dyDescent="0.35">
      <c r="A5058" s="135">
        <v>-296.42593999999735</v>
      </c>
      <c r="B5058" s="35">
        <v>1.5245383457174589E-2</v>
      </c>
      <c r="C5058" s="135">
        <v>-11.219100000000026</v>
      </c>
      <c r="D5058" s="137">
        <v>1.5900436574278042E-2</v>
      </c>
    </row>
    <row r="5059" spans="1:4" x14ac:dyDescent="0.35">
      <c r="A5059" s="135">
        <v>296.41080000001239</v>
      </c>
      <c r="B5059" s="35">
        <v>8.1487639567243923E-4</v>
      </c>
      <c r="C5059" s="135">
        <v>-11.219100000000026</v>
      </c>
      <c r="D5059" s="137">
        <v>1.5900436574278042E-2</v>
      </c>
    </row>
    <row r="5060" spans="1:4" x14ac:dyDescent="0.35">
      <c r="A5060" s="135">
        <v>296.4055632999989</v>
      </c>
      <c r="B5060" s="35">
        <v>2.199669565813837E-2</v>
      </c>
      <c r="C5060" s="135">
        <v>-11.219100000000026</v>
      </c>
      <c r="D5060" s="137">
        <v>1.5900436574278042E-2</v>
      </c>
    </row>
    <row r="5061" spans="1:4" x14ac:dyDescent="0.35">
      <c r="A5061" s="135">
        <v>-296.15041000000565</v>
      </c>
      <c r="B5061" s="35">
        <v>1.1629478880446971E-2</v>
      </c>
      <c r="C5061" s="135">
        <v>-11.219100000000026</v>
      </c>
      <c r="D5061" s="137">
        <v>1.5900436574278042E-2</v>
      </c>
    </row>
    <row r="5062" spans="1:4" x14ac:dyDescent="0.35">
      <c r="A5062" s="135">
        <v>-296.14892999999938</v>
      </c>
      <c r="B5062" s="35">
        <v>1.1882643101946054E-2</v>
      </c>
      <c r="C5062" s="135">
        <v>-11.219100000000026</v>
      </c>
      <c r="D5062" s="137">
        <v>1.5900436574278042E-2</v>
      </c>
    </row>
    <row r="5063" spans="1:4" x14ac:dyDescent="0.35">
      <c r="A5063" s="135">
        <v>296.14282000000094</v>
      </c>
      <c r="B5063" s="35">
        <v>1.3069792199635548E-2</v>
      </c>
      <c r="C5063" s="135">
        <v>-11.219100000000026</v>
      </c>
      <c r="D5063" s="137">
        <v>1.5900436574278042E-2</v>
      </c>
    </row>
    <row r="5064" spans="1:4" x14ac:dyDescent="0.35">
      <c r="A5064" s="135">
        <v>-296.06780900000376</v>
      </c>
      <c r="B5064" s="35">
        <v>1.2660448337986406E-2</v>
      </c>
      <c r="C5064" s="135">
        <v>-11.219059999999899</v>
      </c>
      <c r="D5064" s="137">
        <v>1.531608941195473E-2</v>
      </c>
    </row>
    <row r="5065" spans="1:4" x14ac:dyDescent="0.35">
      <c r="A5065" s="135">
        <v>296.01464550000128</v>
      </c>
      <c r="B5065" s="35">
        <v>2.2631800761441473E-2</v>
      </c>
      <c r="C5065" s="135">
        <v>-11.219059999999899</v>
      </c>
      <c r="D5065" s="137">
        <v>1.531608941195473E-2</v>
      </c>
    </row>
    <row r="5066" spans="1:4" x14ac:dyDescent="0.35">
      <c r="A5066" s="135">
        <v>-295.92565999999897</v>
      </c>
      <c r="B5066" s="35">
        <v>1.5381845940814471E-2</v>
      </c>
      <c r="C5066" s="135">
        <v>-11.216689999999971</v>
      </c>
      <c r="D5066" s="137">
        <v>1.5336785538585272E-2</v>
      </c>
    </row>
    <row r="5067" spans="1:4" x14ac:dyDescent="0.35">
      <c r="A5067" s="135">
        <v>-295.92126700000154</v>
      </c>
      <c r="B5067" s="35">
        <v>1.1878352627292837E-2</v>
      </c>
      <c r="C5067" s="135">
        <v>-11.216490000000022</v>
      </c>
      <c r="D5067" s="137">
        <v>1.4932157237692921E-2</v>
      </c>
    </row>
    <row r="5068" spans="1:4" x14ac:dyDescent="0.35">
      <c r="A5068" s="135">
        <v>-295.87708000000202</v>
      </c>
      <c r="B5068" s="35">
        <v>1.3773122890488626E-2</v>
      </c>
      <c r="C5068" s="135">
        <v>-11.216290000000072</v>
      </c>
      <c r="D5068" s="137">
        <v>1.5611054835196106E-2</v>
      </c>
    </row>
    <row r="5069" spans="1:4" x14ac:dyDescent="0.35">
      <c r="A5069" s="135">
        <v>-295.8214799999987</v>
      </c>
      <c r="B5069" s="35">
        <v>1.3786999694261164E-2</v>
      </c>
      <c r="C5069" s="135">
        <v>-11.214799999999855</v>
      </c>
      <c r="D5069" s="137">
        <v>1.5908668570350271E-2</v>
      </c>
    </row>
    <row r="5070" spans="1:4" x14ac:dyDescent="0.35">
      <c r="A5070" s="135">
        <v>-295.80648999999721</v>
      </c>
      <c r="B5070" s="35">
        <v>1.5360608630998999E-2</v>
      </c>
      <c r="C5070" s="135">
        <v>-11.212300000000141</v>
      </c>
      <c r="D5070" s="137">
        <v>1.2071976859290018E-2</v>
      </c>
    </row>
    <row r="5071" spans="1:4" x14ac:dyDescent="0.35">
      <c r="A5071" s="135">
        <v>-295.7204700000002</v>
      </c>
      <c r="B5071" s="35">
        <v>1.6687069810441983E-2</v>
      </c>
      <c r="C5071" s="135">
        <v>-11.211500000000115</v>
      </c>
      <c r="D5071" s="137">
        <v>1.1838307608257574E-2</v>
      </c>
    </row>
    <row r="5072" spans="1:4" x14ac:dyDescent="0.35">
      <c r="A5072" s="135">
        <v>-295.52911000000313</v>
      </c>
      <c r="B5072" s="35">
        <v>7.9454190647498795E-3</v>
      </c>
      <c r="C5072" s="135">
        <v>-11.210599999999999</v>
      </c>
      <c r="D5072" s="137">
        <v>1.2359954655396228E-2</v>
      </c>
    </row>
    <row r="5073" spans="1:4" x14ac:dyDescent="0.35">
      <c r="A5073" s="135">
        <v>295.51137999999992</v>
      </c>
      <c r="B5073" s="35">
        <v>2.2693024369667882E-2</v>
      </c>
      <c r="C5073" s="135">
        <v>-11.210370000000125</v>
      </c>
      <c r="D5073" s="137">
        <v>1.0784504996014507E-2</v>
      </c>
    </row>
    <row r="5074" spans="1:4" x14ac:dyDescent="0.35">
      <c r="A5074" s="135">
        <v>295.46386700000221</v>
      </c>
      <c r="B5074" s="35">
        <v>1.2408340839197882E-2</v>
      </c>
      <c r="C5074" s="135">
        <v>-11.209924000000228</v>
      </c>
      <c r="D5074" s="137">
        <v>8.52419523675404E-3</v>
      </c>
    </row>
    <row r="5075" spans="1:4" x14ac:dyDescent="0.35">
      <c r="A5075" s="135">
        <v>-295.40518700000212</v>
      </c>
      <c r="B5075" s="35">
        <v>1.8215105402539074E-2</v>
      </c>
      <c r="C5075" s="135">
        <v>-11.20966999999996</v>
      </c>
      <c r="D5075" s="137">
        <v>1.4750796316429502E-2</v>
      </c>
    </row>
    <row r="5076" spans="1:4" x14ac:dyDescent="0.35">
      <c r="A5076" s="135">
        <v>-295.25661819999914</v>
      </c>
      <c r="B5076" s="35">
        <v>1.7295738266048574E-2</v>
      </c>
      <c r="C5076" s="135">
        <v>-11.209549999999922</v>
      </c>
      <c r="D5076" s="137">
        <v>1.0480795158706667E-2</v>
      </c>
    </row>
    <row r="5077" spans="1:4" x14ac:dyDescent="0.35">
      <c r="A5077" s="135">
        <v>-295.20972890000121</v>
      </c>
      <c r="B5077" s="35">
        <v>5.0865339819979299E-3</v>
      </c>
      <c r="C5077" s="135">
        <v>-11.209524000000101</v>
      </c>
      <c r="D5077" s="137">
        <v>7.2960756589222535E-3</v>
      </c>
    </row>
    <row r="5078" spans="1:4" x14ac:dyDescent="0.35">
      <c r="A5078" s="135">
        <v>-295.19074000000001</v>
      </c>
      <c r="B5078" s="35">
        <v>1.7040982492042996E-2</v>
      </c>
      <c r="C5078" s="135">
        <v>-11.208399999999983</v>
      </c>
      <c r="D5078" s="137">
        <v>1.6397495755207325E-2</v>
      </c>
    </row>
    <row r="5079" spans="1:4" x14ac:dyDescent="0.35">
      <c r="A5079" s="135">
        <v>-295.19074000000001</v>
      </c>
      <c r="B5079" s="35">
        <v>1.7040982492042996E-2</v>
      </c>
      <c r="C5079" s="135">
        <v>-11.208310000000097</v>
      </c>
      <c r="D5079" s="137">
        <v>1.0909808900631694E-2</v>
      </c>
    </row>
    <row r="5080" spans="1:4" x14ac:dyDescent="0.35">
      <c r="A5080" s="135">
        <v>-295.19074000000001</v>
      </c>
      <c r="B5080" s="35">
        <v>1.7040982492042996E-2</v>
      </c>
      <c r="C5080" s="135">
        <v>-11.207499999999982</v>
      </c>
      <c r="D5080" s="137">
        <v>1.821330670769716E-2</v>
      </c>
    </row>
    <row r="5081" spans="1:4" x14ac:dyDescent="0.35">
      <c r="A5081" s="135">
        <v>-295.19074000000001</v>
      </c>
      <c r="B5081" s="35">
        <v>1.7040982492042996E-2</v>
      </c>
      <c r="C5081" s="135">
        <v>-11.206104000000323</v>
      </c>
      <c r="D5081" s="137">
        <v>8.5114062342565491E-3</v>
      </c>
    </row>
    <row r="5082" spans="1:4" x14ac:dyDescent="0.35">
      <c r="A5082" s="135">
        <v>-295.19074000000001</v>
      </c>
      <c r="B5082" s="35">
        <v>1.7040982492042996E-2</v>
      </c>
      <c r="C5082" s="135">
        <v>-11.20446000000004</v>
      </c>
      <c r="D5082" s="137">
        <v>1.2687096991161792E-2</v>
      </c>
    </row>
    <row r="5083" spans="1:4" x14ac:dyDescent="0.35">
      <c r="A5083" s="135">
        <v>-295.19074000000001</v>
      </c>
      <c r="B5083" s="35">
        <v>1.7040982492042996E-2</v>
      </c>
      <c r="C5083" s="135">
        <v>-11.203710000000001</v>
      </c>
      <c r="D5083" s="137">
        <v>1.5192517667657652E-2</v>
      </c>
    </row>
    <row r="5084" spans="1:4" x14ac:dyDescent="0.35">
      <c r="A5084" s="135">
        <v>-295.19074000000001</v>
      </c>
      <c r="B5084" s="35">
        <v>1.7040982492042996E-2</v>
      </c>
      <c r="C5084" s="135">
        <v>-11.203304999999773</v>
      </c>
      <c r="D5084" s="137">
        <v>6.1127736588017451E-3</v>
      </c>
    </row>
    <row r="5085" spans="1:4" x14ac:dyDescent="0.35">
      <c r="A5085" s="135">
        <v>-295.19074000000001</v>
      </c>
      <c r="B5085" s="35">
        <v>1.7040982492042996E-2</v>
      </c>
      <c r="C5085" s="135">
        <v>-11.202764999999999</v>
      </c>
      <c r="D5085" s="137">
        <v>6.5332935880539657E-3</v>
      </c>
    </row>
    <row r="5086" spans="1:4" x14ac:dyDescent="0.35">
      <c r="A5086" s="135">
        <v>-295.10365000000093</v>
      </c>
      <c r="B5086" s="35">
        <v>1.0292837295445981E-2</v>
      </c>
      <c r="C5086" s="135">
        <v>-11.202650000000062</v>
      </c>
      <c r="D5086" s="137">
        <v>1.5773013014163156E-2</v>
      </c>
    </row>
    <row r="5087" spans="1:4" x14ac:dyDescent="0.35">
      <c r="A5087" s="135">
        <v>-295.04304000000047</v>
      </c>
      <c r="B5087" s="35">
        <v>1.3984588810130634E-2</v>
      </c>
      <c r="C5087" s="135">
        <v>-11.201579999999922</v>
      </c>
      <c r="D5087" s="137">
        <v>1.3201417915144205E-2</v>
      </c>
    </row>
    <row r="5088" spans="1:4" x14ac:dyDescent="0.35">
      <c r="A5088" s="135">
        <v>-295.04304000000047</v>
      </c>
      <c r="B5088" s="35">
        <v>1.3984588810130634E-2</v>
      </c>
      <c r="C5088" s="135">
        <v>-11.201579999999922</v>
      </c>
      <c r="D5088" s="137">
        <v>1.3201417915144205E-2</v>
      </c>
    </row>
    <row r="5089" spans="1:4" x14ac:dyDescent="0.35">
      <c r="A5089" s="135">
        <v>-295.04304000000047</v>
      </c>
      <c r="B5089" s="35">
        <v>1.3984588810130634E-2</v>
      </c>
      <c r="C5089" s="135">
        <v>-11.199800000000096</v>
      </c>
      <c r="D5089" s="137">
        <v>1.3970530635176647E-2</v>
      </c>
    </row>
    <row r="5090" spans="1:4" x14ac:dyDescent="0.35">
      <c r="A5090" s="135">
        <v>-295.04304000000047</v>
      </c>
      <c r="B5090" s="35">
        <v>1.3984588810130634E-2</v>
      </c>
      <c r="C5090" s="135">
        <v>-11.199689999999975</v>
      </c>
      <c r="D5090" s="137">
        <v>1.8492157292039162E-2</v>
      </c>
    </row>
    <row r="5091" spans="1:4" x14ac:dyDescent="0.35">
      <c r="A5091" s="135">
        <v>-295.03129000000081</v>
      </c>
      <c r="B5091" s="35">
        <v>1.6882038315908187E-2</v>
      </c>
      <c r="C5091" s="135">
        <v>-11.19887000000017</v>
      </c>
      <c r="D5091" s="137">
        <v>2.3950515842014399E-3</v>
      </c>
    </row>
    <row r="5092" spans="1:4" x14ac:dyDescent="0.35">
      <c r="A5092" s="135">
        <v>-294.79314669999985</v>
      </c>
      <c r="B5092" s="35">
        <v>1.8357540692250124E-2</v>
      </c>
      <c r="C5092" s="135">
        <v>-11.194900000000075</v>
      </c>
      <c r="D5092" s="137">
        <v>1.6395778741273435E-2</v>
      </c>
    </row>
    <row r="5093" spans="1:4" x14ac:dyDescent="0.35">
      <c r="A5093" s="135">
        <v>-294.77714999999807</v>
      </c>
      <c r="B5093" s="35">
        <v>1.0389394111280092E-2</v>
      </c>
      <c r="C5093" s="135">
        <v>-11.194669999999974</v>
      </c>
      <c r="D5093" s="137">
        <v>1.6387032271474998E-2</v>
      </c>
    </row>
    <row r="5094" spans="1:4" x14ac:dyDescent="0.35">
      <c r="A5094" s="135">
        <v>-294.61830999999984</v>
      </c>
      <c r="B5094" s="35">
        <v>1.7434530347404512E-2</v>
      </c>
      <c r="C5094" s="135">
        <v>-11.193499999999972</v>
      </c>
      <c r="D5094" s="137">
        <v>1.2073550774817003E-2</v>
      </c>
    </row>
    <row r="5095" spans="1:4" x14ac:dyDescent="0.35">
      <c r="A5095" s="135">
        <v>-294.49339999999211</v>
      </c>
      <c r="B5095" s="35">
        <v>3.2167659791416648E-3</v>
      </c>
      <c r="C5095" s="135">
        <v>-11.193490000000111</v>
      </c>
      <c r="D5095" s="137">
        <v>1.4007203890060728E-2</v>
      </c>
    </row>
    <row r="5096" spans="1:4" x14ac:dyDescent="0.35">
      <c r="A5096" s="135">
        <v>-294.48925000000054</v>
      </c>
      <c r="B5096" s="35">
        <v>1.6361819616633726E-2</v>
      </c>
      <c r="C5096" s="135">
        <v>-11.192069999999944</v>
      </c>
      <c r="D5096" s="137">
        <v>1.1042778263543789E-2</v>
      </c>
    </row>
    <row r="5097" spans="1:4" x14ac:dyDescent="0.35">
      <c r="A5097" s="135">
        <v>-294.26168570001028</v>
      </c>
      <c r="B5097" s="35">
        <v>2.857115626191533E-3</v>
      </c>
      <c r="C5097" s="135">
        <v>-11.191559999999981</v>
      </c>
      <c r="D5097" s="137">
        <v>1.2772079264868988E-2</v>
      </c>
    </row>
    <row r="5098" spans="1:4" x14ac:dyDescent="0.35">
      <c r="A5098" s="135">
        <v>-294.03984499999933</v>
      </c>
      <c r="B5098" s="35">
        <v>1.7652090961755299E-2</v>
      </c>
      <c r="C5098" s="135">
        <v>-11.191559999999981</v>
      </c>
      <c r="D5098" s="137">
        <v>1.2772079264868988E-2</v>
      </c>
    </row>
    <row r="5099" spans="1:4" x14ac:dyDescent="0.35">
      <c r="A5099" s="135">
        <v>-293.93245999999999</v>
      </c>
      <c r="B5099" s="35">
        <v>1.5857971898633572E-2</v>
      </c>
      <c r="C5099" s="135">
        <v>11.191319999999905</v>
      </c>
      <c r="D5099" s="137">
        <v>6.0106818325512124E-3</v>
      </c>
    </row>
    <row r="5100" spans="1:4" x14ac:dyDescent="0.35">
      <c r="A5100" s="135">
        <v>-293.9264800000019</v>
      </c>
      <c r="B5100" s="35">
        <v>9.9871106457068582E-3</v>
      </c>
      <c r="C5100" s="135">
        <v>-11.189579999999978</v>
      </c>
      <c r="D5100" s="137">
        <v>6.5898621501036007E-3</v>
      </c>
    </row>
    <row r="5101" spans="1:4" x14ac:dyDescent="0.35">
      <c r="A5101" s="135">
        <v>-293.61784199999965</v>
      </c>
      <c r="B5101" s="35">
        <v>1.7922853295070394E-2</v>
      </c>
      <c r="C5101" s="135">
        <v>-11.187810000000013</v>
      </c>
      <c r="D5101" s="137">
        <v>1.3053627658665891E-2</v>
      </c>
    </row>
    <row r="5102" spans="1:4" x14ac:dyDescent="0.35">
      <c r="A5102" s="135">
        <v>-293.58967000001576</v>
      </c>
      <c r="B5102" s="35">
        <v>8.5728936218741007E-4</v>
      </c>
      <c r="C5102" s="135">
        <v>-11.185899999999947</v>
      </c>
      <c r="D5102" s="137">
        <v>1.4364433006900983E-2</v>
      </c>
    </row>
    <row r="5103" spans="1:4" x14ac:dyDescent="0.35">
      <c r="A5103" s="135">
        <v>-293.5845499999923</v>
      </c>
      <c r="B5103" s="35">
        <v>4.067951066768263E-3</v>
      </c>
      <c r="C5103" s="135">
        <v>-11.185679999999934</v>
      </c>
      <c r="D5103" s="137">
        <v>1.5614977741109962E-2</v>
      </c>
    </row>
    <row r="5104" spans="1:4" x14ac:dyDescent="0.35">
      <c r="A5104" s="135">
        <v>-293.51808000000165</v>
      </c>
      <c r="B5104" s="35">
        <v>1.6974206050520402E-2</v>
      </c>
      <c r="C5104" s="135">
        <v>-11.185029999999983</v>
      </c>
      <c r="D5104" s="137">
        <v>1.3235982558134012E-2</v>
      </c>
    </row>
    <row r="5105" spans="1:4" x14ac:dyDescent="0.35">
      <c r="A5105" s="135">
        <v>-293.47537000000193</v>
      </c>
      <c r="B5105" s="35">
        <v>1.4868046166706853E-2</v>
      </c>
      <c r="C5105" s="135">
        <v>-11.184367999999722</v>
      </c>
      <c r="D5105" s="137">
        <v>3.476579097057089E-3</v>
      </c>
    </row>
    <row r="5106" spans="1:4" x14ac:dyDescent="0.35">
      <c r="A5106" s="135">
        <v>-293.45750000000044</v>
      </c>
      <c r="B5106" s="35">
        <v>1.7286585112663039E-2</v>
      </c>
      <c r="C5106" s="135">
        <v>-11.181947000000264</v>
      </c>
      <c r="D5106" s="137">
        <v>6.8169817661030557E-3</v>
      </c>
    </row>
    <row r="5107" spans="1:4" x14ac:dyDescent="0.35">
      <c r="A5107" s="135">
        <v>293.43944359995658</v>
      </c>
      <c r="B5107" s="35">
        <v>7.9864062772617376E-4</v>
      </c>
      <c r="C5107" s="135">
        <v>-11.181840000000079</v>
      </c>
      <c r="D5107" s="137">
        <v>1.4628693791494672E-2</v>
      </c>
    </row>
    <row r="5108" spans="1:4" x14ac:dyDescent="0.35">
      <c r="A5108" s="135">
        <v>293.42221109999809</v>
      </c>
      <c r="B5108" s="35">
        <v>1.2374627243521764E-2</v>
      </c>
      <c r="C5108" s="135">
        <v>-11.180900000000065</v>
      </c>
      <c r="D5108" s="137">
        <v>1.3962797509776999E-2</v>
      </c>
    </row>
    <row r="5109" spans="1:4" x14ac:dyDescent="0.35">
      <c r="A5109" s="135">
        <v>-293.31845999999859</v>
      </c>
      <c r="B5109" s="35">
        <v>1.3700492389369616E-2</v>
      </c>
      <c r="C5109" s="135">
        <v>-11.180264999999963</v>
      </c>
      <c r="D5109" s="137">
        <v>1.9106926312634656E-3</v>
      </c>
    </row>
    <row r="5110" spans="1:4" x14ac:dyDescent="0.35">
      <c r="A5110" s="135">
        <v>293.31339999999909</v>
      </c>
      <c r="B5110" s="35">
        <v>6.315967917041275E-3</v>
      </c>
      <c r="C5110" s="135">
        <v>-11.177918000000091</v>
      </c>
      <c r="D5110" s="137">
        <v>6.8187546825143608E-3</v>
      </c>
    </row>
    <row r="5111" spans="1:4" x14ac:dyDescent="0.35">
      <c r="A5111" s="135">
        <v>-293.29487999999765</v>
      </c>
      <c r="B5111" s="35">
        <v>1.6801969566639142E-2</v>
      </c>
      <c r="C5111" s="135">
        <v>-11.177469999999971</v>
      </c>
      <c r="D5111" s="137">
        <v>1.3627946491253061E-2</v>
      </c>
    </row>
    <row r="5112" spans="1:4" x14ac:dyDescent="0.35">
      <c r="A5112" s="135">
        <v>-293.27258999999867</v>
      </c>
      <c r="B5112" s="35">
        <v>1.5297435158705566E-2</v>
      </c>
      <c r="C5112" s="135">
        <v>-11.176968000000215</v>
      </c>
      <c r="D5112" s="137">
        <v>4.4893824736112024E-3</v>
      </c>
    </row>
    <row r="5113" spans="1:4" x14ac:dyDescent="0.35">
      <c r="A5113" s="135">
        <v>-293.23526499999571</v>
      </c>
      <c r="B5113" s="35">
        <v>8.6285146300450876E-3</v>
      </c>
      <c r="C5113" s="135">
        <v>-11.176659999999856</v>
      </c>
      <c r="D5113" s="137">
        <v>7.1334547812711398E-3</v>
      </c>
    </row>
    <row r="5114" spans="1:4" x14ac:dyDescent="0.35">
      <c r="A5114" s="135">
        <v>-293.19523000000117</v>
      </c>
      <c r="B5114" s="35">
        <v>1.3680500187978411E-2</v>
      </c>
      <c r="C5114" s="135">
        <v>-11.176330000000007</v>
      </c>
      <c r="D5114" s="137">
        <v>1.4120599193016939E-2</v>
      </c>
    </row>
    <row r="5115" spans="1:4" x14ac:dyDescent="0.35">
      <c r="A5115" s="135">
        <v>-293.13368999999875</v>
      </c>
      <c r="B5115" s="35">
        <v>8.3835860686592521E-3</v>
      </c>
      <c r="C5115" s="135">
        <v>-11.173490000000129</v>
      </c>
      <c r="D5115" s="137">
        <v>1.0626141691906692E-2</v>
      </c>
    </row>
    <row r="5116" spans="1:4" x14ac:dyDescent="0.35">
      <c r="A5116" s="135">
        <v>292.90873500000089</v>
      </c>
      <c r="B5116" s="35">
        <v>1.2287915281467915E-2</v>
      </c>
      <c r="C5116" s="135">
        <v>-11.17307000000028</v>
      </c>
      <c r="D5116" s="137">
        <v>1.083079310998007E-2</v>
      </c>
    </row>
    <row r="5117" spans="1:4" x14ac:dyDescent="0.35">
      <c r="A5117" s="135">
        <v>-292.84980799999903</v>
      </c>
      <c r="B5117" s="35">
        <v>1.063403342895077E-2</v>
      </c>
      <c r="C5117" s="135">
        <v>-11.17249000000038</v>
      </c>
      <c r="D5117" s="137">
        <v>3.1580379720735009E-3</v>
      </c>
    </row>
    <row r="5118" spans="1:4" x14ac:dyDescent="0.35">
      <c r="A5118" s="135">
        <v>-292.79937529999916</v>
      </c>
      <c r="B5118" s="35">
        <v>1.7681246106207454E-2</v>
      </c>
      <c r="C5118" s="135">
        <v>-11.17198000000019</v>
      </c>
      <c r="D5118" s="137">
        <v>9.8093167954911749E-3</v>
      </c>
    </row>
    <row r="5119" spans="1:4" x14ac:dyDescent="0.35">
      <c r="A5119" s="135">
        <v>-292.74068000000261</v>
      </c>
      <c r="B5119" s="35">
        <v>7.909693084961901E-3</v>
      </c>
      <c r="C5119" s="135">
        <v>-11.17198000000019</v>
      </c>
      <c r="D5119" s="137">
        <v>9.8093167954911749E-3</v>
      </c>
    </row>
    <row r="5120" spans="1:4" x14ac:dyDescent="0.35">
      <c r="A5120" s="135">
        <v>292.43149000000085</v>
      </c>
      <c r="B5120" s="35">
        <v>2.3160887508585342E-2</v>
      </c>
      <c r="C5120" s="135">
        <v>-11.17198000000019</v>
      </c>
      <c r="D5120" s="137">
        <v>9.8093167954911749E-3</v>
      </c>
    </row>
    <row r="5121" spans="1:4" x14ac:dyDescent="0.35">
      <c r="A5121" s="135">
        <v>-292.43135000000257</v>
      </c>
      <c r="B5121" s="35">
        <v>1.1678569895139096E-2</v>
      </c>
      <c r="C5121" s="135">
        <v>-11.17198000000019</v>
      </c>
      <c r="D5121" s="137">
        <v>9.8093167954911749E-3</v>
      </c>
    </row>
    <row r="5122" spans="1:4" x14ac:dyDescent="0.35">
      <c r="A5122" s="135">
        <v>-292.42313330000252</v>
      </c>
      <c r="B5122" s="35">
        <v>1.3223903484718205E-2</v>
      </c>
      <c r="C5122" s="135">
        <v>-11.17198000000019</v>
      </c>
      <c r="D5122" s="137">
        <v>9.8093167954911749E-3</v>
      </c>
    </row>
    <row r="5123" spans="1:4" x14ac:dyDescent="0.35">
      <c r="A5123" s="135">
        <v>-292.16700999999739</v>
      </c>
      <c r="B5123" s="35">
        <v>6.241146069769144E-3</v>
      </c>
      <c r="C5123" s="135">
        <v>-11.17198000000019</v>
      </c>
      <c r="D5123" s="137">
        <v>9.8093167954911749E-3</v>
      </c>
    </row>
    <row r="5124" spans="1:4" x14ac:dyDescent="0.35">
      <c r="A5124" s="135">
        <v>-292.04495699999825</v>
      </c>
      <c r="B5124" s="35">
        <v>9.0993663325542942E-3</v>
      </c>
      <c r="C5124" s="135">
        <v>-11.17198000000019</v>
      </c>
      <c r="D5124" s="137">
        <v>9.8093167954911749E-3</v>
      </c>
    </row>
    <row r="5125" spans="1:4" x14ac:dyDescent="0.35">
      <c r="A5125" s="135">
        <v>-291.96928330000082</v>
      </c>
      <c r="B5125" s="35">
        <v>1.7582072487223904E-2</v>
      </c>
      <c r="C5125" s="135">
        <v>-11.17198000000019</v>
      </c>
      <c r="D5125" s="137">
        <v>9.8093167954911749E-3</v>
      </c>
    </row>
    <row r="5126" spans="1:4" x14ac:dyDescent="0.35">
      <c r="A5126" s="135">
        <v>-291.92422000000079</v>
      </c>
      <c r="B5126" s="35">
        <v>5.1489615733868151E-3</v>
      </c>
      <c r="C5126" s="135">
        <v>11.171830000001137</v>
      </c>
      <c r="D5126" s="137">
        <v>1.4718072041291349E-3</v>
      </c>
    </row>
    <row r="5127" spans="1:4" x14ac:dyDescent="0.35">
      <c r="A5127" s="135">
        <v>-291.69871999999668</v>
      </c>
      <c r="B5127" s="35">
        <v>8.7703394369570316E-3</v>
      </c>
      <c r="C5127" s="135">
        <v>-11.170453999999609</v>
      </c>
      <c r="D5127" s="137">
        <v>8.2248478030576468E-3</v>
      </c>
    </row>
    <row r="5128" spans="1:4" x14ac:dyDescent="0.35">
      <c r="A5128" s="135">
        <v>291.4395399999994</v>
      </c>
      <c r="B5128" s="35">
        <v>1.2742674996121854E-2</v>
      </c>
      <c r="C5128" s="135">
        <v>-11.170129999999972</v>
      </c>
      <c r="D5128" s="137">
        <v>1.5864746443966241E-2</v>
      </c>
    </row>
    <row r="5129" spans="1:4" x14ac:dyDescent="0.35">
      <c r="A5129" s="135">
        <v>-291.43329999997513</v>
      </c>
      <c r="B5129" s="35">
        <v>8.8699293503403931E-4</v>
      </c>
      <c r="C5129" s="135">
        <v>-11.169890000000009</v>
      </c>
      <c r="D5129" s="137">
        <v>1.5053062229999054E-2</v>
      </c>
    </row>
    <row r="5130" spans="1:4" x14ac:dyDescent="0.35">
      <c r="A5130" s="135">
        <v>-291.26602600000115</v>
      </c>
      <c r="B5130" s="35">
        <v>1.6360205069708943E-2</v>
      </c>
      <c r="C5130" s="135">
        <v>11.169033000000127</v>
      </c>
      <c r="D5130" s="137">
        <v>7.3054614157397717E-3</v>
      </c>
    </row>
    <row r="5131" spans="1:4" x14ac:dyDescent="0.35">
      <c r="A5131" s="135">
        <v>-291.23703999999998</v>
      </c>
      <c r="B5131" s="35">
        <v>1.2643664885322712E-2</v>
      </c>
      <c r="C5131" s="135">
        <v>-11.168186000000105</v>
      </c>
      <c r="D5131" s="137">
        <v>6.2770093646497063E-3</v>
      </c>
    </row>
    <row r="5132" spans="1:4" x14ac:dyDescent="0.35">
      <c r="A5132" s="135">
        <v>-291.16691999999966</v>
      </c>
      <c r="B5132" s="35">
        <v>9.8018918569790451E-3</v>
      </c>
      <c r="C5132" s="135">
        <v>11.167663999999832</v>
      </c>
      <c r="D5132" s="137">
        <v>6.3298325834737672E-3</v>
      </c>
    </row>
    <row r="5133" spans="1:4" x14ac:dyDescent="0.35">
      <c r="A5133" s="135">
        <v>-291.0546600000016</v>
      </c>
      <c r="B5133" s="35">
        <v>6.2422225977347432E-3</v>
      </c>
      <c r="C5133" s="135">
        <v>-11.16533000000004</v>
      </c>
      <c r="D5133" s="137">
        <v>6.5625156564123989E-3</v>
      </c>
    </row>
    <row r="5134" spans="1:4" x14ac:dyDescent="0.35">
      <c r="A5134" s="135">
        <v>-290.99365330000001</v>
      </c>
      <c r="B5134" s="35">
        <v>1.2712106840733262E-2</v>
      </c>
      <c r="C5134" s="135">
        <v>-11.164510000000064</v>
      </c>
      <c r="D5134" s="137">
        <v>1.4330913978908774E-2</v>
      </c>
    </row>
    <row r="5135" spans="1:4" x14ac:dyDescent="0.35">
      <c r="A5135" s="135">
        <v>-290.90032000000247</v>
      </c>
      <c r="B5135" s="35">
        <v>1.6734013778658033E-2</v>
      </c>
      <c r="C5135" s="135">
        <v>-11.164449999999988</v>
      </c>
      <c r="D5135" s="137">
        <v>1.6597537823883478E-2</v>
      </c>
    </row>
    <row r="5136" spans="1:4" x14ac:dyDescent="0.35">
      <c r="A5136" s="135">
        <v>-290.80260000000271</v>
      </c>
      <c r="B5136" s="35">
        <v>1.4183636328604273E-2</v>
      </c>
      <c r="C5136" s="135">
        <v>-11.164305000000013</v>
      </c>
      <c r="D5136" s="137">
        <v>8.5230179783739989E-3</v>
      </c>
    </row>
    <row r="5137" spans="1:4" x14ac:dyDescent="0.35">
      <c r="A5137" s="135">
        <v>-290.61260999999649</v>
      </c>
      <c r="B5137" s="35">
        <v>8.7711955344886242E-3</v>
      </c>
      <c r="C5137" s="135">
        <v>-11.164305000000013</v>
      </c>
      <c r="D5137" s="137">
        <v>8.5230179783739989E-3</v>
      </c>
    </row>
    <row r="5138" spans="1:4" x14ac:dyDescent="0.35">
      <c r="A5138" s="135">
        <v>-290.41303999999582</v>
      </c>
      <c r="B5138" s="35">
        <v>1.0347006851854945E-2</v>
      </c>
      <c r="C5138" s="135">
        <v>-11.164305000000013</v>
      </c>
      <c r="D5138" s="137">
        <v>8.5230179783739989E-3</v>
      </c>
    </row>
    <row r="5139" spans="1:4" x14ac:dyDescent="0.35">
      <c r="A5139" s="135">
        <v>-290.37872000000061</v>
      </c>
      <c r="B5139" s="35">
        <v>1.0117914418439155E-2</v>
      </c>
      <c r="C5139" s="135">
        <v>-11.164305000000013</v>
      </c>
      <c r="D5139" s="137">
        <v>8.5230179783739989E-3</v>
      </c>
    </row>
    <row r="5140" spans="1:4" x14ac:dyDescent="0.35">
      <c r="A5140" s="135">
        <v>290.30099860000155</v>
      </c>
      <c r="B5140" s="35">
        <v>2.1613210160050109E-2</v>
      </c>
      <c r="C5140" s="135">
        <v>-11.164305000000013</v>
      </c>
      <c r="D5140" s="137">
        <v>8.5230179783739989E-3</v>
      </c>
    </row>
    <row r="5141" spans="1:4" x14ac:dyDescent="0.35">
      <c r="A5141" s="135">
        <v>-290.2152688999995</v>
      </c>
      <c r="B5141" s="35">
        <v>1.7662442301747867E-2</v>
      </c>
      <c r="C5141" s="135">
        <v>-11.164305000000013</v>
      </c>
      <c r="D5141" s="137">
        <v>8.5230179783739989E-3</v>
      </c>
    </row>
    <row r="5142" spans="1:4" x14ac:dyDescent="0.35">
      <c r="A5142" s="135">
        <v>-290.1653699999988</v>
      </c>
      <c r="B5142" s="35">
        <v>9.9398726117497973E-3</v>
      </c>
      <c r="C5142" s="135">
        <v>-11.164305000000013</v>
      </c>
      <c r="D5142" s="137">
        <v>8.5230179783739989E-3</v>
      </c>
    </row>
    <row r="5143" spans="1:4" x14ac:dyDescent="0.35">
      <c r="A5143" s="135">
        <v>-290.02207469999848</v>
      </c>
      <c r="B5143" s="35">
        <v>1.1404781627296676E-2</v>
      </c>
      <c r="C5143" s="135">
        <v>-11.164305000000013</v>
      </c>
      <c r="D5143" s="137">
        <v>8.5230179783739989E-3</v>
      </c>
    </row>
    <row r="5144" spans="1:4" x14ac:dyDescent="0.35">
      <c r="A5144" s="135">
        <v>-289.89237000000139</v>
      </c>
      <c r="B5144" s="35">
        <v>7.6499681906267609E-3</v>
      </c>
      <c r="C5144" s="135">
        <v>-11.164305000000013</v>
      </c>
      <c r="D5144" s="137">
        <v>8.5230179783739989E-3</v>
      </c>
    </row>
    <row r="5145" spans="1:4" x14ac:dyDescent="0.35">
      <c r="A5145" s="135">
        <v>-289.89211999999861</v>
      </c>
      <c r="B5145" s="35">
        <v>1.771150635820213E-2</v>
      </c>
      <c r="C5145" s="135">
        <v>-11.164305000000013</v>
      </c>
      <c r="D5145" s="137">
        <v>8.5230179783739989E-3</v>
      </c>
    </row>
    <row r="5146" spans="1:4" x14ac:dyDescent="0.35">
      <c r="A5146" s="135">
        <v>-289.75692999999592</v>
      </c>
      <c r="B5146" s="35">
        <v>4.4308828774472326E-3</v>
      </c>
      <c r="C5146" s="135">
        <v>-11.164305000000013</v>
      </c>
      <c r="D5146" s="137">
        <v>8.5230179783739989E-3</v>
      </c>
    </row>
    <row r="5147" spans="1:4" x14ac:dyDescent="0.35">
      <c r="A5147" s="135">
        <v>-289.74473109999963</v>
      </c>
      <c r="B5147" s="35">
        <v>1.0866218474238356E-2</v>
      </c>
      <c r="C5147" s="135">
        <v>-11.164305000000013</v>
      </c>
      <c r="D5147" s="137">
        <v>8.5230179783739989E-3</v>
      </c>
    </row>
    <row r="5148" spans="1:4" x14ac:dyDescent="0.35">
      <c r="A5148" s="135">
        <v>-289.63193600000159</v>
      </c>
      <c r="B5148" s="35">
        <v>1.5672991471650976E-2</v>
      </c>
      <c r="C5148" s="135">
        <v>-11.164305000000013</v>
      </c>
      <c r="D5148" s="137">
        <v>8.5230179783739989E-3</v>
      </c>
    </row>
    <row r="5149" spans="1:4" x14ac:dyDescent="0.35">
      <c r="A5149" s="135">
        <v>-289.6115910999979</v>
      </c>
      <c r="B5149" s="35">
        <v>1.0673581009174773E-2</v>
      </c>
      <c r="C5149" s="135">
        <v>-11.164305000000013</v>
      </c>
      <c r="D5149" s="137">
        <v>8.5230179783739989E-3</v>
      </c>
    </row>
    <row r="5150" spans="1:4" x14ac:dyDescent="0.35">
      <c r="A5150" s="135">
        <v>289.59334700000181</v>
      </c>
      <c r="B5150" s="35">
        <v>1.2278554343798986E-2</v>
      </c>
      <c r="C5150" s="135">
        <v>-11.164305000000013</v>
      </c>
      <c r="D5150" s="137">
        <v>8.5230179783739989E-3</v>
      </c>
    </row>
    <row r="5151" spans="1:4" x14ac:dyDescent="0.35">
      <c r="A5151" s="135">
        <v>289.33747100000619</v>
      </c>
      <c r="B5151" s="35">
        <v>1.7854936571285193E-3</v>
      </c>
      <c r="C5151" s="135">
        <v>-11.164305000000013</v>
      </c>
      <c r="D5151" s="137">
        <v>8.5230179783739989E-3</v>
      </c>
    </row>
    <row r="5152" spans="1:4" x14ac:dyDescent="0.35">
      <c r="A5152" s="135">
        <v>-289.28880000000208</v>
      </c>
      <c r="B5152" s="35">
        <v>4.6074432950767279E-3</v>
      </c>
      <c r="C5152" s="135">
        <v>-11.164305000000013</v>
      </c>
      <c r="D5152" s="137">
        <v>8.5230179783739989E-3</v>
      </c>
    </row>
    <row r="5153" spans="1:4" x14ac:dyDescent="0.35">
      <c r="A5153" s="135">
        <v>289.14323000000149</v>
      </c>
      <c r="B5153" s="35">
        <v>2.151622406448683E-2</v>
      </c>
      <c r="C5153" s="135">
        <v>-11.164305000000013</v>
      </c>
      <c r="D5153" s="137">
        <v>8.5230179783739989E-3</v>
      </c>
    </row>
    <row r="5154" spans="1:4" x14ac:dyDescent="0.35">
      <c r="A5154" s="135">
        <v>-289.12562000000071</v>
      </c>
      <c r="B5154" s="35">
        <v>1.8908988428494363E-2</v>
      </c>
      <c r="C5154" s="135">
        <v>-11.164305000000013</v>
      </c>
      <c r="D5154" s="137">
        <v>8.5230179783739989E-3</v>
      </c>
    </row>
    <row r="5155" spans="1:4" x14ac:dyDescent="0.35">
      <c r="A5155" s="135">
        <v>-289.10466000000088</v>
      </c>
      <c r="B5155" s="35">
        <v>1.7467432144270795E-2</v>
      </c>
      <c r="C5155" s="135">
        <v>-11.164305000000013</v>
      </c>
      <c r="D5155" s="137">
        <v>8.5230179783739989E-3</v>
      </c>
    </row>
    <row r="5156" spans="1:4" x14ac:dyDescent="0.35">
      <c r="A5156" s="135">
        <v>-289.10466000000088</v>
      </c>
      <c r="B5156" s="35">
        <v>1.7467432144270795E-2</v>
      </c>
      <c r="C5156" s="135">
        <v>-11.164305000000013</v>
      </c>
      <c r="D5156" s="137">
        <v>8.5230179783739989E-3</v>
      </c>
    </row>
    <row r="5157" spans="1:4" x14ac:dyDescent="0.35">
      <c r="A5157" s="135">
        <v>-289.10041330000604</v>
      </c>
      <c r="B5157" s="35">
        <v>1.2990969327326622E-2</v>
      </c>
      <c r="C5157" s="135">
        <v>-11.164305000000013</v>
      </c>
      <c r="D5157" s="137">
        <v>8.5230179783739989E-3</v>
      </c>
    </row>
    <row r="5158" spans="1:4" x14ac:dyDescent="0.35">
      <c r="A5158" s="135">
        <v>-289.08728999999948</v>
      </c>
      <c r="B5158" s="35">
        <v>8.7281601393163124E-3</v>
      </c>
      <c r="C5158" s="135">
        <v>-11.164305000000013</v>
      </c>
      <c r="D5158" s="137">
        <v>8.5230179783739989E-3</v>
      </c>
    </row>
    <row r="5159" spans="1:4" x14ac:dyDescent="0.35">
      <c r="A5159" s="135">
        <v>-289.07447499999944</v>
      </c>
      <c r="B5159" s="35">
        <v>1.8975942384230223E-2</v>
      </c>
      <c r="C5159" s="135">
        <v>-11.164305000000013</v>
      </c>
      <c r="D5159" s="137">
        <v>8.5230179783739989E-3</v>
      </c>
    </row>
    <row r="5160" spans="1:4" x14ac:dyDescent="0.35">
      <c r="A5160" s="135">
        <v>289.03872100000081</v>
      </c>
      <c r="B5160" s="35">
        <v>1.2624516869757003E-2</v>
      </c>
      <c r="C5160" s="135">
        <v>-11.164305000000013</v>
      </c>
      <c r="D5160" s="137">
        <v>8.5230179783739989E-3</v>
      </c>
    </row>
    <row r="5161" spans="1:4" x14ac:dyDescent="0.35">
      <c r="A5161" s="135">
        <v>-288.99108999999953</v>
      </c>
      <c r="B5161" s="35">
        <v>1.7641472304757121E-2</v>
      </c>
      <c r="C5161" s="135">
        <v>-11.164305000000013</v>
      </c>
      <c r="D5161" s="137">
        <v>8.5230179783739989E-3</v>
      </c>
    </row>
    <row r="5162" spans="1:4" x14ac:dyDescent="0.35">
      <c r="A5162" s="135">
        <v>-288.81126000000222</v>
      </c>
      <c r="B5162" s="35">
        <v>3.3829327846411801E-3</v>
      </c>
      <c r="C5162" s="135">
        <v>-11.164305000000013</v>
      </c>
      <c r="D5162" s="137">
        <v>8.5230179783739989E-3</v>
      </c>
    </row>
    <row r="5163" spans="1:4" x14ac:dyDescent="0.35">
      <c r="A5163" s="135">
        <v>-288.74205000000075</v>
      </c>
      <c r="B5163" s="35">
        <v>1.6699224718578435E-2</v>
      </c>
      <c r="C5163" s="135">
        <v>-11.164305000000013</v>
      </c>
      <c r="D5163" s="137">
        <v>8.5230179783739989E-3</v>
      </c>
    </row>
    <row r="5164" spans="1:4" x14ac:dyDescent="0.35">
      <c r="A5164" s="135">
        <v>-288.66867000001366</v>
      </c>
      <c r="B5164" s="35">
        <v>3.6845731441086231E-3</v>
      </c>
      <c r="C5164" s="135">
        <v>-11.164305000000013</v>
      </c>
      <c r="D5164" s="137">
        <v>8.5230179783739989E-3</v>
      </c>
    </row>
    <row r="5165" spans="1:4" x14ac:dyDescent="0.35">
      <c r="A5165" s="135">
        <v>-288.64817399999447</v>
      </c>
      <c r="B5165" s="35">
        <v>5.3548846838387927E-3</v>
      </c>
      <c r="C5165" s="135">
        <v>-11.164305000000013</v>
      </c>
      <c r="D5165" s="137">
        <v>8.5230179783739989E-3</v>
      </c>
    </row>
    <row r="5166" spans="1:4" x14ac:dyDescent="0.35">
      <c r="A5166" s="135">
        <v>-288.5596000000005</v>
      </c>
      <c r="B5166" s="35">
        <v>1.9111002054091209E-2</v>
      </c>
      <c r="C5166" s="135">
        <v>-11.164290000000051</v>
      </c>
      <c r="D5166" s="137">
        <v>1.5679940338000468E-2</v>
      </c>
    </row>
    <row r="5167" spans="1:4" x14ac:dyDescent="0.35">
      <c r="A5167" s="135">
        <v>-288.55659000000742</v>
      </c>
      <c r="B5167" s="35">
        <v>3.388691413702636E-3</v>
      </c>
      <c r="C5167" s="135">
        <v>-11.162837999999738</v>
      </c>
      <c r="D5167" s="137">
        <v>3.4676311089251138E-3</v>
      </c>
    </row>
    <row r="5168" spans="1:4" x14ac:dyDescent="0.35">
      <c r="A5168" s="135">
        <v>-288.54057570000077</v>
      </c>
      <c r="B5168" s="35">
        <v>1.8871736269420691E-2</v>
      </c>
      <c r="C5168" s="135">
        <v>-11.161250000000052</v>
      </c>
      <c r="D5168" s="137">
        <v>2.0462501202679079E-2</v>
      </c>
    </row>
    <row r="5169" spans="1:4" x14ac:dyDescent="0.35">
      <c r="A5169" s="135">
        <v>-288.32752999999866</v>
      </c>
      <c r="B5169" s="35">
        <v>1.6257395451503138E-2</v>
      </c>
      <c r="C5169" s="135">
        <v>-11.161250000000052</v>
      </c>
      <c r="D5169" s="137">
        <v>2.0462501202679079E-2</v>
      </c>
    </row>
    <row r="5170" spans="1:4" x14ac:dyDescent="0.35">
      <c r="A5170" s="135">
        <v>-288.28216000000066</v>
      </c>
      <c r="B5170" s="35">
        <v>1.6272412568510513E-2</v>
      </c>
      <c r="C5170" s="135">
        <v>-11.160889999999995</v>
      </c>
      <c r="D5170" s="137">
        <v>1.7778226976722246E-2</v>
      </c>
    </row>
    <row r="5171" spans="1:4" x14ac:dyDescent="0.35">
      <c r="A5171" s="135">
        <v>-287.90343300000131</v>
      </c>
      <c r="B5171" s="35">
        <v>1.8497021703416695E-2</v>
      </c>
      <c r="C5171" s="135">
        <v>-11.158569999999941</v>
      </c>
      <c r="D5171" s="137">
        <v>1.4260368399165559E-2</v>
      </c>
    </row>
    <row r="5172" spans="1:4" x14ac:dyDescent="0.35">
      <c r="A5172" s="135">
        <v>-287.84461999999985</v>
      </c>
      <c r="B5172" s="35">
        <v>1.4932318800233912E-2</v>
      </c>
      <c r="C5172" s="135">
        <v>-11.158320000000003</v>
      </c>
      <c r="D5172" s="137">
        <v>1.6184045524046068E-2</v>
      </c>
    </row>
    <row r="5173" spans="1:4" x14ac:dyDescent="0.35">
      <c r="A5173" s="135">
        <v>-287.82128999999804</v>
      </c>
      <c r="B5173" s="35">
        <v>1.6587019477893612E-2</v>
      </c>
      <c r="C5173" s="135">
        <v>-11.158170000000155</v>
      </c>
      <c r="D5173" s="137">
        <v>2.5451623138964302E-3</v>
      </c>
    </row>
    <row r="5174" spans="1:4" x14ac:dyDescent="0.35">
      <c r="A5174" s="135">
        <v>-287.7663599999978</v>
      </c>
      <c r="B5174" s="35">
        <v>1.7799177785228687E-2</v>
      </c>
      <c r="C5174" s="135">
        <v>-11.156799999999748</v>
      </c>
      <c r="D5174" s="137">
        <v>4.3671208937415577E-3</v>
      </c>
    </row>
    <row r="5175" spans="1:4" x14ac:dyDescent="0.35">
      <c r="A5175" s="135">
        <v>-287.66103999999177</v>
      </c>
      <c r="B5175" s="35">
        <v>3.0050581864117555E-3</v>
      </c>
      <c r="C5175" s="135">
        <v>-11.155970000000025</v>
      </c>
      <c r="D5175" s="137">
        <v>1.4517847656928158E-2</v>
      </c>
    </row>
    <row r="5176" spans="1:4" x14ac:dyDescent="0.35">
      <c r="A5176" s="135">
        <v>-287.65334100000109</v>
      </c>
      <c r="B5176" s="35">
        <v>1.0769786840265165E-2</v>
      </c>
      <c r="C5176" s="135">
        <v>-11.154599999999846</v>
      </c>
      <c r="D5176" s="137">
        <v>1.043590138687844E-3</v>
      </c>
    </row>
    <row r="5177" spans="1:4" x14ac:dyDescent="0.35">
      <c r="A5177" s="135">
        <v>-287.41705200000433</v>
      </c>
      <c r="B5177" s="35">
        <v>1.619783961772361E-2</v>
      </c>
      <c r="C5177" s="135">
        <v>-11.153159999999957</v>
      </c>
      <c r="D5177" s="137">
        <v>1.6184251424173315E-2</v>
      </c>
    </row>
    <row r="5178" spans="1:4" x14ac:dyDescent="0.35">
      <c r="A5178" s="135">
        <v>-287.32487139999648</v>
      </c>
      <c r="B5178" s="35">
        <v>1.0753514513222762E-2</v>
      </c>
      <c r="C5178" s="135">
        <v>-11.152670000000057</v>
      </c>
      <c r="D5178" s="137">
        <v>1.4787193617068184E-2</v>
      </c>
    </row>
    <row r="5179" spans="1:4" x14ac:dyDescent="0.35">
      <c r="A5179" s="135">
        <v>-287.27773330000127</v>
      </c>
      <c r="B5179" s="35">
        <v>1.0369165612705334E-2</v>
      </c>
      <c r="C5179" s="135">
        <v>-11.152076999999736</v>
      </c>
      <c r="D5179" s="137">
        <v>9.3430102860703555E-3</v>
      </c>
    </row>
    <row r="5180" spans="1:4" x14ac:dyDescent="0.35">
      <c r="A5180" s="135">
        <v>-287.18525999999838</v>
      </c>
      <c r="B5180" s="35">
        <v>1.3326668283619671E-2</v>
      </c>
      <c r="C5180" s="135">
        <v>-11.148800000000165</v>
      </c>
      <c r="D5180" s="137">
        <v>1.0591601276677241E-2</v>
      </c>
    </row>
    <row r="5181" spans="1:4" x14ac:dyDescent="0.35">
      <c r="A5181" s="135">
        <v>-287.14258999999947</v>
      </c>
      <c r="B5181" s="35">
        <v>1.1846628470335527E-2</v>
      </c>
      <c r="C5181" s="135">
        <v>-11.148769999999899</v>
      </c>
      <c r="D5181" s="137">
        <v>1.4301105475554467E-2</v>
      </c>
    </row>
    <row r="5182" spans="1:4" x14ac:dyDescent="0.35">
      <c r="A5182" s="135">
        <v>286.9620900000009</v>
      </c>
      <c r="B5182" s="35">
        <v>2.2725259256724816E-2</v>
      </c>
      <c r="C5182" s="135">
        <v>-11.147559999999999</v>
      </c>
      <c r="D5182" s="137">
        <v>1.629395763813065E-2</v>
      </c>
    </row>
    <row r="5183" spans="1:4" x14ac:dyDescent="0.35">
      <c r="A5183" s="135">
        <v>286.94780000000901</v>
      </c>
      <c r="B5183" s="35">
        <v>3.5524539640096726E-3</v>
      </c>
      <c r="C5183" s="135">
        <v>-11.14727999999991</v>
      </c>
      <c r="D5183" s="137">
        <v>1.5673815107901404E-2</v>
      </c>
    </row>
    <row r="5184" spans="1:4" x14ac:dyDescent="0.35">
      <c r="A5184" s="135">
        <v>-286.90185999999994</v>
      </c>
      <c r="B5184" s="35">
        <v>1.6022273650725217E-2</v>
      </c>
      <c r="C5184" s="135">
        <v>-11.145829999999933</v>
      </c>
      <c r="D5184" s="137">
        <v>1.397770455653022E-2</v>
      </c>
    </row>
    <row r="5185" spans="1:4" x14ac:dyDescent="0.35">
      <c r="A5185" s="135">
        <v>-286.89473469999939</v>
      </c>
      <c r="B5185" s="35">
        <v>1.827581094315887E-2</v>
      </c>
      <c r="C5185" s="135">
        <v>-11.143000000000029</v>
      </c>
      <c r="D5185" s="137">
        <v>1.0691935058896346E-2</v>
      </c>
    </row>
    <row r="5186" spans="1:4" x14ac:dyDescent="0.35">
      <c r="A5186" s="135">
        <v>-286.89292999999998</v>
      </c>
      <c r="B5186" s="35">
        <v>1.5962138432450337E-2</v>
      </c>
      <c r="C5186" s="135">
        <v>-11.141900000000192</v>
      </c>
      <c r="D5186" s="137">
        <v>1.1612692488724053E-2</v>
      </c>
    </row>
    <row r="5187" spans="1:4" x14ac:dyDescent="0.35">
      <c r="A5187" s="135">
        <v>-286.72821999999906</v>
      </c>
      <c r="B5187" s="35">
        <v>1.6808109075169577E-2</v>
      </c>
      <c r="C5187" s="135">
        <v>-11.140639999999962</v>
      </c>
      <c r="D5187" s="137">
        <v>1.5145674255110776E-2</v>
      </c>
    </row>
    <row r="5188" spans="1:4" x14ac:dyDescent="0.35">
      <c r="A5188" s="135">
        <v>-286.6855599999999</v>
      </c>
      <c r="B5188" s="35">
        <v>1.6823406094843604E-2</v>
      </c>
      <c r="C5188" s="135">
        <v>-11.140224000000217</v>
      </c>
      <c r="D5188" s="137">
        <v>8.8207759206592514E-3</v>
      </c>
    </row>
    <row r="5189" spans="1:4" x14ac:dyDescent="0.35">
      <c r="A5189" s="135">
        <v>-286.52306299999327</v>
      </c>
      <c r="B5189" s="35">
        <v>7.1298939771313229E-3</v>
      </c>
      <c r="C5189" s="135">
        <v>-11.140160000000037</v>
      </c>
      <c r="D5189" s="137">
        <v>1.7883807648765838E-2</v>
      </c>
    </row>
    <row r="5190" spans="1:4" x14ac:dyDescent="0.35">
      <c r="A5190" s="135">
        <v>-286.50595999999496</v>
      </c>
      <c r="B5190" s="35">
        <v>8.7298273373392892E-3</v>
      </c>
      <c r="C5190" s="135">
        <v>-11.1400000000001</v>
      </c>
      <c r="D5190" s="137">
        <v>1.2086343798544846E-2</v>
      </c>
    </row>
    <row r="5191" spans="1:4" x14ac:dyDescent="0.35">
      <c r="A5191" s="135">
        <v>-286.49422999999661</v>
      </c>
      <c r="B5191" s="35">
        <v>6.3456559061621344E-3</v>
      </c>
      <c r="C5191" s="135">
        <v>-11.139900000000125</v>
      </c>
      <c r="D5191" s="137">
        <v>1.2026500859244118E-2</v>
      </c>
    </row>
    <row r="5192" spans="1:4" x14ac:dyDescent="0.35">
      <c r="A5192" s="135">
        <v>-286.44900000000052</v>
      </c>
      <c r="B5192" s="35">
        <v>1.6908787896028659E-2</v>
      </c>
      <c r="C5192" s="135">
        <v>-11.137680000000103</v>
      </c>
      <c r="D5192" s="137">
        <v>1.9906931972316567E-2</v>
      </c>
    </row>
    <row r="5193" spans="1:4" x14ac:dyDescent="0.35">
      <c r="A5193" s="135">
        <v>-286.44467900000018</v>
      </c>
      <c r="B5193" s="35">
        <v>1.758005659387098E-2</v>
      </c>
      <c r="C5193" s="135">
        <v>-11.135179999999991</v>
      </c>
      <c r="D5193" s="137">
        <v>1.7909900902830973E-2</v>
      </c>
    </row>
    <row r="5194" spans="1:4" x14ac:dyDescent="0.35">
      <c r="A5194" s="135">
        <v>-286.42857000000004</v>
      </c>
      <c r="B5194" s="35">
        <v>1.2704503361970883E-2</v>
      </c>
      <c r="C5194" s="135">
        <v>-11.134930000000054</v>
      </c>
      <c r="D5194" s="137">
        <v>1.3832455181197053E-2</v>
      </c>
    </row>
    <row r="5195" spans="1:4" x14ac:dyDescent="0.35">
      <c r="A5195" s="135">
        <v>-286.40714000000116</v>
      </c>
      <c r="B5195" s="35">
        <v>1.6923990292135427E-2</v>
      </c>
      <c r="C5195" s="135">
        <v>-11.134000000000015</v>
      </c>
      <c r="D5195" s="137">
        <v>9.8466316807901497E-3</v>
      </c>
    </row>
    <row r="5196" spans="1:4" x14ac:dyDescent="0.35">
      <c r="A5196" s="135">
        <v>-286.36757999999463</v>
      </c>
      <c r="B5196" s="35">
        <v>7.5905906507147394E-3</v>
      </c>
      <c r="C5196" s="135">
        <v>11.133824000000004</v>
      </c>
      <c r="D5196" s="137">
        <v>6.4948876481011235E-3</v>
      </c>
    </row>
    <row r="5197" spans="1:4" x14ac:dyDescent="0.35">
      <c r="A5197" s="135">
        <v>-286.36663799999587</v>
      </c>
      <c r="B5197" s="35">
        <v>9.0782358854091163E-3</v>
      </c>
      <c r="C5197" s="135">
        <v>-11.132560000000126</v>
      </c>
      <c r="D5197" s="137">
        <v>1.5564458671534477E-2</v>
      </c>
    </row>
    <row r="5198" spans="1:4" x14ac:dyDescent="0.35">
      <c r="A5198" s="135">
        <v>-286.33099600000423</v>
      </c>
      <c r="B5198" s="35">
        <v>1.0655255228322537E-2</v>
      </c>
      <c r="C5198" s="135">
        <v>-11.132029999999872</v>
      </c>
      <c r="D5198" s="137">
        <v>1.2789359630722448E-2</v>
      </c>
    </row>
    <row r="5199" spans="1:4" x14ac:dyDescent="0.35">
      <c r="A5199" s="135">
        <v>-286.26497000000381</v>
      </c>
      <c r="B5199" s="35">
        <v>1.0826324347940562E-2</v>
      </c>
      <c r="C5199" s="135">
        <v>-11.130499999999984</v>
      </c>
      <c r="D5199" s="137">
        <v>1.0036287710581238E-2</v>
      </c>
    </row>
    <row r="5200" spans="1:4" x14ac:dyDescent="0.35">
      <c r="A5200" s="135">
        <v>-286.181908999999</v>
      </c>
      <c r="B5200" s="35">
        <v>8.3698151511834937E-3</v>
      </c>
      <c r="C5200" s="135">
        <v>-11.129299999999944</v>
      </c>
      <c r="D5200" s="137">
        <v>1.5110782717173721E-2</v>
      </c>
    </row>
    <row r="5201" spans="1:4" x14ac:dyDescent="0.35">
      <c r="A5201" s="135">
        <v>-286.09195</v>
      </c>
      <c r="B5201" s="35">
        <v>1.5904814563751469E-2</v>
      </c>
      <c r="C5201" s="135">
        <v>-11.127499999999941</v>
      </c>
      <c r="D5201" s="137">
        <v>1.1979916588989586E-2</v>
      </c>
    </row>
    <row r="5202" spans="1:4" x14ac:dyDescent="0.35">
      <c r="A5202" s="135">
        <v>-286.02827470000193</v>
      </c>
      <c r="B5202" s="35">
        <v>1.1393654713484915E-2</v>
      </c>
      <c r="C5202" s="135">
        <v>-11.126439999999889</v>
      </c>
      <c r="D5202" s="137">
        <v>1.6023020624610838E-2</v>
      </c>
    </row>
    <row r="5203" spans="1:4" x14ac:dyDescent="0.35">
      <c r="A5203" s="135">
        <v>286.00546000000031</v>
      </c>
      <c r="B5203" s="35">
        <v>2.3497392449329277E-3</v>
      </c>
      <c r="C5203" s="135">
        <v>11.125721599999451</v>
      </c>
      <c r="D5203" s="137">
        <v>8.186100432983186E-4</v>
      </c>
    </row>
    <row r="5204" spans="1:4" x14ac:dyDescent="0.35">
      <c r="A5204" s="135">
        <v>-285.84525080000094</v>
      </c>
      <c r="B5204" s="35">
        <v>1.2358695737883866E-2</v>
      </c>
      <c r="C5204" s="135">
        <v>-11.125130000000013</v>
      </c>
      <c r="D5204" s="137">
        <v>9.6160970459868034E-3</v>
      </c>
    </row>
    <row r="5205" spans="1:4" x14ac:dyDescent="0.35">
      <c r="A5205" s="135">
        <v>-285.77978000000076</v>
      </c>
      <c r="B5205" s="35">
        <v>1.0271734255571189E-2</v>
      </c>
      <c r="C5205" s="135">
        <v>-11.125130000000013</v>
      </c>
      <c r="D5205" s="137">
        <v>9.6160970459868034E-3</v>
      </c>
    </row>
    <row r="5206" spans="1:4" x14ac:dyDescent="0.35">
      <c r="A5206" s="135">
        <v>-285.62609000000157</v>
      </c>
      <c r="B5206" s="35">
        <v>1.0335383998854388E-2</v>
      </c>
      <c r="C5206" s="135">
        <v>-11.123280000000022</v>
      </c>
      <c r="D5206" s="137">
        <v>1.7907402881790973E-2</v>
      </c>
    </row>
    <row r="5207" spans="1:4" x14ac:dyDescent="0.35">
      <c r="A5207" s="135">
        <v>285.56005000000187</v>
      </c>
      <c r="B5207" s="35">
        <v>2.2726698004896451E-2</v>
      </c>
      <c r="C5207" s="135">
        <v>-11.120707999999922</v>
      </c>
      <c r="D5207" s="137">
        <v>6.332814861432153E-3</v>
      </c>
    </row>
    <row r="5208" spans="1:4" x14ac:dyDescent="0.35">
      <c r="A5208" s="135">
        <v>-285.55912510000053</v>
      </c>
      <c r="B5208" s="35">
        <v>1.7626513845088853E-2</v>
      </c>
      <c r="C5208" s="135">
        <v>11.119527000000062</v>
      </c>
      <c r="D5208" s="137">
        <v>7.0140445564182904E-3</v>
      </c>
    </row>
    <row r="5209" spans="1:4" x14ac:dyDescent="0.35">
      <c r="A5209" s="135">
        <v>-285.40501000000222</v>
      </c>
      <c r="B5209" s="35">
        <v>6.3467637320381949E-3</v>
      </c>
      <c r="C5209" s="135">
        <v>-11.118889999999283</v>
      </c>
      <c r="D5209" s="137">
        <v>2.612714681491957E-3</v>
      </c>
    </row>
    <row r="5210" spans="1:4" x14ac:dyDescent="0.35">
      <c r="A5210" s="135">
        <v>-285.32048000000214</v>
      </c>
      <c r="B5210" s="35">
        <v>8.7061659637844603E-3</v>
      </c>
      <c r="C5210" s="135">
        <v>-11.117399999999975</v>
      </c>
      <c r="D5210" s="137">
        <v>1.3021695329295167E-2</v>
      </c>
    </row>
    <row r="5211" spans="1:4" x14ac:dyDescent="0.35">
      <c r="A5211" s="135">
        <v>-285.24735330000476</v>
      </c>
      <c r="B5211" s="35">
        <v>1.3116159485662264E-2</v>
      </c>
      <c r="C5211" s="135">
        <v>-11.117399999999861</v>
      </c>
      <c r="D5211" s="137">
        <v>1.2853213650252859E-2</v>
      </c>
    </row>
    <row r="5212" spans="1:4" x14ac:dyDescent="0.35">
      <c r="A5212" s="135">
        <v>285.23129999999946</v>
      </c>
      <c r="B5212" s="35">
        <v>3.5467387469920839E-3</v>
      </c>
      <c r="C5212" s="135">
        <v>-11.116200000000049</v>
      </c>
      <c r="D5212" s="137">
        <v>1.5335130584923517E-2</v>
      </c>
    </row>
    <row r="5213" spans="1:4" x14ac:dyDescent="0.35">
      <c r="A5213" s="135">
        <v>-285.20989000000009</v>
      </c>
      <c r="B5213" s="35">
        <v>1.740674363861975E-2</v>
      </c>
      <c r="C5213" s="135">
        <v>-11.11609999999996</v>
      </c>
      <c r="D5213" s="137">
        <v>1.5110007367353599E-2</v>
      </c>
    </row>
    <row r="5214" spans="1:4" x14ac:dyDescent="0.35">
      <c r="A5214" s="135">
        <v>-285.06621999999879</v>
      </c>
      <c r="B5214" s="35">
        <v>1.7428685598286434E-2</v>
      </c>
      <c r="C5214" s="135">
        <v>-11.115499999999997</v>
      </c>
      <c r="D5214" s="137">
        <v>1.2560346842076476E-2</v>
      </c>
    </row>
    <row r="5215" spans="1:4" x14ac:dyDescent="0.35">
      <c r="A5215" s="135">
        <v>-285.04962999999952</v>
      </c>
      <c r="B5215" s="35">
        <v>1.7406339665206712E-2</v>
      </c>
      <c r="C5215" s="135">
        <v>-11.114969999999971</v>
      </c>
      <c r="D5215" s="137">
        <v>1.0741118911610037E-2</v>
      </c>
    </row>
    <row r="5216" spans="1:4" x14ac:dyDescent="0.35">
      <c r="A5216" s="135">
        <v>-285.04881000000023</v>
      </c>
      <c r="B5216" s="35">
        <v>1.3458806649975555E-2</v>
      </c>
      <c r="C5216" s="135">
        <v>-11.114309999999932</v>
      </c>
      <c r="D5216" s="137">
        <v>1.5719372475939922E-2</v>
      </c>
    </row>
    <row r="5217" spans="1:4" x14ac:dyDescent="0.35">
      <c r="A5217" s="135">
        <v>-285.02666999999929</v>
      </c>
      <c r="B5217" s="35">
        <v>1.7444122523395843E-2</v>
      </c>
      <c r="C5217" s="135">
        <v>-11.113980000000083</v>
      </c>
      <c r="D5217" s="137">
        <v>5.4142956427625137E-3</v>
      </c>
    </row>
    <row r="5218" spans="1:4" x14ac:dyDescent="0.35">
      <c r="A5218" s="135">
        <v>-284.86111859999801</v>
      </c>
      <c r="B5218" s="35">
        <v>5.3419478281641957E-3</v>
      </c>
      <c r="C5218" s="135">
        <v>-11.113358999999946</v>
      </c>
      <c r="D5218" s="137">
        <v>5.5281318402079097E-3</v>
      </c>
    </row>
    <row r="5219" spans="1:4" x14ac:dyDescent="0.35">
      <c r="A5219" s="135">
        <v>284.72465000000011</v>
      </c>
      <c r="B5219" s="35">
        <v>2.1502542401510023E-2</v>
      </c>
      <c r="C5219" s="135">
        <v>-11.113219999999956</v>
      </c>
      <c r="D5219" s="137">
        <v>1.93089643841187E-2</v>
      </c>
    </row>
    <row r="5220" spans="1:4" x14ac:dyDescent="0.35">
      <c r="A5220" s="135">
        <v>-284.63339000000087</v>
      </c>
      <c r="B5220" s="35">
        <v>1.759917391081111E-2</v>
      </c>
      <c r="C5220" s="135">
        <v>-11.113050000000158</v>
      </c>
      <c r="D5220" s="137">
        <v>1.3824976805045389E-2</v>
      </c>
    </row>
    <row r="5221" spans="1:4" x14ac:dyDescent="0.35">
      <c r="A5221" s="135">
        <v>-284.63339000000087</v>
      </c>
      <c r="B5221" s="35">
        <v>1.759917391081111E-2</v>
      </c>
      <c r="C5221" s="135">
        <v>-11.113050000000158</v>
      </c>
      <c r="D5221" s="137">
        <v>1.3824976805045389E-2</v>
      </c>
    </row>
    <row r="5222" spans="1:4" x14ac:dyDescent="0.35">
      <c r="A5222" s="135">
        <v>-284.63339000000087</v>
      </c>
      <c r="B5222" s="35">
        <v>1.759917391081111E-2</v>
      </c>
      <c r="C5222" s="135">
        <v>-11.113000000000056</v>
      </c>
      <c r="D5222" s="137">
        <v>1.5337889016233149E-2</v>
      </c>
    </row>
    <row r="5223" spans="1:4" x14ac:dyDescent="0.35">
      <c r="A5223" s="135">
        <v>-284.63339000000087</v>
      </c>
      <c r="B5223" s="35">
        <v>1.759917391081111E-2</v>
      </c>
      <c r="C5223" s="135">
        <v>-11.113000000000056</v>
      </c>
      <c r="D5223" s="137">
        <v>1.5337889016233149E-2</v>
      </c>
    </row>
    <row r="5224" spans="1:4" x14ac:dyDescent="0.35">
      <c r="A5224" s="135">
        <v>-284.63339000000087</v>
      </c>
      <c r="B5224" s="35">
        <v>1.759917391081111E-2</v>
      </c>
      <c r="C5224" s="135">
        <v>-11.11248999999998</v>
      </c>
      <c r="D5224" s="137">
        <v>1.2794480562619127E-2</v>
      </c>
    </row>
    <row r="5225" spans="1:4" x14ac:dyDescent="0.35">
      <c r="A5225" s="135">
        <v>-284.63339000000087</v>
      </c>
      <c r="B5225" s="35">
        <v>1.759917391081111E-2</v>
      </c>
      <c r="C5225" s="135">
        <v>11.112333999999919</v>
      </c>
      <c r="D5225" s="137">
        <v>6.6053432006300322E-3</v>
      </c>
    </row>
    <row r="5226" spans="1:4" x14ac:dyDescent="0.35">
      <c r="A5226" s="135">
        <v>-284.63339000000087</v>
      </c>
      <c r="B5226" s="35">
        <v>1.759917391081111E-2</v>
      </c>
      <c r="C5226" s="135">
        <v>-11.111520000000041</v>
      </c>
      <c r="D5226" s="137">
        <v>1.1204919728892196E-2</v>
      </c>
    </row>
    <row r="5227" spans="1:4" x14ac:dyDescent="0.35">
      <c r="A5227" s="135">
        <v>-284.63339000000087</v>
      </c>
      <c r="B5227" s="35">
        <v>1.759917391081111E-2</v>
      </c>
      <c r="C5227" s="135">
        <v>-11.106640000000084</v>
      </c>
      <c r="D5227" s="137">
        <v>1.0245221754852117E-2</v>
      </c>
    </row>
    <row r="5228" spans="1:4" x14ac:dyDescent="0.35">
      <c r="A5228" s="135">
        <v>-284.63339000000087</v>
      </c>
      <c r="B5228" s="35">
        <v>1.759917391081111E-2</v>
      </c>
      <c r="C5228" s="135">
        <v>-11.106030000000146</v>
      </c>
      <c r="D5228" s="137">
        <v>1.5920528308962557E-2</v>
      </c>
    </row>
    <row r="5229" spans="1:4" x14ac:dyDescent="0.35">
      <c r="A5229" s="135">
        <v>-284.63339000000087</v>
      </c>
      <c r="B5229" s="35">
        <v>1.759917391081111E-2</v>
      </c>
      <c r="C5229" s="135">
        <v>11.103794000000107</v>
      </c>
      <c r="D5229" s="137">
        <v>6.6501726866999089E-3</v>
      </c>
    </row>
    <row r="5230" spans="1:4" x14ac:dyDescent="0.35">
      <c r="A5230" s="135">
        <v>-284.63339000000087</v>
      </c>
      <c r="B5230" s="35">
        <v>1.759917391081111E-2</v>
      </c>
      <c r="C5230" s="135">
        <v>-11.103399999999965</v>
      </c>
      <c r="D5230" s="137">
        <v>1.5337721617465565E-2</v>
      </c>
    </row>
    <row r="5231" spans="1:4" x14ac:dyDescent="0.35">
      <c r="A5231" s="135">
        <v>-284.63339000000087</v>
      </c>
      <c r="B5231" s="35">
        <v>1.759917391081111E-2</v>
      </c>
      <c r="C5231" s="135">
        <v>-11.102755999999999</v>
      </c>
      <c r="D5231" s="137">
        <v>8.5534795276292399E-3</v>
      </c>
    </row>
    <row r="5232" spans="1:4" x14ac:dyDescent="0.35">
      <c r="A5232" s="135">
        <v>-284.63339000000087</v>
      </c>
      <c r="B5232" s="35">
        <v>1.759917391081111E-2</v>
      </c>
      <c r="C5232" s="135">
        <v>-11.101330000000075</v>
      </c>
      <c r="D5232" s="137">
        <v>1.4043620077288944E-2</v>
      </c>
    </row>
    <row r="5233" spans="1:4" x14ac:dyDescent="0.35">
      <c r="A5233" s="135">
        <v>-284.63339000000087</v>
      </c>
      <c r="B5233" s="35">
        <v>1.759917391081111E-2</v>
      </c>
      <c r="C5233" s="135">
        <v>-11.101204999999936</v>
      </c>
      <c r="D5233" s="137">
        <v>3.6749435685940815E-3</v>
      </c>
    </row>
    <row r="5234" spans="1:4" x14ac:dyDescent="0.35">
      <c r="A5234" s="135">
        <v>-284.63339000000087</v>
      </c>
      <c r="B5234" s="35">
        <v>1.759917391081111E-2</v>
      </c>
      <c r="C5234" s="135">
        <v>-11.100869999999873</v>
      </c>
      <c r="D5234" s="137">
        <v>1.2467359977250391E-2</v>
      </c>
    </row>
    <row r="5235" spans="1:4" x14ac:dyDescent="0.35">
      <c r="A5235" s="135">
        <v>-284.63339000000087</v>
      </c>
      <c r="B5235" s="35">
        <v>1.759917391081111E-2</v>
      </c>
      <c r="C5235" s="135">
        <v>-11.099779999999896</v>
      </c>
      <c r="D5235" s="137">
        <v>1.5323932259697888E-2</v>
      </c>
    </row>
    <row r="5236" spans="1:4" x14ac:dyDescent="0.35">
      <c r="A5236" s="135">
        <v>-284.55593600000429</v>
      </c>
      <c r="B5236" s="35">
        <v>1.063556707090675E-2</v>
      </c>
      <c r="C5236" s="135">
        <v>-11.099779999999896</v>
      </c>
      <c r="D5236" s="137">
        <v>1.5323932259697888E-2</v>
      </c>
    </row>
    <row r="5237" spans="1:4" x14ac:dyDescent="0.35">
      <c r="A5237" s="135">
        <v>-284.50285999999869</v>
      </c>
      <c r="B5237" s="35">
        <v>1.7366461748628794E-2</v>
      </c>
      <c r="C5237" s="135">
        <v>-11.099779999999896</v>
      </c>
      <c r="D5237" s="137">
        <v>1.5323932259697888E-2</v>
      </c>
    </row>
    <row r="5238" spans="1:4" x14ac:dyDescent="0.35">
      <c r="A5238" s="135">
        <v>-284.44739290000325</v>
      </c>
      <c r="B5238" s="35">
        <v>1.6245126410269841E-2</v>
      </c>
      <c r="C5238" s="135">
        <v>-11.099779999999896</v>
      </c>
      <c r="D5238" s="137">
        <v>1.5323932259697888E-2</v>
      </c>
    </row>
    <row r="5239" spans="1:4" x14ac:dyDescent="0.35">
      <c r="A5239" s="135">
        <v>284.28909000002022</v>
      </c>
      <c r="B5239" s="35">
        <v>2.3424469848462889E-3</v>
      </c>
      <c r="C5239" s="135">
        <v>-11.099779999999896</v>
      </c>
      <c r="D5239" s="137">
        <v>1.5323932259697888E-2</v>
      </c>
    </row>
    <row r="5240" spans="1:4" x14ac:dyDescent="0.35">
      <c r="A5240" s="135">
        <v>-284.17912999999862</v>
      </c>
      <c r="B5240" s="35">
        <v>1.8733585813639118E-2</v>
      </c>
      <c r="C5240" s="135">
        <v>-11.099779999999896</v>
      </c>
      <c r="D5240" s="137">
        <v>1.5323932259697888E-2</v>
      </c>
    </row>
    <row r="5241" spans="1:4" x14ac:dyDescent="0.35">
      <c r="A5241" s="135">
        <v>-284.14733700000215</v>
      </c>
      <c r="B5241" s="35">
        <v>1.6957577758443958E-2</v>
      </c>
      <c r="C5241" s="135">
        <v>-11.099110999999994</v>
      </c>
      <c r="D5241" s="137">
        <v>4.7016222921241399E-3</v>
      </c>
    </row>
    <row r="5242" spans="1:4" x14ac:dyDescent="0.35">
      <c r="A5242" s="135">
        <v>-284.13381329999902</v>
      </c>
      <c r="B5242" s="35">
        <v>1.224307074182461E-2</v>
      </c>
      <c r="C5242" s="135">
        <v>-11.099077999999736</v>
      </c>
      <c r="D5242" s="137">
        <v>5.4047463848250427E-3</v>
      </c>
    </row>
    <row r="5243" spans="1:4" x14ac:dyDescent="0.35">
      <c r="A5243" s="135">
        <v>-284.1162400000012</v>
      </c>
      <c r="B5243" s="35">
        <v>1.7469981053944726E-2</v>
      </c>
      <c r="C5243" s="135">
        <v>-11.099077999999736</v>
      </c>
      <c r="D5243" s="137">
        <v>5.4047463848250427E-3</v>
      </c>
    </row>
    <row r="5244" spans="1:4" x14ac:dyDescent="0.35">
      <c r="A5244" s="135">
        <v>-283.98255449999124</v>
      </c>
      <c r="B5244" s="35">
        <v>2.878960562980603E-3</v>
      </c>
      <c r="C5244" s="135">
        <v>-11.099077999999736</v>
      </c>
      <c r="D5244" s="137">
        <v>5.4047463848250427E-3</v>
      </c>
    </row>
    <row r="5245" spans="1:4" x14ac:dyDescent="0.35">
      <c r="A5245" s="135">
        <v>-283.72982999999658</v>
      </c>
      <c r="B5245" s="35">
        <v>3.5414336300090732E-3</v>
      </c>
      <c r="C5245" s="135">
        <v>-11.098880000000008</v>
      </c>
      <c r="D5245" s="137">
        <v>1.6391105849675156E-2</v>
      </c>
    </row>
    <row r="5246" spans="1:4" x14ac:dyDescent="0.35">
      <c r="A5246" s="135">
        <v>-283.72485289999895</v>
      </c>
      <c r="B5246" s="35">
        <v>1.3130623962890692E-2</v>
      </c>
      <c r="C5246" s="135">
        <v>-11.097699999999918</v>
      </c>
      <c r="D5246" s="137">
        <v>1.2491020921506045E-2</v>
      </c>
    </row>
    <row r="5247" spans="1:4" x14ac:dyDescent="0.35">
      <c r="A5247" s="135">
        <v>283.64161670000067</v>
      </c>
      <c r="B5247" s="35">
        <v>2.1381740526447011E-2</v>
      </c>
      <c r="C5247" s="135">
        <v>-11.09766999999988</v>
      </c>
      <c r="D5247" s="137">
        <v>1.3558324152054053E-2</v>
      </c>
    </row>
    <row r="5248" spans="1:4" x14ac:dyDescent="0.35">
      <c r="A5248" s="135">
        <v>-283.61469000000216</v>
      </c>
      <c r="B5248" s="35">
        <v>2.5777318635649615E-3</v>
      </c>
      <c r="C5248" s="135">
        <v>-11.097229999999968</v>
      </c>
      <c r="D5248" s="137">
        <v>9.6171388647244612E-3</v>
      </c>
    </row>
    <row r="5249" spans="1:4" x14ac:dyDescent="0.35">
      <c r="A5249" s="135">
        <v>-283.52301499999703</v>
      </c>
      <c r="B5249" s="35">
        <v>1.423637116950169E-2</v>
      </c>
      <c r="C5249" s="135">
        <v>-11.096505999999863</v>
      </c>
      <c r="D5249" s="137">
        <v>3.1792905506292349E-3</v>
      </c>
    </row>
    <row r="5250" spans="1:4" x14ac:dyDescent="0.35">
      <c r="A5250" s="135">
        <v>-283.5092599999989</v>
      </c>
      <c r="B5250" s="35">
        <v>1.1524174914338643E-2</v>
      </c>
      <c r="C5250" s="135">
        <v>-11.095956999999999</v>
      </c>
      <c r="D5250" s="137">
        <v>9.3798443203554523E-3</v>
      </c>
    </row>
    <row r="5251" spans="1:4" x14ac:dyDescent="0.35">
      <c r="A5251" s="135">
        <v>-283.4341800000002</v>
      </c>
      <c r="B5251" s="35">
        <v>1.8383352385373797E-2</v>
      </c>
      <c r="C5251" s="135">
        <v>11.094999999999345</v>
      </c>
      <c r="D5251" s="137">
        <v>1.3774711080555559E-3</v>
      </c>
    </row>
    <row r="5252" spans="1:4" x14ac:dyDescent="0.35">
      <c r="A5252" s="135">
        <v>283.38047999999981</v>
      </c>
      <c r="B5252" s="35">
        <v>9.7535258858912899E-3</v>
      </c>
      <c r="C5252" s="135">
        <v>-11.09393</v>
      </c>
      <c r="D5252" s="137">
        <v>1.5193151726502917E-2</v>
      </c>
    </row>
    <row r="5253" spans="1:4" x14ac:dyDescent="0.35">
      <c r="A5253" s="135">
        <v>-283.29474199999822</v>
      </c>
      <c r="B5253" s="35">
        <v>1.0762541297687792E-2</v>
      </c>
      <c r="C5253" s="135">
        <v>-11.092710000000011</v>
      </c>
      <c r="D5253" s="137">
        <v>1.239200974316937E-2</v>
      </c>
    </row>
    <row r="5254" spans="1:4" x14ac:dyDescent="0.35">
      <c r="A5254" s="135">
        <v>-283.28099999999904</v>
      </c>
      <c r="B5254" s="35">
        <v>1.7360388734452514E-2</v>
      </c>
      <c r="C5254" s="135">
        <v>-11.092229999999972</v>
      </c>
      <c r="D5254" s="137">
        <v>1.1957408275795131E-2</v>
      </c>
    </row>
    <row r="5255" spans="1:4" x14ac:dyDescent="0.35">
      <c r="A5255" s="135">
        <v>-283.20755450001161</v>
      </c>
      <c r="B5255" s="35">
        <v>2.8782468087838694E-3</v>
      </c>
      <c r="C5255" s="135">
        <v>-11.091729999999984</v>
      </c>
      <c r="D5255" s="137">
        <v>9.6172731540273299E-3</v>
      </c>
    </row>
    <row r="5256" spans="1:4" x14ac:dyDescent="0.35">
      <c r="A5256" s="135">
        <v>-283.17239700000209</v>
      </c>
      <c r="B5256" s="35">
        <v>1.2646928152137917E-2</v>
      </c>
      <c r="C5256" s="135">
        <v>-11.090950000000021</v>
      </c>
      <c r="D5256" s="137">
        <v>1.1167399785451263E-2</v>
      </c>
    </row>
    <row r="5257" spans="1:4" x14ac:dyDescent="0.35">
      <c r="A5257" s="135">
        <v>-283.14491000000089</v>
      </c>
      <c r="B5257" s="35">
        <v>1.7336587789278712E-2</v>
      </c>
      <c r="C5257" s="135">
        <v>-11.0894830000002</v>
      </c>
      <c r="D5257" s="137">
        <v>2.905272072315473E-3</v>
      </c>
    </row>
    <row r="5258" spans="1:4" x14ac:dyDescent="0.35">
      <c r="A5258" s="135">
        <v>-283.12266070000078</v>
      </c>
      <c r="B5258" s="35">
        <v>2.5408443869884514E-2</v>
      </c>
      <c r="C5258" s="135">
        <v>-11.089439999999968</v>
      </c>
      <c r="D5258" s="137">
        <v>1.5781694416242744E-2</v>
      </c>
    </row>
    <row r="5259" spans="1:4" x14ac:dyDescent="0.35">
      <c r="A5259" s="135">
        <v>-283.12266070000078</v>
      </c>
      <c r="B5259" s="35">
        <v>2.5408443869884514E-2</v>
      </c>
      <c r="C5259" s="135">
        <v>-11.089077000000088</v>
      </c>
      <c r="D5259" s="137">
        <v>3.2381551842025867E-3</v>
      </c>
    </row>
    <row r="5260" spans="1:4" x14ac:dyDescent="0.35">
      <c r="A5260" s="135">
        <v>-283.12266070000078</v>
      </c>
      <c r="B5260" s="35">
        <v>2.5408443869884514E-2</v>
      </c>
      <c r="C5260" s="135">
        <v>-11.088157000000137</v>
      </c>
      <c r="D5260" s="137">
        <v>3.0672828963203506E-3</v>
      </c>
    </row>
    <row r="5261" spans="1:4" x14ac:dyDescent="0.35">
      <c r="A5261" s="135">
        <v>-283.12266070000078</v>
      </c>
      <c r="B5261" s="35">
        <v>2.5408443869884514E-2</v>
      </c>
      <c r="C5261" s="135">
        <v>-11.088059999999814</v>
      </c>
      <c r="D5261" s="137">
        <v>1.6516546844891598E-2</v>
      </c>
    </row>
    <row r="5262" spans="1:4" x14ac:dyDescent="0.35">
      <c r="A5262" s="135">
        <v>-282.89655999999741</v>
      </c>
      <c r="B5262" s="35">
        <v>1.264918477458598E-2</v>
      </c>
      <c r="C5262" s="135">
        <v>-11.087996000000203</v>
      </c>
      <c r="D5262" s="137">
        <v>6.793332464315939E-3</v>
      </c>
    </row>
    <row r="5263" spans="1:4" x14ac:dyDescent="0.35">
      <c r="A5263" s="135">
        <v>-282.70602100000178</v>
      </c>
      <c r="B5263" s="35">
        <v>1.5769717039088343E-2</v>
      </c>
      <c r="C5263" s="135">
        <v>-11.08752000000004</v>
      </c>
      <c r="D5263" s="137">
        <v>1.7898899770539409E-2</v>
      </c>
    </row>
    <row r="5264" spans="1:4" x14ac:dyDescent="0.35">
      <c r="A5264" s="135">
        <v>282.62135000000308</v>
      </c>
      <c r="B5264" s="35">
        <v>2.2687824320867606E-2</v>
      </c>
      <c r="C5264" s="135">
        <v>-11.087299999999914</v>
      </c>
      <c r="D5264" s="137">
        <v>1.7292385473603764E-2</v>
      </c>
    </row>
    <row r="5265" spans="1:4" x14ac:dyDescent="0.35">
      <c r="A5265" s="135">
        <v>282.62003499999992</v>
      </c>
      <c r="B5265" s="35">
        <v>1.5368291194138803E-2</v>
      </c>
      <c r="C5265" s="135">
        <v>-11.087200000000053</v>
      </c>
      <c r="D5265" s="137">
        <v>1.5221118904351886E-2</v>
      </c>
    </row>
    <row r="5266" spans="1:4" x14ac:dyDescent="0.35">
      <c r="A5266" s="135">
        <v>-282.57545000000027</v>
      </c>
      <c r="B5266" s="35">
        <v>8.7555597909788931E-3</v>
      </c>
      <c r="C5266" s="135">
        <v>-11.084439999999859</v>
      </c>
      <c r="D5266" s="137">
        <v>1.2215082714117864E-2</v>
      </c>
    </row>
    <row r="5267" spans="1:4" x14ac:dyDescent="0.35">
      <c r="A5267" s="135">
        <v>-282.53922000000239</v>
      </c>
      <c r="B5267" s="35">
        <v>1.2151711604142044E-2</v>
      </c>
      <c r="C5267" s="135">
        <v>-11.082229999999981</v>
      </c>
      <c r="D5267" s="137">
        <v>1.1513615227162157E-2</v>
      </c>
    </row>
    <row r="5268" spans="1:4" x14ac:dyDescent="0.35">
      <c r="A5268" s="135">
        <v>282.53336195001611</v>
      </c>
      <c r="B5268" s="35">
        <v>2.0301815526724675E-3</v>
      </c>
      <c r="C5268" s="135">
        <v>11.081099999999878</v>
      </c>
      <c r="D5268" s="137">
        <v>4.7770019397702784E-3</v>
      </c>
    </row>
    <row r="5269" spans="1:4" x14ac:dyDescent="0.35">
      <c r="A5269" s="135">
        <v>282.51047099999596</v>
      </c>
      <c r="B5269" s="35">
        <v>1.53222883156584E-2</v>
      </c>
      <c r="C5269" s="135">
        <v>-11.080440000000067</v>
      </c>
      <c r="D5269" s="137">
        <v>1.7015548338055523E-2</v>
      </c>
    </row>
    <row r="5270" spans="1:4" x14ac:dyDescent="0.35">
      <c r="A5270" s="135">
        <v>282.4046740699996</v>
      </c>
      <c r="B5270" s="35">
        <v>2.2102482196462688E-3</v>
      </c>
      <c r="C5270" s="135">
        <v>-11.079879999999775</v>
      </c>
      <c r="D5270" s="137">
        <v>2.4734274224599284E-3</v>
      </c>
    </row>
    <row r="5271" spans="1:4" x14ac:dyDescent="0.35">
      <c r="A5271" s="135">
        <v>-282.3922090000051</v>
      </c>
      <c r="B5271" s="35">
        <v>8.480496912738127E-3</v>
      </c>
      <c r="C5271" s="135">
        <v>11.079494000000068</v>
      </c>
      <c r="D5271" s="137">
        <v>6.7816432951262511E-3</v>
      </c>
    </row>
    <row r="5272" spans="1:4" x14ac:dyDescent="0.35">
      <c r="A5272" s="135">
        <v>-282.36709079999855</v>
      </c>
      <c r="B5272" s="35">
        <v>1.2131053944400718E-2</v>
      </c>
      <c r="C5272" s="135">
        <v>-11.078999999999837</v>
      </c>
      <c r="D5272" s="137">
        <v>1.145991141144013E-2</v>
      </c>
    </row>
    <row r="5273" spans="1:4" x14ac:dyDescent="0.35">
      <c r="A5273" s="135">
        <v>-282.23806999999942</v>
      </c>
      <c r="B5273" s="35">
        <v>1.0221373303551046E-2</v>
      </c>
      <c r="C5273" s="135">
        <v>-11.078789999999913</v>
      </c>
      <c r="D5273" s="137">
        <v>1.6385407349036516E-2</v>
      </c>
    </row>
    <row r="5274" spans="1:4" x14ac:dyDescent="0.35">
      <c r="A5274" s="135">
        <v>282.19998669999768</v>
      </c>
      <c r="B5274" s="35">
        <v>1.2415528053801523E-2</v>
      </c>
      <c r="C5274" s="135">
        <v>-11.078789999999913</v>
      </c>
      <c r="D5274" s="137">
        <v>1.6385407349036516E-2</v>
      </c>
    </row>
    <row r="5275" spans="1:4" x14ac:dyDescent="0.35">
      <c r="A5275" s="135">
        <v>-282.1231000000007</v>
      </c>
      <c r="B5275" s="35">
        <v>8.4686204295350165E-3</v>
      </c>
      <c r="C5275" s="135">
        <v>-11.078399999999874</v>
      </c>
      <c r="D5275" s="137">
        <v>9.6094945803469542E-3</v>
      </c>
    </row>
    <row r="5276" spans="1:4" x14ac:dyDescent="0.35">
      <c r="A5276" s="135">
        <v>-282.06507000001147</v>
      </c>
      <c r="B5276" s="35">
        <v>8.8804260304734038E-4</v>
      </c>
      <c r="C5276" s="135">
        <v>-11.075990000000047</v>
      </c>
      <c r="D5276" s="137">
        <v>1.0518401140805059E-2</v>
      </c>
    </row>
    <row r="5277" spans="1:4" x14ac:dyDescent="0.35">
      <c r="A5277" s="135">
        <v>-282.0429847000014</v>
      </c>
      <c r="B5277" s="35">
        <v>1.1382255683633609E-2</v>
      </c>
      <c r="C5277" s="135">
        <v>-11.075910000000022</v>
      </c>
      <c r="D5277" s="137">
        <v>1.7896208900673328E-2</v>
      </c>
    </row>
    <row r="5278" spans="1:4" x14ac:dyDescent="0.35">
      <c r="A5278" s="135">
        <v>281.99314999999478</v>
      </c>
      <c r="B5278" s="35">
        <v>2.2034569550689383E-3</v>
      </c>
      <c r="C5278" s="135">
        <v>-11.075539999999819</v>
      </c>
      <c r="D5278" s="137">
        <v>5.0638487966681864E-3</v>
      </c>
    </row>
    <row r="5279" spans="1:4" x14ac:dyDescent="0.35">
      <c r="A5279" s="135">
        <v>-281.93177999999898</v>
      </c>
      <c r="B5279" s="35">
        <v>1.0095872244057487E-2</v>
      </c>
      <c r="C5279" s="135">
        <v>-11.074200000000133</v>
      </c>
      <c r="D5279" s="137">
        <v>1.1139262202673509E-2</v>
      </c>
    </row>
    <row r="5280" spans="1:4" x14ac:dyDescent="0.35">
      <c r="A5280" s="135">
        <v>-281.87082099999679</v>
      </c>
      <c r="B5280" s="35">
        <v>1.247019433372658E-2</v>
      </c>
      <c r="C5280" s="135">
        <v>-11.073549999999955</v>
      </c>
      <c r="D5280" s="137">
        <v>1.6328464675615918E-2</v>
      </c>
    </row>
    <row r="5281" spans="1:4" x14ac:dyDescent="0.35">
      <c r="A5281" s="135">
        <v>-281.84724499999902</v>
      </c>
      <c r="B5281" s="35">
        <v>1.5962046131927435E-2</v>
      </c>
      <c r="C5281" s="135">
        <v>-11.073490000000106</v>
      </c>
      <c r="D5281" s="137">
        <v>1.0067036056813014E-2</v>
      </c>
    </row>
    <row r="5282" spans="1:4" x14ac:dyDescent="0.35">
      <c r="A5282" s="135">
        <v>-281.77459570000065</v>
      </c>
      <c r="B5282" s="35">
        <v>1.8854117051796637E-2</v>
      </c>
      <c r="C5282" s="135">
        <v>-11.072631000000001</v>
      </c>
      <c r="D5282" s="137">
        <v>6.03501405873208E-3</v>
      </c>
    </row>
    <row r="5283" spans="1:4" x14ac:dyDescent="0.35">
      <c r="A5283" s="135">
        <v>-281.72832400000152</v>
      </c>
      <c r="B5283" s="35">
        <v>1.8228891792812573E-2</v>
      </c>
      <c r="C5283" s="135">
        <v>-11.072285000000193</v>
      </c>
      <c r="D5283" s="137">
        <v>8.1727816499321555E-3</v>
      </c>
    </row>
    <row r="5284" spans="1:4" x14ac:dyDescent="0.35">
      <c r="A5284" s="135">
        <v>-281.69881760000135</v>
      </c>
      <c r="B5284" s="35">
        <v>1.3207290042121039E-2</v>
      </c>
      <c r="C5284" s="135">
        <v>11.072273999999879</v>
      </c>
      <c r="D5284" s="137">
        <v>6.8220851012120373E-3</v>
      </c>
    </row>
    <row r="5285" spans="1:4" x14ac:dyDescent="0.35">
      <c r="A5285" s="135">
        <v>-281.69881760000135</v>
      </c>
      <c r="B5285" s="35">
        <v>1.3207290042121039E-2</v>
      </c>
      <c r="C5285" s="135">
        <v>-11.071875000000091</v>
      </c>
      <c r="D5285" s="137">
        <v>8.1710767363100088E-3</v>
      </c>
    </row>
    <row r="5286" spans="1:4" x14ac:dyDescent="0.35">
      <c r="A5286" s="135">
        <v>281.63493269996252</v>
      </c>
      <c r="B5286" s="35">
        <v>9.3235922943019859E-4</v>
      </c>
      <c r="C5286" s="135">
        <v>-11.067669999999907</v>
      </c>
      <c r="D5286" s="137">
        <v>2.7417731372420318E-3</v>
      </c>
    </row>
    <row r="5287" spans="1:4" x14ac:dyDescent="0.35">
      <c r="A5287" s="135">
        <v>-281.52827999999863</v>
      </c>
      <c r="B5287" s="35">
        <v>1.8972433028583546E-2</v>
      </c>
      <c r="C5287" s="135">
        <v>-11.066209999999955</v>
      </c>
      <c r="D5287" s="137">
        <v>1.4151199875191442E-2</v>
      </c>
    </row>
    <row r="5288" spans="1:4" x14ac:dyDescent="0.35">
      <c r="A5288" s="135">
        <v>-281.51184999999896</v>
      </c>
      <c r="B5288" s="35">
        <v>1.0523792637104325E-2</v>
      </c>
      <c r="C5288" s="135">
        <v>-11.06564000000003</v>
      </c>
      <c r="D5288" s="137">
        <v>1.5337834204067237E-2</v>
      </c>
    </row>
    <row r="5289" spans="1:4" x14ac:dyDescent="0.35">
      <c r="A5289" s="135">
        <v>-281.42348000000129</v>
      </c>
      <c r="B5289" s="35">
        <v>1.2148027126558839E-2</v>
      </c>
      <c r="C5289" s="135">
        <v>-11.065070000000105</v>
      </c>
      <c r="D5289" s="137">
        <v>1.6384729676622575E-2</v>
      </c>
    </row>
    <row r="5290" spans="1:4" x14ac:dyDescent="0.35">
      <c r="A5290" s="135">
        <v>-281.32520000000113</v>
      </c>
      <c r="B5290" s="35">
        <v>1.5817445876368064E-2</v>
      </c>
      <c r="C5290" s="135">
        <v>-11.065070000000105</v>
      </c>
      <c r="D5290" s="137">
        <v>1.6384729676622575E-2</v>
      </c>
    </row>
    <row r="5291" spans="1:4" x14ac:dyDescent="0.35">
      <c r="A5291" s="135">
        <v>-281.00124840000171</v>
      </c>
      <c r="B5291" s="35">
        <v>2.494276467801743E-2</v>
      </c>
      <c r="C5291" s="135">
        <v>-11.065070000000105</v>
      </c>
      <c r="D5291" s="137">
        <v>1.6384729676622575E-2</v>
      </c>
    </row>
    <row r="5292" spans="1:4" x14ac:dyDescent="0.35">
      <c r="A5292" s="135">
        <v>-281.00124840000171</v>
      </c>
      <c r="B5292" s="35">
        <v>2.494276467801743E-2</v>
      </c>
      <c r="C5292" s="135">
        <v>-11.065070000000105</v>
      </c>
      <c r="D5292" s="137">
        <v>1.6384729676622575E-2</v>
      </c>
    </row>
    <row r="5293" spans="1:4" x14ac:dyDescent="0.35">
      <c r="A5293" s="135">
        <v>280.99310880000121</v>
      </c>
      <c r="B5293" s="35">
        <v>1.2967300024606318E-2</v>
      </c>
      <c r="C5293" s="135">
        <v>-11.065070000000105</v>
      </c>
      <c r="D5293" s="137">
        <v>1.6384729676622575E-2</v>
      </c>
    </row>
    <row r="5294" spans="1:4" x14ac:dyDescent="0.35">
      <c r="A5294" s="135">
        <v>-280.93066999999974</v>
      </c>
      <c r="B5294" s="35">
        <v>1.7460420798481441E-2</v>
      </c>
      <c r="C5294" s="135">
        <v>-11.065070000000105</v>
      </c>
      <c r="D5294" s="137">
        <v>1.6384729676622575E-2</v>
      </c>
    </row>
    <row r="5295" spans="1:4" x14ac:dyDescent="0.35">
      <c r="A5295" s="135">
        <v>-280.92639999998937</v>
      </c>
      <c r="B5295" s="35">
        <v>4.0697354461609559E-3</v>
      </c>
      <c r="C5295" s="135">
        <v>-11.065070000000105</v>
      </c>
      <c r="D5295" s="137">
        <v>1.6384729676622575E-2</v>
      </c>
    </row>
    <row r="5296" spans="1:4" x14ac:dyDescent="0.35">
      <c r="A5296" s="135">
        <v>280.78604329999689</v>
      </c>
      <c r="B5296" s="35">
        <v>2.1352105268616819E-2</v>
      </c>
      <c r="C5296" s="135">
        <v>-11.065070000000105</v>
      </c>
      <c r="D5296" s="137">
        <v>1.6384729676622575E-2</v>
      </c>
    </row>
    <row r="5297" spans="1:4" x14ac:dyDescent="0.35">
      <c r="A5297" s="135">
        <v>280.76297999999224</v>
      </c>
      <c r="B5297" s="35">
        <v>4.2529968449326041E-3</v>
      </c>
      <c r="C5297" s="135">
        <v>-11.065070000000105</v>
      </c>
      <c r="D5297" s="137">
        <v>1.6384729676622575E-2</v>
      </c>
    </row>
    <row r="5298" spans="1:4" x14ac:dyDescent="0.35">
      <c r="A5298" s="135">
        <v>280.71352549999938</v>
      </c>
      <c r="B5298" s="35">
        <v>2.2639186001454828E-2</v>
      </c>
      <c r="C5298" s="135">
        <v>-11.065070000000105</v>
      </c>
      <c r="D5298" s="137">
        <v>1.6384729676622575E-2</v>
      </c>
    </row>
    <row r="5299" spans="1:4" x14ac:dyDescent="0.35">
      <c r="A5299" s="135">
        <v>-280.69317799999772</v>
      </c>
      <c r="B5299" s="35">
        <v>1.2898868961081044E-2</v>
      </c>
      <c r="C5299" s="135">
        <v>-11.065070000000105</v>
      </c>
      <c r="D5299" s="137">
        <v>1.6384729676622575E-2</v>
      </c>
    </row>
    <row r="5300" spans="1:4" x14ac:dyDescent="0.35">
      <c r="A5300" s="135">
        <v>-280.65304999996442</v>
      </c>
      <c r="B5300" s="35">
        <v>8.8264607662881945E-4</v>
      </c>
      <c r="C5300" s="135">
        <v>-11.065070000000105</v>
      </c>
      <c r="D5300" s="137">
        <v>1.6384729676622575E-2</v>
      </c>
    </row>
    <row r="5301" spans="1:4" x14ac:dyDescent="0.35">
      <c r="A5301" s="135">
        <v>-280.62432999999874</v>
      </c>
      <c r="B5301" s="35">
        <v>1.7261435234367628E-2</v>
      </c>
      <c r="C5301" s="135">
        <v>-11.065070000000105</v>
      </c>
      <c r="D5301" s="137">
        <v>1.6384729676622575E-2</v>
      </c>
    </row>
    <row r="5302" spans="1:4" x14ac:dyDescent="0.35">
      <c r="A5302" s="135">
        <v>-280.57628000000113</v>
      </c>
      <c r="B5302" s="35">
        <v>1.6845811015309853E-2</v>
      </c>
      <c r="C5302" s="135">
        <v>-11.065070000000105</v>
      </c>
      <c r="D5302" s="137">
        <v>1.6384729676622575E-2</v>
      </c>
    </row>
    <row r="5303" spans="1:4" x14ac:dyDescent="0.35">
      <c r="A5303" s="135">
        <v>-280.41651000000093</v>
      </c>
      <c r="B5303" s="35">
        <v>1.5270402822567601E-2</v>
      </c>
      <c r="C5303" s="135">
        <v>-11.063196000000062</v>
      </c>
      <c r="D5303" s="137">
        <v>8.3266077391418846E-3</v>
      </c>
    </row>
    <row r="5304" spans="1:4" x14ac:dyDescent="0.35">
      <c r="A5304" s="135">
        <v>280.30910000000222</v>
      </c>
      <c r="B5304" s="35">
        <v>2.1488464628427253E-2</v>
      </c>
      <c r="C5304" s="135">
        <v>-11.060300000000097</v>
      </c>
      <c r="D5304" s="137">
        <v>9.8362460638297226E-3</v>
      </c>
    </row>
    <row r="5305" spans="1:4" x14ac:dyDescent="0.35">
      <c r="A5305" s="135">
        <v>-280.22644000000219</v>
      </c>
      <c r="B5305" s="35">
        <v>8.7797307758903775E-3</v>
      </c>
      <c r="C5305" s="135">
        <v>-11.058829999999944</v>
      </c>
      <c r="D5305" s="137">
        <v>8.2846111450595936E-3</v>
      </c>
    </row>
    <row r="5306" spans="1:4" x14ac:dyDescent="0.35">
      <c r="A5306" s="135">
        <v>-280.22082000000228</v>
      </c>
      <c r="B5306" s="35">
        <v>1.7227633842554085E-2</v>
      </c>
      <c r="C5306" s="135">
        <v>-11.057679999998072</v>
      </c>
      <c r="D5306" s="137">
        <v>5.1663483691877829E-4</v>
      </c>
    </row>
    <row r="5307" spans="1:4" x14ac:dyDescent="0.35">
      <c r="A5307" s="135">
        <v>280.21068000000378</v>
      </c>
      <c r="B5307" s="35">
        <v>6.9626817553332622E-3</v>
      </c>
      <c r="C5307" s="135">
        <v>-11.057630000000017</v>
      </c>
      <c r="D5307" s="137">
        <v>1.3746972158528379E-2</v>
      </c>
    </row>
    <row r="5308" spans="1:4" x14ac:dyDescent="0.35">
      <c r="A5308" s="135">
        <v>-280.08726200000456</v>
      </c>
      <c r="B5308" s="35">
        <v>1.0846588316023899E-2</v>
      </c>
      <c r="C5308" s="135">
        <v>-11.056889999999953</v>
      </c>
      <c r="D5308" s="137">
        <v>1.3878792762721812E-2</v>
      </c>
    </row>
    <row r="5309" spans="1:4" x14ac:dyDescent="0.35">
      <c r="A5309" s="135">
        <v>-280.08570999999938</v>
      </c>
      <c r="B5309" s="35">
        <v>7.3220839618150626E-3</v>
      </c>
      <c r="C5309" s="135">
        <v>-11.056600000000003</v>
      </c>
      <c r="D5309" s="137">
        <v>1.4178520143408672E-2</v>
      </c>
    </row>
    <row r="5310" spans="1:4" x14ac:dyDescent="0.35">
      <c r="A5310" s="135">
        <v>-279.99785969999721</v>
      </c>
      <c r="B5310" s="35">
        <v>1.8258857018636162E-2</v>
      </c>
      <c r="C5310" s="135">
        <v>-11.056332999999995</v>
      </c>
      <c r="D5310" s="137">
        <v>6.7124269678250541E-3</v>
      </c>
    </row>
    <row r="5311" spans="1:4" x14ac:dyDescent="0.35">
      <c r="A5311" s="135">
        <v>-279.9870273000015</v>
      </c>
      <c r="B5311" s="35">
        <v>1.2621719963825696E-2</v>
      </c>
      <c r="C5311" s="135">
        <v>-11.055813999999828</v>
      </c>
      <c r="D5311" s="137">
        <v>7.6091592032194134E-3</v>
      </c>
    </row>
    <row r="5312" spans="1:4" x14ac:dyDescent="0.35">
      <c r="A5312" s="135">
        <v>-279.98546700000225</v>
      </c>
      <c r="B5312" s="35">
        <v>1.341007265442979E-2</v>
      </c>
      <c r="C5312" s="135">
        <v>-11.055100000000039</v>
      </c>
      <c r="D5312" s="137">
        <v>1.1975335040954126E-2</v>
      </c>
    </row>
    <row r="5313" spans="1:4" x14ac:dyDescent="0.35">
      <c r="A5313" s="135">
        <v>279.88288000000102</v>
      </c>
      <c r="B5313" s="35">
        <v>9.7197318125634095E-3</v>
      </c>
      <c r="C5313" s="135">
        <v>-11.054834000000028</v>
      </c>
      <c r="D5313" s="137">
        <v>7.3035109359810323E-3</v>
      </c>
    </row>
    <row r="5314" spans="1:4" x14ac:dyDescent="0.35">
      <c r="A5314" s="135">
        <v>-279.83467999999993</v>
      </c>
      <c r="B5314" s="35">
        <v>1.7875269347020484E-2</v>
      </c>
      <c r="C5314" s="135">
        <v>11.053844000000026</v>
      </c>
      <c r="D5314" s="137">
        <v>6.9274120183383274E-3</v>
      </c>
    </row>
    <row r="5315" spans="1:4" x14ac:dyDescent="0.35">
      <c r="A5315" s="135">
        <v>-279.76095999999961</v>
      </c>
      <c r="B5315" s="35">
        <v>1.7879652487419736E-2</v>
      </c>
      <c r="C5315" s="135">
        <v>-11.052500000000009</v>
      </c>
      <c r="D5315" s="137">
        <v>1.0731761976170595E-2</v>
      </c>
    </row>
    <row r="5316" spans="1:4" x14ac:dyDescent="0.35">
      <c r="A5316" s="135">
        <v>-279.67659407010069</v>
      </c>
      <c r="B5316" s="35">
        <v>8.8048491379939125E-4</v>
      </c>
      <c r="C5316" s="135">
        <v>-11.052489999999921</v>
      </c>
      <c r="D5316" s="137">
        <v>9.6850432477770792E-3</v>
      </c>
    </row>
    <row r="5317" spans="1:4" x14ac:dyDescent="0.35">
      <c r="A5317" s="135">
        <v>-279.58486999999877</v>
      </c>
      <c r="B5317" s="35">
        <v>1.7389552539813342E-2</v>
      </c>
      <c r="C5317" s="135">
        <v>-11.05135000000007</v>
      </c>
      <c r="D5317" s="137">
        <v>1.2287674355253944E-2</v>
      </c>
    </row>
    <row r="5318" spans="1:4" x14ac:dyDescent="0.35">
      <c r="A5318" s="135">
        <v>-279.55858399999852</v>
      </c>
      <c r="B5318" s="35">
        <v>1.6289702648303404E-2</v>
      </c>
      <c r="C5318" s="135">
        <v>-11.049599999999941</v>
      </c>
      <c r="D5318" s="137">
        <v>9.9895743039681122E-3</v>
      </c>
    </row>
    <row r="5319" spans="1:4" x14ac:dyDescent="0.35">
      <c r="A5319" s="135">
        <v>279.42833999999857</v>
      </c>
      <c r="B5319" s="35">
        <v>5.2327699116966331E-3</v>
      </c>
      <c r="C5319" s="135">
        <v>-11.04889999999989</v>
      </c>
      <c r="D5319" s="137">
        <v>1.0758803914763767E-2</v>
      </c>
    </row>
    <row r="5320" spans="1:4" x14ac:dyDescent="0.35">
      <c r="A5320" s="135">
        <v>-279.39921000000322</v>
      </c>
      <c r="B5320" s="35">
        <v>8.8183568554913328E-4</v>
      </c>
      <c r="C5320" s="135">
        <v>-11.048299999999927</v>
      </c>
      <c r="D5320" s="137">
        <v>1.0758439663521531E-2</v>
      </c>
    </row>
    <row r="5321" spans="1:4" x14ac:dyDescent="0.35">
      <c r="A5321" s="135">
        <v>-279.22070900000108</v>
      </c>
      <c r="B5321" s="35">
        <v>2.5142410114014128E-3</v>
      </c>
      <c r="C5321" s="135">
        <v>-11.048299999999927</v>
      </c>
      <c r="D5321" s="137">
        <v>1.0758439663521531E-2</v>
      </c>
    </row>
    <row r="5322" spans="1:4" x14ac:dyDescent="0.35">
      <c r="A5322" s="135">
        <v>-279.18850999999995</v>
      </c>
      <c r="B5322" s="35">
        <v>1.7913843596289992E-2</v>
      </c>
      <c r="C5322" s="135">
        <v>-11.048299999999927</v>
      </c>
      <c r="D5322" s="137">
        <v>1.0758439663521531E-2</v>
      </c>
    </row>
    <row r="5323" spans="1:4" x14ac:dyDescent="0.35">
      <c r="A5323" s="135">
        <v>279.16695429000538</v>
      </c>
      <c r="B5323" s="35">
        <v>2.1820241197492425E-3</v>
      </c>
      <c r="C5323" s="135">
        <v>-11.048299999999927</v>
      </c>
      <c r="D5323" s="137">
        <v>1.0758439663521531E-2</v>
      </c>
    </row>
    <row r="5324" spans="1:4" x14ac:dyDescent="0.35">
      <c r="A5324" s="135">
        <v>-279.15082999999868</v>
      </c>
      <c r="B5324" s="35">
        <v>8.780650734616896E-3</v>
      </c>
      <c r="C5324" s="135">
        <v>-11.048299999999927</v>
      </c>
      <c r="D5324" s="137">
        <v>1.0758439663521531E-2</v>
      </c>
    </row>
    <row r="5325" spans="1:4" x14ac:dyDescent="0.35">
      <c r="A5325" s="135">
        <v>-279.12149000000136</v>
      </c>
      <c r="B5325" s="35">
        <v>1.7917871115813198E-2</v>
      </c>
      <c r="C5325" s="135">
        <v>-11.048299999999927</v>
      </c>
      <c r="D5325" s="137">
        <v>1.0758439663521531E-2</v>
      </c>
    </row>
    <row r="5326" spans="1:4" x14ac:dyDescent="0.35">
      <c r="A5326" s="135">
        <v>279.10267000000022</v>
      </c>
      <c r="B5326" s="35">
        <v>4.2378060097885461E-3</v>
      </c>
      <c r="C5326" s="135">
        <v>-11.048299999999927</v>
      </c>
      <c r="D5326" s="137">
        <v>1.0758439663521531E-2</v>
      </c>
    </row>
    <row r="5327" spans="1:4" x14ac:dyDescent="0.35">
      <c r="A5327" s="135">
        <v>279.06635599999754</v>
      </c>
      <c r="B5327" s="35">
        <v>1.5278906583083125E-2</v>
      </c>
      <c r="C5327" s="135">
        <v>-11.048299999999927</v>
      </c>
      <c r="D5327" s="137">
        <v>1.0758439663521531E-2</v>
      </c>
    </row>
    <row r="5328" spans="1:4" x14ac:dyDescent="0.35">
      <c r="A5328" s="135">
        <v>-279.04570469999817</v>
      </c>
      <c r="B5328" s="35">
        <v>1.1673930925403966E-2</v>
      </c>
      <c r="C5328" s="135">
        <v>-11.046539999999823</v>
      </c>
      <c r="D5328" s="137">
        <v>5.7306592933504671E-3</v>
      </c>
    </row>
    <row r="5329" spans="1:4" x14ac:dyDescent="0.35">
      <c r="A5329" s="135">
        <v>279.04224109999814</v>
      </c>
      <c r="B5329" s="35">
        <v>2.1420951480439026E-2</v>
      </c>
      <c r="C5329" s="135">
        <v>-11.045119999999997</v>
      </c>
      <c r="D5329" s="137">
        <v>1.502851508998914E-2</v>
      </c>
    </row>
    <row r="5330" spans="1:4" x14ac:dyDescent="0.35">
      <c r="A5330" s="135">
        <v>-278.7696569999971</v>
      </c>
      <c r="B5330" s="35">
        <v>1.7242705805050343E-2</v>
      </c>
      <c r="C5330" s="135">
        <v>-11.045119999999997</v>
      </c>
      <c r="D5330" s="137">
        <v>1.502851508998914E-2</v>
      </c>
    </row>
    <row r="5331" spans="1:4" x14ac:dyDescent="0.35">
      <c r="A5331" s="135">
        <v>-278.68339999999807</v>
      </c>
      <c r="B5331" s="35">
        <v>8.4950918331024115E-3</v>
      </c>
      <c r="C5331" s="135">
        <v>-11.045119999999997</v>
      </c>
      <c r="D5331" s="137">
        <v>1.502851508998914E-2</v>
      </c>
    </row>
    <row r="5332" spans="1:4" x14ac:dyDescent="0.35">
      <c r="A5332" s="135">
        <v>-278.57890000000043</v>
      </c>
      <c r="B5332" s="35">
        <v>1.6562094681366293E-2</v>
      </c>
      <c r="C5332" s="135">
        <v>-11.045119999999997</v>
      </c>
      <c r="D5332" s="137">
        <v>1.502851508998914E-2</v>
      </c>
    </row>
    <row r="5333" spans="1:4" x14ac:dyDescent="0.35">
      <c r="A5333" s="135">
        <v>278.55047999999806</v>
      </c>
      <c r="B5333" s="35">
        <v>6.9482150492094531E-3</v>
      </c>
      <c r="C5333" s="135">
        <v>-11.045119999999997</v>
      </c>
      <c r="D5333" s="137">
        <v>1.502851508998914E-2</v>
      </c>
    </row>
    <row r="5334" spans="1:4" x14ac:dyDescent="0.35">
      <c r="A5334" s="135">
        <v>-278.43612000000212</v>
      </c>
      <c r="B5334" s="35">
        <v>1.6538597252781572E-2</v>
      </c>
      <c r="C5334" s="135">
        <v>-11.045119999999997</v>
      </c>
      <c r="D5334" s="137">
        <v>1.502851508998914E-2</v>
      </c>
    </row>
    <row r="5335" spans="1:4" x14ac:dyDescent="0.35">
      <c r="A5335" s="135">
        <v>-278.43602379999356</v>
      </c>
      <c r="B5335" s="35">
        <v>1.0420837598736696E-2</v>
      </c>
      <c r="C5335" s="135">
        <v>-11.043499999999995</v>
      </c>
      <c r="D5335" s="137">
        <v>1.2241779213218345E-2</v>
      </c>
    </row>
    <row r="5336" spans="1:4" x14ac:dyDescent="0.35">
      <c r="A5336" s="135">
        <v>-278.35829999997804</v>
      </c>
      <c r="B5336" s="35">
        <v>2.4987125932197842E-3</v>
      </c>
      <c r="C5336" s="135">
        <v>-11.043267999999443</v>
      </c>
      <c r="D5336" s="137">
        <v>4.7322791032963296E-3</v>
      </c>
    </row>
    <row r="5337" spans="1:4" x14ac:dyDescent="0.35">
      <c r="A5337" s="135">
        <v>-278.2811099999999</v>
      </c>
      <c r="B5337" s="35">
        <v>1.6818036916560624E-2</v>
      </c>
      <c r="C5337" s="135">
        <v>-11.043170000000146</v>
      </c>
      <c r="D5337" s="137">
        <v>1.5338733128764685E-2</v>
      </c>
    </row>
    <row r="5338" spans="1:4" x14ac:dyDescent="0.35">
      <c r="A5338" s="135">
        <v>-278.22871999999916</v>
      </c>
      <c r="B5338" s="35">
        <v>8.5393423787529042E-3</v>
      </c>
      <c r="C5338" s="135">
        <v>-11.040904999999839</v>
      </c>
      <c r="D5338" s="137">
        <v>8.0586355778310675E-3</v>
      </c>
    </row>
    <row r="5339" spans="1:4" x14ac:dyDescent="0.35">
      <c r="A5339" s="135">
        <v>-278.13797000000341</v>
      </c>
      <c r="B5339" s="35">
        <v>1.0047311768798502E-2</v>
      </c>
      <c r="C5339" s="135">
        <v>-11.040820000000053</v>
      </c>
      <c r="D5339" s="137">
        <v>2.0089431360293845E-2</v>
      </c>
    </row>
    <row r="5340" spans="1:4" x14ac:dyDescent="0.35">
      <c r="A5340" s="135">
        <v>-278.11109999999826</v>
      </c>
      <c r="B5340" s="35">
        <v>1.6101517562172506E-2</v>
      </c>
      <c r="C5340" s="135">
        <v>-11.040820000000053</v>
      </c>
      <c r="D5340" s="137">
        <v>2.0089431360293845E-2</v>
      </c>
    </row>
    <row r="5341" spans="1:4" x14ac:dyDescent="0.35">
      <c r="A5341" s="135">
        <v>-278.09054470000046</v>
      </c>
      <c r="B5341" s="35">
        <v>1.1370656095883698E-2</v>
      </c>
      <c r="C5341" s="135">
        <v>-11.040820000000053</v>
      </c>
      <c r="D5341" s="137">
        <v>2.0089431360293845E-2</v>
      </c>
    </row>
    <row r="5342" spans="1:4" x14ac:dyDescent="0.35">
      <c r="A5342" s="135">
        <v>-278.04353080000146</v>
      </c>
      <c r="B5342" s="35">
        <v>1.2231498549058075E-2</v>
      </c>
      <c r="C5342" s="135">
        <v>-11.040694999999914</v>
      </c>
      <c r="D5342" s="137">
        <v>8.05785664404793E-3</v>
      </c>
    </row>
    <row r="5343" spans="1:4" x14ac:dyDescent="0.35">
      <c r="A5343" s="135">
        <v>277.92212999999538</v>
      </c>
      <c r="B5343" s="35">
        <v>8.2626570002501034E-3</v>
      </c>
      <c r="C5343" s="135">
        <v>-11.03993999999966</v>
      </c>
      <c r="D5343" s="137">
        <v>1.9229946406474569E-3</v>
      </c>
    </row>
    <row r="5344" spans="1:4" x14ac:dyDescent="0.35">
      <c r="A5344" s="135">
        <v>277.83260000000882</v>
      </c>
      <c r="B5344" s="35">
        <v>5.2144182482204834E-3</v>
      </c>
      <c r="C5344" s="135">
        <v>-11.039850000000001</v>
      </c>
      <c r="D5344" s="137">
        <v>1.788809676814087E-2</v>
      </c>
    </row>
    <row r="5345" spans="1:4" x14ac:dyDescent="0.35">
      <c r="A5345" s="135">
        <v>-277.81404900000052</v>
      </c>
      <c r="B5345" s="35">
        <v>1.310801121158983E-2</v>
      </c>
      <c r="C5345" s="135">
        <v>-11.039850000000001</v>
      </c>
      <c r="D5345" s="137">
        <v>1.788809676814087E-2</v>
      </c>
    </row>
    <row r="5346" spans="1:4" x14ac:dyDescent="0.35">
      <c r="A5346" s="135">
        <v>-277.73839999999473</v>
      </c>
      <c r="B5346" s="35">
        <v>6.6561437446210096E-3</v>
      </c>
      <c r="C5346" s="135">
        <v>-11.039850000000001</v>
      </c>
      <c r="D5346" s="137">
        <v>1.788809676814087E-2</v>
      </c>
    </row>
    <row r="5347" spans="1:4" x14ac:dyDescent="0.35">
      <c r="A5347" s="135">
        <v>-277.68837730000087</v>
      </c>
      <c r="B5347" s="35">
        <v>1.2453273003010296E-2</v>
      </c>
      <c r="C5347" s="135">
        <v>-11.039850000000001</v>
      </c>
      <c r="D5347" s="137">
        <v>1.788809676814087E-2</v>
      </c>
    </row>
    <row r="5348" spans="1:4" x14ac:dyDescent="0.35">
      <c r="A5348" s="135">
        <v>-277.68808999999783</v>
      </c>
      <c r="B5348" s="35">
        <v>1.4086521831288284E-2</v>
      </c>
      <c r="C5348" s="135">
        <v>-11.039850000000001</v>
      </c>
      <c r="D5348" s="137">
        <v>1.788809676814087E-2</v>
      </c>
    </row>
    <row r="5349" spans="1:4" x14ac:dyDescent="0.35">
      <c r="A5349" s="135">
        <v>-277.64784999999938</v>
      </c>
      <c r="B5349" s="35">
        <v>1.6409649668825906E-2</v>
      </c>
      <c r="C5349" s="135">
        <v>-11.039850000000001</v>
      </c>
      <c r="D5349" s="137">
        <v>1.788809676814087E-2</v>
      </c>
    </row>
    <row r="5350" spans="1:4" x14ac:dyDescent="0.35">
      <c r="A5350" s="135">
        <v>277.630079999999</v>
      </c>
      <c r="B5350" s="35">
        <v>1.2326706669475563E-2</v>
      </c>
      <c r="C5350" s="135">
        <v>-11.039850000000001</v>
      </c>
      <c r="D5350" s="137">
        <v>1.788809676814087E-2</v>
      </c>
    </row>
    <row r="5351" spans="1:4" x14ac:dyDescent="0.35">
      <c r="A5351" s="135">
        <v>277.62037879999843</v>
      </c>
      <c r="B5351" s="35">
        <v>2.2438079572311035E-2</v>
      </c>
      <c r="C5351" s="135">
        <v>-11.039850000000001</v>
      </c>
      <c r="D5351" s="137">
        <v>1.788809676814087E-2</v>
      </c>
    </row>
    <row r="5352" spans="1:4" x14ac:dyDescent="0.35">
      <c r="A5352" s="135">
        <v>277.5889466999979</v>
      </c>
      <c r="B5352" s="35">
        <v>1.3090767424867795E-2</v>
      </c>
      <c r="C5352" s="135">
        <v>-11.039850000000001</v>
      </c>
      <c r="D5352" s="137">
        <v>1.788809676814087E-2</v>
      </c>
    </row>
    <row r="5353" spans="1:4" x14ac:dyDescent="0.35">
      <c r="A5353" s="135">
        <v>-277.5705399999988</v>
      </c>
      <c r="B5353" s="35">
        <v>1.6763986683502853E-2</v>
      </c>
      <c r="C5353" s="135">
        <v>-11.039850000000001</v>
      </c>
      <c r="D5353" s="137">
        <v>1.788809676814087E-2</v>
      </c>
    </row>
    <row r="5354" spans="1:4" x14ac:dyDescent="0.35">
      <c r="A5354" s="135">
        <v>-277.50254000000132</v>
      </c>
      <c r="B5354" s="35">
        <v>1.6386022666134311E-2</v>
      </c>
      <c r="C5354" s="135">
        <v>-11.039850000000001</v>
      </c>
      <c r="D5354" s="137">
        <v>1.788809676814087E-2</v>
      </c>
    </row>
    <row r="5355" spans="1:4" x14ac:dyDescent="0.35">
      <c r="A5355" s="135">
        <v>-277.40908100000161</v>
      </c>
      <c r="B5355" s="35">
        <v>1.7649309562652288E-2</v>
      </c>
      <c r="C5355" s="135">
        <v>-11.039850000000001</v>
      </c>
      <c r="D5355" s="137">
        <v>1.788809676814087E-2</v>
      </c>
    </row>
    <row r="5356" spans="1:4" x14ac:dyDescent="0.35">
      <c r="A5356" s="135">
        <v>-277.32545859999664</v>
      </c>
      <c r="B5356" s="35">
        <v>5.1651671402465999E-3</v>
      </c>
      <c r="C5356" s="135">
        <v>-11.039850000000001</v>
      </c>
      <c r="D5356" s="137">
        <v>1.788809676814087E-2</v>
      </c>
    </row>
    <row r="5357" spans="1:4" x14ac:dyDescent="0.35">
      <c r="A5357" s="135">
        <v>-277.27560000000085</v>
      </c>
      <c r="B5357" s="35">
        <v>1.8030110455348695E-2</v>
      </c>
      <c r="C5357" s="135">
        <v>-11.039850000000001</v>
      </c>
      <c r="D5357" s="137">
        <v>1.788809676814087E-2</v>
      </c>
    </row>
    <row r="5358" spans="1:4" x14ac:dyDescent="0.35">
      <c r="A5358" s="135">
        <v>277.26254879999397</v>
      </c>
      <c r="B5358" s="35">
        <v>1.2480394381374049E-2</v>
      </c>
      <c r="C5358" s="135">
        <v>-11.039710000000014</v>
      </c>
      <c r="D5358" s="137">
        <v>3.8924431048259055E-3</v>
      </c>
    </row>
    <row r="5359" spans="1:4" x14ac:dyDescent="0.35">
      <c r="A5359" s="135">
        <v>-277.20439000000079</v>
      </c>
      <c r="B5359" s="35">
        <v>1.8034505304536121E-2</v>
      </c>
      <c r="C5359" s="135">
        <v>-11.039699999999925</v>
      </c>
      <c r="D5359" s="137">
        <v>1.2633817391059461E-2</v>
      </c>
    </row>
    <row r="5360" spans="1:4" x14ac:dyDescent="0.35">
      <c r="A5360" s="135">
        <v>-277.1419480000186</v>
      </c>
      <c r="B5360" s="35">
        <v>2.8382771823253108E-3</v>
      </c>
      <c r="C5360" s="135">
        <v>-11.039600000000064</v>
      </c>
      <c r="D5360" s="137">
        <v>1.2435956446440952E-2</v>
      </c>
    </row>
    <row r="5361" spans="1:4" x14ac:dyDescent="0.35">
      <c r="A5361" s="135">
        <v>-277.12209000000439</v>
      </c>
      <c r="B5361" s="35">
        <v>5.8056121956366474E-3</v>
      </c>
      <c r="C5361" s="135">
        <v>-11.039519999999925</v>
      </c>
      <c r="D5361" s="137">
        <v>1.5044526375264313E-2</v>
      </c>
    </row>
    <row r="5362" spans="1:4" x14ac:dyDescent="0.35">
      <c r="A5362" s="135">
        <v>277.07521619999898</v>
      </c>
      <c r="B5362" s="35">
        <v>1.9031695259926439E-2</v>
      </c>
      <c r="C5362" s="135">
        <v>-11.039519999999925</v>
      </c>
      <c r="D5362" s="137">
        <v>1.5044526375264313E-2</v>
      </c>
    </row>
    <row r="5363" spans="1:4" x14ac:dyDescent="0.35">
      <c r="A5363" s="135">
        <v>-276.99521689999528</v>
      </c>
      <c r="B5363" s="35">
        <v>1.3032534463285594E-2</v>
      </c>
      <c r="C5363" s="135">
        <v>-11.038799999999924</v>
      </c>
      <c r="D5363" s="137">
        <v>1.2795092826666672E-2</v>
      </c>
    </row>
    <row r="5364" spans="1:4" x14ac:dyDescent="0.35">
      <c r="A5364" s="135">
        <v>-276.99521689999528</v>
      </c>
      <c r="B5364" s="35">
        <v>1.3032534463285594E-2</v>
      </c>
      <c r="C5364" s="135">
        <v>-11.037599999999884</v>
      </c>
      <c r="D5364" s="137">
        <v>1.184474346047297E-2</v>
      </c>
    </row>
    <row r="5365" spans="1:4" x14ac:dyDescent="0.35">
      <c r="A5365" s="135">
        <v>-276.93921780000164</v>
      </c>
      <c r="B5365" s="35">
        <v>1.1416118180906057E-2</v>
      </c>
      <c r="C5365" s="135">
        <v>-11.036499999999933</v>
      </c>
      <c r="D5365" s="137">
        <v>1.167362546537422E-2</v>
      </c>
    </row>
    <row r="5366" spans="1:4" x14ac:dyDescent="0.35">
      <c r="A5366" s="135">
        <v>276.92535000000498</v>
      </c>
      <c r="B5366" s="35">
        <v>3.6322091314996072E-3</v>
      </c>
      <c r="C5366" s="135">
        <v>-11.035690000000045</v>
      </c>
      <c r="D5366" s="137">
        <v>1.6725912251665736E-2</v>
      </c>
    </row>
    <row r="5367" spans="1:4" x14ac:dyDescent="0.35">
      <c r="A5367" s="135">
        <v>-276.90081119999377</v>
      </c>
      <c r="B5367" s="35">
        <v>4.9789883262419564E-3</v>
      </c>
      <c r="C5367" s="135">
        <v>-11.034659999999803</v>
      </c>
      <c r="D5367" s="137">
        <v>1.3867505755160546E-2</v>
      </c>
    </row>
    <row r="5368" spans="1:4" x14ac:dyDescent="0.35">
      <c r="A5368" s="135">
        <v>-276.87267999999858</v>
      </c>
      <c r="B5368" s="35">
        <v>1.8055000185073767E-2</v>
      </c>
      <c r="C5368" s="135">
        <v>-11.034229999999866</v>
      </c>
      <c r="D5368" s="137">
        <v>1.1823586846153271E-2</v>
      </c>
    </row>
    <row r="5369" spans="1:4" x14ac:dyDescent="0.35">
      <c r="A5369" s="135">
        <v>-276.86144999999851</v>
      </c>
      <c r="B5369" s="35">
        <v>1.5744544635128793E-2</v>
      </c>
      <c r="C5369" s="135">
        <v>11.0330799999997</v>
      </c>
      <c r="D5369" s="137">
        <v>7.4571840901057731E-3</v>
      </c>
    </row>
    <row r="5370" spans="1:4" x14ac:dyDescent="0.35">
      <c r="A5370" s="135">
        <v>276.85481330000039</v>
      </c>
      <c r="B5370" s="35">
        <v>5.8876055380985767E-3</v>
      </c>
      <c r="C5370" s="135">
        <v>11.032530000000179</v>
      </c>
      <c r="D5370" s="137">
        <v>7.5652554220774831E-3</v>
      </c>
    </row>
    <row r="5371" spans="1:4" x14ac:dyDescent="0.35">
      <c r="A5371" s="135">
        <v>-276.83842000000004</v>
      </c>
      <c r="B5371" s="35">
        <v>1.6049065545361844E-2</v>
      </c>
      <c r="C5371" s="135">
        <v>-11.030899999999974</v>
      </c>
      <c r="D5371" s="137">
        <v>1.1746611650580526E-2</v>
      </c>
    </row>
    <row r="5372" spans="1:4" x14ac:dyDescent="0.35">
      <c r="A5372" s="135">
        <v>-276.80766999999832</v>
      </c>
      <c r="B5372" s="35">
        <v>1.805903225243732E-2</v>
      </c>
      <c r="C5372" s="135">
        <v>-11.029836000000159</v>
      </c>
      <c r="D5372" s="137">
        <v>8.2450638655100789E-3</v>
      </c>
    </row>
    <row r="5373" spans="1:4" x14ac:dyDescent="0.35">
      <c r="A5373" s="135">
        <v>-276.62133000000176</v>
      </c>
      <c r="B5373" s="35">
        <v>8.8188878804868129E-3</v>
      </c>
      <c r="C5373" s="135">
        <v>-11.02855999999997</v>
      </c>
      <c r="D5373" s="137">
        <v>1.6141452124173349E-2</v>
      </c>
    </row>
    <row r="5374" spans="1:4" x14ac:dyDescent="0.35">
      <c r="A5374" s="135">
        <v>-276.58742730000813</v>
      </c>
      <c r="B5374" s="35">
        <v>2.8944235234528407E-3</v>
      </c>
      <c r="C5374" s="135">
        <v>-11.028299999999945</v>
      </c>
      <c r="D5374" s="137">
        <v>1.0080195149024286E-2</v>
      </c>
    </row>
    <row r="5375" spans="1:4" x14ac:dyDescent="0.35">
      <c r="A5375" s="135">
        <v>-276.52202000000034</v>
      </c>
      <c r="B5375" s="35">
        <v>1.1587398544543546E-2</v>
      </c>
      <c r="C5375" s="135">
        <v>-11.026500000000055</v>
      </c>
      <c r="D5375" s="137">
        <v>1.2093603271902958E-2</v>
      </c>
    </row>
    <row r="5376" spans="1:4" x14ac:dyDescent="0.35">
      <c r="A5376" s="135">
        <v>-276.39999999999782</v>
      </c>
      <c r="B5376" s="35">
        <v>8.3547946364877761E-3</v>
      </c>
      <c r="C5376" s="135">
        <v>-11.026350000000036</v>
      </c>
      <c r="D5376" s="137">
        <v>1.844835549659057E-2</v>
      </c>
    </row>
    <row r="5377" spans="1:4" x14ac:dyDescent="0.35">
      <c r="A5377" s="135">
        <v>276.39586329999838</v>
      </c>
      <c r="B5377" s="35">
        <v>2.1335737022255219E-2</v>
      </c>
      <c r="C5377" s="135">
        <v>-11.025139999999965</v>
      </c>
      <c r="D5377" s="137">
        <v>1.5860598831063482E-2</v>
      </c>
    </row>
    <row r="5378" spans="1:4" x14ac:dyDescent="0.35">
      <c r="A5378" s="135">
        <v>-276.3849160000027</v>
      </c>
      <c r="B5378" s="35">
        <v>1.0542669422988324E-2</v>
      </c>
      <c r="C5378" s="135">
        <v>-11.024335999999948</v>
      </c>
      <c r="D5378" s="137">
        <v>4.4162934083093056E-3</v>
      </c>
    </row>
    <row r="5379" spans="1:4" x14ac:dyDescent="0.35">
      <c r="A5379" s="135">
        <v>-276.32243000000199</v>
      </c>
      <c r="B5379" s="35">
        <v>1.6669218726223491E-2</v>
      </c>
      <c r="C5379" s="135">
        <v>-11.02423500000009</v>
      </c>
      <c r="D5379" s="137">
        <v>6.3027627157500139E-3</v>
      </c>
    </row>
    <row r="5380" spans="1:4" x14ac:dyDescent="0.35">
      <c r="A5380" s="135">
        <v>-276.32203999999911</v>
      </c>
      <c r="B5380" s="35">
        <v>1.2686810283806539E-2</v>
      </c>
      <c r="C5380" s="135">
        <v>-11.02392999999995</v>
      </c>
      <c r="D5380" s="137">
        <v>1.4973327911172112E-2</v>
      </c>
    </row>
    <row r="5381" spans="1:4" x14ac:dyDescent="0.35">
      <c r="A5381" s="135">
        <v>-276.29278500000146</v>
      </c>
      <c r="B5381" s="35">
        <v>1.2554486223160924E-2</v>
      </c>
      <c r="C5381" s="135">
        <v>-11.023329999999987</v>
      </c>
      <c r="D5381" s="137">
        <v>1.3464263667412461E-2</v>
      </c>
    </row>
    <row r="5382" spans="1:4" x14ac:dyDescent="0.35">
      <c r="A5382" s="135">
        <v>-276.19936000000052</v>
      </c>
      <c r="B5382" s="35">
        <v>1.4361197237157591E-2</v>
      </c>
      <c r="C5382" s="135">
        <v>11.023204000000078</v>
      </c>
      <c r="D5382" s="137">
        <v>7.1105844357470761E-3</v>
      </c>
    </row>
    <row r="5383" spans="1:4" x14ac:dyDescent="0.35">
      <c r="A5383" s="135">
        <v>-276.17631999999685</v>
      </c>
      <c r="B5383" s="35">
        <v>1.4376381046708166E-2</v>
      </c>
      <c r="C5383" s="135">
        <v>11.022971399997914</v>
      </c>
      <c r="D5383" s="137">
        <v>5.5402301425302081E-4</v>
      </c>
    </row>
    <row r="5384" spans="1:4" x14ac:dyDescent="0.35">
      <c r="A5384" s="135">
        <v>-276.16900000000896</v>
      </c>
      <c r="B5384" s="35">
        <v>2.5147370480457362E-3</v>
      </c>
      <c r="C5384" s="135">
        <v>-11.022309999999948</v>
      </c>
      <c r="D5384" s="137">
        <v>1.3867649327182452E-2</v>
      </c>
    </row>
    <row r="5385" spans="1:4" x14ac:dyDescent="0.35">
      <c r="A5385" s="135">
        <v>-276.14465000000928</v>
      </c>
      <c r="B5385" s="35">
        <v>4.5795029232456241E-3</v>
      </c>
      <c r="C5385" s="135">
        <v>-11.019110000000069</v>
      </c>
      <c r="D5385" s="137">
        <v>1.5347792065469983E-2</v>
      </c>
    </row>
    <row r="5386" spans="1:4" x14ac:dyDescent="0.35">
      <c r="A5386" s="135">
        <v>-276.11181999999826</v>
      </c>
      <c r="B5386" s="35">
        <v>8.4989014838242442E-3</v>
      </c>
      <c r="C5386" s="135">
        <v>-11.019110000000069</v>
      </c>
      <c r="D5386" s="137">
        <v>1.5347792065469983E-2</v>
      </c>
    </row>
    <row r="5387" spans="1:4" x14ac:dyDescent="0.35">
      <c r="A5387" s="135">
        <v>275.89051000000109</v>
      </c>
      <c r="B5387" s="35">
        <v>2.1473937357141922E-2</v>
      </c>
      <c r="C5387" s="135">
        <v>-11.019110000000069</v>
      </c>
      <c r="D5387" s="137">
        <v>1.5347792065469983E-2</v>
      </c>
    </row>
    <row r="5388" spans="1:4" x14ac:dyDescent="0.35">
      <c r="A5388" s="135">
        <v>-275.8525239999999</v>
      </c>
      <c r="B5388" s="35">
        <v>1.4098570552545616E-2</v>
      </c>
      <c r="C5388" s="135">
        <v>-11.019110000000069</v>
      </c>
      <c r="D5388" s="137">
        <v>1.5347792065469983E-2</v>
      </c>
    </row>
    <row r="5389" spans="1:4" x14ac:dyDescent="0.35">
      <c r="A5389" s="135">
        <v>-275.68540569999823</v>
      </c>
      <c r="B5389" s="35">
        <v>1.0250447990413613E-2</v>
      </c>
      <c r="C5389" s="135">
        <v>-11.019110000000069</v>
      </c>
      <c r="D5389" s="137">
        <v>1.5347792065469983E-2</v>
      </c>
    </row>
    <row r="5390" spans="1:4" x14ac:dyDescent="0.35">
      <c r="A5390" s="135">
        <v>-275.66100999999617</v>
      </c>
      <c r="B5390" s="35">
        <v>8.543229574377172E-3</v>
      </c>
      <c r="C5390" s="135">
        <v>-11.019110000000069</v>
      </c>
      <c r="D5390" s="137">
        <v>1.5347792065469983E-2</v>
      </c>
    </row>
    <row r="5391" spans="1:4" x14ac:dyDescent="0.35">
      <c r="A5391" s="135">
        <v>-275.6402780000135</v>
      </c>
      <c r="B5391" s="35">
        <v>5.0587621856938514E-3</v>
      </c>
      <c r="C5391" s="135">
        <v>-11.019110000000069</v>
      </c>
      <c r="D5391" s="137">
        <v>1.5347792065469983E-2</v>
      </c>
    </row>
    <row r="5392" spans="1:4" x14ac:dyDescent="0.35">
      <c r="A5392" s="135">
        <v>-275.29312000000209</v>
      </c>
      <c r="B5392" s="35">
        <v>1.4988653713920568E-2</v>
      </c>
      <c r="C5392" s="135">
        <v>-11.019110000000069</v>
      </c>
      <c r="D5392" s="137">
        <v>1.5347792065469983E-2</v>
      </c>
    </row>
    <row r="5393" spans="1:4" x14ac:dyDescent="0.35">
      <c r="A5393" s="135">
        <v>-275.27177999999913</v>
      </c>
      <c r="B5393" s="35">
        <v>1.5004219490422082E-2</v>
      </c>
      <c r="C5393" s="135">
        <v>-11.019110000000069</v>
      </c>
      <c r="D5393" s="137">
        <v>1.5347792065469983E-2</v>
      </c>
    </row>
    <row r="5394" spans="1:4" x14ac:dyDescent="0.35">
      <c r="A5394" s="135">
        <v>-275.21724470000117</v>
      </c>
      <c r="B5394" s="35">
        <v>1.1661434705379019E-2</v>
      </c>
      <c r="C5394" s="135">
        <v>-11.019110000000069</v>
      </c>
      <c r="D5394" s="137">
        <v>1.5347792065469983E-2</v>
      </c>
    </row>
    <row r="5395" spans="1:4" x14ac:dyDescent="0.35">
      <c r="A5395" s="135">
        <v>-275.02556000000186</v>
      </c>
      <c r="B5395" s="35">
        <v>1.6603985984997859E-2</v>
      </c>
      <c r="C5395" s="135">
        <v>-11.019110000000069</v>
      </c>
      <c r="D5395" s="137">
        <v>1.5347792065469983E-2</v>
      </c>
    </row>
    <row r="5396" spans="1:4" x14ac:dyDescent="0.35">
      <c r="A5396" s="135">
        <v>-275.02456999999958</v>
      </c>
      <c r="B5396" s="35">
        <v>1.5186132726253252E-2</v>
      </c>
      <c r="C5396" s="135">
        <v>-11.019110000000069</v>
      </c>
      <c r="D5396" s="137">
        <v>1.5347792065469983E-2</v>
      </c>
    </row>
    <row r="5397" spans="1:4" x14ac:dyDescent="0.35">
      <c r="A5397" s="135">
        <v>-275.02456999999958</v>
      </c>
      <c r="B5397" s="35">
        <v>1.5186132726253252E-2</v>
      </c>
      <c r="C5397" s="135">
        <v>-11.019110000000069</v>
      </c>
      <c r="D5397" s="137">
        <v>1.5347792065469983E-2</v>
      </c>
    </row>
    <row r="5398" spans="1:4" x14ac:dyDescent="0.35">
      <c r="A5398" s="135">
        <v>-275.02456999999958</v>
      </c>
      <c r="B5398" s="35">
        <v>1.5186132726253252E-2</v>
      </c>
      <c r="C5398" s="135">
        <v>-11.019110000000069</v>
      </c>
      <c r="D5398" s="137">
        <v>1.5347792065469983E-2</v>
      </c>
    </row>
    <row r="5399" spans="1:4" x14ac:dyDescent="0.35">
      <c r="A5399" s="135">
        <v>-275.02456999999958</v>
      </c>
      <c r="B5399" s="35">
        <v>1.5186132726253252E-2</v>
      </c>
      <c r="C5399" s="135">
        <v>-11.019110000000069</v>
      </c>
      <c r="D5399" s="137">
        <v>1.5347792065469983E-2</v>
      </c>
    </row>
    <row r="5400" spans="1:4" x14ac:dyDescent="0.35">
      <c r="A5400" s="135">
        <v>-275.02456999999958</v>
      </c>
      <c r="B5400" s="35">
        <v>1.5186132726253252E-2</v>
      </c>
      <c r="C5400" s="135">
        <v>-11.019110000000069</v>
      </c>
      <c r="D5400" s="137">
        <v>1.5347792065469983E-2</v>
      </c>
    </row>
    <row r="5401" spans="1:4" x14ac:dyDescent="0.35">
      <c r="A5401" s="135">
        <v>-275.02456999999958</v>
      </c>
      <c r="B5401" s="35">
        <v>1.5186132726253252E-2</v>
      </c>
      <c r="C5401" s="135">
        <v>-11.018400000000042</v>
      </c>
      <c r="D5401" s="137">
        <v>1.2745758759238885E-2</v>
      </c>
    </row>
    <row r="5402" spans="1:4" x14ac:dyDescent="0.35">
      <c r="A5402" s="135">
        <v>-275.02456999999958</v>
      </c>
      <c r="B5402" s="35">
        <v>1.5186132726253252E-2</v>
      </c>
      <c r="C5402" s="135">
        <v>-11.016600000000039</v>
      </c>
      <c r="D5402" s="137">
        <v>1.7245443966161008E-2</v>
      </c>
    </row>
    <row r="5403" spans="1:4" x14ac:dyDescent="0.35">
      <c r="A5403" s="135">
        <v>-275.02456999999958</v>
      </c>
      <c r="B5403" s="35">
        <v>1.5186132726253252E-2</v>
      </c>
      <c r="C5403" s="135">
        <v>-11.01622999999995</v>
      </c>
      <c r="D5403" s="137">
        <v>1.3486874322976903E-2</v>
      </c>
    </row>
    <row r="5404" spans="1:4" x14ac:dyDescent="0.35">
      <c r="A5404" s="135">
        <v>-275.00129000000015</v>
      </c>
      <c r="B5404" s="35">
        <v>1.6619883907307346E-2</v>
      </c>
      <c r="C5404" s="135">
        <v>-11.015709999999899</v>
      </c>
      <c r="D5404" s="137">
        <v>1.5324742570656767E-2</v>
      </c>
    </row>
    <row r="5405" spans="1:4" x14ac:dyDescent="0.35">
      <c r="A5405" s="135">
        <v>-274.93427999999767</v>
      </c>
      <c r="B5405" s="35">
        <v>1.1766827076071852E-2</v>
      </c>
      <c r="C5405" s="135">
        <v>-11.015520000000038</v>
      </c>
      <c r="D5405" s="137">
        <v>1.5338587334754246E-2</v>
      </c>
    </row>
    <row r="5406" spans="1:4" x14ac:dyDescent="0.35">
      <c r="A5406" s="135">
        <v>-274.8920200000066</v>
      </c>
      <c r="B5406" s="35">
        <v>6.658308268313904E-3</v>
      </c>
      <c r="C5406" s="135">
        <v>-11.014769999999999</v>
      </c>
      <c r="D5406" s="137">
        <v>9.5022323940359473E-3</v>
      </c>
    </row>
    <row r="5407" spans="1:4" x14ac:dyDescent="0.35">
      <c r="A5407" s="135">
        <v>-274.86374199999955</v>
      </c>
      <c r="B5407" s="35">
        <v>1.782747947741679E-2</v>
      </c>
      <c r="C5407" s="135">
        <v>-11.013199999999983</v>
      </c>
      <c r="D5407" s="137">
        <v>1.2649960705775254E-2</v>
      </c>
    </row>
    <row r="5408" spans="1:4" x14ac:dyDescent="0.35">
      <c r="A5408" s="135">
        <v>-274.83929300000455</v>
      </c>
      <c r="B5408" s="35">
        <v>1.607395032988982E-2</v>
      </c>
      <c r="C5408" s="135">
        <v>-11.013024000000314</v>
      </c>
      <c r="D5408" s="137">
        <v>3.2730034490659585E-3</v>
      </c>
    </row>
    <row r="5409" spans="1:4" x14ac:dyDescent="0.35">
      <c r="A5409" s="135">
        <v>-274.71317409999756</v>
      </c>
      <c r="B5409" s="35">
        <v>1.5921056471568232E-2</v>
      </c>
      <c r="C5409" s="135">
        <v>-11.011930000000007</v>
      </c>
      <c r="D5409" s="137">
        <v>1.6157038847273354E-2</v>
      </c>
    </row>
    <row r="5410" spans="1:4" x14ac:dyDescent="0.35">
      <c r="A5410" s="135">
        <v>-274.69023799999923</v>
      </c>
      <c r="B5410" s="35">
        <v>2.5588625345062274E-2</v>
      </c>
      <c r="C5410" s="135">
        <v>-11.011387000000013</v>
      </c>
      <c r="D5410" s="137">
        <v>8.9076675973642876E-3</v>
      </c>
    </row>
    <row r="5411" spans="1:4" x14ac:dyDescent="0.35">
      <c r="A5411" s="135">
        <v>-274.69023799999923</v>
      </c>
      <c r="B5411" s="35">
        <v>2.5588625345062274E-2</v>
      </c>
      <c r="C5411" s="135">
        <v>-11.009700000000066</v>
      </c>
      <c r="D5411" s="137">
        <v>3.7537860060281735E-3</v>
      </c>
    </row>
    <row r="5412" spans="1:4" x14ac:dyDescent="0.35">
      <c r="A5412" s="135">
        <v>-274.68998799999827</v>
      </c>
      <c r="B5412" s="35">
        <v>2.5588601484356769E-2</v>
      </c>
      <c r="C5412" s="135">
        <v>-11.009299999999939</v>
      </c>
      <c r="D5412" s="137">
        <v>4.8512833328371308E-3</v>
      </c>
    </row>
    <row r="5413" spans="1:4" x14ac:dyDescent="0.35">
      <c r="A5413" s="135">
        <v>-274.68998799999827</v>
      </c>
      <c r="B5413" s="35">
        <v>2.5588601484356769E-2</v>
      </c>
      <c r="C5413" s="135">
        <v>-11.008670000000052</v>
      </c>
      <c r="D5413" s="137">
        <v>1.3480124027226101E-2</v>
      </c>
    </row>
    <row r="5414" spans="1:4" x14ac:dyDescent="0.35">
      <c r="A5414" s="135">
        <v>-274.60979600000428</v>
      </c>
      <c r="B5414" s="35">
        <v>1.0521978357749392E-2</v>
      </c>
      <c r="C5414" s="135">
        <v>-11.007020000000125</v>
      </c>
      <c r="D5414" s="137">
        <v>1.5065524716476736E-2</v>
      </c>
    </row>
    <row r="5415" spans="1:4" x14ac:dyDescent="0.35">
      <c r="A5415" s="135">
        <v>-274.44338900000002</v>
      </c>
      <c r="B5415" s="35">
        <v>1.3689424292335039E-2</v>
      </c>
      <c r="C5415" s="135">
        <v>-11.006324000000177</v>
      </c>
      <c r="D5415" s="137">
        <v>7.6375228180412284E-3</v>
      </c>
    </row>
    <row r="5416" spans="1:4" x14ac:dyDescent="0.35">
      <c r="A5416" s="135">
        <v>-274.43655999999828</v>
      </c>
      <c r="B5416" s="35">
        <v>8.9004910750211854E-3</v>
      </c>
      <c r="C5416" s="135">
        <v>-11.005690000000072</v>
      </c>
      <c r="D5416" s="137">
        <v>1.3637041756593722E-2</v>
      </c>
    </row>
    <row r="5417" spans="1:4" x14ac:dyDescent="0.35">
      <c r="A5417" s="135">
        <v>-274.40742050000699</v>
      </c>
      <c r="B5417" s="35">
        <v>5.3694077904710355E-3</v>
      </c>
      <c r="C5417" s="135">
        <v>-11.004824000000099</v>
      </c>
      <c r="D5417" s="137">
        <v>7.6299226042385072E-3</v>
      </c>
    </row>
    <row r="5418" spans="1:4" x14ac:dyDescent="0.35">
      <c r="A5418" s="135">
        <v>-274.32278299999962</v>
      </c>
      <c r="B5418" s="35">
        <v>1.2510321309412077E-2</v>
      </c>
      <c r="C5418" s="135">
        <v>-11.004200000000083</v>
      </c>
      <c r="D5418" s="137">
        <v>1.1127445359310739E-2</v>
      </c>
    </row>
    <row r="5419" spans="1:4" x14ac:dyDescent="0.35">
      <c r="A5419" s="135">
        <v>-274.12571000000207</v>
      </c>
      <c r="B5419" s="35">
        <v>1.7216361219660237E-2</v>
      </c>
      <c r="C5419" s="135">
        <v>-11.003370000000132</v>
      </c>
      <c r="D5419" s="137">
        <v>1.208405156508644E-2</v>
      </c>
    </row>
    <row r="5420" spans="1:4" x14ac:dyDescent="0.35">
      <c r="A5420" s="135">
        <v>-274.10311999999976</v>
      </c>
      <c r="B5420" s="35">
        <v>1.723236780526231E-2</v>
      </c>
      <c r="C5420" s="135">
        <v>-11.00177999999994</v>
      </c>
      <c r="D5420" s="137">
        <v>1.5324307383728135E-2</v>
      </c>
    </row>
    <row r="5421" spans="1:4" x14ac:dyDescent="0.35">
      <c r="A5421" s="135">
        <v>273.92325669999991</v>
      </c>
      <c r="B5421" s="35">
        <v>2.2739219699206063E-2</v>
      </c>
      <c r="C5421" s="135">
        <v>11.001619999999093</v>
      </c>
      <c r="D5421" s="137">
        <v>1.9860742968216675E-3</v>
      </c>
    </row>
    <row r="5422" spans="1:4" x14ac:dyDescent="0.35">
      <c r="A5422" s="135">
        <v>-273.89200104997144</v>
      </c>
      <c r="B5422" s="35">
        <v>1.0954810708534732E-3</v>
      </c>
      <c r="C5422" s="135">
        <v>-11.000600000000077</v>
      </c>
      <c r="D5422" s="137">
        <v>1.2644812564671903E-2</v>
      </c>
    </row>
    <row r="5423" spans="1:4" x14ac:dyDescent="0.35">
      <c r="A5423" s="135">
        <v>-273.84670000000187</v>
      </c>
      <c r="B5423" s="35">
        <v>1.1763181796090351E-2</v>
      </c>
      <c r="C5423" s="135">
        <v>-11.000299999999925</v>
      </c>
      <c r="D5423" s="137">
        <v>1.1106560910858472E-2</v>
      </c>
    </row>
    <row r="5424" spans="1:4" x14ac:dyDescent="0.35">
      <c r="A5424" s="135">
        <v>-273.59602000000268</v>
      </c>
      <c r="B5424" s="35">
        <v>1.7600391911878187E-2</v>
      </c>
      <c r="C5424" s="135">
        <v>-11.000200000000063</v>
      </c>
      <c r="D5424" s="137">
        <v>1.0503991444177137E-2</v>
      </c>
    </row>
    <row r="5425" spans="1:4" x14ac:dyDescent="0.35">
      <c r="A5425" s="135">
        <v>-273.57409000000007</v>
      </c>
      <c r="B5425" s="35">
        <v>1.761672725830005E-2</v>
      </c>
      <c r="C5425" s="135">
        <v>-10.999656000000186</v>
      </c>
      <c r="D5425" s="137">
        <v>8.2503342502442938E-3</v>
      </c>
    </row>
    <row r="5426" spans="1:4" x14ac:dyDescent="0.35">
      <c r="A5426" s="135">
        <v>273.3044888000004</v>
      </c>
      <c r="B5426" s="35">
        <v>1.2475601802830262E-2</v>
      </c>
      <c r="C5426" s="135">
        <v>-10.99889499999972</v>
      </c>
      <c r="D5426" s="137">
        <v>5.1013264642172183E-3</v>
      </c>
    </row>
    <row r="5427" spans="1:4" x14ac:dyDescent="0.35">
      <c r="A5427" s="135">
        <v>-273.2679599999974</v>
      </c>
      <c r="B5427" s="35">
        <v>1.492016521818978E-2</v>
      </c>
      <c r="C5427" s="135">
        <v>-10.998859999999922</v>
      </c>
      <c r="D5427" s="137">
        <v>1.5070990351648023E-2</v>
      </c>
    </row>
    <row r="5428" spans="1:4" x14ac:dyDescent="0.35">
      <c r="A5428" s="135">
        <v>-273.11558999999943</v>
      </c>
      <c r="B5428" s="35">
        <v>1.4897374382423957E-2</v>
      </c>
      <c r="C5428" s="135">
        <v>-10.998809999999821</v>
      </c>
      <c r="D5428" s="137">
        <v>8.216944161974972E-3</v>
      </c>
    </row>
    <row r="5429" spans="1:4" x14ac:dyDescent="0.35">
      <c r="A5429" s="135">
        <v>-272.86693000000014</v>
      </c>
      <c r="B5429" s="35">
        <v>1.8160672564990973E-2</v>
      </c>
      <c r="C5429" s="135">
        <v>-10.998760000000061</v>
      </c>
      <c r="D5429" s="137">
        <v>1.1965617816420268E-2</v>
      </c>
    </row>
    <row r="5430" spans="1:4" x14ac:dyDescent="0.35">
      <c r="A5430" s="135">
        <v>-272.84634000000005</v>
      </c>
      <c r="B5430" s="35">
        <v>1.8177045519150285E-2</v>
      </c>
      <c r="C5430" s="135">
        <v>-10.997479999999882</v>
      </c>
      <c r="D5430" s="137">
        <v>1.143730856318219E-2</v>
      </c>
    </row>
    <row r="5431" spans="1:4" x14ac:dyDescent="0.35">
      <c r="A5431" s="135">
        <v>-272.84443999999894</v>
      </c>
      <c r="B5431" s="35">
        <v>1.443855972463042E-2</v>
      </c>
      <c r="C5431" s="135">
        <v>-10.996800000000007</v>
      </c>
      <c r="D5431" s="137">
        <v>1.2333358680152978E-2</v>
      </c>
    </row>
    <row r="5432" spans="1:4" x14ac:dyDescent="0.35">
      <c r="A5432" s="135">
        <v>-272.82880779999687</v>
      </c>
      <c r="B5432" s="35">
        <v>1.1758816661168486E-2</v>
      </c>
      <c r="C5432" s="135">
        <v>-10.99389999999994</v>
      </c>
      <c r="D5432" s="137">
        <v>1.5985537566209487E-2</v>
      </c>
    </row>
    <row r="5433" spans="1:4" x14ac:dyDescent="0.35">
      <c r="A5433" s="135">
        <v>-272.79157000000851</v>
      </c>
      <c r="B5433" s="35">
        <v>6.9850767259085518E-3</v>
      </c>
      <c r="C5433" s="135">
        <v>-10.992365999999947</v>
      </c>
      <c r="D5433" s="137">
        <v>3.2984458086008236E-3</v>
      </c>
    </row>
    <row r="5434" spans="1:4" x14ac:dyDescent="0.35">
      <c r="A5434" s="135">
        <v>-272.66380000000026</v>
      </c>
      <c r="B5434" s="35">
        <v>1.8323683373158681E-2</v>
      </c>
      <c r="C5434" s="135">
        <v>-10.991905000000088</v>
      </c>
      <c r="D5434" s="137">
        <v>7.8852918007867156E-3</v>
      </c>
    </row>
    <row r="5435" spans="1:4" x14ac:dyDescent="0.35">
      <c r="A5435" s="135">
        <v>-272.66380000000026</v>
      </c>
      <c r="B5435" s="35">
        <v>1.8323683373158681E-2</v>
      </c>
      <c r="C5435" s="135">
        <v>-10.989209999999957</v>
      </c>
      <c r="D5435" s="137">
        <v>1.6404651075305834E-2</v>
      </c>
    </row>
    <row r="5436" spans="1:4" x14ac:dyDescent="0.35">
      <c r="A5436" s="135">
        <v>-272.66380000000026</v>
      </c>
      <c r="B5436" s="35">
        <v>1.8323683373158681E-2</v>
      </c>
      <c r="C5436" s="135">
        <v>-10.988990000000058</v>
      </c>
      <c r="D5436" s="137">
        <v>2.0329863951664532E-2</v>
      </c>
    </row>
    <row r="5437" spans="1:4" x14ac:dyDescent="0.35">
      <c r="A5437" s="135">
        <v>-272.66380000000026</v>
      </c>
      <c r="B5437" s="35">
        <v>1.8323683373158681E-2</v>
      </c>
      <c r="C5437" s="135">
        <v>-10.988730000000146</v>
      </c>
      <c r="D5437" s="137">
        <v>9.621002510505218E-3</v>
      </c>
    </row>
    <row r="5438" spans="1:4" x14ac:dyDescent="0.35">
      <c r="A5438" s="135">
        <v>-272.66380000000026</v>
      </c>
      <c r="B5438" s="35">
        <v>1.8323683373158681E-2</v>
      </c>
      <c r="C5438" s="135">
        <v>-10.988730000000146</v>
      </c>
      <c r="D5438" s="137">
        <v>9.621002510505218E-3</v>
      </c>
    </row>
    <row r="5439" spans="1:4" x14ac:dyDescent="0.35">
      <c r="A5439" s="135">
        <v>-272.66380000000026</v>
      </c>
      <c r="B5439" s="35">
        <v>1.8323683373158681E-2</v>
      </c>
      <c r="C5439" s="135">
        <v>-10.987184999999499</v>
      </c>
      <c r="D5439" s="137">
        <v>3.395119512745392E-3</v>
      </c>
    </row>
    <row r="5440" spans="1:4" x14ac:dyDescent="0.35">
      <c r="A5440" s="135">
        <v>-272.66380000000026</v>
      </c>
      <c r="B5440" s="35">
        <v>1.8323683373158681E-2</v>
      </c>
      <c r="C5440" s="135">
        <v>-10.986405000000104</v>
      </c>
      <c r="D5440" s="137">
        <v>6.4319080993952664E-3</v>
      </c>
    </row>
    <row r="5441" spans="1:4" x14ac:dyDescent="0.35">
      <c r="A5441" s="135">
        <v>-272.66380000000026</v>
      </c>
      <c r="B5441" s="35">
        <v>1.8323683373158681E-2</v>
      </c>
      <c r="C5441" s="135">
        <v>-10.98375400000009</v>
      </c>
      <c r="D5441" s="137">
        <v>7.5631803081222804E-3</v>
      </c>
    </row>
    <row r="5442" spans="1:4" x14ac:dyDescent="0.35">
      <c r="A5442" s="135">
        <v>-272.66380000000026</v>
      </c>
      <c r="B5442" s="35">
        <v>1.8323683373158681E-2</v>
      </c>
      <c r="C5442" s="135">
        <v>10.983750000000327</v>
      </c>
      <c r="D5442" s="137">
        <v>1.5730532593191387E-3</v>
      </c>
    </row>
    <row r="5443" spans="1:4" x14ac:dyDescent="0.35">
      <c r="A5443" s="135">
        <v>-272.66380000000026</v>
      </c>
      <c r="B5443" s="35">
        <v>1.8323683373158681E-2</v>
      </c>
      <c r="C5443" s="135">
        <v>-10.98323999999991</v>
      </c>
      <c r="D5443" s="137">
        <v>1.2206497008623279E-2</v>
      </c>
    </row>
    <row r="5444" spans="1:4" x14ac:dyDescent="0.35">
      <c r="A5444" s="135">
        <v>-272.66380000000026</v>
      </c>
      <c r="B5444" s="35">
        <v>1.8323683373158681E-2</v>
      </c>
      <c r="C5444" s="135">
        <v>-10.982279999999832</v>
      </c>
      <c r="D5444" s="137">
        <v>1.0037371851291136E-2</v>
      </c>
    </row>
    <row r="5445" spans="1:4" x14ac:dyDescent="0.35">
      <c r="A5445" s="135">
        <v>-272.66380000000026</v>
      </c>
      <c r="B5445" s="35">
        <v>1.8323683373158681E-2</v>
      </c>
      <c r="C5445" s="135">
        <v>-10.982079999999996</v>
      </c>
      <c r="D5445" s="137">
        <v>1.4376226591348455E-2</v>
      </c>
    </row>
    <row r="5446" spans="1:4" x14ac:dyDescent="0.35">
      <c r="A5446" s="135">
        <v>-272.66380000000026</v>
      </c>
      <c r="B5446" s="35">
        <v>1.8323683373158681E-2</v>
      </c>
      <c r="C5446" s="135">
        <v>-10.981500000000096</v>
      </c>
      <c r="D5446" s="137">
        <v>1.1613968871200378E-2</v>
      </c>
    </row>
    <row r="5447" spans="1:4" x14ac:dyDescent="0.35">
      <c r="A5447" s="135">
        <v>-272.66380000000026</v>
      </c>
      <c r="B5447" s="35">
        <v>1.8323683373158681E-2</v>
      </c>
      <c r="C5447" s="135">
        <v>-10.981269999999881</v>
      </c>
      <c r="D5447" s="137">
        <v>1.4384328920291322E-2</v>
      </c>
    </row>
    <row r="5448" spans="1:4" x14ac:dyDescent="0.35">
      <c r="A5448" s="135">
        <v>-272.66380000000026</v>
      </c>
      <c r="B5448" s="35">
        <v>1.8323683373158681E-2</v>
      </c>
      <c r="C5448" s="135">
        <v>-10.981140000000096</v>
      </c>
      <c r="D5448" s="137">
        <v>1.1189387936768888E-2</v>
      </c>
    </row>
    <row r="5449" spans="1:4" x14ac:dyDescent="0.35">
      <c r="A5449" s="135">
        <v>-272.66380000000026</v>
      </c>
      <c r="B5449" s="35">
        <v>1.8323683373158681E-2</v>
      </c>
      <c r="C5449" s="135">
        <v>-10.977829999999983</v>
      </c>
      <c r="D5449" s="137">
        <v>2.0321147971235676E-2</v>
      </c>
    </row>
    <row r="5450" spans="1:4" x14ac:dyDescent="0.35">
      <c r="A5450" s="135">
        <v>-272.58797200000117</v>
      </c>
      <c r="B5450" s="35">
        <v>1.751304450118989E-2</v>
      </c>
      <c r="C5450" s="135">
        <v>-10.976794000000382</v>
      </c>
      <c r="D5450" s="137">
        <v>8.643538809469822E-3</v>
      </c>
    </row>
    <row r="5451" spans="1:4" x14ac:dyDescent="0.35">
      <c r="A5451" s="135">
        <v>-272.52555000000575</v>
      </c>
      <c r="B5451" s="35">
        <v>4.0721625037677912E-3</v>
      </c>
      <c r="C5451" s="135">
        <v>-10.976760000000013</v>
      </c>
      <c r="D5451" s="137">
        <v>1.6390396513817709E-2</v>
      </c>
    </row>
    <row r="5452" spans="1:4" x14ac:dyDescent="0.35">
      <c r="A5452" s="135">
        <v>-272.31853999999839</v>
      </c>
      <c r="B5452" s="35">
        <v>1.5570457151484494E-2</v>
      </c>
      <c r="C5452" s="135">
        <v>-10.97634000000005</v>
      </c>
      <c r="D5452" s="137">
        <v>1.7234333195161551E-2</v>
      </c>
    </row>
    <row r="5453" spans="1:4" x14ac:dyDescent="0.35">
      <c r="A5453" s="135">
        <v>272.31382329999906</v>
      </c>
      <c r="B5453" s="35">
        <v>5.7948486221867379E-3</v>
      </c>
      <c r="C5453" s="135">
        <v>-10.975672999999915</v>
      </c>
      <c r="D5453" s="137">
        <v>3.0553286678165563E-3</v>
      </c>
    </row>
    <row r="5454" spans="1:4" x14ac:dyDescent="0.35">
      <c r="A5454" s="135">
        <v>272.18260699999519</v>
      </c>
      <c r="B5454" s="35">
        <v>3.7328037680666755E-4</v>
      </c>
      <c r="C5454" s="135">
        <v>-10.975430000000074</v>
      </c>
      <c r="D5454" s="137">
        <v>1.4478958642854395E-2</v>
      </c>
    </row>
    <row r="5455" spans="1:4" x14ac:dyDescent="0.35">
      <c r="A5455" s="135">
        <v>-272.16567000000214</v>
      </c>
      <c r="B5455" s="35">
        <v>1.5547188985580884E-2</v>
      </c>
      <c r="C5455" s="135">
        <v>-10.970900000000029</v>
      </c>
      <c r="D5455" s="137">
        <v>1.2341366825302687E-2</v>
      </c>
    </row>
    <row r="5456" spans="1:4" x14ac:dyDescent="0.35">
      <c r="A5456" s="135">
        <v>-272.07128999999986</v>
      </c>
      <c r="B5456" s="35">
        <v>1.1059240658064446E-2</v>
      </c>
      <c r="C5456" s="135">
        <v>-10.969429999999875</v>
      </c>
      <c r="D5456" s="137">
        <v>1.3763662744885316E-2</v>
      </c>
    </row>
    <row r="5457" spans="1:4" x14ac:dyDescent="0.35">
      <c r="A5457" s="135">
        <v>-271.97567000000345</v>
      </c>
      <c r="B5457" s="35">
        <v>1.0285913844674902E-2</v>
      </c>
      <c r="C5457" s="135">
        <v>-10.969189999999912</v>
      </c>
      <c r="D5457" s="137">
        <v>1.2760893454143725E-2</v>
      </c>
    </row>
    <row r="5458" spans="1:4" x14ac:dyDescent="0.35">
      <c r="A5458" s="135">
        <v>-271.94984999999724</v>
      </c>
      <c r="B5458" s="35">
        <v>1.3103110338691793E-2</v>
      </c>
      <c r="C5458" s="135">
        <v>-10.968500000000063</v>
      </c>
      <c r="D5458" s="137">
        <v>1.743727049843085E-2</v>
      </c>
    </row>
    <row r="5459" spans="1:4" x14ac:dyDescent="0.35">
      <c r="A5459" s="135">
        <v>-271.87165500000265</v>
      </c>
      <c r="B5459" s="35">
        <v>1.3577264751431449E-2</v>
      </c>
      <c r="C5459" s="135">
        <v>-10.968500000000063</v>
      </c>
      <c r="D5459" s="137">
        <v>1.743727049843085E-2</v>
      </c>
    </row>
    <row r="5460" spans="1:4" x14ac:dyDescent="0.35">
      <c r="A5460" s="135">
        <v>271.86368330000187</v>
      </c>
      <c r="B5460" s="35">
        <v>1.0810820288026185E-2</v>
      </c>
      <c r="C5460" s="135">
        <v>-10.968500000000063</v>
      </c>
      <c r="D5460" s="137">
        <v>1.743727049843085E-2</v>
      </c>
    </row>
    <row r="5461" spans="1:4" x14ac:dyDescent="0.35">
      <c r="A5461" s="135">
        <v>271.65140000000247</v>
      </c>
      <c r="B5461" s="35">
        <v>1.5566610813702922E-3</v>
      </c>
      <c r="C5461" s="135">
        <v>-10.966800000000148</v>
      </c>
      <c r="D5461" s="137">
        <v>1.2144882777097249E-2</v>
      </c>
    </row>
    <row r="5462" spans="1:4" x14ac:dyDescent="0.35">
      <c r="A5462" s="135">
        <v>-271.61063899999863</v>
      </c>
      <c r="B5462" s="35">
        <v>1.6010543114424246E-2</v>
      </c>
      <c r="C5462" s="135">
        <v>-10.965570000000071</v>
      </c>
      <c r="D5462" s="137">
        <v>1.7090597433785087E-2</v>
      </c>
    </row>
    <row r="5463" spans="1:4" x14ac:dyDescent="0.35">
      <c r="A5463" s="135">
        <v>-271.5163431000019</v>
      </c>
      <c r="B5463" s="35">
        <v>1.7677394772295428E-2</v>
      </c>
      <c r="C5463" s="135">
        <v>-10.963699999999903</v>
      </c>
      <c r="D5463" s="137">
        <v>1.2355207743109116E-2</v>
      </c>
    </row>
    <row r="5464" spans="1:4" x14ac:dyDescent="0.35">
      <c r="A5464" s="135">
        <v>-271.36506000000008</v>
      </c>
      <c r="B5464" s="35">
        <v>8.7221986692536113E-3</v>
      </c>
      <c r="C5464" s="135">
        <v>-10.963699999999903</v>
      </c>
      <c r="D5464" s="137">
        <v>1.2355207743109116E-2</v>
      </c>
    </row>
    <row r="5465" spans="1:4" x14ac:dyDescent="0.35">
      <c r="A5465" s="135">
        <v>-271.31197999999858</v>
      </c>
      <c r="B5465" s="35">
        <v>1.8095302191568779E-2</v>
      </c>
      <c r="C5465" s="135">
        <v>-10.963699999999903</v>
      </c>
      <c r="D5465" s="137">
        <v>1.2355207743109116E-2</v>
      </c>
    </row>
    <row r="5466" spans="1:4" x14ac:dyDescent="0.35">
      <c r="A5466" s="135">
        <v>-271.21504299999651</v>
      </c>
      <c r="B5466" s="35">
        <v>7.0089710732341472E-3</v>
      </c>
      <c r="C5466" s="135">
        <v>-10.963699999999903</v>
      </c>
      <c r="D5466" s="137">
        <v>1.2355207743109116E-2</v>
      </c>
    </row>
    <row r="5467" spans="1:4" x14ac:dyDescent="0.35">
      <c r="A5467" s="135">
        <v>-271.15963000000011</v>
      </c>
      <c r="B5467" s="35">
        <v>1.8069773209842706E-2</v>
      </c>
      <c r="C5467" s="135">
        <v>-10.963599999999929</v>
      </c>
      <c r="D5467" s="137">
        <v>1.2250552378832463E-2</v>
      </c>
    </row>
    <row r="5468" spans="1:4" x14ac:dyDescent="0.35">
      <c r="A5468" s="135">
        <v>-271.11451099999977</v>
      </c>
      <c r="B5468" s="35">
        <v>8.7102581078688113E-3</v>
      </c>
      <c r="C5468" s="135">
        <v>-10.96280999999999</v>
      </c>
      <c r="D5468" s="137">
        <v>1.2838947410581955E-2</v>
      </c>
    </row>
    <row r="5469" spans="1:4" x14ac:dyDescent="0.35">
      <c r="A5469" s="135">
        <v>-270.85290110000278</v>
      </c>
      <c r="B5469" s="35">
        <v>1.1514874523035826E-2</v>
      </c>
      <c r="C5469" s="135">
        <v>-10.962090000000103</v>
      </c>
      <c r="D5469" s="137">
        <v>1.596547047504546E-2</v>
      </c>
    </row>
    <row r="5470" spans="1:4" x14ac:dyDescent="0.35">
      <c r="A5470" s="135">
        <v>270.84918900000048</v>
      </c>
      <c r="B5470" s="35">
        <v>1.2811992838866906E-2</v>
      </c>
      <c r="C5470" s="135">
        <v>-10.96196000000009</v>
      </c>
      <c r="D5470" s="137">
        <v>1.3535840720531272E-2</v>
      </c>
    </row>
    <row r="5471" spans="1:4" x14ac:dyDescent="0.35">
      <c r="A5471" s="135">
        <v>-270.70004270000027</v>
      </c>
      <c r="B5471" s="35">
        <v>1.7994127596446363E-2</v>
      </c>
      <c r="C5471" s="135">
        <v>-10.961580000000367</v>
      </c>
      <c r="D5471" s="137">
        <v>4.841799983595187E-3</v>
      </c>
    </row>
    <row r="5472" spans="1:4" x14ac:dyDescent="0.35">
      <c r="A5472" s="135">
        <v>270.66666619999887</v>
      </c>
      <c r="B5472" s="35">
        <v>6.7864442877912179E-3</v>
      </c>
      <c r="C5472" s="135">
        <v>-10.96111400000018</v>
      </c>
      <c r="D5472" s="137">
        <v>9.125614234618093E-3</v>
      </c>
    </row>
    <row r="5473" spans="1:4" x14ac:dyDescent="0.35">
      <c r="A5473" s="135">
        <v>-270.50784399999975</v>
      </c>
      <c r="B5473" s="35">
        <v>1.3582422578472112E-2</v>
      </c>
      <c r="C5473" s="135">
        <v>-10.959359999999947</v>
      </c>
      <c r="D5473" s="137">
        <v>1.3439877562432792E-2</v>
      </c>
    </row>
    <row r="5474" spans="1:4" x14ac:dyDescent="0.35">
      <c r="A5474" s="135">
        <v>-270.42267980000543</v>
      </c>
      <c r="B5474" s="35">
        <v>1.1594711096603851E-2</v>
      </c>
      <c r="C5474" s="135">
        <v>-10.959095000000161</v>
      </c>
      <c r="D5474" s="137">
        <v>7.7727600562891895E-3</v>
      </c>
    </row>
    <row r="5475" spans="1:4" x14ac:dyDescent="0.35">
      <c r="A5475" s="135">
        <v>-270.39137999999912</v>
      </c>
      <c r="B5475" s="35">
        <v>1.4853179745503873E-2</v>
      </c>
      <c r="C5475" s="135">
        <v>-10.956509999996342</v>
      </c>
      <c r="D5475" s="137">
        <v>2.9757898223097483E-4</v>
      </c>
    </row>
    <row r="5476" spans="1:4" x14ac:dyDescent="0.35">
      <c r="A5476" s="135">
        <v>-270.27850330000001</v>
      </c>
      <c r="B5476" s="35">
        <v>1.229788694678116E-2</v>
      </c>
      <c r="C5476" s="135">
        <v>-10.956500000000062</v>
      </c>
      <c r="D5476" s="137">
        <v>1.7944860234327401E-2</v>
      </c>
    </row>
    <row r="5477" spans="1:4" x14ac:dyDescent="0.35">
      <c r="A5477" s="135">
        <v>-270.27480199999991</v>
      </c>
      <c r="B5477" s="35">
        <v>1.8951154956275428E-2</v>
      </c>
      <c r="C5477" s="135">
        <v>-10.956480000000056</v>
      </c>
      <c r="D5477" s="137">
        <v>1.0638516032811388E-2</v>
      </c>
    </row>
    <row r="5478" spans="1:4" x14ac:dyDescent="0.35">
      <c r="A5478" s="135">
        <v>-270.2305669999987</v>
      </c>
      <c r="B5478" s="35">
        <v>1.0810977708174747E-2</v>
      </c>
      <c r="C5478" s="135">
        <v>-10.955889999999954</v>
      </c>
      <c r="D5478" s="137">
        <v>9.814541290107311E-3</v>
      </c>
    </row>
    <row r="5479" spans="1:4" x14ac:dyDescent="0.35">
      <c r="A5479" s="135">
        <v>-270.12812999999733</v>
      </c>
      <c r="B5479" s="35">
        <v>2.8046867459165688E-3</v>
      </c>
      <c r="C5479" s="135">
        <v>-10.953260000000114</v>
      </c>
      <c r="D5479" s="137">
        <v>1.5480164857793214E-2</v>
      </c>
    </row>
    <row r="5480" spans="1:4" x14ac:dyDescent="0.35">
      <c r="A5480" s="135">
        <v>-270.12018999999964</v>
      </c>
      <c r="B5480" s="35">
        <v>1.4780657177125891E-2</v>
      </c>
      <c r="C5480" s="135">
        <v>-10.953020000000038</v>
      </c>
      <c r="D5480" s="137">
        <v>1.284173936369906E-2</v>
      </c>
    </row>
    <row r="5481" spans="1:4" x14ac:dyDescent="0.35">
      <c r="A5481" s="135">
        <v>-270.05625999999756</v>
      </c>
      <c r="B5481" s="35">
        <v>1.3715407229645234E-2</v>
      </c>
      <c r="C5481" s="135">
        <v>-10.953020000000038</v>
      </c>
      <c r="D5481" s="137">
        <v>1.284173936369906E-2</v>
      </c>
    </row>
    <row r="5482" spans="1:4" x14ac:dyDescent="0.35">
      <c r="A5482" s="135">
        <v>-270.03061999999954</v>
      </c>
      <c r="B5482" s="35">
        <v>1.6925412206959568E-2</v>
      </c>
      <c r="C5482" s="135">
        <v>-10.952522999999928</v>
      </c>
      <c r="D5482" s="137">
        <v>7.371465898509324E-3</v>
      </c>
    </row>
    <row r="5483" spans="1:4" x14ac:dyDescent="0.35">
      <c r="A5483" s="135">
        <v>-269.98951000000125</v>
      </c>
      <c r="B5483" s="35">
        <v>1.4824461594882576E-2</v>
      </c>
      <c r="C5483" s="135">
        <v>-10.952289999999948</v>
      </c>
      <c r="D5483" s="137">
        <v>1.6742719280705764E-2</v>
      </c>
    </row>
    <row r="5484" spans="1:4" x14ac:dyDescent="0.35">
      <c r="A5484" s="135">
        <v>-269.97431000000506</v>
      </c>
      <c r="B5484" s="35">
        <v>4.446489332428632E-3</v>
      </c>
      <c r="C5484" s="135">
        <v>-10.95225999999991</v>
      </c>
      <c r="D5484" s="137">
        <v>1.2260543346798014E-2</v>
      </c>
    </row>
    <row r="5485" spans="1:4" x14ac:dyDescent="0.35">
      <c r="A5485" s="135">
        <v>-269.71558999999979</v>
      </c>
      <c r="B5485" s="35">
        <v>1.0815094868458155E-2</v>
      </c>
      <c r="C5485" s="135">
        <v>-10.952200000000062</v>
      </c>
      <c r="D5485" s="137">
        <v>1.1882582439877597E-2</v>
      </c>
    </row>
    <row r="5486" spans="1:4" x14ac:dyDescent="0.35">
      <c r="A5486" s="135">
        <v>-269.59504000000197</v>
      </c>
      <c r="B5486" s="35">
        <v>1.8530187542983523E-2</v>
      </c>
      <c r="C5486" s="135">
        <v>-10.952200000000062</v>
      </c>
      <c r="D5486" s="137">
        <v>1.1882582439877597E-2</v>
      </c>
    </row>
    <row r="5487" spans="1:4" x14ac:dyDescent="0.35">
      <c r="A5487" s="135">
        <v>-269.54515599999831</v>
      </c>
      <c r="B5487" s="35">
        <v>1.5706788104469519E-2</v>
      </c>
      <c r="C5487" s="135">
        <v>-10.951956000000109</v>
      </c>
      <c r="D5487" s="137">
        <v>7.6138339135012638E-3</v>
      </c>
    </row>
    <row r="5488" spans="1:4" x14ac:dyDescent="0.35">
      <c r="A5488" s="135">
        <v>269.53580429999965</v>
      </c>
      <c r="B5488" s="35">
        <v>2.2631511764504546E-2</v>
      </c>
      <c r="C5488" s="135">
        <v>10.951919999999973</v>
      </c>
      <c r="D5488" s="137">
        <v>3.3657081046443581E-3</v>
      </c>
    </row>
    <row r="5489" spans="1:4" x14ac:dyDescent="0.35">
      <c r="A5489" s="135">
        <v>-269.5297300000002</v>
      </c>
      <c r="B5489" s="35">
        <v>1.8534672812022986E-2</v>
      </c>
      <c r="C5489" s="135">
        <v>-10.951257000000169</v>
      </c>
      <c r="D5489" s="137">
        <v>7.3653674573676024E-3</v>
      </c>
    </row>
    <row r="5490" spans="1:4" x14ac:dyDescent="0.35">
      <c r="A5490" s="135">
        <v>-269.48886999999741</v>
      </c>
      <c r="B5490" s="35">
        <v>1.8537492813896741E-2</v>
      </c>
      <c r="C5490" s="135">
        <v>-10.94992000000002</v>
      </c>
      <c r="D5490" s="137">
        <v>1.597977922934583E-2</v>
      </c>
    </row>
    <row r="5491" spans="1:4" x14ac:dyDescent="0.35">
      <c r="A5491" s="135">
        <v>-269.47263999999996</v>
      </c>
      <c r="B5491" s="35">
        <v>1.4347182013290195E-2</v>
      </c>
      <c r="C5491" s="135">
        <v>-10.949899999999957</v>
      </c>
      <c r="D5491" s="137">
        <v>1.000812356297567E-2</v>
      </c>
    </row>
    <row r="5492" spans="1:4" x14ac:dyDescent="0.35">
      <c r="A5492" s="135">
        <v>-269.42461999999978</v>
      </c>
      <c r="B5492" s="35">
        <v>1.8541924813912158E-2</v>
      </c>
      <c r="C5492" s="135">
        <v>-10.949879999999894</v>
      </c>
      <c r="D5492" s="137">
        <v>1.5731813178145402E-2</v>
      </c>
    </row>
    <row r="5493" spans="1:4" x14ac:dyDescent="0.35">
      <c r="A5493" s="135">
        <v>-269.34690000000228</v>
      </c>
      <c r="B5493" s="35">
        <v>1.3570807492815397E-2</v>
      </c>
      <c r="C5493" s="135">
        <v>-10.949879999999894</v>
      </c>
      <c r="D5493" s="137">
        <v>1.5731813178145402E-2</v>
      </c>
    </row>
    <row r="5494" spans="1:4" x14ac:dyDescent="0.35">
      <c r="A5494" s="135">
        <v>-269.32350320000114</v>
      </c>
      <c r="B5494" s="35">
        <v>5.1364933802878158E-3</v>
      </c>
      <c r="C5494" s="135">
        <v>-10.949879999999894</v>
      </c>
      <c r="D5494" s="137">
        <v>1.5731813178145402E-2</v>
      </c>
    </row>
    <row r="5495" spans="1:4" x14ac:dyDescent="0.35">
      <c r="A5495" s="135">
        <v>-269.17696000000069</v>
      </c>
      <c r="B5495" s="35">
        <v>1.4715373912646103E-2</v>
      </c>
      <c r="C5495" s="135">
        <v>-10.949420000000032</v>
      </c>
      <c r="D5495" s="137">
        <v>1.0499717115924964E-2</v>
      </c>
    </row>
    <row r="5496" spans="1:4" x14ac:dyDescent="0.35">
      <c r="A5496" s="135">
        <v>269.16898000000219</v>
      </c>
      <c r="B5496" s="35">
        <v>8.5774830548913539E-3</v>
      </c>
      <c r="C5496" s="135">
        <v>-10.948700000000031</v>
      </c>
      <c r="D5496" s="137">
        <v>1.1832538567848624E-2</v>
      </c>
    </row>
    <row r="5497" spans="1:4" x14ac:dyDescent="0.35">
      <c r="A5497" s="135">
        <v>-269.00347999999576</v>
      </c>
      <c r="B5497" s="35">
        <v>1.4381365380622582E-2</v>
      </c>
      <c r="C5497" s="135">
        <v>-10.945059999999899</v>
      </c>
      <c r="D5497" s="137">
        <v>1.2844044233495696E-2</v>
      </c>
    </row>
    <row r="5498" spans="1:4" x14ac:dyDescent="0.35">
      <c r="A5498" s="135">
        <v>-269.00211000000127</v>
      </c>
      <c r="B5498" s="35">
        <v>1.7997889526488762E-2</v>
      </c>
      <c r="C5498" s="135">
        <v>-10.944619999999873</v>
      </c>
      <c r="D5498" s="137">
        <v>1.1907184921901466E-2</v>
      </c>
    </row>
    <row r="5499" spans="1:4" x14ac:dyDescent="0.35">
      <c r="A5499" s="135">
        <v>-268.78779000000213</v>
      </c>
      <c r="B5499" s="35">
        <v>1.2631839464179147E-2</v>
      </c>
      <c r="C5499" s="135">
        <v>10.943983999999546</v>
      </c>
      <c r="D5499" s="137">
        <v>1.0779517028076059E-3</v>
      </c>
    </row>
    <row r="5500" spans="1:4" x14ac:dyDescent="0.35">
      <c r="A5500" s="135">
        <v>-268.77522329999192</v>
      </c>
      <c r="B5500" s="35">
        <v>4.9329371174367869E-3</v>
      </c>
      <c r="C5500" s="135">
        <v>-10.943839999999909</v>
      </c>
      <c r="D5500" s="137">
        <v>5.8852674640954492E-3</v>
      </c>
    </row>
    <row r="5501" spans="1:4" x14ac:dyDescent="0.35">
      <c r="A5501" s="135">
        <v>-268.59755000000223</v>
      </c>
      <c r="B5501" s="35">
        <v>1.087873259402713E-2</v>
      </c>
      <c r="C5501" s="135">
        <v>-10.943730000000073</v>
      </c>
      <c r="D5501" s="137">
        <v>1.5339031228818009E-2</v>
      </c>
    </row>
    <row r="5502" spans="1:4" x14ac:dyDescent="0.35">
      <c r="A5502" s="135">
        <v>-268.58930999999939</v>
      </c>
      <c r="B5502" s="35">
        <v>1.7961340451560733E-2</v>
      </c>
      <c r="C5502" s="135">
        <v>-10.943730000000073</v>
      </c>
      <c r="D5502" s="137">
        <v>1.5339031228818009E-2</v>
      </c>
    </row>
    <row r="5503" spans="1:4" x14ac:dyDescent="0.35">
      <c r="A5503" s="135">
        <v>268.5312799999956</v>
      </c>
      <c r="B5503" s="35">
        <v>7.8563746981059294E-4</v>
      </c>
      <c r="C5503" s="135">
        <v>-10.94231000000002</v>
      </c>
      <c r="D5503" s="137">
        <v>1.3966505332700276E-2</v>
      </c>
    </row>
    <row r="5504" spans="1:4" x14ac:dyDescent="0.35">
      <c r="A5504" s="135">
        <v>-268.44874800000252</v>
      </c>
      <c r="B5504" s="35">
        <v>1.304382611616417E-2</v>
      </c>
      <c r="C5504" s="135">
        <v>-10.941865000000007</v>
      </c>
      <c r="D5504" s="137">
        <v>6.4754549296976638E-3</v>
      </c>
    </row>
    <row r="5505" spans="1:4" x14ac:dyDescent="0.35">
      <c r="A5505" s="135">
        <v>-268.42167200000404</v>
      </c>
      <c r="B5505" s="35">
        <v>6.9986543758901792E-3</v>
      </c>
      <c r="C5505" s="135">
        <v>-10.938600000000065</v>
      </c>
      <c r="D5505" s="137">
        <v>1.2769212127494682E-2</v>
      </c>
    </row>
    <row r="5506" spans="1:4" x14ac:dyDescent="0.35">
      <c r="A5506" s="135">
        <v>268.36187330000394</v>
      </c>
      <c r="B5506" s="35">
        <v>5.905377921739687E-3</v>
      </c>
      <c r="C5506" s="135">
        <v>-10.936992999999802</v>
      </c>
      <c r="D5506" s="137">
        <v>4.325384184096173E-3</v>
      </c>
    </row>
    <row r="5507" spans="1:4" x14ac:dyDescent="0.35">
      <c r="A5507" s="135">
        <v>-268.33965700000044</v>
      </c>
      <c r="B5507" s="35">
        <v>1.3269742346255152E-2</v>
      </c>
      <c r="C5507" s="135">
        <v>-10.936119999999846</v>
      </c>
      <c r="D5507" s="137">
        <v>1.5977911685312002E-2</v>
      </c>
    </row>
    <row r="5508" spans="1:4" x14ac:dyDescent="0.35">
      <c r="A5508" s="135">
        <v>268.21775879999768</v>
      </c>
      <c r="B5508" s="35">
        <v>1.2974379059686762E-2</v>
      </c>
      <c r="C5508" s="135">
        <v>-10.9359800000002</v>
      </c>
      <c r="D5508" s="137">
        <v>1.1795486427723717E-2</v>
      </c>
    </row>
    <row r="5509" spans="1:4" x14ac:dyDescent="0.35">
      <c r="A5509" s="135">
        <v>-268.05058300000019</v>
      </c>
      <c r="B5509" s="35">
        <v>2.4529197283897474E-2</v>
      </c>
      <c r="C5509" s="135">
        <v>10.934128000008059</v>
      </c>
      <c r="D5509" s="137">
        <v>2.0346633721494324E-4</v>
      </c>
    </row>
    <row r="5510" spans="1:4" x14ac:dyDescent="0.35">
      <c r="A5510" s="135">
        <v>-268.05058300000019</v>
      </c>
      <c r="B5510" s="35">
        <v>2.4529197283897474E-2</v>
      </c>
      <c r="C5510" s="135">
        <v>-10.933844000000136</v>
      </c>
      <c r="D5510" s="137">
        <v>8.3741954561124439E-3</v>
      </c>
    </row>
    <row r="5511" spans="1:4" x14ac:dyDescent="0.35">
      <c r="A5511" s="135">
        <v>-268.05058300000019</v>
      </c>
      <c r="B5511" s="35">
        <v>2.4529197283897474E-2</v>
      </c>
      <c r="C5511" s="135">
        <v>-10.932499999999891</v>
      </c>
      <c r="D5511" s="137">
        <v>6.9418540148133423E-3</v>
      </c>
    </row>
    <row r="5512" spans="1:4" x14ac:dyDescent="0.35">
      <c r="A5512" s="135">
        <v>-268.05058300000019</v>
      </c>
      <c r="B5512" s="35">
        <v>2.4529197283897474E-2</v>
      </c>
      <c r="C5512" s="135">
        <v>-10.932389999999941</v>
      </c>
      <c r="D5512" s="137">
        <v>4.8876190831807957E-3</v>
      </c>
    </row>
    <row r="5513" spans="1:4" x14ac:dyDescent="0.35">
      <c r="A5513" s="135">
        <v>-268.00305000000117</v>
      </c>
      <c r="B5513" s="35">
        <v>1.7260813694917991E-2</v>
      </c>
      <c r="C5513" s="135">
        <v>-10.93091000000004</v>
      </c>
      <c r="D5513" s="137">
        <v>1.5345414349252828E-2</v>
      </c>
    </row>
    <row r="5514" spans="1:4" x14ac:dyDescent="0.35">
      <c r="A5514" s="135">
        <v>-267.85646999999881</v>
      </c>
      <c r="B5514" s="35">
        <v>1.8651394258697558E-2</v>
      </c>
      <c r="C5514" s="135">
        <v>-10.930622999999741</v>
      </c>
      <c r="D5514" s="137">
        <v>4.3335922398087612E-3</v>
      </c>
    </row>
    <row r="5515" spans="1:4" x14ac:dyDescent="0.35">
      <c r="A5515" s="135">
        <v>-267.85646999999881</v>
      </c>
      <c r="B5515" s="35">
        <v>1.8651394258697558E-2</v>
      </c>
      <c r="C5515" s="135">
        <v>-10.928985000000011</v>
      </c>
      <c r="D5515" s="137">
        <v>3.5311905849470348E-3</v>
      </c>
    </row>
    <row r="5516" spans="1:4" x14ac:dyDescent="0.35">
      <c r="A5516" s="135">
        <v>-267.81296999999904</v>
      </c>
      <c r="B5516" s="35">
        <v>1.7454978484372122E-2</v>
      </c>
      <c r="C5516" s="135">
        <v>-10.9256969999999</v>
      </c>
      <c r="D5516" s="137">
        <v>9.1546633016521741E-3</v>
      </c>
    </row>
    <row r="5517" spans="1:4" x14ac:dyDescent="0.35">
      <c r="A5517" s="135">
        <v>-267.79270999999972</v>
      </c>
      <c r="B5517" s="35">
        <v>1.8655903536315653E-2</v>
      </c>
      <c r="C5517" s="135">
        <v>-10.925433999999996</v>
      </c>
      <c r="D5517" s="137">
        <v>8.5291062123432435E-3</v>
      </c>
    </row>
    <row r="5518" spans="1:4" x14ac:dyDescent="0.35">
      <c r="A5518" s="135">
        <v>-267.79270999999972</v>
      </c>
      <c r="B5518" s="35">
        <v>1.8655903536315653E-2</v>
      </c>
      <c r="C5518" s="135">
        <v>-10.923270000000002</v>
      </c>
      <c r="D5518" s="137">
        <v>1.0566833789351126E-2</v>
      </c>
    </row>
    <row r="5519" spans="1:4" x14ac:dyDescent="0.35">
      <c r="A5519" s="135">
        <v>-267.74187999999958</v>
      </c>
      <c r="B5519" s="35">
        <v>1.8939473712349251E-2</v>
      </c>
      <c r="C5519" s="135">
        <v>-10.922850000000381</v>
      </c>
      <c r="D5519" s="137">
        <v>3.3687461482333494E-3</v>
      </c>
    </row>
    <row r="5520" spans="1:4" x14ac:dyDescent="0.35">
      <c r="A5520" s="135">
        <v>-267.74053599999752</v>
      </c>
      <c r="B5520" s="35">
        <v>2.6306283216344247E-3</v>
      </c>
      <c r="C5520" s="135">
        <v>10.922840000000178</v>
      </c>
      <c r="D5520" s="137">
        <v>2.9693583393124189E-3</v>
      </c>
    </row>
    <row r="5521" spans="1:4" x14ac:dyDescent="0.35">
      <c r="A5521" s="135">
        <v>-267.62425000000076</v>
      </c>
      <c r="B5521" s="35">
        <v>1.8667815579157618E-2</v>
      </c>
      <c r="C5521" s="135">
        <v>-10.92256000000009</v>
      </c>
      <c r="D5521" s="137">
        <v>1.5339713270769962E-2</v>
      </c>
    </row>
    <row r="5522" spans="1:4" x14ac:dyDescent="0.35">
      <c r="A5522" s="135">
        <v>267.57324000000153</v>
      </c>
      <c r="B5522" s="35">
        <v>8.5588400770473701E-3</v>
      </c>
      <c r="C5522" s="135">
        <v>-10.922175000000152</v>
      </c>
      <c r="D5522" s="137">
        <v>7.6488579986984627E-3</v>
      </c>
    </row>
    <row r="5523" spans="1:4" x14ac:dyDescent="0.35">
      <c r="A5523" s="135">
        <v>-267.56106000000182</v>
      </c>
      <c r="B5523" s="35">
        <v>1.867231200805625E-2</v>
      </c>
      <c r="C5523" s="135">
        <v>-10.91802000000007</v>
      </c>
      <c r="D5523" s="137">
        <v>1.3749297298604357E-2</v>
      </c>
    </row>
    <row r="5524" spans="1:4" x14ac:dyDescent="0.35">
      <c r="A5524" s="135">
        <v>-267.54967000000033</v>
      </c>
      <c r="B5524" s="35">
        <v>1.8673114212362705E-2</v>
      </c>
      <c r="C5524" s="135">
        <v>-10.916039999999953</v>
      </c>
      <c r="D5524" s="137">
        <v>1.6370437222242646E-2</v>
      </c>
    </row>
    <row r="5525" spans="1:4" x14ac:dyDescent="0.35">
      <c r="A5525" s="135">
        <v>-267.48723999999856</v>
      </c>
      <c r="B5525" s="35">
        <v>1.8677540281559116E-2</v>
      </c>
      <c r="C5525" s="135">
        <v>-10.915310000000318</v>
      </c>
      <c r="D5525" s="137">
        <v>1.6521286501698122E-3</v>
      </c>
    </row>
    <row r="5526" spans="1:4" x14ac:dyDescent="0.35">
      <c r="A5526" s="135">
        <v>-267.45663999999852</v>
      </c>
      <c r="B5526" s="35">
        <v>1.5750501831096192E-2</v>
      </c>
      <c r="C5526" s="135">
        <v>-10.914890000000014</v>
      </c>
      <c r="D5526" s="137">
        <v>1.5344612686263566E-2</v>
      </c>
    </row>
    <row r="5527" spans="1:4" x14ac:dyDescent="0.35">
      <c r="A5527" s="135">
        <v>-267.42368999999962</v>
      </c>
      <c r="B5527" s="35">
        <v>8.7676828809252257E-3</v>
      </c>
      <c r="C5527" s="135">
        <v>-10.914060000000063</v>
      </c>
      <c r="D5527" s="137">
        <v>1.7217272454503305E-2</v>
      </c>
    </row>
    <row r="5528" spans="1:4" x14ac:dyDescent="0.35">
      <c r="A5528" s="135">
        <v>-267.39480000000003</v>
      </c>
      <c r="B5528" s="35">
        <v>1.5755424986148011E-2</v>
      </c>
      <c r="C5528" s="135">
        <v>-10.91294999999991</v>
      </c>
      <c r="D5528" s="137">
        <v>1.5782588888647722E-2</v>
      </c>
    </row>
    <row r="5529" spans="1:4" x14ac:dyDescent="0.35">
      <c r="A5529" s="135">
        <v>-267.08574999999837</v>
      </c>
      <c r="B5529" s="35">
        <v>1.192479186578463E-2</v>
      </c>
      <c r="C5529" s="135">
        <v>-10.912800000000061</v>
      </c>
      <c r="D5529" s="137">
        <v>1.0684041843285115E-2</v>
      </c>
    </row>
    <row r="5530" spans="1:4" x14ac:dyDescent="0.35">
      <c r="A5530" s="135">
        <v>-267.05146000000241</v>
      </c>
      <c r="B5530" s="35">
        <v>9.9832180722623075E-3</v>
      </c>
      <c r="C5530" s="135">
        <v>-10.912269999999808</v>
      </c>
      <c r="D5530" s="137">
        <v>4.6014429282209739E-3</v>
      </c>
    </row>
    <row r="5531" spans="1:4" x14ac:dyDescent="0.35">
      <c r="A5531" s="135">
        <v>-267.05048000000352</v>
      </c>
      <c r="B5531" s="35">
        <v>1.5782911890391327E-2</v>
      </c>
      <c r="C5531" s="135">
        <v>-10.911690000000021</v>
      </c>
      <c r="D5531" s="137">
        <v>1.5633819525693839E-2</v>
      </c>
    </row>
    <row r="5532" spans="1:4" x14ac:dyDescent="0.35">
      <c r="A5532" s="135">
        <v>-267.04475999999886</v>
      </c>
      <c r="B5532" s="35">
        <v>1.6142977944633544E-2</v>
      </c>
      <c r="C5532" s="135">
        <v>-10.90881999999965</v>
      </c>
      <c r="D5532" s="137">
        <v>2.3736364567365771E-3</v>
      </c>
    </row>
    <row r="5533" spans="1:4" x14ac:dyDescent="0.35">
      <c r="A5533" s="135">
        <v>-267.0331299999998</v>
      </c>
      <c r="B5533" s="35">
        <v>9.7894544896128446E-3</v>
      </c>
      <c r="C5533" s="135">
        <v>-10.90865000000008</v>
      </c>
      <c r="D5533" s="137">
        <v>1.7856909007216457E-2</v>
      </c>
    </row>
    <row r="5534" spans="1:4" x14ac:dyDescent="0.35">
      <c r="A5534" s="135">
        <v>-266.99412999999913</v>
      </c>
      <c r="B5534" s="35">
        <v>1.5787435196135371E-2</v>
      </c>
      <c r="C5534" s="135">
        <v>-10.90865000000008</v>
      </c>
      <c r="D5534" s="137">
        <v>1.7856909007216457E-2</v>
      </c>
    </row>
    <row r="5535" spans="1:4" x14ac:dyDescent="0.35">
      <c r="A5535" s="135">
        <v>-266.91204000000107</v>
      </c>
      <c r="B5535" s="35">
        <v>1.4005649669345836E-2</v>
      </c>
      <c r="C5535" s="135">
        <v>-10.906959999999799</v>
      </c>
      <c r="D5535" s="137">
        <v>9.3748264829890144E-3</v>
      </c>
    </row>
    <row r="5536" spans="1:4" x14ac:dyDescent="0.35">
      <c r="A5536" s="135">
        <v>-266.90373999999974</v>
      </c>
      <c r="B5536" s="35">
        <v>1.8073444826953698E-2</v>
      </c>
      <c r="C5536" s="135">
        <v>-10.903899999999965</v>
      </c>
      <c r="D5536" s="137">
        <v>1.9385856686002147E-2</v>
      </c>
    </row>
    <row r="5537" spans="1:4" x14ac:dyDescent="0.35">
      <c r="A5537" s="135">
        <v>-266.80450299999575</v>
      </c>
      <c r="B5537" s="35">
        <v>8.7319369930580672E-3</v>
      </c>
      <c r="C5537" s="135">
        <v>-10.901870000000031</v>
      </c>
      <c r="D5537" s="137">
        <v>1.1345789914511161E-2</v>
      </c>
    </row>
    <row r="5538" spans="1:4" x14ac:dyDescent="0.35">
      <c r="A5538" s="135">
        <v>-266.75041000000419</v>
      </c>
      <c r="B5538" s="35">
        <v>1.3983324059062113E-2</v>
      </c>
      <c r="C5538" s="135">
        <v>-10.900700000000143</v>
      </c>
      <c r="D5538" s="137">
        <v>1.1464228749892615E-2</v>
      </c>
    </row>
    <row r="5539" spans="1:4" x14ac:dyDescent="0.35">
      <c r="A5539" s="135">
        <v>-266.62994999999864</v>
      </c>
      <c r="B5539" s="35">
        <v>1.6109418497057989E-2</v>
      </c>
      <c r="C5539" s="135">
        <v>-10.899589999999989</v>
      </c>
      <c r="D5539" s="137">
        <v>1.6369393309442114E-2</v>
      </c>
    </row>
    <row r="5540" spans="1:4" x14ac:dyDescent="0.35">
      <c r="A5540" s="135">
        <v>266.51859778002836</v>
      </c>
      <c r="B5540" s="35">
        <v>5.820418959896032E-4</v>
      </c>
      <c r="C5540" s="135">
        <v>-10.898711999999932</v>
      </c>
      <c r="D5540" s="137">
        <v>8.0844094286331783E-3</v>
      </c>
    </row>
    <row r="5541" spans="1:4" x14ac:dyDescent="0.35">
      <c r="A5541" s="135">
        <v>266.47254899999825</v>
      </c>
      <c r="B5541" s="35">
        <v>1.2488113196285275E-2</v>
      </c>
      <c r="C5541" s="135">
        <v>-10.898300000000063</v>
      </c>
      <c r="D5541" s="137">
        <v>1.6369093215049032E-2</v>
      </c>
    </row>
    <row r="5542" spans="1:4" x14ac:dyDescent="0.35">
      <c r="A5542" s="135">
        <v>-266.25648569999976</v>
      </c>
      <c r="B5542" s="35">
        <v>1.3381402164604294E-2</v>
      </c>
      <c r="C5542" s="135">
        <v>-10.898300000000063</v>
      </c>
      <c r="D5542" s="137">
        <v>1.6369093215049032E-2</v>
      </c>
    </row>
    <row r="5543" spans="1:4" x14ac:dyDescent="0.35">
      <c r="A5543" s="135">
        <v>-266.23725000000195</v>
      </c>
      <c r="B5543" s="35">
        <v>1.2377416046103132E-2</v>
      </c>
      <c r="C5543" s="135">
        <v>-10.897559999999999</v>
      </c>
      <c r="D5543" s="137">
        <v>1.6269628700676306E-2</v>
      </c>
    </row>
    <row r="5544" spans="1:4" x14ac:dyDescent="0.35">
      <c r="A5544" s="135">
        <v>266.15051690000109</v>
      </c>
      <c r="B5544" s="35">
        <v>7.7997596189029802E-4</v>
      </c>
      <c r="C5544" s="135">
        <v>10.89684600000146</v>
      </c>
      <c r="D5544" s="137">
        <v>6.2238562003317588E-4</v>
      </c>
    </row>
    <row r="5545" spans="1:4" x14ac:dyDescent="0.35">
      <c r="A5545" s="135">
        <v>-265.98023999999896</v>
      </c>
      <c r="B5545" s="35">
        <v>1.7227182579372547E-2</v>
      </c>
      <c r="C5545" s="135">
        <v>10.89684600000146</v>
      </c>
      <c r="D5545" s="137">
        <v>6.2238562003317588E-4</v>
      </c>
    </row>
    <row r="5546" spans="1:4" x14ac:dyDescent="0.35">
      <c r="A5546" s="135">
        <v>-265.97833000000173</v>
      </c>
      <c r="B5546" s="35">
        <v>1.8785952771626212E-2</v>
      </c>
      <c r="C5546" s="135">
        <v>10.89684600000146</v>
      </c>
      <c r="D5546" s="137">
        <v>6.2238562003317588E-4</v>
      </c>
    </row>
    <row r="5547" spans="1:4" x14ac:dyDescent="0.35">
      <c r="A5547" s="135">
        <v>-265.97833000000173</v>
      </c>
      <c r="B5547" s="35">
        <v>1.8785952771626212E-2</v>
      </c>
      <c r="C5547" s="135">
        <v>10.89684600000146</v>
      </c>
      <c r="D5547" s="137">
        <v>6.2238562003317588E-4</v>
      </c>
    </row>
    <row r="5548" spans="1:4" x14ac:dyDescent="0.35">
      <c r="A5548" s="135">
        <v>-265.92366000000402</v>
      </c>
      <c r="B5548" s="35">
        <v>1.0815727564553056E-2</v>
      </c>
      <c r="C5548" s="135">
        <v>10.89684600000146</v>
      </c>
      <c r="D5548" s="137">
        <v>6.2238562003317588E-4</v>
      </c>
    </row>
    <row r="5549" spans="1:4" x14ac:dyDescent="0.35">
      <c r="A5549" s="135">
        <v>-265.91637999999875</v>
      </c>
      <c r="B5549" s="35">
        <v>1.879045566795523E-2</v>
      </c>
      <c r="C5549" s="135">
        <v>10.89684600000146</v>
      </c>
      <c r="D5549" s="137">
        <v>6.2238562003317588E-4</v>
      </c>
    </row>
    <row r="5550" spans="1:4" x14ac:dyDescent="0.35">
      <c r="A5550" s="135">
        <v>-265.91637999999875</v>
      </c>
      <c r="B5550" s="35">
        <v>1.879045566795523E-2</v>
      </c>
      <c r="C5550" s="135">
        <v>10.89684600000146</v>
      </c>
      <c r="D5550" s="137">
        <v>6.2238562003317588E-4</v>
      </c>
    </row>
    <row r="5551" spans="1:4" x14ac:dyDescent="0.35">
      <c r="A5551" s="135">
        <v>-265.89587000000392</v>
      </c>
      <c r="B5551" s="35">
        <v>1.0835422069623691E-2</v>
      </c>
      <c r="C5551" s="135">
        <v>10.89684600000146</v>
      </c>
      <c r="D5551" s="137">
        <v>6.2238562003317588E-4</v>
      </c>
    </row>
    <row r="5552" spans="1:4" x14ac:dyDescent="0.35">
      <c r="A5552" s="135">
        <v>-265.82929090000107</v>
      </c>
      <c r="B5552" s="35">
        <v>2.5588628133049029E-2</v>
      </c>
      <c r="C5552" s="135">
        <v>-10.896119999999883</v>
      </c>
      <c r="D5552" s="137">
        <v>1.5343229156545518E-2</v>
      </c>
    </row>
    <row r="5553" spans="1:4" x14ac:dyDescent="0.35">
      <c r="A5553" s="135">
        <v>-265.82929090000107</v>
      </c>
      <c r="B5553" s="35">
        <v>2.5588628133049029E-2</v>
      </c>
      <c r="C5553" s="135">
        <v>-10.895459999999957</v>
      </c>
      <c r="D5553" s="137">
        <v>1.4907125483007357E-2</v>
      </c>
    </row>
    <row r="5554" spans="1:4" x14ac:dyDescent="0.35">
      <c r="A5554" s="135">
        <v>-265.82911100000092</v>
      </c>
      <c r="B5554" s="35">
        <v>2.5588610372575274E-2</v>
      </c>
      <c r="C5554" s="135">
        <v>-10.893980000000056</v>
      </c>
      <c r="D5554" s="137">
        <v>1.197437255337757E-2</v>
      </c>
    </row>
    <row r="5555" spans="1:4" x14ac:dyDescent="0.35">
      <c r="A5555" s="135">
        <v>-265.82911100000092</v>
      </c>
      <c r="B5555" s="35">
        <v>2.5588610372575274E-2</v>
      </c>
      <c r="C5555" s="135">
        <v>-10.8911599999999</v>
      </c>
      <c r="D5555" s="137">
        <v>8.9591001329374868E-3</v>
      </c>
    </row>
    <row r="5556" spans="1:4" x14ac:dyDescent="0.35">
      <c r="A5556" s="135">
        <v>-265.81893999999738</v>
      </c>
      <c r="B5556" s="35">
        <v>1.7201699907987259E-2</v>
      </c>
      <c r="C5556" s="135">
        <v>-10.891070000000013</v>
      </c>
      <c r="D5556" s="137">
        <v>1.6134473924125963E-2</v>
      </c>
    </row>
    <row r="5557" spans="1:4" x14ac:dyDescent="0.35">
      <c r="A5557" s="135">
        <v>-265.78888099999313</v>
      </c>
      <c r="B5557" s="35">
        <v>8.5985765816476156E-3</v>
      </c>
      <c r="C5557" s="135">
        <v>-10.890900000000101</v>
      </c>
      <c r="D5557" s="137">
        <v>1.2228906206314021E-2</v>
      </c>
    </row>
    <row r="5558" spans="1:4" x14ac:dyDescent="0.35">
      <c r="A5558" s="135">
        <v>265.76382879999983</v>
      </c>
      <c r="B5558" s="35">
        <v>2.2438177859652294E-2</v>
      </c>
      <c r="C5558" s="135">
        <v>10.890886999999793</v>
      </c>
      <c r="D5558" s="137">
        <v>6.9479922677758571E-3</v>
      </c>
    </row>
    <row r="5559" spans="1:4" x14ac:dyDescent="0.35">
      <c r="A5559" s="135">
        <v>-265.7502999999997</v>
      </c>
      <c r="B5559" s="35">
        <v>3.0530487688760996E-3</v>
      </c>
      <c r="C5559" s="135">
        <v>-10.89020000000005</v>
      </c>
      <c r="D5559" s="137">
        <v>1.1530595433671652E-2</v>
      </c>
    </row>
    <row r="5560" spans="1:4" x14ac:dyDescent="0.35">
      <c r="A5560" s="135">
        <v>-265.75019999999495</v>
      </c>
      <c r="B5560" s="35">
        <v>2.7085033344682531E-3</v>
      </c>
      <c r="C5560" s="135">
        <v>-10.888899999999921</v>
      </c>
      <c r="D5560" s="137">
        <v>1.5342382449133838E-2</v>
      </c>
    </row>
    <row r="5561" spans="1:4" x14ac:dyDescent="0.35">
      <c r="A5561" s="135">
        <v>-265.75009999999747</v>
      </c>
      <c r="B5561" s="35">
        <v>3.8227119419090793E-3</v>
      </c>
      <c r="C5561" s="135">
        <v>-10.888854000000038</v>
      </c>
      <c r="D5561" s="137">
        <v>7.5470412089778003E-3</v>
      </c>
    </row>
    <row r="5562" spans="1:4" x14ac:dyDescent="0.35">
      <c r="A5562" s="135">
        <v>-265.75006000002031</v>
      </c>
      <c r="B5562" s="35">
        <v>1.2426871162379068E-3</v>
      </c>
      <c r="C5562" s="135">
        <v>-10.887794999999869</v>
      </c>
      <c r="D5562" s="137">
        <v>7.5361518878269661E-3</v>
      </c>
    </row>
    <row r="5563" spans="1:4" x14ac:dyDescent="0.35">
      <c r="A5563" s="135">
        <v>-265.75</v>
      </c>
      <c r="B5563" s="35">
        <v>9.1448216758001019E-4</v>
      </c>
      <c r="C5563" s="135">
        <v>10.886942999999974</v>
      </c>
      <c r="D5563" s="137">
        <v>8.0319637977642987E-3</v>
      </c>
    </row>
    <row r="5564" spans="1:4" x14ac:dyDescent="0.35">
      <c r="A5564" s="135">
        <v>-265.75</v>
      </c>
      <c r="B5564" s="35">
        <v>1.9242918768815247E-3</v>
      </c>
      <c r="C5564" s="135">
        <v>-10.8858859999998</v>
      </c>
      <c r="D5564" s="137">
        <v>6.6776420131748311E-3</v>
      </c>
    </row>
    <row r="5565" spans="1:4" x14ac:dyDescent="0.35">
      <c r="A5565" s="135">
        <v>-265.75</v>
      </c>
      <c r="B5565" s="35">
        <v>1.92617477635172E-3</v>
      </c>
      <c r="C5565" s="135">
        <v>-10.883270000000039</v>
      </c>
      <c r="D5565" s="137">
        <v>9.4163414765405743E-3</v>
      </c>
    </row>
    <row r="5566" spans="1:4" x14ac:dyDescent="0.35">
      <c r="A5566" s="135">
        <v>-265.75</v>
      </c>
      <c r="B5566" s="35">
        <v>1.2413061857451807E-3</v>
      </c>
      <c r="C5566" s="135">
        <v>-10.882340000000113</v>
      </c>
      <c r="D5566" s="137">
        <v>1.5970991878853365E-2</v>
      </c>
    </row>
    <row r="5567" spans="1:4" x14ac:dyDescent="0.35">
      <c r="A5567" s="135">
        <v>-265.75</v>
      </c>
      <c r="B5567" s="35">
        <v>3.0560689559738442E-3</v>
      </c>
      <c r="C5567" s="135">
        <v>-10.880970000000048</v>
      </c>
      <c r="D5567" s="137">
        <v>9.4542827993095938E-3</v>
      </c>
    </row>
    <row r="5568" spans="1:4" x14ac:dyDescent="0.35">
      <c r="A5568" s="135">
        <v>-265.74999999998545</v>
      </c>
      <c r="B5568" s="35">
        <v>2.1418028640718648E-3</v>
      </c>
      <c r="C5568" s="135">
        <v>-10.879060000000209</v>
      </c>
      <c r="D5568" s="137">
        <v>4.2921457448579616E-3</v>
      </c>
    </row>
    <row r="5569" spans="1:4" x14ac:dyDescent="0.35">
      <c r="A5569" s="135">
        <v>-265.74997999999323</v>
      </c>
      <c r="B5569" s="35">
        <v>2.1441346405597348E-3</v>
      </c>
      <c r="C5569" s="135">
        <v>-10.878739999999993</v>
      </c>
      <c r="D5569" s="137">
        <v>1.7058605291226304E-2</v>
      </c>
    </row>
    <row r="5570" spans="1:4" x14ac:dyDescent="0.35">
      <c r="A5570" s="135">
        <v>-265.74995999998646</v>
      </c>
      <c r="B5570" s="35">
        <v>9.1546457866287202E-4</v>
      </c>
      <c r="C5570" s="135">
        <v>-10.878169999999841</v>
      </c>
      <c r="D5570" s="137">
        <v>1.5341413751660043E-2</v>
      </c>
    </row>
    <row r="5571" spans="1:4" x14ac:dyDescent="0.35">
      <c r="A5571" s="135">
        <v>-265.7499000000098</v>
      </c>
      <c r="B5571" s="35">
        <v>3.8264236145663139E-3</v>
      </c>
      <c r="C5571" s="135">
        <v>-10.874599999999987</v>
      </c>
      <c r="D5571" s="137">
        <v>1.2452752233905512E-2</v>
      </c>
    </row>
    <row r="5572" spans="1:4" x14ac:dyDescent="0.35">
      <c r="A5572" s="135">
        <v>-265.7497000000003</v>
      </c>
      <c r="B5572" s="35">
        <v>2.7058998331546927E-3</v>
      </c>
      <c r="C5572" s="135">
        <v>-10.874079999999935</v>
      </c>
      <c r="D5572" s="137">
        <v>1.4246966744307657E-2</v>
      </c>
    </row>
    <row r="5573" spans="1:4" x14ac:dyDescent="0.35">
      <c r="A5573" s="135">
        <v>-265.61280000000079</v>
      </c>
      <c r="B5573" s="35">
        <v>1.5141593988237783E-2</v>
      </c>
      <c r="C5573" s="135">
        <v>-10.873980000000074</v>
      </c>
      <c r="D5573" s="137">
        <v>8.8109481279877687E-3</v>
      </c>
    </row>
    <row r="5574" spans="1:4" x14ac:dyDescent="0.35">
      <c r="A5574" s="135">
        <v>265.58037000000331</v>
      </c>
      <c r="B5574" s="35">
        <v>8.4496314448849943E-3</v>
      </c>
      <c r="C5574" s="135">
        <v>-10.873779999999897</v>
      </c>
      <c r="D5574" s="137">
        <v>1.6273309735509063E-2</v>
      </c>
    </row>
    <row r="5575" spans="1:4" x14ac:dyDescent="0.35">
      <c r="A5575" s="135">
        <v>-265.44982599999821</v>
      </c>
      <c r="B5575" s="35">
        <v>2.0032663745655464E-2</v>
      </c>
      <c r="C5575" s="135">
        <v>-10.873639999999909</v>
      </c>
      <c r="D5575" s="137">
        <v>1.5340139422980481E-2</v>
      </c>
    </row>
    <row r="5576" spans="1:4" x14ac:dyDescent="0.35">
      <c r="A5576" s="135">
        <v>-265.34742000000188</v>
      </c>
      <c r="B5576" s="35">
        <v>1.6005885474696786E-2</v>
      </c>
      <c r="C5576" s="135">
        <v>-10.873089999999934</v>
      </c>
      <c r="D5576" s="137">
        <v>1.580033643553861E-2</v>
      </c>
    </row>
    <row r="5577" spans="1:4" x14ac:dyDescent="0.35">
      <c r="A5577" s="135">
        <v>265.14661999999589</v>
      </c>
      <c r="B5577" s="35">
        <v>8.460801876502071E-3</v>
      </c>
      <c r="C5577" s="135">
        <v>-10.87261999999987</v>
      </c>
      <c r="D5577" s="137">
        <v>1.3641411921050776E-2</v>
      </c>
    </row>
    <row r="5578" spans="1:4" x14ac:dyDescent="0.35">
      <c r="A5578" s="135">
        <v>-265.11946000001626</v>
      </c>
      <c r="B5578" s="35">
        <v>3.6729216183743582E-3</v>
      </c>
      <c r="C5578" s="135">
        <v>-10.87230999999997</v>
      </c>
      <c r="D5578" s="137">
        <v>1.5340639400840341E-2</v>
      </c>
    </row>
    <row r="5579" spans="1:4" x14ac:dyDescent="0.35">
      <c r="A5579" s="135">
        <v>-264.98826999999983</v>
      </c>
      <c r="B5579" s="35">
        <v>1.5818612021637882E-2</v>
      </c>
      <c r="C5579" s="135">
        <v>10.872072000001936</v>
      </c>
      <c r="D5579" s="137">
        <v>8.0846010959100467E-4</v>
      </c>
    </row>
    <row r="5580" spans="1:4" x14ac:dyDescent="0.35">
      <c r="A5580" s="135">
        <v>264.95897359994706</v>
      </c>
      <c r="B5580" s="35">
        <v>8.0969772942967157E-4</v>
      </c>
      <c r="C5580" s="135">
        <v>-10.870859999999993</v>
      </c>
      <c r="D5580" s="137">
        <v>8.5295287520221457E-3</v>
      </c>
    </row>
    <row r="5581" spans="1:4" x14ac:dyDescent="0.35">
      <c r="A5581" s="135">
        <v>-264.94639000000097</v>
      </c>
      <c r="B5581" s="35">
        <v>1.5973579437293235E-2</v>
      </c>
      <c r="C5581" s="135">
        <v>-10.870205000000169</v>
      </c>
      <c r="D5581" s="137">
        <v>4.9247405109380232E-3</v>
      </c>
    </row>
    <row r="5582" spans="1:4" x14ac:dyDescent="0.35">
      <c r="A5582" s="135">
        <v>-264.82616100000268</v>
      </c>
      <c r="B5582" s="35">
        <v>1.4446523014464819E-2</v>
      </c>
      <c r="C5582" s="135">
        <v>-10.869626999999809</v>
      </c>
      <c r="D5582" s="137">
        <v>9.0947644388563766E-3</v>
      </c>
    </row>
    <row r="5583" spans="1:4" x14ac:dyDescent="0.35">
      <c r="A5583" s="135">
        <v>-264.62889999999607</v>
      </c>
      <c r="B5583" s="35">
        <v>2.4985984544545563E-3</v>
      </c>
      <c r="C5583" s="135">
        <v>-10.865349999999808</v>
      </c>
      <c r="D5583" s="137">
        <v>8.3257729474472287E-3</v>
      </c>
    </row>
    <row r="5584" spans="1:4" x14ac:dyDescent="0.35">
      <c r="A5584" s="135">
        <v>264.6071809999994</v>
      </c>
      <c r="B5584" s="35">
        <v>1.9048366792448E-3</v>
      </c>
      <c r="C5584" s="135">
        <v>-10.865039999999908</v>
      </c>
      <c r="D5584" s="137">
        <v>1.1984476382340459E-2</v>
      </c>
    </row>
    <row r="5585" spans="1:4" x14ac:dyDescent="0.35">
      <c r="A5585" s="135">
        <v>-264.5895789999995</v>
      </c>
      <c r="B5585" s="35">
        <v>1.8015461619720206E-2</v>
      </c>
      <c r="C5585" s="135">
        <v>-10.865039999999908</v>
      </c>
      <c r="D5585" s="137">
        <v>1.1984476382340459E-2</v>
      </c>
    </row>
    <row r="5586" spans="1:4" x14ac:dyDescent="0.35">
      <c r="A5586" s="135">
        <v>-264.56117000000086</v>
      </c>
      <c r="B5586" s="35">
        <v>1.2278460534391774E-2</v>
      </c>
      <c r="C5586" s="135">
        <v>-10.865039999999908</v>
      </c>
      <c r="D5586" s="137">
        <v>1.1984476382340459E-2</v>
      </c>
    </row>
    <row r="5587" spans="1:4" x14ac:dyDescent="0.35">
      <c r="A5587" s="135">
        <v>264.48713879999559</v>
      </c>
      <c r="B5587" s="35">
        <v>1.2464422724711944E-2</v>
      </c>
      <c r="C5587" s="135">
        <v>-10.865039999999908</v>
      </c>
      <c r="D5587" s="137">
        <v>1.1984476382340459E-2</v>
      </c>
    </row>
    <row r="5588" spans="1:4" x14ac:dyDescent="0.35">
      <c r="A5588" s="135">
        <v>-264.42657999999938</v>
      </c>
      <c r="B5588" s="35">
        <v>1.8964518830498871E-2</v>
      </c>
      <c r="C5588" s="135">
        <v>-10.865039999999908</v>
      </c>
      <c r="D5588" s="137">
        <v>1.1984476382340459E-2</v>
      </c>
    </row>
    <row r="5589" spans="1:4" x14ac:dyDescent="0.35">
      <c r="A5589" s="135">
        <v>-264.34382070000174</v>
      </c>
      <c r="B5589" s="35">
        <v>1.7976614506200216E-2</v>
      </c>
      <c r="C5589" s="135">
        <v>-10.865039999999908</v>
      </c>
      <c r="D5589" s="137">
        <v>1.1984476382340459E-2</v>
      </c>
    </row>
    <row r="5590" spans="1:4" x14ac:dyDescent="0.35">
      <c r="A5590" s="135">
        <v>-264.2402947000046</v>
      </c>
      <c r="B5590" s="35">
        <v>1.0560590331897149E-2</v>
      </c>
      <c r="C5590" s="135">
        <v>-10.865039999999908</v>
      </c>
      <c r="D5590" s="137">
        <v>1.1984476382340459E-2</v>
      </c>
    </row>
    <row r="5591" spans="1:4" x14ac:dyDescent="0.35">
      <c r="A5591" s="135">
        <v>264.2384499999971</v>
      </c>
      <c r="B5591" s="35">
        <v>1.2370525335548025E-2</v>
      </c>
      <c r="C5591" s="135">
        <v>-10.865039999999908</v>
      </c>
      <c r="D5591" s="137">
        <v>1.1984476382340459E-2</v>
      </c>
    </row>
    <row r="5592" spans="1:4" x14ac:dyDescent="0.35">
      <c r="A5592" s="135">
        <v>-264.21838999999454</v>
      </c>
      <c r="B5592" s="35">
        <v>9.1536227077375458E-3</v>
      </c>
      <c r="C5592" s="135">
        <v>-10.865039999999908</v>
      </c>
      <c r="D5592" s="137">
        <v>1.1984476382340459E-2</v>
      </c>
    </row>
    <row r="5593" spans="1:4" x14ac:dyDescent="0.35">
      <c r="A5593" s="135">
        <v>-264.2023060000065</v>
      </c>
      <c r="B5593" s="35">
        <v>5.1262481471458388E-3</v>
      </c>
      <c r="C5593" s="135">
        <v>-10.865039999999908</v>
      </c>
      <c r="D5593" s="137">
        <v>1.1984476382340459E-2</v>
      </c>
    </row>
    <row r="5594" spans="1:4" x14ac:dyDescent="0.35">
      <c r="A5594" s="135">
        <v>-264.16665329999887</v>
      </c>
      <c r="B5594" s="35">
        <v>1.7675921957411665E-2</v>
      </c>
      <c r="C5594" s="135">
        <v>-10.865039999999908</v>
      </c>
      <c r="D5594" s="137">
        <v>1.1984476382340459E-2</v>
      </c>
    </row>
    <row r="5595" spans="1:4" x14ac:dyDescent="0.35">
      <c r="A5595" s="135">
        <v>-264.00779999999941</v>
      </c>
      <c r="B5595" s="35">
        <v>1.3303189197234574E-2</v>
      </c>
      <c r="C5595" s="135">
        <v>-10.865039999999908</v>
      </c>
      <c r="D5595" s="137">
        <v>1.1984476382340459E-2</v>
      </c>
    </row>
    <row r="5596" spans="1:4" x14ac:dyDescent="0.35">
      <c r="A5596" s="135">
        <v>-263.95133000000351</v>
      </c>
      <c r="B5596" s="35">
        <v>1.0361798189150557E-2</v>
      </c>
      <c r="C5596" s="135">
        <v>-10.865039999999908</v>
      </c>
      <c r="D5596" s="137">
        <v>1.1984476382340459E-2</v>
      </c>
    </row>
    <row r="5597" spans="1:4" x14ac:dyDescent="0.35">
      <c r="A5597" s="135">
        <v>-263.9275299999972</v>
      </c>
      <c r="B5597" s="35">
        <v>1.5739912541660076E-2</v>
      </c>
      <c r="C5597" s="135">
        <v>-10.862409999999954</v>
      </c>
      <c r="D5597" s="137">
        <v>1.2388505379022351E-2</v>
      </c>
    </row>
    <row r="5598" spans="1:4" x14ac:dyDescent="0.35">
      <c r="A5598" s="135">
        <v>-263.91856000000007</v>
      </c>
      <c r="B5598" s="35">
        <v>1.5739247780842222E-2</v>
      </c>
      <c r="C5598" s="135">
        <v>-10.86098000000004</v>
      </c>
      <c r="D5598" s="137">
        <v>1.7202951164499925E-2</v>
      </c>
    </row>
    <row r="5599" spans="1:4" x14ac:dyDescent="0.35">
      <c r="A5599" s="135">
        <v>-263.89881900000182</v>
      </c>
      <c r="B5599" s="35">
        <v>1.3565879717720377E-2</v>
      </c>
      <c r="C5599" s="135">
        <v>-10.858930000000328</v>
      </c>
      <c r="D5599" s="137">
        <v>3.2308010485298804E-3</v>
      </c>
    </row>
    <row r="5600" spans="1:4" x14ac:dyDescent="0.35">
      <c r="A5600" s="135">
        <v>263.88178400000106</v>
      </c>
      <c r="B5600" s="35">
        <v>2.1567219482549565E-2</v>
      </c>
      <c r="C5600" s="135">
        <v>-10.858099000000038</v>
      </c>
      <c r="D5600" s="137">
        <v>4.2543940342921714E-3</v>
      </c>
    </row>
    <row r="5601" spans="1:4" x14ac:dyDescent="0.35">
      <c r="A5601" s="135">
        <v>-263.49722999999722</v>
      </c>
      <c r="B5601" s="35">
        <v>1.0230970417458018E-2</v>
      </c>
      <c r="C5601" s="135">
        <v>-10.857390000000009</v>
      </c>
      <c r="D5601" s="137">
        <v>1.0000497381837283E-2</v>
      </c>
    </row>
    <row r="5602" spans="1:4" x14ac:dyDescent="0.35">
      <c r="A5602" s="135">
        <v>-263.41055000000051</v>
      </c>
      <c r="B5602" s="35">
        <v>5.2731804072489027E-3</v>
      </c>
      <c r="C5602" s="135">
        <v>-10.854760000000056</v>
      </c>
      <c r="D5602" s="137">
        <v>1.6221074144276541E-2</v>
      </c>
    </row>
    <row r="5603" spans="1:4" x14ac:dyDescent="0.35">
      <c r="A5603" s="135">
        <v>-263.34917300000234</v>
      </c>
      <c r="B5603" s="35">
        <v>4.8765183171251203E-3</v>
      </c>
      <c r="C5603" s="135">
        <v>-10.854709999999955</v>
      </c>
      <c r="D5603" s="137">
        <v>1.5051978205872681E-2</v>
      </c>
    </row>
    <row r="5604" spans="1:4" x14ac:dyDescent="0.35">
      <c r="A5604" s="135">
        <v>-263.31292100000064</v>
      </c>
      <c r="B5604" s="35">
        <v>1.2936537855916088E-2</v>
      </c>
      <c r="C5604" s="135">
        <v>-10.854259999999954</v>
      </c>
      <c r="D5604" s="137">
        <v>1.5339845615939198E-2</v>
      </c>
    </row>
    <row r="5605" spans="1:4" x14ac:dyDescent="0.35">
      <c r="A5605" s="135">
        <v>-263.29247000000032</v>
      </c>
      <c r="B5605" s="35">
        <v>1.7873776292201167E-2</v>
      </c>
      <c r="C5605" s="135">
        <v>-10.853200000000015</v>
      </c>
      <c r="D5605" s="137">
        <v>1.2509650337914567E-2</v>
      </c>
    </row>
    <row r="5606" spans="1:4" x14ac:dyDescent="0.35">
      <c r="A5606" s="135">
        <v>263.29002880000007</v>
      </c>
      <c r="B5606" s="35">
        <v>2.1558944895247897E-2</v>
      </c>
      <c r="C5606" s="135">
        <v>-10.853108999999904</v>
      </c>
      <c r="D5606" s="137">
        <v>6.9201867861631875E-3</v>
      </c>
    </row>
    <row r="5607" spans="1:4" x14ac:dyDescent="0.35">
      <c r="A5607" s="135">
        <v>263.29002880000007</v>
      </c>
      <c r="B5607" s="35">
        <v>2.1558944895247897E-2</v>
      </c>
      <c r="C5607" s="135">
        <v>-10.852947000000313</v>
      </c>
      <c r="D5607" s="137">
        <v>3.7735143891973397E-3</v>
      </c>
    </row>
    <row r="5608" spans="1:4" x14ac:dyDescent="0.35">
      <c r="A5608" s="135">
        <v>-263.22976000000017</v>
      </c>
      <c r="B5608" s="35">
        <v>1.480516359941734E-2</v>
      </c>
      <c r="C5608" s="135">
        <v>10.852460000000065</v>
      </c>
      <c r="D5608" s="137">
        <v>1.9640183703726151E-3</v>
      </c>
    </row>
    <row r="5609" spans="1:4" x14ac:dyDescent="0.35">
      <c r="A5609" s="135">
        <v>-263.10648000000219</v>
      </c>
      <c r="B5609" s="35">
        <v>1.5679102353344684E-2</v>
      </c>
      <c r="C5609" s="135">
        <v>-10.851940000000013</v>
      </c>
      <c r="D5609" s="137">
        <v>1.5339753674875167E-2</v>
      </c>
    </row>
    <row r="5610" spans="1:4" x14ac:dyDescent="0.35">
      <c r="A5610" s="135">
        <v>-263.02814119999675</v>
      </c>
      <c r="B5610" s="35">
        <v>4.9622518140740564E-3</v>
      </c>
      <c r="C5610" s="135">
        <v>-10.851929999999925</v>
      </c>
      <c r="D5610" s="137">
        <v>1.3299491228676403E-2</v>
      </c>
    </row>
    <row r="5611" spans="1:4" x14ac:dyDescent="0.35">
      <c r="A5611" s="135">
        <v>-262.97429000000375</v>
      </c>
      <c r="B5611" s="35">
        <v>1.4817608147546945E-2</v>
      </c>
      <c r="C5611" s="135">
        <v>-10.851100000000088</v>
      </c>
      <c r="D5611" s="137">
        <v>9.0215540907478738E-3</v>
      </c>
    </row>
    <row r="5612" spans="1:4" x14ac:dyDescent="0.35">
      <c r="A5612" s="135">
        <v>-262.97261999999864</v>
      </c>
      <c r="B5612" s="35">
        <v>1.4833834560433452E-2</v>
      </c>
      <c r="C5612" s="135">
        <v>-10.845400000000041</v>
      </c>
      <c r="D5612" s="137">
        <v>1.3521958002060748E-2</v>
      </c>
    </row>
    <row r="5613" spans="1:4" x14ac:dyDescent="0.35">
      <c r="A5613" s="135">
        <v>262.94611400000031</v>
      </c>
      <c r="B5613" s="35">
        <v>2.1352859056254281E-2</v>
      </c>
      <c r="C5613" s="135">
        <v>-10.844100000000026</v>
      </c>
      <c r="D5613" s="137">
        <v>6.7778600480561252E-3</v>
      </c>
    </row>
    <row r="5614" spans="1:4" x14ac:dyDescent="0.35">
      <c r="A5614" s="135">
        <v>-262.91870999999992</v>
      </c>
      <c r="B5614" s="35">
        <v>1.6986217872617879E-2</v>
      </c>
      <c r="C5614" s="135">
        <v>-10.842151999999714</v>
      </c>
      <c r="D5614" s="137">
        <v>3.1986222456779783E-3</v>
      </c>
    </row>
    <row r="5615" spans="1:4" x14ac:dyDescent="0.35">
      <c r="A5615" s="135">
        <v>-262.91440999999941</v>
      </c>
      <c r="B5615" s="35">
        <v>1.7002987041850985E-2</v>
      </c>
      <c r="C5615" s="135">
        <v>-10.841379999999958</v>
      </c>
      <c r="D5615" s="137">
        <v>1.4756440829304357E-2</v>
      </c>
    </row>
    <row r="5616" spans="1:4" x14ac:dyDescent="0.35">
      <c r="A5616" s="135">
        <v>-262.86716999999771</v>
      </c>
      <c r="B5616" s="35">
        <v>1.5944810565385891E-2</v>
      </c>
      <c r="C5616" s="135">
        <v>10.841189999999187</v>
      </c>
      <c r="D5616" s="137">
        <v>9.2553939248836469E-4</v>
      </c>
    </row>
    <row r="5617" spans="1:4" x14ac:dyDescent="0.35">
      <c r="A5617" s="135">
        <v>-262.86575000000266</v>
      </c>
      <c r="B5617" s="35">
        <v>1.5961625351559778E-2</v>
      </c>
      <c r="C5617" s="135">
        <v>-10.841120000000046</v>
      </c>
      <c r="D5617" s="137">
        <v>1.532561590170912E-2</v>
      </c>
    </row>
    <row r="5618" spans="1:4" x14ac:dyDescent="0.35">
      <c r="A5618" s="135">
        <v>-262.85085000000072</v>
      </c>
      <c r="B5618" s="35">
        <v>1.6132272937083979E-2</v>
      </c>
      <c r="C5618" s="135">
        <v>-10.841120000000046</v>
      </c>
      <c r="D5618" s="137">
        <v>1.532561590170912E-2</v>
      </c>
    </row>
    <row r="5619" spans="1:4" x14ac:dyDescent="0.35">
      <c r="A5619" s="135">
        <v>-262.85085000000072</v>
      </c>
      <c r="B5619" s="35">
        <v>1.6132272937083979E-2</v>
      </c>
      <c r="C5619" s="135">
        <v>-10.84098400000039</v>
      </c>
      <c r="D5619" s="137">
        <v>2.6479532182941148E-3</v>
      </c>
    </row>
    <row r="5620" spans="1:4" x14ac:dyDescent="0.35">
      <c r="A5620" s="135">
        <v>-262.85085000000072</v>
      </c>
      <c r="B5620" s="35">
        <v>1.6132272937083979E-2</v>
      </c>
      <c r="C5620" s="135">
        <v>-10.838840000000005</v>
      </c>
      <c r="D5620" s="137">
        <v>1.5197753183947553E-2</v>
      </c>
    </row>
    <row r="5621" spans="1:4" x14ac:dyDescent="0.35">
      <c r="A5621" s="135">
        <v>-262.85085000000072</v>
      </c>
      <c r="B5621" s="35">
        <v>1.6132272937083979E-2</v>
      </c>
      <c r="C5621" s="135">
        <v>-10.838519999999903</v>
      </c>
      <c r="D5621" s="137">
        <v>1.4277133287071085E-2</v>
      </c>
    </row>
    <row r="5622" spans="1:4" x14ac:dyDescent="0.35">
      <c r="A5622" s="135">
        <v>-262.85085000000072</v>
      </c>
      <c r="B5622" s="35">
        <v>1.6132272937083979E-2</v>
      </c>
      <c r="C5622" s="135">
        <v>-10.838129999999978</v>
      </c>
      <c r="D5622" s="137">
        <v>1.0210039029049914E-2</v>
      </c>
    </row>
    <row r="5623" spans="1:4" x14ac:dyDescent="0.35">
      <c r="A5623" s="135">
        <v>-262.85085000000072</v>
      </c>
      <c r="B5623" s="35">
        <v>1.6132272937083979E-2</v>
      </c>
      <c r="C5623" s="135">
        <v>-10.837109999999825</v>
      </c>
      <c r="D5623" s="137">
        <v>1.1601341404196421E-2</v>
      </c>
    </row>
    <row r="5624" spans="1:4" x14ac:dyDescent="0.35">
      <c r="A5624" s="135">
        <v>-262.85085000000072</v>
      </c>
      <c r="B5624" s="35">
        <v>1.6132272937083979E-2</v>
      </c>
      <c r="C5624" s="135">
        <v>-10.835539999999924</v>
      </c>
      <c r="D5624" s="137">
        <v>1.0830715999093925E-2</v>
      </c>
    </row>
    <row r="5625" spans="1:4" x14ac:dyDescent="0.35">
      <c r="A5625" s="135">
        <v>-262.85085000000072</v>
      </c>
      <c r="B5625" s="35">
        <v>1.6132272937083979E-2</v>
      </c>
      <c r="C5625" s="135">
        <v>-10.834679999999935</v>
      </c>
      <c r="D5625" s="137">
        <v>2.7852332202878108E-3</v>
      </c>
    </row>
    <row r="5626" spans="1:4" x14ac:dyDescent="0.35">
      <c r="A5626" s="135">
        <v>-262.7933499999981</v>
      </c>
      <c r="B5626" s="35">
        <v>1.7482973404952886E-2</v>
      </c>
      <c r="C5626" s="135">
        <v>-10.833979999999997</v>
      </c>
      <c r="D5626" s="137">
        <v>1.5180006854414856E-2</v>
      </c>
    </row>
    <row r="5627" spans="1:4" x14ac:dyDescent="0.35">
      <c r="A5627" s="135">
        <v>-262.78915000000052</v>
      </c>
      <c r="B5627" s="35">
        <v>1.7499904552325748E-2</v>
      </c>
      <c r="C5627" s="135">
        <v>-10.833979999999997</v>
      </c>
      <c r="D5627" s="137">
        <v>1.5180006854414856E-2</v>
      </c>
    </row>
    <row r="5628" spans="1:4" x14ac:dyDescent="0.35">
      <c r="A5628" s="135">
        <v>-262.78608900000108</v>
      </c>
      <c r="B5628" s="35">
        <v>1.8749539878844326E-2</v>
      </c>
      <c r="C5628" s="135">
        <v>-10.833799999999997</v>
      </c>
      <c r="D5628" s="137">
        <v>1.0913626630627055E-2</v>
      </c>
    </row>
    <row r="5629" spans="1:4" x14ac:dyDescent="0.35">
      <c r="A5629" s="135">
        <v>-262.77527000000009</v>
      </c>
      <c r="B5629" s="35">
        <v>1.7556760187368205E-2</v>
      </c>
      <c r="C5629" s="135">
        <v>-10.833740000000034</v>
      </c>
      <c r="D5629" s="137">
        <v>6.1917393721992739E-3</v>
      </c>
    </row>
    <row r="5630" spans="1:4" x14ac:dyDescent="0.35">
      <c r="A5630" s="135">
        <v>-262.77117999999973</v>
      </c>
      <c r="B5630" s="35">
        <v>1.7573562621517807E-2</v>
      </c>
      <c r="C5630" s="135">
        <v>-10.833616999999776</v>
      </c>
      <c r="D5630" s="137">
        <v>4.0441071125270501E-3</v>
      </c>
    </row>
    <row r="5631" spans="1:4" x14ac:dyDescent="0.35">
      <c r="A5631" s="135">
        <v>-262.73446559999138</v>
      </c>
      <c r="B5631" s="35">
        <v>2.3026372254758309E-3</v>
      </c>
      <c r="C5631" s="135">
        <v>-10.833100000000059</v>
      </c>
      <c r="D5631" s="137">
        <v>1.4239213957429254E-2</v>
      </c>
    </row>
    <row r="5632" spans="1:4" x14ac:dyDescent="0.35">
      <c r="A5632" s="135">
        <v>-262.70594799998798</v>
      </c>
      <c r="B5632" s="35">
        <v>2.8451721895828108E-3</v>
      </c>
      <c r="C5632" s="135">
        <v>-10.832600000000184</v>
      </c>
      <c r="D5632" s="137">
        <v>2.8342572285582237E-3</v>
      </c>
    </row>
    <row r="5633" spans="1:4" x14ac:dyDescent="0.35">
      <c r="A5633" s="135">
        <v>-262.68600999999944</v>
      </c>
      <c r="B5633" s="35">
        <v>1.7931992800771301E-2</v>
      </c>
      <c r="C5633" s="135">
        <v>-10.831870000000094</v>
      </c>
      <c r="D5633" s="137">
        <v>1.0333024636241207E-2</v>
      </c>
    </row>
    <row r="5634" spans="1:4" x14ac:dyDescent="0.35">
      <c r="A5634" s="135">
        <v>-262.68210000000181</v>
      </c>
      <c r="B5634" s="35">
        <v>1.7949102647362953E-2</v>
      </c>
      <c r="C5634" s="135">
        <v>-10.83114999999998</v>
      </c>
      <c r="D5634" s="137">
        <v>1.2164577456658021E-2</v>
      </c>
    </row>
    <row r="5635" spans="1:4" x14ac:dyDescent="0.35">
      <c r="A5635" s="135">
        <v>-262.6637899999987</v>
      </c>
      <c r="B5635" s="35">
        <v>1.8027928076635759E-2</v>
      </c>
      <c r="C5635" s="135">
        <v>-10.830500000000029</v>
      </c>
      <c r="D5635" s="137">
        <v>1.5340008407579554E-2</v>
      </c>
    </row>
    <row r="5636" spans="1:4" x14ac:dyDescent="0.35">
      <c r="A5636" s="135">
        <v>-262.6599299999998</v>
      </c>
      <c r="B5636" s="35">
        <v>1.804487258532406E-2</v>
      </c>
      <c r="C5636" s="135">
        <v>10.826916699999856</v>
      </c>
      <c r="D5636" s="137">
        <v>5.2845107959715069E-4</v>
      </c>
    </row>
    <row r="5637" spans="1:4" x14ac:dyDescent="0.35">
      <c r="A5637" s="135">
        <v>-262.59496399999807</v>
      </c>
      <c r="B5637" s="35">
        <v>1.7283832493472245E-2</v>
      </c>
      <c r="C5637" s="135">
        <v>-10.82630499999982</v>
      </c>
      <c r="D5637" s="137">
        <v>7.3414712734815486E-3</v>
      </c>
    </row>
    <row r="5638" spans="1:4" x14ac:dyDescent="0.35">
      <c r="A5638" s="135">
        <v>-262.58108999999786</v>
      </c>
      <c r="B5638" s="35">
        <v>1.8394554236994938E-2</v>
      </c>
      <c r="C5638" s="135">
        <v>-10.824760000000083</v>
      </c>
      <c r="D5638" s="137">
        <v>1.1733653493031718E-2</v>
      </c>
    </row>
    <row r="5639" spans="1:4" x14ac:dyDescent="0.35">
      <c r="A5639" s="135">
        <v>-262.57731000000058</v>
      </c>
      <c r="B5639" s="35">
        <v>1.8411785677382872E-2</v>
      </c>
      <c r="C5639" s="135">
        <v>-10.824544999999944</v>
      </c>
      <c r="D5639" s="137">
        <v>7.3358723227785741E-3</v>
      </c>
    </row>
    <row r="5640" spans="1:4" x14ac:dyDescent="0.35">
      <c r="A5640" s="135">
        <v>-262.56768000000011</v>
      </c>
      <c r="B5640" s="35">
        <v>1.8455314756729891E-2</v>
      </c>
      <c r="C5640" s="135">
        <v>-10.824240000000032</v>
      </c>
      <c r="D5640" s="137">
        <v>1.4449439696152042E-2</v>
      </c>
    </row>
    <row r="5641" spans="1:4" x14ac:dyDescent="0.35">
      <c r="A5641" s="135">
        <v>-262.56393000000025</v>
      </c>
      <c r="B5641" s="35">
        <v>1.8472401524461949E-2</v>
      </c>
      <c r="C5641" s="135">
        <v>-10.824240000000032</v>
      </c>
      <c r="D5641" s="137">
        <v>1.4449439696152042E-2</v>
      </c>
    </row>
    <row r="5642" spans="1:4" x14ac:dyDescent="0.35">
      <c r="A5642" s="135">
        <v>-262.55222999999933</v>
      </c>
      <c r="B5642" s="35">
        <v>1.4672961200108808E-2</v>
      </c>
      <c r="C5642" s="135">
        <v>-10.822879999999827</v>
      </c>
      <c r="D5642" s="137">
        <v>1.2002233906315029E-2</v>
      </c>
    </row>
    <row r="5643" spans="1:4" x14ac:dyDescent="0.35">
      <c r="A5643" s="135">
        <v>-262.53724999999758</v>
      </c>
      <c r="B5643" s="35">
        <v>1.225184814909855E-2</v>
      </c>
      <c r="C5643" s="135">
        <v>-10.819390000000112</v>
      </c>
      <c r="D5643" s="137">
        <v>5.4374195322076579E-3</v>
      </c>
    </row>
    <row r="5644" spans="1:4" x14ac:dyDescent="0.35">
      <c r="A5644" s="135">
        <v>-262.51065999999992</v>
      </c>
      <c r="B5644" s="35">
        <v>1.8669416991808203E-2</v>
      </c>
      <c r="C5644" s="135">
        <v>-10.819280000000049</v>
      </c>
      <c r="D5644" s="137">
        <v>1.2237852726983217E-2</v>
      </c>
    </row>
    <row r="5645" spans="1:4" x14ac:dyDescent="0.35">
      <c r="A5645" s="135">
        <v>-262.47342000000026</v>
      </c>
      <c r="B5645" s="35">
        <v>1.8894974195425292E-2</v>
      </c>
      <c r="C5645" s="135">
        <v>-10.818560000000048</v>
      </c>
      <c r="D5645" s="137">
        <v>1.0946480571964019E-2</v>
      </c>
    </row>
    <row r="5646" spans="1:4" x14ac:dyDescent="0.35">
      <c r="A5646" s="135">
        <v>-262.46980000000258</v>
      </c>
      <c r="B5646" s="35">
        <v>1.8912159261672154E-2</v>
      </c>
      <c r="C5646" s="135">
        <v>-10.818309999999997</v>
      </c>
      <c r="D5646" s="137">
        <v>9.5057853760960129E-3</v>
      </c>
    </row>
    <row r="5647" spans="1:4" x14ac:dyDescent="0.35">
      <c r="A5647" s="135">
        <v>-262.46736589999637</v>
      </c>
      <c r="B5647" s="35">
        <v>1.3164116989802381E-2</v>
      </c>
      <c r="C5647" s="135">
        <v>-10.813670000000002</v>
      </c>
      <c r="D5647" s="137">
        <v>1.0825203171458873E-2</v>
      </c>
    </row>
    <row r="5648" spans="1:4" x14ac:dyDescent="0.35">
      <c r="A5648" s="135">
        <v>-262.44122999999854</v>
      </c>
      <c r="B5648" s="35">
        <v>1.9050123898829281E-2</v>
      </c>
      <c r="C5648" s="135">
        <v>-10.811850000000049</v>
      </c>
      <c r="D5648" s="137">
        <v>1.6202625545115392E-2</v>
      </c>
    </row>
    <row r="5649" spans="1:4" x14ac:dyDescent="0.35">
      <c r="A5649" s="135">
        <v>-262.44122999999854</v>
      </c>
      <c r="B5649" s="35">
        <v>1.9050123898829281E-2</v>
      </c>
      <c r="C5649" s="135">
        <v>-10.810620000000085</v>
      </c>
      <c r="D5649" s="137">
        <v>1.5340414209999908E-2</v>
      </c>
    </row>
    <row r="5650" spans="1:4" x14ac:dyDescent="0.35">
      <c r="A5650" s="135">
        <v>-262.44122999999854</v>
      </c>
      <c r="B5650" s="35">
        <v>1.9050123898829281E-2</v>
      </c>
      <c r="C5650" s="135">
        <v>-10.809839999999895</v>
      </c>
      <c r="D5650" s="137">
        <v>1.6229689691547096E-2</v>
      </c>
    </row>
    <row r="5651" spans="1:4" x14ac:dyDescent="0.35">
      <c r="A5651" s="135">
        <v>-262.44122999999854</v>
      </c>
      <c r="B5651" s="35">
        <v>1.9050123898829281E-2</v>
      </c>
      <c r="C5651" s="135">
        <v>-10.80935999999997</v>
      </c>
      <c r="D5651" s="137">
        <v>1.5197330960103547E-2</v>
      </c>
    </row>
    <row r="5652" spans="1:4" x14ac:dyDescent="0.35">
      <c r="A5652" s="135">
        <v>-262.44122999999854</v>
      </c>
      <c r="B5652" s="35">
        <v>1.9050123898829281E-2</v>
      </c>
      <c r="C5652" s="135">
        <v>-10.808400000000006</v>
      </c>
      <c r="D5652" s="137">
        <v>1.1108404685336899E-2</v>
      </c>
    </row>
    <row r="5653" spans="1:4" x14ac:dyDescent="0.35">
      <c r="A5653" s="135">
        <v>-262.44122999999854</v>
      </c>
      <c r="B5653" s="35">
        <v>1.9050123898829281E-2</v>
      </c>
      <c r="C5653" s="135">
        <v>-10.808040000000005</v>
      </c>
      <c r="D5653" s="137">
        <v>1.6216659044505029E-2</v>
      </c>
    </row>
    <row r="5654" spans="1:4" x14ac:dyDescent="0.35">
      <c r="A5654" s="135">
        <v>-262.44122999999854</v>
      </c>
      <c r="B5654" s="35">
        <v>1.9050123898829281E-2</v>
      </c>
      <c r="C5654" s="135">
        <v>-10.808040000000005</v>
      </c>
      <c r="D5654" s="137">
        <v>1.6216659044505029E-2</v>
      </c>
    </row>
    <row r="5655" spans="1:4" x14ac:dyDescent="0.35">
      <c r="A5655" s="135">
        <v>-262.44122999999854</v>
      </c>
      <c r="B5655" s="35">
        <v>1.9050123898829281E-2</v>
      </c>
      <c r="C5655" s="135">
        <v>-10.808040000000005</v>
      </c>
      <c r="D5655" s="137">
        <v>1.6216659044505029E-2</v>
      </c>
    </row>
    <row r="5656" spans="1:4" x14ac:dyDescent="0.35">
      <c r="A5656" s="135">
        <v>-262.44122999999854</v>
      </c>
      <c r="B5656" s="35">
        <v>1.9050123898829281E-2</v>
      </c>
      <c r="C5656" s="135">
        <v>-10.808040000000005</v>
      </c>
      <c r="D5656" s="137">
        <v>1.6216659044505029E-2</v>
      </c>
    </row>
    <row r="5657" spans="1:4" x14ac:dyDescent="0.35">
      <c r="A5657" s="135">
        <v>-262.44122999999854</v>
      </c>
      <c r="B5657" s="35">
        <v>1.9050123898829281E-2</v>
      </c>
      <c r="C5657" s="135">
        <v>-10.808040000000005</v>
      </c>
      <c r="D5657" s="137">
        <v>1.6216659044505029E-2</v>
      </c>
    </row>
    <row r="5658" spans="1:4" x14ac:dyDescent="0.35">
      <c r="A5658" s="135">
        <v>-262.44122999999854</v>
      </c>
      <c r="B5658" s="35">
        <v>1.9050123898829281E-2</v>
      </c>
      <c r="C5658" s="135">
        <v>-10.808040000000005</v>
      </c>
      <c r="D5658" s="137">
        <v>1.6216659044505029E-2</v>
      </c>
    </row>
    <row r="5659" spans="1:4" x14ac:dyDescent="0.35">
      <c r="A5659" s="135">
        <v>-262.44122999999854</v>
      </c>
      <c r="B5659" s="35">
        <v>1.9050123898829281E-2</v>
      </c>
      <c r="C5659" s="135">
        <v>-10.808040000000005</v>
      </c>
      <c r="D5659" s="137">
        <v>1.6216659044505029E-2</v>
      </c>
    </row>
    <row r="5660" spans="1:4" x14ac:dyDescent="0.35">
      <c r="A5660" s="135">
        <v>-262.44122999999854</v>
      </c>
      <c r="B5660" s="35">
        <v>1.9050123898829281E-2</v>
      </c>
      <c r="C5660" s="135">
        <v>-10.808040000000005</v>
      </c>
      <c r="D5660" s="137">
        <v>1.6216659044505029E-2</v>
      </c>
    </row>
    <row r="5661" spans="1:4" x14ac:dyDescent="0.35">
      <c r="A5661" s="135">
        <v>-262.44122999999854</v>
      </c>
      <c r="B5661" s="35">
        <v>1.9050123898829281E-2</v>
      </c>
      <c r="C5661" s="135">
        <v>-10.808040000000005</v>
      </c>
      <c r="D5661" s="137">
        <v>1.6216659044505029E-2</v>
      </c>
    </row>
    <row r="5662" spans="1:4" x14ac:dyDescent="0.35">
      <c r="A5662" s="135">
        <v>-262.44122999999854</v>
      </c>
      <c r="B5662" s="35">
        <v>1.9050123898829281E-2</v>
      </c>
      <c r="C5662" s="135">
        <v>-10.808040000000005</v>
      </c>
      <c r="D5662" s="137">
        <v>1.6216659044505029E-2</v>
      </c>
    </row>
    <row r="5663" spans="1:4" x14ac:dyDescent="0.35">
      <c r="A5663" s="135">
        <v>-262.44122999999854</v>
      </c>
      <c r="B5663" s="35">
        <v>1.9050123898829281E-2</v>
      </c>
      <c r="C5663" s="135">
        <v>-10.808040000000005</v>
      </c>
      <c r="D5663" s="137">
        <v>1.6216659044505029E-2</v>
      </c>
    </row>
    <row r="5664" spans="1:4" x14ac:dyDescent="0.35">
      <c r="A5664" s="135">
        <v>-262.44122999999854</v>
      </c>
      <c r="B5664" s="35">
        <v>1.9050123898829281E-2</v>
      </c>
      <c r="C5664" s="135">
        <v>-10.808040000000005</v>
      </c>
      <c r="D5664" s="137">
        <v>1.6216659044505029E-2</v>
      </c>
    </row>
    <row r="5665" spans="1:4" x14ac:dyDescent="0.35">
      <c r="A5665" s="135">
        <v>-262.44122999999854</v>
      </c>
      <c r="B5665" s="35">
        <v>1.9050123898829281E-2</v>
      </c>
      <c r="C5665" s="135">
        <v>-10.808040000000005</v>
      </c>
      <c r="D5665" s="137">
        <v>1.6216659044505029E-2</v>
      </c>
    </row>
    <row r="5666" spans="1:4" x14ac:dyDescent="0.35">
      <c r="A5666" s="135">
        <v>-262.44122999999854</v>
      </c>
      <c r="B5666" s="35">
        <v>1.9050123898829281E-2</v>
      </c>
      <c r="C5666" s="135">
        <v>-10.806885999999849</v>
      </c>
      <c r="D5666" s="137">
        <v>4.5182573345401477E-3</v>
      </c>
    </row>
    <row r="5667" spans="1:4" x14ac:dyDescent="0.35">
      <c r="A5667" s="135">
        <v>-262.44122999999854</v>
      </c>
      <c r="B5667" s="35">
        <v>1.9050123898829281E-2</v>
      </c>
      <c r="C5667" s="135">
        <v>10.805790000002162</v>
      </c>
      <c r="D5667" s="137">
        <v>3.6665048500706494E-4</v>
      </c>
    </row>
    <row r="5668" spans="1:4" x14ac:dyDescent="0.35">
      <c r="A5668" s="135">
        <v>-262.44122999999854</v>
      </c>
      <c r="B5668" s="35">
        <v>1.9050123898829281E-2</v>
      </c>
      <c r="C5668" s="135">
        <v>-10.804099999999949</v>
      </c>
      <c r="D5668" s="137">
        <v>1.2842942865837361E-2</v>
      </c>
    </row>
    <row r="5669" spans="1:4" x14ac:dyDescent="0.35">
      <c r="A5669" s="135">
        <v>-262.44122999999854</v>
      </c>
      <c r="B5669" s="35">
        <v>1.9050123898829281E-2</v>
      </c>
      <c r="C5669" s="135">
        <v>-10.803300000000036</v>
      </c>
      <c r="D5669" s="137">
        <v>1.5200748999167639E-2</v>
      </c>
    </row>
    <row r="5670" spans="1:4" x14ac:dyDescent="0.35">
      <c r="A5670" s="135">
        <v>-262.44122999999854</v>
      </c>
      <c r="B5670" s="35">
        <v>1.9050123898829281E-2</v>
      </c>
      <c r="C5670" s="135">
        <v>-10.802560000000085</v>
      </c>
      <c r="D5670" s="137">
        <v>1.1817948697751976E-2</v>
      </c>
    </row>
    <row r="5671" spans="1:4" x14ac:dyDescent="0.35">
      <c r="A5671" s="135">
        <v>-262.44122999999854</v>
      </c>
      <c r="B5671" s="35">
        <v>1.9050123898829281E-2</v>
      </c>
      <c r="C5671" s="135">
        <v>-10.802489999999807</v>
      </c>
      <c r="D5671" s="137">
        <v>5.1244838735081842E-3</v>
      </c>
    </row>
    <row r="5672" spans="1:4" x14ac:dyDescent="0.35">
      <c r="A5672" s="135">
        <v>-262.44122999999854</v>
      </c>
      <c r="B5672" s="35">
        <v>1.9050123898829281E-2</v>
      </c>
      <c r="C5672" s="135">
        <v>10.801770500000202</v>
      </c>
      <c r="D5672" s="137">
        <v>8.978650251144386E-4</v>
      </c>
    </row>
    <row r="5673" spans="1:4" x14ac:dyDescent="0.35">
      <c r="A5673" s="135">
        <v>-262.44122999999854</v>
      </c>
      <c r="B5673" s="35">
        <v>1.9050123898829281E-2</v>
      </c>
      <c r="C5673" s="135">
        <v>-10.800760000000082</v>
      </c>
      <c r="D5673" s="137">
        <v>6.4324435722029954E-3</v>
      </c>
    </row>
    <row r="5674" spans="1:4" x14ac:dyDescent="0.35">
      <c r="A5674" s="135">
        <v>-262.44122999999854</v>
      </c>
      <c r="B5674" s="35">
        <v>1.9050123898829281E-2</v>
      </c>
      <c r="C5674" s="135">
        <v>-10.800499999999943</v>
      </c>
      <c r="D5674" s="137">
        <v>1.674966672807918E-2</v>
      </c>
    </row>
    <row r="5675" spans="1:4" x14ac:dyDescent="0.35">
      <c r="A5675" s="135">
        <v>-262.44122999999854</v>
      </c>
      <c r="B5675" s="35">
        <v>1.9050123898829281E-2</v>
      </c>
      <c r="C5675" s="135">
        <v>-10.799019999999928</v>
      </c>
      <c r="D5675" s="137">
        <v>2.5864056309703944E-3</v>
      </c>
    </row>
    <row r="5676" spans="1:4" x14ac:dyDescent="0.35">
      <c r="A5676" s="135">
        <v>-262.44122999999854</v>
      </c>
      <c r="B5676" s="35">
        <v>1.9050123898829281E-2</v>
      </c>
      <c r="C5676" s="135">
        <v>-10.797739999999976</v>
      </c>
      <c r="D5676" s="137">
        <v>1.1879093919491266E-2</v>
      </c>
    </row>
    <row r="5677" spans="1:4" x14ac:dyDescent="0.35">
      <c r="A5677" s="135">
        <v>-262.44122999999854</v>
      </c>
      <c r="B5677" s="35">
        <v>1.9050123898829281E-2</v>
      </c>
      <c r="C5677" s="135">
        <v>-10.797050000000127</v>
      </c>
      <c r="D5677" s="137">
        <v>1.6984312903802453E-3</v>
      </c>
    </row>
    <row r="5678" spans="1:4" x14ac:dyDescent="0.35">
      <c r="A5678" s="135">
        <v>-262.44122999999854</v>
      </c>
      <c r="B5678" s="35">
        <v>1.9050123898829281E-2</v>
      </c>
      <c r="C5678" s="135">
        <v>-10.795412999999826</v>
      </c>
      <c r="D5678" s="137">
        <v>8.6560055699083076E-3</v>
      </c>
    </row>
    <row r="5679" spans="1:4" x14ac:dyDescent="0.35">
      <c r="A5679" s="135">
        <v>-262.44122999999854</v>
      </c>
      <c r="B5679" s="35">
        <v>1.9050123898829281E-2</v>
      </c>
      <c r="C5679" s="135">
        <v>-10.79523000000006</v>
      </c>
      <c r="D5679" s="137">
        <v>1.2362203588272225E-2</v>
      </c>
    </row>
    <row r="5680" spans="1:4" x14ac:dyDescent="0.35">
      <c r="A5680" s="135">
        <v>-262.43997780000063</v>
      </c>
      <c r="B5680" s="35">
        <v>1.142465609359671E-2</v>
      </c>
      <c r="C5680" s="135">
        <v>-10.794009999999616</v>
      </c>
      <c r="D5680" s="137">
        <v>6.7777304203609405E-3</v>
      </c>
    </row>
    <row r="5681" spans="1:4" x14ac:dyDescent="0.35">
      <c r="A5681" s="135">
        <v>-262.25348400000257</v>
      </c>
      <c r="B5681" s="35">
        <v>1.5411767110615133E-2</v>
      </c>
      <c r="C5681" s="135">
        <v>-10.793984000000364</v>
      </c>
      <c r="D5681" s="137">
        <v>6.673728934072194E-3</v>
      </c>
    </row>
    <row r="5682" spans="1:4" x14ac:dyDescent="0.35">
      <c r="A5682" s="135">
        <v>-262.1370399999978</v>
      </c>
      <c r="B5682" s="35">
        <v>1.6631898981382062E-2</v>
      </c>
      <c r="C5682" s="135">
        <v>-10.793500000000108</v>
      </c>
      <c r="D5682" s="137">
        <v>1.2566479453075645E-2</v>
      </c>
    </row>
    <row r="5683" spans="1:4" x14ac:dyDescent="0.35">
      <c r="A5683" s="135">
        <v>-262.02861200000189</v>
      </c>
      <c r="B5683" s="35">
        <v>9.3024553061766199E-3</v>
      </c>
      <c r="C5683" s="135">
        <v>-10.793500000000108</v>
      </c>
      <c r="D5683" s="137">
        <v>1.2566479453075645E-2</v>
      </c>
    </row>
    <row r="5684" spans="1:4" x14ac:dyDescent="0.35">
      <c r="A5684" s="135">
        <v>-261.97178999999778</v>
      </c>
      <c r="B5684" s="35">
        <v>1.6606850653542636E-2</v>
      </c>
      <c r="C5684" s="135">
        <v>-10.793500000000108</v>
      </c>
      <c r="D5684" s="137">
        <v>1.2566479453075645E-2</v>
      </c>
    </row>
    <row r="5685" spans="1:4" x14ac:dyDescent="0.35">
      <c r="A5685" s="135">
        <v>-261.8460699999996</v>
      </c>
      <c r="B5685" s="35">
        <v>2.601792653597767E-3</v>
      </c>
      <c r="C5685" s="135">
        <v>-10.793500000000108</v>
      </c>
      <c r="D5685" s="137">
        <v>1.2566479453075645E-2</v>
      </c>
    </row>
    <row r="5686" spans="1:4" x14ac:dyDescent="0.35">
      <c r="A5686" s="135">
        <v>-261.75472000000082</v>
      </c>
      <c r="B5686" s="35">
        <v>6.7335132182812021E-3</v>
      </c>
      <c r="C5686" s="135">
        <v>-10.793500000000108</v>
      </c>
      <c r="D5686" s="137">
        <v>1.2566479453075645E-2</v>
      </c>
    </row>
    <row r="5687" spans="1:4" x14ac:dyDescent="0.35">
      <c r="A5687" s="135">
        <v>-261.72719999999936</v>
      </c>
      <c r="B5687" s="35">
        <v>1.8392781980376256E-2</v>
      </c>
      <c r="C5687" s="135">
        <v>-10.793500000000108</v>
      </c>
      <c r="D5687" s="137">
        <v>1.2566479453075645E-2</v>
      </c>
    </row>
    <row r="5688" spans="1:4" x14ac:dyDescent="0.35">
      <c r="A5688" s="135">
        <v>-261.6092499999977</v>
      </c>
      <c r="B5688" s="35">
        <v>8.5253760365268712E-3</v>
      </c>
      <c r="C5688" s="135">
        <v>-10.793500000000108</v>
      </c>
      <c r="D5688" s="137">
        <v>1.2566479453075645E-2</v>
      </c>
    </row>
    <row r="5689" spans="1:4" x14ac:dyDescent="0.35">
      <c r="A5689" s="135">
        <v>-261.5332899999994</v>
      </c>
      <c r="B5689" s="35">
        <v>5.2317699671442612E-3</v>
      </c>
      <c r="C5689" s="135">
        <v>-10.793500000000108</v>
      </c>
      <c r="D5689" s="137">
        <v>1.2566479453075645E-2</v>
      </c>
    </row>
    <row r="5690" spans="1:4" x14ac:dyDescent="0.35">
      <c r="A5690" s="135">
        <v>-261.52503000000434</v>
      </c>
      <c r="B5690" s="35">
        <v>6.8868002998861639E-3</v>
      </c>
      <c r="C5690" s="135">
        <v>-10.79275999999993</v>
      </c>
      <c r="D5690" s="137">
        <v>1.5326305768374267E-2</v>
      </c>
    </row>
    <row r="5691" spans="1:4" x14ac:dyDescent="0.35">
      <c r="A5691" s="135">
        <v>-261.31532110000262</v>
      </c>
      <c r="B5691" s="35">
        <v>2.8262749270891144E-3</v>
      </c>
      <c r="C5691" s="135">
        <v>-10.79246999999998</v>
      </c>
      <c r="D5691" s="137">
        <v>1.295106553635378E-2</v>
      </c>
    </row>
    <row r="5692" spans="1:4" x14ac:dyDescent="0.35">
      <c r="A5692" s="135">
        <v>-261.15177999999651</v>
      </c>
      <c r="B5692" s="35">
        <v>1.5879642588609081E-2</v>
      </c>
      <c r="C5692" s="135">
        <v>-10.791500000000042</v>
      </c>
      <c r="D5692" s="137">
        <v>1.0935531890530216E-2</v>
      </c>
    </row>
    <row r="5693" spans="1:4" x14ac:dyDescent="0.35">
      <c r="A5693" s="135">
        <v>261.13329670000167</v>
      </c>
      <c r="B5693" s="35">
        <v>1.238396770904477E-2</v>
      </c>
      <c r="C5693" s="135">
        <v>-10.791056000000253</v>
      </c>
      <c r="D5693" s="137">
        <v>4.7285426587090904E-3</v>
      </c>
    </row>
    <row r="5694" spans="1:4" x14ac:dyDescent="0.35">
      <c r="A5694" s="135">
        <v>-261.11202999999841</v>
      </c>
      <c r="B5694" s="35">
        <v>1.8832375785403237E-2</v>
      </c>
      <c r="C5694" s="135">
        <v>10.790920000000142</v>
      </c>
      <c r="D5694" s="137">
        <v>5.1308521544666122E-3</v>
      </c>
    </row>
    <row r="5695" spans="1:4" x14ac:dyDescent="0.35">
      <c r="A5695" s="135">
        <v>-261.0797732999963</v>
      </c>
      <c r="B5695" s="35">
        <v>1.0342108077753402E-2</v>
      </c>
      <c r="C5695" s="135">
        <v>-10.790295000000015</v>
      </c>
      <c r="D5695" s="137">
        <v>7.2307629337288841E-3</v>
      </c>
    </row>
    <row r="5696" spans="1:4" x14ac:dyDescent="0.35">
      <c r="A5696" s="135">
        <v>-261.0797399999974</v>
      </c>
      <c r="B5696" s="35">
        <v>1.0342106758646281E-2</v>
      </c>
      <c r="C5696" s="135">
        <v>-10.789929999999913</v>
      </c>
      <c r="D5696" s="137">
        <v>1.4997024204158655E-2</v>
      </c>
    </row>
    <row r="5697" spans="1:4" x14ac:dyDescent="0.35">
      <c r="A5697" s="135">
        <v>-261.03543000000354</v>
      </c>
      <c r="B5697" s="35">
        <v>6.9176947415819636E-3</v>
      </c>
      <c r="C5697" s="135">
        <v>-10.789929999999913</v>
      </c>
      <c r="D5697" s="137">
        <v>1.4997024204158655E-2</v>
      </c>
    </row>
    <row r="5698" spans="1:4" x14ac:dyDescent="0.35">
      <c r="A5698" s="135">
        <v>-260.9824299999982</v>
      </c>
      <c r="B5698" s="35">
        <v>1.5854717845578879E-2</v>
      </c>
      <c r="C5698" s="135">
        <v>-10.788054999999986</v>
      </c>
      <c r="D5698" s="137">
        <v>7.2241517778782504E-3</v>
      </c>
    </row>
    <row r="5699" spans="1:4" x14ac:dyDescent="0.35">
      <c r="A5699" s="135">
        <v>-260.94506999999976</v>
      </c>
      <c r="B5699" s="35">
        <v>1.880522061524088E-2</v>
      </c>
      <c r="C5699" s="135">
        <v>-10.785060000000044</v>
      </c>
      <c r="D5699" s="137">
        <v>1.3188668447157626E-2</v>
      </c>
    </row>
    <row r="5700" spans="1:4" x14ac:dyDescent="0.35">
      <c r="A5700" s="135">
        <v>-260.81674999999086</v>
      </c>
      <c r="B5700" s="35">
        <v>7.9018633590056345E-3</v>
      </c>
      <c r="C5700" s="135">
        <v>-10.783800000000042</v>
      </c>
      <c r="D5700" s="137">
        <v>9.6113635804562364E-3</v>
      </c>
    </row>
    <row r="5701" spans="1:4" x14ac:dyDescent="0.35">
      <c r="A5701" s="135">
        <v>-260.79855499999758</v>
      </c>
      <c r="B5701" s="35">
        <v>1.3443563442506176E-2</v>
      </c>
      <c r="C5701" s="135">
        <v>-10.782990000000041</v>
      </c>
      <c r="D5701" s="137">
        <v>1.5326417606108913E-2</v>
      </c>
    </row>
    <row r="5702" spans="1:4" x14ac:dyDescent="0.35">
      <c r="A5702" s="135">
        <v>-260.73920699999871</v>
      </c>
      <c r="B5702" s="35">
        <v>1.0699400518898733E-2</v>
      </c>
      <c r="C5702" s="135">
        <v>-10.782740000000103</v>
      </c>
      <c r="D5702" s="137">
        <v>1.28947968246202E-2</v>
      </c>
    </row>
    <row r="5703" spans="1:4" x14ac:dyDescent="0.35">
      <c r="A5703" s="135">
        <v>-260.73693999999887</v>
      </c>
      <c r="B5703" s="35">
        <v>1.0810530177342527E-2</v>
      </c>
      <c r="C5703" s="135">
        <v>-10.782740000000103</v>
      </c>
      <c r="D5703" s="137">
        <v>1.28947968246202E-2</v>
      </c>
    </row>
    <row r="5704" spans="1:4" x14ac:dyDescent="0.35">
      <c r="A5704" s="135">
        <v>-260.70573800000057</v>
      </c>
      <c r="B5704" s="35">
        <v>1.290245791501155E-2</v>
      </c>
      <c r="C5704" s="135">
        <v>-10.780950000000075</v>
      </c>
      <c r="D5704" s="137">
        <v>1.4021920651766861E-2</v>
      </c>
    </row>
    <row r="5705" spans="1:4" x14ac:dyDescent="0.35">
      <c r="A5705" s="135">
        <v>-260.66703699999925</v>
      </c>
      <c r="B5705" s="35">
        <v>1.1696560038712283E-2</v>
      </c>
      <c r="C5705" s="135">
        <v>-10.780750000000012</v>
      </c>
      <c r="D5705" s="137">
        <v>1.2889781147220725E-2</v>
      </c>
    </row>
    <row r="5706" spans="1:4" x14ac:dyDescent="0.35">
      <c r="A5706" s="135">
        <v>-260.6134200000015</v>
      </c>
      <c r="B5706" s="35">
        <v>1.0855155802580251E-2</v>
      </c>
      <c r="C5706" s="135">
        <v>-10.778299999999945</v>
      </c>
      <c r="D5706" s="137">
        <v>1.4146755708158038E-2</v>
      </c>
    </row>
    <row r="5707" spans="1:4" x14ac:dyDescent="0.35">
      <c r="A5707" s="135">
        <v>-260.5785547000014</v>
      </c>
      <c r="B5707" s="35">
        <v>1.0549343768071139E-2</v>
      </c>
      <c r="C5707" s="135">
        <v>-10.778089999999906</v>
      </c>
      <c r="D5707" s="137">
        <v>1.7826186048388488E-2</v>
      </c>
    </row>
    <row r="5708" spans="1:4" x14ac:dyDescent="0.35">
      <c r="A5708" s="135">
        <v>260.52907880000203</v>
      </c>
      <c r="B5708" s="35">
        <v>1.2459165949464746E-2</v>
      </c>
      <c r="C5708" s="135">
        <v>-10.776940000000081</v>
      </c>
      <c r="D5708" s="137">
        <v>1.5034487299784466E-2</v>
      </c>
    </row>
    <row r="5709" spans="1:4" x14ac:dyDescent="0.35">
      <c r="A5709" s="135">
        <v>-260.22439300000042</v>
      </c>
      <c r="B5709" s="35">
        <v>9.1379702093519217E-3</v>
      </c>
      <c r="C5709" s="135">
        <v>10.776459999999588</v>
      </c>
      <c r="D5709" s="137">
        <v>2.9005890829888327E-3</v>
      </c>
    </row>
    <row r="5710" spans="1:4" x14ac:dyDescent="0.35">
      <c r="A5710" s="135">
        <v>-260.17039720000139</v>
      </c>
      <c r="B5710" s="35">
        <v>1.7654614465996064E-2</v>
      </c>
      <c r="C5710" s="135">
        <v>-10.77617999999984</v>
      </c>
      <c r="D5710" s="137">
        <v>4.0168006815385409E-3</v>
      </c>
    </row>
    <row r="5711" spans="1:4" x14ac:dyDescent="0.35">
      <c r="A5711" s="135">
        <v>-260.16067800001474</v>
      </c>
      <c r="B5711" s="35">
        <v>2.4402854669567475E-3</v>
      </c>
      <c r="C5711" s="135">
        <v>-10.775287999999819</v>
      </c>
      <c r="D5711" s="137">
        <v>4.2376878264121362E-3</v>
      </c>
    </row>
    <row r="5712" spans="1:4" x14ac:dyDescent="0.35">
      <c r="A5712" s="135">
        <v>-260.0892029000006</v>
      </c>
      <c r="B5712" s="35">
        <v>2.4707954662271922E-2</v>
      </c>
      <c r="C5712" s="135">
        <v>-10.773500000000013</v>
      </c>
      <c r="D5712" s="137">
        <v>1.2896952232375239E-2</v>
      </c>
    </row>
    <row r="5713" spans="1:4" x14ac:dyDescent="0.35">
      <c r="A5713" s="135">
        <v>-260.0892029000006</v>
      </c>
      <c r="B5713" s="35">
        <v>2.4707954662271922E-2</v>
      </c>
      <c r="C5713" s="135">
        <v>-10.773500000000013</v>
      </c>
      <c r="D5713" s="137">
        <v>1.2896952232375239E-2</v>
      </c>
    </row>
    <row r="5714" spans="1:4" x14ac:dyDescent="0.35">
      <c r="A5714" s="135">
        <v>-260.0892029000006</v>
      </c>
      <c r="B5714" s="35">
        <v>2.4707954662271922E-2</v>
      </c>
      <c r="C5714" s="135">
        <v>-10.773500000000013</v>
      </c>
      <c r="D5714" s="137">
        <v>1.2896952232375239E-2</v>
      </c>
    </row>
    <row r="5715" spans="1:4" x14ac:dyDescent="0.35">
      <c r="A5715" s="135">
        <v>-260.0892029000006</v>
      </c>
      <c r="B5715" s="35">
        <v>2.4707954662271922E-2</v>
      </c>
      <c r="C5715" s="135">
        <v>-10.773500000000013</v>
      </c>
      <c r="D5715" s="137">
        <v>1.2896952232375239E-2</v>
      </c>
    </row>
    <row r="5716" spans="1:4" x14ac:dyDescent="0.35">
      <c r="A5716" s="135">
        <v>-260.07704999999623</v>
      </c>
      <c r="B5716" s="35">
        <v>8.8545011091255305E-3</v>
      </c>
      <c r="C5716" s="135">
        <v>-10.773500000000013</v>
      </c>
      <c r="D5716" s="137">
        <v>1.2896952232375239E-2</v>
      </c>
    </row>
    <row r="5717" spans="1:4" x14ac:dyDescent="0.35">
      <c r="A5717" s="135">
        <v>260.07031400000051</v>
      </c>
      <c r="B5717" s="35">
        <v>2.2638666342777572E-2</v>
      </c>
      <c r="C5717" s="135">
        <v>-10.773500000000013</v>
      </c>
      <c r="D5717" s="137">
        <v>1.2896952232375239E-2</v>
      </c>
    </row>
    <row r="5718" spans="1:4" x14ac:dyDescent="0.35">
      <c r="A5718" s="135">
        <v>-260.02325000000201</v>
      </c>
      <c r="B5718" s="35">
        <v>1.5326876341679637E-2</v>
      </c>
      <c r="C5718" s="135">
        <v>-10.773500000000013</v>
      </c>
      <c r="D5718" s="137">
        <v>1.2896952232375239E-2</v>
      </c>
    </row>
    <row r="5719" spans="1:4" x14ac:dyDescent="0.35">
      <c r="A5719" s="135">
        <v>-259.87894499999675</v>
      </c>
      <c r="B5719" s="35">
        <v>1.4125912992206344E-2</v>
      </c>
      <c r="C5719" s="135">
        <v>-10.773500000000013</v>
      </c>
      <c r="D5719" s="137">
        <v>1.2896952232375239E-2</v>
      </c>
    </row>
    <row r="5720" spans="1:4" x14ac:dyDescent="0.35">
      <c r="A5720" s="135">
        <v>-259.8441813999998</v>
      </c>
      <c r="B5720" s="35">
        <v>1.3146414793345598E-2</v>
      </c>
      <c r="C5720" s="135">
        <v>-10.76965000000007</v>
      </c>
      <c r="D5720" s="137">
        <v>1.5614773766907593E-2</v>
      </c>
    </row>
    <row r="5721" spans="1:4" x14ac:dyDescent="0.35">
      <c r="A5721" s="135">
        <v>-259.3125</v>
      </c>
      <c r="B5721" s="35">
        <v>2.4246143057503507E-3</v>
      </c>
      <c r="C5721" s="135">
        <v>10.769482999999809</v>
      </c>
      <c r="D5721" s="137">
        <v>7.38973454977621E-3</v>
      </c>
    </row>
    <row r="5722" spans="1:4" x14ac:dyDescent="0.35">
      <c r="A5722" s="135">
        <v>-259.08866999999918</v>
      </c>
      <c r="B5722" s="35">
        <v>1.8736421159409242E-2</v>
      </c>
      <c r="C5722" s="135">
        <v>-10.76864999999998</v>
      </c>
      <c r="D5722" s="137">
        <v>1.1538080761261624E-2</v>
      </c>
    </row>
    <row r="5723" spans="1:4" x14ac:dyDescent="0.35">
      <c r="A5723" s="135">
        <v>-259.02475000000413</v>
      </c>
      <c r="B5723" s="35">
        <v>1.1825093013023438E-2</v>
      </c>
      <c r="C5723" s="135">
        <v>-10.768510000000106</v>
      </c>
      <c r="D5723" s="137">
        <v>5.2262736834765558E-3</v>
      </c>
    </row>
    <row r="5724" spans="1:4" x14ac:dyDescent="0.35">
      <c r="A5724" s="135">
        <v>-259.0216100000016</v>
      </c>
      <c r="B5724" s="35">
        <v>1.5731895823797828E-2</v>
      </c>
      <c r="C5724" s="135">
        <v>-10.76667000000009</v>
      </c>
      <c r="D5724" s="137">
        <v>9.8226289215086037E-3</v>
      </c>
    </row>
    <row r="5725" spans="1:4" x14ac:dyDescent="0.35">
      <c r="A5725" s="135">
        <v>-258.95564400000148</v>
      </c>
      <c r="B5725" s="35">
        <v>1.3442129539228733E-2</v>
      </c>
      <c r="C5725" s="135">
        <v>-10.76625000000007</v>
      </c>
      <c r="D5725" s="137">
        <v>1.8852764310371129E-2</v>
      </c>
    </row>
    <row r="5726" spans="1:4" x14ac:dyDescent="0.35">
      <c r="A5726" s="135">
        <v>-258.80551999999807</v>
      </c>
      <c r="B5726" s="35">
        <v>1.2459137188336447E-2</v>
      </c>
      <c r="C5726" s="135">
        <v>10.765249999999469</v>
      </c>
      <c r="D5726" s="137">
        <v>1.5589997087713484E-3</v>
      </c>
    </row>
    <row r="5727" spans="1:4" x14ac:dyDescent="0.35">
      <c r="A5727" s="135">
        <v>-258.78260999999839</v>
      </c>
      <c r="B5727" s="35">
        <v>1.0519078150847959E-2</v>
      </c>
      <c r="C5727" s="135">
        <v>-10.762209999999982</v>
      </c>
      <c r="D5727" s="137">
        <v>1.5340997695616684E-2</v>
      </c>
    </row>
    <row r="5728" spans="1:4" x14ac:dyDescent="0.35">
      <c r="A5728" s="135">
        <v>-258.74285000000054</v>
      </c>
      <c r="B5728" s="35">
        <v>1.5812343540176087E-2</v>
      </c>
      <c r="C5728" s="135">
        <v>-10.762140000000045</v>
      </c>
      <c r="D5728" s="137">
        <v>5.8327658627841334E-3</v>
      </c>
    </row>
    <row r="5729" spans="1:4" x14ac:dyDescent="0.35">
      <c r="A5729" s="135">
        <v>-258.70928300000014</v>
      </c>
      <c r="B5729" s="35">
        <v>2.4472499769700017E-2</v>
      </c>
      <c r="C5729" s="135">
        <v>-10.762120000000095</v>
      </c>
      <c r="D5729" s="137">
        <v>1.7821614287072331E-2</v>
      </c>
    </row>
    <row r="5730" spans="1:4" x14ac:dyDescent="0.35">
      <c r="A5730" s="135">
        <v>-258.70928300000014</v>
      </c>
      <c r="B5730" s="35">
        <v>2.4472499769700017E-2</v>
      </c>
      <c r="C5730" s="135">
        <v>-10.761870000000044</v>
      </c>
      <c r="D5730" s="137">
        <v>1.5194367991650824E-2</v>
      </c>
    </row>
    <row r="5731" spans="1:4" x14ac:dyDescent="0.35">
      <c r="A5731" s="135">
        <v>-258.70906000000105</v>
      </c>
      <c r="B5731" s="35">
        <v>2.4472478119514085E-2</v>
      </c>
      <c r="C5731" s="135">
        <v>-10.761298999999781</v>
      </c>
      <c r="D5731" s="137">
        <v>6.8990025640123848E-4</v>
      </c>
    </row>
    <row r="5732" spans="1:4" x14ac:dyDescent="0.35">
      <c r="A5732" s="135">
        <v>-258.70906000000105</v>
      </c>
      <c r="B5732" s="35">
        <v>2.4472478119514085E-2</v>
      </c>
      <c r="C5732" s="135">
        <v>10.761290000000145</v>
      </c>
      <c r="D5732" s="137">
        <v>8.5910066933962987E-3</v>
      </c>
    </row>
    <row r="5733" spans="1:4" x14ac:dyDescent="0.35">
      <c r="A5733" s="135">
        <v>-258.70906000000105</v>
      </c>
      <c r="B5733" s="35">
        <v>2.4472478119514085E-2</v>
      </c>
      <c r="C5733" s="135">
        <v>-10.761100000000056</v>
      </c>
      <c r="D5733" s="137">
        <v>9.6029736905417669E-3</v>
      </c>
    </row>
    <row r="5734" spans="1:4" x14ac:dyDescent="0.35">
      <c r="A5734" s="135">
        <v>-258.70906000000105</v>
      </c>
      <c r="B5734" s="35">
        <v>2.4472478119514085E-2</v>
      </c>
      <c r="C5734" s="135">
        <v>-10.760890000000018</v>
      </c>
      <c r="D5734" s="137">
        <v>1.3632164687252596E-2</v>
      </c>
    </row>
    <row r="5735" spans="1:4" x14ac:dyDescent="0.35">
      <c r="A5735" s="135">
        <v>-258.70906000000105</v>
      </c>
      <c r="B5735" s="35">
        <v>2.4472478119514085E-2</v>
      </c>
      <c r="C5735" s="135">
        <v>-10.760289999999941</v>
      </c>
      <c r="D5735" s="137">
        <v>1.5344954113263731E-2</v>
      </c>
    </row>
    <row r="5736" spans="1:4" x14ac:dyDescent="0.35">
      <c r="A5736" s="135">
        <v>-258.70906000000105</v>
      </c>
      <c r="B5736" s="35">
        <v>2.4472478119514085E-2</v>
      </c>
      <c r="C5736" s="135">
        <v>-10.760015000000067</v>
      </c>
      <c r="D5736" s="137">
        <v>7.9585359965043349E-3</v>
      </c>
    </row>
    <row r="5737" spans="1:4" x14ac:dyDescent="0.35">
      <c r="A5737" s="135">
        <v>-258.66757999999936</v>
      </c>
      <c r="B5737" s="35">
        <v>1.8697184180031922E-2</v>
      </c>
      <c r="C5737" s="135">
        <v>-10.759810000000016</v>
      </c>
      <c r="D5737" s="137">
        <v>1.4492649968576278E-2</v>
      </c>
    </row>
    <row r="5738" spans="1:4" x14ac:dyDescent="0.35">
      <c r="A5738" s="135">
        <v>-258.63495099999636</v>
      </c>
      <c r="B5738" s="35">
        <v>8.3784777012549383E-3</v>
      </c>
      <c r="C5738" s="135">
        <v>-10.757794999999987</v>
      </c>
      <c r="D5738" s="137">
        <v>7.7589820944697283E-3</v>
      </c>
    </row>
    <row r="5739" spans="1:4" x14ac:dyDescent="0.35">
      <c r="A5739" s="135">
        <v>-258.56691709999723</v>
      </c>
      <c r="B5739" s="35">
        <v>5.2428026812657222E-3</v>
      </c>
      <c r="C5739" s="135">
        <v>-10.756320000000073</v>
      </c>
      <c r="D5739" s="137">
        <v>1.3263324398488737E-2</v>
      </c>
    </row>
    <row r="5740" spans="1:4" x14ac:dyDescent="0.35">
      <c r="A5740" s="135">
        <v>-258.40385199999946</v>
      </c>
      <c r="B5740" s="35">
        <v>1.8480999993604658E-2</v>
      </c>
      <c r="C5740" s="135">
        <v>-10.756320000000073</v>
      </c>
      <c r="D5740" s="137">
        <v>1.3263324398488737E-2</v>
      </c>
    </row>
    <row r="5741" spans="1:4" x14ac:dyDescent="0.35">
      <c r="A5741" s="135">
        <v>258.3969730000008</v>
      </c>
      <c r="B5741" s="35">
        <v>2.2408600802716078E-2</v>
      </c>
      <c r="C5741" s="135">
        <v>-10.753290000000106</v>
      </c>
      <c r="D5741" s="137">
        <v>8.4603080948213952E-3</v>
      </c>
    </row>
    <row r="5742" spans="1:4" x14ac:dyDescent="0.35">
      <c r="A5742" s="135">
        <v>-258.33345000000008</v>
      </c>
      <c r="B5742" s="35">
        <v>1.5780608135062234E-2</v>
      </c>
      <c r="C5742" s="135">
        <v>-10.753066999999874</v>
      </c>
      <c r="D5742" s="137">
        <v>8.6533215623784739E-3</v>
      </c>
    </row>
    <row r="5743" spans="1:4" x14ac:dyDescent="0.35">
      <c r="A5743" s="135">
        <v>-258.33263999999872</v>
      </c>
      <c r="B5743" s="35">
        <v>1.5520008904367591E-2</v>
      </c>
      <c r="C5743" s="135">
        <v>-10.753009999999904</v>
      </c>
      <c r="D5743" s="137">
        <v>1.1998534691611169E-2</v>
      </c>
    </row>
    <row r="5744" spans="1:4" x14ac:dyDescent="0.35">
      <c r="A5744" s="135">
        <v>-258.3062811000018</v>
      </c>
      <c r="B5744" s="35">
        <v>1.0981475196680147E-2</v>
      </c>
      <c r="C5744" s="135">
        <v>-10.752639999999928</v>
      </c>
      <c r="D5744" s="137">
        <v>1.129912441201176E-2</v>
      </c>
    </row>
    <row r="5745" spans="1:4" x14ac:dyDescent="0.35">
      <c r="A5745" s="135">
        <v>-258.27379430000292</v>
      </c>
      <c r="B5745" s="35">
        <v>5.2305589824020405E-3</v>
      </c>
      <c r="C5745" s="135">
        <v>-10.751540000000091</v>
      </c>
      <c r="D5745" s="137">
        <v>1.0535810844314085E-2</v>
      </c>
    </row>
    <row r="5746" spans="1:4" x14ac:dyDescent="0.35">
      <c r="A5746" s="135">
        <v>-258.14536050001334</v>
      </c>
      <c r="B5746" s="35">
        <v>2.0103625902801485E-3</v>
      </c>
      <c r="C5746" s="135">
        <v>-10.750889999999913</v>
      </c>
      <c r="D5746" s="137">
        <v>1.0888851751693874E-2</v>
      </c>
    </row>
    <row r="5747" spans="1:4" x14ac:dyDescent="0.35">
      <c r="A5747" s="135">
        <v>-258.10610000000088</v>
      </c>
      <c r="B5747" s="35">
        <v>1.1820827377650328E-2</v>
      </c>
      <c r="C5747" s="135">
        <v>-10.749070000000074</v>
      </c>
      <c r="D5747" s="137">
        <v>1.135369274101441E-2</v>
      </c>
    </row>
    <row r="5748" spans="1:4" x14ac:dyDescent="0.35">
      <c r="A5748" s="135">
        <v>-257.85444000000098</v>
      </c>
      <c r="B5748" s="35">
        <v>1.6584593477031905E-2</v>
      </c>
      <c r="C5748" s="135">
        <v>-10.748789999999872</v>
      </c>
      <c r="D5748" s="137">
        <v>1.6130605078335841E-2</v>
      </c>
    </row>
    <row r="5749" spans="1:4" x14ac:dyDescent="0.35">
      <c r="A5749" s="135">
        <v>-257.80064000000129</v>
      </c>
      <c r="B5749" s="35">
        <v>1.658969171780612E-2</v>
      </c>
      <c r="C5749" s="135">
        <v>-10.746589999999856</v>
      </c>
      <c r="D5749" s="137">
        <v>1.4135860443335826E-2</v>
      </c>
    </row>
    <row r="5750" spans="1:4" x14ac:dyDescent="0.35">
      <c r="A5750" s="135">
        <v>-257.78224000000228</v>
      </c>
      <c r="B5750" s="35">
        <v>1.6591453289803673E-2</v>
      </c>
      <c r="C5750" s="135">
        <v>-10.746099999999956</v>
      </c>
      <c r="D5750" s="137">
        <v>1.4838383804909457E-2</v>
      </c>
    </row>
    <row r="5751" spans="1:4" x14ac:dyDescent="0.35">
      <c r="A5751" s="135">
        <v>-257.72922000000108</v>
      </c>
      <c r="B5751" s="35">
        <v>1.65964840554115E-2</v>
      </c>
      <c r="C5751" s="135">
        <v>-10.74477000000013</v>
      </c>
      <c r="D5751" s="137">
        <v>9.8503792087552538E-3</v>
      </c>
    </row>
    <row r="5752" spans="1:4" x14ac:dyDescent="0.35">
      <c r="A5752" s="135">
        <v>257.57236700000067</v>
      </c>
      <c r="B5752" s="35">
        <v>1.226082919087295E-2</v>
      </c>
      <c r="C5752" s="135">
        <v>-10.743840000000091</v>
      </c>
      <c r="D5752" s="137">
        <v>1.5343367222343742E-2</v>
      </c>
    </row>
    <row r="5753" spans="1:4" x14ac:dyDescent="0.35">
      <c r="A5753" s="135">
        <v>-257.51500999999917</v>
      </c>
      <c r="B5753" s="35">
        <v>1.1815645861618188E-2</v>
      </c>
      <c r="C5753" s="135">
        <v>-10.743699999999876</v>
      </c>
      <c r="D5753" s="137">
        <v>1.4845315069658966E-2</v>
      </c>
    </row>
    <row r="5754" spans="1:4" x14ac:dyDescent="0.35">
      <c r="A5754" s="135">
        <v>-257.41795000000275</v>
      </c>
      <c r="B5754" s="35">
        <v>1.767721996038046E-2</v>
      </c>
      <c r="C5754" s="135">
        <v>-10.743699999999876</v>
      </c>
      <c r="D5754" s="137">
        <v>1.4845315069658966E-2</v>
      </c>
    </row>
    <row r="5755" spans="1:4" x14ac:dyDescent="0.35">
      <c r="A5755" s="135">
        <v>-257.41757999999754</v>
      </c>
      <c r="B5755" s="35">
        <v>9.156252642113347E-3</v>
      </c>
      <c r="C5755" s="135">
        <v>-10.742600000000039</v>
      </c>
      <c r="D5755" s="137">
        <v>1.2925477988570145E-2</v>
      </c>
    </row>
    <row r="5756" spans="1:4" x14ac:dyDescent="0.35">
      <c r="A5756" s="135">
        <v>-257.40891099999135</v>
      </c>
      <c r="B5756" s="35">
        <v>2.8387097870590902E-3</v>
      </c>
      <c r="C5756" s="135">
        <v>-10.741755999999896</v>
      </c>
      <c r="D5756" s="137">
        <v>2.5993236542697635E-3</v>
      </c>
    </row>
    <row r="5757" spans="1:4" x14ac:dyDescent="0.35">
      <c r="A5757" s="135">
        <v>-257.39160999999876</v>
      </c>
      <c r="B5757" s="35">
        <v>1.8776634327608718E-2</v>
      </c>
      <c r="C5757" s="135">
        <v>-10.74081000000001</v>
      </c>
      <c r="D5757" s="137">
        <v>1.2364219679728712E-2</v>
      </c>
    </row>
    <row r="5758" spans="1:4" x14ac:dyDescent="0.35">
      <c r="A5758" s="135">
        <v>-257.37060000000201</v>
      </c>
      <c r="B5758" s="35">
        <v>4.5959893736259392E-3</v>
      </c>
      <c r="C5758" s="135">
        <v>-10.740109999999845</v>
      </c>
      <c r="D5758" s="137">
        <v>9.2892939510050686E-3</v>
      </c>
    </row>
    <row r="5759" spans="1:4" x14ac:dyDescent="0.35">
      <c r="A5759" s="135">
        <v>-257.15061999999671</v>
      </c>
      <c r="B5759" s="35">
        <v>1.265106550967344E-2</v>
      </c>
      <c r="C5759" s="135">
        <v>-10.738619999999969</v>
      </c>
      <c r="D5759" s="137">
        <v>1.6353937373731788E-2</v>
      </c>
    </row>
    <row r="5760" spans="1:4" x14ac:dyDescent="0.35">
      <c r="A5760" s="135">
        <v>-257.02663890000258</v>
      </c>
      <c r="B5760" s="35">
        <v>1.7523089383896167E-2</v>
      </c>
      <c r="C5760" s="135">
        <v>-10.738600000000019</v>
      </c>
      <c r="D5760" s="137">
        <v>1.0995125063839444E-2</v>
      </c>
    </row>
    <row r="5761" spans="1:4" x14ac:dyDescent="0.35">
      <c r="A5761" s="135">
        <v>-256.77253999999994</v>
      </c>
      <c r="B5761" s="35">
        <v>1.8140460932167972E-2</v>
      </c>
      <c r="C5761" s="135">
        <v>-10.737950000000183</v>
      </c>
      <c r="D5761" s="137">
        <v>1.2452196585591546E-2</v>
      </c>
    </row>
    <row r="5762" spans="1:4" x14ac:dyDescent="0.35">
      <c r="A5762" s="135">
        <v>-256.75178000000233</v>
      </c>
      <c r="B5762" s="35">
        <v>1.0795541096960999E-2</v>
      </c>
      <c r="C5762" s="135">
        <v>-10.737649999999917</v>
      </c>
      <c r="D5762" s="137">
        <v>1.0471779886115357E-2</v>
      </c>
    </row>
    <row r="5763" spans="1:4" x14ac:dyDescent="0.35">
      <c r="A5763" s="135">
        <v>-256.70591179999974</v>
      </c>
      <c r="B5763" s="35">
        <v>1.320911350210969E-2</v>
      </c>
      <c r="C5763" s="135">
        <v>-10.736999999999853</v>
      </c>
      <c r="D5763" s="137">
        <v>9.802702467300908E-3</v>
      </c>
    </row>
    <row r="5764" spans="1:4" x14ac:dyDescent="0.35">
      <c r="A5764" s="135">
        <v>-256.70591179999974</v>
      </c>
      <c r="B5764" s="35">
        <v>1.320911350210969E-2</v>
      </c>
      <c r="C5764" s="135">
        <v>-10.736131999999998</v>
      </c>
      <c r="D5764" s="137">
        <v>6.0171742703904393E-3</v>
      </c>
    </row>
    <row r="5765" spans="1:4" x14ac:dyDescent="0.35">
      <c r="A5765" s="135">
        <v>-256.66062999999849</v>
      </c>
      <c r="B5765" s="35">
        <v>1.2058735793827081E-2</v>
      </c>
      <c r="C5765" s="135">
        <v>-10.733299999999872</v>
      </c>
      <c r="D5765" s="137">
        <v>1.4198534759576E-2</v>
      </c>
    </row>
    <row r="5766" spans="1:4" x14ac:dyDescent="0.35">
      <c r="A5766" s="135">
        <v>-256.65336300001218</v>
      </c>
      <c r="B5766" s="35">
        <v>5.2207251374909577E-3</v>
      </c>
      <c r="C5766" s="135">
        <v>-10.732930000000124</v>
      </c>
      <c r="D5766" s="137">
        <v>1.781457122920534E-2</v>
      </c>
    </row>
    <row r="5767" spans="1:4" x14ac:dyDescent="0.35">
      <c r="A5767" s="135">
        <v>-256.62072999999509</v>
      </c>
      <c r="B5767" s="35">
        <v>1.2631694093391708E-2</v>
      </c>
      <c r="C5767" s="135">
        <v>-10.732930000000124</v>
      </c>
      <c r="D5767" s="137">
        <v>1.781457122920534E-2</v>
      </c>
    </row>
    <row r="5768" spans="1:4" x14ac:dyDescent="0.35">
      <c r="A5768" s="135">
        <v>-256.59935999999834</v>
      </c>
      <c r="B5768" s="35">
        <v>1.8113438235362926E-2</v>
      </c>
      <c r="C5768" s="135">
        <v>-10.730199999999968</v>
      </c>
      <c r="D5768" s="137">
        <v>1.1895663341042606E-2</v>
      </c>
    </row>
    <row r="5769" spans="1:4" x14ac:dyDescent="0.35">
      <c r="A5769" s="135">
        <v>-256.54269100000238</v>
      </c>
      <c r="B5769" s="35">
        <v>5.2420832014489866E-3</v>
      </c>
      <c r="C5769" s="135">
        <v>-10.728530000000092</v>
      </c>
      <c r="D5769" s="137">
        <v>1.7567099796763696E-2</v>
      </c>
    </row>
    <row r="5770" spans="1:4" x14ac:dyDescent="0.35">
      <c r="A5770" s="135">
        <v>256.52278669999941</v>
      </c>
      <c r="B5770" s="35">
        <v>1.2453682470402495E-2</v>
      </c>
      <c r="C5770" s="135">
        <v>-10.727799999999888</v>
      </c>
      <c r="D5770" s="137">
        <v>1.1264832884012574E-2</v>
      </c>
    </row>
    <row r="5771" spans="1:4" x14ac:dyDescent="0.35">
      <c r="A5771" s="135">
        <v>-256.4796199999837</v>
      </c>
      <c r="B5771" s="35">
        <v>3.2611536776976815E-3</v>
      </c>
      <c r="C5771" s="135">
        <v>-10.727750000000015</v>
      </c>
      <c r="D5771" s="137">
        <v>1.0534703662328575E-2</v>
      </c>
    </row>
    <row r="5772" spans="1:4" x14ac:dyDescent="0.35">
      <c r="A5772" s="135">
        <v>-256.44557099999838</v>
      </c>
      <c r="B5772" s="35">
        <v>1.588131398334729E-2</v>
      </c>
      <c r="C5772" s="135">
        <v>-10.727480000000014</v>
      </c>
      <c r="D5772" s="137">
        <v>1.565214600039689E-2</v>
      </c>
    </row>
    <row r="5773" spans="1:4" x14ac:dyDescent="0.35">
      <c r="A5773" s="135">
        <v>-256.3758211999957</v>
      </c>
      <c r="B5773" s="35">
        <v>5.047268204871818E-3</v>
      </c>
      <c r="C5773" s="135">
        <v>-10.727480000000014</v>
      </c>
      <c r="D5773" s="137">
        <v>1.565214600039689E-2</v>
      </c>
    </row>
    <row r="5774" spans="1:4" x14ac:dyDescent="0.35">
      <c r="A5774" s="135">
        <v>-256.37305999999808</v>
      </c>
      <c r="B5774" s="35">
        <v>1.3857975707070869E-2</v>
      </c>
      <c r="C5774" s="135">
        <v>-10.727189999999609</v>
      </c>
      <c r="D5774" s="137">
        <v>2.0740129110787459E-3</v>
      </c>
    </row>
    <row r="5775" spans="1:4" x14ac:dyDescent="0.35">
      <c r="A5775" s="135">
        <v>-256.29138000000057</v>
      </c>
      <c r="B5775" s="35">
        <v>1.4070038724200942E-2</v>
      </c>
      <c r="C5775" s="135">
        <v>-10.726409999999873</v>
      </c>
      <c r="D5775" s="137">
        <v>1.4140184166024507E-2</v>
      </c>
    </row>
    <row r="5776" spans="1:4" x14ac:dyDescent="0.35">
      <c r="A5776" s="135">
        <v>-256.28519799999776</v>
      </c>
      <c r="B5776" s="35">
        <v>1.4067203859166657E-2</v>
      </c>
      <c r="C5776" s="135">
        <v>-10.726169999999911</v>
      </c>
      <c r="D5776" s="137">
        <v>1.2912551653601325E-2</v>
      </c>
    </row>
    <row r="5777" spans="1:4" x14ac:dyDescent="0.35">
      <c r="A5777" s="135">
        <v>-256.25844000000143</v>
      </c>
      <c r="B5777" s="35">
        <v>1.6738363157298961E-2</v>
      </c>
      <c r="C5777" s="135">
        <v>-10.725210000000061</v>
      </c>
      <c r="D5777" s="137">
        <v>1.5342278457545508E-2</v>
      </c>
    </row>
    <row r="5778" spans="1:4" x14ac:dyDescent="0.35">
      <c r="A5778" s="135">
        <v>-256.25844000000143</v>
      </c>
      <c r="B5778" s="35">
        <v>1.6738363157298961E-2</v>
      </c>
      <c r="C5778" s="135">
        <v>10.724149999999099</v>
      </c>
      <c r="D5778" s="137">
        <v>1.3149260484603428E-3</v>
      </c>
    </row>
    <row r="5779" spans="1:4" x14ac:dyDescent="0.35">
      <c r="A5779" s="135">
        <v>-256.20601999999781</v>
      </c>
      <c r="B5779" s="35">
        <v>1.6743491542448648E-2</v>
      </c>
      <c r="C5779" s="135">
        <v>-10.723989999999958</v>
      </c>
      <c r="D5779" s="137">
        <v>1.7494764942833564E-2</v>
      </c>
    </row>
    <row r="5780" spans="1:4" x14ac:dyDescent="0.35">
      <c r="A5780" s="135">
        <v>-256.20601999999781</v>
      </c>
      <c r="B5780" s="35">
        <v>1.6743491542448648E-2</v>
      </c>
      <c r="C5780" s="135">
        <v>-10.722234999999955</v>
      </c>
      <c r="D5780" s="137">
        <v>7.6961718162488132E-3</v>
      </c>
    </row>
    <row r="5781" spans="1:4" x14ac:dyDescent="0.35">
      <c r="A5781" s="135">
        <v>-256.16964999999982</v>
      </c>
      <c r="B5781" s="35">
        <v>1.8046564285437664E-2</v>
      </c>
      <c r="C5781" s="135">
        <v>-10.721850000000018</v>
      </c>
      <c r="D5781" s="137">
        <v>1.1386836709075332E-2</v>
      </c>
    </row>
    <row r="5782" spans="1:4" x14ac:dyDescent="0.35">
      <c r="A5782" s="135">
        <v>-256.12806910000108</v>
      </c>
      <c r="B5782" s="35">
        <v>1.7669030544565412E-2</v>
      </c>
      <c r="C5782" s="135">
        <v>10.721759999999449</v>
      </c>
      <c r="D5782" s="137">
        <v>2.4083270411515861E-3</v>
      </c>
    </row>
    <row r="5783" spans="1:4" x14ac:dyDescent="0.35">
      <c r="A5783" s="135">
        <v>-255.99418999999943</v>
      </c>
      <c r="B5783" s="35">
        <v>1.8019342770353296E-2</v>
      </c>
      <c r="C5783" s="135">
        <v>-10.72041999999999</v>
      </c>
      <c r="D5783" s="137">
        <v>1.6098148004658655E-2</v>
      </c>
    </row>
    <row r="5784" spans="1:4" x14ac:dyDescent="0.35">
      <c r="A5784" s="135">
        <v>-255.91152999999758</v>
      </c>
      <c r="B5784" s="35">
        <v>9.5969236872467927E-3</v>
      </c>
      <c r="C5784" s="135">
        <v>-10.720399999999927</v>
      </c>
      <c r="D5784" s="137">
        <v>1.1813456611850667E-2</v>
      </c>
    </row>
    <row r="5785" spans="1:4" x14ac:dyDescent="0.35">
      <c r="A5785" s="135">
        <v>255.89518669999961</v>
      </c>
      <c r="B5785" s="35">
        <v>2.1453621723589059E-2</v>
      </c>
      <c r="C5785" s="135">
        <v>-10.720090000000027</v>
      </c>
      <c r="D5785" s="137">
        <v>1.5340787290607921E-2</v>
      </c>
    </row>
    <row r="5786" spans="1:4" x14ac:dyDescent="0.35">
      <c r="A5786" s="135">
        <v>-255.8432896000013</v>
      </c>
      <c r="B5786" s="35">
        <v>1.2992372760698397E-2</v>
      </c>
      <c r="C5786" s="135">
        <v>-10.719430000000102</v>
      </c>
      <c r="D5786" s="137">
        <v>1.6351801478574495E-2</v>
      </c>
    </row>
    <row r="5787" spans="1:4" x14ac:dyDescent="0.35">
      <c r="A5787" s="135">
        <v>255.83516000000236</v>
      </c>
      <c r="B5787" s="35">
        <v>1.2642314739823067E-2</v>
      </c>
      <c r="C5787" s="135">
        <v>-10.7193299999999</v>
      </c>
      <c r="D5787" s="137">
        <v>9.6303856941021334E-3</v>
      </c>
    </row>
    <row r="5788" spans="1:4" x14ac:dyDescent="0.35">
      <c r="A5788" s="135">
        <v>-255.7466000000004</v>
      </c>
      <c r="B5788" s="35">
        <v>1.5694076794174172E-2</v>
      </c>
      <c r="C5788" s="135">
        <v>-10.7193299999999</v>
      </c>
      <c r="D5788" s="137">
        <v>9.6303856941021334E-3</v>
      </c>
    </row>
    <row r="5789" spans="1:4" x14ac:dyDescent="0.35">
      <c r="A5789" s="135">
        <v>-255.74207999999999</v>
      </c>
      <c r="B5789" s="35">
        <v>1.2055118960854519E-2</v>
      </c>
      <c r="C5789" s="135">
        <v>-10.7193299999999</v>
      </c>
      <c r="D5789" s="137">
        <v>9.6303856941021334E-3</v>
      </c>
    </row>
    <row r="5790" spans="1:4" x14ac:dyDescent="0.35">
      <c r="A5790" s="135">
        <v>-255.73910999999862</v>
      </c>
      <c r="B5790" s="35">
        <v>1.6841508195221299E-2</v>
      </c>
      <c r="C5790" s="135">
        <v>-10.7193299999999</v>
      </c>
      <c r="D5790" s="137">
        <v>9.6303856941021334E-3</v>
      </c>
    </row>
    <row r="5791" spans="1:4" x14ac:dyDescent="0.35">
      <c r="A5791" s="135">
        <v>-255.62976470000285</v>
      </c>
      <c r="B5791" s="35">
        <v>1.0873900849900281E-2</v>
      </c>
      <c r="C5791" s="135">
        <v>-10.7193299999999</v>
      </c>
      <c r="D5791" s="137">
        <v>9.6303856941021334E-3</v>
      </c>
    </row>
    <row r="5792" spans="1:4" x14ac:dyDescent="0.35">
      <c r="A5792" s="135">
        <v>-255.61342999999761</v>
      </c>
      <c r="B5792" s="35">
        <v>1.270053969280366E-2</v>
      </c>
      <c r="C5792" s="135">
        <v>-10.7193299999999</v>
      </c>
      <c r="D5792" s="137">
        <v>9.6303856941021334E-3</v>
      </c>
    </row>
    <row r="5793" spans="1:4" x14ac:dyDescent="0.35">
      <c r="A5793" s="135">
        <v>-255.61342999999761</v>
      </c>
      <c r="B5793" s="35">
        <v>1.270053969280366E-2</v>
      </c>
      <c r="C5793" s="135">
        <v>-10.7193299999999</v>
      </c>
      <c r="D5793" s="137">
        <v>9.6303856941021334E-3</v>
      </c>
    </row>
    <row r="5794" spans="1:4" x14ac:dyDescent="0.35">
      <c r="A5794" s="135">
        <v>-255.61342999999761</v>
      </c>
      <c r="B5794" s="35">
        <v>1.270053969280366E-2</v>
      </c>
      <c r="C5794" s="135">
        <v>-10.7193299999999</v>
      </c>
      <c r="D5794" s="137">
        <v>9.6303856941021334E-3</v>
      </c>
    </row>
    <row r="5795" spans="1:4" x14ac:dyDescent="0.35">
      <c r="A5795" s="135">
        <v>-255.61342999999761</v>
      </c>
      <c r="B5795" s="35">
        <v>1.270053969280366E-2</v>
      </c>
      <c r="C5795" s="135">
        <v>-10.7193299999999</v>
      </c>
      <c r="D5795" s="137">
        <v>9.6303856941021334E-3</v>
      </c>
    </row>
    <row r="5796" spans="1:4" x14ac:dyDescent="0.35">
      <c r="A5796" s="135">
        <v>-255.570819999999</v>
      </c>
      <c r="B5796" s="35">
        <v>1.5669155211387224E-2</v>
      </c>
      <c r="C5796" s="135">
        <v>-10.7193299999999</v>
      </c>
      <c r="D5796" s="137">
        <v>9.6303856941021334E-3</v>
      </c>
    </row>
    <row r="5797" spans="1:4" x14ac:dyDescent="0.35">
      <c r="A5797" s="135">
        <v>-255.45083319999685</v>
      </c>
      <c r="B5797" s="35">
        <v>5.1269330020777609E-3</v>
      </c>
      <c r="C5797" s="135">
        <v>-10.7193299999999</v>
      </c>
      <c r="D5797" s="137">
        <v>9.6303856941021334E-3</v>
      </c>
    </row>
    <row r="5798" spans="1:4" x14ac:dyDescent="0.35">
      <c r="A5798" s="135">
        <v>-255.44306000000142</v>
      </c>
      <c r="B5798" s="35">
        <v>1.0788372928633091E-2</v>
      </c>
      <c r="C5798" s="135">
        <v>-10.719146000000137</v>
      </c>
      <c r="D5798" s="137">
        <v>5.8186318663915578E-3</v>
      </c>
    </row>
    <row r="5799" spans="1:4" x14ac:dyDescent="0.35">
      <c r="A5799" s="135">
        <v>-255.37783099999979</v>
      </c>
      <c r="B5799" s="35">
        <v>1.5846980974377974E-2</v>
      </c>
      <c r="C5799" s="135">
        <v>-10.719125999999733</v>
      </c>
      <c r="D5799" s="137">
        <v>7.7928418714219121E-3</v>
      </c>
    </row>
    <row r="5800" spans="1:4" x14ac:dyDescent="0.35">
      <c r="A5800" s="135">
        <v>-255.33072999999786</v>
      </c>
      <c r="B5800" s="35">
        <v>1.6806477094148911E-2</v>
      </c>
      <c r="C5800" s="135">
        <v>-10.719019999999887</v>
      </c>
      <c r="D5800" s="137">
        <v>1.5341574458522992E-2</v>
      </c>
    </row>
    <row r="5801" spans="1:4" x14ac:dyDescent="0.35">
      <c r="A5801" s="135">
        <v>-255.33043470000121</v>
      </c>
      <c r="B5801" s="35">
        <v>1.0681798026763181E-2</v>
      </c>
      <c r="C5801" s="135">
        <v>-10.717904999999973</v>
      </c>
      <c r="D5801" s="137">
        <v>7.0163386037775969E-3</v>
      </c>
    </row>
    <row r="5802" spans="1:4" x14ac:dyDescent="0.35">
      <c r="A5802" s="135">
        <v>-255.28324000000066</v>
      </c>
      <c r="B5802" s="35">
        <v>1.033947667689759E-2</v>
      </c>
      <c r="C5802" s="135">
        <v>-10.717520000000036</v>
      </c>
      <c r="D5802" s="137">
        <v>1.3957983000660599E-2</v>
      </c>
    </row>
    <row r="5803" spans="1:4" x14ac:dyDescent="0.35">
      <c r="A5803" s="135">
        <v>-255.23852669999906</v>
      </c>
      <c r="B5803" s="35">
        <v>4.9869596991870867E-3</v>
      </c>
      <c r="C5803" s="135">
        <v>-10.717509999999947</v>
      </c>
      <c r="D5803" s="137">
        <v>1.4933728723201102E-2</v>
      </c>
    </row>
    <row r="5804" spans="1:4" x14ac:dyDescent="0.35">
      <c r="A5804" s="135">
        <v>255.102499300001</v>
      </c>
      <c r="B5804" s="35">
        <v>2.1640300860857411E-2</v>
      </c>
      <c r="C5804" s="135">
        <v>-10.717509999999947</v>
      </c>
      <c r="D5804" s="137">
        <v>1.4933728723201102E-2</v>
      </c>
    </row>
    <row r="5805" spans="1:4" x14ac:dyDescent="0.35">
      <c r="A5805" s="135">
        <v>255.0824799999973</v>
      </c>
      <c r="B5805" s="35">
        <v>7.8961192637573632E-3</v>
      </c>
      <c r="C5805" s="135">
        <v>-10.717509999999947</v>
      </c>
      <c r="D5805" s="137">
        <v>1.4933728723201102E-2</v>
      </c>
    </row>
    <row r="5806" spans="1:4" x14ac:dyDescent="0.35">
      <c r="A5806" s="135">
        <v>-255.02428000000145</v>
      </c>
      <c r="B5806" s="35">
        <v>1.1572384647866302E-2</v>
      </c>
      <c r="C5806" s="135">
        <v>-10.717509999999947</v>
      </c>
      <c r="D5806" s="137">
        <v>1.4933728723201102E-2</v>
      </c>
    </row>
    <row r="5807" spans="1:4" x14ac:dyDescent="0.35">
      <c r="A5807" s="135">
        <v>-254.98516799999925</v>
      </c>
      <c r="B5807" s="35">
        <v>8.3756965395428516E-3</v>
      </c>
      <c r="C5807" s="135">
        <v>-10.717489999999998</v>
      </c>
      <c r="D5807" s="137">
        <v>9.345682010097757E-3</v>
      </c>
    </row>
    <row r="5808" spans="1:4" x14ac:dyDescent="0.35">
      <c r="A5808" s="135">
        <v>-254.77888000000166</v>
      </c>
      <c r="B5808" s="35">
        <v>1.9043488672675777E-2</v>
      </c>
      <c r="C5808" s="135">
        <v>-10.717410000000086</v>
      </c>
      <c r="D5808" s="137">
        <v>1.1701767350206387E-2</v>
      </c>
    </row>
    <row r="5809" spans="1:4" x14ac:dyDescent="0.35">
      <c r="A5809" s="135">
        <v>-254.62204329999804</v>
      </c>
      <c r="B5809" s="35">
        <v>4.7138236574327643E-3</v>
      </c>
      <c r="C5809" s="135">
        <v>10.716759999999795</v>
      </c>
      <c r="D5809" s="137">
        <v>7.2369579358622172E-3</v>
      </c>
    </row>
    <row r="5810" spans="1:4" x14ac:dyDescent="0.35">
      <c r="A5810" s="135">
        <v>-254.44453000000067</v>
      </c>
      <c r="B5810" s="35">
        <v>1.6340786047945331E-2</v>
      </c>
      <c r="C5810" s="135">
        <v>-10.716110999999955</v>
      </c>
      <c r="D5810" s="137">
        <v>6.620024395241432E-3</v>
      </c>
    </row>
    <row r="5811" spans="1:4" x14ac:dyDescent="0.35">
      <c r="A5811" s="135">
        <v>-254.40745000000243</v>
      </c>
      <c r="B5811" s="35">
        <v>1.1733922725771498E-2</v>
      </c>
      <c r="C5811" s="135">
        <v>10.714399800001047</v>
      </c>
      <c r="D5811" s="137">
        <v>7.7776712192866796E-4</v>
      </c>
    </row>
    <row r="5812" spans="1:4" x14ac:dyDescent="0.35">
      <c r="A5812" s="135">
        <v>-254.3512069999997</v>
      </c>
      <c r="B5812" s="35">
        <v>1.0902368248128182E-2</v>
      </c>
      <c r="C5812" s="135">
        <v>-10.713443000000552</v>
      </c>
      <c r="D5812" s="137">
        <v>2.2068104524773291E-3</v>
      </c>
    </row>
    <row r="5813" spans="1:4" x14ac:dyDescent="0.35">
      <c r="A5813" s="135">
        <v>-254.32267000000138</v>
      </c>
      <c r="B5813" s="35">
        <v>1.8199001964959317E-2</v>
      </c>
      <c r="C5813" s="135">
        <v>-10.71291999999994</v>
      </c>
      <c r="D5813" s="137">
        <v>6.871880128370437E-3</v>
      </c>
    </row>
    <row r="5814" spans="1:4" x14ac:dyDescent="0.35">
      <c r="A5814" s="135">
        <v>-254.30593999999837</v>
      </c>
      <c r="B5814" s="35">
        <v>1.3723468073736133E-2</v>
      </c>
      <c r="C5814" s="135">
        <v>-10.712721999999985</v>
      </c>
      <c r="D5814" s="137">
        <v>4.6227350707328261E-3</v>
      </c>
    </row>
    <row r="5815" spans="1:4" x14ac:dyDescent="0.35">
      <c r="A5815" s="135">
        <v>-254.29129000000103</v>
      </c>
      <c r="B5815" s="35">
        <v>1.318069105865967E-2</v>
      </c>
      <c r="C5815" s="135">
        <v>-10.712459999999965</v>
      </c>
      <c r="D5815" s="137">
        <v>1.291649756089793E-2</v>
      </c>
    </row>
    <row r="5816" spans="1:4" x14ac:dyDescent="0.35">
      <c r="A5816" s="135">
        <v>-254.18083000000115</v>
      </c>
      <c r="B5816" s="35">
        <v>7.8718954647012777E-3</v>
      </c>
      <c r="C5816" s="135">
        <v>-10.711770000000001</v>
      </c>
      <c r="D5816" s="137">
        <v>1.2142526302759402E-2</v>
      </c>
    </row>
    <row r="5817" spans="1:4" x14ac:dyDescent="0.35">
      <c r="A5817" s="135">
        <v>-254.17501999999877</v>
      </c>
      <c r="B5817" s="35">
        <v>1.8224996412900724E-2</v>
      </c>
      <c r="C5817" s="135">
        <v>-10.711000000000013</v>
      </c>
      <c r="D5817" s="137">
        <v>1.5341439044456534E-2</v>
      </c>
    </row>
    <row r="5818" spans="1:4" x14ac:dyDescent="0.35">
      <c r="A5818" s="135">
        <v>-254.13134999999966</v>
      </c>
      <c r="B5818" s="35">
        <v>6.6718197320083028E-3</v>
      </c>
      <c r="C5818" s="135">
        <v>-10.710888999999725</v>
      </c>
      <c r="D5818" s="137">
        <v>6.3510962724813991E-3</v>
      </c>
    </row>
    <row r="5819" spans="1:4" x14ac:dyDescent="0.35">
      <c r="A5819" s="135">
        <v>-254.09583999997994</v>
      </c>
      <c r="B5819" s="35">
        <v>3.2310637237740387E-3</v>
      </c>
      <c r="C5819" s="135">
        <v>-10.708369999999945</v>
      </c>
      <c r="D5819" s="137">
        <v>9.5660446093877513E-3</v>
      </c>
    </row>
    <row r="5820" spans="1:4" x14ac:dyDescent="0.35">
      <c r="A5820" s="135">
        <v>-254.05181000000084</v>
      </c>
      <c r="B5820" s="35">
        <v>1.1097706825077628E-2</v>
      </c>
      <c r="C5820" s="135">
        <v>-10.708290999999917</v>
      </c>
      <c r="D5820" s="137">
        <v>5.1557709236711826E-3</v>
      </c>
    </row>
    <row r="5821" spans="1:4" x14ac:dyDescent="0.35">
      <c r="A5821" s="135">
        <v>253.99551219999557</v>
      </c>
      <c r="B5821" s="35">
        <v>2.6702052789166534E-3</v>
      </c>
      <c r="C5821" s="135">
        <v>-10.706400000000031</v>
      </c>
      <c r="D5821" s="137">
        <v>1.1685030666329673E-2</v>
      </c>
    </row>
    <row r="5822" spans="1:4" x14ac:dyDescent="0.35">
      <c r="A5822" s="135">
        <v>-253.89687599999888</v>
      </c>
      <c r="B5822" s="35">
        <v>1.253947382574625E-2</v>
      </c>
      <c r="C5822" s="135">
        <v>-10.705999999999904</v>
      </c>
      <c r="D5822" s="137">
        <v>1.1326497232593635E-2</v>
      </c>
    </row>
    <row r="5823" spans="1:4" x14ac:dyDescent="0.35">
      <c r="A5823" s="135">
        <v>-253.89332999999715</v>
      </c>
      <c r="B5823" s="35">
        <v>1.3695011596527243E-2</v>
      </c>
      <c r="C5823" s="135">
        <v>-10.705500000000029</v>
      </c>
      <c r="D5823" s="137">
        <v>1.2125629472568282E-2</v>
      </c>
    </row>
    <row r="5824" spans="1:4" x14ac:dyDescent="0.35">
      <c r="A5824" s="135">
        <v>-253.83251569999993</v>
      </c>
      <c r="B5824" s="35">
        <v>1.8511848326805337E-2</v>
      </c>
      <c r="C5824" s="135">
        <v>-10.702640000000088</v>
      </c>
      <c r="D5824" s="137">
        <v>1.4029253872364348E-2</v>
      </c>
    </row>
    <row r="5825" spans="1:4" x14ac:dyDescent="0.35">
      <c r="A5825" s="135">
        <v>-253.74762570000166</v>
      </c>
      <c r="B5825" s="35">
        <v>1.3367790203095762E-2</v>
      </c>
      <c r="C5825" s="135">
        <v>-10.70049999999992</v>
      </c>
      <c r="D5825" s="137">
        <v>1.0079655702585981E-2</v>
      </c>
    </row>
    <row r="5826" spans="1:4" x14ac:dyDescent="0.35">
      <c r="A5826" s="135">
        <v>-253.73170999998547</v>
      </c>
      <c r="B5826" s="35">
        <v>3.6750346930899819E-3</v>
      </c>
      <c r="C5826" s="135">
        <v>-10.699839999999881</v>
      </c>
      <c r="D5826" s="137">
        <v>1.1145186030518978E-2</v>
      </c>
    </row>
    <row r="5827" spans="1:4" x14ac:dyDescent="0.35">
      <c r="A5827" s="135">
        <v>-253.64103000000614</v>
      </c>
      <c r="B5827" s="35">
        <v>6.7013086987675269E-3</v>
      </c>
      <c r="C5827" s="135">
        <v>-10.698299999999904</v>
      </c>
      <c r="D5827" s="137">
        <v>1.4114045891922401E-2</v>
      </c>
    </row>
    <row r="5828" spans="1:4" x14ac:dyDescent="0.35">
      <c r="A5828" s="135">
        <v>-253.57403999999951</v>
      </c>
      <c r="B5828" s="35">
        <v>6.9301451725501534E-3</v>
      </c>
      <c r="C5828" s="135">
        <v>-10.69647000000009</v>
      </c>
      <c r="D5828" s="137">
        <v>1.620803990130151E-2</v>
      </c>
    </row>
    <row r="5829" spans="1:4" x14ac:dyDescent="0.35">
      <c r="A5829" s="135">
        <v>-253.47897849999936</v>
      </c>
      <c r="B5829" s="35">
        <v>1.7673630160791355E-2</v>
      </c>
      <c r="C5829" s="135">
        <v>-10.695450000000164</v>
      </c>
      <c r="D5829" s="137">
        <v>1.3652726026400754E-2</v>
      </c>
    </row>
    <row r="5830" spans="1:4" x14ac:dyDescent="0.35">
      <c r="A5830" s="135">
        <v>253.38089709999986</v>
      </c>
      <c r="B5830" s="35">
        <v>2.1470877908634809E-2</v>
      </c>
      <c r="C5830" s="135">
        <v>10.694839999999658</v>
      </c>
      <c r="D5830" s="137">
        <v>3.8166102031866839E-3</v>
      </c>
    </row>
    <row r="5831" spans="1:4" x14ac:dyDescent="0.35">
      <c r="A5831" s="135">
        <v>253.38089709999986</v>
      </c>
      <c r="B5831" s="35">
        <v>2.1470877908634809E-2</v>
      </c>
      <c r="C5831" s="135">
        <v>-10.693099999999959</v>
      </c>
      <c r="D5831" s="137">
        <v>4.337384744600381E-3</v>
      </c>
    </row>
    <row r="5832" spans="1:4" x14ac:dyDescent="0.35">
      <c r="A5832" s="135">
        <v>253.38089709999986</v>
      </c>
      <c r="B5832" s="35">
        <v>2.1470877908634809E-2</v>
      </c>
      <c r="C5832" s="135">
        <v>-10.691850000000045</v>
      </c>
      <c r="D5832" s="137">
        <v>1.0758386316010041E-2</v>
      </c>
    </row>
    <row r="5833" spans="1:4" x14ac:dyDescent="0.35">
      <c r="A5833" s="135">
        <v>253.38089709999986</v>
      </c>
      <c r="B5833" s="35">
        <v>2.1470877908634809E-2</v>
      </c>
      <c r="C5833" s="135">
        <v>-10.691850000000045</v>
      </c>
      <c r="D5833" s="137">
        <v>1.0758386316010041E-2</v>
      </c>
    </row>
    <row r="5834" spans="1:4" x14ac:dyDescent="0.35">
      <c r="A5834" s="135">
        <v>-253.21008900000015</v>
      </c>
      <c r="B5834" s="35">
        <v>1.76499960383193E-2</v>
      </c>
      <c r="C5834" s="135">
        <v>-10.691850000000045</v>
      </c>
      <c r="D5834" s="137">
        <v>1.0758386316010041E-2</v>
      </c>
    </row>
    <row r="5835" spans="1:4" x14ac:dyDescent="0.35">
      <c r="A5835" s="135">
        <v>-253.14477100000113</v>
      </c>
      <c r="B5835" s="35">
        <v>1.722772619348157E-2</v>
      </c>
      <c r="C5835" s="135">
        <v>-10.691850000000045</v>
      </c>
      <c r="D5835" s="137">
        <v>1.0758386316010041E-2</v>
      </c>
    </row>
    <row r="5836" spans="1:4" x14ac:dyDescent="0.35">
      <c r="A5836" s="135">
        <v>-253.10178000000451</v>
      </c>
      <c r="B5836" s="35">
        <v>6.9613557189531078E-3</v>
      </c>
      <c r="C5836" s="135">
        <v>-10.691850000000045</v>
      </c>
      <c r="D5836" s="137">
        <v>1.0758386316010041E-2</v>
      </c>
    </row>
    <row r="5837" spans="1:4" x14ac:dyDescent="0.35">
      <c r="A5837" s="135">
        <v>-253.07226000000082</v>
      </c>
      <c r="B5837" s="35">
        <v>7.7488980708811444E-3</v>
      </c>
      <c r="C5837" s="135">
        <v>-10.691850000000045</v>
      </c>
      <c r="D5837" s="137">
        <v>1.0758386316010041E-2</v>
      </c>
    </row>
    <row r="5838" spans="1:4" x14ac:dyDescent="0.35">
      <c r="A5838" s="135">
        <v>-253.02116000000024</v>
      </c>
      <c r="B5838" s="35">
        <v>1.8809610690763381E-2</v>
      </c>
      <c r="C5838" s="135">
        <v>-10.691850000000045</v>
      </c>
      <c r="D5838" s="137">
        <v>1.0758386316010041E-2</v>
      </c>
    </row>
    <row r="5839" spans="1:4" x14ac:dyDescent="0.35">
      <c r="A5839" s="135">
        <v>-252.8935900000015</v>
      </c>
      <c r="B5839" s="35">
        <v>1.7078757477865966E-2</v>
      </c>
      <c r="C5839" s="135">
        <v>-10.691850000000045</v>
      </c>
      <c r="D5839" s="137">
        <v>1.0758386316010041E-2</v>
      </c>
    </row>
    <row r="5840" spans="1:4" x14ac:dyDescent="0.35">
      <c r="A5840" s="135">
        <v>-252.8935900000015</v>
      </c>
      <c r="B5840" s="35">
        <v>1.7078757477865966E-2</v>
      </c>
      <c r="C5840" s="135">
        <v>-10.691816999999901</v>
      </c>
      <c r="D5840" s="137">
        <v>2.9221050536064326E-3</v>
      </c>
    </row>
    <row r="5841" spans="1:4" x14ac:dyDescent="0.35">
      <c r="A5841" s="135">
        <v>-252.8935900000015</v>
      </c>
      <c r="B5841" s="35">
        <v>1.7078757477865966E-2</v>
      </c>
      <c r="C5841" s="135">
        <v>-10.691500000000133</v>
      </c>
      <c r="D5841" s="137">
        <v>1.2481904361632733E-2</v>
      </c>
    </row>
    <row r="5842" spans="1:4" x14ac:dyDescent="0.35">
      <c r="A5842" s="135">
        <v>-252.8935900000015</v>
      </c>
      <c r="B5842" s="35">
        <v>1.7078757477865966E-2</v>
      </c>
      <c r="C5842" s="135">
        <v>-10.691219999999703</v>
      </c>
      <c r="D5842" s="137">
        <v>6.0164313908294608E-3</v>
      </c>
    </row>
    <row r="5843" spans="1:4" x14ac:dyDescent="0.35">
      <c r="A5843" s="135">
        <v>-252.8935900000015</v>
      </c>
      <c r="B5843" s="35">
        <v>1.7078757477865966E-2</v>
      </c>
      <c r="C5843" s="135">
        <v>-10.689970000000017</v>
      </c>
      <c r="D5843" s="137">
        <v>1.3959846198366729E-2</v>
      </c>
    </row>
    <row r="5844" spans="1:4" x14ac:dyDescent="0.35">
      <c r="A5844" s="135">
        <v>-252.8935900000015</v>
      </c>
      <c r="B5844" s="35">
        <v>1.7078757477865966E-2</v>
      </c>
      <c r="C5844" s="135">
        <v>-10.68730000000005</v>
      </c>
      <c r="D5844" s="137">
        <v>1.1264426113257111E-2</v>
      </c>
    </row>
    <row r="5845" spans="1:4" x14ac:dyDescent="0.35">
      <c r="A5845" s="135">
        <v>-252.8935900000015</v>
      </c>
      <c r="B5845" s="35">
        <v>1.7078757477865966E-2</v>
      </c>
      <c r="C5845" s="135">
        <v>-10.687204000000065</v>
      </c>
      <c r="D5845" s="137">
        <v>8.7057510362717541E-3</v>
      </c>
    </row>
    <row r="5846" spans="1:4" x14ac:dyDescent="0.35">
      <c r="A5846" s="135">
        <v>-252.8935900000015</v>
      </c>
      <c r="B5846" s="35">
        <v>1.7078757477865966E-2</v>
      </c>
      <c r="C5846" s="135">
        <v>-10.686926000000312</v>
      </c>
      <c r="D5846" s="137">
        <v>8.3065244559937402E-3</v>
      </c>
    </row>
    <row r="5847" spans="1:4" x14ac:dyDescent="0.35">
      <c r="A5847" s="135">
        <v>-252.8935900000015</v>
      </c>
      <c r="B5847" s="35">
        <v>1.7078757477865966E-2</v>
      </c>
      <c r="C5847" s="135">
        <v>-10.686926000000312</v>
      </c>
      <c r="D5847" s="137">
        <v>8.3065244559937402E-3</v>
      </c>
    </row>
    <row r="5848" spans="1:4" x14ac:dyDescent="0.35">
      <c r="A5848" s="135">
        <v>-252.8935900000015</v>
      </c>
      <c r="B5848" s="35">
        <v>1.7078757477865966E-2</v>
      </c>
      <c r="C5848" s="135">
        <v>-10.686926000000312</v>
      </c>
      <c r="D5848" s="137">
        <v>8.3065244559937402E-3</v>
      </c>
    </row>
    <row r="5849" spans="1:4" x14ac:dyDescent="0.35">
      <c r="A5849" s="135">
        <v>-252.8935900000015</v>
      </c>
      <c r="B5849" s="35">
        <v>1.7078757477865966E-2</v>
      </c>
      <c r="C5849" s="135">
        <v>-10.686199999999985</v>
      </c>
      <c r="D5849" s="137">
        <v>1.296978797475804E-2</v>
      </c>
    </row>
    <row r="5850" spans="1:4" x14ac:dyDescent="0.35">
      <c r="A5850" s="135">
        <v>-252.8935900000015</v>
      </c>
      <c r="B5850" s="35">
        <v>1.7078757477865966E-2</v>
      </c>
      <c r="C5850" s="135">
        <v>-10.684640000000002</v>
      </c>
      <c r="D5850" s="137">
        <v>2.008938526478082E-2</v>
      </c>
    </row>
    <row r="5851" spans="1:4" x14ac:dyDescent="0.35">
      <c r="A5851" s="135">
        <v>-252.8935900000015</v>
      </c>
      <c r="B5851" s="35">
        <v>1.7078757477865966E-2</v>
      </c>
      <c r="C5851" s="135">
        <v>-10.684640000000002</v>
      </c>
      <c r="D5851" s="137">
        <v>2.008938526478082E-2</v>
      </c>
    </row>
    <row r="5852" spans="1:4" x14ac:dyDescent="0.35">
      <c r="A5852" s="135">
        <v>-252.8935900000015</v>
      </c>
      <c r="B5852" s="35">
        <v>1.7078757477865966E-2</v>
      </c>
      <c r="C5852" s="135">
        <v>-10.684640000000002</v>
      </c>
      <c r="D5852" s="137">
        <v>2.008938526478082E-2</v>
      </c>
    </row>
    <row r="5853" spans="1:4" x14ac:dyDescent="0.35">
      <c r="A5853" s="135">
        <v>-252.8935900000015</v>
      </c>
      <c r="B5853" s="35">
        <v>1.7078757477865966E-2</v>
      </c>
      <c r="C5853" s="135">
        <v>-10.683860000000095</v>
      </c>
      <c r="D5853" s="137">
        <v>1.3192227498030026E-2</v>
      </c>
    </row>
    <row r="5854" spans="1:4" x14ac:dyDescent="0.35">
      <c r="A5854" s="135">
        <v>-252.8935900000015</v>
      </c>
      <c r="B5854" s="35">
        <v>1.7078757477865966E-2</v>
      </c>
      <c r="C5854" s="135">
        <v>-10.683089999999993</v>
      </c>
      <c r="D5854" s="137">
        <v>1.4031005858220648E-2</v>
      </c>
    </row>
    <row r="5855" spans="1:4" x14ac:dyDescent="0.35">
      <c r="A5855" s="135">
        <v>-252.75746999999865</v>
      </c>
      <c r="B5855" s="35">
        <v>1.6919647856324199E-2</v>
      </c>
      <c r="C5855" s="135">
        <v>-10.682499999999891</v>
      </c>
      <c r="D5855" s="137">
        <v>1.2845617146376533E-2</v>
      </c>
    </row>
    <row r="5856" spans="1:4" x14ac:dyDescent="0.35">
      <c r="A5856" s="135">
        <v>-252.74208999999973</v>
      </c>
      <c r="B5856" s="35">
        <v>1.6901767885825609E-2</v>
      </c>
      <c r="C5856" s="135">
        <v>-10.680999999999926</v>
      </c>
      <c r="D5856" s="137">
        <v>1.4918264503441392E-2</v>
      </c>
    </row>
    <row r="5857" spans="1:4" x14ac:dyDescent="0.35">
      <c r="A5857" s="135">
        <v>-252.70441330000176</v>
      </c>
      <c r="B5857" s="35">
        <v>1.2640187968147247E-2</v>
      </c>
      <c r="C5857" s="135">
        <v>-10.679605000000265</v>
      </c>
      <c r="D5857" s="137">
        <v>6.906842367713985E-3</v>
      </c>
    </row>
    <row r="5858" spans="1:4" x14ac:dyDescent="0.35">
      <c r="A5858" s="135">
        <v>-252.68722999999954</v>
      </c>
      <c r="B5858" s="35">
        <v>1.8187499692391123E-2</v>
      </c>
      <c r="C5858" s="135">
        <v>-10.679300000000012</v>
      </c>
      <c r="D5858" s="137">
        <v>1.2485748010801127E-2</v>
      </c>
    </row>
    <row r="5859" spans="1:4" x14ac:dyDescent="0.35">
      <c r="A5859" s="135">
        <v>-252.64758889999939</v>
      </c>
      <c r="B5859" s="35">
        <v>1.7519537098415864E-2</v>
      </c>
      <c r="C5859" s="135">
        <v>-10.678719999999885</v>
      </c>
      <c r="D5859" s="137">
        <v>6.0135089285688502E-3</v>
      </c>
    </row>
    <row r="5860" spans="1:4" x14ac:dyDescent="0.35">
      <c r="A5860" s="135">
        <v>-252.57608699999764</v>
      </c>
      <c r="B5860" s="35">
        <v>1.0880920138635737E-2</v>
      </c>
      <c r="C5860" s="135">
        <v>-10.67827699999998</v>
      </c>
      <c r="D5860" s="137">
        <v>7.3143264141792034E-3</v>
      </c>
    </row>
    <row r="5861" spans="1:4" x14ac:dyDescent="0.35">
      <c r="A5861" s="135">
        <v>-252.39429999999993</v>
      </c>
      <c r="B5861" s="35">
        <v>1.7470484652378063E-2</v>
      </c>
      <c r="C5861" s="135">
        <v>-10.677669999999921</v>
      </c>
      <c r="D5861" s="137">
        <v>1.0194398425977406E-2</v>
      </c>
    </row>
    <row r="5862" spans="1:4" x14ac:dyDescent="0.35">
      <c r="A5862" s="135">
        <v>-252.39156000000366</v>
      </c>
      <c r="B5862" s="35">
        <v>5.0336582124695462E-3</v>
      </c>
      <c r="C5862" s="135">
        <v>-10.676200000000108</v>
      </c>
      <c r="D5862" s="137">
        <v>1.3100686386536277E-2</v>
      </c>
    </row>
    <row r="5863" spans="1:4" x14ac:dyDescent="0.35">
      <c r="A5863" s="135">
        <v>-252.37066330000016</v>
      </c>
      <c r="B5863" s="35">
        <v>1.7559012494419716E-2</v>
      </c>
      <c r="C5863" s="135">
        <v>-10.675899999999956</v>
      </c>
      <c r="D5863" s="137">
        <v>1.1900908071423905E-2</v>
      </c>
    </row>
    <row r="5864" spans="1:4" x14ac:dyDescent="0.35">
      <c r="A5864" s="135">
        <v>-252.36798000000999</v>
      </c>
      <c r="B5864" s="35">
        <v>3.2122529691571582E-3</v>
      </c>
      <c r="C5864" s="135">
        <v>-10.675640000000044</v>
      </c>
      <c r="D5864" s="137">
        <v>1.3368084512784812E-2</v>
      </c>
    </row>
    <row r="5865" spans="1:4" x14ac:dyDescent="0.35">
      <c r="A5865" s="135">
        <v>-252.29491000000053</v>
      </c>
      <c r="B5865" s="35">
        <v>1.6399267926070608E-2</v>
      </c>
      <c r="C5865" s="135">
        <v>-10.674849999999992</v>
      </c>
      <c r="D5865" s="137">
        <v>1.2878659008130247E-2</v>
      </c>
    </row>
    <row r="5866" spans="1:4" x14ac:dyDescent="0.35">
      <c r="A5866" s="135">
        <v>-252.27873999999974</v>
      </c>
      <c r="B5866" s="35">
        <v>1.6381563123287628E-2</v>
      </c>
      <c r="C5866" s="135">
        <v>-10.673499999999876</v>
      </c>
      <c r="D5866" s="137">
        <v>1.53458999050791E-2</v>
      </c>
    </row>
    <row r="5867" spans="1:4" x14ac:dyDescent="0.35">
      <c r="A5867" s="135">
        <v>-252.21524999999929</v>
      </c>
      <c r="B5867" s="35">
        <v>1.7443659966616131E-2</v>
      </c>
      <c r="C5867" s="135">
        <v>-10.67183</v>
      </c>
      <c r="D5867" s="137">
        <v>1.4282465959491326E-2</v>
      </c>
    </row>
    <row r="5868" spans="1:4" x14ac:dyDescent="0.35">
      <c r="A5868" s="135">
        <v>252.0865599999961</v>
      </c>
      <c r="B5868" s="35">
        <v>6.3324952114199437E-3</v>
      </c>
      <c r="C5868" s="135">
        <v>10.670129999999972</v>
      </c>
      <c r="D5868" s="137">
        <v>7.475149040185724E-3</v>
      </c>
    </row>
    <row r="5869" spans="1:4" x14ac:dyDescent="0.35">
      <c r="A5869" s="135">
        <v>-252.02907469999991</v>
      </c>
      <c r="B5869" s="35">
        <v>1.0861842146988411E-2</v>
      </c>
      <c r="C5869" s="135">
        <v>-10.669570000000022</v>
      </c>
      <c r="D5869" s="137">
        <v>1.5025218599688981E-2</v>
      </c>
    </row>
    <row r="5870" spans="1:4" x14ac:dyDescent="0.35">
      <c r="A5870" s="135">
        <v>-251.98157370000263</v>
      </c>
      <c r="B5870" s="35">
        <v>1.7643307299150052E-2</v>
      </c>
      <c r="C5870" s="135">
        <v>-10.66885000000002</v>
      </c>
      <c r="D5870" s="137">
        <v>1.2506148249114652E-2</v>
      </c>
    </row>
    <row r="5871" spans="1:4" x14ac:dyDescent="0.35">
      <c r="A5871" s="135">
        <v>-251.97025700000086</v>
      </c>
      <c r="B5871" s="35">
        <v>1.5212334223112455E-2</v>
      </c>
      <c r="C5871" s="135">
        <v>-10.668419999999969</v>
      </c>
      <c r="D5871" s="137">
        <v>1.50372067416129E-2</v>
      </c>
    </row>
    <row r="5872" spans="1:4" x14ac:dyDescent="0.35">
      <c r="A5872" s="135">
        <v>-251.91759000000093</v>
      </c>
      <c r="B5872" s="35">
        <v>1.2413869162760549E-2</v>
      </c>
      <c r="C5872" s="135">
        <v>-10.667890000000057</v>
      </c>
      <c r="D5872" s="137">
        <v>1.5798776485586145E-2</v>
      </c>
    </row>
    <row r="5873" spans="1:4" x14ac:dyDescent="0.35">
      <c r="A5873" s="135">
        <v>-251.89455199999793</v>
      </c>
      <c r="B5873" s="35">
        <v>1.7187592372939656E-2</v>
      </c>
      <c r="C5873" s="135">
        <v>-10.66755999999998</v>
      </c>
      <c r="D5873" s="137">
        <v>1.4032215971393489E-2</v>
      </c>
    </row>
    <row r="5874" spans="1:4" x14ac:dyDescent="0.35">
      <c r="A5874" s="135">
        <v>-251.81974999999875</v>
      </c>
      <c r="B5874" s="35">
        <v>1.589511926086612E-2</v>
      </c>
      <c r="C5874" s="135">
        <v>-10.667447999999922</v>
      </c>
      <c r="D5874" s="137">
        <v>5.3642175383025459E-3</v>
      </c>
    </row>
    <row r="5875" spans="1:4" x14ac:dyDescent="0.35">
      <c r="A5875" s="135">
        <v>-251.81011470000158</v>
      </c>
      <c r="B5875" s="35">
        <v>1.0669633779412871E-2</v>
      </c>
      <c r="C5875" s="135">
        <v>-10.667260000000056</v>
      </c>
      <c r="D5875" s="137">
        <v>1.5734883919892344E-2</v>
      </c>
    </row>
    <row r="5876" spans="1:4" x14ac:dyDescent="0.35">
      <c r="A5876" s="135">
        <v>-251.80276999999842</v>
      </c>
      <c r="B5876" s="35">
        <v>1.5877636995846111E-2</v>
      </c>
      <c r="C5876" s="135">
        <v>-10.667179999999973</v>
      </c>
      <c r="D5876" s="137">
        <v>1.979345019491956E-2</v>
      </c>
    </row>
    <row r="5877" spans="1:4" x14ac:dyDescent="0.35">
      <c r="A5877" s="135">
        <v>-251.69925859999967</v>
      </c>
      <c r="B5877" s="35">
        <v>2.4707957666970631E-2</v>
      </c>
      <c r="C5877" s="135">
        <v>-10.665649999999914</v>
      </c>
      <c r="D5877" s="137">
        <v>1.5341336520799677E-2</v>
      </c>
    </row>
    <row r="5878" spans="1:4" x14ac:dyDescent="0.35">
      <c r="A5878" s="135">
        <v>-251.69925859999967</v>
      </c>
      <c r="B5878" s="35">
        <v>2.4707957666970631E-2</v>
      </c>
      <c r="C5878" s="135">
        <v>-10.664769999999976</v>
      </c>
      <c r="D5878" s="137">
        <v>1.4778977120291933E-2</v>
      </c>
    </row>
    <row r="5879" spans="1:4" x14ac:dyDescent="0.35">
      <c r="A5879" s="135">
        <v>-251.69925859999967</v>
      </c>
      <c r="B5879" s="35">
        <v>2.4707957666970631E-2</v>
      </c>
      <c r="C5879" s="135">
        <v>-10.664459999999963</v>
      </c>
      <c r="D5879" s="137">
        <v>1.6805450631075382E-2</v>
      </c>
    </row>
    <row r="5880" spans="1:4" x14ac:dyDescent="0.35">
      <c r="A5880" s="135">
        <v>-251.69925859999967</v>
      </c>
      <c r="B5880" s="35">
        <v>2.4707957666970631E-2</v>
      </c>
      <c r="C5880" s="135">
        <v>10.662210000000414</v>
      </c>
      <c r="D5880" s="137">
        <v>1.0056054751848217E-3</v>
      </c>
    </row>
    <row r="5881" spans="1:4" x14ac:dyDescent="0.35">
      <c r="A5881" s="135">
        <v>-251.60464999999931</v>
      </c>
      <c r="B5881" s="35">
        <v>1.8694734017377007E-2</v>
      </c>
      <c r="C5881" s="135">
        <v>-10.662187999999787</v>
      </c>
      <c r="D5881" s="137">
        <v>3.1774716499843665E-3</v>
      </c>
    </row>
    <row r="5882" spans="1:4" x14ac:dyDescent="0.35">
      <c r="A5882" s="135">
        <v>-251.53783000000112</v>
      </c>
      <c r="B5882" s="35">
        <v>4.309979187336375E-3</v>
      </c>
      <c r="C5882" s="135">
        <v>-10.660290000000032</v>
      </c>
      <c r="D5882" s="137">
        <v>1.6031080200741007E-2</v>
      </c>
    </row>
    <row r="5883" spans="1:4" x14ac:dyDescent="0.35">
      <c r="A5883" s="135">
        <v>-251.48620799999844</v>
      </c>
      <c r="B5883" s="35">
        <v>1.2404388328287401E-2</v>
      </c>
      <c r="C5883" s="135">
        <v>-10.658399999999915</v>
      </c>
      <c r="D5883" s="137">
        <v>1.1702208953335999E-2</v>
      </c>
    </row>
    <row r="5884" spans="1:4" x14ac:dyDescent="0.35">
      <c r="A5884" s="135">
        <v>251.43347879999965</v>
      </c>
      <c r="B5884" s="35">
        <v>2.1519281875065188E-2</v>
      </c>
      <c r="C5884" s="135">
        <v>-10.657899999999927</v>
      </c>
      <c r="D5884" s="137">
        <v>1.1449337762715166E-2</v>
      </c>
    </row>
    <row r="5885" spans="1:4" x14ac:dyDescent="0.35">
      <c r="A5885" s="135">
        <v>251.43347879999965</v>
      </c>
      <c r="B5885" s="35">
        <v>2.1519281875065188E-2</v>
      </c>
      <c r="C5885" s="135">
        <v>-10.657400000000052</v>
      </c>
      <c r="D5885" s="137">
        <v>1.1609102624014106E-2</v>
      </c>
    </row>
    <row r="5886" spans="1:4" x14ac:dyDescent="0.35">
      <c r="A5886" s="135">
        <v>-251.4301200000009</v>
      </c>
      <c r="B5886" s="35">
        <v>1.4903644914109381E-2</v>
      </c>
      <c r="C5886" s="135">
        <v>-10.656250999999884</v>
      </c>
      <c r="D5886" s="137">
        <v>6.2122454371443432E-3</v>
      </c>
    </row>
    <row r="5887" spans="1:4" x14ac:dyDescent="0.35">
      <c r="A5887" s="135">
        <v>-251.42192000000068</v>
      </c>
      <c r="B5887" s="35">
        <v>1.3284668848668787E-2</v>
      </c>
      <c r="C5887" s="135">
        <v>-10.654920000000061</v>
      </c>
      <c r="D5887" s="137">
        <v>1.404400902197612E-2</v>
      </c>
    </row>
    <row r="5888" spans="1:4" x14ac:dyDescent="0.35">
      <c r="A5888" s="135">
        <v>-251.40927999999985</v>
      </c>
      <c r="B5888" s="35">
        <v>1.7323471633767875E-2</v>
      </c>
      <c r="C5888" s="135">
        <v>-10.654379999999946</v>
      </c>
      <c r="D5888" s="137">
        <v>1.6022062558704534E-2</v>
      </c>
    </row>
    <row r="5889" spans="1:4" x14ac:dyDescent="0.35">
      <c r="A5889" s="135">
        <v>-251.30456799999229</v>
      </c>
      <c r="B5889" s="35">
        <v>2.4957442078111349E-3</v>
      </c>
      <c r="C5889" s="135">
        <v>-10.653353999999581</v>
      </c>
      <c r="D5889" s="137">
        <v>4.48153142886548E-3</v>
      </c>
    </row>
    <row r="5890" spans="1:4" x14ac:dyDescent="0.35">
      <c r="A5890" s="135">
        <v>-251.28680000000168</v>
      </c>
      <c r="B5890" s="35">
        <v>2.6401348780755677E-3</v>
      </c>
      <c r="C5890" s="135">
        <v>-10.650639999999953</v>
      </c>
      <c r="D5890" s="137">
        <v>9.120130678053345E-3</v>
      </c>
    </row>
    <row r="5891" spans="1:4" x14ac:dyDescent="0.35">
      <c r="A5891" s="135">
        <v>-251.27468000000044</v>
      </c>
      <c r="B5891" s="35">
        <v>1.6839703578645632E-2</v>
      </c>
      <c r="C5891" s="135">
        <v>-10.649720000000002</v>
      </c>
      <c r="D5891" s="137">
        <v>1.6819786021426923E-2</v>
      </c>
    </row>
    <row r="5892" spans="1:4" x14ac:dyDescent="0.35">
      <c r="A5892" s="135">
        <v>-251.25677999999789</v>
      </c>
      <c r="B5892" s="35">
        <v>1.5334298216408937E-2</v>
      </c>
      <c r="C5892" s="135">
        <v>-10.649529999998776</v>
      </c>
      <c r="D5892" s="137">
        <v>9.2977138173920852E-4</v>
      </c>
    </row>
    <row r="5893" spans="1:4" x14ac:dyDescent="0.35">
      <c r="A5893" s="135">
        <v>-251.23883000000023</v>
      </c>
      <c r="B5893" s="35">
        <v>1.531704782644624E-2</v>
      </c>
      <c r="C5893" s="135">
        <v>-10.647715000000289</v>
      </c>
      <c r="D5893" s="137">
        <v>6.9373093728101109E-3</v>
      </c>
    </row>
    <row r="5894" spans="1:4" x14ac:dyDescent="0.35">
      <c r="A5894" s="135">
        <v>-251.22703000000001</v>
      </c>
      <c r="B5894" s="35">
        <v>1.7296417155777302E-2</v>
      </c>
      <c r="C5894" s="135">
        <v>-10.647099999999909</v>
      </c>
      <c r="D5894" s="137">
        <v>1.252095037436656E-2</v>
      </c>
    </row>
    <row r="5895" spans="1:4" x14ac:dyDescent="0.35">
      <c r="A5895" s="135">
        <v>-251.21542000000045</v>
      </c>
      <c r="B5895" s="35">
        <v>1.8516430552222848E-2</v>
      </c>
      <c r="C5895" s="135">
        <v>-10.64639200000056</v>
      </c>
      <c r="D5895" s="137">
        <v>2.605694772918258E-3</v>
      </c>
    </row>
    <row r="5896" spans="1:4" x14ac:dyDescent="0.35">
      <c r="A5896" s="135">
        <v>-251.15640170000188</v>
      </c>
      <c r="B5896" s="35">
        <v>1.2982597135404306E-2</v>
      </c>
      <c r="C5896" s="135">
        <v>-10.646324999999933</v>
      </c>
      <c r="D5896" s="137">
        <v>6.1184617573963465E-3</v>
      </c>
    </row>
    <row r="5897" spans="1:4" x14ac:dyDescent="0.35">
      <c r="A5897" s="135">
        <v>-251.12356100000034</v>
      </c>
      <c r="B5897" s="35">
        <v>1.5170636460613134E-2</v>
      </c>
      <c r="C5897" s="135">
        <v>-10.645460000000014</v>
      </c>
      <c r="D5897" s="137">
        <v>1.9398863488925746E-2</v>
      </c>
    </row>
    <row r="5898" spans="1:4" x14ac:dyDescent="0.35">
      <c r="A5898" s="135">
        <v>-251.09094999999797</v>
      </c>
      <c r="B5898" s="35">
        <v>1.6812801019662357E-2</v>
      </c>
      <c r="C5898" s="135">
        <v>10.645176999998512</v>
      </c>
      <c r="D5898" s="137">
        <v>6.6084076650737439E-4</v>
      </c>
    </row>
    <row r="5899" spans="1:4" x14ac:dyDescent="0.35">
      <c r="A5899" s="135">
        <v>-251.01801999999952</v>
      </c>
      <c r="B5899" s="35">
        <v>1.4871586493123062E-2</v>
      </c>
      <c r="C5899" s="135">
        <v>-10.644799999999918</v>
      </c>
      <c r="D5899" s="137">
        <v>1.0949878957588886E-2</v>
      </c>
    </row>
    <row r="5900" spans="1:4" x14ac:dyDescent="0.35">
      <c r="A5900" s="135">
        <v>-251.00024999999732</v>
      </c>
      <c r="B5900" s="35">
        <v>3.032070645561762E-3</v>
      </c>
      <c r="C5900" s="135">
        <v>-10.64372000000003</v>
      </c>
      <c r="D5900" s="137">
        <v>2.9449817342137828E-3</v>
      </c>
    </row>
    <row r="5901" spans="1:4" x14ac:dyDescent="0.35">
      <c r="A5901" s="135">
        <v>-250.90452569999979</v>
      </c>
      <c r="B5901" s="35">
        <v>1.3134689985284616E-2</v>
      </c>
      <c r="C5901" s="135">
        <v>-10.642929999999978</v>
      </c>
      <c r="D5901" s="137">
        <v>9.6456717176495645E-3</v>
      </c>
    </row>
    <row r="5902" spans="1:4" x14ac:dyDescent="0.35">
      <c r="A5902" s="135">
        <v>250.89390000000094</v>
      </c>
      <c r="B5902" s="35">
        <v>2.2767485758904572E-2</v>
      </c>
      <c r="C5902" s="135">
        <v>-10.641230000000064</v>
      </c>
      <c r="D5902" s="137">
        <v>1.7664759624355268E-2</v>
      </c>
    </row>
    <row r="5903" spans="1:4" x14ac:dyDescent="0.35">
      <c r="A5903" s="135">
        <v>250.69362926000031</v>
      </c>
      <c r="B5903" s="35">
        <v>2.0392703949748429E-3</v>
      </c>
      <c r="C5903" s="135">
        <v>-10.641200000000026</v>
      </c>
      <c r="D5903" s="137">
        <v>1.1321962428091331E-2</v>
      </c>
    </row>
    <row r="5904" spans="1:4" x14ac:dyDescent="0.35">
      <c r="A5904" s="135">
        <v>250.54067999999825</v>
      </c>
      <c r="B5904" s="35">
        <v>6.3180042011188936E-3</v>
      </c>
      <c r="C5904" s="135">
        <v>-10.641150000000039</v>
      </c>
      <c r="D5904" s="137">
        <v>1.5881099832371074E-2</v>
      </c>
    </row>
    <row r="5905" spans="1:4" x14ac:dyDescent="0.35">
      <c r="A5905" s="135">
        <v>-250.53531999999905</v>
      </c>
      <c r="B5905" s="35">
        <v>1.6078947007198134E-2</v>
      </c>
      <c r="C5905" s="135">
        <v>-10.639080000000035</v>
      </c>
      <c r="D5905" s="137">
        <v>1.4668636625348321E-2</v>
      </c>
    </row>
    <row r="5906" spans="1:4" x14ac:dyDescent="0.35">
      <c r="A5906" s="135">
        <v>-250.46027460000187</v>
      </c>
      <c r="B5906" s="35">
        <v>4.8917840393159781E-3</v>
      </c>
      <c r="C5906" s="135">
        <v>10.638649999999416</v>
      </c>
      <c r="D5906" s="137">
        <v>2.9990935329898927E-3</v>
      </c>
    </row>
    <row r="5907" spans="1:4" x14ac:dyDescent="0.35">
      <c r="A5907" s="135">
        <v>-250.18798000000061</v>
      </c>
      <c r="B5907" s="35">
        <v>1.4734253927104696E-2</v>
      </c>
      <c r="C5907" s="135">
        <v>-10.63650999999993</v>
      </c>
      <c r="D5907" s="137">
        <v>1.5077470327044547E-2</v>
      </c>
    </row>
    <row r="5908" spans="1:4" x14ac:dyDescent="0.35">
      <c r="A5908" s="135">
        <v>-250.18233000001055</v>
      </c>
      <c r="B5908" s="35">
        <v>8.6757468662330051E-4</v>
      </c>
      <c r="C5908" s="135">
        <v>-10.636325000000397</v>
      </c>
      <c r="D5908" s="137">
        <v>3.216473203045835E-3</v>
      </c>
    </row>
    <row r="5909" spans="1:4" x14ac:dyDescent="0.35">
      <c r="A5909" s="135">
        <v>250.06646499999988</v>
      </c>
      <c r="B5909" s="35">
        <v>2.1669441177705664E-2</v>
      </c>
      <c r="C5909" s="135">
        <v>-10.635200000000054</v>
      </c>
      <c r="D5909" s="137">
        <v>1.6484618520395834E-2</v>
      </c>
    </row>
    <row r="5910" spans="1:4" x14ac:dyDescent="0.35">
      <c r="A5910" s="135">
        <v>-250.00345000000016</v>
      </c>
      <c r="B5910" s="35">
        <v>1.0281592363150471E-2</v>
      </c>
      <c r="C5910" s="135">
        <v>-10.635099999999966</v>
      </c>
      <c r="D5910" s="137">
        <v>1.2860688431559733E-2</v>
      </c>
    </row>
    <row r="5911" spans="1:4" x14ac:dyDescent="0.35">
      <c r="A5911" s="135">
        <v>-249.89250299999912</v>
      </c>
      <c r="B5911" s="35">
        <v>1.2735867039210114E-2</v>
      </c>
      <c r="C5911" s="135">
        <v>-10.634980000000041</v>
      </c>
      <c r="D5911" s="137">
        <v>7.6967076643228403E-3</v>
      </c>
    </row>
    <row r="5912" spans="1:4" x14ac:dyDescent="0.35">
      <c r="A5912" s="135">
        <v>-249.85249000000113</v>
      </c>
      <c r="B5912" s="35">
        <v>1.2901356557125885E-2</v>
      </c>
      <c r="C5912" s="135">
        <v>-10.633260000000007</v>
      </c>
      <c r="D5912" s="137">
        <v>1.9766049898454485E-2</v>
      </c>
    </row>
    <row r="5913" spans="1:4" x14ac:dyDescent="0.35">
      <c r="A5913" s="135">
        <v>-249.76123300000108</v>
      </c>
      <c r="B5913" s="35">
        <v>1.8378997292599352E-2</v>
      </c>
      <c r="C5913" s="135">
        <v>-10.632199999999898</v>
      </c>
      <c r="D5913" s="137">
        <v>1.6223340785675722E-2</v>
      </c>
    </row>
    <row r="5914" spans="1:4" x14ac:dyDescent="0.35">
      <c r="A5914" s="135">
        <v>-249.6961199999987</v>
      </c>
      <c r="B5914" s="35">
        <v>1.800263374909845E-2</v>
      </c>
      <c r="C5914" s="135">
        <v>-10.631919999999923</v>
      </c>
      <c r="D5914" s="137">
        <v>1.5416274441909733E-2</v>
      </c>
    </row>
    <row r="5915" spans="1:4" x14ac:dyDescent="0.35">
      <c r="A5915" s="135">
        <v>-249.68101000000024</v>
      </c>
      <c r="B5915" s="35">
        <v>2.7316678672915456E-3</v>
      </c>
      <c r="C5915" s="135">
        <v>-10.630509999999845</v>
      </c>
      <c r="D5915" s="137">
        <v>1.1422100392329623E-2</v>
      </c>
    </row>
    <row r="5916" spans="1:4" x14ac:dyDescent="0.35">
      <c r="A5916" s="135">
        <v>-249.51812589999827</v>
      </c>
      <c r="B5916" s="35">
        <v>1.3132315705956415E-2</v>
      </c>
      <c r="C5916" s="135">
        <v>-10.628730000000019</v>
      </c>
      <c r="D5916" s="137">
        <v>1.5326922078596298E-2</v>
      </c>
    </row>
    <row r="5917" spans="1:4" x14ac:dyDescent="0.35">
      <c r="A5917" s="135">
        <v>-249.51457000000119</v>
      </c>
      <c r="B5917" s="35">
        <v>1.4216976171480752E-2</v>
      </c>
      <c r="C5917" s="135">
        <v>-10.628730000000019</v>
      </c>
      <c r="D5917" s="137">
        <v>1.5326922078596298E-2</v>
      </c>
    </row>
    <row r="5918" spans="1:4" x14ac:dyDescent="0.35">
      <c r="A5918" s="135">
        <v>-249.48831999999857</v>
      </c>
      <c r="B5918" s="35">
        <v>1.4436891997416565E-2</v>
      </c>
      <c r="C5918" s="135">
        <v>-10.628529999999955</v>
      </c>
      <c r="D5918" s="137">
        <v>3.7275084245976587E-3</v>
      </c>
    </row>
    <row r="5919" spans="1:4" x14ac:dyDescent="0.35">
      <c r="A5919" s="135">
        <v>-249.46603499999037</v>
      </c>
      <c r="B5919" s="35">
        <v>2.5085617910038066E-3</v>
      </c>
      <c r="C5919" s="135">
        <v>-10.624900000000025</v>
      </c>
      <c r="D5919" s="137">
        <v>1.0673640110199238E-2</v>
      </c>
    </row>
    <row r="5920" spans="1:4" x14ac:dyDescent="0.35">
      <c r="A5920" s="135">
        <v>-249.45771000000241</v>
      </c>
      <c r="B5920" s="35">
        <v>1.9302492124722348E-2</v>
      </c>
      <c r="C5920" s="135">
        <v>-10.623929999999973</v>
      </c>
      <c r="D5920" s="137">
        <v>1.1989005341597464E-2</v>
      </c>
    </row>
    <row r="5921" spans="1:4" x14ac:dyDescent="0.35">
      <c r="A5921" s="135">
        <v>-249.41463400000066</v>
      </c>
      <c r="B5921" s="35">
        <v>1.7857658804577008E-2</v>
      </c>
      <c r="C5921" s="135">
        <v>-10.621440000000007</v>
      </c>
      <c r="D5921" s="137">
        <v>1.5886052321741388E-2</v>
      </c>
    </row>
    <row r="5922" spans="1:4" x14ac:dyDescent="0.35">
      <c r="A5922" s="135">
        <v>-249.41455900000437</v>
      </c>
      <c r="B5922" s="35">
        <v>1.2891765055381713E-2</v>
      </c>
      <c r="C5922" s="135">
        <v>10.621393000001262</v>
      </c>
      <c r="D5922" s="137">
        <v>8.1998774110812343E-4</v>
      </c>
    </row>
    <row r="5923" spans="1:4" x14ac:dyDescent="0.35">
      <c r="A5923" s="135">
        <v>-249.37278199999855</v>
      </c>
      <c r="B5923" s="35">
        <v>1.3336379515184141E-2</v>
      </c>
      <c r="C5923" s="135">
        <v>-10.619265000000041</v>
      </c>
      <c r="D5923" s="137">
        <v>7.517515324050302E-3</v>
      </c>
    </row>
    <row r="5924" spans="1:4" x14ac:dyDescent="0.35">
      <c r="A5924" s="135">
        <v>-249.26570000000356</v>
      </c>
      <c r="B5924" s="35">
        <v>2.5710475136560087E-3</v>
      </c>
      <c r="C5924" s="135">
        <v>-10.61877000000004</v>
      </c>
      <c r="D5924" s="137">
        <v>4.2026249406429354E-3</v>
      </c>
    </row>
    <row r="5925" spans="1:4" x14ac:dyDescent="0.35">
      <c r="A5925" s="135">
        <v>-249.22979000000123</v>
      </c>
      <c r="B5925" s="35">
        <v>1.6771967632561162E-2</v>
      </c>
      <c r="C5925" s="135">
        <v>-10.618479999999977</v>
      </c>
      <c r="D5925" s="137">
        <v>1.5567518751136177E-2</v>
      </c>
    </row>
    <row r="5926" spans="1:4" x14ac:dyDescent="0.35">
      <c r="A5926" s="135">
        <v>-249.14710999999988</v>
      </c>
      <c r="B5926" s="35">
        <v>1.4219762311213495E-2</v>
      </c>
      <c r="C5926" s="135">
        <v>-10.615490000000023</v>
      </c>
      <c r="D5926" s="137">
        <v>1.5341997295655219E-2</v>
      </c>
    </row>
    <row r="5927" spans="1:4" x14ac:dyDescent="0.35">
      <c r="A5927" s="135">
        <v>-249.07709000000068</v>
      </c>
      <c r="B5927" s="35">
        <v>1.4654038719552594E-2</v>
      </c>
      <c r="C5927" s="135">
        <v>-10.615289999999959</v>
      </c>
      <c r="D5927" s="137">
        <v>1.3373913832268059E-2</v>
      </c>
    </row>
    <row r="5928" spans="1:4" x14ac:dyDescent="0.35">
      <c r="A5928" s="135">
        <v>-249.02707999999984</v>
      </c>
      <c r="B5928" s="35">
        <v>1.0544427278092253E-2</v>
      </c>
      <c r="C5928" s="135">
        <v>-10.614928000000418</v>
      </c>
      <c r="D5928" s="137">
        <v>3.9857286591095603E-3</v>
      </c>
    </row>
    <row r="5929" spans="1:4" x14ac:dyDescent="0.35">
      <c r="A5929" s="135">
        <v>248.98812449999969</v>
      </c>
      <c r="B5929" s="35">
        <v>9.1186964836178965E-4</v>
      </c>
      <c r="C5929" s="135">
        <v>-10.614379999999983</v>
      </c>
      <c r="D5929" s="137">
        <v>1.4037533651051077E-2</v>
      </c>
    </row>
    <row r="5930" spans="1:4" x14ac:dyDescent="0.35">
      <c r="A5930" s="135">
        <v>-248.96052999999847</v>
      </c>
      <c r="B5930" s="35">
        <v>1.4195573287759347E-2</v>
      </c>
      <c r="C5930" s="135">
        <v>-10.612645000000157</v>
      </c>
      <c r="D5930" s="137">
        <v>5.9270417241841034E-3</v>
      </c>
    </row>
    <row r="5931" spans="1:4" x14ac:dyDescent="0.35">
      <c r="A5931" s="135">
        <v>-248.95349999999962</v>
      </c>
      <c r="B5931" s="35">
        <v>8.1913015665035331E-3</v>
      </c>
      <c r="C5931" s="135">
        <v>-10.612259999999878</v>
      </c>
      <c r="D5931" s="137">
        <v>1.1246356574951419E-2</v>
      </c>
    </row>
    <row r="5932" spans="1:4" x14ac:dyDescent="0.35">
      <c r="A5932" s="135">
        <v>-248.8922399999974</v>
      </c>
      <c r="B5932" s="35">
        <v>8.4582600541071133E-3</v>
      </c>
      <c r="C5932" s="135">
        <v>-10.609879999999976</v>
      </c>
      <c r="D5932" s="137">
        <v>1.3125987398414689E-2</v>
      </c>
    </row>
    <row r="5933" spans="1:4" x14ac:dyDescent="0.35">
      <c r="A5933" s="135">
        <v>-248.86062000000129</v>
      </c>
      <c r="B5933" s="35">
        <v>1.8332770091573577E-2</v>
      </c>
      <c r="C5933" s="135">
        <v>-10.609349999999949</v>
      </c>
      <c r="D5933" s="137">
        <v>1.1237249283303379E-2</v>
      </c>
    </row>
    <row r="5934" spans="1:4" x14ac:dyDescent="0.35">
      <c r="A5934" s="135">
        <v>-248.81394999999793</v>
      </c>
      <c r="B5934" s="35">
        <v>1.6737282941399822E-2</v>
      </c>
      <c r="C5934" s="135">
        <v>-10.606664000000137</v>
      </c>
      <c r="D5934" s="137">
        <v>7.5503128941092667E-3</v>
      </c>
    </row>
    <row r="5935" spans="1:4" x14ac:dyDescent="0.35">
      <c r="A5935" s="135">
        <v>-248.8039600000011</v>
      </c>
      <c r="B5935" s="35">
        <v>1.6296490634239606E-2</v>
      </c>
      <c r="C5935" s="135">
        <v>-10.606429999999932</v>
      </c>
      <c r="D5935" s="137">
        <v>1.5217085026283675E-2</v>
      </c>
    </row>
    <row r="5936" spans="1:4" x14ac:dyDescent="0.35">
      <c r="A5936" s="135">
        <v>248.79964400000608</v>
      </c>
      <c r="B5936" s="35">
        <v>6.0967765894662761E-3</v>
      </c>
      <c r="C5936" s="135">
        <v>-10.606199999999944</v>
      </c>
      <c r="D5936" s="137">
        <v>1.0489886045549679E-2</v>
      </c>
    </row>
    <row r="5937" spans="1:4" x14ac:dyDescent="0.35">
      <c r="A5937" s="135">
        <v>-248.75370000001567</v>
      </c>
      <c r="B5937" s="35">
        <v>2.4942543312131424E-3</v>
      </c>
      <c r="C5937" s="135">
        <v>-10.605999999999995</v>
      </c>
      <c r="D5937" s="137">
        <v>1.2057251824219224E-2</v>
      </c>
    </row>
    <row r="5938" spans="1:4" x14ac:dyDescent="0.35">
      <c r="A5938" s="135">
        <v>-248.67923999999584</v>
      </c>
      <c r="B5938" s="35">
        <v>1.2666590534458795E-2</v>
      </c>
      <c r="C5938" s="135">
        <v>-10.605559999999969</v>
      </c>
      <c r="D5938" s="137">
        <v>6.4122965258409451E-3</v>
      </c>
    </row>
    <row r="5939" spans="1:4" x14ac:dyDescent="0.35">
      <c r="A5939" s="135">
        <v>-248.67500000000291</v>
      </c>
      <c r="B5939" s="35">
        <v>1.3234714948695178E-2</v>
      </c>
      <c r="C5939" s="135">
        <v>-10.604350999999724</v>
      </c>
      <c r="D5939" s="137">
        <v>7.0563152909641066E-3</v>
      </c>
    </row>
    <row r="5940" spans="1:4" x14ac:dyDescent="0.35">
      <c r="A5940" s="135">
        <v>248.67337330000009</v>
      </c>
      <c r="B5940" s="35">
        <v>1.8600529429395548E-2</v>
      </c>
      <c r="C5940" s="135">
        <v>-10.604250000000093</v>
      </c>
      <c r="D5940" s="137">
        <v>1.7783008806104863E-2</v>
      </c>
    </row>
    <row r="5941" spans="1:4" x14ac:dyDescent="0.35">
      <c r="A5941" s="135">
        <v>-248.66873699999996</v>
      </c>
      <c r="B5941" s="35">
        <v>2.2976308713657848E-3</v>
      </c>
      <c r="C5941" s="135">
        <v>-10.603400000000079</v>
      </c>
      <c r="D5941" s="137">
        <v>1.2031530657516649E-2</v>
      </c>
    </row>
    <row r="5942" spans="1:4" x14ac:dyDescent="0.35">
      <c r="A5942" s="135">
        <v>-248.6000800000038</v>
      </c>
      <c r="B5942" s="35">
        <v>1.0818862087248525E-2</v>
      </c>
      <c r="C5942" s="135">
        <v>-10.603400000000079</v>
      </c>
      <c r="D5942" s="137">
        <v>1.2031530657516649E-2</v>
      </c>
    </row>
    <row r="5943" spans="1:4" x14ac:dyDescent="0.35">
      <c r="A5943" s="135">
        <v>-248.59408399999666</v>
      </c>
      <c r="B5943" s="35">
        <v>5.3606867005556958E-3</v>
      </c>
      <c r="C5943" s="135">
        <v>-10.600431000000299</v>
      </c>
      <c r="D5943" s="137">
        <v>4.8978471676551687E-3</v>
      </c>
    </row>
    <row r="5944" spans="1:4" x14ac:dyDescent="0.35">
      <c r="A5944" s="135">
        <v>-248.57605999999942</v>
      </c>
      <c r="B5944" s="35">
        <v>1.3051180628050545E-2</v>
      </c>
      <c r="C5944" s="135">
        <v>-10.600429999999847</v>
      </c>
      <c r="D5944" s="137">
        <v>1.1416615240132134E-2</v>
      </c>
    </row>
    <row r="5945" spans="1:4" x14ac:dyDescent="0.35">
      <c r="A5945" s="135">
        <v>-248.53184499999043</v>
      </c>
      <c r="B5945" s="35">
        <v>2.2923852085213244E-3</v>
      </c>
      <c r="C5945" s="135">
        <v>-10.599799999999959</v>
      </c>
      <c r="D5945" s="137">
        <v>1.4076725978609825E-2</v>
      </c>
    </row>
    <row r="5946" spans="1:4" x14ac:dyDescent="0.35">
      <c r="A5946" s="135">
        <v>-248.45983999999953</v>
      </c>
      <c r="B5946" s="35">
        <v>1.2611565205412076E-2</v>
      </c>
      <c r="C5946" s="135">
        <v>-10.599299999999971</v>
      </c>
      <c r="D5946" s="137">
        <v>1.1947531093812315E-2</v>
      </c>
    </row>
    <row r="5947" spans="1:4" x14ac:dyDescent="0.35">
      <c r="A5947" s="135">
        <v>-248.39035370000238</v>
      </c>
      <c r="B5947" s="35">
        <v>1.7617456262640264E-2</v>
      </c>
      <c r="C5947" s="135">
        <v>-10.599299999999971</v>
      </c>
      <c r="D5947" s="137">
        <v>1.1947531093812315E-2</v>
      </c>
    </row>
    <row r="5948" spans="1:4" x14ac:dyDescent="0.35">
      <c r="A5948" s="135">
        <v>-248.36058000000048</v>
      </c>
      <c r="B5948" s="35">
        <v>1.7748158954741619E-2</v>
      </c>
      <c r="C5948" s="135">
        <v>-10.599299999999971</v>
      </c>
      <c r="D5948" s="137">
        <v>1.1947531093812315E-2</v>
      </c>
    </row>
    <row r="5949" spans="1:4" x14ac:dyDescent="0.35">
      <c r="A5949" s="135">
        <v>-248.35768000000098</v>
      </c>
      <c r="B5949" s="35">
        <v>1.052395725951031E-2</v>
      </c>
      <c r="C5949" s="135">
        <v>-10.599299999999971</v>
      </c>
      <c r="D5949" s="137">
        <v>1.1947531093812315E-2</v>
      </c>
    </row>
    <row r="5950" spans="1:4" x14ac:dyDescent="0.35">
      <c r="A5950" s="135">
        <v>-248.09544999999889</v>
      </c>
      <c r="B5950" s="35">
        <v>1.3786080958215241E-2</v>
      </c>
      <c r="C5950" s="135">
        <v>-10.599299999999971</v>
      </c>
      <c r="D5950" s="137">
        <v>1.1947531093812315E-2</v>
      </c>
    </row>
    <row r="5951" spans="1:4" x14ac:dyDescent="0.35">
      <c r="A5951" s="135">
        <v>-248.02474570000049</v>
      </c>
      <c r="B5951" s="35">
        <v>1.327004871244193E-2</v>
      </c>
      <c r="C5951" s="135">
        <v>-10.599299999999971</v>
      </c>
      <c r="D5951" s="137">
        <v>1.1947531093812315E-2</v>
      </c>
    </row>
    <row r="5952" spans="1:4" x14ac:dyDescent="0.35">
      <c r="A5952" s="135">
        <v>-247.98785569999927</v>
      </c>
      <c r="B5952" s="35">
        <v>1.8493847671827074E-2</v>
      </c>
      <c r="C5952" s="135">
        <v>-10.598770000000059</v>
      </c>
      <c r="D5952" s="137">
        <v>1.0421947077110963E-2</v>
      </c>
    </row>
    <row r="5953" spans="1:4" x14ac:dyDescent="0.35">
      <c r="A5953" s="135">
        <v>-247.9845299999979</v>
      </c>
      <c r="B5953" s="35">
        <v>1.0807068253089766E-2</v>
      </c>
      <c r="C5953" s="135">
        <v>-10.596599999999967</v>
      </c>
      <c r="D5953" s="137">
        <v>1.2760248081013557E-2</v>
      </c>
    </row>
    <row r="5954" spans="1:4" x14ac:dyDescent="0.35">
      <c r="A5954" s="135">
        <v>-247.94084199999998</v>
      </c>
      <c r="B5954" s="35">
        <v>1.4751724523930849E-2</v>
      </c>
      <c r="C5954" s="135">
        <v>-10.596599999999967</v>
      </c>
      <c r="D5954" s="137">
        <v>1.2760248081013557E-2</v>
      </c>
    </row>
    <row r="5955" spans="1:4" x14ac:dyDescent="0.35">
      <c r="A5955" s="135">
        <v>-247.93111300000055</v>
      </c>
      <c r="B5955" s="35">
        <v>1.8667687738597494E-2</v>
      </c>
      <c r="C5955" s="135">
        <v>-10.596599999999967</v>
      </c>
      <c r="D5955" s="137">
        <v>1.2760248081013557E-2</v>
      </c>
    </row>
    <row r="5956" spans="1:4" x14ac:dyDescent="0.35">
      <c r="A5956" s="135">
        <v>-247.93046999999933</v>
      </c>
      <c r="B5956" s="35">
        <v>1.7709025366490369E-2</v>
      </c>
      <c r="C5956" s="135">
        <v>-10.595879999999966</v>
      </c>
      <c r="D5956" s="137">
        <v>1.4942239889124907E-2</v>
      </c>
    </row>
    <row r="5957" spans="1:4" x14ac:dyDescent="0.35">
      <c r="A5957" s="135">
        <v>-247.71704999999929</v>
      </c>
      <c r="B5957" s="35">
        <v>1.2025279590206177E-2</v>
      </c>
      <c r="C5957" s="135">
        <v>-10.595649999999978</v>
      </c>
      <c r="D5957" s="137">
        <v>1.7649162503252241E-2</v>
      </c>
    </row>
    <row r="5958" spans="1:4" x14ac:dyDescent="0.35">
      <c r="A5958" s="135">
        <v>-247.62931000000026</v>
      </c>
      <c r="B5958" s="35">
        <v>1.0314337386522271E-2</v>
      </c>
      <c r="C5958" s="135">
        <v>-10.59118999999987</v>
      </c>
      <c r="D5958" s="137">
        <v>5.4527157120970544E-3</v>
      </c>
    </row>
    <row r="5959" spans="1:4" x14ac:dyDescent="0.35">
      <c r="A5959" s="135">
        <v>-247.6022099999991</v>
      </c>
      <c r="B5959" s="35">
        <v>1.7679182617970166E-2</v>
      </c>
      <c r="C5959" s="135">
        <v>-10.589740000000006</v>
      </c>
      <c r="D5959" s="137">
        <v>1.5743795914957042E-2</v>
      </c>
    </row>
    <row r="5960" spans="1:4" x14ac:dyDescent="0.35">
      <c r="A5960" s="135">
        <v>-247.38758999999845</v>
      </c>
      <c r="B5960" s="35">
        <v>1.0192134227026075E-2</v>
      </c>
      <c r="C5960" s="135">
        <v>-10.589650000000006</v>
      </c>
      <c r="D5960" s="137">
        <v>1.1422306441595574E-2</v>
      </c>
    </row>
    <row r="5961" spans="1:4" x14ac:dyDescent="0.35">
      <c r="A5961" s="135">
        <v>-247.37990000000173</v>
      </c>
      <c r="B5961" s="35">
        <v>1.6735702312259074E-2</v>
      </c>
      <c r="C5961" s="135">
        <v>-10.588199999999915</v>
      </c>
      <c r="D5961" s="137">
        <v>1.2605153062572802E-2</v>
      </c>
    </row>
    <row r="5962" spans="1:4" x14ac:dyDescent="0.35">
      <c r="A5962" s="135">
        <v>-247.33132999999907</v>
      </c>
      <c r="B5962" s="35">
        <v>1.8501756589200943E-2</v>
      </c>
      <c r="C5962" s="135">
        <v>-10.586580000000026</v>
      </c>
      <c r="D5962" s="137">
        <v>1.7778587001196177E-2</v>
      </c>
    </row>
    <row r="5963" spans="1:4" x14ac:dyDescent="0.35">
      <c r="A5963" s="135">
        <v>-247.25996000000123</v>
      </c>
      <c r="B5963" s="35">
        <v>1.5669033597323526E-2</v>
      </c>
      <c r="C5963" s="135">
        <v>-10.584969999999885</v>
      </c>
      <c r="D5963" s="137">
        <v>8.2889799214885991E-3</v>
      </c>
    </row>
    <row r="5964" spans="1:4" x14ac:dyDescent="0.35">
      <c r="A5964" s="135">
        <v>247.25862999999663</v>
      </c>
      <c r="B5964" s="35">
        <v>1.816463933042243E-3</v>
      </c>
      <c r="C5964" s="135">
        <v>10.584356999999727</v>
      </c>
      <c r="D5964" s="137">
        <v>6.8570065767901292E-3</v>
      </c>
    </row>
    <row r="5965" spans="1:4" x14ac:dyDescent="0.35">
      <c r="A5965" s="135">
        <v>-247.25525000000016</v>
      </c>
      <c r="B5965" s="35">
        <v>1.8327265243505773E-2</v>
      </c>
      <c r="C5965" s="135">
        <v>-10.583380000000034</v>
      </c>
      <c r="D5965" s="137">
        <v>1.452525942913928E-2</v>
      </c>
    </row>
    <row r="5966" spans="1:4" x14ac:dyDescent="0.35">
      <c r="A5966" s="135">
        <v>-247.24312999999893</v>
      </c>
      <c r="B5966" s="35">
        <v>1.0615776699502007E-2</v>
      </c>
      <c r="C5966" s="135">
        <v>-10.583360000000084</v>
      </c>
      <c r="D5966" s="137">
        <v>9.9735173155217297E-3</v>
      </c>
    </row>
    <row r="5967" spans="1:4" x14ac:dyDescent="0.35">
      <c r="A5967" s="135">
        <v>-247.24312999999893</v>
      </c>
      <c r="B5967" s="35">
        <v>1.0615776699502007E-2</v>
      </c>
      <c r="C5967" s="135">
        <v>-10.583150000000046</v>
      </c>
      <c r="D5967" s="137">
        <v>1.0105551529179494E-2</v>
      </c>
    </row>
    <row r="5968" spans="1:4" x14ac:dyDescent="0.35">
      <c r="A5968" s="135">
        <v>-247.193659999999</v>
      </c>
      <c r="B5968" s="35">
        <v>1.6709054135938928E-2</v>
      </c>
      <c r="C5968" s="135">
        <v>-10.582749999999919</v>
      </c>
      <c r="D5968" s="137">
        <v>9.3104082318515493E-3</v>
      </c>
    </row>
    <row r="5969" spans="1:4" x14ac:dyDescent="0.35">
      <c r="A5969" s="135">
        <v>-247.18718999999874</v>
      </c>
      <c r="B5969" s="35">
        <v>1.7641483961719637E-2</v>
      </c>
      <c r="C5969" s="135">
        <v>-10.581459999999879</v>
      </c>
      <c r="D5969" s="137">
        <v>2.309449728695187E-3</v>
      </c>
    </row>
    <row r="5970" spans="1:4" x14ac:dyDescent="0.35">
      <c r="A5970" s="135">
        <v>-247.16013000000021</v>
      </c>
      <c r="B5970" s="35">
        <v>1.2009286833570216E-2</v>
      </c>
      <c r="C5970" s="135">
        <v>-10.580200000000104</v>
      </c>
      <c r="D5970" s="137">
        <v>9.6317885984356592E-3</v>
      </c>
    </row>
    <row r="5971" spans="1:4" x14ac:dyDescent="0.35">
      <c r="A5971" s="135">
        <v>-247.0175156999976</v>
      </c>
      <c r="B5971" s="35">
        <v>1.2387041822235883E-2</v>
      </c>
      <c r="C5971" s="135">
        <v>-10.5797399999974</v>
      </c>
      <c r="D5971" s="137">
        <v>1.0831654385641313E-3</v>
      </c>
    </row>
    <row r="5972" spans="1:4" x14ac:dyDescent="0.35">
      <c r="A5972" s="135">
        <v>-246.85379999999714</v>
      </c>
      <c r="B5972" s="35">
        <v>1.3587024141124261E-2</v>
      </c>
      <c r="C5972" s="135">
        <v>-10.578470000000038</v>
      </c>
      <c r="D5972" s="137">
        <v>1.5447441895783376E-2</v>
      </c>
    </row>
    <row r="5973" spans="1:4" x14ac:dyDescent="0.35">
      <c r="A5973" s="135">
        <v>-246.68048590000035</v>
      </c>
      <c r="B5973" s="35">
        <v>1.2901362322392624E-2</v>
      </c>
      <c r="C5973" s="135">
        <v>-10.578470000000038</v>
      </c>
      <c r="D5973" s="137">
        <v>1.5447441895783376E-2</v>
      </c>
    </row>
    <row r="5974" spans="1:4" x14ac:dyDescent="0.35">
      <c r="A5974" s="135">
        <v>246.62161726002523</v>
      </c>
      <c r="B5974" s="35">
        <v>2.0351891655019717E-3</v>
      </c>
      <c r="C5974" s="135">
        <v>-10.578470000000038</v>
      </c>
      <c r="D5974" s="137">
        <v>1.5447441895783376E-2</v>
      </c>
    </row>
    <row r="5975" spans="1:4" x14ac:dyDescent="0.35">
      <c r="A5975" s="135">
        <v>-246.59883999999875</v>
      </c>
      <c r="B5975" s="35">
        <v>1.6624237449180238E-2</v>
      </c>
      <c r="C5975" s="135">
        <v>-10.578470000000038</v>
      </c>
      <c r="D5975" s="137">
        <v>1.5447441895783376E-2</v>
      </c>
    </row>
    <row r="5976" spans="1:4" x14ac:dyDescent="0.35">
      <c r="A5976" s="135">
        <v>-246.41006999999809</v>
      </c>
      <c r="B5976" s="35">
        <v>1.6597410604227109E-2</v>
      </c>
      <c r="C5976" s="135">
        <v>-10.57409999999993</v>
      </c>
      <c r="D5976" s="137">
        <v>1.6783950035284899E-2</v>
      </c>
    </row>
    <row r="5977" spans="1:4" x14ac:dyDescent="0.35">
      <c r="A5977" s="135">
        <v>-246.36413000000175</v>
      </c>
      <c r="B5977" s="35">
        <v>1.6925877085951026E-2</v>
      </c>
      <c r="C5977" s="135">
        <v>-10.573624999999993</v>
      </c>
      <c r="D5977" s="137">
        <v>7.4399230239700206E-3</v>
      </c>
    </row>
    <row r="5978" spans="1:4" x14ac:dyDescent="0.35">
      <c r="A5978" s="135">
        <v>-246.34819299999799</v>
      </c>
      <c r="B5978" s="35">
        <v>1.4845248302588605E-2</v>
      </c>
      <c r="C5978" s="135">
        <v>-10.573480000000018</v>
      </c>
      <c r="D5978" s="137">
        <v>5.7253193893345078E-3</v>
      </c>
    </row>
    <row r="5979" spans="1:4" x14ac:dyDescent="0.35">
      <c r="A5979" s="135">
        <v>-246.16483999999036</v>
      </c>
      <c r="B5979" s="35">
        <v>3.6775391835394042E-3</v>
      </c>
      <c r="C5979" s="135">
        <v>-10.572689999999966</v>
      </c>
      <c r="D5979" s="137">
        <v>1.5594724689652437E-2</v>
      </c>
    </row>
    <row r="5980" spans="1:4" x14ac:dyDescent="0.35">
      <c r="A5980" s="135">
        <v>-246.04467000000295</v>
      </c>
      <c r="B5980" s="35">
        <v>1.5628046618078931E-2</v>
      </c>
      <c r="C5980" s="135">
        <v>-10.569770000000062</v>
      </c>
      <c r="D5980" s="137">
        <v>1.5716854336236274E-2</v>
      </c>
    </row>
    <row r="5981" spans="1:4" x14ac:dyDescent="0.35">
      <c r="A5981" s="135">
        <v>245.92450900001859</v>
      </c>
      <c r="B5981" s="35">
        <v>2.2813570133094273E-3</v>
      </c>
      <c r="C5981" s="135">
        <v>-10.568854999999758</v>
      </c>
      <c r="D5981" s="137">
        <v>8.4647957617548161E-3</v>
      </c>
    </row>
    <row r="5982" spans="1:4" x14ac:dyDescent="0.35">
      <c r="A5982" s="135">
        <v>-245.81998999999996</v>
      </c>
      <c r="B5982" s="35">
        <v>1.6060468246884306E-2</v>
      </c>
      <c r="C5982" s="135">
        <v>-10.567789999999945</v>
      </c>
      <c r="D5982" s="137">
        <v>1.1532595398437859E-2</v>
      </c>
    </row>
    <row r="5983" spans="1:4" x14ac:dyDescent="0.35">
      <c r="A5983" s="135">
        <v>-245.79910999999993</v>
      </c>
      <c r="B5983" s="35">
        <v>1.5998411571973899E-2</v>
      </c>
      <c r="C5983" s="135">
        <v>10.56764000000021</v>
      </c>
      <c r="D5983" s="137">
        <v>2.6346162756103273E-3</v>
      </c>
    </row>
    <row r="5984" spans="1:4" x14ac:dyDescent="0.35">
      <c r="A5984" s="135">
        <v>-245.75474000000031</v>
      </c>
      <c r="B5984" s="35">
        <v>1.3186311781425078E-2</v>
      </c>
      <c r="C5984" s="135">
        <v>-10.566210000000069</v>
      </c>
      <c r="D5984" s="137">
        <v>1.6336859155138741E-2</v>
      </c>
    </row>
    <row r="5985" spans="1:4" x14ac:dyDescent="0.35">
      <c r="A5985" s="135">
        <v>-245.71922700000141</v>
      </c>
      <c r="B5985" s="35">
        <v>1.07960064913852E-2</v>
      </c>
      <c r="C5985" s="135">
        <v>-10.565429999999992</v>
      </c>
      <c r="D5985" s="137">
        <v>1.4936518492254804E-2</v>
      </c>
    </row>
    <row r="5986" spans="1:4" x14ac:dyDescent="0.35">
      <c r="A5986" s="135">
        <v>-245.67459299999609</v>
      </c>
      <c r="B5986" s="35">
        <v>4.6923268548662049E-3</v>
      </c>
      <c r="C5986" s="135">
        <v>-10.565200000000004</v>
      </c>
      <c r="D5986" s="137">
        <v>1.1855795853905253E-2</v>
      </c>
    </row>
    <row r="5987" spans="1:4" x14ac:dyDescent="0.35">
      <c r="A5987" s="135">
        <v>-245.62819000000309</v>
      </c>
      <c r="B5987" s="35">
        <v>1.603378545521026E-2</v>
      </c>
      <c r="C5987" s="135">
        <v>-10.56414900000027</v>
      </c>
      <c r="D5987" s="137">
        <v>4.7106281938091481E-3</v>
      </c>
    </row>
    <row r="5988" spans="1:4" x14ac:dyDescent="0.35">
      <c r="A5988" s="135">
        <v>-245.52368999999817</v>
      </c>
      <c r="B5988" s="35">
        <v>1.2075580595856937E-2</v>
      </c>
      <c r="C5988" s="135">
        <v>-10.563759999999775</v>
      </c>
      <c r="D5988" s="137">
        <v>5.922264000434556E-3</v>
      </c>
    </row>
    <row r="5989" spans="1:4" x14ac:dyDescent="0.35">
      <c r="A5989" s="135">
        <v>-245.52368999999817</v>
      </c>
      <c r="B5989" s="35">
        <v>1.2075580595856937E-2</v>
      </c>
      <c r="C5989" s="135">
        <v>-10.562290000000075</v>
      </c>
      <c r="D5989" s="137">
        <v>1.648714250481563E-2</v>
      </c>
    </row>
    <row r="5990" spans="1:4" x14ac:dyDescent="0.35">
      <c r="A5990" s="135">
        <v>-245.52368999999817</v>
      </c>
      <c r="B5990" s="35">
        <v>1.2075580595856937E-2</v>
      </c>
      <c r="C5990" s="135">
        <v>-10.562290000000019</v>
      </c>
      <c r="D5990" s="137">
        <v>1.9678842359883427E-2</v>
      </c>
    </row>
    <row r="5991" spans="1:4" x14ac:dyDescent="0.35">
      <c r="A5991" s="135">
        <v>-245.52368999999817</v>
      </c>
      <c r="B5991" s="35">
        <v>1.2075580595856937E-2</v>
      </c>
      <c r="C5991" s="135">
        <v>-10.562099999999873</v>
      </c>
      <c r="D5991" s="137">
        <v>1.2965027898727756E-2</v>
      </c>
    </row>
    <row r="5992" spans="1:4" x14ac:dyDescent="0.35">
      <c r="A5992" s="135">
        <v>-245.47820000001229</v>
      </c>
      <c r="B5992" s="35">
        <v>2.3818524227107118E-3</v>
      </c>
      <c r="C5992" s="135">
        <v>-10.562099999999873</v>
      </c>
      <c r="D5992" s="137">
        <v>1.2965027898727756E-2</v>
      </c>
    </row>
    <row r="5993" spans="1:4" x14ac:dyDescent="0.35">
      <c r="A5993" s="135">
        <v>-245.44237000000066</v>
      </c>
      <c r="B5993" s="35">
        <v>1.8928229550862149E-2</v>
      </c>
      <c r="C5993" s="135">
        <v>-10.561500000000024</v>
      </c>
      <c r="D5993" s="137">
        <v>1.1440706883272644E-2</v>
      </c>
    </row>
    <row r="5994" spans="1:4" x14ac:dyDescent="0.35">
      <c r="A5994" s="135">
        <v>-245.42245999999795</v>
      </c>
      <c r="B5994" s="35">
        <v>6.9168048635611249E-3</v>
      </c>
      <c r="C5994" s="135">
        <v>-10.55926999999997</v>
      </c>
      <c r="D5994" s="137">
        <v>1.310350724229783E-2</v>
      </c>
    </row>
    <row r="5995" spans="1:4" x14ac:dyDescent="0.35">
      <c r="A5995" s="135">
        <v>-245.37743000000046</v>
      </c>
      <c r="B5995" s="35">
        <v>1.5963080319815661E-2</v>
      </c>
      <c r="C5995" s="135">
        <v>-10.55858000000012</v>
      </c>
      <c r="D5995" s="137">
        <v>1.3559702951198951E-2</v>
      </c>
    </row>
    <row r="5996" spans="1:4" x14ac:dyDescent="0.35">
      <c r="A5996" s="135">
        <v>-245.35837500000162</v>
      </c>
      <c r="B5996" s="35">
        <v>2.4645686776358536E-2</v>
      </c>
      <c r="C5996" s="135">
        <v>-10.557219999999802</v>
      </c>
      <c r="D5996" s="137">
        <v>1.2287644778656841E-2</v>
      </c>
    </row>
    <row r="5997" spans="1:4" x14ac:dyDescent="0.35">
      <c r="A5997" s="135">
        <v>-245.35837500000162</v>
      </c>
      <c r="B5997" s="35">
        <v>2.4645686776358536E-2</v>
      </c>
      <c r="C5997" s="135">
        <v>-10.555259999999976</v>
      </c>
      <c r="D5997" s="137">
        <v>1.3318691335480392E-2</v>
      </c>
    </row>
    <row r="5998" spans="1:4" x14ac:dyDescent="0.35">
      <c r="A5998" s="135">
        <v>-245.35837500000162</v>
      </c>
      <c r="B5998" s="35">
        <v>2.4645686776358536E-2</v>
      </c>
      <c r="C5998" s="135">
        <v>-10.555259999999976</v>
      </c>
      <c r="D5998" s="137">
        <v>1.3318691335480392E-2</v>
      </c>
    </row>
    <row r="5999" spans="1:4" x14ac:dyDescent="0.35">
      <c r="A5999" s="135">
        <v>-245.35837500000162</v>
      </c>
      <c r="B5999" s="35">
        <v>2.4645686776358536E-2</v>
      </c>
      <c r="C5999" s="135">
        <v>-10.555170000000089</v>
      </c>
      <c r="D5999" s="137">
        <v>8.9434525322569913E-3</v>
      </c>
    </row>
    <row r="6000" spans="1:4" x14ac:dyDescent="0.35">
      <c r="A6000" s="135">
        <v>-245.35837500000162</v>
      </c>
      <c r="B6000" s="35">
        <v>2.4645686776358536E-2</v>
      </c>
      <c r="C6000" s="135">
        <v>-10.553639999999973</v>
      </c>
      <c r="D6000" s="137">
        <v>1.5342505423267807E-2</v>
      </c>
    </row>
    <row r="6001" spans="1:4" x14ac:dyDescent="0.35">
      <c r="A6001" s="135">
        <v>-245.35837500000162</v>
      </c>
      <c r="B6001" s="35">
        <v>2.4645686776358536E-2</v>
      </c>
      <c r="C6001" s="135">
        <v>-10.553359999999998</v>
      </c>
      <c r="D6001" s="137">
        <v>1.5587360386148059E-2</v>
      </c>
    </row>
    <row r="6002" spans="1:4" x14ac:dyDescent="0.35">
      <c r="A6002" s="135">
        <v>-245.35837500000162</v>
      </c>
      <c r="B6002" s="35">
        <v>2.4645686776358536E-2</v>
      </c>
      <c r="C6002" s="135">
        <v>-10.548680000000104</v>
      </c>
      <c r="D6002" s="137">
        <v>1.1740753973156616E-2</v>
      </c>
    </row>
    <row r="6003" spans="1:4" x14ac:dyDescent="0.35">
      <c r="A6003" s="135">
        <v>-245.35836460000064</v>
      </c>
      <c r="B6003" s="35">
        <v>2.4645685731702265E-2</v>
      </c>
      <c r="C6003" s="135">
        <v>-10.546260000000075</v>
      </c>
      <c r="D6003" s="137">
        <v>1.7768477160100705E-2</v>
      </c>
    </row>
    <row r="6004" spans="1:4" x14ac:dyDescent="0.35">
      <c r="A6004" s="135">
        <v>-245.34518999999636</v>
      </c>
      <c r="B6004" s="35">
        <v>9.8130977754601247E-3</v>
      </c>
      <c r="C6004" s="135">
        <v>-10.542869999999994</v>
      </c>
      <c r="D6004" s="137">
        <v>1.7767618724816948E-2</v>
      </c>
    </row>
    <row r="6005" spans="1:4" x14ac:dyDescent="0.35">
      <c r="A6005" s="135">
        <v>-245.29988999999841</v>
      </c>
      <c r="B6005" s="35">
        <v>1.5676862606140294E-2</v>
      </c>
      <c r="C6005" s="135">
        <v>-10.54219999999998</v>
      </c>
      <c r="D6005" s="137">
        <v>1.235017409642885E-2</v>
      </c>
    </row>
    <row r="6006" spans="1:4" x14ac:dyDescent="0.35">
      <c r="A6006" s="135">
        <v>-245.28421999999955</v>
      </c>
      <c r="B6006" s="35">
        <v>1.5563736054928071E-2</v>
      </c>
      <c r="C6006" s="135">
        <v>-10.540285000000267</v>
      </c>
      <c r="D6006" s="137">
        <v>5.8784533138947328E-3</v>
      </c>
    </row>
    <row r="6007" spans="1:4" x14ac:dyDescent="0.35">
      <c r="A6007" s="135">
        <v>-245.26764980000007</v>
      </c>
      <c r="B6007" s="35">
        <v>5.0465564363902501E-3</v>
      </c>
      <c r="C6007" s="135">
        <v>-10.539829999999711</v>
      </c>
      <c r="D6007" s="137">
        <v>1.6300721929479386E-3</v>
      </c>
    </row>
    <row r="6008" spans="1:4" x14ac:dyDescent="0.35">
      <c r="A6008" s="135">
        <v>245.25962999999683</v>
      </c>
      <c r="B6008" s="35">
        <v>8.322423768288411E-3</v>
      </c>
      <c r="C6008" s="135">
        <v>-10.536294999999882</v>
      </c>
      <c r="D6008" s="137">
        <v>1.494125652676092E-3</v>
      </c>
    </row>
    <row r="6009" spans="1:4" x14ac:dyDescent="0.35">
      <c r="A6009" s="135">
        <v>245.18190000002505</v>
      </c>
      <c r="B6009" s="35">
        <v>7.9385459477082133E-4</v>
      </c>
      <c r="C6009" s="135">
        <v>-10.536200000000008</v>
      </c>
      <c r="D6009" s="137">
        <v>1.72019985025272E-2</v>
      </c>
    </row>
    <row r="6010" spans="1:4" x14ac:dyDescent="0.35">
      <c r="A6010" s="135">
        <v>-245.1794710000031</v>
      </c>
      <c r="B6010" s="35">
        <v>1.0639652571294268E-2</v>
      </c>
      <c r="C6010" s="135">
        <v>-10.533400000000029</v>
      </c>
      <c r="D6010" s="137">
        <v>1.1218603109564121E-2</v>
      </c>
    </row>
    <row r="6011" spans="1:4" x14ac:dyDescent="0.35">
      <c r="A6011" s="135">
        <v>-245.11545999999726</v>
      </c>
      <c r="B6011" s="35">
        <v>1.5941146558884754E-2</v>
      </c>
      <c r="C6011" s="135">
        <v>-10.533032000000276</v>
      </c>
      <c r="D6011" s="137">
        <v>3.2111090120426726E-3</v>
      </c>
    </row>
    <row r="6012" spans="1:4" x14ac:dyDescent="0.35">
      <c r="A6012" s="135">
        <v>245.04775700000027</v>
      </c>
      <c r="B6012" s="35">
        <v>2.1547259988233466E-2</v>
      </c>
      <c r="C6012" s="135">
        <v>-10.530930000000126</v>
      </c>
      <c r="D6012" s="137">
        <v>1.6802382185495523E-2</v>
      </c>
    </row>
    <row r="6013" spans="1:4" x14ac:dyDescent="0.35">
      <c r="A6013" s="135">
        <v>245.04775700000027</v>
      </c>
      <c r="B6013" s="35">
        <v>2.1547259988233466E-2</v>
      </c>
      <c r="C6013" s="135">
        <v>-10.530730000000062</v>
      </c>
      <c r="D6013" s="137">
        <v>1.1973005416244074E-2</v>
      </c>
    </row>
    <row r="6014" spans="1:4" x14ac:dyDescent="0.35">
      <c r="A6014" s="135">
        <v>245.04775700000027</v>
      </c>
      <c r="B6014" s="35">
        <v>2.1547259988233466E-2</v>
      </c>
      <c r="C6014" s="135">
        <v>-10.528340000000071</v>
      </c>
      <c r="D6014" s="137">
        <v>1.5821888081790376E-2</v>
      </c>
    </row>
    <row r="6015" spans="1:4" x14ac:dyDescent="0.35">
      <c r="A6015" s="135">
        <v>245.04775700000027</v>
      </c>
      <c r="B6015" s="35">
        <v>2.1547259988233466E-2</v>
      </c>
      <c r="C6015" s="135">
        <v>10.525955999999951</v>
      </c>
      <c r="D6015" s="137">
        <v>7.6822268537645967E-3</v>
      </c>
    </row>
    <row r="6016" spans="1:4" x14ac:dyDescent="0.35">
      <c r="A6016" s="135">
        <v>245.02410000000964</v>
      </c>
      <c r="B6016" s="35">
        <v>1.0182495555838098E-3</v>
      </c>
      <c r="C6016" s="135">
        <v>-10.525534999999991</v>
      </c>
      <c r="D6016" s="137">
        <v>5.70455752822948E-3</v>
      </c>
    </row>
    <row r="6017" spans="1:4" x14ac:dyDescent="0.35">
      <c r="A6017" s="135">
        <v>-244.97408499999983</v>
      </c>
      <c r="B6017" s="35">
        <v>2.1073480508679465E-2</v>
      </c>
      <c r="C6017" s="135">
        <v>-10.523209999999949</v>
      </c>
      <c r="D6017" s="137">
        <v>1.6808553391129372E-2</v>
      </c>
    </row>
    <row r="6018" spans="1:4" x14ac:dyDescent="0.35">
      <c r="A6018" s="135">
        <v>-244.96600000000399</v>
      </c>
      <c r="B6018" s="35">
        <v>6.9478183384141011E-3</v>
      </c>
      <c r="C6018" s="135">
        <v>-10.522640000000024</v>
      </c>
      <c r="D6018" s="137">
        <v>1.0081642734520968E-2</v>
      </c>
    </row>
    <row r="6019" spans="1:4" x14ac:dyDescent="0.35">
      <c r="A6019" s="135">
        <v>244.96152699999948</v>
      </c>
      <c r="B6019" s="35">
        <v>2.218218481748661E-2</v>
      </c>
      <c r="C6019" s="135">
        <v>-10.522450000000049</v>
      </c>
      <c r="D6019" s="137">
        <v>1.6332609091792492E-2</v>
      </c>
    </row>
    <row r="6020" spans="1:4" x14ac:dyDescent="0.35">
      <c r="A6020" s="135">
        <v>244.93271689999892</v>
      </c>
      <c r="B6020" s="35">
        <v>1.2866617420947813E-2</v>
      </c>
      <c r="C6020" s="135">
        <v>-10.521480000000111</v>
      </c>
      <c r="D6020" s="137">
        <v>9.2259062783282813E-3</v>
      </c>
    </row>
    <row r="6021" spans="1:4" x14ac:dyDescent="0.35">
      <c r="A6021" s="135">
        <v>-244.905620000005</v>
      </c>
      <c r="B6021" s="35">
        <v>8.3993102913827809E-4</v>
      </c>
      <c r="C6021" s="135">
        <v>-10.521200000000022</v>
      </c>
      <c r="D6021" s="137">
        <v>1.2079562631932954E-2</v>
      </c>
    </row>
    <row r="6022" spans="1:4" x14ac:dyDescent="0.35">
      <c r="A6022" s="135">
        <v>244.90195699999458</v>
      </c>
      <c r="B6022" s="35">
        <v>6.005171803892536E-3</v>
      </c>
      <c r="C6022" s="135">
        <v>-10.520470000000046</v>
      </c>
      <c r="D6022" s="137">
        <v>1.6331999819921426E-2</v>
      </c>
    </row>
    <row r="6023" spans="1:4" x14ac:dyDescent="0.35">
      <c r="A6023" s="135">
        <v>-244.80804999999964</v>
      </c>
      <c r="B6023" s="35">
        <v>1.0819603798200598E-2</v>
      </c>
      <c r="C6023" s="135">
        <v>-10.51957799999991</v>
      </c>
      <c r="D6023" s="137">
        <v>3.964448504926112E-3</v>
      </c>
    </row>
    <row r="6024" spans="1:4" x14ac:dyDescent="0.35">
      <c r="A6024" s="135">
        <v>-244.74935999999798</v>
      </c>
      <c r="B6024" s="35">
        <v>1.230539360039859E-2</v>
      </c>
      <c r="C6024" s="135">
        <v>-10.51957799999991</v>
      </c>
      <c r="D6024" s="137">
        <v>3.964448504926112E-3</v>
      </c>
    </row>
    <row r="6025" spans="1:4" x14ac:dyDescent="0.35">
      <c r="A6025" s="135">
        <v>-244.68305999999757</v>
      </c>
      <c r="B6025" s="35">
        <v>1.59049753026668E-2</v>
      </c>
      <c r="C6025" s="135">
        <v>-10.51957799999991</v>
      </c>
      <c r="D6025" s="137">
        <v>3.964448504926112E-3</v>
      </c>
    </row>
    <row r="6026" spans="1:4" x14ac:dyDescent="0.35">
      <c r="A6026" s="135">
        <v>-244.24424589999762</v>
      </c>
      <c r="B6026" s="35">
        <v>1.3039066591645589E-2</v>
      </c>
      <c r="C6026" s="135">
        <v>-10.518760000000043</v>
      </c>
      <c r="D6026" s="137">
        <v>1.530839575296212E-2</v>
      </c>
    </row>
    <row r="6027" spans="1:4" x14ac:dyDescent="0.35">
      <c r="A6027" s="135">
        <v>-244.15561000000162</v>
      </c>
      <c r="B6027" s="35">
        <v>2.5779260689119989E-3</v>
      </c>
      <c r="C6027" s="135">
        <v>-10.517799999999966</v>
      </c>
      <c r="D6027" s="137">
        <v>1.3803006692708841E-2</v>
      </c>
    </row>
    <row r="6028" spans="1:4" x14ac:dyDescent="0.35">
      <c r="A6028" s="135">
        <v>-244.08947000000262</v>
      </c>
      <c r="B6028" s="35">
        <v>6.8784141157554358E-3</v>
      </c>
      <c r="C6028" s="135">
        <v>-10.515539999999987</v>
      </c>
      <c r="D6028" s="137">
        <v>1.2532312398593579E-2</v>
      </c>
    </row>
    <row r="6029" spans="1:4" x14ac:dyDescent="0.35">
      <c r="A6029" s="135">
        <v>-243.98773799999981</v>
      </c>
      <c r="B6029" s="35">
        <v>1.8132868529477913E-2</v>
      </c>
      <c r="C6029" s="135">
        <v>-10.514897000000019</v>
      </c>
      <c r="D6029" s="137">
        <v>8.7897692470288238E-3</v>
      </c>
    </row>
    <row r="6030" spans="1:4" x14ac:dyDescent="0.35">
      <c r="A6030" s="135">
        <v>-243.94420699999682</v>
      </c>
      <c r="B6030" s="35">
        <v>1.0773472847232677E-2</v>
      </c>
      <c r="C6030" s="135">
        <v>-10.512800000000084</v>
      </c>
      <c r="D6030" s="137">
        <v>1.1507048077893552E-2</v>
      </c>
    </row>
    <row r="6031" spans="1:4" x14ac:dyDescent="0.35">
      <c r="A6031" s="135">
        <v>-243.9304000000011</v>
      </c>
      <c r="B6031" s="35">
        <v>1.0256445575559879E-2</v>
      </c>
      <c r="C6031" s="135">
        <v>-10.512060000000019</v>
      </c>
      <c r="D6031" s="137">
        <v>1.5344805086178309E-2</v>
      </c>
    </row>
    <row r="6032" spans="1:4" x14ac:dyDescent="0.35">
      <c r="A6032" s="135">
        <v>-243.87325000000055</v>
      </c>
      <c r="B6032" s="35">
        <v>1.167558872367358E-2</v>
      </c>
      <c r="C6032" s="135">
        <v>-10.511510000000044</v>
      </c>
      <c r="D6032" s="137">
        <v>6.1587181750745778E-3</v>
      </c>
    </row>
    <row r="6033" spans="1:4" x14ac:dyDescent="0.35">
      <c r="A6033" s="135">
        <v>-243.80126500000188</v>
      </c>
      <c r="B6033" s="35">
        <v>6.8981941974896712E-3</v>
      </c>
      <c r="C6033" s="135">
        <v>-10.511259999999993</v>
      </c>
      <c r="D6033" s="137">
        <v>1.5090637776512469E-2</v>
      </c>
    </row>
    <row r="6034" spans="1:4" x14ac:dyDescent="0.35">
      <c r="A6034" s="135">
        <v>-243.71069999999963</v>
      </c>
      <c r="B6034" s="35">
        <v>1.9343010207732162E-2</v>
      </c>
      <c r="C6034" s="135">
        <v>-10.510499999999979</v>
      </c>
      <c r="D6034" s="137">
        <v>1.7063591405034637E-2</v>
      </c>
    </row>
    <row r="6035" spans="1:4" x14ac:dyDescent="0.35">
      <c r="A6035" s="135">
        <v>-243.66586670000106</v>
      </c>
      <c r="B6035" s="35">
        <v>1.0226806904736428E-2</v>
      </c>
      <c r="C6035" s="135">
        <v>-10.507459999999924</v>
      </c>
      <c r="D6035" s="137">
        <v>1.1055612758420263E-2</v>
      </c>
    </row>
    <row r="6036" spans="1:4" x14ac:dyDescent="0.35">
      <c r="A6036" s="135">
        <v>-243.65288999999939</v>
      </c>
      <c r="B6036" s="35">
        <v>1.2596036374779233E-2</v>
      </c>
      <c r="C6036" s="135">
        <v>-10.507080000000087</v>
      </c>
      <c r="D6036" s="137">
        <v>1.5843581747102483E-2</v>
      </c>
    </row>
    <row r="6037" spans="1:4" x14ac:dyDescent="0.35">
      <c r="A6037" s="135">
        <v>-243.63241999999809</v>
      </c>
      <c r="B6037" s="35">
        <v>6.9092243663227554E-3</v>
      </c>
      <c r="C6037" s="135">
        <v>-10.505859999999984</v>
      </c>
      <c r="D6037" s="137">
        <v>1.5293614823445607E-2</v>
      </c>
    </row>
    <row r="6038" spans="1:4" x14ac:dyDescent="0.35">
      <c r="A6038" s="135">
        <v>-243.625</v>
      </c>
      <c r="B6038" s="35">
        <v>1.0819843226078653E-2</v>
      </c>
      <c r="C6038" s="135">
        <v>-10.505089999999996</v>
      </c>
      <c r="D6038" s="137">
        <v>1.775801361322224E-2</v>
      </c>
    </row>
    <row r="6039" spans="1:4" x14ac:dyDescent="0.35">
      <c r="A6039" s="135">
        <v>-243.61946670000179</v>
      </c>
      <c r="B6039" s="35">
        <v>1.2965654761144559E-2</v>
      </c>
      <c r="C6039" s="135">
        <v>-10.504490000000033</v>
      </c>
      <c r="D6039" s="137">
        <v>1.6080603172066419E-2</v>
      </c>
    </row>
    <row r="6040" spans="1:4" x14ac:dyDescent="0.35">
      <c r="A6040" s="135">
        <v>-243.53637000000163</v>
      </c>
      <c r="B6040" s="35">
        <v>7.7705815453411979E-3</v>
      </c>
      <c r="C6040" s="135">
        <v>-10.502340000000117</v>
      </c>
      <c r="D6040" s="137">
        <v>1.3287023823259863E-2</v>
      </c>
    </row>
    <row r="6041" spans="1:4" x14ac:dyDescent="0.35">
      <c r="A6041" s="135">
        <v>-243.51153999999951</v>
      </c>
      <c r="B6041" s="35">
        <v>1.443338716429325E-2</v>
      </c>
      <c r="C6041" s="135">
        <v>-10.501609999999346</v>
      </c>
      <c r="D6041" s="137">
        <v>1.0526249423600132E-3</v>
      </c>
    </row>
    <row r="6042" spans="1:4" x14ac:dyDescent="0.35">
      <c r="A6042" s="135">
        <v>-243.40611000000172</v>
      </c>
      <c r="B6042" s="35">
        <v>1.6883408819004495E-2</v>
      </c>
      <c r="C6042" s="135">
        <v>-10.499500000000126</v>
      </c>
      <c r="D6042" s="137">
        <v>1.0834954526110311E-2</v>
      </c>
    </row>
    <row r="6043" spans="1:4" x14ac:dyDescent="0.35">
      <c r="A6043" s="135">
        <v>-243.29393999999775</v>
      </c>
      <c r="B6043" s="35">
        <v>1.6380787205102734E-2</v>
      </c>
      <c r="C6043" s="135">
        <v>10.498640000000705</v>
      </c>
      <c r="D6043" s="137">
        <v>2.1730102050121331E-3</v>
      </c>
    </row>
    <row r="6044" spans="1:4" x14ac:dyDescent="0.35">
      <c r="A6044" s="135">
        <v>-243.27319999998144</v>
      </c>
      <c r="B6044" s="35">
        <v>2.5101033089295053E-3</v>
      </c>
      <c r="C6044" s="135">
        <v>-10.497489999999971</v>
      </c>
      <c r="D6044" s="137">
        <v>1.7756152041046833E-2</v>
      </c>
    </row>
    <row r="6045" spans="1:4" x14ac:dyDescent="0.35">
      <c r="A6045" s="135">
        <v>-243.25301199999922</v>
      </c>
      <c r="B6045" s="35">
        <v>1.8431771748105175E-2</v>
      </c>
      <c r="C6045" s="135">
        <v>-10.496880000000033</v>
      </c>
      <c r="D6045" s="137">
        <v>1.6021744764598136E-2</v>
      </c>
    </row>
    <row r="6046" spans="1:4" x14ac:dyDescent="0.35">
      <c r="A6046" s="135">
        <v>-243.18384999999944</v>
      </c>
      <c r="B6046" s="35">
        <v>1.2409622580291749E-2</v>
      </c>
      <c r="C6046" s="135">
        <v>-10.494540000000029</v>
      </c>
      <c r="D6046" s="137">
        <v>1.6814551481219474E-2</v>
      </c>
    </row>
    <row r="6047" spans="1:4" x14ac:dyDescent="0.35">
      <c r="A6047" s="135">
        <v>-243.14170000000013</v>
      </c>
      <c r="B6047" s="35">
        <v>1.6437308594054824E-2</v>
      </c>
      <c r="C6047" s="135">
        <v>-10.493980000000079</v>
      </c>
      <c r="D6047" s="137">
        <v>1.5343125816210931E-2</v>
      </c>
    </row>
    <row r="6048" spans="1:4" x14ac:dyDescent="0.35">
      <c r="A6048" s="135">
        <v>-243.12733769999977</v>
      </c>
      <c r="B6048" s="35">
        <v>1.2768242396366937E-2</v>
      </c>
      <c r="C6048" s="135">
        <v>-10.493959999999902</v>
      </c>
      <c r="D6048" s="137">
        <v>1.5328520036996448E-2</v>
      </c>
    </row>
    <row r="6049" spans="1:4" x14ac:dyDescent="0.35">
      <c r="A6049" s="135">
        <v>-243.11643589999949</v>
      </c>
      <c r="B6049" s="35">
        <v>1.2166496886198372E-2</v>
      </c>
      <c r="C6049" s="135">
        <v>-10.493040000000065</v>
      </c>
      <c r="D6049" s="137">
        <v>1.4979408923028521E-2</v>
      </c>
    </row>
    <row r="6050" spans="1:4" x14ac:dyDescent="0.35">
      <c r="A6050" s="135">
        <v>-243.05562140000256</v>
      </c>
      <c r="B6050" s="35">
        <v>5.3741095753021611E-3</v>
      </c>
      <c r="C6050" s="135">
        <v>-10.492650000000026</v>
      </c>
      <c r="D6050" s="137">
        <v>1.1261356984581769E-2</v>
      </c>
    </row>
    <row r="6051" spans="1:4" x14ac:dyDescent="0.35">
      <c r="A6051" s="135">
        <v>242.95452200000364</v>
      </c>
      <c r="B6051" s="35">
        <v>1.5102879816237447E-2</v>
      </c>
      <c r="C6051" s="135">
        <v>-10.491091999999753</v>
      </c>
      <c r="D6051" s="137">
        <v>2.3209348536532889E-3</v>
      </c>
    </row>
    <row r="6052" spans="1:4" x14ac:dyDescent="0.35">
      <c r="A6052" s="135">
        <v>-242.81996000000436</v>
      </c>
      <c r="B6052" s="35">
        <v>6.841282610050947E-3</v>
      </c>
      <c r="C6052" s="135">
        <v>-10.489630000000147</v>
      </c>
      <c r="D6052" s="137">
        <v>1.7095754268792788E-2</v>
      </c>
    </row>
    <row r="6053" spans="1:4" x14ac:dyDescent="0.35">
      <c r="A6053" s="135">
        <v>-242.74643999999898</v>
      </c>
      <c r="B6053" s="35">
        <v>6.8784433368938606E-3</v>
      </c>
      <c r="C6053" s="135">
        <v>-10.489059999999995</v>
      </c>
      <c r="D6053" s="137">
        <v>1.5328764981228244E-2</v>
      </c>
    </row>
    <row r="6054" spans="1:4" x14ac:dyDescent="0.35">
      <c r="A6054" s="135">
        <v>-242.74415000000226</v>
      </c>
      <c r="B6054" s="35">
        <v>1.2826349737791563E-2</v>
      </c>
      <c r="C6054" s="135">
        <v>-10.488542999999936</v>
      </c>
      <c r="D6054" s="137">
        <v>5.6058105130185948E-3</v>
      </c>
    </row>
    <row r="6055" spans="1:4" x14ac:dyDescent="0.35">
      <c r="A6055" s="135">
        <v>-242.71604999999909</v>
      </c>
      <c r="B6055" s="35">
        <v>1.031104223897978E-2</v>
      </c>
      <c r="C6055" s="135">
        <v>-10.488319999999931</v>
      </c>
      <c r="D6055" s="137">
        <v>1.387595003963671E-2</v>
      </c>
    </row>
    <row r="6056" spans="1:4" x14ac:dyDescent="0.35">
      <c r="A6056" s="135">
        <v>-242.66086000000178</v>
      </c>
      <c r="B6056" s="35">
        <v>1.8344688773373283E-2</v>
      </c>
      <c r="C6056" s="135">
        <v>-10.487859999999955</v>
      </c>
      <c r="D6056" s="137">
        <v>1.2990178956719084E-2</v>
      </c>
    </row>
    <row r="6057" spans="1:4" x14ac:dyDescent="0.35">
      <c r="A6057" s="135">
        <v>242.58630729999277</v>
      </c>
      <c r="B6057" s="35">
        <v>9.2674478609434203E-4</v>
      </c>
      <c r="C6057" s="135">
        <v>-10.487756999999874</v>
      </c>
      <c r="D6057" s="137">
        <v>5.6033741172036291E-3</v>
      </c>
    </row>
    <row r="6058" spans="1:4" x14ac:dyDescent="0.35">
      <c r="A6058" s="135">
        <v>-242.53088310000021</v>
      </c>
      <c r="B6058" s="35">
        <v>4.9802738075039139E-3</v>
      </c>
      <c r="C6058" s="135">
        <v>-10.484100000000012</v>
      </c>
      <c r="D6058" s="137">
        <v>1.6693751558456094E-2</v>
      </c>
    </row>
    <row r="6059" spans="1:4" x14ac:dyDescent="0.35">
      <c r="A6059" s="135">
        <v>-242.46479499999987</v>
      </c>
      <c r="B6059" s="35">
        <v>1.7842079642742776E-2</v>
      </c>
      <c r="C6059" s="135">
        <v>-10.484069999999974</v>
      </c>
      <c r="D6059" s="137">
        <v>1.0621583391536843E-2</v>
      </c>
    </row>
    <row r="6060" spans="1:4" x14ac:dyDescent="0.35">
      <c r="A6060" s="135">
        <v>-242.36169999999402</v>
      </c>
      <c r="B6060" s="35">
        <v>6.8719372512078374E-3</v>
      </c>
      <c r="C6060" s="135">
        <v>-10.48302000000001</v>
      </c>
      <c r="D6060" s="137">
        <v>9.6802664778450499E-3</v>
      </c>
    </row>
    <row r="6061" spans="1:4" x14ac:dyDescent="0.35">
      <c r="A6061" s="135">
        <v>-242.28973000000406</v>
      </c>
      <c r="B6061" s="35">
        <v>6.9094050681919759E-3</v>
      </c>
      <c r="C6061" s="135">
        <v>-10.482740000000035</v>
      </c>
      <c r="D6061" s="137">
        <v>1.5705975880248718E-2</v>
      </c>
    </row>
    <row r="6062" spans="1:4" x14ac:dyDescent="0.35">
      <c r="A6062" s="135">
        <v>242.19144640001468</v>
      </c>
      <c r="B6062" s="35">
        <v>8.3036745107127304E-4</v>
      </c>
      <c r="C6062" s="135">
        <v>-10.481650000000059</v>
      </c>
      <c r="D6062" s="137">
        <v>1.4520420837513613E-2</v>
      </c>
    </row>
    <row r="6063" spans="1:4" x14ac:dyDescent="0.35">
      <c r="A6063" s="135">
        <v>-242.1906799999997</v>
      </c>
      <c r="B6063" s="35">
        <v>2.7979760450761778E-3</v>
      </c>
      <c r="C6063" s="135">
        <v>-10.47838999999999</v>
      </c>
      <c r="D6063" s="137">
        <v>1.2627061250656742E-2</v>
      </c>
    </row>
    <row r="6064" spans="1:4" x14ac:dyDescent="0.35">
      <c r="A6064" s="135">
        <v>-242.17731599999752</v>
      </c>
      <c r="B6064" s="35">
        <v>1.7629712043918177E-2</v>
      </c>
      <c r="C6064" s="135">
        <v>-10.478039999999851</v>
      </c>
      <c r="D6064" s="137">
        <v>1.0071606367983689E-2</v>
      </c>
    </row>
    <row r="6065" spans="1:4" x14ac:dyDescent="0.35">
      <c r="A6065" s="135">
        <v>-242.01025999999911</v>
      </c>
      <c r="B6065" s="35">
        <v>1.8617187136686888E-2</v>
      </c>
      <c r="C6065" s="135">
        <v>-10.477319999999963</v>
      </c>
      <c r="D6065" s="137">
        <v>1.6327564862570209E-2</v>
      </c>
    </row>
    <row r="6066" spans="1:4" x14ac:dyDescent="0.35">
      <c r="A6066" s="135">
        <v>-241.81950999999754</v>
      </c>
      <c r="B6066" s="35">
        <v>1.2862763799200249E-2</v>
      </c>
      <c r="C6066" s="135">
        <v>-10.476833999999826</v>
      </c>
      <c r="D6066" s="137">
        <v>8.4899534553230429E-3</v>
      </c>
    </row>
    <row r="6067" spans="1:4" x14ac:dyDescent="0.35">
      <c r="A6067" s="135">
        <v>-241.77926619999926</v>
      </c>
      <c r="B6067" s="35">
        <v>1.3122801609258704E-2</v>
      </c>
      <c r="C6067" s="135">
        <v>-10.476300000000151</v>
      </c>
      <c r="D6067" s="137">
        <v>1.1438272437959468E-2</v>
      </c>
    </row>
    <row r="6068" spans="1:4" x14ac:dyDescent="0.35">
      <c r="A6068" s="135">
        <v>-241.73170050000044</v>
      </c>
      <c r="B6068" s="35">
        <v>5.3762734220525873E-3</v>
      </c>
      <c r="C6068" s="135">
        <v>-10.475400000000036</v>
      </c>
      <c r="D6068" s="137">
        <v>1.1971363078777631E-2</v>
      </c>
    </row>
    <row r="6069" spans="1:4" x14ac:dyDescent="0.35">
      <c r="A6069" s="135">
        <v>241.62269690000176</v>
      </c>
      <c r="B6069" s="35">
        <v>1.2377471502383629E-2</v>
      </c>
      <c r="C6069" s="135">
        <v>-10.475317999999788</v>
      </c>
      <c r="D6069" s="137">
        <v>3.6072829903597624E-3</v>
      </c>
    </row>
    <row r="6070" spans="1:4" x14ac:dyDescent="0.35">
      <c r="A6070" s="135">
        <v>-241.5584600000002</v>
      </c>
      <c r="B6070" s="35">
        <v>1.6735167394114878E-2</v>
      </c>
      <c r="C6070" s="135">
        <v>-10.474829999999997</v>
      </c>
      <c r="D6070" s="137">
        <v>1.0524727734187783E-2</v>
      </c>
    </row>
    <row r="6071" spans="1:4" x14ac:dyDescent="0.35">
      <c r="A6071" s="135">
        <v>-241.535609999999</v>
      </c>
      <c r="B6071" s="35">
        <v>1.7062811108263937E-2</v>
      </c>
      <c r="C6071" s="135">
        <v>-10.47469000000001</v>
      </c>
      <c r="D6071" s="137">
        <v>3.9501843144554146E-3</v>
      </c>
    </row>
    <row r="6072" spans="1:4" x14ac:dyDescent="0.35">
      <c r="A6072" s="135">
        <v>241.50982399999339</v>
      </c>
      <c r="B6072" s="35">
        <v>6.121538060809212E-3</v>
      </c>
      <c r="C6072" s="135">
        <v>-10.472540000000095</v>
      </c>
      <c r="D6072" s="137">
        <v>1.1344732077937599E-2</v>
      </c>
    </row>
    <row r="6073" spans="1:4" x14ac:dyDescent="0.35">
      <c r="A6073" s="135">
        <v>-241.49718999999459</v>
      </c>
      <c r="B6073" s="35">
        <v>4.4410074337101792E-3</v>
      </c>
      <c r="C6073" s="135">
        <v>-10.472440000000006</v>
      </c>
      <c r="D6073" s="137">
        <v>1.5255331056783525E-2</v>
      </c>
    </row>
    <row r="6074" spans="1:4" x14ac:dyDescent="0.35">
      <c r="A6074" s="135">
        <v>-241.30381000000125</v>
      </c>
      <c r="B6074" s="35">
        <v>2.3007720212538135E-2</v>
      </c>
      <c r="C6074" s="135">
        <v>-10.471760000000017</v>
      </c>
      <c r="D6074" s="137">
        <v>1.6903305453216572E-2</v>
      </c>
    </row>
    <row r="6075" spans="1:4" x14ac:dyDescent="0.35">
      <c r="A6075" s="135">
        <v>241.29243200000019</v>
      </c>
      <c r="B6075" s="35">
        <v>1.5121423025959998E-2</v>
      </c>
      <c r="C6075" s="135">
        <v>-10.471499999999992</v>
      </c>
      <c r="D6075" s="137">
        <v>1.0101884180110755E-2</v>
      </c>
    </row>
    <row r="6076" spans="1:4" x14ac:dyDescent="0.35">
      <c r="A6076" s="135">
        <v>-241.21950699999979</v>
      </c>
      <c r="B6076" s="35">
        <v>1.7513680657876802E-2</v>
      </c>
      <c r="C6076" s="135">
        <v>-10.471356000000014</v>
      </c>
      <c r="D6076" s="137">
        <v>4.385537370594406E-3</v>
      </c>
    </row>
    <row r="6077" spans="1:4" x14ac:dyDescent="0.35">
      <c r="A6077" s="135">
        <v>-241.15969170000244</v>
      </c>
      <c r="B6077" s="35">
        <v>1.2599506169153811E-2</v>
      </c>
      <c r="C6077" s="135">
        <v>-10.471206999999822</v>
      </c>
      <c r="D6077" s="137">
        <v>7.4050698500467442E-3</v>
      </c>
    </row>
    <row r="6078" spans="1:4" x14ac:dyDescent="0.35">
      <c r="A6078" s="135">
        <v>-241.05591999999888</v>
      </c>
      <c r="B6078" s="35">
        <v>1.5855143150378163E-2</v>
      </c>
      <c r="C6078" s="135">
        <v>-10.470730000000003</v>
      </c>
      <c r="D6078" s="137">
        <v>1.6014051618239395E-2</v>
      </c>
    </row>
    <row r="6079" spans="1:4" x14ac:dyDescent="0.35">
      <c r="A6079" s="135">
        <v>-241.02341999999771</v>
      </c>
      <c r="B6079" s="35">
        <v>1.8793773238279462E-2</v>
      </c>
      <c r="C6079" s="135">
        <v>-10.469980000000078</v>
      </c>
      <c r="D6079" s="137">
        <v>1.485224892133042E-2</v>
      </c>
    </row>
    <row r="6080" spans="1:4" x14ac:dyDescent="0.35">
      <c r="A6080" s="135">
        <v>-241.01489000000038</v>
      </c>
      <c r="B6080" s="35">
        <v>1.8796184265307742E-2</v>
      </c>
      <c r="C6080" s="135">
        <v>-10.468499999999949</v>
      </c>
      <c r="D6080" s="137">
        <v>1.7028230898809431E-2</v>
      </c>
    </row>
    <row r="6081" spans="1:4" x14ac:dyDescent="0.35">
      <c r="A6081" s="135">
        <v>-241.01055029999952</v>
      </c>
      <c r="B6081" s="35">
        <v>1.5324503437054235E-2</v>
      </c>
      <c r="C6081" s="135">
        <v>-10.467539999999985</v>
      </c>
      <c r="D6081" s="137">
        <v>1.5344231324012615E-2</v>
      </c>
    </row>
    <row r="6082" spans="1:4" x14ac:dyDescent="0.35">
      <c r="A6082" s="135">
        <v>-240.9224400000021</v>
      </c>
      <c r="B6082" s="35">
        <v>9.9786458974829104E-3</v>
      </c>
      <c r="C6082" s="135">
        <v>-10.462210000000027</v>
      </c>
      <c r="D6082" s="137">
        <v>1.7470936489861779E-2</v>
      </c>
    </row>
    <row r="6083" spans="1:4" x14ac:dyDescent="0.35">
      <c r="A6083" s="135">
        <v>-240.85906000000068</v>
      </c>
      <c r="B6083" s="35">
        <v>1.5828521745584228E-2</v>
      </c>
      <c r="C6083" s="135">
        <v>-10.462030000000141</v>
      </c>
      <c r="D6083" s="137">
        <v>6.4966612895182053E-3</v>
      </c>
    </row>
    <row r="6084" spans="1:4" x14ac:dyDescent="0.35">
      <c r="A6084" s="135">
        <v>-240.80146800000148</v>
      </c>
      <c r="B6084" s="35">
        <v>1.2683594864515459E-2</v>
      </c>
      <c r="C6084" s="135">
        <v>-10.461860000000001</v>
      </c>
      <c r="D6084" s="137">
        <v>1.0539691405150474E-2</v>
      </c>
    </row>
    <row r="6085" spans="1:4" x14ac:dyDescent="0.35">
      <c r="A6085" s="135">
        <v>240.74457999999868</v>
      </c>
      <c r="B6085" s="35">
        <v>4.8340999794146975E-3</v>
      </c>
      <c r="C6085" s="135">
        <v>-10.461770000000001</v>
      </c>
      <c r="D6085" s="137">
        <v>1.012866455724022E-2</v>
      </c>
    </row>
    <row r="6086" spans="1:4" x14ac:dyDescent="0.35">
      <c r="A6086" s="135">
        <v>-240.71214000000145</v>
      </c>
      <c r="B6086" s="35">
        <v>2.3091881752811776E-2</v>
      </c>
      <c r="C6086" s="135">
        <v>-10.459619999999632</v>
      </c>
      <c r="D6086" s="137">
        <v>7.6064604373275518E-4</v>
      </c>
    </row>
    <row r="6087" spans="1:4" x14ac:dyDescent="0.35">
      <c r="A6087" s="135">
        <v>-240.52774899999713</v>
      </c>
      <c r="B6087" s="35">
        <v>1.2919753245174873E-2</v>
      </c>
      <c r="C6087" s="135">
        <v>-10.456699999999955</v>
      </c>
      <c r="D6087" s="137">
        <v>1.0851573570009607E-2</v>
      </c>
    </row>
    <row r="6088" spans="1:4" x14ac:dyDescent="0.35">
      <c r="A6088" s="135">
        <v>-240.4829299999983</v>
      </c>
      <c r="B6088" s="35">
        <v>2.5178816629469135E-3</v>
      </c>
      <c r="C6088" s="135">
        <v>-10.453127999999879</v>
      </c>
      <c r="D6088" s="137">
        <v>7.0590199231694408E-3</v>
      </c>
    </row>
    <row r="6089" spans="1:4" x14ac:dyDescent="0.35">
      <c r="A6089" s="135">
        <v>-240.46659999999974</v>
      </c>
      <c r="B6089" s="35">
        <v>1.2301554038563764E-2</v>
      </c>
      <c r="C6089" s="135">
        <v>-10.452930000000038</v>
      </c>
      <c r="D6089" s="137">
        <v>1.1422858634047359E-2</v>
      </c>
    </row>
    <row r="6090" spans="1:4" x14ac:dyDescent="0.35">
      <c r="A6090" s="135">
        <v>240.44637333002174</v>
      </c>
      <c r="B6090" s="35">
        <v>1.5631443140111266E-3</v>
      </c>
      <c r="C6090" s="135">
        <v>-10.452660000000037</v>
      </c>
      <c r="D6090" s="137">
        <v>1.4254656199729376E-2</v>
      </c>
    </row>
    <row r="6091" spans="1:4" x14ac:dyDescent="0.35">
      <c r="A6091" s="135">
        <v>-240.41298000000097</v>
      </c>
      <c r="B6091" s="35">
        <v>1.9009214600383694E-2</v>
      </c>
      <c r="C6091" s="135">
        <v>-10.451999999999884</v>
      </c>
      <c r="D6091" s="137">
        <v>1.2779665219722798E-2</v>
      </c>
    </row>
    <row r="6092" spans="1:4" x14ac:dyDescent="0.35">
      <c r="A6092" s="135">
        <v>-240.38821473999997</v>
      </c>
      <c r="B6092" s="35">
        <v>1.0910604842439035E-3</v>
      </c>
      <c r="C6092" s="135">
        <v>-10.451999999999884</v>
      </c>
      <c r="D6092" s="137">
        <v>1.2779665219722798E-2</v>
      </c>
    </row>
    <row r="6093" spans="1:4" x14ac:dyDescent="0.35">
      <c r="A6093" s="135">
        <v>240.34757669999999</v>
      </c>
      <c r="B6093" s="35">
        <v>1.6937822243555379E-2</v>
      </c>
      <c r="C6093" s="135">
        <v>-10.450820000000022</v>
      </c>
      <c r="D6093" s="137">
        <v>1.2391999451711898E-2</v>
      </c>
    </row>
    <row r="6094" spans="1:4" x14ac:dyDescent="0.35">
      <c r="A6094" s="135">
        <v>-240.34030270000039</v>
      </c>
      <c r="B6094" s="35">
        <v>1.7527869580189061E-2</v>
      </c>
      <c r="C6094" s="135">
        <v>-10.450579999999945</v>
      </c>
      <c r="D6094" s="137">
        <v>1.4642228252523851E-2</v>
      </c>
    </row>
    <row r="6095" spans="1:4" x14ac:dyDescent="0.35">
      <c r="A6095" s="135">
        <v>-240.2853899999991</v>
      </c>
      <c r="B6095" s="35">
        <v>1.5308824874988235E-2</v>
      </c>
      <c r="C6095" s="135">
        <v>10.450159999999869</v>
      </c>
      <c r="D6095" s="137">
        <v>5.0545282380173072E-3</v>
      </c>
    </row>
    <row r="6096" spans="1:4" x14ac:dyDescent="0.35">
      <c r="A6096" s="135">
        <v>-240.19146100000216</v>
      </c>
      <c r="B6096" s="35">
        <v>8.7317306343059082E-3</v>
      </c>
      <c r="C6096" s="135">
        <v>-10.449620000000095</v>
      </c>
      <c r="D6096" s="137">
        <v>1.673567782280308E-2</v>
      </c>
    </row>
    <row r="6097" spans="1:4" x14ac:dyDescent="0.35">
      <c r="A6097" s="135">
        <v>-240.12977299999875</v>
      </c>
      <c r="B6097" s="35">
        <v>1.3143880696429543E-2</v>
      </c>
      <c r="C6097" s="135">
        <v>-10.449620000000095</v>
      </c>
      <c r="D6097" s="137">
        <v>1.673567782280308E-2</v>
      </c>
    </row>
    <row r="6098" spans="1:4" x14ac:dyDescent="0.35">
      <c r="A6098" s="135">
        <v>-240.08592000000135</v>
      </c>
      <c r="B6098" s="35">
        <v>1.5282433119581067E-2</v>
      </c>
      <c r="C6098" s="135">
        <v>-10.449620000000095</v>
      </c>
      <c r="D6098" s="137">
        <v>1.673567782280308E-2</v>
      </c>
    </row>
    <row r="6099" spans="1:4" x14ac:dyDescent="0.35">
      <c r="A6099" s="135">
        <v>239.98790000000008</v>
      </c>
      <c r="B6099" s="35">
        <v>9.4931524416867596E-3</v>
      </c>
      <c r="C6099" s="135">
        <v>-10.448499999999967</v>
      </c>
      <c r="D6099" s="137">
        <v>1.5102895113042199E-2</v>
      </c>
    </row>
    <row r="6100" spans="1:4" x14ac:dyDescent="0.35">
      <c r="A6100" s="135">
        <v>-239.92067999999927</v>
      </c>
      <c r="B6100" s="35">
        <v>2.320633087649859E-2</v>
      </c>
      <c r="C6100" s="135">
        <v>-10.448020000000042</v>
      </c>
      <c r="D6100" s="137">
        <v>1.3343678240190912E-2</v>
      </c>
    </row>
    <row r="6101" spans="1:4" x14ac:dyDescent="0.35">
      <c r="A6101" s="135">
        <v>-239.8864999999987</v>
      </c>
      <c r="B6101" s="35">
        <v>1.2711381787886099E-2</v>
      </c>
      <c r="C6101" s="135">
        <v>-10.446540000000027</v>
      </c>
      <c r="D6101" s="137">
        <v>1.203888476319683E-2</v>
      </c>
    </row>
    <row r="6102" spans="1:4" x14ac:dyDescent="0.35">
      <c r="A6102" s="135">
        <v>239.79246499999863</v>
      </c>
      <c r="B6102" s="35">
        <v>5.8939211854899705E-3</v>
      </c>
      <c r="C6102" s="135">
        <v>-10.445600000000013</v>
      </c>
      <c r="D6102" s="137">
        <v>1.238889477955203E-2</v>
      </c>
    </row>
    <row r="6103" spans="1:4" x14ac:dyDescent="0.35">
      <c r="A6103" s="135">
        <v>-239.67207000000235</v>
      </c>
      <c r="B6103" s="35">
        <v>1.2018438426987891E-2</v>
      </c>
      <c r="C6103" s="135">
        <v>-10.445600000000013</v>
      </c>
      <c r="D6103" s="137">
        <v>1.238889477955203E-2</v>
      </c>
    </row>
    <row r="6104" spans="1:4" x14ac:dyDescent="0.35">
      <c r="A6104" s="135">
        <v>-239.61005999999907</v>
      </c>
      <c r="B6104" s="35">
        <v>1.9204735446551893E-2</v>
      </c>
      <c r="C6104" s="135">
        <v>10.445350000000417</v>
      </c>
      <c r="D6104" s="137">
        <v>3.6472652276078829E-3</v>
      </c>
    </row>
    <row r="6105" spans="1:4" x14ac:dyDescent="0.35">
      <c r="A6105" s="135">
        <v>-239.60508999999911</v>
      </c>
      <c r="B6105" s="35">
        <v>1.9206183242586855E-2</v>
      </c>
      <c r="C6105" s="135">
        <v>-10.443527999999787</v>
      </c>
      <c r="D6105" s="137">
        <v>5.2906994327944603E-3</v>
      </c>
    </row>
    <row r="6106" spans="1:4" x14ac:dyDescent="0.35">
      <c r="A6106" s="135">
        <v>-239.43824000000313</v>
      </c>
      <c r="B6106" s="35">
        <v>4.4477891926329527E-3</v>
      </c>
      <c r="C6106" s="135">
        <v>10.44319100000007</v>
      </c>
      <c r="D6106" s="137">
        <v>8.3133956389566891E-3</v>
      </c>
    </row>
    <row r="6107" spans="1:4" x14ac:dyDescent="0.35">
      <c r="A6107" s="135">
        <v>-239.42947999999888</v>
      </c>
      <c r="B6107" s="35">
        <v>9.9904629197344243E-3</v>
      </c>
      <c r="C6107" s="135">
        <v>10.44319100000007</v>
      </c>
      <c r="D6107" s="137">
        <v>8.3133956389566891E-3</v>
      </c>
    </row>
    <row r="6108" spans="1:4" x14ac:dyDescent="0.35">
      <c r="A6108" s="135">
        <v>-239.42288000000008</v>
      </c>
      <c r="B6108" s="35">
        <v>2.3279177373432935E-2</v>
      </c>
      <c r="C6108" s="135">
        <v>-10.441090000000145</v>
      </c>
      <c r="D6108" s="137">
        <v>1.2578520202440201E-2</v>
      </c>
    </row>
    <row r="6109" spans="1:4" x14ac:dyDescent="0.35">
      <c r="A6109" s="135">
        <v>-239.35279999999875</v>
      </c>
      <c r="B6109" s="35">
        <v>1.2762420298391161E-2</v>
      </c>
      <c r="C6109" s="135">
        <v>-10.440830000000005</v>
      </c>
      <c r="D6109" s="137">
        <v>1.6686724304807065E-2</v>
      </c>
    </row>
    <row r="6110" spans="1:4" x14ac:dyDescent="0.35">
      <c r="A6110" s="135">
        <v>-239.32841570001619</v>
      </c>
      <c r="B6110" s="35">
        <v>2.8609536127772307E-3</v>
      </c>
      <c r="C6110" s="135">
        <v>-10.440419999999904</v>
      </c>
      <c r="D6110" s="137">
        <v>7.1901936315627883E-3</v>
      </c>
    </row>
    <row r="6111" spans="1:4" x14ac:dyDescent="0.35">
      <c r="A6111" s="135">
        <v>-239.23883900000146</v>
      </c>
      <c r="B6111" s="35">
        <v>1.9105054698458808E-2</v>
      </c>
      <c r="C6111" s="135">
        <v>-10.43990000000008</v>
      </c>
      <c r="D6111" s="137">
        <v>1.2390872634377071E-2</v>
      </c>
    </row>
    <row r="6112" spans="1:4" x14ac:dyDescent="0.35">
      <c r="A6112" s="135">
        <v>-239.18335999999908</v>
      </c>
      <c r="B6112" s="35">
        <v>1.7989359233651418E-2</v>
      </c>
      <c r="C6112" s="135">
        <v>-10.43956999999989</v>
      </c>
      <c r="D6112" s="137">
        <v>9.2029656632375296E-3</v>
      </c>
    </row>
    <row r="6113" spans="1:4" x14ac:dyDescent="0.35">
      <c r="A6113" s="135">
        <v>-239.01424000000043</v>
      </c>
      <c r="B6113" s="35">
        <v>7.8986563807251515E-3</v>
      </c>
      <c r="C6113" s="135">
        <v>-10.438140000000089</v>
      </c>
      <c r="D6113" s="137">
        <v>1.6683480986073664E-2</v>
      </c>
    </row>
    <row r="6114" spans="1:4" x14ac:dyDescent="0.35">
      <c r="A6114" s="135">
        <v>-238.8968638999977</v>
      </c>
      <c r="B6114" s="35">
        <v>1.2534024691509008E-2</v>
      </c>
      <c r="C6114" s="135">
        <v>-10.437537999999677</v>
      </c>
      <c r="D6114" s="137">
        <v>3.9459979994665127E-3</v>
      </c>
    </row>
    <row r="6115" spans="1:4" x14ac:dyDescent="0.35">
      <c r="A6115" s="135">
        <v>-238.83151599999474</v>
      </c>
      <c r="B6115" s="35">
        <v>1.2514603579321097E-2</v>
      </c>
      <c r="C6115" s="135">
        <v>10.437501399999746</v>
      </c>
      <c r="D6115" s="137">
        <v>5.4732963405565752E-4</v>
      </c>
    </row>
    <row r="6116" spans="1:4" x14ac:dyDescent="0.35">
      <c r="A6116" s="135">
        <v>-238.80487470000298</v>
      </c>
      <c r="B6116" s="35">
        <v>1.1524350841356714E-2</v>
      </c>
      <c r="C6116" s="135">
        <v>-10.436326999999892</v>
      </c>
      <c r="D6116" s="137">
        <v>6.6955695003293935E-3</v>
      </c>
    </row>
    <row r="6117" spans="1:4" x14ac:dyDescent="0.35">
      <c r="A6117" s="135">
        <v>-238.79744300000129</v>
      </c>
      <c r="B6117" s="35">
        <v>1.7330446192326324E-2</v>
      </c>
      <c r="C6117" s="135">
        <v>-10.435499999999934</v>
      </c>
      <c r="D6117" s="137">
        <v>1.3822341290434781E-2</v>
      </c>
    </row>
    <row r="6118" spans="1:4" x14ac:dyDescent="0.35">
      <c r="A6118" s="135">
        <v>-238.77008999999816</v>
      </c>
      <c r="B6118" s="35">
        <v>9.9751826472925329E-3</v>
      </c>
      <c r="C6118" s="135">
        <v>-10.432799999999929</v>
      </c>
      <c r="D6118" s="137">
        <v>1.5115938413069777E-2</v>
      </c>
    </row>
    <row r="6119" spans="1:4" x14ac:dyDescent="0.35">
      <c r="A6119" s="135">
        <v>-238.56946669999888</v>
      </c>
      <c r="B6119" s="35">
        <v>1.059531750938196E-2</v>
      </c>
      <c r="C6119" s="135">
        <v>-10.432099999999878</v>
      </c>
      <c r="D6119" s="137">
        <v>1.2965950041301072E-2</v>
      </c>
    </row>
    <row r="6120" spans="1:4" x14ac:dyDescent="0.35">
      <c r="A6120" s="135">
        <v>-238.5025999999998</v>
      </c>
      <c r="B6120" s="35">
        <v>1.7839118865260455E-2</v>
      </c>
      <c r="C6120" s="135">
        <v>-10.429980000000228</v>
      </c>
      <c r="D6120" s="137">
        <v>1.0055584446536129E-2</v>
      </c>
    </row>
    <row r="6121" spans="1:4" x14ac:dyDescent="0.35">
      <c r="A6121" s="135">
        <v>-238.4913650999988</v>
      </c>
      <c r="B6121" s="35">
        <v>1.7051604385846793E-2</v>
      </c>
      <c r="C6121" s="135">
        <v>-10.429929999999786</v>
      </c>
      <c r="D6121" s="137">
        <v>4.8954597821338616E-3</v>
      </c>
    </row>
    <row r="6122" spans="1:4" x14ac:dyDescent="0.35">
      <c r="A6122" s="135">
        <v>-238.4504799999977</v>
      </c>
      <c r="B6122" s="35">
        <v>1.6855799025047396E-2</v>
      </c>
      <c r="C6122" s="135">
        <v>-10.428310000000124</v>
      </c>
      <c r="D6122" s="137">
        <v>1.1086521198142312E-2</v>
      </c>
    </row>
    <row r="6123" spans="1:4" x14ac:dyDescent="0.35">
      <c r="A6123" s="135">
        <v>-238.44436999999925</v>
      </c>
      <c r="B6123" s="35">
        <v>2.2089893732734647E-2</v>
      </c>
      <c r="C6123" s="135">
        <v>-10.427579999999807</v>
      </c>
      <c r="D6123" s="137">
        <v>5.6005535297040214E-3</v>
      </c>
    </row>
    <row r="6124" spans="1:4" x14ac:dyDescent="0.35">
      <c r="A6124" s="135">
        <v>-238.4076610000011</v>
      </c>
      <c r="B6124" s="35">
        <v>7.2818970473493205E-3</v>
      </c>
      <c r="C6124" s="135">
        <v>10.42680000000064</v>
      </c>
      <c r="D6124" s="137">
        <v>2.2359286613439348E-3</v>
      </c>
    </row>
    <row r="6125" spans="1:4" x14ac:dyDescent="0.35">
      <c r="A6125" s="135">
        <v>-238.40664100000868</v>
      </c>
      <c r="B6125" s="35">
        <v>5.219902244805708E-3</v>
      </c>
      <c r="C6125" s="135">
        <v>-10.426240000000007</v>
      </c>
      <c r="D6125" s="137">
        <v>1.2634733252819975E-2</v>
      </c>
    </row>
    <row r="6126" spans="1:4" x14ac:dyDescent="0.35">
      <c r="A6126" s="135">
        <v>238.38446699999804</v>
      </c>
      <c r="B6126" s="35">
        <v>2.1248441827958379E-2</v>
      </c>
      <c r="C6126" s="135">
        <v>-10.422609999999963</v>
      </c>
      <c r="D6126" s="137">
        <v>1.5476630645736518E-2</v>
      </c>
    </row>
    <row r="6127" spans="1:4" x14ac:dyDescent="0.35">
      <c r="A6127" s="135">
        <v>-238.38091999999961</v>
      </c>
      <c r="B6127" s="35">
        <v>1.9581200464766732E-2</v>
      </c>
      <c r="C6127" s="135">
        <v>-10.422609999999963</v>
      </c>
      <c r="D6127" s="137">
        <v>1.5476630645736518E-2</v>
      </c>
    </row>
    <row r="6128" spans="1:4" x14ac:dyDescent="0.35">
      <c r="A6128" s="135">
        <v>-238.31970000000001</v>
      </c>
      <c r="B6128" s="35">
        <v>1.9600451691300039E-2</v>
      </c>
      <c r="C6128" s="135">
        <v>-10.422609999999963</v>
      </c>
      <c r="D6128" s="137">
        <v>1.5476630645736518E-2</v>
      </c>
    </row>
    <row r="6129" spans="1:4" x14ac:dyDescent="0.35">
      <c r="A6129" s="135">
        <v>-238.11934599999586</v>
      </c>
      <c r="B6129" s="35">
        <v>1.2496041606084465E-2</v>
      </c>
      <c r="C6129" s="135">
        <v>-10.422609999999963</v>
      </c>
      <c r="D6129" s="137">
        <v>1.5476630645736518E-2</v>
      </c>
    </row>
    <row r="6130" spans="1:4" x14ac:dyDescent="0.35">
      <c r="A6130" s="135">
        <v>238.11085690000255</v>
      </c>
      <c r="B6130" s="35">
        <v>1.2371165210675101E-2</v>
      </c>
      <c r="C6130" s="135">
        <v>-10.422609999999963</v>
      </c>
      <c r="D6130" s="137">
        <v>1.5476630645736518E-2</v>
      </c>
    </row>
    <row r="6131" spans="1:4" x14ac:dyDescent="0.35">
      <c r="A6131" s="135">
        <v>-238.09998000000269</v>
      </c>
      <c r="B6131" s="35">
        <v>7.6166057607183887E-3</v>
      </c>
      <c r="C6131" s="135">
        <v>-10.422609999999963</v>
      </c>
      <c r="D6131" s="137">
        <v>1.5476630645736518E-2</v>
      </c>
    </row>
    <row r="6132" spans="1:4" x14ac:dyDescent="0.35">
      <c r="A6132" s="135">
        <v>238.04588000000513</v>
      </c>
      <c r="B6132" s="35">
        <v>4.2005972762269497E-3</v>
      </c>
      <c r="C6132" s="135">
        <v>-10.422609999999963</v>
      </c>
      <c r="D6132" s="137">
        <v>1.5476630645736518E-2</v>
      </c>
    </row>
    <row r="6133" spans="1:4" x14ac:dyDescent="0.35">
      <c r="A6133" s="135">
        <v>238.03960999999981</v>
      </c>
      <c r="B6133" s="35">
        <v>3.6423871784407123E-3</v>
      </c>
      <c r="C6133" s="135">
        <v>-10.422609999999963</v>
      </c>
      <c r="D6133" s="137">
        <v>1.5476630645736518E-2</v>
      </c>
    </row>
    <row r="6134" spans="1:4" x14ac:dyDescent="0.35">
      <c r="A6134" s="135">
        <v>-238.02280000000064</v>
      </c>
      <c r="B6134" s="35">
        <v>1.6817723545070478E-2</v>
      </c>
      <c r="C6134" s="135">
        <v>-10.422609999999963</v>
      </c>
      <c r="D6134" s="137">
        <v>1.5476630645736518E-2</v>
      </c>
    </row>
    <row r="6135" spans="1:4" x14ac:dyDescent="0.35">
      <c r="A6135" s="135">
        <v>238.01028332998976</v>
      </c>
      <c r="B6135" s="35">
        <v>5.5196121111570609E-4</v>
      </c>
      <c r="C6135" s="135">
        <v>-10.422609999999963</v>
      </c>
      <c r="D6135" s="137">
        <v>1.5476630645736518E-2</v>
      </c>
    </row>
    <row r="6136" spans="1:4" x14ac:dyDescent="0.35">
      <c r="A6136" s="135">
        <v>-237.98792000000321</v>
      </c>
      <c r="B6136" s="35">
        <v>8.2187606535481881E-3</v>
      </c>
      <c r="C6136" s="135">
        <v>-10.422609999999963</v>
      </c>
      <c r="D6136" s="137">
        <v>1.5476630645736518E-2</v>
      </c>
    </row>
    <row r="6137" spans="1:4" x14ac:dyDescent="0.35">
      <c r="A6137" s="135">
        <v>-237.8440499999997</v>
      </c>
      <c r="B6137" s="35">
        <v>1.6801818336077527E-2</v>
      </c>
      <c r="C6137" s="135">
        <v>-10.422609999999963</v>
      </c>
      <c r="D6137" s="137">
        <v>1.5476630645736518E-2</v>
      </c>
    </row>
    <row r="6138" spans="1:4" x14ac:dyDescent="0.35">
      <c r="A6138" s="135">
        <v>-237.69855500000267</v>
      </c>
      <c r="B6138" s="35">
        <v>1.7700848489261501E-2</v>
      </c>
      <c r="C6138" s="135">
        <v>-10.422609999999963</v>
      </c>
      <c r="D6138" s="137">
        <v>1.5476630645736518E-2</v>
      </c>
    </row>
    <row r="6139" spans="1:4" x14ac:dyDescent="0.35">
      <c r="A6139" s="135">
        <v>-237.64768473996082</v>
      </c>
      <c r="B6139" s="35">
        <v>1.0928854599813532E-3</v>
      </c>
      <c r="C6139" s="135">
        <v>-10.421889999999962</v>
      </c>
      <c r="D6139" s="137">
        <v>1.0298564687862806E-2</v>
      </c>
    </row>
    <row r="6140" spans="1:4" x14ac:dyDescent="0.35">
      <c r="A6140" s="135">
        <v>-237.64550000000054</v>
      </c>
      <c r="B6140" s="35">
        <v>2.3545848623315144E-2</v>
      </c>
      <c r="C6140" s="135">
        <v>10.421579999999722</v>
      </c>
      <c r="D6140" s="137">
        <v>3.2961706271426162E-3</v>
      </c>
    </row>
    <row r="6141" spans="1:4" x14ac:dyDescent="0.35">
      <c r="A6141" s="135">
        <v>-237.44352400000025</v>
      </c>
      <c r="B6141" s="35">
        <v>2.4645679911218767E-2</v>
      </c>
      <c r="C6141" s="135">
        <v>-10.420749999999998</v>
      </c>
      <c r="D6141" s="137">
        <v>1.3468972409464514E-2</v>
      </c>
    </row>
    <row r="6142" spans="1:4" x14ac:dyDescent="0.35">
      <c r="A6142" s="135">
        <v>-237.44352400000025</v>
      </c>
      <c r="B6142" s="35">
        <v>2.4645679911218767E-2</v>
      </c>
      <c r="C6142" s="135">
        <v>-10.420620000000099</v>
      </c>
      <c r="D6142" s="137">
        <v>1.4092286271143393E-2</v>
      </c>
    </row>
    <row r="6143" spans="1:4" x14ac:dyDescent="0.35">
      <c r="A6143" s="135">
        <v>-237.44352400000025</v>
      </c>
      <c r="B6143" s="35">
        <v>2.4645679911218767E-2</v>
      </c>
      <c r="C6143" s="135">
        <v>-10.420399999999859</v>
      </c>
      <c r="D6143" s="137">
        <v>1.1075568616146857E-2</v>
      </c>
    </row>
    <row r="6144" spans="1:4" x14ac:dyDescent="0.35">
      <c r="A6144" s="135">
        <v>-237.44352400000025</v>
      </c>
      <c r="B6144" s="35">
        <v>2.4645679911218767E-2</v>
      </c>
      <c r="C6144" s="135">
        <v>10.420073000000002</v>
      </c>
      <c r="D6144" s="137">
        <v>6.9014053984428302E-3</v>
      </c>
    </row>
    <row r="6145" spans="1:4" x14ac:dyDescent="0.35">
      <c r="A6145" s="135">
        <v>-237.44352400000025</v>
      </c>
      <c r="B6145" s="35">
        <v>2.4645679911218767E-2</v>
      </c>
      <c r="C6145" s="135">
        <v>-10.417450000000031</v>
      </c>
      <c r="D6145" s="137">
        <v>1.3591486046137862E-2</v>
      </c>
    </row>
    <row r="6146" spans="1:4" x14ac:dyDescent="0.35">
      <c r="A6146" s="135">
        <v>-237.44352400000025</v>
      </c>
      <c r="B6146" s="35">
        <v>2.4645679911218767E-2</v>
      </c>
      <c r="C6146" s="135">
        <v>-10.416400000000067</v>
      </c>
      <c r="D6146" s="137">
        <v>5.3944716453615321E-3</v>
      </c>
    </row>
    <row r="6147" spans="1:4" x14ac:dyDescent="0.35">
      <c r="A6147" s="135">
        <v>-237.44352400000025</v>
      </c>
      <c r="B6147" s="35">
        <v>2.4645679911218767E-2</v>
      </c>
      <c r="C6147" s="135">
        <v>-10.416339999999991</v>
      </c>
      <c r="D6147" s="137">
        <v>1.4834883283073532E-2</v>
      </c>
    </row>
    <row r="6148" spans="1:4" x14ac:dyDescent="0.35">
      <c r="A6148" s="135">
        <v>-237.44352400000025</v>
      </c>
      <c r="B6148" s="35">
        <v>2.4645679911218767E-2</v>
      </c>
      <c r="C6148" s="135">
        <v>-10.415969999999902</v>
      </c>
      <c r="D6148" s="137">
        <v>1.1520421266387174E-2</v>
      </c>
    </row>
    <row r="6149" spans="1:4" x14ac:dyDescent="0.35">
      <c r="A6149" s="135">
        <v>-237.44185000000107</v>
      </c>
      <c r="B6149" s="35">
        <v>2.3577108648813325E-2</v>
      </c>
      <c r="C6149" s="135">
        <v>-10.415170999999873</v>
      </c>
      <c r="D6149" s="137">
        <v>5.3910411756253494E-3</v>
      </c>
    </row>
    <row r="6150" spans="1:4" x14ac:dyDescent="0.35">
      <c r="A6150" s="135">
        <v>-237.40558999999848</v>
      </c>
      <c r="B6150" s="35">
        <v>1.6762834634505269E-2</v>
      </c>
      <c r="C6150" s="135">
        <v>-10.414749999999913</v>
      </c>
      <c r="D6150" s="137">
        <v>1.518875045866302E-2</v>
      </c>
    </row>
    <row r="6151" spans="1:4" x14ac:dyDescent="0.35">
      <c r="A6151" s="135">
        <v>-237.38398600000255</v>
      </c>
      <c r="B6151" s="35">
        <v>1.2858856808127435E-2</v>
      </c>
      <c r="C6151" s="135">
        <v>-10.414499999999975</v>
      </c>
      <c r="D6151" s="137">
        <v>1.1565745005223964E-2</v>
      </c>
    </row>
    <row r="6152" spans="1:4" x14ac:dyDescent="0.35">
      <c r="A6152" s="135">
        <v>-237.35326999999961</v>
      </c>
      <c r="B6152" s="35">
        <v>5.8013820781740028E-3</v>
      </c>
      <c r="C6152" s="135">
        <v>-10.413670000000138</v>
      </c>
      <c r="D6152" s="137">
        <v>1.1659183235681657E-2</v>
      </c>
    </row>
    <row r="6153" spans="1:4" x14ac:dyDescent="0.35">
      <c r="A6153" s="135">
        <v>-237.3130799999999</v>
      </c>
      <c r="B6153" s="35">
        <v>2.2334413288102276E-2</v>
      </c>
      <c r="C6153" s="135">
        <v>-10.412010000000009</v>
      </c>
      <c r="D6153" s="137">
        <v>1.0513581712928613E-2</v>
      </c>
    </row>
    <row r="6154" spans="1:4" x14ac:dyDescent="0.35">
      <c r="A6154" s="135">
        <v>-237.26967999999761</v>
      </c>
      <c r="B6154" s="35">
        <v>8.8232261975132731E-3</v>
      </c>
      <c r="C6154" s="135">
        <v>-10.409610000000043</v>
      </c>
      <c r="D6154" s="137">
        <v>9.6289950726558878E-3</v>
      </c>
    </row>
    <row r="6155" spans="1:4" x14ac:dyDescent="0.35">
      <c r="A6155" s="135">
        <v>-237.25556799999868</v>
      </c>
      <c r="B6155" s="35">
        <v>1.9942703171966506E-2</v>
      </c>
      <c r="C6155" s="135">
        <v>-10.409440000000131</v>
      </c>
      <c r="D6155" s="137">
        <v>1.2149112763603982E-2</v>
      </c>
    </row>
    <row r="6156" spans="1:4" x14ac:dyDescent="0.35">
      <c r="A6156" s="135">
        <v>-237.25323000000208</v>
      </c>
      <c r="B6156" s="35">
        <v>5.8112215066670608E-3</v>
      </c>
      <c r="C6156" s="135">
        <v>-10.408819999999992</v>
      </c>
      <c r="D6156" s="137">
        <v>1.2973673793149511E-2</v>
      </c>
    </row>
    <row r="6157" spans="1:4" x14ac:dyDescent="0.35">
      <c r="A6157" s="135">
        <v>-237.25152999999955</v>
      </c>
      <c r="B6157" s="35">
        <v>1.5783888679937467E-2</v>
      </c>
      <c r="C6157" s="135">
        <v>-10.407230000000027</v>
      </c>
      <c r="D6157" s="137">
        <v>1.6089993750906407E-2</v>
      </c>
    </row>
    <row r="6158" spans="1:4" x14ac:dyDescent="0.35">
      <c r="A6158" s="135">
        <v>-237.22854999999981</v>
      </c>
      <c r="B6158" s="35">
        <v>2.3609909443008333E-2</v>
      </c>
      <c r="C6158" s="135">
        <v>-10.406809999999723</v>
      </c>
      <c r="D6158" s="137">
        <v>5.4453860297673162E-3</v>
      </c>
    </row>
    <row r="6159" spans="1:4" x14ac:dyDescent="0.35">
      <c r="A6159" s="135">
        <v>-237.20547999999872</v>
      </c>
      <c r="B6159" s="35">
        <v>1.7895155253791768E-2</v>
      </c>
      <c r="C6159" s="135">
        <v>-10.406000000000063</v>
      </c>
      <c r="D6159" s="137">
        <v>1.0180193136049353E-2</v>
      </c>
    </row>
    <row r="6160" spans="1:4" x14ac:dyDescent="0.35">
      <c r="A6160" s="135">
        <v>-237.16956000000209</v>
      </c>
      <c r="B6160" s="35">
        <v>1.41076901488235E-2</v>
      </c>
      <c r="C6160" s="135">
        <v>-10.405959999999936</v>
      </c>
      <c r="D6160" s="137">
        <v>9.4719051254799555E-3</v>
      </c>
    </row>
    <row r="6161" spans="1:4" x14ac:dyDescent="0.35">
      <c r="A6161" s="135">
        <v>237.1427709999989</v>
      </c>
      <c r="B6161" s="35">
        <v>2.1547240523472701E-2</v>
      </c>
      <c r="C6161" s="135">
        <v>-10.405893999999989</v>
      </c>
      <c r="D6161" s="137">
        <v>5.0180998232806449E-3</v>
      </c>
    </row>
    <row r="6162" spans="1:4" x14ac:dyDescent="0.35">
      <c r="A6162" s="135">
        <v>237.1427709999989</v>
      </c>
      <c r="B6162" s="35">
        <v>2.1547240523472701E-2</v>
      </c>
      <c r="C6162" s="135">
        <v>-10.40587000000005</v>
      </c>
      <c r="D6162" s="137">
        <v>1.7071290507909311E-2</v>
      </c>
    </row>
    <row r="6163" spans="1:4" x14ac:dyDescent="0.35">
      <c r="A6163" s="135">
        <v>237.1427709999989</v>
      </c>
      <c r="B6163" s="35">
        <v>2.1547240523472701E-2</v>
      </c>
      <c r="C6163" s="135">
        <v>-10.400089999999977</v>
      </c>
      <c r="D6163" s="137">
        <v>1.7621091260671729E-2</v>
      </c>
    </row>
    <row r="6164" spans="1:4" x14ac:dyDescent="0.35">
      <c r="A6164" s="135">
        <v>237.1427709999989</v>
      </c>
      <c r="B6164" s="35">
        <v>2.1547240523472701E-2</v>
      </c>
      <c r="C6164" s="135">
        <v>-10.399829999999838</v>
      </c>
      <c r="D6164" s="137">
        <v>9.1285284994595886E-3</v>
      </c>
    </row>
    <row r="6165" spans="1:4" x14ac:dyDescent="0.35">
      <c r="A6165" s="135">
        <v>-237.03672000000006</v>
      </c>
      <c r="B6165" s="35">
        <v>2.3639587913915929E-2</v>
      </c>
      <c r="C6165" s="135">
        <v>-10.398199999999861</v>
      </c>
      <c r="D6165" s="137">
        <v>1.2434676750065007E-2</v>
      </c>
    </row>
    <row r="6166" spans="1:4" x14ac:dyDescent="0.35">
      <c r="A6166" s="135">
        <v>-237.02449999999953</v>
      </c>
      <c r="B6166" s="35">
        <v>2.3641437596337578E-2</v>
      </c>
      <c r="C6166" s="135">
        <v>-10.398179999999911</v>
      </c>
      <c r="D6166" s="137">
        <v>1.5725796938377223E-2</v>
      </c>
    </row>
    <row r="6167" spans="1:4" x14ac:dyDescent="0.35">
      <c r="A6167" s="135">
        <v>-237.02449999999953</v>
      </c>
      <c r="B6167" s="35">
        <v>2.3641437596337578E-2</v>
      </c>
      <c r="C6167" s="135">
        <v>-10.398142000000007</v>
      </c>
      <c r="D6167" s="137">
        <v>6.2348523727882377E-3</v>
      </c>
    </row>
    <row r="6168" spans="1:4" x14ac:dyDescent="0.35">
      <c r="A6168" s="135">
        <v>-237.00424999999814</v>
      </c>
      <c r="B6168" s="35">
        <v>1.0062751936591693E-2</v>
      </c>
      <c r="C6168" s="135">
        <v>-10.398142000000007</v>
      </c>
      <c r="D6168" s="137">
        <v>6.2348523727882377E-3</v>
      </c>
    </row>
    <row r="6169" spans="1:4" x14ac:dyDescent="0.35">
      <c r="A6169" s="135">
        <v>-237.00424999999814</v>
      </c>
      <c r="B6169" s="35">
        <v>1.0062751936591693E-2</v>
      </c>
      <c r="C6169" s="135">
        <v>10.398122000027797</v>
      </c>
      <c r="D6169" s="137">
        <v>7.3042101552380854E-5</v>
      </c>
    </row>
    <row r="6170" spans="1:4" x14ac:dyDescent="0.35">
      <c r="A6170" s="135">
        <v>-236.93381089999821</v>
      </c>
      <c r="B6170" s="35">
        <v>1.2367045072011258E-2</v>
      </c>
      <c r="C6170" s="135">
        <v>-10.396489999999858</v>
      </c>
      <c r="D6170" s="137">
        <v>1.663308528870043E-2</v>
      </c>
    </row>
    <row r="6171" spans="1:4" x14ac:dyDescent="0.35">
      <c r="A6171" s="135">
        <v>-236.91638000000057</v>
      </c>
      <c r="B6171" s="35">
        <v>1.3064265912424202E-2</v>
      </c>
      <c r="C6171" s="135">
        <v>-10.395899999999983</v>
      </c>
      <c r="D6171" s="137">
        <v>1.1987446960571786E-2</v>
      </c>
    </row>
    <row r="6172" spans="1:4" x14ac:dyDescent="0.35">
      <c r="A6172" s="135">
        <v>236.91165000002366</v>
      </c>
      <c r="B6172" s="35">
        <v>9.3769811228214793E-4</v>
      </c>
      <c r="C6172" s="135">
        <v>-10.395799999999895</v>
      </c>
      <c r="D6172" s="137">
        <v>1.2580694192728779E-2</v>
      </c>
    </row>
    <row r="6173" spans="1:4" x14ac:dyDescent="0.35">
      <c r="A6173" s="135">
        <v>-236.82762999999977</v>
      </c>
      <c r="B6173" s="35">
        <v>1.5749332956904335E-2</v>
      </c>
      <c r="C6173" s="135">
        <v>-10.395799999999895</v>
      </c>
      <c r="D6173" s="137">
        <v>1.2580694192728779E-2</v>
      </c>
    </row>
    <row r="6174" spans="1:4" x14ac:dyDescent="0.35">
      <c r="A6174" s="135">
        <v>-236.79829410000093</v>
      </c>
      <c r="B6174" s="35">
        <v>5.0228984538885574E-3</v>
      </c>
      <c r="C6174" s="135">
        <v>-10.394917999999734</v>
      </c>
      <c r="D6174" s="137">
        <v>7.7439773655647833E-3</v>
      </c>
    </row>
    <row r="6175" spans="1:4" x14ac:dyDescent="0.35">
      <c r="A6175" s="135">
        <v>-236.79197000000022</v>
      </c>
      <c r="B6175" s="35">
        <v>1.6708339369672597E-2</v>
      </c>
      <c r="C6175" s="135">
        <v>-10.394120000000044</v>
      </c>
      <c r="D6175" s="137">
        <v>1.2167214032800813E-2</v>
      </c>
    </row>
    <row r="6176" spans="1:4" x14ac:dyDescent="0.35">
      <c r="A6176" s="135">
        <v>-236.7532683999998</v>
      </c>
      <c r="B6176" s="35">
        <v>1.3167122439135976E-2</v>
      </c>
      <c r="C6176" s="135">
        <v>10.394080000000031</v>
      </c>
      <c r="D6176" s="137">
        <v>2.0933250114939721E-3</v>
      </c>
    </row>
    <row r="6177" spans="1:4" x14ac:dyDescent="0.35">
      <c r="A6177" s="135">
        <v>-236.70446199999969</v>
      </c>
      <c r="B6177" s="35">
        <v>1.7619588712807954E-2</v>
      </c>
      <c r="C6177" s="135">
        <v>-10.393199999999979</v>
      </c>
      <c r="D6177" s="137">
        <v>1.0635606749023729E-2</v>
      </c>
    </row>
    <row r="6178" spans="1:4" x14ac:dyDescent="0.35">
      <c r="A6178" s="135">
        <v>-236.68863000000056</v>
      </c>
      <c r="B6178" s="35">
        <v>1.1812915302500155E-2</v>
      </c>
      <c r="C6178" s="135">
        <v>-10.389749999999822</v>
      </c>
      <c r="D6178" s="137">
        <v>4.1519481757262729E-3</v>
      </c>
    </row>
    <row r="6179" spans="1:4" x14ac:dyDescent="0.35">
      <c r="A6179" s="135">
        <v>-236.63440999999875</v>
      </c>
      <c r="B6179" s="35">
        <v>2.37021523032276E-2</v>
      </c>
      <c r="C6179" s="135">
        <v>-10.389669999999967</v>
      </c>
      <c r="D6179" s="137">
        <v>1.821339406106685E-2</v>
      </c>
    </row>
    <row r="6180" spans="1:4" x14ac:dyDescent="0.35">
      <c r="A6180" s="135">
        <v>-236.63440999999875</v>
      </c>
      <c r="B6180" s="35">
        <v>2.37021523032276E-2</v>
      </c>
      <c r="C6180" s="135">
        <v>-10.389669999999967</v>
      </c>
      <c r="D6180" s="137">
        <v>1.821339406106685E-2</v>
      </c>
    </row>
    <row r="6181" spans="1:4" x14ac:dyDescent="0.35">
      <c r="A6181" s="135">
        <v>-236.59435999999914</v>
      </c>
      <c r="B6181" s="35">
        <v>1.4470628335238189E-2</v>
      </c>
      <c r="C6181" s="135">
        <v>-10.388750000000073</v>
      </c>
      <c r="D6181" s="137">
        <v>1.6318517352645338E-2</v>
      </c>
    </row>
    <row r="6182" spans="1:4" x14ac:dyDescent="0.35">
      <c r="A6182" s="135">
        <v>-236.4989999999998</v>
      </c>
      <c r="B6182" s="35">
        <v>1.3046511046055385E-2</v>
      </c>
      <c r="C6182" s="135">
        <v>-10.388748999999962</v>
      </c>
      <c r="D6182" s="137">
        <v>6.4999824185273695E-3</v>
      </c>
    </row>
    <row r="6183" spans="1:4" x14ac:dyDescent="0.35">
      <c r="A6183" s="135">
        <v>236.4936699999962</v>
      </c>
      <c r="B6183" s="35">
        <v>3.6272444731890868E-3</v>
      </c>
      <c r="C6183" s="135">
        <v>-10.388300000000072</v>
      </c>
      <c r="D6183" s="137">
        <v>1.2407187648397136E-2</v>
      </c>
    </row>
    <row r="6184" spans="1:4" x14ac:dyDescent="0.35">
      <c r="A6184" s="135">
        <v>-236.44871100000091</v>
      </c>
      <c r="B6184" s="35">
        <v>1.0523936592158849E-2</v>
      </c>
      <c r="C6184" s="135">
        <v>-10.387536000000068</v>
      </c>
      <c r="D6184" s="137">
        <v>8.3641935778579982E-3</v>
      </c>
    </row>
    <row r="6185" spans="1:4" x14ac:dyDescent="0.35">
      <c r="A6185" s="135">
        <v>-236.42502329999843</v>
      </c>
      <c r="B6185" s="35">
        <v>4.6728932217082126E-3</v>
      </c>
      <c r="C6185" s="135">
        <v>-10.387056999999913</v>
      </c>
      <c r="D6185" s="137">
        <v>7.5327467816412022E-3</v>
      </c>
    </row>
    <row r="6186" spans="1:4" x14ac:dyDescent="0.35">
      <c r="A6186" s="135">
        <v>-236.3856700000033</v>
      </c>
      <c r="B6186" s="35">
        <v>8.8242920166478923E-3</v>
      </c>
      <c r="C6186" s="135">
        <v>-10.385569999999802</v>
      </c>
      <c r="D6186" s="137">
        <v>1.0512282956298432E-2</v>
      </c>
    </row>
    <row r="6187" spans="1:4" x14ac:dyDescent="0.35">
      <c r="A6187" s="135">
        <v>-236.36836000000039</v>
      </c>
      <c r="B6187" s="35">
        <v>1.6670758954851279E-2</v>
      </c>
      <c r="C6187" s="135">
        <v>-10.384879999999953</v>
      </c>
      <c r="D6187" s="137">
        <v>1.0889227645473218E-2</v>
      </c>
    </row>
    <row r="6188" spans="1:4" x14ac:dyDescent="0.35">
      <c r="A6188" s="135">
        <v>-236.32145499999933</v>
      </c>
      <c r="B6188" s="35">
        <v>1.8834606148605982E-2</v>
      </c>
      <c r="C6188" s="135">
        <v>-10.384019999999964</v>
      </c>
      <c r="D6188" s="137">
        <v>1.7727045475007874E-2</v>
      </c>
    </row>
    <row r="6189" spans="1:4" x14ac:dyDescent="0.35">
      <c r="A6189" s="135">
        <v>-236.31560000000172</v>
      </c>
      <c r="B6189" s="35">
        <v>2.7577097329172314E-3</v>
      </c>
      <c r="C6189" s="135">
        <v>-10.383320000000026</v>
      </c>
      <c r="D6189" s="137">
        <v>1.6259097798990357E-2</v>
      </c>
    </row>
    <row r="6190" spans="1:4" x14ac:dyDescent="0.35">
      <c r="A6190" s="135">
        <v>-236.05942000000505</v>
      </c>
      <c r="B6190" s="35">
        <v>2.8499102052732491E-3</v>
      </c>
      <c r="C6190" s="135">
        <v>-10.382345999999984</v>
      </c>
      <c r="D6190" s="137">
        <v>8.3653080979204306E-3</v>
      </c>
    </row>
    <row r="6191" spans="1:4" x14ac:dyDescent="0.35">
      <c r="A6191" s="135">
        <v>-235.96176399999968</v>
      </c>
      <c r="B6191" s="35">
        <v>1.1637895799652796E-2</v>
      </c>
      <c r="C6191" s="135">
        <v>-10.381669999999986</v>
      </c>
      <c r="D6191" s="137">
        <v>1.5350805595429664E-2</v>
      </c>
    </row>
    <row r="6192" spans="1:4" x14ac:dyDescent="0.35">
      <c r="A6192" s="135">
        <v>-235.9124699999993</v>
      </c>
      <c r="B6192" s="35">
        <v>1.3107353938638018E-2</v>
      </c>
      <c r="C6192" s="135">
        <v>-10.381146000000172</v>
      </c>
      <c r="D6192" s="137">
        <v>4.8670944642350339E-3</v>
      </c>
    </row>
    <row r="6193" spans="1:4" x14ac:dyDescent="0.35">
      <c r="A6193" s="135">
        <v>-235.9124699999993</v>
      </c>
      <c r="B6193" s="35">
        <v>1.3107353938638018E-2</v>
      </c>
      <c r="C6193" s="135">
        <v>-10.379010000000108</v>
      </c>
      <c r="D6193" s="137">
        <v>1.2838928077331994E-2</v>
      </c>
    </row>
    <row r="6194" spans="1:4" x14ac:dyDescent="0.35">
      <c r="A6194" s="135">
        <v>-235.9124699999993</v>
      </c>
      <c r="B6194" s="35">
        <v>1.3107353938638018E-2</v>
      </c>
      <c r="C6194" s="135">
        <v>-10.378595000000132</v>
      </c>
      <c r="D6194" s="137">
        <v>7.1186096359488714E-3</v>
      </c>
    </row>
    <row r="6195" spans="1:4" x14ac:dyDescent="0.35">
      <c r="A6195" s="135">
        <v>-235.9124699999993</v>
      </c>
      <c r="B6195" s="35">
        <v>1.3107353938638018E-2</v>
      </c>
      <c r="C6195" s="135">
        <v>-10.378369999999904</v>
      </c>
      <c r="D6195" s="137">
        <v>1.0518186144785308E-2</v>
      </c>
    </row>
    <row r="6196" spans="1:4" x14ac:dyDescent="0.35">
      <c r="A6196" s="135">
        <v>-235.9124699999993</v>
      </c>
      <c r="B6196" s="35">
        <v>1.3107353938638018E-2</v>
      </c>
      <c r="C6196" s="135">
        <v>-10.378110000000561</v>
      </c>
      <c r="D6196" s="137">
        <v>1.5720316092247379E-3</v>
      </c>
    </row>
    <row r="6197" spans="1:4" x14ac:dyDescent="0.35">
      <c r="A6197" s="135">
        <v>-235.9124699999993</v>
      </c>
      <c r="B6197" s="35">
        <v>1.3107353938638018E-2</v>
      </c>
      <c r="C6197" s="135">
        <v>-10.377320000000054</v>
      </c>
      <c r="D6197" s="137">
        <v>1.377984112706257E-2</v>
      </c>
    </row>
    <row r="6198" spans="1:4" x14ac:dyDescent="0.35">
      <c r="A6198" s="135">
        <v>-235.9124699999993</v>
      </c>
      <c r="B6198" s="35">
        <v>1.3107353938638018E-2</v>
      </c>
      <c r="C6198" s="135">
        <v>-10.377030000000104</v>
      </c>
      <c r="D6198" s="137">
        <v>1.252350639786777E-2</v>
      </c>
    </row>
    <row r="6199" spans="1:4" x14ac:dyDescent="0.35">
      <c r="A6199" s="135">
        <v>-235.9124699999993</v>
      </c>
      <c r="B6199" s="35">
        <v>1.3107353938638018E-2</v>
      </c>
      <c r="C6199" s="135">
        <v>-10.376800000000003</v>
      </c>
      <c r="D6199" s="137">
        <v>1.1270165752936961E-2</v>
      </c>
    </row>
    <row r="6200" spans="1:4" x14ac:dyDescent="0.35">
      <c r="A6200" s="135">
        <v>235.83370099999593</v>
      </c>
      <c r="B6200" s="35">
        <v>5.800462480982759E-3</v>
      </c>
      <c r="C6200" s="135">
        <v>-10.376606999999922</v>
      </c>
      <c r="D6200" s="137">
        <v>8.2929129424066765E-3</v>
      </c>
    </row>
    <row r="6201" spans="1:4" x14ac:dyDescent="0.35">
      <c r="A6201" s="135">
        <v>-235.80790230000275</v>
      </c>
      <c r="B6201" s="35">
        <v>5.1400741699618108E-3</v>
      </c>
      <c r="C6201" s="135">
        <v>-10.372869999999921</v>
      </c>
      <c r="D6201" s="137">
        <v>1.6563227035459645E-2</v>
      </c>
    </row>
    <row r="6202" spans="1:4" x14ac:dyDescent="0.35">
      <c r="A6202" s="135">
        <v>-235.8077200000007</v>
      </c>
      <c r="B6202" s="35">
        <v>1.1601987565788507E-2</v>
      </c>
      <c r="C6202" s="135">
        <v>-10.37279999999987</v>
      </c>
      <c r="D6202" s="137">
        <v>1.4560191755232281E-2</v>
      </c>
    </row>
    <row r="6203" spans="1:4" x14ac:dyDescent="0.35">
      <c r="A6203" s="135">
        <v>-235.71928329999901</v>
      </c>
      <c r="B6203" s="35">
        <v>1.7547020395961541E-2</v>
      </c>
      <c r="C6203" s="135">
        <v>-10.372263999999859</v>
      </c>
      <c r="D6203" s="137">
        <v>4.7006732595873298E-3</v>
      </c>
    </row>
    <row r="6204" spans="1:4" x14ac:dyDescent="0.35">
      <c r="A6204" s="135">
        <v>-235.67813999999998</v>
      </c>
      <c r="B6204" s="35">
        <v>1.6174271508438465E-2</v>
      </c>
      <c r="C6204" s="135">
        <v>-10.368946000000506</v>
      </c>
      <c r="D6204" s="137">
        <v>2.3139855771601952E-3</v>
      </c>
    </row>
    <row r="6205" spans="1:4" x14ac:dyDescent="0.35">
      <c r="A6205" s="135">
        <v>235.66317999999956</v>
      </c>
      <c r="B6205" s="35">
        <v>2.1200901224961172E-2</v>
      </c>
      <c r="C6205" s="135">
        <v>10.368269000002329</v>
      </c>
      <c r="D6205" s="137">
        <v>7.5248603890858091E-4</v>
      </c>
    </row>
    <row r="6206" spans="1:4" x14ac:dyDescent="0.35">
      <c r="A6206" s="135">
        <v>-235.61641000000054</v>
      </c>
      <c r="B6206" s="35">
        <v>1.5780940802842803E-2</v>
      </c>
      <c r="C6206" s="135">
        <v>-10.368140000000039</v>
      </c>
      <c r="D6206" s="137">
        <v>1.4817797008640511E-2</v>
      </c>
    </row>
    <row r="6207" spans="1:4" x14ac:dyDescent="0.35">
      <c r="A6207" s="135">
        <v>-235.51734470000156</v>
      </c>
      <c r="B6207" s="35">
        <v>1.1510077042380809E-2</v>
      </c>
      <c r="C6207" s="135">
        <v>-10.368089999999938</v>
      </c>
      <c r="D6207" s="137">
        <v>1.2821898841438634E-2</v>
      </c>
    </row>
    <row r="6208" spans="1:4" x14ac:dyDescent="0.35">
      <c r="A6208" s="135">
        <v>-235.49192000000039</v>
      </c>
      <c r="B6208" s="35">
        <v>1.5278445137856651E-2</v>
      </c>
      <c r="C6208" s="135">
        <v>-10.366440000000011</v>
      </c>
      <c r="D6208" s="137">
        <v>1.7722613313572947E-2</v>
      </c>
    </row>
    <row r="6209" spans="1:4" x14ac:dyDescent="0.35">
      <c r="A6209" s="135">
        <v>-235.39681999999812</v>
      </c>
      <c r="B6209" s="35">
        <v>8.9048857701645289E-3</v>
      </c>
      <c r="C6209" s="135">
        <v>-10.365659999999934</v>
      </c>
      <c r="D6209" s="137">
        <v>1.3396500304746045E-2</v>
      </c>
    </row>
    <row r="6210" spans="1:4" x14ac:dyDescent="0.35">
      <c r="A6210" s="135">
        <v>-235.3889500000023</v>
      </c>
      <c r="B6210" s="35">
        <v>1.1888615270220844E-2</v>
      </c>
      <c r="C6210" s="135">
        <v>-10.360579999999914</v>
      </c>
      <c r="D6210" s="137">
        <v>1.6315555412776055E-2</v>
      </c>
    </row>
    <row r="6211" spans="1:4" x14ac:dyDescent="0.35">
      <c r="A6211" s="135">
        <v>-235.16052000000127</v>
      </c>
      <c r="B6211" s="35">
        <v>2.2821620664161383E-2</v>
      </c>
      <c r="C6211" s="135">
        <v>-10.3599999999999</v>
      </c>
      <c r="D6211" s="137">
        <v>8.5083511848559855E-3</v>
      </c>
    </row>
    <row r="6212" spans="1:4" x14ac:dyDescent="0.35">
      <c r="A6212" s="135">
        <v>-235.15249269999913</v>
      </c>
      <c r="B6212" s="35">
        <v>1.2449683465957463E-2</v>
      </c>
      <c r="C6212" s="135">
        <v>-10.35979999999995</v>
      </c>
      <c r="D6212" s="137">
        <v>1.0545716768339061E-2</v>
      </c>
    </row>
    <row r="6213" spans="1:4" x14ac:dyDescent="0.35">
      <c r="A6213" s="135">
        <v>-235.12577999999849</v>
      </c>
      <c r="B6213" s="35">
        <v>2.0389701299190124E-2</v>
      </c>
      <c r="C6213" s="135">
        <v>-10.358209999999985</v>
      </c>
      <c r="D6213" s="137">
        <v>1.3054811958056042E-2</v>
      </c>
    </row>
    <row r="6214" spans="1:4" x14ac:dyDescent="0.35">
      <c r="A6214" s="135">
        <v>-235.11367999999857</v>
      </c>
      <c r="B6214" s="35">
        <v>1.2870795781714225E-2</v>
      </c>
      <c r="C6214" s="135">
        <v>-10.356079999999906</v>
      </c>
      <c r="D6214" s="137">
        <v>1.7399215703984547E-2</v>
      </c>
    </row>
    <row r="6215" spans="1:4" x14ac:dyDescent="0.35">
      <c r="A6215" s="135">
        <v>-235.10088400000313</v>
      </c>
      <c r="B6215" s="35">
        <v>1.0698580144571992E-2</v>
      </c>
      <c r="C6215" s="135">
        <v>-10.355919999999969</v>
      </c>
      <c r="D6215" s="137">
        <v>1.3689441335346804E-2</v>
      </c>
    </row>
    <row r="6216" spans="1:4" x14ac:dyDescent="0.35">
      <c r="A6216" s="135">
        <v>-235.07279000000017</v>
      </c>
      <c r="B6216" s="35">
        <v>1.7193060106983942E-2</v>
      </c>
      <c r="C6216" s="135">
        <v>-10.354500000000371</v>
      </c>
      <c r="D6216" s="137">
        <v>2.9662359587208273E-3</v>
      </c>
    </row>
    <row r="6217" spans="1:4" x14ac:dyDescent="0.35">
      <c r="A6217" s="135">
        <v>-234.9956600000005</v>
      </c>
      <c r="B6217" s="35">
        <v>2.2860191587508193E-2</v>
      </c>
      <c r="C6217" s="135">
        <v>-10.352844000000005</v>
      </c>
      <c r="D6217" s="137">
        <v>7.009082819563142E-3</v>
      </c>
    </row>
    <row r="6218" spans="1:4" x14ac:dyDescent="0.35">
      <c r="A6218" s="135">
        <v>-234.84599000000162</v>
      </c>
      <c r="B6218" s="35">
        <v>1.2363051961353885E-2</v>
      </c>
      <c r="C6218" s="135">
        <v>-10.352440000000001</v>
      </c>
      <c r="D6218" s="137">
        <v>1.6579719726241258E-2</v>
      </c>
    </row>
    <row r="6219" spans="1:4" x14ac:dyDescent="0.35">
      <c r="A6219" s="135">
        <v>-234.8100386999995</v>
      </c>
      <c r="B6219" s="35">
        <v>1.7511103821095799E-2</v>
      </c>
      <c r="C6219" s="135">
        <v>-10.350900000000024</v>
      </c>
      <c r="D6219" s="137">
        <v>1.1880347413132972E-2</v>
      </c>
    </row>
    <row r="6220" spans="1:4" x14ac:dyDescent="0.35">
      <c r="A6220" s="135">
        <v>-234.69399999999951</v>
      </c>
      <c r="B6220" s="35">
        <v>1.3165906339418262E-2</v>
      </c>
      <c r="C6220" s="135">
        <v>-10.350439999999935</v>
      </c>
      <c r="D6220" s="137">
        <v>1.1126712930324726E-2</v>
      </c>
    </row>
    <row r="6221" spans="1:4" x14ac:dyDescent="0.35">
      <c r="A6221" s="135">
        <v>-234.67215000000215</v>
      </c>
      <c r="B6221" s="35">
        <v>1.0263407971990601E-2</v>
      </c>
      <c r="C6221" s="135">
        <v>-10.349999999999909</v>
      </c>
      <c r="D6221" s="137">
        <v>1.4659765953649517E-2</v>
      </c>
    </row>
    <row r="6222" spans="1:4" x14ac:dyDescent="0.35">
      <c r="A6222" s="135">
        <v>-234.63519999996061</v>
      </c>
      <c r="B6222" s="35">
        <v>8.7160817804868209E-4</v>
      </c>
      <c r="C6222" s="135">
        <v>-10.349999999999909</v>
      </c>
      <c r="D6222" s="137">
        <v>1.4659765953649517E-2</v>
      </c>
    </row>
    <row r="6223" spans="1:4" x14ac:dyDescent="0.35">
      <c r="A6223" s="135">
        <v>-234.61503999999877</v>
      </c>
      <c r="B6223" s="35">
        <v>2.2950074443077586E-2</v>
      </c>
      <c r="C6223" s="135">
        <v>-10.349999999999909</v>
      </c>
      <c r="D6223" s="137">
        <v>1.4659765953649517E-2</v>
      </c>
    </row>
    <row r="6224" spans="1:4" x14ac:dyDescent="0.35">
      <c r="A6224" s="135">
        <v>-234.61503999999877</v>
      </c>
      <c r="B6224" s="35">
        <v>2.2950074443077586E-2</v>
      </c>
      <c r="C6224" s="135">
        <v>-10.349500000000035</v>
      </c>
      <c r="D6224" s="137">
        <v>1.1622738453964132E-2</v>
      </c>
    </row>
    <row r="6225" spans="1:4" x14ac:dyDescent="0.35">
      <c r="A6225" s="135">
        <v>-234.57065599999623</v>
      </c>
      <c r="B6225" s="35">
        <v>6.8947152021443464E-3</v>
      </c>
      <c r="C6225" s="135">
        <v>-10.348500000000058</v>
      </c>
      <c r="D6225" s="137">
        <v>1.1736985369173255E-2</v>
      </c>
    </row>
    <row r="6226" spans="1:4" x14ac:dyDescent="0.35">
      <c r="A6226" s="135">
        <v>-234.53333669999847</v>
      </c>
      <c r="B6226" s="35">
        <v>9.5375974648642756E-3</v>
      </c>
      <c r="C6226" s="135">
        <v>-10.347999999999956</v>
      </c>
      <c r="D6226" s="137">
        <v>1.0697259090964494E-2</v>
      </c>
    </row>
    <row r="6227" spans="1:4" x14ac:dyDescent="0.35">
      <c r="A6227" s="135">
        <v>-234.52030000000013</v>
      </c>
      <c r="B6227" s="35">
        <v>8.9059579362104138E-3</v>
      </c>
      <c r="C6227" s="135">
        <v>-10.345100000000002</v>
      </c>
      <c r="D6227" s="137">
        <v>1.0657349688524068E-2</v>
      </c>
    </row>
    <row r="6228" spans="1:4" x14ac:dyDescent="0.35">
      <c r="A6228" s="135">
        <v>-234.48418000000129</v>
      </c>
      <c r="B6228" s="35">
        <v>1.649492044926875E-2</v>
      </c>
      <c r="C6228" s="135">
        <v>-10.343209999999999</v>
      </c>
      <c r="D6228" s="137">
        <v>2.2292396332870726E-3</v>
      </c>
    </row>
    <row r="6229" spans="1:4" x14ac:dyDescent="0.35">
      <c r="A6229" s="135">
        <v>-234.36711800000012</v>
      </c>
      <c r="B6229" s="35">
        <v>1.6070336638285988E-2</v>
      </c>
      <c r="C6229" s="135">
        <v>-10.343209999999999</v>
      </c>
      <c r="D6229" s="137">
        <v>2.2292396332870726E-3</v>
      </c>
    </row>
    <row r="6230" spans="1:4" x14ac:dyDescent="0.35">
      <c r="A6230" s="135">
        <v>-234.33255999999892</v>
      </c>
      <c r="B6230" s="35">
        <v>8.8048496755039705E-3</v>
      </c>
      <c r="C6230" s="135">
        <v>-10.340126999999939</v>
      </c>
      <c r="D6230" s="137">
        <v>3.4844486451416717E-3</v>
      </c>
    </row>
    <row r="6231" spans="1:4" x14ac:dyDescent="0.35">
      <c r="A6231" s="135">
        <v>-234.27659899999708</v>
      </c>
      <c r="B6231" s="35">
        <v>1.8767005522574907E-2</v>
      </c>
      <c r="C6231" s="135">
        <v>10.337649999999485</v>
      </c>
      <c r="D6231" s="137">
        <v>7.7798007349319531E-4</v>
      </c>
    </row>
    <row r="6232" spans="1:4" x14ac:dyDescent="0.35">
      <c r="A6232" s="135">
        <v>-234.22704999999951</v>
      </c>
      <c r="B6232" s="35">
        <v>1.7155423687428912E-2</v>
      </c>
      <c r="C6232" s="135">
        <v>-10.337500000000091</v>
      </c>
      <c r="D6232" s="137">
        <v>1.1624747854018234E-2</v>
      </c>
    </row>
    <row r="6233" spans="1:4" x14ac:dyDescent="0.35">
      <c r="A6233" s="135">
        <v>-234.02236999999877</v>
      </c>
      <c r="B6233" s="35">
        <v>1.772960496471904E-2</v>
      </c>
      <c r="C6233" s="135">
        <v>-10.336770000000115</v>
      </c>
      <c r="D6233" s="137">
        <v>6.3237204403845358E-3</v>
      </c>
    </row>
    <row r="6234" spans="1:4" x14ac:dyDescent="0.35">
      <c r="A6234" s="135">
        <v>233.84259333001683</v>
      </c>
      <c r="B6234" s="35">
        <v>1.5566576990332425E-3</v>
      </c>
      <c r="C6234" s="135">
        <v>10.336515999999392</v>
      </c>
      <c r="D6234" s="137">
        <v>4.7037698438276708E-4</v>
      </c>
    </row>
    <row r="6235" spans="1:4" x14ac:dyDescent="0.35">
      <c r="A6235" s="135">
        <v>-233.83813599999849</v>
      </c>
      <c r="B6235" s="35">
        <v>1.2573223966662259E-2</v>
      </c>
      <c r="C6235" s="135">
        <v>-10.335799999999949</v>
      </c>
      <c r="D6235" s="137">
        <v>1.449352182007149E-2</v>
      </c>
    </row>
    <row r="6236" spans="1:4" x14ac:dyDescent="0.35">
      <c r="A6236" s="135">
        <v>-233.82460999999967</v>
      </c>
      <c r="B6236" s="35">
        <v>1.4477317523319605E-2</v>
      </c>
      <c r="C6236" s="135">
        <v>-10.334680000000048</v>
      </c>
      <c r="D6236" s="137">
        <v>1.2085038271057558E-2</v>
      </c>
    </row>
    <row r="6237" spans="1:4" x14ac:dyDescent="0.35">
      <c r="A6237" s="135">
        <v>-233.73699000000488</v>
      </c>
      <c r="B6237" s="35">
        <v>2.8214610736240265E-3</v>
      </c>
      <c r="C6237" s="135">
        <v>-10.33438000000001</v>
      </c>
      <c r="D6237" s="137">
        <v>1.6947168562534802E-2</v>
      </c>
    </row>
    <row r="6238" spans="1:4" x14ac:dyDescent="0.35">
      <c r="A6238" s="135">
        <v>-233.73015459999442</v>
      </c>
      <c r="B6238" s="35">
        <v>4.7083778532896843E-3</v>
      </c>
      <c r="C6238" s="135">
        <v>-10.334105000000136</v>
      </c>
      <c r="D6238" s="137">
        <v>6.6878299971147859E-3</v>
      </c>
    </row>
    <row r="6239" spans="1:4" x14ac:dyDescent="0.35">
      <c r="A6239" s="135">
        <v>-233.73001999999906</v>
      </c>
      <c r="B6239" s="35">
        <v>1.4645957508850624E-2</v>
      </c>
      <c r="C6239" s="135">
        <v>-10.332589999999982</v>
      </c>
      <c r="D6239" s="137">
        <v>1.1553574012338743E-2</v>
      </c>
    </row>
    <row r="6240" spans="1:4" x14ac:dyDescent="0.35">
      <c r="A6240" s="135">
        <v>-233.67712999999821</v>
      </c>
      <c r="B6240" s="35">
        <v>1.7049272194855292E-2</v>
      </c>
      <c r="C6240" s="135">
        <v>-10.331099999999992</v>
      </c>
      <c r="D6240" s="137">
        <v>1.1628535210449565E-2</v>
      </c>
    </row>
    <row r="6241" spans="1:4" x14ac:dyDescent="0.35">
      <c r="A6241" s="135">
        <v>-233.61577000000216</v>
      </c>
      <c r="B6241" s="35">
        <v>1.4451219472665896E-2</v>
      </c>
      <c r="C6241" s="135">
        <v>-10.329470000000015</v>
      </c>
      <c r="D6241" s="137">
        <v>1.7713017856701322E-2</v>
      </c>
    </row>
    <row r="6242" spans="1:4" x14ac:dyDescent="0.35">
      <c r="A6242" s="135">
        <v>-233.48840999999811</v>
      </c>
      <c r="B6242" s="35">
        <v>1.1580713454716189E-2</v>
      </c>
      <c r="C6242" s="135">
        <v>-10.328454999999849</v>
      </c>
      <c r="D6242" s="137">
        <v>5.4849439080856552E-3</v>
      </c>
    </row>
    <row r="6243" spans="1:4" x14ac:dyDescent="0.35">
      <c r="A6243" s="135">
        <v>-233.45931999999993</v>
      </c>
      <c r="B6243" s="35">
        <v>1.693893969262655E-2</v>
      </c>
      <c r="C6243" s="135">
        <v>-10.32770000000005</v>
      </c>
      <c r="D6243" s="137">
        <v>1.2088563708628182E-2</v>
      </c>
    </row>
    <row r="6244" spans="1:4" x14ac:dyDescent="0.35">
      <c r="A6244" s="135">
        <v>-233.44940840000163</v>
      </c>
      <c r="B6244" s="35">
        <v>1.316655136697731E-2</v>
      </c>
      <c r="C6244" s="135">
        <v>-10.327449999999999</v>
      </c>
      <c r="D6244" s="137">
        <v>1.6312829377798585E-2</v>
      </c>
    </row>
    <row r="6245" spans="1:4" x14ac:dyDescent="0.35">
      <c r="A6245" s="135">
        <v>-233.43688000000111</v>
      </c>
      <c r="B6245" s="35">
        <v>1.2182176649946757E-2</v>
      </c>
      <c r="C6245" s="135">
        <v>-10.327339999999936</v>
      </c>
      <c r="D6245" s="137">
        <v>1.0015887951439562E-2</v>
      </c>
    </row>
    <row r="6246" spans="1:4" x14ac:dyDescent="0.35">
      <c r="A6246" s="135">
        <v>233.34066900000107</v>
      </c>
      <c r="B6246" s="35">
        <v>1.2354998708701484E-2</v>
      </c>
      <c r="C6246" s="135">
        <v>-10.325700000000097</v>
      </c>
      <c r="D6246" s="137">
        <v>1.0366269432049366E-2</v>
      </c>
    </row>
    <row r="6247" spans="1:4" x14ac:dyDescent="0.35">
      <c r="A6247" s="135">
        <v>233.27531000000454</v>
      </c>
      <c r="B6247" s="35">
        <v>7.2779317940326821E-3</v>
      </c>
      <c r="C6247" s="135">
        <v>-10.325370000000021</v>
      </c>
      <c r="D6247" s="137">
        <v>1.0012730500312173E-2</v>
      </c>
    </row>
    <row r="6248" spans="1:4" x14ac:dyDescent="0.35">
      <c r="A6248" s="135">
        <v>-233.172169999998</v>
      </c>
      <c r="B6248" s="35">
        <v>1.1795960809213918E-2</v>
      </c>
      <c r="C6248" s="135">
        <v>-10.325002999999697</v>
      </c>
      <c r="D6248" s="137">
        <v>4.580661156068434E-3</v>
      </c>
    </row>
    <row r="6249" spans="1:4" x14ac:dyDescent="0.35">
      <c r="A6249" s="135">
        <v>-233.15295499999957</v>
      </c>
      <c r="B6249" s="35">
        <v>1.4157006534214527E-2</v>
      </c>
      <c r="C6249" s="135">
        <v>-10.324220000000082</v>
      </c>
      <c r="D6249" s="137">
        <v>1.2459926091668636E-2</v>
      </c>
    </row>
    <row r="6250" spans="1:4" x14ac:dyDescent="0.35">
      <c r="A6250" s="135">
        <v>-233.13702000000194</v>
      </c>
      <c r="B6250" s="35">
        <v>1.8212637328900026E-2</v>
      </c>
      <c r="C6250" s="135">
        <v>-10.323300000000017</v>
      </c>
      <c r="D6250" s="137">
        <v>1.2487525538624583E-2</v>
      </c>
    </row>
    <row r="6251" spans="1:4" x14ac:dyDescent="0.35">
      <c r="A6251" s="135">
        <v>-233.07895049999934</v>
      </c>
      <c r="B6251" s="35">
        <v>1.31413396892057E-2</v>
      </c>
      <c r="C6251" s="135">
        <v>-10.322883000000274</v>
      </c>
      <c r="D6251" s="137">
        <v>3.5124255836588431E-3</v>
      </c>
    </row>
    <row r="6252" spans="1:4" x14ac:dyDescent="0.35">
      <c r="A6252" s="135">
        <v>-233.07895049999934</v>
      </c>
      <c r="B6252" s="35">
        <v>1.31413396892057E-2</v>
      </c>
      <c r="C6252" s="135">
        <v>-10.32278499999984</v>
      </c>
      <c r="D6252" s="137">
        <v>3.4807259795805296E-3</v>
      </c>
    </row>
    <row r="6253" spans="1:4" x14ac:dyDescent="0.35">
      <c r="A6253" s="135">
        <v>-233.07895049999934</v>
      </c>
      <c r="B6253" s="35">
        <v>1.31413396892057E-2</v>
      </c>
      <c r="C6253" s="135">
        <v>-10.32147400000008</v>
      </c>
      <c r="D6253" s="137">
        <v>4.4803130256725384E-3</v>
      </c>
    </row>
    <row r="6254" spans="1:4" x14ac:dyDescent="0.35">
      <c r="A6254" s="135">
        <v>-233.07895049999934</v>
      </c>
      <c r="B6254" s="35">
        <v>1.31413396892057E-2</v>
      </c>
      <c r="C6254" s="135">
        <v>-10.32147400000008</v>
      </c>
      <c r="D6254" s="137">
        <v>4.4803130256725384E-3</v>
      </c>
    </row>
    <row r="6255" spans="1:4" x14ac:dyDescent="0.35">
      <c r="A6255" s="135">
        <v>-233.07895049999934</v>
      </c>
      <c r="B6255" s="35">
        <v>1.31413396892057E-2</v>
      </c>
      <c r="C6255" s="135">
        <v>-10.32147400000008</v>
      </c>
      <c r="D6255" s="137">
        <v>4.4803130256725384E-3</v>
      </c>
    </row>
    <row r="6256" spans="1:4" x14ac:dyDescent="0.35">
      <c r="A6256" s="135">
        <v>-233.07895049999934</v>
      </c>
      <c r="B6256" s="35">
        <v>1.31413396892057E-2</v>
      </c>
      <c r="C6256" s="135">
        <v>-10.32140000000004</v>
      </c>
      <c r="D6256" s="137">
        <v>1.4051771576414032E-2</v>
      </c>
    </row>
    <row r="6257" spans="1:4" x14ac:dyDescent="0.35">
      <c r="A6257" s="135">
        <v>-233.07895049999934</v>
      </c>
      <c r="B6257" s="35">
        <v>1.31413396892057E-2</v>
      </c>
      <c r="C6257" s="135">
        <v>-10.320900000000165</v>
      </c>
      <c r="D6257" s="137">
        <v>3.7756466696224496E-3</v>
      </c>
    </row>
    <row r="6258" spans="1:4" x14ac:dyDescent="0.35">
      <c r="A6258" s="135">
        <v>-233.07895049999934</v>
      </c>
      <c r="B6258" s="35">
        <v>1.31413396892057E-2</v>
      </c>
      <c r="C6258" s="135">
        <v>-10.319559000000027</v>
      </c>
      <c r="D6258" s="137">
        <v>5.833050486124155E-3</v>
      </c>
    </row>
    <row r="6259" spans="1:4" x14ac:dyDescent="0.35">
      <c r="A6259" s="135">
        <v>-233.02281600000424</v>
      </c>
      <c r="B6259" s="35">
        <v>5.1937973847265206E-3</v>
      </c>
      <c r="C6259" s="135">
        <v>-10.319370000000163</v>
      </c>
      <c r="D6259" s="137">
        <v>9.6352283212336274E-3</v>
      </c>
    </row>
    <row r="6260" spans="1:4" x14ac:dyDescent="0.35">
      <c r="A6260" s="135">
        <v>-232.88750999999866</v>
      </c>
      <c r="B6260" s="35">
        <v>1.7633103415316188E-2</v>
      </c>
      <c r="C6260" s="135">
        <v>-10.315799999999967</v>
      </c>
      <c r="D6260" s="137">
        <v>1.0075863463347278E-2</v>
      </c>
    </row>
    <row r="6261" spans="1:4" x14ac:dyDescent="0.35">
      <c r="A6261" s="135">
        <v>-232.87023399999816</v>
      </c>
      <c r="B6261" s="35">
        <v>1.236372157731013E-2</v>
      </c>
      <c r="C6261" s="135">
        <v>-10.315069999999992</v>
      </c>
      <c r="D6261" s="137">
        <v>1.5364375267738982E-2</v>
      </c>
    </row>
    <row r="6262" spans="1:4" x14ac:dyDescent="0.35">
      <c r="A6262" s="135">
        <v>-232.86169000000154</v>
      </c>
      <c r="B6262" s="35">
        <v>1.2661887357074535E-2</v>
      </c>
      <c r="C6262" s="135">
        <v>-10.314930000000004</v>
      </c>
      <c r="D6262" s="137">
        <v>1.7548581148031043E-2</v>
      </c>
    </row>
    <row r="6263" spans="1:4" x14ac:dyDescent="0.35">
      <c r="A6263" s="135">
        <v>-232.82616900000721</v>
      </c>
      <c r="B6263" s="35">
        <v>2.3084438656216684E-3</v>
      </c>
      <c r="C6263" s="135">
        <v>-10.314880000000358</v>
      </c>
      <c r="D6263" s="137">
        <v>5.3746220825559889E-3</v>
      </c>
    </row>
    <row r="6264" spans="1:4" x14ac:dyDescent="0.35">
      <c r="A6264" s="135">
        <v>-232.80121999999756</v>
      </c>
      <c r="B6264" s="35">
        <v>1.2887708513837673E-2</v>
      </c>
      <c r="C6264" s="135">
        <v>-10.313570000000027</v>
      </c>
      <c r="D6264" s="137">
        <v>1.2057671133358478E-2</v>
      </c>
    </row>
    <row r="6265" spans="1:4" x14ac:dyDescent="0.35">
      <c r="A6265" s="135">
        <v>-232.78656000000046</v>
      </c>
      <c r="B6265" s="35">
        <v>1.8551975899744996E-2</v>
      </c>
      <c r="C6265" s="135">
        <v>10.30973199999994</v>
      </c>
      <c r="D6265" s="137">
        <v>7.9078689529423554E-3</v>
      </c>
    </row>
    <row r="6266" spans="1:4" x14ac:dyDescent="0.35">
      <c r="A6266" s="135">
        <v>-232.74951999999939</v>
      </c>
      <c r="B6266" s="35">
        <v>1.416073355347776E-2</v>
      </c>
      <c r="C6266" s="135">
        <v>-10.309139999999843</v>
      </c>
      <c r="D6266" s="137">
        <v>1.2077620001925833E-2</v>
      </c>
    </row>
    <row r="6267" spans="1:4" x14ac:dyDescent="0.35">
      <c r="A6267" s="135">
        <v>-232.71039999999812</v>
      </c>
      <c r="B6267" s="35">
        <v>1.3236546479417898E-2</v>
      </c>
      <c r="C6267" s="135">
        <v>-10.308679999999981</v>
      </c>
      <c r="D6267" s="137">
        <v>1.6128551786633995E-2</v>
      </c>
    </row>
    <row r="6268" spans="1:4" x14ac:dyDescent="0.35">
      <c r="A6268" s="135">
        <v>-232.66523999999845</v>
      </c>
      <c r="B6268" s="35">
        <v>2.435010361067488E-2</v>
      </c>
      <c r="C6268" s="135">
        <v>-10.308350000000019</v>
      </c>
      <c r="D6268" s="137">
        <v>9.9383779783511327E-3</v>
      </c>
    </row>
    <row r="6269" spans="1:4" x14ac:dyDescent="0.35">
      <c r="A6269" s="135">
        <v>-232.66523999999845</v>
      </c>
      <c r="B6269" s="35">
        <v>2.435010361067488E-2</v>
      </c>
      <c r="C6269" s="135">
        <v>-10.307189999999878</v>
      </c>
      <c r="D6269" s="137">
        <v>1.2265295339820931E-2</v>
      </c>
    </row>
    <row r="6270" spans="1:4" x14ac:dyDescent="0.35">
      <c r="A6270" s="135">
        <v>-232.66523999999845</v>
      </c>
      <c r="B6270" s="35">
        <v>2.435010361067488E-2</v>
      </c>
      <c r="C6270" s="135">
        <v>-10.306339999999977</v>
      </c>
      <c r="D6270" s="137">
        <v>1.5353855514051128E-2</v>
      </c>
    </row>
    <row r="6271" spans="1:4" x14ac:dyDescent="0.35">
      <c r="A6271" s="135">
        <v>-232.66523999999845</v>
      </c>
      <c r="B6271" s="35">
        <v>2.435010361067488E-2</v>
      </c>
      <c r="C6271" s="135">
        <v>-10.306210000000192</v>
      </c>
      <c r="D6271" s="137">
        <v>1.2058692553599237E-2</v>
      </c>
    </row>
    <row r="6272" spans="1:4" x14ac:dyDescent="0.35">
      <c r="A6272" s="135">
        <v>-232.51951999999801</v>
      </c>
      <c r="B6272" s="35">
        <v>1.2882634509470097E-2</v>
      </c>
      <c r="C6272" s="135">
        <v>-10.305619999999976</v>
      </c>
      <c r="D6272" s="137">
        <v>1.3300258271475657E-2</v>
      </c>
    </row>
    <row r="6273" spans="1:4" x14ac:dyDescent="0.35">
      <c r="A6273" s="135">
        <v>-232.50424000000203</v>
      </c>
      <c r="B6273" s="35">
        <v>7.7092173538895808E-3</v>
      </c>
      <c r="C6273" s="135">
        <v>-10.304940000000101</v>
      </c>
      <c r="D6273" s="137">
        <v>1.7706597243342712E-2</v>
      </c>
    </row>
    <row r="6274" spans="1:4" x14ac:dyDescent="0.35">
      <c r="A6274" s="135">
        <v>-232.47188999998616</v>
      </c>
      <c r="B6274" s="35">
        <v>2.8061939777022991E-3</v>
      </c>
      <c r="C6274" s="135">
        <v>-10.304399999999873</v>
      </c>
      <c r="D6274" s="137">
        <v>1.1203995704721666E-2</v>
      </c>
    </row>
    <row r="6275" spans="1:4" x14ac:dyDescent="0.35">
      <c r="A6275" s="135">
        <v>-232.40768000000025</v>
      </c>
      <c r="B6275" s="35">
        <v>1.2210487725331063E-2</v>
      </c>
      <c r="C6275" s="135">
        <v>-10.304160000000593</v>
      </c>
      <c r="D6275" s="137">
        <v>2.4773519476900146E-3</v>
      </c>
    </row>
    <row r="6276" spans="1:4" x14ac:dyDescent="0.35">
      <c r="A6276" s="135">
        <v>232.38828499999363</v>
      </c>
      <c r="B6276" s="35">
        <v>5.9120560390746131E-3</v>
      </c>
      <c r="C6276" s="135">
        <v>-10.303039999999953</v>
      </c>
      <c r="D6276" s="137">
        <v>1.8626740693165084E-2</v>
      </c>
    </row>
    <row r="6277" spans="1:4" x14ac:dyDescent="0.35">
      <c r="A6277" s="135">
        <v>-232.33370999999897</v>
      </c>
      <c r="B6277" s="35">
        <v>1.8677663836495415E-2</v>
      </c>
      <c r="C6277" s="135">
        <v>-10.302980000000048</v>
      </c>
      <c r="D6277" s="137">
        <v>1.2024835424115879E-2</v>
      </c>
    </row>
    <row r="6278" spans="1:4" x14ac:dyDescent="0.35">
      <c r="A6278" s="135">
        <v>232.24652700000115</v>
      </c>
      <c r="B6278" s="35">
        <v>2.1304958740232128E-2</v>
      </c>
      <c r="C6278" s="135">
        <v>-10.30284000000006</v>
      </c>
      <c r="D6278" s="137">
        <v>1.631014290395667E-2</v>
      </c>
    </row>
    <row r="6279" spans="1:4" x14ac:dyDescent="0.35">
      <c r="A6279" s="135">
        <v>232.24652700000115</v>
      </c>
      <c r="B6279" s="35">
        <v>2.1304958740232128E-2</v>
      </c>
      <c r="C6279" s="135">
        <v>-10.301999999999907</v>
      </c>
      <c r="D6279" s="137">
        <v>1.0790611853458745E-2</v>
      </c>
    </row>
    <row r="6280" spans="1:4" x14ac:dyDescent="0.35">
      <c r="A6280" s="135">
        <v>232.24421099999927</v>
      </c>
      <c r="B6280" s="35">
        <v>2.1056952729394476E-2</v>
      </c>
      <c r="C6280" s="135">
        <v>-10.301109999999994</v>
      </c>
      <c r="D6280" s="137">
        <v>1.6126911694163994E-2</v>
      </c>
    </row>
    <row r="6281" spans="1:4" x14ac:dyDescent="0.35">
      <c r="A6281" s="135">
        <v>-232.21635900000001</v>
      </c>
      <c r="B6281" s="35">
        <v>1.2666470576024054E-2</v>
      </c>
      <c r="C6281" s="135">
        <v>-10.300284000000147</v>
      </c>
      <c r="D6281" s="137">
        <v>7.6081017934180976E-3</v>
      </c>
    </row>
    <row r="6282" spans="1:4" x14ac:dyDescent="0.35">
      <c r="A6282" s="135">
        <v>-231.99734999999964</v>
      </c>
      <c r="B6282" s="35">
        <v>1.8266188278549436E-2</v>
      </c>
      <c r="C6282" s="135">
        <v>-10.299489999999992</v>
      </c>
      <c r="D6282" s="137">
        <v>1.1319752913826689E-2</v>
      </c>
    </row>
    <row r="6283" spans="1:4" x14ac:dyDescent="0.35">
      <c r="A6283" s="135">
        <v>-231.95060999999987</v>
      </c>
      <c r="B6283" s="35">
        <v>2.3607761979668521E-2</v>
      </c>
      <c r="C6283" s="135">
        <v>-10.299350000000004</v>
      </c>
      <c r="D6283" s="137">
        <v>1.200628889467093E-2</v>
      </c>
    </row>
    <row r="6284" spans="1:4" x14ac:dyDescent="0.35">
      <c r="A6284" s="135">
        <v>-231.95060999999987</v>
      </c>
      <c r="B6284" s="35">
        <v>2.3607761979668521E-2</v>
      </c>
      <c r="C6284" s="135">
        <v>-10.299350000000004</v>
      </c>
      <c r="D6284" s="137">
        <v>1.200628889467093E-2</v>
      </c>
    </row>
    <row r="6285" spans="1:4" x14ac:dyDescent="0.35">
      <c r="A6285" s="135">
        <v>-231.90557000000263</v>
      </c>
      <c r="B6285" s="35">
        <v>1.029055936761566E-2</v>
      </c>
      <c r="C6285" s="135">
        <v>-10.299350000000004</v>
      </c>
      <c r="D6285" s="137">
        <v>1.200628889467093E-2</v>
      </c>
    </row>
    <row r="6286" spans="1:4" x14ac:dyDescent="0.35">
      <c r="A6286" s="135">
        <v>-231.82243899999958</v>
      </c>
      <c r="B6286" s="35">
        <v>1.7873090182453061E-2</v>
      </c>
      <c r="C6286" s="135">
        <v>-10.299350000000004</v>
      </c>
      <c r="D6286" s="137">
        <v>1.200628889467093E-2</v>
      </c>
    </row>
    <row r="6287" spans="1:4" x14ac:dyDescent="0.35">
      <c r="A6287" s="135">
        <v>-231.81402499999967</v>
      </c>
      <c r="B6287" s="35">
        <v>1.0810068165517923E-2</v>
      </c>
      <c r="C6287" s="135">
        <v>-10.299350000000004</v>
      </c>
      <c r="D6287" s="137">
        <v>1.200628889467093E-2</v>
      </c>
    </row>
    <row r="6288" spans="1:4" x14ac:dyDescent="0.35">
      <c r="A6288" s="135">
        <v>-231.80354199999783</v>
      </c>
      <c r="B6288" s="35">
        <v>9.1644676095661379E-3</v>
      </c>
      <c r="C6288" s="135">
        <v>-10.299350000000004</v>
      </c>
      <c r="D6288" s="137">
        <v>1.200628889467093E-2</v>
      </c>
    </row>
    <row r="6289" spans="1:4" x14ac:dyDescent="0.35">
      <c r="A6289" s="135">
        <v>-231.76609000000099</v>
      </c>
      <c r="B6289" s="35">
        <v>1.0904099105230628E-2</v>
      </c>
      <c r="C6289" s="135">
        <v>-10.299097000000984</v>
      </c>
      <c r="D6289" s="137">
        <v>1.4472071287300163E-3</v>
      </c>
    </row>
    <row r="6290" spans="1:4" x14ac:dyDescent="0.35">
      <c r="A6290" s="135">
        <v>-231.65775000001304</v>
      </c>
      <c r="B6290" s="35">
        <v>8.8330995012725637E-4</v>
      </c>
      <c r="C6290" s="135">
        <v>-10.298034000000143</v>
      </c>
      <c r="D6290" s="137">
        <v>8.2724158433480355E-3</v>
      </c>
    </row>
    <row r="6291" spans="1:4" x14ac:dyDescent="0.35">
      <c r="A6291" s="135">
        <v>-231.56891999999971</v>
      </c>
      <c r="B6291" s="35">
        <v>1.8835109948704114E-2</v>
      </c>
      <c r="C6291" s="135">
        <v>-10.296299999999974</v>
      </c>
      <c r="D6291" s="137">
        <v>1.0497086164741924E-2</v>
      </c>
    </row>
    <row r="6292" spans="1:4" x14ac:dyDescent="0.35">
      <c r="A6292" s="135">
        <v>-231.49739000000045</v>
      </c>
      <c r="B6292" s="35">
        <v>1.4819246555661031E-2</v>
      </c>
      <c r="C6292" s="135">
        <v>-10.296070000000327</v>
      </c>
      <c r="D6292" s="137">
        <v>7.7904740404793329E-4</v>
      </c>
    </row>
    <row r="6293" spans="1:4" x14ac:dyDescent="0.35">
      <c r="A6293" s="135">
        <v>-231.44290999999976</v>
      </c>
      <c r="B6293" s="35">
        <v>1.3753717997311917E-2</v>
      </c>
      <c r="C6293" s="135">
        <v>-10.294620000000009</v>
      </c>
      <c r="D6293" s="137">
        <v>1.6125915545643129E-2</v>
      </c>
    </row>
    <row r="6294" spans="1:4" x14ac:dyDescent="0.35">
      <c r="A6294" s="135">
        <v>-231.34750670000176</v>
      </c>
      <c r="B6294" s="35">
        <v>1.2953045005354297E-2</v>
      </c>
      <c r="C6294" s="135">
        <v>-10.294500000000198</v>
      </c>
      <c r="D6294" s="137">
        <v>1.1767122423338189E-2</v>
      </c>
    </row>
    <row r="6295" spans="1:4" x14ac:dyDescent="0.35">
      <c r="A6295" s="135">
        <v>-231.32661199999893</v>
      </c>
      <c r="B6295" s="35">
        <v>1.6323915174881781E-2</v>
      </c>
      <c r="C6295" s="135">
        <v>-10.293999999999983</v>
      </c>
      <c r="D6295" s="137">
        <v>1.0306631807943799E-2</v>
      </c>
    </row>
    <row r="6296" spans="1:4" x14ac:dyDescent="0.35">
      <c r="A6296" s="135">
        <v>-231.2723038999975</v>
      </c>
      <c r="B6296" s="35">
        <v>1.2216642632971312E-2</v>
      </c>
      <c r="C6296" s="135">
        <v>-10.293900000000008</v>
      </c>
      <c r="D6296" s="137">
        <v>1.0178782046566163E-2</v>
      </c>
    </row>
    <row r="6297" spans="1:4" x14ac:dyDescent="0.35">
      <c r="A6297" s="135">
        <v>-231.23315000000184</v>
      </c>
      <c r="B6297" s="35">
        <v>1.859849425205708E-2</v>
      </c>
      <c r="C6297" s="135">
        <v>-10.291846999999734</v>
      </c>
      <c r="D6297" s="137">
        <v>8.0090996615597189E-3</v>
      </c>
    </row>
    <row r="6298" spans="1:4" x14ac:dyDescent="0.35">
      <c r="A6298" s="135">
        <v>-231.23080900000059</v>
      </c>
      <c r="B6298" s="35">
        <v>1.7468931983726326E-2</v>
      </c>
      <c r="C6298" s="135">
        <v>-10.290830000000142</v>
      </c>
      <c r="D6298" s="137">
        <v>1.213670369183154E-2</v>
      </c>
    </row>
    <row r="6299" spans="1:4" x14ac:dyDescent="0.35">
      <c r="A6299" s="135">
        <v>-231.06980000000112</v>
      </c>
      <c r="B6299" s="35">
        <v>1.4784590618835915E-2</v>
      </c>
      <c r="C6299" s="135">
        <v>-10.290789999999902</v>
      </c>
      <c r="D6299" s="137">
        <v>1.1286471203062908E-2</v>
      </c>
    </row>
    <row r="6300" spans="1:4" x14ac:dyDescent="0.35">
      <c r="A6300" s="135">
        <v>-231.06677000000127</v>
      </c>
      <c r="B6300" s="35">
        <v>1.2106057668725198E-2</v>
      </c>
      <c r="C6300" s="135">
        <v>-10.289530000000013</v>
      </c>
      <c r="D6300" s="137">
        <v>4.1754826534655389E-3</v>
      </c>
    </row>
    <row r="6301" spans="1:4" x14ac:dyDescent="0.35">
      <c r="A6301" s="135">
        <v>-231.0153599999976</v>
      </c>
      <c r="B6301" s="35">
        <v>1.3722380653502281E-2</v>
      </c>
      <c r="C6301" s="135">
        <v>-10.289300000000026</v>
      </c>
      <c r="D6301" s="137">
        <v>1.1685746734809795E-2</v>
      </c>
    </row>
    <row r="6302" spans="1:4" x14ac:dyDescent="0.35">
      <c r="A6302" s="135">
        <v>-230.94883000000118</v>
      </c>
      <c r="B6302" s="35">
        <v>1.0088502840954755E-2</v>
      </c>
      <c r="C6302" s="135">
        <v>10.288900000000467</v>
      </c>
      <c r="D6302" s="137">
        <v>4.243284807648272E-3</v>
      </c>
    </row>
    <row r="6303" spans="1:4" x14ac:dyDescent="0.35">
      <c r="A6303" s="135">
        <v>-230.85797999999886</v>
      </c>
      <c r="B6303" s="35">
        <v>1.6441377022312863E-2</v>
      </c>
      <c r="C6303" s="135">
        <v>-10.288339999999948</v>
      </c>
      <c r="D6303" s="137">
        <v>1.9044561060142708E-2</v>
      </c>
    </row>
    <row r="6304" spans="1:4" x14ac:dyDescent="0.35">
      <c r="A6304" s="135">
        <v>-230.83757999999943</v>
      </c>
      <c r="B6304" s="35">
        <v>1.3609027241849864E-2</v>
      </c>
      <c r="C6304" s="135">
        <v>-10.288199999999961</v>
      </c>
      <c r="D6304" s="137">
        <v>1.2752121573150811E-2</v>
      </c>
    </row>
    <row r="6305" spans="1:4" x14ac:dyDescent="0.35">
      <c r="A6305" s="135">
        <v>-230.79898000000139</v>
      </c>
      <c r="B6305" s="35">
        <v>1.8449447804387894E-2</v>
      </c>
      <c r="C6305" s="135">
        <v>-10.287875000000213</v>
      </c>
      <c r="D6305" s="137">
        <v>5.7100282757509904E-3</v>
      </c>
    </row>
    <row r="6306" spans="1:4" x14ac:dyDescent="0.35">
      <c r="A6306" s="135">
        <v>-230.69259000000238</v>
      </c>
      <c r="B6306" s="35">
        <v>1.4754046160435233E-2</v>
      </c>
      <c r="C6306" s="135">
        <v>-10.287484999999606</v>
      </c>
      <c r="D6306" s="137">
        <v>7.2468572051530081E-3</v>
      </c>
    </row>
    <row r="6307" spans="1:4" x14ac:dyDescent="0.35">
      <c r="A6307" s="135">
        <v>-230.6360330000025</v>
      </c>
      <c r="B6307" s="35">
        <v>2.483947268519806E-3</v>
      </c>
      <c r="C6307" s="135">
        <v>-10.285530000000108</v>
      </c>
      <c r="D6307" s="137">
        <v>1.3091042522759049E-2</v>
      </c>
    </row>
    <row r="6308" spans="1:4" x14ac:dyDescent="0.35">
      <c r="A6308" s="135">
        <v>-230.41615000000456</v>
      </c>
      <c r="B6308" s="35">
        <v>8.0411387455885386E-3</v>
      </c>
      <c r="C6308" s="135">
        <v>-10.285099999999943</v>
      </c>
      <c r="D6308" s="137">
        <v>1.3555753606902443E-2</v>
      </c>
    </row>
    <row r="6309" spans="1:4" x14ac:dyDescent="0.35">
      <c r="A6309" s="135">
        <v>-230.40172000000166</v>
      </c>
      <c r="B6309" s="35">
        <v>1.3576046436557984E-2</v>
      </c>
      <c r="C6309" s="135">
        <v>-10.285099999999943</v>
      </c>
      <c r="D6309" s="137">
        <v>1.3555753606902443E-2</v>
      </c>
    </row>
    <row r="6310" spans="1:4" x14ac:dyDescent="0.35">
      <c r="A6310" s="135">
        <v>-230.39632300000085</v>
      </c>
      <c r="B6310" s="35">
        <v>1.1524434774675818E-2</v>
      </c>
      <c r="C6310" s="135">
        <v>-10.285099999999943</v>
      </c>
      <c r="D6310" s="137">
        <v>1.3555753606902443E-2</v>
      </c>
    </row>
    <row r="6311" spans="1:4" x14ac:dyDescent="0.35">
      <c r="A6311" s="135">
        <v>-230.35304999999971</v>
      </c>
      <c r="B6311" s="35">
        <v>1.2143541612468216E-2</v>
      </c>
      <c r="C6311" s="135">
        <v>-10.285099999999943</v>
      </c>
      <c r="D6311" s="137">
        <v>1.3555753606902443E-2</v>
      </c>
    </row>
    <row r="6312" spans="1:4" x14ac:dyDescent="0.35">
      <c r="A6312" s="135">
        <v>-230.26485999999932</v>
      </c>
      <c r="B6312" s="35">
        <v>1.441761746830862E-2</v>
      </c>
      <c r="C6312" s="135">
        <v>-10.284309999999891</v>
      </c>
      <c r="D6312" s="137">
        <v>1.6123616309634169E-2</v>
      </c>
    </row>
    <row r="6313" spans="1:4" x14ac:dyDescent="0.35">
      <c r="A6313" s="135">
        <v>-230.2566599999991</v>
      </c>
      <c r="B6313" s="35">
        <v>1.4718779680735275E-2</v>
      </c>
      <c r="C6313" s="135">
        <v>-10.284199999999942</v>
      </c>
      <c r="D6313" s="137">
        <v>1.1377170653134627E-2</v>
      </c>
    </row>
    <row r="6314" spans="1:4" x14ac:dyDescent="0.35">
      <c r="A6314" s="135">
        <v>-230.23774999999296</v>
      </c>
      <c r="B6314" s="35">
        <v>4.5896300851771422E-3</v>
      </c>
      <c r="C6314" s="135">
        <v>-10.28372000000013</v>
      </c>
      <c r="D6314" s="137">
        <v>1.5876479969370295E-2</v>
      </c>
    </row>
    <row r="6315" spans="1:4" x14ac:dyDescent="0.35">
      <c r="A6315" s="135">
        <v>-230.16813999999795</v>
      </c>
      <c r="B6315" s="35">
        <v>1.8582930859499681E-2</v>
      </c>
      <c r="C6315" s="135">
        <v>-10.283630000000016</v>
      </c>
      <c r="D6315" s="137">
        <v>1.1771716186577671E-2</v>
      </c>
    </row>
    <row r="6316" spans="1:4" x14ac:dyDescent="0.35">
      <c r="A6316" s="135">
        <v>-230.12744000000021</v>
      </c>
      <c r="B6316" s="35">
        <v>7.8968022203722895E-3</v>
      </c>
      <c r="C6316" s="135">
        <v>-10.282760000000167</v>
      </c>
      <c r="D6316" s="137">
        <v>1.063621636035776E-2</v>
      </c>
    </row>
    <row r="6317" spans="1:4" x14ac:dyDescent="0.35">
      <c r="A6317" s="135">
        <v>-230.0771199999981</v>
      </c>
      <c r="B6317" s="35">
        <v>1.081229284058668E-2</v>
      </c>
      <c r="C6317" s="135">
        <v>-10.282760000000053</v>
      </c>
      <c r="D6317" s="137">
        <v>1.0109640494248444E-2</v>
      </c>
    </row>
    <row r="6318" spans="1:4" x14ac:dyDescent="0.35">
      <c r="A6318" s="135">
        <v>-230.04193000000669</v>
      </c>
      <c r="B6318" s="35">
        <v>3.6086181385892742E-3</v>
      </c>
      <c r="C6318" s="135">
        <v>-10.282270000000153</v>
      </c>
      <c r="D6318" s="137">
        <v>1.6269357923121397E-2</v>
      </c>
    </row>
    <row r="6319" spans="1:4" x14ac:dyDescent="0.35">
      <c r="A6319" s="135">
        <v>-230.04173299999093</v>
      </c>
      <c r="B6319" s="35">
        <v>1.5673059287663277E-3</v>
      </c>
      <c r="C6319" s="135">
        <v>-10.280776000000174</v>
      </c>
      <c r="D6319" s="137">
        <v>8.3857981208193769E-3</v>
      </c>
    </row>
    <row r="6320" spans="1:4" x14ac:dyDescent="0.35">
      <c r="A6320" s="135">
        <v>-230.04169300000649</v>
      </c>
      <c r="B6320" s="35">
        <v>2.1502826586137238E-3</v>
      </c>
      <c r="C6320" s="135">
        <v>-10.280776000000174</v>
      </c>
      <c r="D6320" s="137">
        <v>8.3857981208193769E-3</v>
      </c>
    </row>
    <row r="6321" spans="1:4" x14ac:dyDescent="0.35">
      <c r="A6321" s="135">
        <v>-230.0416899999982</v>
      </c>
      <c r="B6321" s="35">
        <v>4.2605086910289906E-3</v>
      </c>
      <c r="C6321" s="135">
        <v>-10.280299999999897</v>
      </c>
      <c r="D6321" s="137">
        <v>4.2155763823008346E-3</v>
      </c>
    </row>
    <row r="6322" spans="1:4" x14ac:dyDescent="0.35">
      <c r="A6322" s="135">
        <v>-230.0416699999987</v>
      </c>
      <c r="B6322" s="35">
        <v>4.8368133938344804E-3</v>
      </c>
      <c r="C6322" s="135">
        <v>-10.280210000000011</v>
      </c>
      <c r="D6322" s="137">
        <v>1.5260149053578373E-2</v>
      </c>
    </row>
    <row r="6323" spans="1:4" x14ac:dyDescent="0.35">
      <c r="A6323" s="135">
        <v>-230.04164999999921</v>
      </c>
      <c r="B6323" s="35">
        <v>5.9294534219240941E-3</v>
      </c>
      <c r="C6323" s="135">
        <v>-10.280210000000011</v>
      </c>
      <c r="D6323" s="137">
        <v>1.5260149053578373E-2</v>
      </c>
    </row>
    <row r="6324" spans="1:4" x14ac:dyDescent="0.35">
      <c r="A6324" s="135">
        <v>-230.04162999999244</v>
      </c>
      <c r="B6324" s="35">
        <v>3.0956865713568592E-3</v>
      </c>
      <c r="C6324" s="135">
        <v>-10.280210000000011</v>
      </c>
      <c r="D6324" s="137">
        <v>1.7469959081705282E-2</v>
      </c>
    </row>
    <row r="6325" spans="1:4" x14ac:dyDescent="0.35">
      <c r="A6325" s="135">
        <v>-230.03307400000085</v>
      </c>
      <c r="B6325" s="35">
        <v>1.7771917771647591E-2</v>
      </c>
      <c r="C6325" s="135">
        <v>-10.280210000000011</v>
      </c>
      <c r="D6325" s="137">
        <v>1.5260149053578373E-2</v>
      </c>
    </row>
    <row r="6326" spans="1:4" x14ac:dyDescent="0.35">
      <c r="A6326" s="135">
        <v>-230.00797800000146</v>
      </c>
      <c r="B6326" s="35">
        <v>1.6421625178248699E-2</v>
      </c>
      <c r="C6326" s="135">
        <v>-10.280101999999715</v>
      </c>
      <c r="D6326" s="137">
        <v>4.2377080664128151E-3</v>
      </c>
    </row>
    <row r="6327" spans="1:4" x14ac:dyDescent="0.35">
      <c r="A6327" s="135">
        <v>-229.7680691000005</v>
      </c>
      <c r="B6327" s="35">
        <v>1.7468281179413254E-2</v>
      </c>
      <c r="C6327" s="135">
        <v>-10.280101999999715</v>
      </c>
      <c r="D6327" s="137">
        <v>4.2377080664128151E-3</v>
      </c>
    </row>
    <row r="6328" spans="1:4" x14ac:dyDescent="0.35">
      <c r="A6328" s="135">
        <v>-229.69260000000031</v>
      </c>
      <c r="B6328" s="35">
        <v>1.5057541610509982E-2</v>
      </c>
      <c r="C6328" s="135">
        <v>-10.280101999999715</v>
      </c>
      <c r="D6328" s="137">
        <v>4.2377080664128151E-3</v>
      </c>
    </row>
    <row r="6329" spans="1:4" x14ac:dyDescent="0.35">
      <c r="A6329" s="135">
        <v>229.54801999999472</v>
      </c>
      <c r="B6329" s="35">
        <v>8.4538003086881905E-3</v>
      </c>
      <c r="C6329" s="135">
        <v>-10.280101999999715</v>
      </c>
      <c r="D6329" s="137">
        <v>4.2377080664128151E-3</v>
      </c>
    </row>
    <row r="6330" spans="1:4" x14ac:dyDescent="0.35">
      <c r="A6330" s="135">
        <v>-229.48748999999953</v>
      </c>
      <c r="B6330" s="35">
        <v>1.7285671924954889E-2</v>
      </c>
      <c r="C6330" s="135">
        <v>-10.280101999999715</v>
      </c>
      <c r="D6330" s="137">
        <v>4.2377080664128151E-3</v>
      </c>
    </row>
    <row r="6331" spans="1:4" x14ac:dyDescent="0.35">
      <c r="A6331" s="135">
        <v>-229.32330999999976</v>
      </c>
      <c r="B6331" s="35">
        <v>1.6137604501795775E-2</v>
      </c>
      <c r="C6331" s="135">
        <v>-10.280101999999715</v>
      </c>
      <c r="D6331" s="137">
        <v>4.2377080664128151E-3</v>
      </c>
    </row>
    <row r="6332" spans="1:4" x14ac:dyDescent="0.35">
      <c r="A6332" s="135">
        <v>-229.31057000000146</v>
      </c>
      <c r="B6332" s="35">
        <v>1.7311324646662029E-2</v>
      </c>
      <c r="C6332" s="135">
        <v>-10.277010000000132</v>
      </c>
      <c r="D6332" s="137">
        <v>1.1499395770392898E-2</v>
      </c>
    </row>
    <row r="6333" spans="1:4" x14ac:dyDescent="0.35">
      <c r="A6333" s="135">
        <v>-229.30869469999743</v>
      </c>
      <c r="B6333" s="35">
        <v>2.8128467220398089E-3</v>
      </c>
      <c r="C6333" s="135">
        <v>-10.27579999999989</v>
      </c>
      <c r="D6333" s="137">
        <v>1.256226240529206E-2</v>
      </c>
    </row>
    <row r="6334" spans="1:4" x14ac:dyDescent="0.35">
      <c r="A6334" s="135">
        <v>-229.21195999999691</v>
      </c>
      <c r="B6334" s="35">
        <v>1.1939297146540866E-2</v>
      </c>
      <c r="C6334" s="135">
        <v>-10.274350000000027</v>
      </c>
      <c r="D6334" s="137">
        <v>1.3714669310728561E-2</v>
      </c>
    </row>
    <row r="6335" spans="1:4" x14ac:dyDescent="0.35">
      <c r="A6335" s="135">
        <v>-229.18016610000268</v>
      </c>
      <c r="B6335" s="35">
        <v>1.6916202101060953E-2</v>
      </c>
      <c r="C6335" s="135">
        <v>-10.274198999997679</v>
      </c>
      <c r="D6335" s="137">
        <v>8.4922368357592825E-4</v>
      </c>
    </row>
    <row r="6336" spans="1:4" x14ac:dyDescent="0.35">
      <c r="A6336" s="135">
        <v>-229.1640869999992</v>
      </c>
      <c r="B6336" s="35">
        <v>1.3351276194013072E-2</v>
      </c>
      <c r="C6336" s="135">
        <v>-10.274060000000077</v>
      </c>
      <c r="D6336" s="137">
        <v>1.6121392086787121E-2</v>
      </c>
    </row>
    <row r="6337" spans="1:4" x14ac:dyDescent="0.35">
      <c r="A6337" s="135">
        <v>229.07144800000242</v>
      </c>
      <c r="B6337" s="35">
        <v>5.8435617108323215E-3</v>
      </c>
      <c r="C6337" s="135">
        <v>-10.273990000000026</v>
      </c>
      <c r="D6337" s="137">
        <v>1.7805343216434965E-2</v>
      </c>
    </row>
    <row r="6338" spans="1:4" x14ac:dyDescent="0.35">
      <c r="A6338" s="135">
        <v>-229.06843400000071</v>
      </c>
      <c r="B6338" s="35">
        <v>1.17593444924593E-2</v>
      </c>
      <c r="C6338" s="135">
        <v>10.273360000000139</v>
      </c>
      <c r="D6338" s="137">
        <v>7.0252791088049509E-3</v>
      </c>
    </row>
    <row r="6339" spans="1:4" x14ac:dyDescent="0.35">
      <c r="A6339" s="135">
        <v>-229.06670000001031</v>
      </c>
      <c r="B6339" s="35">
        <v>3.0355721116130537E-3</v>
      </c>
      <c r="C6339" s="135">
        <v>-10.272289999999884</v>
      </c>
      <c r="D6339" s="137">
        <v>1.0926905617900433E-2</v>
      </c>
    </row>
    <row r="6340" spans="1:4" x14ac:dyDescent="0.35">
      <c r="A6340" s="135">
        <v>-229.06670000001031</v>
      </c>
      <c r="B6340" s="35">
        <v>3.0355721116130537E-3</v>
      </c>
      <c r="C6340" s="135">
        <v>-10.271436999999423</v>
      </c>
      <c r="D6340" s="137">
        <v>3.1073381464862258E-3</v>
      </c>
    </row>
    <row r="6341" spans="1:4" x14ac:dyDescent="0.35">
      <c r="A6341" s="135">
        <v>-229.06329000000005</v>
      </c>
      <c r="B6341" s="35">
        <v>1.282867722156268E-2</v>
      </c>
      <c r="C6341" s="135">
        <v>-10.271049999999946</v>
      </c>
      <c r="D6341" s="137">
        <v>1.7104032175606892E-2</v>
      </c>
    </row>
    <row r="6342" spans="1:4" x14ac:dyDescent="0.35">
      <c r="A6342" s="135">
        <v>229.04078959999606</v>
      </c>
      <c r="B6342" s="35">
        <v>9.2473093006441211E-4</v>
      </c>
      <c r="C6342" s="135">
        <v>-10.270789999999806</v>
      </c>
      <c r="D6342" s="137">
        <v>4.3228483829109519E-3</v>
      </c>
    </row>
    <row r="6343" spans="1:4" x14ac:dyDescent="0.35">
      <c r="A6343" s="135">
        <v>-229.03197999999975</v>
      </c>
      <c r="B6343" s="35">
        <v>6.3780144473813789E-3</v>
      </c>
      <c r="C6343" s="135">
        <v>-10.269696999999724</v>
      </c>
      <c r="D6343" s="137">
        <v>3.5017400854219709E-3</v>
      </c>
    </row>
    <row r="6344" spans="1:4" x14ac:dyDescent="0.35">
      <c r="A6344" s="135">
        <v>-228.8982100000012</v>
      </c>
      <c r="B6344" s="35">
        <v>2.5021157746002286E-2</v>
      </c>
      <c r="C6344" s="135">
        <v>-10.269620000000032</v>
      </c>
      <c r="D6344" s="137">
        <v>1.162369701118455E-2</v>
      </c>
    </row>
    <row r="6345" spans="1:4" x14ac:dyDescent="0.35">
      <c r="A6345" s="135">
        <v>-228.8982100000012</v>
      </c>
      <c r="B6345" s="35">
        <v>2.5021157746002286E-2</v>
      </c>
      <c r="C6345" s="135">
        <v>-10.269480000000158</v>
      </c>
      <c r="D6345" s="137">
        <v>1.1623380680352118E-2</v>
      </c>
    </row>
    <row r="6346" spans="1:4" x14ac:dyDescent="0.35">
      <c r="A6346" s="135">
        <v>-228.8982100000012</v>
      </c>
      <c r="B6346" s="35">
        <v>2.5021157746002286E-2</v>
      </c>
      <c r="C6346" s="135">
        <v>-10.269289999999955</v>
      </c>
      <c r="D6346" s="137">
        <v>1.5081754045552625E-2</v>
      </c>
    </row>
    <row r="6347" spans="1:4" x14ac:dyDescent="0.35">
      <c r="A6347" s="135">
        <v>-228.8982100000012</v>
      </c>
      <c r="B6347" s="35">
        <v>2.5021157746002286E-2</v>
      </c>
      <c r="C6347" s="135">
        <v>-10.266844000000219</v>
      </c>
      <c r="D6347" s="137">
        <v>8.0896034385727535E-3</v>
      </c>
    </row>
    <row r="6348" spans="1:4" x14ac:dyDescent="0.35">
      <c r="A6348" s="135">
        <v>-228.8982100000012</v>
      </c>
      <c r="B6348" s="35">
        <v>2.5021157746002286E-2</v>
      </c>
      <c r="C6348" s="135">
        <v>10.265920000000733</v>
      </c>
      <c r="D6348" s="137">
        <v>1.4148977963368075E-3</v>
      </c>
    </row>
    <row r="6349" spans="1:4" x14ac:dyDescent="0.35">
      <c r="A6349" s="135">
        <v>-228.8982100000012</v>
      </c>
      <c r="B6349" s="35">
        <v>2.5021157746002286E-2</v>
      </c>
      <c r="C6349" s="135">
        <v>-10.262940000000071</v>
      </c>
      <c r="D6349" s="137">
        <v>1.7380257152086336E-2</v>
      </c>
    </row>
    <row r="6350" spans="1:4" x14ac:dyDescent="0.35">
      <c r="A6350" s="135">
        <v>-228.8982100000012</v>
      </c>
      <c r="B6350" s="35">
        <v>2.5021157746002286E-2</v>
      </c>
      <c r="C6350" s="135">
        <v>-10.261869999999931</v>
      </c>
      <c r="D6350" s="137">
        <v>9.9890354783651516E-3</v>
      </c>
    </row>
    <row r="6351" spans="1:4" x14ac:dyDescent="0.35">
      <c r="A6351" s="135">
        <v>-228.8982100000012</v>
      </c>
      <c r="B6351" s="35">
        <v>2.5021157746002286E-2</v>
      </c>
      <c r="C6351" s="135">
        <v>-10.259000000000015</v>
      </c>
      <c r="D6351" s="137">
        <v>1.0332780183623158E-2</v>
      </c>
    </row>
    <row r="6352" spans="1:4" x14ac:dyDescent="0.35">
      <c r="A6352" s="135">
        <v>-228.88784000000305</v>
      </c>
      <c r="B6352" s="35">
        <v>1.0238675241966798E-2</v>
      </c>
      <c r="C6352" s="135">
        <v>-10.258528000000297</v>
      </c>
      <c r="D6352" s="137">
        <v>3.6229207551773958E-3</v>
      </c>
    </row>
    <row r="6353" spans="1:4" x14ac:dyDescent="0.35">
      <c r="A6353" s="135">
        <v>-228.82631000000038</v>
      </c>
      <c r="B6353" s="35">
        <v>1.0800559059885242E-2</v>
      </c>
      <c r="C6353" s="135">
        <v>-10.258399999999824</v>
      </c>
      <c r="D6353" s="137">
        <v>1.1641197292102798E-2</v>
      </c>
    </row>
    <row r="6354" spans="1:4" x14ac:dyDescent="0.35">
      <c r="A6354" s="135">
        <v>-228.81878899999901</v>
      </c>
      <c r="B6354" s="35">
        <v>1.8347169218384692E-2</v>
      </c>
      <c r="C6354" s="135">
        <v>-10.25772999999981</v>
      </c>
      <c r="D6354" s="137">
        <v>1.5561736115282776E-2</v>
      </c>
    </row>
    <row r="6355" spans="1:4" x14ac:dyDescent="0.35">
      <c r="A6355" s="135">
        <v>-228.69758000000002</v>
      </c>
      <c r="B6355" s="35">
        <v>1.0793969387118013E-2</v>
      </c>
      <c r="C6355" s="135">
        <v>-10.256202999999914</v>
      </c>
      <c r="D6355" s="137">
        <v>2.8197211241033221E-3</v>
      </c>
    </row>
    <row r="6356" spans="1:4" x14ac:dyDescent="0.35">
      <c r="A6356" s="135">
        <v>-228.53279699999803</v>
      </c>
      <c r="B6356" s="35">
        <v>1.6161904042457081E-2</v>
      </c>
      <c r="C6356" s="135">
        <v>-10.25509999999997</v>
      </c>
      <c r="D6356" s="137">
        <v>1.2017798590456602E-2</v>
      </c>
    </row>
    <row r="6357" spans="1:4" x14ac:dyDescent="0.35">
      <c r="A6357" s="135">
        <v>-228.4802699999982</v>
      </c>
      <c r="B6357" s="35">
        <v>1.501378228495078E-2</v>
      </c>
      <c r="C6357" s="135">
        <v>-10.252949999999942</v>
      </c>
      <c r="D6357" s="137">
        <v>1.504603642940089E-2</v>
      </c>
    </row>
    <row r="6358" spans="1:4" x14ac:dyDescent="0.35">
      <c r="A6358" s="135">
        <v>-228.45564999999988</v>
      </c>
      <c r="B6358" s="35">
        <v>1.0885578991704533E-2</v>
      </c>
      <c r="C6358" s="135">
        <v>-10.25147000000004</v>
      </c>
      <c r="D6358" s="137">
        <v>1.024199206054721E-2</v>
      </c>
    </row>
    <row r="6359" spans="1:4" x14ac:dyDescent="0.35">
      <c r="A6359" s="135">
        <v>-228.29340999999476</v>
      </c>
      <c r="B6359" s="35">
        <v>1.1934849969183765E-2</v>
      </c>
      <c r="C6359" s="135">
        <v>-10.249850000000038</v>
      </c>
      <c r="D6359" s="137">
        <v>1.7524781429437218E-2</v>
      </c>
    </row>
    <row r="6360" spans="1:4" x14ac:dyDescent="0.35">
      <c r="A6360" s="135">
        <v>-228.26723000000129</v>
      </c>
      <c r="B6360" s="35">
        <v>2.4609747436909177E-2</v>
      </c>
      <c r="C6360" s="135">
        <v>-10.248370000000705</v>
      </c>
      <c r="D6360" s="137">
        <v>4.0628509548337041E-3</v>
      </c>
    </row>
    <row r="6361" spans="1:4" x14ac:dyDescent="0.35">
      <c r="A6361" s="135">
        <v>-228.26723000000129</v>
      </c>
      <c r="B6361" s="35">
        <v>2.4609747436909177E-2</v>
      </c>
      <c r="C6361" s="135">
        <v>-10.247579999999971</v>
      </c>
      <c r="D6361" s="137">
        <v>1.3894138271866025E-2</v>
      </c>
    </row>
    <row r="6362" spans="1:4" x14ac:dyDescent="0.35">
      <c r="A6362" s="135">
        <v>-228.26723000000129</v>
      </c>
      <c r="B6362" s="35">
        <v>2.4609747436909177E-2</v>
      </c>
      <c r="C6362" s="135">
        <v>-10.247006000000056</v>
      </c>
      <c r="D6362" s="137">
        <v>5.593306577398296E-3</v>
      </c>
    </row>
    <row r="6363" spans="1:4" x14ac:dyDescent="0.35">
      <c r="A6363" s="135">
        <v>-228.26723000000129</v>
      </c>
      <c r="B6363" s="35">
        <v>2.4609747436909177E-2</v>
      </c>
      <c r="C6363" s="135">
        <v>-10.246799999999894</v>
      </c>
      <c r="D6363" s="137">
        <v>9.4975232919555907E-3</v>
      </c>
    </row>
    <row r="6364" spans="1:4" x14ac:dyDescent="0.35">
      <c r="A6364" s="135">
        <v>-228.2456311999922</v>
      </c>
      <c r="B6364" s="35">
        <v>5.3568462137797423E-3</v>
      </c>
      <c r="C6364" s="135">
        <v>-10.246099999999956</v>
      </c>
      <c r="D6364" s="137">
        <v>1.277227135289513E-2</v>
      </c>
    </row>
    <row r="6365" spans="1:4" x14ac:dyDescent="0.35">
      <c r="A6365" s="135">
        <v>-228.2456311999922</v>
      </c>
      <c r="B6365" s="35">
        <v>5.3568462137797423E-3</v>
      </c>
      <c r="C6365" s="135">
        <v>-10.245009999999866</v>
      </c>
      <c r="D6365" s="137">
        <v>5.8425874238989409E-3</v>
      </c>
    </row>
    <row r="6366" spans="1:4" x14ac:dyDescent="0.35">
      <c r="A6366" s="135">
        <v>-227.98960000000079</v>
      </c>
      <c r="B6366" s="35">
        <v>1.08232116259888E-2</v>
      </c>
      <c r="C6366" s="135">
        <v>-10.244220000000041</v>
      </c>
      <c r="D6366" s="137">
        <v>1.3533509777764094E-2</v>
      </c>
    </row>
    <row r="6367" spans="1:4" x14ac:dyDescent="0.35">
      <c r="A6367" s="135">
        <v>-227.97542000000067</v>
      </c>
      <c r="B6367" s="35">
        <v>1.2390036340644733E-2</v>
      </c>
      <c r="C6367" s="135">
        <v>-10.24332000000004</v>
      </c>
      <c r="D6367" s="137">
        <v>1.5948843227286166E-2</v>
      </c>
    </row>
    <row r="6368" spans="1:4" x14ac:dyDescent="0.35">
      <c r="A6368" s="135">
        <v>-227.85776000000078</v>
      </c>
      <c r="B6368" s="35">
        <v>1.3379342470759009E-2</v>
      </c>
      <c r="C6368" s="135">
        <v>10.24311999999918</v>
      </c>
      <c r="D6368" s="137">
        <v>5.1233531684852067E-4</v>
      </c>
    </row>
    <row r="6369" spans="1:4" x14ac:dyDescent="0.35">
      <c r="A6369" s="135">
        <v>-227.79654000000119</v>
      </c>
      <c r="B6369" s="35">
        <v>1.2396007737485774E-2</v>
      </c>
      <c r="C6369" s="135">
        <v>10.24311999999918</v>
      </c>
      <c r="D6369" s="137">
        <v>5.1233531684852067E-4</v>
      </c>
    </row>
    <row r="6370" spans="1:4" x14ac:dyDescent="0.35">
      <c r="A6370" s="135">
        <v>-227.75183470000411</v>
      </c>
      <c r="B6370" s="35">
        <v>1.0990948367962668E-2</v>
      </c>
      <c r="C6370" s="135">
        <v>10.24311999999918</v>
      </c>
      <c r="D6370" s="137">
        <v>5.1233531684852067E-4</v>
      </c>
    </row>
    <row r="6371" spans="1:4" x14ac:dyDescent="0.35">
      <c r="A6371" s="135">
        <v>-227.5619200000001</v>
      </c>
      <c r="B6371" s="35">
        <v>1.2138250994669702E-2</v>
      </c>
      <c r="C6371" s="135">
        <v>10.24311999999918</v>
      </c>
      <c r="D6371" s="137">
        <v>5.1233531684852067E-4</v>
      </c>
    </row>
    <row r="6372" spans="1:4" x14ac:dyDescent="0.35">
      <c r="A6372" s="135">
        <v>-227.46024050000051</v>
      </c>
      <c r="B6372" s="35">
        <v>1.0748197811328285E-2</v>
      </c>
      <c r="C6372" s="135">
        <v>-10.242579999999975</v>
      </c>
      <c r="D6372" s="137">
        <v>1.6539903446796868E-2</v>
      </c>
    </row>
    <row r="6373" spans="1:4" x14ac:dyDescent="0.35">
      <c r="A6373" s="135">
        <v>-227.20419699999911</v>
      </c>
      <c r="B6373" s="35">
        <v>1.0076300319165135E-2</v>
      </c>
      <c r="C6373" s="135">
        <v>-10.24236000000019</v>
      </c>
      <c r="D6373" s="137">
        <v>8.4270786137347151E-3</v>
      </c>
    </row>
    <row r="6374" spans="1:4" x14ac:dyDescent="0.35">
      <c r="A6374" s="135">
        <v>227.20181000000048</v>
      </c>
      <c r="B6374" s="35">
        <v>2.1281828608570891E-2</v>
      </c>
      <c r="C6374" s="135">
        <v>-10.242120000000114</v>
      </c>
      <c r="D6374" s="137">
        <v>1.2067771016197763E-2</v>
      </c>
    </row>
    <row r="6375" spans="1:4" x14ac:dyDescent="0.35">
      <c r="A6375" s="135">
        <v>-227.18597000000045</v>
      </c>
      <c r="B6375" s="35">
        <v>1.4649803830107937E-2</v>
      </c>
      <c r="C6375" s="135">
        <v>-10.242120000000114</v>
      </c>
      <c r="D6375" s="137">
        <v>1.2067771016197763E-2</v>
      </c>
    </row>
    <row r="6376" spans="1:4" x14ac:dyDescent="0.35">
      <c r="A6376" s="135">
        <v>-227.10748000000058</v>
      </c>
      <c r="B6376" s="35">
        <v>1.5857797729800709E-2</v>
      </c>
      <c r="C6376" s="135">
        <v>-10.241420000000062</v>
      </c>
      <c r="D6376" s="137">
        <v>9.4602336390671778E-3</v>
      </c>
    </row>
    <row r="6377" spans="1:4" x14ac:dyDescent="0.35">
      <c r="A6377" s="135">
        <v>-227.05222300000059</v>
      </c>
      <c r="B6377" s="35">
        <v>1.9288984608890107E-2</v>
      </c>
      <c r="C6377" s="135">
        <v>-10.240551000000323</v>
      </c>
      <c r="D6377" s="137">
        <v>4.6294464910260217E-3</v>
      </c>
    </row>
    <row r="6378" spans="1:4" x14ac:dyDescent="0.35">
      <c r="A6378" s="135">
        <v>-227.05222300000059</v>
      </c>
      <c r="B6378" s="35">
        <v>1.9288984608890107E-2</v>
      </c>
      <c r="C6378" s="135">
        <v>-10.240060000000085</v>
      </c>
      <c r="D6378" s="137">
        <v>3.951859379465265E-3</v>
      </c>
    </row>
    <row r="6379" spans="1:4" x14ac:dyDescent="0.35">
      <c r="A6379" s="135">
        <v>-227.04917000000023</v>
      </c>
      <c r="B6379" s="35">
        <v>1.2364334343666253E-2</v>
      </c>
      <c r="C6379" s="135">
        <v>-10.237990000000082</v>
      </c>
      <c r="D6379" s="137">
        <v>1.2406499761637052E-2</v>
      </c>
    </row>
    <row r="6380" spans="1:4" x14ac:dyDescent="0.35">
      <c r="A6380" s="135">
        <v>-226.85115000000042</v>
      </c>
      <c r="B6380" s="35">
        <v>1.609278421970169E-2</v>
      </c>
      <c r="C6380" s="135">
        <v>-10.237719999999968</v>
      </c>
      <c r="D6380" s="137">
        <v>1.5978561484339345E-2</v>
      </c>
    </row>
    <row r="6381" spans="1:4" x14ac:dyDescent="0.35">
      <c r="A6381" s="135">
        <v>-226.83978000000025</v>
      </c>
      <c r="B6381" s="35">
        <v>1.7920624814645323E-2</v>
      </c>
      <c r="C6381" s="135">
        <v>-10.23739999999998</v>
      </c>
      <c r="D6381" s="137">
        <v>1.5350202452217826E-2</v>
      </c>
    </row>
    <row r="6382" spans="1:4" x14ac:dyDescent="0.35">
      <c r="A6382" s="135">
        <v>-226.69723000000158</v>
      </c>
      <c r="B6382" s="35">
        <v>1.1183335026886931E-2</v>
      </c>
      <c r="C6382" s="135">
        <v>-10.23718400000007</v>
      </c>
      <c r="D6382" s="137">
        <v>3.9220054672164583E-3</v>
      </c>
    </row>
    <row r="6383" spans="1:4" x14ac:dyDescent="0.35">
      <c r="A6383" s="135">
        <v>-226.67061999999896</v>
      </c>
      <c r="B6383" s="35">
        <v>1.5819848748059032E-2</v>
      </c>
      <c r="C6383" s="135">
        <v>-10.236980000000017</v>
      </c>
      <c r="D6383" s="137">
        <v>1.544706025436624E-2</v>
      </c>
    </row>
    <row r="6384" spans="1:4" x14ac:dyDescent="0.35">
      <c r="A6384" s="135">
        <v>-226.64643000000069</v>
      </c>
      <c r="B6384" s="35">
        <v>1.5914457040981874E-2</v>
      </c>
      <c r="C6384" s="135">
        <v>-10.236980000000017</v>
      </c>
      <c r="D6384" s="137">
        <v>1.544706025436624E-2</v>
      </c>
    </row>
    <row r="6385" spans="1:4" x14ac:dyDescent="0.35">
      <c r="A6385" s="135">
        <v>-226.59568999999829</v>
      </c>
      <c r="B6385" s="35">
        <v>1.2348771309906309E-2</v>
      </c>
      <c r="C6385" s="135">
        <v>-10.236980000000017</v>
      </c>
      <c r="D6385" s="137">
        <v>1.544706025436624E-2</v>
      </c>
    </row>
    <row r="6386" spans="1:4" x14ac:dyDescent="0.35">
      <c r="A6386" s="135">
        <v>-226.37691300000006</v>
      </c>
      <c r="B6386" s="35">
        <v>1.3186073913911403E-2</v>
      </c>
      <c r="C6386" s="135">
        <v>-10.236980000000017</v>
      </c>
      <c r="D6386" s="137">
        <v>1.544706025436624E-2</v>
      </c>
    </row>
    <row r="6387" spans="1:4" x14ac:dyDescent="0.35">
      <c r="A6387" s="135">
        <v>-226.37003000000004</v>
      </c>
      <c r="B6387" s="35">
        <v>1.6554430393162019E-2</v>
      </c>
      <c r="C6387" s="135">
        <v>-10.236959999999954</v>
      </c>
      <c r="D6387" s="137">
        <v>1.0433283087864295E-2</v>
      </c>
    </row>
    <row r="6388" spans="1:4" x14ac:dyDescent="0.35">
      <c r="A6388" s="135">
        <v>-226.36016999999993</v>
      </c>
      <c r="B6388" s="35">
        <v>1.6578251394149621E-2</v>
      </c>
      <c r="C6388" s="135">
        <v>-10.236580000000004</v>
      </c>
      <c r="D6388" s="137">
        <v>9.1296533532540455E-3</v>
      </c>
    </row>
    <row r="6389" spans="1:4" x14ac:dyDescent="0.35">
      <c r="A6389" s="135">
        <v>-226.34679270000015</v>
      </c>
      <c r="B6389" s="35">
        <v>1.7690036011327629E-2</v>
      </c>
      <c r="C6389" s="135">
        <v>-10.236359999999991</v>
      </c>
      <c r="D6389" s="137">
        <v>1.0831652454590869E-2</v>
      </c>
    </row>
    <row r="6390" spans="1:4" x14ac:dyDescent="0.35">
      <c r="A6390" s="135">
        <v>-226.30721500000072</v>
      </c>
      <c r="B6390" s="35">
        <v>1.3936064988158088E-2</v>
      </c>
      <c r="C6390" s="135">
        <v>-10.231809999999996</v>
      </c>
      <c r="D6390" s="137">
        <v>1.5331462117009753E-2</v>
      </c>
    </row>
    <row r="6391" spans="1:4" x14ac:dyDescent="0.35">
      <c r="A6391" s="135">
        <v>-226.23296599999958</v>
      </c>
      <c r="B6391" s="35">
        <v>9.3634435413034438E-3</v>
      </c>
      <c r="C6391" s="135">
        <v>-10.231760000000122</v>
      </c>
      <c r="D6391" s="137">
        <v>1.2024494253092538E-2</v>
      </c>
    </row>
    <row r="6392" spans="1:4" x14ac:dyDescent="0.35">
      <c r="A6392" s="135">
        <v>-226.21313000000009</v>
      </c>
      <c r="B6392" s="35">
        <v>1.5780146388622737E-2</v>
      </c>
      <c r="C6392" s="135">
        <v>-10.231490000000008</v>
      </c>
      <c r="D6392" s="137">
        <v>1.2252283646361743E-2</v>
      </c>
    </row>
    <row r="6393" spans="1:4" x14ac:dyDescent="0.35">
      <c r="A6393" s="135">
        <v>-226.19574999999895</v>
      </c>
      <c r="B6393" s="35">
        <v>1.1164629552886801E-2</v>
      </c>
      <c r="C6393" s="135">
        <v>-10.229700000000207</v>
      </c>
      <c r="D6393" s="137">
        <v>1.0493905047378045E-2</v>
      </c>
    </row>
    <row r="6394" spans="1:4" x14ac:dyDescent="0.35">
      <c r="A6394" s="135">
        <v>-226.1945399999986</v>
      </c>
      <c r="B6394" s="35">
        <v>1.5778532594865575E-2</v>
      </c>
      <c r="C6394" s="135">
        <v>-10.229365000000143</v>
      </c>
      <c r="D6394" s="137">
        <v>6.8835571274279243E-3</v>
      </c>
    </row>
    <row r="6395" spans="1:4" x14ac:dyDescent="0.35">
      <c r="A6395" s="135">
        <v>-226.14154999999846</v>
      </c>
      <c r="B6395" s="35">
        <v>1.7124842418490556E-2</v>
      </c>
      <c r="C6395" s="135">
        <v>-10.228972999999769</v>
      </c>
      <c r="D6395" s="137">
        <v>4.4451085399376776E-3</v>
      </c>
    </row>
    <row r="6396" spans="1:4" x14ac:dyDescent="0.35">
      <c r="A6396" s="135">
        <v>-226.1306599999989</v>
      </c>
      <c r="B6396" s="35">
        <v>1.7152869332679378E-2</v>
      </c>
      <c r="C6396" s="135">
        <v>-10.22847999999999</v>
      </c>
      <c r="D6396" s="137">
        <v>1.4287745717998153E-2</v>
      </c>
    </row>
    <row r="6397" spans="1:4" x14ac:dyDescent="0.35">
      <c r="A6397" s="135">
        <v>-226.07878700000219</v>
      </c>
      <c r="B6397" s="35">
        <v>1.0695711733572871E-2</v>
      </c>
      <c r="C6397" s="135">
        <v>-10.22847999999999</v>
      </c>
      <c r="D6397" s="137">
        <v>1.4287745717998153E-2</v>
      </c>
    </row>
    <row r="6398" spans="1:4" x14ac:dyDescent="0.35">
      <c r="A6398" s="135">
        <v>-226.06557000000248</v>
      </c>
      <c r="B6398" s="35">
        <v>1.0689292406685815E-2</v>
      </c>
      <c r="C6398" s="135">
        <v>-10.226211000000148</v>
      </c>
      <c r="D6398" s="137">
        <v>7.478380350504109E-3</v>
      </c>
    </row>
    <row r="6399" spans="1:4" x14ac:dyDescent="0.35">
      <c r="A6399" s="135">
        <v>-225.93720000000212</v>
      </c>
      <c r="B6399" s="35">
        <v>1.7670309348243353E-2</v>
      </c>
      <c r="C6399" s="135">
        <v>-10.22380000000021</v>
      </c>
      <c r="D6399" s="137">
        <v>3.9813170395214233E-3</v>
      </c>
    </row>
    <row r="6400" spans="1:4" x14ac:dyDescent="0.35">
      <c r="A6400" s="135">
        <v>-225.93572999999924</v>
      </c>
      <c r="B6400" s="35">
        <v>1.7674495308093126E-2</v>
      </c>
      <c r="C6400" s="135">
        <v>-10.223142999999482</v>
      </c>
      <c r="D6400" s="137">
        <v>4.5229243801510116E-3</v>
      </c>
    </row>
    <row r="6401" spans="1:4" x14ac:dyDescent="0.35">
      <c r="A6401" s="135">
        <v>-225.78130000000056</v>
      </c>
      <c r="B6401" s="35">
        <v>1.5742706545690065E-2</v>
      </c>
      <c r="C6401" s="135">
        <v>10.220570000001317</v>
      </c>
      <c r="D6401" s="137">
        <v>1.7532827530893737E-3</v>
      </c>
    </row>
    <row r="6402" spans="1:4" x14ac:dyDescent="0.35">
      <c r="A6402" s="135">
        <v>-225.76178000000073</v>
      </c>
      <c r="B6402" s="35">
        <v>1.8168396576350453E-2</v>
      </c>
      <c r="C6402" s="135">
        <v>10.219844000000194</v>
      </c>
      <c r="D6402" s="137">
        <v>7.9183390151771112E-3</v>
      </c>
    </row>
    <row r="6403" spans="1:4" x14ac:dyDescent="0.35">
      <c r="A6403" s="135">
        <v>-225.75153329999739</v>
      </c>
      <c r="B6403" s="35">
        <v>1.7666669704608697E-2</v>
      </c>
      <c r="C6403" s="135">
        <v>-10.216969999999947</v>
      </c>
      <c r="D6403" s="137">
        <v>1.3765167731560451E-2</v>
      </c>
    </row>
    <row r="6404" spans="1:4" x14ac:dyDescent="0.35">
      <c r="A6404" s="135">
        <v>-225.74629999999888</v>
      </c>
      <c r="B6404" s="35">
        <v>1.5739673528064938E-2</v>
      </c>
      <c r="C6404" s="135">
        <v>-10.216720000000123</v>
      </c>
      <c r="D6404" s="137">
        <v>1.4829381239193898E-2</v>
      </c>
    </row>
    <row r="6405" spans="1:4" x14ac:dyDescent="0.35">
      <c r="A6405" s="135">
        <v>-225.7314032999966</v>
      </c>
      <c r="B6405" s="35">
        <v>1.0264759534494088E-2</v>
      </c>
      <c r="C6405" s="135">
        <v>-10.216000000000122</v>
      </c>
      <c r="D6405" s="137">
        <v>1.0860776035191767E-2</v>
      </c>
    </row>
    <row r="6406" spans="1:4" x14ac:dyDescent="0.35">
      <c r="A6406" s="135">
        <v>-225.65672000000086</v>
      </c>
      <c r="B6406" s="35">
        <v>1.4848822940398633E-2</v>
      </c>
      <c r="C6406" s="135">
        <v>-10.214500000000044</v>
      </c>
      <c r="D6406" s="137">
        <v>9.5953828684112643E-3</v>
      </c>
    </row>
    <row r="6407" spans="1:4" x14ac:dyDescent="0.35">
      <c r="A6407" s="135">
        <v>-225.64919999999802</v>
      </c>
      <c r="B6407" s="35">
        <v>1.1244477549154074E-2</v>
      </c>
      <c r="C6407" s="135">
        <v>-10.213504999999941</v>
      </c>
      <c r="D6407" s="137">
        <v>5.6607122332523012E-3</v>
      </c>
    </row>
    <row r="6408" spans="1:4" x14ac:dyDescent="0.35">
      <c r="A6408" s="135">
        <v>-225.64919999999802</v>
      </c>
      <c r="B6408" s="35">
        <v>1.1244477549154074E-2</v>
      </c>
      <c r="C6408" s="135">
        <v>-10.212589999999977</v>
      </c>
      <c r="D6408" s="137">
        <v>1.7398305606513436E-2</v>
      </c>
    </row>
    <row r="6409" spans="1:4" x14ac:dyDescent="0.35">
      <c r="A6409" s="135">
        <v>-225.64919999999802</v>
      </c>
      <c r="B6409" s="35">
        <v>1.1244477549154074E-2</v>
      </c>
      <c r="C6409" s="135">
        <v>-10.211370000000102</v>
      </c>
      <c r="D6409" s="137">
        <v>1.1765143025819358E-2</v>
      </c>
    </row>
    <row r="6410" spans="1:4" x14ac:dyDescent="0.35">
      <c r="A6410" s="135">
        <v>-225.64919999999802</v>
      </c>
      <c r="B6410" s="35">
        <v>1.1244477549154074E-2</v>
      </c>
      <c r="C6410" s="135">
        <v>-10.210050000000024</v>
      </c>
      <c r="D6410" s="137">
        <v>1.238490645135233E-2</v>
      </c>
    </row>
    <row r="6411" spans="1:4" x14ac:dyDescent="0.35">
      <c r="A6411" s="135">
        <v>-225.63527600000089</v>
      </c>
      <c r="B6411" s="35">
        <v>8.9358374405878981E-3</v>
      </c>
      <c r="C6411" s="135">
        <v>-10.210040000000163</v>
      </c>
      <c r="D6411" s="137">
        <v>1.1522347850306399E-2</v>
      </c>
    </row>
    <row r="6412" spans="1:4" x14ac:dyDescent="0.35">
      <c r="A6412" s="135">
        <v>-225.61834999999883</v>
      </c>
      <c r="B6412" s="35">
        <v>1.4845601535487205E-2</v>
      </c>
      <c r="C6412" s="135">
        <v>-10.209799999999973</v>
      </c>
      <c r="D6412" s="137">
        <v>1.190730269003013E-2</v>
      </c>
    </row>
    <row r="6413" spans="1:4" x14ac:dyDescent="0.35">
      <c r="A6413" s="135">
        <v>-225.51638000000094</v>
      </c>
      <c r="B6413" s="35">
        <v>1.8423542095006473E-2</v>
      </c>
      <c r="C6413" s="135">
        <v>-10.209429999999884</v>
      </c>
      <c r="D6413" s="137">
        <v>6.0178786124818707E-3</v>
      </c>
    </row>
    <row r="6414" spans="1:4" x14ac:dyDescent="0.35">
      <c r="A6414" s="135">
        <v>-225.51260999999977</v>
      </c>
      <c r="B6414" s="35">
        <v>1.5719428204208991E-2</v>
      </c>
      <c r="C6414" s="135">
        <v>-10.20659999999998</v>
      </c>
      <c r="D6414" s="137">
        <v>1.1604815476543733E-2</v>
      </c>
    </row>
    <row r="6415" spans="1:4" x14ac:dyDescent="0.35">
      <c r="A6415" s="135">
        <v>-225.5121599999984</v>
      </c>
      <c r="B6415" s="35">
        <v>1.2410554677271276E-2</v>
      </c>
      <c r="C6415" s="135">
        <v>10.204723000000286</v>
      </c>
      <c r="D6415" s="137">
        <v>7.8092008244109628E-3</v>
      </c>
    </row>
    <row r="6416" spans="1:4" x14ac:dyDescent="0.35">
      <c r="A6416" s="135">
        <v>-225.5121599999984</v>
      </c>
      <c r="B6416" s="35">
        <v>1.2410554677271276E-2</v>
      </c>
      <c r="C6416" s="135">
        <v>-10.204680000000053</v>
      </c>
      <c r="D6416" s="137">
        <v>1.5973439899319646E-2</v>
      </c>
    </row>
    <row r="6417" spans="1:4" x14ac:dyDescent="0.35">
      <c r="A6417" s="135">
        <v>-225.5121599999984</v>
      </c>
      <c r="B6417" s="35">
        <v>1.2410554677271276E-2</v>
      </c>
      <c r="C6417" s="135">
        <v>-10.203809999999976</v>
      </c>
      <c r="D6417" s="137">
        <v>4.8417130360426204E-3</v>
      </c>
    </row>
    <row r="6418" spans="1:4" x14ac:dyDescent="0.35">
      <c r="A6418" s="135">
        <v>-225.5121599999984</v>
      </c>
      <c r="B6418" s="35">
        <v>1.2410554677271276E-2</v>
      </c>
      <c r="C6418" s="135">
        <v>10.203340000000026</v>
      </c>
      <c r="D6418" s="137">
        <v>9.4327747445618216E-3</v>
      </c>
    </row>
    <row r="6419" spans="1:4" x14ac:dyDescent="0.35">
      <c r="A6419" s="135">
        <v>-225.5121599999984</v>
      </c>
      <c r="B6419" s="35">
        <v>1.2410554677271276E-2</v>
      </c>
      <c r="C6419" s="135">
        <v>-10.201549999999884</v>
      </c>
      <c r="D6419" s="137">
        <v>1.4029610632938944E-2</v>
      </c>
    </row>
    <row r="6420" spans="1:4" x14ac:dyDescent="0.35">
      <c r="A6420" s="135">
        <v>-225.5121599999984</v>
      </c>
      <c r="B6420" s="35">
        <v>1.2410554677271276E-2</v>
      </c>
      <c r="C6420" s="135">
        <v>-10.200199999999995</v>
      </c>
      <c r="D6420" s="137">
        <v>1.7119166024290939E-2</v>
      </c>
    </row>
    <row r="6421" spans="1:4" x14ac:dyDescent="0.35">
      <c r="A6421" s="135">
        <v>-225.5121599999984</v>
      </c>
      <c r="B6421" s="35">
        <v>1.2410554677271276E-2</v>
      </c>
      <c r="C6421" s="135">
        <v>-10.200194999999894</v>
      </c>
      <c r="D6421" s="137">
        <v>7.6375051479169219E-3</v>
      </c>
    </row>
    <row r="6422" spans="1:4" x14ac:dyDescent="0.35">
      <c r="A6422" s="135">
        <v>-225.5121599999984</v>
      </c>
      <c r="B6422" s="35">
        <v>1.2410554677271276E-2</v>
      </c>
      <c r="C6422" s="135">
        <v>-10.199465000000146</v>
      </c>
      <c r="D6422" s="137">
        <v>2.9916551380709082E-3</v>
      </c>
    </row>
    <row r="6423" spans="1:4" x14ac:dyDescent="0.35">
      <c r="A6423" s="135">
        <v>-225.47188999999889</v>
      </c>
      <c r="B6423" s="35">
        <v>1.789803973186398E-2</v>
      </c>
      <c r="C6423" s="135">
        <v>-10.199350000000322</v>
      </c>
      <c r="D6423" s="137">
        <v>3.1850161048737513E-3</v>
      </c>
    </row>
    <row r="6424" spans="1:4" x14ac:dyDescent="0.35">
      <c r="A6424" s="135">
        <v>-225.4294899999968</v>
      </c>
      <c r="B6424" s="35">
        <v>1.227491468833297E-2</v>
      </c>
      <c r="C6424" s="135">
        <v>-10.198450000000093</v>
      </c>
      <c r="D6424" s="137">
        <v>1.6278820685161729E-2</v>
      </c>
    </row>
    <row r="6425" spans="1:4" x14ac:dyDescent="0.35">
      <c r="A6425" s="135">
        <v>-225.38853099999869</v>
      </c>
      <c r="B6425" s="35">
        <v>1.7696199876672935E-2</v>
      </c>
      <c r="C6425" s="135">
        <v>-10.195876999999882</v>
      </c>
      <c r="D6425" s="137">
        <v>7.4153452777978371E-3</v>
      </c>
    </row>
    <row r="6426" spans="1:4" x14ac:dyDescent="0.35">
      <c r="A6426" s="135">
        <v>225.31638000000021</v>
      </c>
      <c r="B6426" s="35">
        <v>8.2597593493134256E-3</v>
      </c>
      <c r="C6426" s="135">
        <v>-10.192820000000097</v>
      </c>
      <c r="D6426" s="137">
        <v>1.504734690792464E-2</v>
      </c>
    </row>
    <row r="6427" spans="1:4" x14ac:dyDescent="0.35">
      <c r="A6427" s="135">
        <v>-225.31518999999935</v>
      </c>
      <c r="B6427" s="35">
        <v>1.7923266313379819E-2</v>
      </c>
      <c r="C6427" s="135">
        <v>-10.191825000000108</v>
      </c>
      <c r="D6427" s="137">
        <v>7.6299570493120706E-3</v>
      </c>
    </row>
    <row r="6428" spans="1:4" x14ac:dyDescent="0.35">
      <c r="A6428" s="135">
        <v>225.19479600000341</v>
      </c>
      <c r="B6428" s="35">
        <v>5.7485417261663009E-3</v>
      </c>
      <c r="C6428" s="135">
        <v>-10.188370000000191</v>
      </c>
      <c r="D6428" s="137">
        <v>9.3902771948240257E-3</v>
      </c>
    </row>
    <row r="6429" spans="1:4" x14ac:dyDescent="0.35">
      <c r="A6429" s="135">
        <v>-225.18683000000237</v>
      </c>
      <c r="B6429" s="35">
        <v>1.4811192554633305E-2</v>
      </c>
      <c r="C6429" s="135">
        <v>10.187660000000051</v>
      </c>
      <c r="D6429" s="137">
        <v>4.8905417692368426E-3</v>
      </c>
    </row>
    <row r="6430" spans="1:4" x14ac:dyDescent="0.35">
      <c r="A6430" s="135">
        <v>-225.07248999999865</v>
      </c>
      <c r="B6430" s="35">
        <v>1.5681326405010132E-2</v>
      </c>
      <c r="C6430" s="135">
        <v>-10.186626999999135</v>
      </c>
      <c r="D6430" s="137">
        <v>3.8025086848115299E-4</v>
      </c>
    </row>
    <row r="6431" spans="1:4" x14ac:dyDescent="0.35">
      <c r="A6431" s="135">
        <v>225.04324110000016</v>
      </c>
      <c r="B6431" s="35">
        <v>1.2346038390210564E-2</v>
      </c>
      <c r="C6431" s="135">
        <v>10.186492000000158</v>
      </c>
      <c r="D6431" s="137">
        <v>8.2229938514900864E-3</v>
      </c>
    </row>
    <row r="6432" spans="1:4" x14ac:dyDescent="0.35">
      <c r="A6432" s="135">
        <v>-225.04011999999966</v>
      </c>
      <c r="B6432" s="35">
        <v>1.4713353173178468E-2</v>
      </c>
      <c r="C6432" s="135">
        <v>10.185399999999845</v>
      </c>
      <c r="D6432" s="137">
        <v>9.706521020249043E-3</v>
      </c>
    </row>
    <row r="6433" spans="1:4" x14ac:dyDescent="0.35">
      <c r="A6433" s="135">
        <v>-225.00851999999941</v>
      </c>
      <c r="B6433" s="35">
        <v>1.4348985998426109E-2</v>
      </c>
      <c r="C6433" s="135">
        <v>-10.184959999999933</v>
      </c>
      <c r="D6433" s="137">
        <v>1.1529377671520609E-2</v>
      </c>
    </row>
    <row r="6434" spans="1:4" x14ac:dyDescent="0.35">
      <c r="A6434" s="135">
        <v>-225.00851999999941</v>
      </c>
      <c r="B6434" s="35">
        <v>1.4348985998426109E-2</v>
      </c>
      <c r="C6434" s="135">
        <v>-10.182519999999954</v>
      </c>
      <c r="D6434" s="137">
        <v>1.6781354826609685E-2</v>
      </c>
    </row>
    <row r="6435" spans="1:4" x14ac:dyDescent="0.35">
      <c r="A6435" s="135">
        <v>-224.99229999999989</v>
      </c>
      <c r="B6435" s="35">
        <v>1.2452182412022212E-2</v>
      </c>
      <c r="C6435" s="135">
        <v>-10.182500000000005</v>
      </c>
      <c r="D6435" s="137">
        <v>1.2359970906576713E-2</v>
      </c>
    </row>
    <row r="6436" spans="1:4" x14ac:dyDescent="0.35">
      <c r="A6436" s="135">
        <v>-224.94819999999891</v>
      </c>
      <c r="B6436" s="35">
        <v>1.6023361143400791E-2</v>
      </c>
      <c r="C6436" s="135">
        <v>-10.179340000000025</v>
      </c>
      <c r="D6436" s="137">
        <v>1.362397375247573E-2</v>
      </c>
    </row>
    <row r="6437" spans="1:4" x14ac:dyDescent="0.35">
      <c r="A6437" s="135">
        <v>-224.92702000000645</v>
      </c>
      <c r="B6437" s="35">
        <v>6.7369890889554191E-3</v>
      </c>
      <c r="C6437" s="135">
        <v>-10.179080000000113</v>
      </c>
      <c r="D6437" s="137">
        <v>1.2198830628016263E-2</v>
      </c>
    </row>
    <row r="6438" spans="1:4" x14ac:dyDescent="0.35">
      <c r="A6438" s="135">
        <v>224.88262000000032</v>
      </c>
      <c r="B6438" s="35">
        <v>8.2719876297235751E-3</v>
      </c>
      <c r="C6438" s="135">
        <v>-10.178559999999948</v>
      </c>
      <c r="D6438" s="137">
        <v>1.3766344775352253E-2</v>
      </c>
    </row>
    <row r="6439" spans="1:4" x14ac:dyDescent="0.35">
      <c r="A6439" s="135">
        <v>-224.81519999999728</v>
      </c>
      <c r="B6439" s="35">
        <v>2.4249438453659406E-3</v>
      </c>
      <c r="C6439" s="135">
        <v>-10.178070000000162</v>
      </c>
      <c r="D6439" s="137">
        <v>9.8553315447067243E-3</v>
      </c>
    </row>
    <row r="6440" spans="1:4" x14ac:dyDescent="0.35">
      <c r="A6440" s="135">
        <v>-224.80062299999736</v>
      </c>
      <c r="B6440" s="35">
        <v>1.2228139711596303E-2</v>
      </c>
      <c r="C6440" s="135">
        <v>-10.176989999999932</v>
      </c>
      <c r="D6440" s="137">
        <v>1.2967086985705397E-2</v>
      </c>
    </row>
    <row r="6441" spans="1:4" x14ac:dyDescent="0.35">
      <c r="A6441" s="135">
        <v>-224.76346700000067</v>
      </c>
      <c r="B6441" s="35">
        <v>1.3831259499159893E-2</v>
      </c>
      <c r="C6441" s="135">
        <v>-10.176969999999983</v>
      </c>
      <c r="D6441" s="137">
        <v>1.2958046719899583E-2</v>
      </c>
    </row>
    <row r="6442" spans="1:4" x14ac:dyDescent="0.35">
      <c r="A6442" s="135">
        <v>-224.75901999999951</v>
      </c>
      <c r="B6442" s="35">
        <v>1.226247169325422E-2</v>
      </c>
      <c r="C6442" s="135">
        <v>-10.176560000000109</v>
      </c>
      <c r="D6442" s="137">
        <v>9.3231180449208379E-3</v>
      </c>
    </row>
    <row r="6443" spans="1:4" x14ac:dyDescent="0.35">
      <c r="A6443" s="135">
        <v>-224.64251999999942</v>
      </c>
      <c r="B6443" s="35">
        <v>1.2270791422460332E-2</v>
      </c>
      <c r="C6443" s="135">
        <v>-10.175879000000123</v>
      </c>
      <c r="D6443" s="137">
        <v>7.3580417229933935E-3</v>
      </c>
    </row>
    <row r="6444" spans="1:4" x14ac:dyDescent="0.35">
      <c r="A6444" s="135">
        <v>-224.64144400000077</v>
      </c>
      <c r="B6444" s="35">
        <v>1.3060191645731937E-2</v>
      </c>
      <c r="C6444" s="135">
        <v>-10.175599999999918</v>
      </c>
      <c r="D6444" s="137">
        <v>1.0715207115109726E-2</v>
      </c>
    </row>
    <row r="6445" spans="1:4" x14ac:dyDescent="0.35">
      <c r="A6445" s="135">
        <v>-224.62976999999955</v>
      </c>
      <c r="B6445" s="35">
        <v>8.6531481455327547E-4</v>
      </c>
      <c r="C6445" s="135">
        <v>-10.174757</v>
      </c>
      <c r="D6445" s="137">
        <v>5.2236223233430128E-3</v>
      </c>
    </row>
    <row r="6446" spans="1:4" x14ac:dyDescent="0.35">
      <c r="A6446" s="135">
        <v>-224.60612469999978</v>
      </c>
      <c r="B6446" s="35">
        <v>1.0976829765046055E-2</v>
      </c>
      <c r="C6446" s="135">
        <v>-10.173139999999989</v>
      </c>
      <c r="D6446" s="137">
        <v>1.4996005247718847E-2</v>
      </c>
    </row>
    <row r="6447" spans="1:4" x14ac:dyDescent="0.35">
      <c r="A6447" s="135">
        <v>-224.59949999999844</v>
      </c>
      <c r="B6447" s="35">
        <v>1.4677145209751911E-2</v>
      </c>
      <c r="C6447" s="135">
        <v>-10.172300000000064</v>
      </c>
      <c r="D6447" s="137">
        <v>1.4162633247625006E-2</v>
      </c>
    </row>
    <row r="6448" spans="1:4" x14ac:dyDescent="0.35">
      <c r="A6448" s="135">
        <v>-224.58903999999893</v>
      </c>
      <c r="B6448" s="35">
        <v>1.4810136007825644E-2</v>
      </c>
      <c r="C6448" s="135">
        <v>10.172199999999975</v>
      </c>
      <c r="D6448" s="137">
        <v>3.7250289817449614E-3</v>
      </c>
    </row>
    <row r="6449" spans="1:4" x14ac:dyDescent="0.35">
      <c r="A6449" s="135">
        <v>-224.36328899999899</v>
      </c>
      <c r="B6449" s="35">
        <v>1.2787625144008656E-2</v>
      </c>
      <c r="C6449" s="135">
        <v>-10.172069999999962</v>
      </c>
      <c r="D6449" s="137">
        <v>1.7495757239266874E-2</v>
      </c>
    </row>
    <row r="6450" spans="1:4" x14ac:dyDescent="0.35">
      <c r="A6450" s="135">
        <v>224.26158000000578</v>
      </c>
      <c r="B6450" s="35">
        <v>4.2496099951979515E-3</v>
      </c>
      <c r="C6450" s="135">
        <v>-10.171099999999797</v>
      </c>
      <c r="D6450" s="137">
        <v>9.5855928194049055E-3</v>
      </c>
    </row>
    <row r="6451" spans="1:4" x14ac:dyDescent="0.35">
      <c r="A6451" s="135">
        <v>-224.25167299999885</v>
      </c>
      <c r="B6451" s="35">
        <v>1.3387472225306571E-2</v>
      </c>
      <c r="C6451" s="135">
        <v>-10.170759999999973</v>
      </c>
      <c r="D6451" s="137">
        <v>1.3211593118534301E-2</v>
      </c>
    </row>
    <row r="6452" spans="1:4" x14ac:dyDescent="0.35">
      <c r="A6452" s="135">
        <v>-224.19612500000221</v>
      </c>
      <c r="B6452" s="35">
        <v>1.0705834180517645E-2</v>
      </c>
      <c r="C6452" s="135">
        <v>-10.170619999999872</v>
      </c>
      <c r="D6452" s="137">
        <v>1.5459613499782136E-2</v>
      </c>
    </row>
    <row r="6453" spans="1:4" x14ac:dyDescent="0.35">
      <c r="A6453" s="135">
        <v>-224.1676279999956</v>
      </c>
      <c r="B6453" s="35">
        <v>6.9246378282031762E-3</v>
      </c>
      <c r="C6453" s="135">
        <v>-10.167260000000056</v>
      </c>
      <c r="D6453" s="137">
        <v>1.6866179157472464E-2</v>
      </c>
    </row>
    <row r="6454" spans="1:4" x14ac:dyDescent="0.35">
      <c r="A6454" s="135">
        <v>-224.13837400000011</v>
      </c>
      <c r="B6454" s="35">
        <v>1.7651301924554934E-2</v>
      </c>
      <c r="C6454" s="135">
        <v>10.166150000000471</v>
      </c>
      <c r="D6454" s="137">
        <v>2.8959982936254043E-3</v>
      </c>
    </row>
    <row r="6455" spans="1:4" x14ac:dyDescent="0.35">
      <c r="A6455" s="135">
        <v>-224.09516000000076</v>
      </c>
      <c r="B6455" s="35">
        <v>1.4058388081649229E-2</v>
      </c>
      <c r="C6455" s="135">
        <v>-10.166140000000041</v>
      </c>
      <c r="D6455" s="137">
        <v>1.0103522409514832E-2</v>
      </c>
    </row>
    <row r="6456" spans="1:4" x14ac:dyDescent="0.35">
      <c r="A6456" s="135">
        <v>223.95921000000089</v>
      </c>
      <c r="B6456" s="35">
        <v>3.1218782240221843E-3</v>
      </c>
      <c r="C6456" s="135">
        <v>-10.164299999999912</v>
      </c>
      <c r="D6456" s="137">
        <v>5.0499245127130195E-3</v>
      </c>
    </row>
    <row r="6457" spans="1:4" x14ac:dyDescent="0.35">
      <c r="A6457" s="135">
        <v>223.87504200000149</v>
      </c>
      <c r="B6457" s="35">
        <v>1.5335551524630243E-2</v>
      </c>
      <c r="C6457" s="135">
        <v>-10.162200000000098</v>
      </c>
      <c r="D6457" s="137">
        <v>1.1035616038489564E-2</v>
      </c>
    </row>
    <row r="6458" spans="1:4" x14ac:dyDescent="0.35">
      <c r="A6458" s="135">
        <v>-223.66748999999618</v>
      </c>
      <c r="B6458" s="35">
        <v>1.0273683103148216E-2</v>
      </c>
      <c r="C6458" s="135">
        <v>-10.162100000000009</v>
      </c>
      <c r="D6458" s="137">
        <v>1.0719128065211159E-2</v>
      </c>
    </row>
    <row r="6459" spans="1:4" x14ac:dyDescent="0.35">
      <c r="A6459" s="135">
        <v>-223.65361600000142</v>
      </c>
      <c r="B6459" s="35">
        <v>1.9203057245573408E-2</v>
      </c>
      <c r="C6459" s="135">
        <v>-10.161339999999882</v>
      </c>
      <c r="D6459" s="137">
        <v>5.6146208343721945E-3</v>
      </c>
    </row>
    <row r="6460" spans="1:4" x14ac:dyDescent="0.35">
      <c r="A6460" s="135">
        <v>-223.65361600000142</v>
      </c>
      <c r="B6460" s="35">
        <v>1.9203057245573408E-2</v>
      </c>
      <c r="C6460" s="135">
        <v>-10.161200000000008</v>
      </c>
      <c r="D6460" s="137">
        <v>1.6752794880317407E-2</v>
      </c>
    </row>
    <row r="6461" spans="1:4" x14ac:dyDescent="0.35">
      <c r="A6461" s="135">
        <v>-223.61107199999969</v>
      </c>
      <c r="B6461" s="35">
        <v>1.8928935516212327E-2</v>
      </c>
      <c r="C6461" s="135">
        <v>10.160640000000967</v>
      </c>
      <c r="D6461" s="137">
        <v>1.8294159308981529E-3</v>
      </c>
    </row>
    <row r="6462" spans="1:4" x14ac:dyDescent="0.35">
      <c r="A6462" s="135">
        <v>-223.58353400000124</v>
      </c>
      <c r="B6462" s="35">
        <v>1.3371406444820183E-2</v>
      </c>
      <c r="C6462" s="135">
        <v>-10.160564999999224</v>
      </c>
      <c r="D6462" s="137">
        <v>3.0851583520075912E-3</v>
      </c>
    </row>
    <row r="6463" spans="1:4" x14ac:dyDescent="0.35">
      <c r="A6463" s="135">
        <v>223.50503669999307</v>
      </c>
      <c r="B6463" s="35">
        <v>2.4552157450959287E-3</v>
      </c>
      <c r="C6463" s="135">
        <v>-10.159690000000069</v>
      </c>
      <c r="D6463" s="137">
        <v>1.1207543789628941E-2</v>
      </c>
    </row>
    <row r="6464" spans="1:4" x14ac:dyDescent="0.35">
      <c r="A6464" s="135">
        <v>-223.48282999999719</v>
      </c>
      <c r="B6464" s="35">
        <v>1.1195752459448788E-2</v>
      </c>
      <c r="C6464" s="135">
        <v>-10.159290999999712</v>
      </c>
      <c r="D6464" s="137">
        <v>6.6041961024070998E-3</v>
      </c>
    </row>
    <row r="6465" spans="1:4" x14ac:dyDescent="0.35">
      <c r="A6465" s="135">
        <v>-223.46910999999818</v>
      </c>
      <c r="B6465" s="35">
        <v>1.3047985854387781E-2</v>
      </c>
      <c r="C6465" s="135">
        <v>-10.158600000000092</v>
      </c>
      <c r="D6465" s="137">
        <v>9.8197176171453595E-3</v>
      </c>
    </row>
    <row r="6466" spans="1:4" x14ac:dyDescent="0.35">
      <c r="A6466" s="135">
        <v>-223.38044499998796</v>
      </c>
      <c r="B6466" s="35">
        <v>2.2333511869097938E-3</v>
      </c>
      <c r="C6466" s="135">
        <v>-10.154980000000023</v>
      </c>
      <c r="D6466" s="137">
        <v>1.3806392528680813E-2</v>
      </c>
    </row>
    <row r="6467" spans="1:4" x14ac:dyDescent="0.35">
      <c r="A6467" s="135">
        <v>-223.29518299999472</v>
      </c>
      <c r="B6467" s="35">
        <v>4.8047994639556857E-3</v>
      </c>
      <c r="C6467" s="135">
        <v>-10.154980000000023</v>
      </c>
      <c r="D6467" s="137">
        <v>1.3806392528680813E-2</v>
      </c>
    </row>
    <row r="6468" spans="1:4" x14ac:dyDescent="0.35">
      <c r="A6468" s="135">
        <v>223.21100589999696</v>
      </c>
      <c r="B6468" s="35">
        <v>5.8717715110425507E-3</v>
      </c>
      <c r="C6468" s="135">
        <v>-10.153349999999932</v>
      </c>
      <c r="D6468" s="137">
        <v>1.4135092467298056E-2</v>
      </c>
    </row>
    <row r="6469" spans="1:4" x14ac:dyDescent="0.35">
      <c r="A6469" s="135">
        <v>-223.07359500000166</v>
      </c>
      <c r="B6469" s="35">
        <v>1.9295502181679313E-2</v>
      </c>
      <c r="C6469" s="135">
        <v>-10.151779999999917</v>
      </c>
      <c r="D6469" s="137">
        <v>1.1423694101230973E-2</v>
      </c>
    </row>
    <row r="6470" spans="1:4" x14ac:dyDescent="0.35">
      <c r="A6470" s="135">
        <v>-222.95804099999805</v>
      </c>
      <c r="B6470" s="35">
        <v>5.2007537632300744E-3</v>
      </c>
      <c r="C6470" s="135">
        <v>-10.150399999999991</v>
      </c>
      <c r="D6470" s="137">
        <v>1.3508125582556534E-2</v>
      </c>
    </row>
    <row r="6471" spans="1:4" x14ac:dyDescent="0.35">
      <c r="A6471" s="135">
        <v>222.95732000000135</v>
      </c>
      <c r="B6471" s="35">
        <v>5.8653560883410649E-3</v>
      </c>
      <c r="C6471" s="135">
        <v>-10.148039999999924</v>
      </c>
      <c r="D6471" s="137">
        <v>1.270662903275478E-2</v>
      </c>
    </row>
    <row r="6472" spans="1:4" x14ac:dyDescent="0.35">
      <c r="A6472" s="135">
        <v>222.92081895000592</v>
      </c>
      <c r="B6472" s="35">
        <v>1.6857588955183228E-3</v>
      </c>
      <c r="C6472" s="135">
        <v>-10.145410000000993</v>
      </c>
      <c r="D6472" s="137">
        <v>6.1385785395601342E-4</v>
      </c>
    </row>
    <row r="6473" spans="1:4" x14ac:dyDescent="0.35">
      <c r="A6473" s="135">
        <v>-222.85234839999976</v>
      </c>
      <c r="B6473" s="35">
        <v>1.2706938750097629E-2</v>
      </c>
      <c r="C6473" s="135">
        <v>-10.142499999999927</v>
      </c>
      <c r="D6473" s="137">
        <v>1.4575120682142846E-2</v>
      </c>
    </row>
    <row r="6474" spans="1:4" x14ac:dyDescent="0.35">
      <c r="A6474" s="135">
        <v>-222.7329946999962</v>
      </c>
      <c r="B6474" s="35">
        <v>2.8193151421307765E-3</v>
      </c>
      <c r="C6474" s="135">
        <v>-10.142053000000033</v>
      </c>
      <c r="D6474" s="137">
        <v>8.0073569714455388E-3</v>
      </c>
    </row>
    <row r="6475" spans="1:4" x14ac:dyDescent="0.35">
      <c r="A6475" s="135">
        <v>-222.72818999999981</v>
      </c>
      <c r="B6475" s="35">
        <v>1.3078438053213738E-2</v>
      </c>
      <c r="C6475" s="135">
        <v>-10.140679999999861</v>
      </c>
      <c r="D6475" s="137">
        <v>1.5331703504132571E-2</v>
      </c>
    </row>
    <row r="6476" spans="1:4" x14ac:dyDescent="0.35">
      <c r="A6476" s="135">
        <v>-222.71705400000064</v>
      </c>
      <c r="B6476" s="35">
        <v>1.7969196149770019E-2</v>
      </c>
      <c r="C6476" s="135">
        <v>-10.140679999999861</v>
      </c>
      <c r="D6476" s="137">
        <v>1.5331703504132571E-2</v>
      </c>
    </row>
    <row r="6477" spans="1:4" x14ac:dyDescent="0.35">
      <c r="A6477" s="135">
        <v>-222.65333000000101</v>
      </c>
      <c r="B6477" s="35">
        <v>6.7396671674547692E-3</v>
      </c>
      <c r="C6477" s="135">
        <v>-10.140679999999861</v>
      </c>
      <c r="D6477" s="137">
        <v>1.5331703504132571E-2</v>
      </c>
    </row>
    <row r="6478" spans="1:4" x14ac:dyDescent="0.35">
      <c r="A6478" s="135">
        <v>-222.56500000000233</v>
      </c>
      <c r="B6478" s="35">
        <v>1.0713997517995828E-2</v>
      </c>
      <c r="C6478" s="135">
        <v>-10.140679999999861</v>
      </c>
      <c r="D6478" s="137">
        <v>1.5331703504132571E-2</v>
      </c>
    </row>
    <row r="6479" spans="1:4" x14ac:dyDescent="0.35">
      <c r="A6479" s="135">
        <v>222.46196700000291</v>
      </c>
      <c r="B6479" s="35">
        <v>5.8841076416724586E-3</v>
      </c>
      <c r="C6479" s="135">
        <v>-10.140679999999861</v>
      </c>
      <c r="D6479" s="137">
        <v>1.5331703504132571E-2</v>
      </c>
    </row>
    <row r="6480" spans="1:4" x14ac:dyDescent="0.35">
      <c r="A6480" s="135">
        <v>-222.38063999999576</v>
      </c>
      <c r="B6480" s="35">
        <v>1.1674811580407249E-2</v>
      </c>
      <c r="C6480" s="135">
        <v>-10.140679999999861</v>
      </c>
      <c r="D6480" s="137">
        <v>1.5331703504132571E-2</v>
      </c>
    </row>
    <row r="6481" spans="1:4" x14ac:dyDescent="0.35">
      <c r="A6481" s="135">
        <v>-222.35622240000157</v>
      </c>
      <c r="B6481" s="35">
        <v>1.0519598448467492E-2</v>
      </c>
      <c r="C6481" s="135">
        <v>-10.140679999999861</v>
      </c>
      <c r="D6481" s="137">
        <v>1.5331703504132571E-2</v>
      </c>
    </row>
    <row r="6482" spans="1:4" x14ac:dyDescent="0.35">
      <c r="A6482" s="135">
        <v>-222.35087000000203</v>
      </c>
      <c r="B6482" s="35">
        <v>1.310436595406105E-2</v>
      </c>
      <c r="C6482" s="135">
        <v>-10.140679999999861</v>
      </c>
      <c r="D6482" s="137">
        <v>1.5331703504132571E-2</v>
      </c>
    </row>
    <row r="6483" spans="1:4" x14ac:dyDescent="0.35">
      <c r="A6483" s="135">
        <v>222.34167200000047</v>
      </c>
      <c r="B6483" s="35">
        <v>1.535632886574856E-2</v>
      </c>
      <c r="C6483" s="135">
        <v>-10.140679999999861</v>
      </c>
      <c r="D6483" s="137">
        <v>1.5331703504132571E-2</v>
      </c>
    </row>
    <row r="6484" spans="1:4" x14ac:dyDescent="0.35">
      <c r="A6484" s="135">
        <v>-222.24866000000111</v>
      </c>
      <c r="B6484" s="35">
        <v>7.8732200405528825E-3</v>
      </c>
      <c r="C6484" s="135">
        <v>-10.140679999999861</v>
      </c>
      <c r="D6484" s="137">
        <v>1.5331703504132571E-2</v>
      </c>
    </row>
    <row r="6485" spans="1:4" x14ac:dyDescent="0.35">
      <c r="A6485" s="135">
        <v>-222.22214000000167</v>
      </c>
      <c r="B6485" s="35">
        <v>1.8818641906226778E-2</v>
      </c>
      <c r="C6485" s="135">
        <v>-10.140679999999861</v>
      </c>
      <c r="D6485" s="137">
        <v>1.5331703504132571E-2</v>
      </c>
    </row>
    <row r="6486" spans="1:4" x14ac:dyDescent="0.35">
      <c r="A6486" s="135">
        <v>-222.21908999999869</v>
      </c>
      <c r="B6486" s="35">
        <v>1.0315799022296053E-2</v>
      </c>
      <c r="C6486" s="135">
        <v>-10.140679999999861</v>
      </c>
      <c r="D6486" s="137">
        <v>1.5331703504132571E-2</v>
      </c>
    </row>
    <row r="6487" spans="1:4" x14ac:dyDescent="0.35">
      <c r="A6487" s="135">
        <v>-222.11620699999912</v>
      </c>
      <c r="B6487" s="35">
        <v>1.3396508939464735E-2</v>
      </c>
      <c r="C6487" s="135">
        <v>-10.140679999999861</v>
      </c>
      <c r="D6487" s="137">
        <v>1.5331703504132571E-2</v>
      </c>
    </row>
    <row r="6488" spans="1:4" x14ac:dyDescent="0.35">
      <c r="A6488" s="135">
        <v>-222.03925299999901</v>
      </c>
      <c r="B6488" s="35">
        <v>1.8560949884733304E-2</v>
      </c>
      <c r="C6488" s="135">
        <v>-10.140350000000126</v>
      </c>
      <c r="D6488" s="137">
        <v>6.4119955468647932E-3</v>
      </c>
    </row>
    <row r="6489" spans="1:4" x14ac:dyDescent="0.35">
      <c r="A6489" s="135">
        <v>-221.98548999999912</v>
      </c>
      <c r="B6489" s="35">
        <v>1.4289641416773724E-2</v>
      </c>
      <c r="C6489" s="135">
        <v>10.140025000000605</v>
      </c>
      <c r="D6489" s="137">
        <v>8.3331430850233786E-4</v>
      </c>
    </row>
    <row r="6490" spans="1:4" x14ac:dyDescent="0.35">
      <c r="A6490" s="135">
        <v>-221.98312860000078</v>
      </c>
      <c r="B6490" s="35">
        <v>1.7535792170015985E-2</v>
      </c>
      <c r="C6490" s="135">
        <v>-10.139829999999961</v>
      </c>
      <c r="D6490" s="137">
        <v>1.519710860419555E-2</v>
      </c>
    </row>
    <row r="6491" spans="1:4" x14ac:dyDescent="0.35">
      <c r="A6491" s="135">
        <v>-221.86645999999928</v>
      </c>
      <c r="B6491" s="35">
        <v>1.1013841458917902E-2</v>
      </c>
      <c r="C6491" s="135">
        <v>-10.13880499999982</v>
      </c>
      <c r="D6491" s="137">
        <v>4.960184349611348E-3</v>
      </c>
    </row>
    <row r="6492" spans="1:4" x14ac:dyDescent="0.35">
      <c r="A6492" s="135">
        <v>-221.85732299999654</v>
      </c>
      <c r="B6492" s="35">
        <v>7.9132152695474186E-3</v>
      </c>
      <c r="C6492" s="135">
        <v>10.136898400000064</v>
      </c>
      <c r="D6492" s="137">
        <v>6.7415144946216096E-4</v>
      </c>
    </row>
    <row r="6493" spans="1:4" x14ac:dyDescent="0.35">
      <c r="A6493" s="135">
        <v>-221.83106000000225</v>
      </c>
      <c r="B6493" s="35">
        <v>1.5759684565129932E-2</v>
      </c>
      <c r="C6493" s="135">
        <v>-10.136655999999675</v>
      </c>
      <c r="D6493" s="137">
        <v>7.4393613859540996E-3</v>
      </c>
    </row>
    <row r="6494" spans="1:4" x14ac:dyDescent="0.35">
      <c r="A6494" s="135">
        <v>221.82088799999474</v>
      </c>
      <c r="B6494" s="35">
        <v>5.8602076938691879E-3</v>
      </c>
      <c r="C6494" s="135">
        <v>-10.136419999999987</v>
      </c>
      <c r="D6494" s="137">
        <v>1.9217498027899228E-2</v>
      </c>
    </row>
    <row r="6495" spans="1:4" x14ac:dyDescent="0.35">
      <c r="A6495" s="135">
        <v>-221.70478999999796</v>
      </c>
      <c r="B6495" s="35">
        <v>1.4357050010878674E-2</v>
      </c>
      <c r="C6495" s="135">
        <v>-10.135069999999928</v>
      </c>
      <c r="D6495" s="137">
        <v>1.6803564619083024E-2</v>
      </c>
    </row>
    <row r="6496" spans="1:4" x14ac:dyDescent="0.35">
      <c r="A6496" s="135">
        <v>-221.69273000000067</v>
      </c>
      <c r="B6496" s="35">
        <v>1.5787906071352466E-2</v>
      </c>
      <c r="C6496" s="135">
        <v>-10.134590000000117</v>
      </c>
      <c r="D6496" s="137">
        <v>8.4926244585178685E-3</v>
      </c>
    </row>
    <row r="6497" spans="1:4" x14ac:dyDescent="0.35">
      <c r="A6497" s="135">
        <v>-221.67044899999928</v>
      </c>
      <c r="B6497" s="35">
        <v>1.7707766516400214E-2</v>
      </c>
      <c r="C6497" s="135">
        <v>-10.134339999999838</v>
      </c>
      <c r="D6497" s="137">
        <v>1.3895216525840531E-2</v>
      </c>
    </row>
    <row r="6498" spans="1:4" x14ac:dyDescent="0.35">
      <c r="A6498" s="135">
        <v>-221.62452999999732</v>
      </c>
      <c r="B6498" s="35">
        <v>1.4284442013539145E-2</v>
      </c>
      <c r="C6498" s="135">
        <v>-10.134199999999964</v>
      </c>
      <c r="D6498" s="137">
        <v>1.272068394607054E-2</v>
      </c>
    </row>
    <row r="6499" spans="1:4" x14ac:dyDescent="0.35">
      <c r="A6499" s="135">
        <v>221.60188999999809</v>
      </c>
      <c r="B6499" s="35">
        <v>8.8629913158231322E-3</v>
      </c>
      <c r="C6499" s="135">
        <v>-10.133119999999735</v>
      </c>
      <c r="D6499" s="137">
        <v>5.0030113495963865E-3</v>
      </c>
    </row>
    <row r="6500" spans="1:4" x14ac:dyDescent="0.35">
      <c r="A6500" s="135">
        <v>-221.55888400000003</v>
      </c>
      <c r="B6500" s="35">
        <v>1.6991038311001183E-2</v>
      </c>
      <c r="C6500" s="135">
        <v>-10.131970000000138</v>
      </c>
      <c r="D6500" s="137">
        <v>9.7419715993573835E-3</v>
      </c>
    </row>
    <row r="6501" spans="1:4" x14ac:dyDescent="0.35">
      <c r="A6501" s="135">
        <v>-221.52743000000191</v>
      </c>
      <c r="B6501" s="35">
        <v>8.8202295484104722E-3</v>
      </c>
      <c r="C6501" s="135">
        <v>-10.131919999999923</v>
      </c>
      <c r="D6501" s="137">
        <v>1.1295392910423798E-2</v>
      </c>
    </row>
    <row r="6502" spans="1:4" x14ac:dyDescent="0.35">
      <c r="A6502" s="135">
        <v>-221.51811200000157</v>
      </c>
      <c r="B6502" s="35">
        <v>7.1748245382547314E-3</v>
      </c>
      <c r="C6502" s="135">
        <v>-10.131230999999843</v>
      </c>
      <c r="D6502" s="137">
        <v>7.9623888621332545E-3</v>
      </c>
    </row>
    <row r="6503" spans="1:4" x14ac:dyDescent="0.35">
      <c r="A6503" s="135">
        <v>-221.49939000000086</v>
      </c>
      <c r="B6503" s="35">
        <v>1.7268728712919894E-2</v>
      </c>
      <c r="C6503" s="135">
        <v>-10.131126000000222</v>
      </c>
      <c r="D6503" s="137">
        <v>6.8083715033541532E-3</v>
      </c>
    </row>
    <row r="6504" spans="1:4" x14ac:dyDescent="0.35">
      <c r="A6504" s="135">
        <v>-221.42284000000109</v>
      </c>
      <c r="B6504" s="35">
        <v>1.7268443538171967E-2</v>
      </c>
      <c r="C6504" s="135">
        <v>-10.128300000000195</v>
      </c>
      <c r="D6504" s="137">
        <v>1.1737747003417147E-2</v>
      </c>
    </row>
    <row r="6505" spans="1:4" x14ac:dyDescent="0.35">
      <c r="A6505" s="135">
        <v>-221.34784000000218</v>
      </c>
      <c r="B6505" s="35">
        <v>5.2832844722970887E-3</v>
      </c>
      <c r="C6505" s="135">
        <v>-10.128299999999967</v>
      </c>
      <c r="D6505" s="137">
        <v>1.287088475562051E-2</v>
      </c>
    </row>
    <row r="6506" spans="1:4" x14ac:dyDescent="0.35">
      <c r="A6506" s="135">
        <v>-221.31994999999915</v>
      </c>
      <c r="B6506" s="35">
        <v>1.6881876699434247E-2</v>
      </c>
      <c r="C6506" s="135">
        <v>10.127719999999954</v>
      </c>
      <c r="D6506" s="137">
        <v>2.358903859367495E-3</v>
      </c>
    </row>
    <row r="6507" spans="1:4" x14ac:dyDescent="0.35">
      <c r="A6507" s="135">
        <v>-221.29685000000245</v>
      </c>
      <c r="B6507" s="35">
        <v>1.202618740724494E-2</v>
      </c>
      <c r="C6507" s="135">
        <v>-10.127449999999953</v>
      </c>
      <c r="D6507" s="137">
        <v>1.5879067311271321E-2</v>
      </c>
    </row>
    <row r="6508" spans="1:4" x14ac:dyDescent="0.35">
      <c r="A6508" s="135">
        <v>-221.16361999999936</v>
      </c>
      <c r="B6508" s="35">
        <v>1.5532362214477622E-2</v>
      </c>
      <c r="C6508" s="135">
        <v>-10.127099999999928</v>
      </c>
      <c r="D6508" s="137">
        <v>1.071898521309044E-2</v>
      </c>
    </row>
    <row r="6509" spans="1:4" x14ac:dyDescent="0.35">
      <c r="A6509" s="135">
        <v>-221.1145039999974</v>
      </c>
      <c r="B6509" s="35">
        <v>2.0617242394906097E-3</v>
      </c>
      <c r="C6509" s="135">
        <v>-10.126629999999977</v>
      </c>
      <c r="D6509" s="137">
        <v>8.3997407407038569E-3</v>
      </c>
    </row>
    <row r="6510" spans="1:4" x14ac:dyDescent="0.35">
      <c r="A6510" s="135">
        <v>-221.06670999999915</v>
      </c>
      <c r="B6510" s="35">
        <v>1.2103725947154968E-2</v>
      </c>
      <c r="C6510" s="135">
        <v>-10.124290000000087</v>
      </c>
      <c r="D6510" s="137">
        <v>1.6806322475604783E-2</v>
      </c>
    </row>
    <row r="6511" spans="1:4" x14ac:dyDescent="0.35">
      <c r="A6511" s="135">
        <v>-221.03515999999945</v>
      </c>
      <c r="B6511" s="35">
        <v>1.5562130742009997E-2</v>
      </c>
      <c r="C6511" s="135">
        <v>-10.121430000000146</v>
      </c>
      <c r="D6511" s="137">
        <v>4.6516117473957693E-3</v>
      </c>
    </row>
    <row r="6512" spans="1:4" x14ac:dyDescent="0.35">
      <c r="A6512" s="135">
        <v>-220.91506899999877</v>
      </c>
      <c r="B6512" s="35">
        <v>1.3111958330771438E-2</v>
      </c>
      <c r="C6512" s="135">
        <v>-10.120099999999866</v>
      </c>
      <c r="D6512" s="137">
        <v>1.5050843686634813E-2</v>
      </c>
    </row>
    <row r="6513" spans="1:4" x14ac:dyDescent="0.35">
      <c r="A6513" s="135">
        <v>220.90191999999661</v>
      </c>
      <c r="B6513" s="35">
        <v>5.8125170343881804E-3</v>
      </c>
      <c r="C6513" s="135">
        <v>-10.11864700000001</v>
      </c>
      <c r="D6513" s="137">
        <v>8.5481382487037367E-3</v>
      </c>
    </row>
    <row r="6514" spans="1:4" x14ac:dyDescent="0.35">
      <c r="A6514" s="135">
        <v>-220.81581800001732</v>
      </c>
      <c r="B6514" s="35">
        <v>2.4884969916115812E-3</v>
      </c>
      <c r="C6514" s="135">
        <v>-10.118010000000027</v>
      </c>
      <c r="D6514" s="137">
        <v>1.2101296289386018E-2</v>
      </c>
    </row>
    <row r="6515" spans="1:4" x14ac:dyDescent="0.35">
      <c r="A6515" s="135">
        <v>-220.81131219999952</v>
      </c>
      <c r="B6515" s="35">
        <v>8.8980531427679931E-3</v>
      </c>
      <c r="C6515" s="135">
        <v>-10.117250000000013</v>
      </c>
      <c r="D6515" s="137">
        <v>1.6286911068933953E-2</v>
      </c>
    </row>
    <row r="6516" spans="1:4" x14ac:dyDescent="0.35">
      <c r="A6516" s="135">
        <v>220.78143000000273</v>
      </c>
      <c r="B6516" s="35">
        <v>3.9287295968797051E-3</v>
      </c>
      <c r="C6516" s="135">
        <v>-10.116650000000163</v>
      </c>
      <c r="D6516" s="137">
        <v>7.2679498673570604E-3</v>
      </c>
    </row>
    <row r="6517" spans="1:4" x14ac:dyDescent="0.35">
      <c r="A6517" s="135">
        <v>-220.6830949999985</v>
      </c>
      <c r="B6517" s="35">
        <v>1.738925205608147E-2</v>
      </c>
      <c r="C6517" s="135">
        <v>-10.116519999999923</v>
      </c>
      <c r="D6517" s="137">
        <v>1.3033309499423378E-2</v>
      </c>
    </row>
    <row r="6518" spans="1:4" x14ac:dyDescent="0.35">
      <c r="A6518" s="135">
        <v>-220.67237399999976</v>
      </c>
      <c r="B6518" s="35">
        <v>1.4605567583789794E-2</v>
      </c>
      <c r="C6518" s="135">
        <v>-10.116519999999923</v>
      </c>
      <c r="D6518" s="137">
        <v>1.3033309499423378E-2</v>
      </c>
    </row>
    <row r="6519" spans="1:4" x14ac:dyDescent="0.35">
      <c r="A6519" s="135">
        <v>-220.62145399999281</v>
      </c>
      <c r="B6519" s="35">
        <v>5.3660008192826887E-3</v>
      </c>
      <c r="C6519" s="135">
        <v>-10.116519999999923</v>
      </c>
      <c r="D6519" s="137">
        <v>1.3033309499423378E-2</v>
      </c>
    </row>
    <row r="6520" spans="1:4" x14ac:dyDescent="0.35">
      <c r="A6520" s="135">
        <v>220.5227866999976</v>
      </c>
      <c r="B6520" s="35">
        <v>1.2395781903180234E-2</v>
      </c>
      <c r="C6520" s="135">
        <v>-10.116519999999923</v>
      </c>
      <c r="D6520" s="137">
        <v>1.3033309499423378E-2</v>
      </c>
    </row>
    <row r="6521" spans="1:4" x14ac:dyDescent="0.35">
      <c r="A6521" s="135">
        <v>-220.50605999999971</v>
      </c>
      <c r="B6521" s="35">
        <v>1.1827491847912056E-2</v>
      </c>
      <c r="C6521" s="135">
        <v>-10.116519999999923</v>
      </c>
      <c r="D6521" s="137">
        <v>1.3033309499423378E-2</v>
      </c>
    </row>
    <row r="6522" spans="1:4" x14ac:dyDescent="0.35">
      <c r="A6522" s="135">
        <v>-220.45508999999947</v>
      </c>
      <c r="B6522" s="35">
        <v>1.7702821786000671E-2</v>
      </c>
      <c r="C6522" s="135">
        <v>-10.116519999999923</v>
      </c>
      <c r="D6522" s="137">
        <v>1.3033309499423378E-2</v>
      </c>
    </row>
    <row r="6523" spans="1:4" x14ac:dyDescent="0.35">
      <c r="A6523" s="135">
        <v>-220.4344566999971</v>
      </c>
      <c r="B6523" s="35">
        <v>9.4350549248071753E-3</v>
      </c>
      <c r="C6523" s="135">
        <v>-10.113899999999944</v>
      </c>
      <c r="D6523" s="137">
        <v>1.6010854687946632E-2</v>
      </c>
    </row>
    <row r="6524" spans="1:4" x14ac:dyDescent="0.35">
      <c r="A6524" s="135">
        <v>-220.39893499999926</v>
      </c>
      <c r="B6524" s="35">
        <v>1.9273545380330114E-2</v>
      </c>
      <c r="C6524" s="135">
        <v>-10.113479999999981</v>
      </c>
      <c r="D6524" s="137">
        <v>1.0877720349696767E-2</v>
      </c>
    </row>
    <row r="6525" spans="1:4" x14ac:dyDescent="0.35">
      <c r="A6525" s="135">
        <v>-220.31767999999829</v>
      </c>
      <c r="B6525" s="35">
        <v>1.1831971810369636E-2</v>
      </c>
      <c r="C6525" s="135">
        <v>-10.113359999999375</v>
      </c>
      <c r="D6525" s="137">
        <v>4.7057113121261795E-4</v>
      </c>
    </row>
    <row r="6526" spans="1:4" x14ac:dyDescent="0.35">
      <c r="A6526" s="135">
        <v>-220.31557000000066</v>
      </c>
      <c r="B6526" s="35">
        <v>1.7729330613764194E-2</v>
      </c>
      <c r="C6526" s="135">
        <v>-10.11116999999922</v>
      </c>
      <c r="D6526" s="137">
        <v>1.9654559020398921E-3</v>
      </c>
    </row>
    <row r="6527" spans="1:4" x14ac:dyDescent="0.35">
      <c r="A6527" s="135">
        <v>-220.25517000000036</v>
      </c>
      <c r="B6527" s="35">
        <v>1.8062387624858716E-2</v>
      </c>
      <c r="C6527" s="135">
        <v>-10.108830000000125</v>
      </c>
      <c r="D6527" s="137">
        <v>1.5131393416857703E-2</v>
      </c>
    </row>
    <row r="6528" spans="1:4" x14ac:dyDescent="0.35">
      <c r="A6528" s="135">
        <v>-220.23107570000138</v>
      </c>
      <c r="B6528" s="35">
        <v>1.8395980885641077E-2</v>
      </c>
      <c r="C6528" s="135">
        <v>-10.108699999999999</v>
      </c>
      <c r="D6528" s="137">
        <v>1.2620213315275743E-2</v>
      </c>
    </row>
    <row r="6529" spans="1:4" x14ac:dyDescent="0.35">
      <c r="A6529" s="135">
        <v>-220.22535000000062</v>
      </c>
      <c r="B6529" s="35">
        <v>1.2743967587356006E-2</v>
      </c>
      <c r="C6529" s="135">
        <v>-10.107920000000036</v>
      </c>
      <c r="D6529" s="137">
        <v>1.0822404310151959E-2</v>
      </c>
    </row>
    <row r="6530" spans="1:4" x14ac:dyDescent="0.35">
      <c r="A6530" s="135">
        <v>-220.212950000001</v>
      </c>
      <c r="B6530" s="35">
        <v>1.2664030467318066E-2</v>
      </c>
      <c r="C6530" s="135">
        <v>-10.107569999999896</v>
      </c>
      <c r="D6530" s="137">
        <v>9.5533080823402925E-3</v>
      </c>
    </row>
    <row r="6531" spans="1:4" x14ac:dyDescent="0.35">
      <c r="A6531" s="135">
        <v>-220.19398329999967</v>
      </c>
      <c r="B6531" s="35">
        <v>1.0747450213197202E-2</v>
      </c>
      <c r="C6531" s="135">
        <v>-10.107200000000034</v>
      </c>
      <c r="D6531" s="137">
        <v>1.2651984796388108E-2</v>
      </c>
    </row>
    <row r="6532" spans="1:4" x14ac:dyDescent="0.35">
      <c r="A6532" s="135">
        <v>-220.05045000000064</v>
      </c>
      <c r="B6532" s="35">
        <v>1.2670106060541399E-2</v>
      </c>
      <c r="C6532" s="135">
        <v>-10.106920000000059</v>
      </c>
      <c r="D6532" s="137">
        <v>1.086898824156946E-2</v>
      </c>
    </row>
    <row r="6533" spans="1:4" x14ac:dyDescent="0.35">
      <c r="A6533" s="135">
        <v>-220.02800000000025</v>
      </c>
      <c r="B6533" s="35">
        <v>1.8409331145010168E-2</v>
      </c>
      <c r="C6533" s="135">
        <v>-10.105209999999943</v>
      </c>
      <c r="D6533" s="137">
        <v>1.1820004201541027E-2</v>
      </c>
    </row>
    <row r="6534" spans="1:4" x14ac:dyDescent="0.35">
      <c r="A6534" s="135">
        <v>-220.02514000000156</v>
      </c>
      <c r="B6534" s="35">
        <v>1.6852222907314585E-2</v>
      </c>
      <c r="C6534" s="135">
        <v>-10.103619999999864</v>
      </c>
      <c r="D6534" s="137">
        <v>1.504962063222084E-2</v>
      </c>
    </row>
    <row r="6535" spans="1:4" x14ac:dyDescent="0.35">
      <c r="A6535" s="135">
        <v>219.93757800000094</v>
      </c>
      <c r="B6535" s="35">
        <v>2.2344794975968457E-2</v>
      </c>
      <c r="C6535" s="135">
        <v>-10.102340000000027</v>
      </c>
      <c r="D6535" s="137">
        <v>1.2654207789578988E-2</v>
      </c>
    </row>
    <row r="6536" spans="1:4" x14ac:dyDescent="0.35">
      <c r="A6536" s="135">
        <v>-219.88091380000697</v>
      </c>
      <c r="B6536" s="35">
        <v>4.8518941973076232E-3</v>
      </c>
      <c r="C6536" s="135">
        <v>-10.102200000000039</v>
      </c>
      <c r="D6536" s="137">
        <v>1.2047692749130832E-2</v>
      </c>
    </row>
    <row r="6537" spans="1:4" x14ac:dyDescent="0.35">
      <c r="A6537" s="135">
        <v>-219.82831000000078</v>
      </c>
      <c r="B6537" s="35">
        <v>1.0250310324550727E-2</v>
      </c>
      <c r="C6537" s="135">
        <v>-10.10143000000005</v>
      </c>
      <c r="D6537" s="137">
        <v>1.7855404916159265E-2</v>
      </c>
    </row>
    <row r="6538" spans="1:4" x14ac:dyDescent="0.35">
      <c r="A6538" s="135">
        <v>-219.80137299999842</v>
      </c>
      <c r="B6538" s="35">
        <v>1.0873002726464999E-2</v>
      </c>
      <c r="C6538" s="135">
        <v>-10.10136</v>
      </c>
      <c r="D6538" s="137">
        <v>1.697740718902779E-2</v>
      </c>
    </row>
    <row r="6539" spans="1:4" x14ac:dyDescent="0.35">
      <c r="A6539" s="135">
        <v>-219.78780999999435</v>
      </c>
      <c r="B6539" s="35">
        <v>2.5040319542952768E-3</v>
      </c>
      <c r="C6539" s="135">
        <v>-10.10136</v>
      </c>
      <c r="D6539" s="137">
        <v>1.697740718902779E-2</v>
      </c>
    </row>
    <row r="6540" spans="1:4" x14ac:dyDescent="0.35">
      <c r="A6540" s="135">
        <v>-219.70516000000134</v>
      </c>
      <c r="B6540" s="35">
        <v>1.2642336155862875E-2</v>
      </c>
      <c r="C6540" s="135">
        <v>-10.10136</v>
      </c>
      <c r="D6540" s="137">
        <v>1.697740718902779E-2</v>
      </c>
    </row>
    <row r="6541" spans="1:4" x14ac:dyDescent="0.35">
      <c r="A6541" s="135">
        <v>-219.67472700000508</v>
      </c>
      <c r="B6541" s="35">
        <v>2.2551672096845555E-3</v>
      </c>
      <c r="C6541" s="135">
        <v>-10.10136</v>
      </c>
      <c r="D6541" s="137">
        <v>1.697740718902779E-2</v>
      </c>
    </row>
    <row r="6542" spans="1:4" x14ac:dyDescent="0.35">
      <c r="A6542" s="135">
        <v>-219.61844000000019</v>
      </c>
      <c r="B6542" s="35">
        <v>1.6232544858733156E-2</v>
      </c>
      <c r="C6542" s="135">
        <v>-10.10136</v>
      </c>
      <c r="D6542" s="137">
        <v>1.697740718902779E-2</v>
      </c>
    </row>
    <row r="6543" spans="1:4" x14ac:dyDescent="0.35">
      <c r="A6543" s="135">
        <v>-219.61477000000377</v>
      </c>
      <c r="B6543" s="35">
        <v>6.8420061824074263E-3</v>
      </c>
      <c r="C6543" s="135">
        <v>-10.10136</v>
      </c>
      <c r="D6543" s="137">
        <v>1.697740718902779E-2</v>
      </c>
    </row>
    <row r="6544" spans="1:4" x14ac:dyDescent="0.35">
      <c r="A6544" s="135">
        <v>-219.59877000000051</v>
      </c>
      <c r="B6544" s="35">
        <v>1.2650791233479374E-2</v>
      </c>
      <c r="C6544" s="135">
        <v>10.100390000000061</v>
      </c>
      <c r="D6544" s="137">
        <v>2.7081791004450102E-3</v>
      </c>
    </row>
    <row r="6545" spans="1:4" x14ac:dyDescent="0.35">
      <c r="A6545" s="135">
        <v>-219.58448999999928</v>
      </c>
      <c r="B6545" s="35">
        <v>1.2785241505292496E-2</v>
      </c>
      <c r="C6545" s="135">
        <v>-10.100210000000061</v>
      </c>
      <c r="D6545" s="137">
        <v>1.6884480292292798E-2</v>
      </c>
    </row>
    <row r="6546" spans="1:4" x14ac:dyDescent="0.35">
      <c r="A6546" s="135">
        <v>-219.45105599999988</v>
      </c>
      <c r="B6546" s="35">
        <v>1.9173469192081644E-2</v>
      </c>
      <c r="C6546" s="135">
        <v>-10.099010000000021</v>
      </c>
      <c r="D6546" s="137">
        <v>1.2943993667331391E-2</v>
      </c>
    </row>
    <row r="6547" spans="1:4" x14ac:dyDescent="0.35">
      <c r="A6547" s="135">
        <v>219.31715999999869</v>
      </c>
      <c r="B6547" s="35">
        <v>7.9199182158114171E-3</v>
      </c>
      <c r="C6547" s="135">
        <v>-10.098983999999973</v>
      </c>
      <c r="D6547" s="137">
        <v>7.2142143292396425E-3</v>
      </c>
    </row>
    <row r="6548" spans="1:4" x14ac:dyDescent="0.35">
      <c r="A6548" s="135">
        <v>-219.29188699999759</v>
      </c>
      <c r="B6548" s="35">
        <v>1.8063580012332287E-2</v>
      </c>
      <c r="C6548" s="135">
        <v>-10.098600000000033</v>
      </c>
      <c r="D6548" s="137">
        <v>1.0041811547337531E-2</v>
      </c>
    </row>
    <row r="6549" spans="1:4" x14ac:dyDescent="0.35">
      <c r="A6549" s="135">
        <v>-219.20590999999695</v>
      </c>
      <c r="B6549" s="35">
        <v>6.8722562183027034E-3</v>
      </c>
      <c r="C6549" s="135">
        <v>-10.09650999999991</v>
      </c>
      <c r="D6549" s="137">
        <v>1.9601958233008272E-2</v>
      </c>
    </row>
    <row r="6550" spans="1:4" x14ac:dyDescent="0.35">
      <c r="A6550" s="135">
        <v>219.20582000000286</v>
      </c>
      <c r="B6550" s="35">
        <v>5.7705445599292504E-3</v>
      </c>
      <c r="C6550" s="135">
        <v>-10.095140000000129</v>
      </c>
      <c r="D6550" s="137">
        <v>5.6635203736752548E-3</v>
      </c>
    </row>
    <row r="6551" spans="1:4" x14ac:dyDescent="0.35">
      <c r="A6551" s="135">
        <v>219.20252189999155</v>
      </c>
      <c r="B6551" s="35">
        <v>5.7704694592707008E-3</v>
      </c>
      <c r="C6551" s="135">
        <v>-10.0945999999999</v>
      </c>
      <c r="D6551" s="137">
        <v>1.2554563836299286E-2</v>
      </c>
    </row>
    <row r="6552" spans="1:4" x14ac:dyDescent="0.35">
      <c r="A6552" s="135">
        <v>-219.16427000000112</v>
      </c>
      <c r="B6552" s="35">
        <v>1.5589815853447842E-2</v>
      </c>
      <c r="C6552" s="135">
        <v>-10.094510000000071</v>
      </c>
      <c r="D6552" s="137">
        <v>1.7650492924650246E-2</v>
      </c>
    </row>
    <row r="6553" spans="1:4" x14ac:dyDescent="0.35">
      <c r="A6553" s="135">
        <v>-219.16073399999914</v>
      </c>
      <c r="B6553" s="35">
        <v>1.6958706673375217E-2</v>
      </c>
      <c r="C6553" s="135">
        <v>-10.094399999999837</v>
      </c>
      <c r="D6553" s="137">
        <v>1.1503039170774547E-2</v>
      </c>
    </row>
    <row r="6554" spans="1:4" x14ac:dyDescent="0.35">
      <c r="A6554" s="135">
        <v>-219.11939499999789</v>
      </c>
      <c r="B6554" s="35">
        <v>1.7730994564025375E-2</v>
      </c>
      <c r="C6554" s="135">
        <v>-10.093119999999999</v>
      </c>
      <c r="D6554" s="137">
        <v>1.7301057516924425E-2</v>
      </c>
    </row>
    <row r="6555" spans="1:4" x14ac:dyDescent="0.35">
      <c r="A6555" s="135">
        <v>-219.10584300000119</v>
      </c>
      <c r="B6555" s="35">
        <v>1.0242966953644095E-2</v>
      </c>
      <c r="C6555" s="135">
        <v>-10.092759999999998</v>
      </c>
      <c r="D6555" s="137">
        <v>1.3420263284355452E-2</v>
      </c>
    </row>
    <row r="6556" spans="1:4" x14ac:dyDescent="0.35">
      <c r="A6556" s="135">
        <v>-219.10170999999536</v>
      </c>
      <c r="B6556" s="35">
        <v>3.0810825849151807E-3</v>
      </c>
      <c r="C6556" s="135">
        <v>-10.092589999999973</v>
      </c>
      <c r="D6556" s="137">
        <v>1.536755108665923E-2</v>
      </c>
    </row>
    <row r="6557" spans="1:4" x14ac:dyDescent="0.35">
      <c r="A6557" s="135">
        <v>-219.04212860000553</v>
      </c>
      <c r="B6557" s="35">
        <v>2.8067364274329668E-3</v>
      </c>
      <c r="C6557" s="135">
        <v>-10.090128999999706</v>
      </c>
      <c r="D6557" s="137">
        <v>3.1309032013996604E-3</v>
      </c>
    </row>
    <row r="6558" spans="1:4" x14ac:dyDescent="0.35">
      <c r="A6558" s="135">
        <v>219.03119999999763</v>
      </c>
      <c r="B6558" s="35">
        <v>9.6311530013915968E-4</v>
      </c>
      <c r="C6558" s="135">
        <v>-10.089159999999993</v>
      </c>
      <c r="D6558" s="137">
        <v>1.2684343752459436E-2</v>
      </c>
    </row>
    <row r="6559" spans="1:4" x14ac:dyDescent="0.35">
      <c r="A6559" s="135">
        <v>-218.74009999999907</v>
      </c>
      <c r="B6559" s="35">
        <v>1.2719653691287173E-2</v>
      </c>
      <c r="C6559" s="135">
        <v>-10.089159999999993</v>
      </c>
      <c r="D6559" s="137">
        <v>1.2684343752459436E-2</v>
      </c>
    </row>
    <row r="6560" spans="1:4" x14ac:dyDescent="0.35">
      <c r="A6560" s="135">
        <v>-218.74009999999907</v>
      </c>
      <c r="B6560" s="35">
        <v>1.2719653691287173E-2</v>
      </c>
      <c r="C6560" s="135">
        <v>-10.087619999999959</v>
      </c>
      <c r="D6560" s="137">
        <v>1.7464102283108747E-2</v>
      </c>
    </row>
    <row r="6561" spans="1:4" x14ac:dyDescent="0.35">
      <c r="A6561" s="135">
        <v>-218.74009999999907</v>
      </c>
      <c r="B6561" s="35">
        <v>1.2719653691287173E-2</v>
      </c>
      <c r="C6561" s="135">
        <v>-10.087169999999901</v>
      </c>
      <c r="D6561" s="137">
        <v>1.3237036727925677E-2</v>
      </c>
    </row>
    <row r="6562" spans="1:4" x14ac:dyDescent="0.35">
      <c r="A6562" s="135">
        <v>-218.74009999999907</v>
      </c>
      <c r="B6562" s="35">
        <v>1.2719653691287173E-2</v>
      </c>
      <c r="C6562" s="135">
        <v>-10.086499999999887</v>
      </c>
      <c r="D6562" s="137">
        <v>1.219848758829725E-2</v>
      </c>
    </row>
    <row r="6563" spans="1:4" x14ac:dyDescent="0.35">
      <c r="A6563" s="135">
        <v>-218.74009999999907</v>
      </c>
      <c r="B6563" s="35">
        <v>1.2719653691287173E-2</v>
      </c>
      <c r="C6563" s="135">
        <v>-10.085209999999961</v>
      </c>
      <c r="D6563" s="137">
        <v>9.8955402018431927E-3</v>
      </c>
    </row>
    <row r="6564" spans="1:4" x14ac:dyDescent="0.35">
      <c r="A6564" s="135">
        <v>-218.74009999999907</v>
      </c>
      <c r="B6564" s="35">
        <v>1.2719653691287173E-2</v>
      </c>
      <c r="C6564" s="135">
        <v>-10.083529999999996</v>
      </c>
      <c r="D6564" s="137">
        <v>1.2961491880180045E-2</v>
      </c>
    </row>
    <row r="6565" spans="1:4" x14ac:dyDescent="0.35">
      <c r="A6565" s="135">
        <v>-218.74009999999907</v>
      </c>
      <c r="B6565" s="35">
        <v>1.2719653691287173E-2</v>
      </c>
      <c r="C6565" s="135">
        <v>-10.081440000000043</v>
      </c>
      <c r="D6565" s="137">
        <v>1.3055193826396997E-2</v>
      </c>
    </row>
    <row r="6566" spans="1:4" x14ac:dyDescent="0.35">
      <c r="A6566" s="135">
        <v>-218.74009999999907</v>
      </c>
      <c r="B6566" s="35">
        <v>1.2719653691287173E-2</v>
      </c>
      <c r="C6566" s="135">
        <v>-10.081440000000043</v>
      </c>
      <c r="D6566" s="137">
        <v>1.3055193826396997E-2</v>
      </c>
    </row>
    <row r="6567" spans="1:4" x14ac:dyDescent="0.35">
      <c r="A6567" s="135">
        <v>-218.69349270000021</v>
      </c>
      <c r="B6567" s="35">
        <v>1.7628898786269116E-2</v>
      </c>
      <c r="C6567" s="135">
        <v>-10.081440000000043</v>
      </c>
      <c r="D6567" s="137">
        <v>1.3055193826396997E-2</v>
      </c>
    </row>
    <row r="6568" spans="1:4" x14ac:dyDescent="0.35">
      <c r="A6568" s="135">
        <v>-218.60612000000037</v>
      </c>
      <c r="B6568" s="35">
        <v>1.4863447341989008E-2</v>
      </c>
      <c r="C6568" s="135">
        <v>-10.081440000000043</v>
      </c>
      <c r="D6568" s="137">
        <v>1.3055193826396997E-2</v>
      </c>
    </row>
    <row r="6569" spans="1:4" x14ac:dyDescent="0.35">
      <c r="A6569" s="135">
        <v>218.54908299999806</v>
      </c>
      <c r="B6569" s="35">
        <v>5.7846904572652937E-3</v>
      </c>
      <c r="C6569" s="135">
        <v>-10.075920000000224</v>
      </c>
      <c r="D6569" s="137">
        <v>1.4297378178304626E-3</v>
      </c>
    </row>
    <row r="6570" spans="1:4" x14ac:dyDescent="0.35">
      <c r="A6570" s="135">
        <v>-218.48385499999858</v>
      </c>
      <c r="B6570" s="35">
        <v>9.3423668578448849E-3</v>
      </c>
      <c r="C6570" s="135">
        <v>10.074061999999913</v>
      </c>
      <c r="D6570" s="137">
        <v>8.1436332765205746E-3</v>
      </c>
    </row>
    <row r="6571" spans="1:4" x14ac:dyDescent="0.35">
      <c r="A6571" s="135">
        <v>-218.4673599999951</v>
      </c>
      <c r="B6571" s="35">
        <v>2.7792862800217004E-3</v>
      </c>
      <c r="C6571" s="135">
        <v>-10.073290999999699</v>
      </c>
      <c r="D6571" s="137">
        <v>3.0318472431838015E-3</v>
      </c>
    </row>
    <row r="6572" spans="1:4" x14ac:dyDescent="0.35">
      <c r="A6572" s="135">
        <v>-218.36387500000092</v>
      </c>
      <c r="B6572" s="35">
        <v>1.719252044467063E-2</v>
      </c>
      <c r="C6572" s="135">
        <v>-10.071399999999926</v>
      </c>
      <c r="D6572" s="137">
        <v>9.1800551966381844E-3</v>
      </c>
    </row>
    <row r="6573" spans="1:4" x14ac:dyDescent="0.35">
      <c r="A6573" s="135">
        <v>218.35812000000442</v>
      </c>
      <c r="B6573" s="35">
        <v>2.2005941873144605E-3</v>
      </c>
      <c r="C6573" s="135">
        <v>-10.07048699999973</v>
      </c>
      <c r="D6573" s="137">
        <v>7.3344390539772071E-3</v>
      </c>
    </row>
    <row r="6574" spans="1:4" x14ac:dyDescent="0.35">
      <c r="A6574" s="135">
        <v>-218.29761000000326</v>
      </c>
      <c r="B6574" s="35">
        <v>1.1794617526417535E-2</v>
      </c>
      <c r="C6574" s="135">
        <v>10.070018000000346</v>
      </c>
      <c r="D6574" s="137">
        <v>9.5623238201963728E-4</v>
      </c>
    </row>
    <row r="6575" spans="1:4" x14ac:dyDescent="0.35">
      <c r="A6575" s="135">
        <v>-218.21370999999999</v>
      </c>
      <c r="B6575" s="35">
        <v>1.7190130687406852E-2</v>
      </c>
      <c r="C6575" s="135">
        <v>-10.068679999999972</v>
      </c>
      <c r="D6575" s="137">
        <v>1.4435147583250929E-2</v>
      </c>
    </row>
    <row r="6576" spans="1:4" x14ac:dyDescent="0.35">
      <c r="A6576" s="135">
        <v>-218.15954999999849</v>
      </c>
      <c r="B6576" s="35">
        <v>1.1875023235297688E-2</v>
      </c>
      <c r="C6576" s="135">
        <v>-10.068494999999984</v>
      </c>
      <c r="D6576" s="137">
        <v>6.6310159730476178E-3</v>
      </c>
    </row>
    <row r="6577" spans="1:4" x14ac:dyDescent="0.35">
      <c r="A6577" s="135">
        <v>-218.08239999999932</v>
      </c>
      <c r="B6577" s="35">
        <v>1.7189585311871557E-2</v>
      </c>
      <c r="C6577" s="135">
        <v>-10.068030000000022</v>
      </c>
      <c r="D6577" s="137">
        <v>1.0165082138222918E-2</v>
      </c>
    </row>
    <row r="6578" spans="1:4" x14ac:dyDescent="0.35">
      <c r="A6578" s="135">
        <v>-218.07659599999897</v>
      </c>
      <c r="B6578" s="35">
        <v>1.8017462928516078E-2</v>
      </c>
      <c r="C6578" s="135">
        <v>-10.066940000000159</v>
      </c>
      <c r="D6578" s="137">
        <v>8.2085683841994928E-3</v>
      </c>
    </row>
    <row r="6579" spans="1:4" x14ac:dyDescent="0.35">
      <c r="A6579" s="135">
        <v>-218.06649000000107</v>
      </c>
      <c r="B6579" s="35">
        <v>8.8948673704001991E-3</v>
      </c>
      <c r="C6579" s="135">
        <v>-10.065759999999955</v>
      </c>
      <c r="D6579" s="137">
        <v>8.7643381669819109E-3</v>
      </c>
    </row>
    <row r="6580" spans="1:4" x14ac:dyDescent="0.35">
      <c r="A6580" s="135">
        <v>-218.02631299999848</v>
      </c>
      <c r="B6580" s="35">
        <v>1.0848062694648957E-2</v>
      </c>
      <c r="C6580" s="135">
        <v>-10.063999999999851</v>
      </c>
      <c r="D6580" s="137">
        <v>1.5889465903012132E-2</v>
      </c>
    </row>
    <row r="6581" spans="1:4" x14ac:dyDescent="0.35">
      <c r="A6581" s="135">
        <v>-217.99223999999958</v>
      </c>
      <c r="B6581" s="35">
        <v>1.3281555260073867E-2</v>
      </c>
      <c r="C6581" s="135">
        <v>-10.063659999999913</v>
      </c>
      <c r="D6581" s="137">
        <v>1.3769421711269542E-2</v>
      </c>
    </row>
    <row r="6582" spans="1:4" x14ac:dyDescent="0.35">
      <c r="A6582" s="135">
        <v>-217.92245000000185</v>
      </c>
      <c r="B6582" s="35">
        <v>1.1170954088261997E-2</v>
      </c>
      <c r="C6582" s="135">
        <v>-10.063499999999976</v>
      </c>
      <c r="D6582" s="137">
        <v>1.2001857613496149E-2</v>
      </c>
    </row>
    <row r="6583" spans="1:4" x14ac:dyDescent="0.35">
      <c r="A6583" s="135">
        <v>217.90142000000196</v>
      </c>
      <c r="B6583" s="35">
        <v>7.8986768197446267E-3</v>
      </c>
      <c r="C6583" s="135">
        <v>-10.062189999999987</v>
      </c>
      <c r="D6583" s="137">
        <v>1.5146094889049631E-2</v>
      </c>
    </row>
    <row r="6584" spans="1:4" x14ac:dyDescent="0.35">
      <c r="A6584" s="135">
        <v>-217.84467000000222</v>
      </c>
      <c r="B6584" s="35">
        <v>1.6352140173329737E-2</v>
      </c>
      <c r="C6584" s="135">
        <v>-10.062109999999961</v>
      </c>
      <c r="D6584" s="137">
        <v>1.5050795505572206E-2</v>
      </c>
    </row>
    <row r="6585" spans="1:4" x14ac:dyDescent="0.35">
      <c r="A6585" s="135">
        <v>-217.81380999999965</v>
      </c>
      <c r="B6585" s="35">
        <v>1.8224496961559828E-2</v>
      </c>
      <c r="C6585" s="135">
        <v>-10.062040000000025</v>
      </c>
      <c r="D6585" s="137">
        <v>1.2093219579159584E-2</v>
      </c>
    </row>
    <row r="6586" spans="1:4" x14ac:dyDescent="0.35">
      <c r="A6586" s="135">
        <v>-217.80731000000014</v>
      </c>
      <c r="B6586" s="35">
        <v>1.1744584353805329E-2</v>
      </c>
      <c r="C6586" s="135">
        <v>-10.061320000000023</v>
      </c>
      <c r="D6586" s="137">
        <v>1.5888109326170446E-2</v>
      </c>
    </row>
    <row r="6587" spans="1:4" x14ac:dyDescent="0.35">
      <c r="A6587" s="135">
        <v>-217.78464459999668</v>
      </c>
      <c r="B6587" s="35">
        <v>4.8335187564571792E-3</v>
      </c>
      <c r="C6587" s="135">
        <v>-10.059310000000096</v>
      </c>
      <c r="D6587" s="137">
        <v>1.5011404077412966E-2</v>
      </c>
    </row>
    <row r="6588" spans="1:4" x14ac:dyDescent="0.35">
      <c r="A6588" s="135">
        <v>-217.76123000000007</v>
      </c>
      <c r="B6588" s="35">
        <v>1.2032002581252222E-2</v>
      </c>
      <c r="C6588" s="135">
        <v>-10.058569999999918</v>
      </c>
      <c r="D6588" s="137">
        <v>1.5616239844895833E-2</v>
      </c>
    </row>
    <row r="6589" spans="1:4" x14ac:dyDescent="0.35">
      <c r="A6589" s="135">
        <v>-217.73322999999982</v>
      </c>
      <c r="B6589" s="35">
        <v>1.6381614994449008E-2</v>
      </c>
      <c r="C6589" s="135">
        <v>-10.058499999999981</v>
      </c>
      <c r="D6589" s="137">
        <v>1.2057749650021351E-2</v>
      </c>
    </row>
    <row r="6590" spans="1:4" x14ac:dyDescent="0.35">
      <c r="A6590" s="135">
        <v>-217.70774800000072</v>
      </c>
      <c r="B6590" s="35">
        <v>1.3725090595770902E-2</v>
      </c>
      <c r="C6590" s="135">
        <v>-10.058399999999892</v>
      </c>
      <c r="D6590" s="137">
        <v>1.346441135366956E-2</v>
      </c>
    </row>
    <row r="6591" spans="1:4" x14ac:dyDescent="0.35">
      <c r="A6591" s="135">
        <v>-217.6909199999991</v>
      </c>
      <c r="B6591" s="35">
        <v>1.8249834685817267E-2</v>
      </c>
      <c r="C6591" s="135">
        <v>-10.056370000000015</v>
      </c>
      <c r="D6591" s="137">
        <v>1.714919513445988E-2</v>
      </c>
    </row>
    <row r="6592" spans="1:4" x14ac:dyDescent="0.35">
      <c r="A6592" s="135">
        <v>-217.68522000000121</v>
      </c>
      <c r="B6592" s="35">
        <v>1.8251022140886825E-2</v>
      </c>
      <c r="C6592" s="135">
        <v>-10.055460000000153</v>
      </c>
      <c r="D6592" s="137">
        <v>1.2312501607103031E-2</v>
      </c>
    </row>
    <row r="6593" spans="1:4" x14ac:dyDescent="0.35">
      <c r="A6593" s="135">
        <v>-217.66762000000199</v>
      </c>
      <c r="B6593" s="35">
        <v>1.1750486773839145E-2</v>
      </c>
      <c r="C6593" s="135">
        <v>-10.053699999999935</v>
      </c>
      <c r="D6593" s="137">
        <v>1.1687644370662992E-2</v>
      </c>
    </row>
    <row r="6594" spans="1:4" x14ac:dyDescent="0.35">
      <c r="A6594" s="135">
        <v>-217.66134000000056</v>
      </c>
      <c r="B6594" s="35">
        <v>1.7271914845740314E-2</v>
      </c>
      <c r="C6594" s="135">
        <v>-10.053699999999935</v>
      </c>
      <c r="D6594" s="137">
        <v>1.1687644370662992E-2</v>
      </c>
    </row>
    <row r="6595" spans="1:4" x14ac:dyDescent="0.35">
      <c r="A6595" s="135">
        <v>-217.56572000000051</v>
      </c>
      <c r="B6595" s="35">
        <v>1.8275755305910999E-2</v>
      </c>
      <c r="C6595" s="135">
        <v>-10.05201999999997</v>
      </c>
      <c r="D6595" s="137">
        <v>1.5810984554277988E-2</v>
      </c>
    </row>
    <row r="6596" spans="1:4" x14ac:dyDescent="0.35">
      <c r="A6596" s="135">
        <v>-217.49137999999948</v>
      </c>
      <c r="B6596" s="35">
        <v>1.4332658034753714E-2</v>
      </c>
      <c r="C6596" s="135">
        <v>-10.051690000000008</v>
      </c>
      <c r="D6596" s="137">
        <v>1.2095424919654164E-2</v>
      </c>
    </row>
    <row r="6597" spans="1:4" x14ac:dyDescent="0.35">
      <c r="A6597" s="135">
        <v>-217.45334800000091</v>
      </c>
      <c r="B6597" s="35">
        <v>1.2906785278345595E-2</v>
      </c>
      <c r="C6597" s="135">
        <v>-10.051439999999957</v>
      </c>
      <c r="D6597" s="137">
        <v>1.5884788724648359E-2</v>
      </c>
    </row>
    <row r="6598" spans="1:4" x14ac:dyDescent="0.35">
      <c r="A6598" s="135">
        <v>-217.42905000000064</v>
      </c>
      <c r="B6598" s="35">
        <v>1.3133948099989428E-2</v>
      </c>
      <c r="C6598" s="135">
        <v>-10.050390000000107</v>
      </c>
      <c r="D6598" s="137">
        <v>1.9278316878346087E-2</v>
      </c>
    </row>
    <row r="6599" spans="1:4" x14ac:dyDescent="0.35">
      <c r="A6599" s="135">
        <v>-217.36517999999705</v>
      </c>
      <c r="B6599" s="35">
        <v>1.09771273277144E-2</v>
      </c>
      <c r="C6599" s="135">
        <v>-10.050390000000107</v>
      </c>
      <c r="D6599" s="137">
        <v>1.9278316878346087E-2</v>
      </c>
    </row>
    <row r="6600" spans="1:4" x14ac:dyDescent="0.35">
      <c r="A6600" s="135">
        <v>-217.29695999999603</v>
      </c>
      <c r="B6600" s="35">
        <v>1.3238572099682447E-2</v>
      </c>
      <c r="C6600" s="135">
        <v>-10.049931000000015</v>
      </c>
      <c r="D6600" s="137">
        <v>7.664078173218976E-3</v>
      </c>
    </row>
    <row r="6601" spans="1:4" x14ac:dyDescent="0.35">
      <c r="A6601" s="135">
        <v>-217.25896999999895</v>
      </c>
      <c r="B6601" s="35">
        <v>1.3206635134426549E-2</v>
      </c>
      <c r="C6601" s="135">
        <v>-10.048980000000029</v>
      </c>
      <c r="D6601" s="137">
        <v>9.6906432694399847E-3</v>
      </c>
    </row>
    <row r="6602" spans="1:4" x14ac:dyDescent="0.35">
      <c r="A6602" s="135">
        <v>-217.23693000000094</v>
      </c>
      <c r="B6602" s="35">
        <v>1.3565587847110807E-2</v>
      </c>
      <c r="C6602" s="135">
        <v>-10.048139999999876</v>
      </c>
      <c r="D6602" s="137">
        <v>1.5422422367112198E-2</v>
      </c>
    </row>
    <row r="6603" spans="1:4" x14ac:dyDescent="0.35">
      <c r="A6603" s="135">
        <v>-217.23693000000094</v>
      </c>
      <c r="B6603" s="35">
        <v>1.3565587847110807E-2</v>
      </c>
      <c r="C6603" s="135">
        <v>-10.043020000000013</v>
      </c>
      <c r="D6603" s="137">
        <v>1.9556021747234302E-2</v>
      </c>
    </row>
    <row r="6604" spans="1:4" x14ac:dyDescent="0.35">
      <c r="A6604" s="135">
        <v>-217.23693000000094</v>
      </c>
      <c r="B6604" s="35">
        <v>1.3565587847110807E-2</v>
      </c>
      <c r="C6604" s="135">
        <v>-10.042819999999892</v>
      </c>
      <c r="D6604" s="137">
        <v>1.2621161806118858E-2</v>
      </c>
    </row>
    <row r="6605" spans="1:4" x14ac:dyDescent="0.35">
      <c r="A6605" s="135">
        <v>-217.23693000000094</v>
      </c>
      <c r="B6605" s="35">
        <v>1.3565587847110807E-2</v>
      </c>
      <c r="C6605" s="135">
        <v>-10.042790000000082</v>
      </c>
      <c r="D6605" s="137">
        <v>1.033368956136628E-2</v>
      </c>
    </row>
    <row r="6606" spans="1:4" x14ac:dyDescent="0.35">
      <c r="A6606" s="135">
        <v>-217.22813599999972</v>
      </c>
      <c r="B6606" s="35">
        <v>1.5823975174250663E-2</v>
      </c>
      <c r="C6606" s="135">
        <v>-10.042599999999993</v>
      </c>
      <c r="D6606" s="137">
        <v>1.2216008754323755E-2</v>
      </c>
    </row>
    <row r="6607" spans="1:4" x14ac:dyDescent="0.35">
      <c r="A6607" s="135">
        <v>-217.20433330000378</v>
      </c>
      <c r="B6607" s="35">
        <v>1.1721453888693577E-2</v>
      </c>
      <c r="C6607" s="135">
        <v>10.042333999999755</v>
      </c>
      <c r="D6607" s="137">
        <v>6.6715179385515543E-3</v>
      </c>
    </row>
    <row r="6608" spans="1:4" x14ac:dyDescent="0.35">
      <c r="A6608" s="135">
        <v>217.15031999999337</v>
      </c>
      <c r="B6608" s="35">
        <v>5.7176471961377581E-3</v>
      </c>
      <c r="C6608" s="135">
        <v>-10.041389999999978</v>
      </c>
      <c r="D6608" s="137">
        <v>1.2535428906991976E-2</v>
      </c>
    </row>
    <row r="6609" spans="1:4" x14ac:dyDescent="0.35">
      <c r="A6609" s="135">
        <v>-217.01611330000378</v>
      </c>
      <c r="B6609" s="35">
        <v>1.1876337295316031E-2</v>
      </c>
      <c r="C6609" s="135">
        <v>10.038925999999265</v>
      </c>
      <c r="D6609" s="137">
        <v>8.7638357337535566E-4</v>
      </c>
    </row>
    <row r="6610" spans="1:4" x14ac:dyDescent="0.35">
      <c r="A6610" s="135">
        <v>216.99343999999837</v>
      </c>
      <c r="B6610" s="35">
        <v>6.2411782556732716E-3</v>
      </c>
      <c r="C6610" s="135">
        <v>-10.038510000000088</v>
      </c>
      <c r="D6610" s="137">
        <v>1.4094466033894202E-2</v>
      </c>
    </row>
    <row r="6611" spans="1:4" x14ac:dyDescent="0.35">
      <c r="A6611" s="135">
        <v>-216.9806469999985</v>
      </c>
      <c r="B6611" s="35">
        <v>1.908772853099255E-2</v>
      </c>
      <c r="C6611" s="135">
        <v>-10.037640000002284</v>
      </c>
      <c r="D6611" s="137">
        <v>6.3155320350463554E-4</v>
      </c>
    </row>
    <row r="6612" spans="1:4" x14ac:dyDescent="0.35">
      <c r="A6612" s="135">
        <v>-216.88440999999875</v>
      </c>
      <c r="B6612" s="35">
        <v>5.5063364050712939E-3</v>
      </c>
      <c r="C6612" s="135">
        <v>-10.037629999999922</v>
      </c>
      <c r="D6612" s="137">
        <v>1.0525272175032482E-2</v>
      </c>
    </row>
    <row r="6613" spans="1:4" x14ac:dyDescent="0.35">
      <c r="A6613" s="135">
        <v>216.81132000000071</v>
      </c>
      <c r="B6613" s="35">
        <v>8.4919852996745253E-3</v>
      </c>
      <c r="C6613" s="135">
        <v>-10.035180000002583</v>
      </c>
      <c r="D6613" s="137">
        <v>4.8069023638080418E-4</v>
      </c>
    </row>
    <row r="6614" spans="1:4" x14ac:dyDescent="0.35">
      <c r="A6614" s="135">
        <v>-216.79128000000128</v>
      </c>
      <c r="B6614" s="35">
        <v>1.8065470568747379E-2</v>
      </c>
      <c r="C6614" s="135">
        <v>-10.033490000000029</v>
      </c>
      <c r="D6614" s="137">
        <v>1.3483720610203677E-2</v>
      </c>
    </row>
    <row r="6615" spans="1:4" x14ac:dyDescent="0.35">
      <c r="A6615" s="135">
        <v>-216.68642000001273</v>
      </c>
      <c r="B6615" s="35">
        <v>3.0476199461498183E-3</v>
      </c>
      <c r="C6615" s="135">
        <v>-10.032559000000106</v>
      </c>
      <c r="D6615" s="137">
        <v>8.9220266677253919E-3</v>
      </c>
    </row>
    <row r="6616" spans="1:4" x14ac:dyDescent="0.35">
      <c r="A6616" s="135">
        <v>-216.62133999999787</v>
      </c>
      <c r="B6616" s="35">
        <v>1.1659948936995257E-2</v>
      </c>
      <c r="C6616" s="135">
        <v>-10.028099999999995</v>
      </c>
      <c r="D6616" s="137">
        <v>1.5133214115942678E-2</v>
      </c>
    </row>
    <row r="6617" spans="1:4" x14ac:dyDescent="0.35">
      <c r="A6617" s="135">
        <v>216.60393299999851</v>
      </c>
      <c r="B6617" s="35">
        <v>2.1839188993151664E-2</v>
      </c>
      <c r="C6617" s="135">
        <v>-10.027320000000032</v>
      </c>
      <c r="D6617" s="137">
        <v>1.4926124961037361E-2</v>
      </c>
    </row>
    <row r="6618" spans="1:4" x14ac:dyDescent="0.35">
      <c r="A6618" s="135">
        <v>-216.60334980000334</v>
      </c>
      <c r="B6618" s="35">
        <v>1.057219494874035E-2</v>
      </c>
      <c r="C6618" s="135">
        <v>-10.026389999999992</v>
      </c>
      <c r="D6618" s="137">
        <v>1.2082418992737085E-2</v>
      </c>
    </row>
    <row r="6619" spans="1:4" x14ac:dyDescent="0.35">
      <c r="A6619" s="135">
        <v>-216.60285000000295</v>
      </c>
      <c r="B6619" s="35">
        <v>1.0540233185955997E-2</v>
      </c>
      <c r="C6619" s="135">
        <v>-10.026229999999941</v>
      </c>
      <c r="D6619" s="137">
        <v>8.4400393825796918E-3</v>
      </c>
    </row>
    <row r="6620" spans="1:4" x14ac:dyDescent="0.35">
      <c r="A6620" s="135">
        <v>-216.47645000000193</v>
      </c>
      <c r="B6620" s="35">
        <v>1.1760782086753976E-2</v>
      </c>
      <c r="C6620" s="135">
        <v>-10.026229999999941</v>
      </c>
      <c r="D6620" s="137">
        <v>8.4400393825796918E-3</v>
      </c>
    </row>
    <row r="6621" spans="1:4" x14ac:dyDescent="0.35">
      <c r="A6621" s="135">
        <v>-216.46386899999925</v>
      </c>
      <c r="B6621" s="35">
        <v>1.8295158537967673E-2</v>
      </c>
      <c r="C6621" s="135">
        <v>-10.026229999999941</v>
      </c>
      <c r="D6621" s="137">
        <v>8.4400393825796918E-3</v>
      </c>
    </row>
    <row r="6622" spans="1:4" x14ac:dyDescent="0.35">
      <c r="A6622" s="135">
        <v>-216.44438000000082</v>
      </c>
      <c r="B6622" s="35">
        <v>1.0826008092006234E-2</v>
      </c>
      <c r="C6622" s="135">
        <v>-10.026229999999941</v>
      </c>
      <c r="D6622" s="137">
        <v>8.4400393825796918E-3</v>
      </c>
    </row>
    <row r="6623" spans="1:4" x14ac:dyDescent="0.35">
      <c r="A6623" s="135">
        <v>-216.44438000000082</v>
      </c>
      <c r="B6623" s="35">
        <v>1.0826008092006234E-2</v>
      </c>
      <c r="C6623" s="135">
        <v>-10.026229999999941</v>
      </c>
      <c r="D6623" s="137">
        <v>8.4400393825796918E-3</v>
      </c>
    </row>
    <row r="6624" spans="1:4" x14ac:dyDescent="0.35">
      <c r="A6624" s="135">
        <v>-216.44438000000082</v>
      </c>
      <c r="B6624" s="35">
        <v>1.0826008092006234E-2</v>
      </c>
      <c r="C6624" s="135">
        <v>-10.026229999999941</v>
      </c>
      <c r="D6624" s="137">
        <v>8.4400393825796918E-3</v>
      </c>
    </row>
    <row r="6625" spans="1:4" x14ac:dyDescent="0.35">
      <c r="A6625" s="135">
        <v>-216.44438000000082</v>
      </c>
      <c r="B6625" s="35">
        <v>1.0826008092006234E-2</v>
      </c>
      <c r="C6625" s="135">
        <v>-10.025890000000004</v>
      </c>
      <c r="D6625" s="137">
        <v>1.2854614839409152E-2</v>
      </c>
    </row>
    <row r="6626" spans="1:4" x14ac:dyDescent="0.35">
      <c r="A6626" s="135">
        <v>-216.44438000000082</v>
      </c>
      <c r="B6626" s="35">
        <v>1.0826008092006234E-2</v>
      </c>
      <c r="C6626" s="135">
        <v>-10.023969999999963</v>
      </c>
      <c r="D6626" s="137">
        <v>1.2258507055144079E-2</v>
      </c>
    </row>
    <row r="6627" spans="1:4" x14ac:dyDescent="0.35">
      <c r="A6627" s="135">
        <v>-216.44438000000082</v>
      </c>
      <c r="B6627" s="35">
        <v>1.0826008092006234E-2</v>
      </c>
      <c r="C6627" s="135">
        <v>-10.02346</v>
      </c>
      <c r="D6627" s="137">
        <v>1.1097574234526167E-2</v>
      </c>
    </row>
    <row r="6628" spans="1:4" x14ac:dyDescent="0.35">
      <c r="A6628" s="135">
        <v>-216.44438000000082</v>
      </c>
      <c r="B6628" s="35">
        <v>1.0826008092006234E-2</v>
      </c>
      <c r="C6628" s="135">
        <v>-10.022820000000024</v>
      </c>
      <c r="D6628" s="137">
        <v>1.5828017752712784E-2</v>
      </c>
    </row>
    <row r="6629" spans="1:4" x14ac:dyDescent="0.35">
      <c r="A6629" s="135">
        <v>-216.44438000000082</v>
      </c>
      <c r="B6629" s="35">
        <v>1.0826008092006234E-2</v>
      </c>
      <c r="C6629" s="135">
        <v>-10.022510000000011</v>
      </c>
      <c r="D6629" s="137">
        <v>9.5201090909850915E-3</v>
      </c>
    </row>
    <row r="6630" spans="1:4" x14ac:dyDescent="0.35">
      <c r="A6630" s="135">
        <v>-216.44438000000082</v>
      </c>
      <c r="B6630" s="35">
        <v>1.0826008092006234E-2</v>
      </c>
      <c r="C6630" s="135">
        <v>-10.020774999999958</v>
      </c>
      <c r="D6630" s="137">
        <v>2.8743520264493251E-3</v>
      </c>
    </row>
    <row r="6631" spans="1:4" x14ac:dyDescent="0.35">
      <c r="A6631" s="135">
        <v>-216.44438000000082</v>
      </c>
      <c r="B6631" s="35">
        <v>1.0826008092006234E-2</v>
      </c>
      <c r="C6631" s="135">
        <v>-10.020648000000165</v>
      </c>
      <c r="D6631" s="137">
        <v>3.2939597142827141E-3</v>
      </c>
    </row>
    <row r="6632" spans="1:4" x14ac:dyDescent="0.35">
      <c r="A6632" s="135">
        <v>-216.44438000000082</v>
      </c>
      <c r="B6632" s="35">
        <v>1.0826008092006234E-2</v>
      </c>
      <c r="C6632" s="135">
        <v>-10.020358000000215</v>
      </c>
      <c r="D6632" s="137">
        <v>3.8364522039393916E-3</v>
      </c>
    </row>
    <row r="6633" spans="1:4" x14ac:dyDescent="0.35">
      <c r="A6633" s="135">
        <v>-216.44438000000082</v>
      </c>
      <c r="B6633" s="35">
        <v>1.0826008092006234E-2</v>
      </c>
      <c r="C6633" s="135">
        <v>-10.019370000000094</v>
      </c>
      <c r="D6633" s="137">
        <v>1.7265928562123157E-2</v>
      </c>
    </row>
    <row r="6634" spans="1:4" x14ac:dyDescent="0.35">
      <c r="A6634" s="135">
        <v>-216.44438000000082</v>
      </c>
      <c r="B6634" s="35">
        <v>1.0826008092006234E-2</v>
      </c>
      <c r="C6634" s="135">
        <v>-10.018219999999928</v>
      </c>
      <c r="D6634" s="137">
        <v>2.4961383833115212E-3</v>
      </c>
    </row>
    <row r="6635" spans="1:4" x14ac:dyDescent="0.35">
      <c r="A6635" s="135">
        <v>-216.44438000000082</v>
      </c>
      <c r="B6635" s="35">
        <v>1.0826008092006234E-2</v>
      </c>
      <c r="C6635" s="135">
        <v>-10.017699999999991</v>
      </c>
      <c r="D6635" s="137">
        <v>1.4021343088382161E-2</v>
      </c>
    </row>
    <row r="6636" spans="1:4" x14ac:dyDescent="0.35">
      <c r="A6636" s="135">
        <v>-216.44438000000082</v>
      </c>
      <c r="B6636" s="35">
        <v>1.0826008092006234E-2</v>
      </c>
      <c r="C6636" s="135">
        <v>-10.017427999999882</v>
      </c>
      <c r="D6636" s="137">
        <v>5.1477300985858839E-3</v>
      </c>
    </row>
    <row r="6637" spans="1:4" x14ac:dyDescent="0.35">
      <c r="A6637" s="135">
        <v>-216.44438000000082</v>
      </c>
      <c r="B6637" s="35">
        <v>1.0826008092006234E-2</v>
      </c>
      <c r="C6637" s="135">
        <v>-10.016409999999951</v>
      </c>
      <c r="D6637" s="137">
        <v>1.4271232362228192E-2</v>
      </c>
    </row>
    <row r="6638" spans="1:4" x14ac:dyDescent="0.35">
      <c r="A6638" s="135">
        <v>-216.36326400000144</v>
      </c>
      <c r="B6638" s="35">
        <v>1.7141154977556233E-2</v>
      </c>
      <c r="C6638" s="135">
        <v>-10.015760000000057</v>
      </c>
      <c r="D6638" s="137">
        <v>1.7629035096983239E-2</v>
      </c>
    </row>
    <row r="6639" spans="1:4" x14ac:dyDescent="0.35">
      <c r="A6639" s="135">
        <v>-216.32035799999721</v>
      </c>
      <c r="B6639" s="35">
        <v>1.5802178136428958E-2</v>
      </c>
      <c r="C6639" s="135">
        <v>-10.014999999999986</v>
      </c>
      <c r="D6639" s="137">
        <v>1.046127593931602E-2</v>
      </c>
    </row>
    <row r="6640" spans="1:4" x14ac:dyDescent="0.35">
      <c r="A6640" s="135">
        <v>216.26041000000259</v>
      </c>
      <c r="B6640" s="35">
        <v>3.9874801738293084E-3</v>
      </c>
      <c r="C6640" s="135">
        <v>-10.008799999999951</v>
      </c>
      <c r="D6640" s="137">
        <v>1.5816877699542459E-2</v>
      </c>
    </row>
    <row r="6641" spans="1:4" x14ac:dyDescent="0.35">
      <c r="A6641" s="135">
        <v>-216.16662899999938</v>
      </c>
      <c r="B6641" s="35">
        <v>1.6156514794688555E-2</v>
      </c>
      <c r="C6641" s="135">
        <v>-10.008669999999825</v>
      </c>
      <c r="D6641" s="137">
        <v>1.2578206373335364E-2</v>
      </c>
    </row>
    <row r="6642" spans="1:4" x14ac:dyDescent="0.35">
      <c r="A6642" s="135">
        <v>216.15170000000126</v>
      </c>
      <c r="B6642" s="35">
        <v>2.2788894221543218E-2</v>
      </c>
      <c r="C6642" s="135">
        <v>-10.007374000000027</v>
      </c>
      <c r="D6642" s="137">
        <v>4.8187359164259631E-3</v>
      </c>
    </row>
    <row r="6643" spans="1:4" x14ac:dyDescent="0.35">
      <c r="A6643" s="135">
        <v>-216.14567999999963</v>
      </c>
      <c r="B6643" s="35">
        <v>1.4255081204065692E-2</v>
      </c>
      <c r="C6643" s="135">
        <v>-10.0071200000001</v>
      </c>
      <c r="D6643" s="137">
        <v>1.7159867620076652E-2</v>
      </c>
    </row>
    <row r="6644" spans="1:4" x14ac:dyDescent="0.35">
      <c r="A6644" s="135">
        <v>-216.12754000001587</v>
      </c>
      <c r="B6644" s="35">
        <v>2.7492478006494341E-3</v>
      </c>
      <c r="C6644" s="135">
        <v>-10.006190000000061</v>
      </c>
      <c r="D6644" s="137">
        <v>9.3702024977867799E-3</v>
      </c>
    </row>
    <row r="6645" spans="1:4" x14ac:dyDescent="0.35">
      <c r="A6645" s="135">
        <v>-216.0931999999957</v>
      </c>
      <c r="B6645" s="35">
        <v>1.0525309199965549E-2</v>
      </c>
      <c r="C6645" s="135">
        <v>-10.005069999999932</v>
      </c>
      <c r="D6645" s="137">
        <v>1.5536927936800371E-2</v>
      </c>
    </row>
    <row r="6646" spans="1:4" x14ac:dyDescent="0.35">
      <c r="A6646" s="135">
        <v>-216.03938050000033</v>
      </c>
      <c r="B6646" s="35">
        <v>1.313152681955926E-2</v>
      </c>
      <c r="C6646" s="135">
        <v>-10.002039999999852</v>
      </c>
      <c r="D6646" s="137">
        <v>1.5539375115161893E-2</v>
      </c>
    </row>
    <row r="6647" spans="1:4" x14ac:dyDescent="0.35">
      <c r="A6647" s="135">
        <v>216.02756699999918</v>
      </c>
      <c r="B6647" s="35">
        <v>2.1132697461177505E-2</v>
      </c>
      <c r="C6647" s="135">
        <v>10.001801000000114</v>
      </c>
      <c r="D6647" s="137">
        <v>6.6761564491807117E-3</v>
      </c>
    </row>
    <row r="6648" spans="1:4" x14ac:dyDescent="0.35">
      <c r="A6648" s="135">
        <v>-215.94465200000013</v>
      </c>
      <c r="B6648" s="35">
        <v>1.5122202276200548E-2</v>
      </c>
      <c r="C6648" s="135">
        <v>-9.9961700000001201</v>
      </c>
      <c r="D6648" s="137">
        <v>1.33721515099467E-2</v>
      </c>
    </row>
    <row r="6649" spans="1:4" x14ac:dyDescent="0.35">
      <c r="A6649" s="135">
        <v>215.94085999999515</v>
      </c>
      <c r="B6649" s="35">
        <v>5.8827443245277411E-3</v>
      </c>
      <c r="C6649" s="135">
        <v>-9.9947299999998904</v>
      </c>
      <c r="D6649" s="137">
        <v>1.3446138654354125E-2</v>
      </c>
    </row>
    <row r="6650" spans="1:4" x14ac:dyDescent="0.35">
      <c r="A6650" s="135">
        <v>-215.75625999999829</v>
      </c>
      <c r="B6650" s="35">
        <v>1.2654366608523626E-2</v>
      </c>
      <c r="C6650" s="135">
        <v>-9.9940600000001041</v>
      </c>
      <c r="D6650" s="137">
        <v>1.2103106122313669E-2</v>
      </c>
    </row>
    <row r="6651" spans="1:4" x14ac:dyDescent="0.35">
      <c r="A6651" s="135">
        <v>-215.72103999999672</v>
      </c>
      <c r="B6651" s="35">
        <v>8.9053648848872232E-3</v>
      </c>
      <c r="C6651" s="135">
        <v>-9.9914100000000872</v>
      </c>
      <c r="D6651" s="137">
        <v>1.6043329180961661E-2</v>
      </c>
    </row>
    <row r="6652" spans="1:4" x14ac:dyDescent="0.35">
      <c r="A6652" s="135">
        <v>215.71414589999767</v>
      </c>
      <c r="B6652" s="35">
        <v>5.890636282204432E-3</v>
      </c>
      <c r="C6652" s="135">
        <v>-9.9894360000000688</v>
      </c>
      <c r="D6652" s="137">
        <v>6.45137040850102E-3</v>
      </c>
    </row>
    <row r="6653" spans="1:4" x14ac:dyDescent="0.35">
      <c r="A6653" s="135">
        <v>-215.58952000000136</v>
      </c>
      <c r="B6653" s="35">
        <v>1.3054432675454787E-2</v>
      </c>
      <c r="C6653" s="135">
        <v>-9.9873499999999922</v>
      </c>
      <c r="D6653" s="137">
        <v>1.6705879865531983E-2</v>
      </c>
    </row>
    <row r="6654" spans="1:4" x14ac:dyDescent="0.35">
      <c r="A6654" s="135">
        <v>-215.49719999999979</v>
      </c>
      <c r="B6654" s="35">
        <v>1.8719379735065631E-2</v>
      </c>
      <c r="C6654" s="135">
        <v>-9.9868500000002314</v>
      </c>
      <c r="D6654" s="137">
        <v>1.369216474771973E-3</v>
      </c>
    </row>
    <row r="6655" spans="1:4" x14ac:dyDescent="0.35">
      <c r="A6655" s="135">
        <v>-215.44299800000044</v>
      </c>
      <c r="B6655" s="35">
        <v>1.3692571506187521E-2</v>
      </c>
      <c r="C6655" s="135">
        <v>-9.9853409999998348</v>
      </c>
      <c r="D6655" s="137">
        <v>8.013703422330664E-3</v>
      </c>
    </row>
    <row r="6656" spans="1:4" x14ac:dyDescent="0.35">
      <c r="A6656" s="135">
        <v>-215.38130000000092</v>
      </c>
      <c r="B6656" s="35">
        <v>1.874527519739522E-2</v>
      </c>
      <c r="C6656" s="135">
        <v>-9.9847999999999502</v>
      </c>
      <c r="D6656" s="137">
        <v>1.3830240200832615E-2</v>
      </c>
    </row>
    <row r="6657" spans="1:4" x14ac:dyDescent="0.35">
      <c r="A6657" s="135">
        <v>-215.34312000000136</v>
      </c>
      <c r="B6657" s="35">
        <v>1.7869187028942694E-2</v>
      </c>
      <c r="C6657" s="135">
        <v>-9.9822100000000091</v>
      </c>
      <c r="D6657" s="137">
        <v>1.8958606040363639E-2</v>
      </c>
    </row>
    <row r="6658" spans="1:4" x14ac:dyDescent="0.35">
      <c r="A6658" s="135">
        <v>-215.26311999999962</v>
      </c>
      <c r="B6658" s="35">
        <v>1.8492949261082563E-2</v>
      </c>
      <c r="C6658" s="135">
        <v>-9.9777599999998756</v>
      </c>
      <c r="D6658" s="137">
        <v>9.2945319674196131E-3</v>
      </c>
    </row>
    <row r="6659" spans="1:4" x14ac:dyDescent="0.35">
      <c r="A6659" s="135">
        <v>-215.21223570000075</v>
      </c>
      <c r="B6659" s="35">
        <v>1.8375721543972722E-2</v>
      </c>
      <c r="C6659" s="135">
        <v>-9.9771100000000388</v>
      </c>
      <c r="D6659" s="137">
        <v>1.465152746033402E-2</v>
      </c>
    </row>
    <row r="6660" spans="1:4" x14ac:dyDescent="0.35">
      <c r="A6660" s="135">
        <v>-215.17434999999932</v>
      </c>
      <c r="B6660" s="35">
        <v>1.695278243906179E-2</v>
      </c>
      <c r="C6660" s="135">
        <v>-9.974360000000047</v>
      </c>
      <c r="D6660" s="137">
        <v>1.4015353663434071E-2</v>
      </c>
    </row>
    <row r="6661" spans="1:4" x14ac:dyDescent="0.35">
      <c r="A6661" s="135">
        <v>-215.165164</v>
      </c>
      <c r="B6661" s="35">
        <v>1.3073189664760267E-2</v>
      </c>
      <c r="C6661" s="135">
        <v>-9.9713500000000295</v>
      </c>
      <c r="D6661" s="137">
        <v>1.494204559928676E-2</v>
      </c>
    </row>
    <row r="6662" spans="1:4" x14ac:dyDescent="0.35">
      <c r="A6662" s="135">
        <v>215.14346700000169</v>
      </c>
      <c r="B6662" s="35">
        <v>5.9030735789209129E-3</v>
      </c>
      <c r="C6662" s="135">
        <v>-9.9697200000000521</v>
      </c>
      <c r="D6662" s="137">
        <v>9.8515876422641344E-3</v>
      </c>
    </row>
    <row r="6663" spans="1:4" x14ac:dyDescent="0.35">
      <c r="A6663" s="135">
        <v>-215.11176400000113</v>
      </c>
      <c r="B6663" s="35">
        <v>7.0794678796342421E-3</v>
      </c>
      <c r="C6663" s="135">
        <v>-9.9694500000000517</v>
      </c>
      <c r="D6663" s="137">
        <v>1.0918577961304759E-2</v>
      </c>
    </row>
    <row r="6664" spans="1:4" x14ac:dyDescent="0.35">
      <c r="A6664" s="135">
        <v>-215.08215999999993</v>
      </c>
      <c r="B6664" s="35">
        <v>1.7259178887708476E-2</v>
      </c>
      <c r="C6664" s="135">
        <v>-9.9688999999998487</v>
      </c>
      <c r="D6664" s="137">
        <v>1.5399032018475207E-3</v>
      </c>
    </row>
    <row r="6665" spans="1:4" x14ac:dyDescent="0.35">
      <c r="A6665" s="135">
        <v>-215.06111999999848</v>
      </c>
      <c r="B6665" s="35">
        <v>1.0605677385909845E-2</v>
      </c>
      <c r="C6665" s="135">
        <v>-9.9687999999996464</v>
      </c>
      <c r="D6665" s="137">
        <v>2.1664281352965849E-3</v>
      </c>
    </row>
    <row r="6666" spans="1:4" x14ac:dyDescent="0.35">
      <c r="A6666" s="135">
        <v>-215.06111999999848</v>
      </c>
      <c r="B6666" s="35">
        <v>1.0605677385909845E-2</v>
      </c>
      <c r="C6666" s="135">
        <v>-9.9687800000001516</v>
      </c>
      <c r="D6666" s="137">
        <v>1.6930721954790202E-3</v>
      </c>
    </row>
    <row r="6667" spans="1:4" x14ac:dyDescent="0.35">
      <c r="A6667" s="135">
        <v>-215.06111999999848</v>
      </c>
      <c r="B6667" s="35">
        <v>1.0605677385909845E-2</v>
      </c>
      <c r="C6667" s="135">
        <v>-9.9687799999996969</v>
      </c>
      <c r="D6667" s="137">
        <v>3.0477959121712095E-3</v>
      </c>
    </row>
    <row r="6668" spans="1:4" x14ac:dyDescent="0.35">
      <c r="A6668" s="135">
        <v>-215.06111999999848</v>
      </c>
      <c r="B6668" s="35">
        <v>1.0605677385909845E-2</v>
      </c>
      <c r="C6668" s="135">
        <v>-9.9687799999992421</v>
      </c>
      <c r="D6668" s="137">
        <v>7.2633303417713737E-4</v>
      </c>
    </row>
    <row r="6669" spans="1:4" x14ac:dyDescent="0.35">
      <c r="A6669" s="135">
        <v>-215.05231999999523</v>
      </c>
      <c r="B6669" s="35">
        <v>3.0271237241134234E-3</v>
      </c>
      <c r="C6669" s="135">
        <v>-9.9686799999999494</v>
      </c>
      <c r="D6669" s="137">
        <v>2.4327245391781425E-3</v>
      </c>
    </row>
    <row r="6670" spans="1:4" x14ac:dyDescent="0.35">
      <c r="A6670" s="135">
        <v>-215.0169100000021</v>
      </c>
      <c r="B6670" s="35">
        <v>1.3865804033337398E-2</v>
      </c>
      <c r="C6670" s="135">
        <v>-9.9686000000001513</v>
      </c>
      <c r="D6670" s="137">
        <v>9.8041182686309822E-4</v>
      </c>
    </row>
    <row r="6671" spans="1:4" x14ac:dyDescent="0.35">
      <c r="A6671" s="135">
        <v>214.98813000007067</v>
      </c>
      <c r="B6671" s="35">
        <v>5.7330460577998137E-4</v>
      </c>
      <c r="C6671" s="135">
        <v>-9.9655900000000202</v>
      </c>
      <c r="D6671" s="137">
        <v>8.4379526716880059E-3</v>
      </c>
    </row>
    <row r="6672" spans="1:4" x14ac:dyDescent="0.35">
      <c r="A6672" s="135">
        <v>-214.88747000001604</v>
      </c>
      <c r="B6672" s="35">
        <v>2.733265812007619E-3</v>
      </c>
      <c r="C6672" s="135">
        <v>-9.9647300000000314</v>
      </c>
      <c r="D6672" s="137">
        <v>1.2108127720453525E-2</v>
      </c>
    </row>
    <row r="6673" spans="1:4" x14ac:dyDescent="0.35">
      <c r="A6673" s="135">
        <v>-214.77484700000241</v>
      </c>
      <c r="B6673" s="35">
        <v>1.2536896926773407E-2</v>
      </c>
      <c r="C6673" s="135">
        <v>-9.9647300000000314</v>
      </c>
      <c r="D6673" s="137">
        <v>1.2108127720453525E-2</v>
      </c>
    </row>
    <row r="6674" spans="1:4" x14ac:dyDescent="0.35">
      <c r="A6674" s="135">
        <v>-214.71420399999624</v>
      </c>
      <c r="B6674" s="35">
        <v>2.9965059228391883E-3</v>
      </c>
      <c r="C6674" s="135">
        <v>-9.964689999999905</v>
      </c>
      <c r="D6674" s="137">
        <v>1.3074457580101624E-2</v>
      </c>
    </row>
    <row r="6675" spans="1:4" x14ac:dyDescent="0.35">
      <c r="A6675" s="135">
        <v>-214.71420399999624</v>
      </c>
      <c r="B6675" s="35">
        <v>2.9965059228391883E-3</v>
      </c>
      <c r="C6675" s="135">
        <v>-9.9645700000000943</v>
      </c>
      <c r="D6675" s="137">
        <v>1.5841928725573672E-2</v>
      </c>
    </row>
    <row r="6676" spans="1:4" x14ac:dyDescent="0.35">
      <c r="A6676" s="135">
        <v>-214.71420399999624</v>
      </c>
      <c r="B6676" s="35">
        <v>2.9965059228391883E-3</v>
      </c>
      <c r="C6676" s="135">
        <v>-9.9636930000001485</v>
      </c>
      <c r="D6676" s="137">
        <v>8.5342669512904548E-3</v>
      </c>
    </row>
    <row r="6677" spans="1:4" x14ac:dyDescent="0.35">
      <c r="A6677" s="135">
        <v>-214.71420399999624</v>
      </c>
      <c r="B6677" s="35">
        <v>2.9965059228391883E-3</v>
      </c>
      <c r="C6677" s="135">
        <v>-9.9626000000000658</v>
      </c>
      <c r="D6677" s="137">
        <v>1.0559778718017115E-2</v>
      </c>
    </row>
    <row r="6678" spans="1:4" x14ac:dyDescent="0.35">
      <c r="A6678" s="135">
        <v>-214.71420399999624</v>
      </c>
      <c r="B6678" s="35">
        <v>2.9965059228391883E-3</v>
      </c>
      <c r="C6678" s="135">
        <v>-9.9625720000001365</v>
      </c>
      <c r="D6678" s="137">
        <v>7.7474647562308157E-3</v>
      </c>
    </row>
    <row r="6679" spans="1:4" x14ac:dyDescent="0.35">
      <c r="A6679" s="135">
        <v>-214.71420399999624</v>
      </c>
      <c r="B6679" s="35">
        <v>2.9965059228391883E-3</v>
      </c>
      <c r="C6679" s="135">
        <v>9.9604299999998602</v>
      </c>
      <c r="D6679" s="137">
        <v>6.5362854754046395E-3</v>
      </c>
    </row>
    <row r="6680" spans="1:4" x14ac:dyDescent="0.35">
      <c r="A6680" s="135">
        <v>-214.71420399999624</v>
      </c>
      <c r="B6680" s="35">
        <v>2.9965059228391883E-3</v>
      </c>
      <c r="C6680" s="135">
        <v>9.9583699999998316</v>
      </c>
      <c r="D6680" s="137">
        <v>7.0528858539139075E-3</v>
      </c>
    </row>
    <row r="6681" spans="1:4" x14ac:dyDescent="0.35">
      <c r="A6681" s="135">
        <v>-214.71420399999624</v>
      </c>
      <c r="B6681" s="35">
        <v>2.9965059228391883E-3</v>
      </c>
      <c r="C6681" s="135">
        <v>-9.9578300000000581</v>
      </c>
      <c r="D6681" s="137">
        <v>1.6844166069465084E-2</v>
      </c>
    </row>
    <row r="6682" spans="1:4" x14ac:dyDescent="0.35">
      <c r="A6682" s="135">
        <v>-214.71194000000105</v>
      </c>
      <c r="B6682" s="35">
        <v>1.1616525966006692E-2</v>
      </c>
      <c r="C6682" s="135">
        <v>-9.9578300000000581</v>
      </c>
      <c r="D6682" s="137">
        <v>1.6844166069465084E-2</v>
      </c>
    </row>
    <row r="6683" spans="1:4" x14ac:dyDescent="0.35">
      <c r="A6683" s="135">
        <v>-214.55094999999892</v>
      </c>
      <c r="B6683" s="35">
        <v>1.1246046861677116E-2</v>
      </c>
      <c r="C6683" s="135">
        <v>-9.9570999999999685</v>
      </c>
      <c r="D6683" s="137">
        <v>1.4384698775268634E-2</v>
      </c>
    </row>
    <row r="6684" spans="1:4" x14ac:dyDescent="0.35">
      <c r="A6684" s="135">
        <v>-214.5469200000025</v>
      </c>
      <c r="B6684" s="35">
        <v>1.7036916212116924E-2</v>
      </c>
      <c r="C6684" s="135">
        <v>-9.956299999999942</v>
      </c>
      <c r="D6684" s="137">
        <v>8.7166586471620604E-3</v>
      </c>
    </row>
    <row r="6685" spans="1:4" x14ac:dyDescent="0.35">
      <c r="A6685" s="135">
        <v>-214.4934701000002</v>
      </c>
      <c r="B6685" s="35">
        <v>1.6572122810100381E-2</v>
      </c>
      <c r="C6685" s="135">
        <v>-9.9544300000000021</v>
      </c>
      <c r="D6685" s="137">
        <v>1.2942457827014376E-2</v>
      </c>
    </row>
    <row r="6686" spans="1:4" x14ac:dyDescent="0.35">
      <c r="A6686" s="135">
        <v>-214.48926000000029</v>
      </c>
      <c r="B6686" s="35">
        <v>1.4775871642656235E-2</v>
      </c>
      <c r="C6686" s="135">
        <v>-9.9540599999999131</v>
      </c>
      <c r="D6686" s="137">
        <v>1.217261083686001E-2</v>
      </c>
    </row>
    <row r="6687" spans="1:4" x14ac:dyDescent="0.35">
      <c r="A6687" s="135">
        <v>-214.48750000000291</v>
      </c>
      <c r="B6687" s="35">
        <v>1.1463563307675033E-2</v>
      </c>
      <c r="C6687" s="135">
        <v>-9.9538199999999506</v>
      </c>
      <c r="D6687" s="137">
        <v>1.2103739459195956E-2</v>
      </c>
    </row>
    <row r="6688" spans="1:4" x14ac:dyDescent="0.35">
      <c r="A6688" s="135">
        <v>-214.48282999999356</v>
      </c>
      <c r="B6688" s="35">
        <v>4.0220464600107799E-3</v>
      </c>
      <c r="C6688" s="135">
        <v>-9.9538199999999506</v>
      </c>
      <c r="D6688" s="137">
        <v>1.2103739459195956E-2</v>
      </c>
    </row>
    <row r="6689" spans="1:4" x14ac:dyDescent="0.35">
      <c r="A6689" s="135">
        <v>-214.27959499999997</v>
      </c>
      <c r="B6689" s="35">
        <v>1.1537183248910366E-2</v>
      </c>
      <c r="C6689" s="135">
        <v>-9.9535300000001143</v>
      </c>
      <c r="D6689" s="137">
        <v>1.4260737679152515E-2</v>
      </c>
    </row>
    <row r="6690" spans="1:4" x14ac:dyDescent="0.35">
      <c r="A6690" s="135">
        <v>-214.25331800001732</v>
      </c>
      <c r="B6690" s="35">
        <v>2.4905758881590551E-3</v>
      </c>
      <c r="C6690" s="135">
        <v>-9.9523999999998978</v>
      </c>
      <c r="D6690" s="137">
        <v>1.202390186029529E-2</v>
      </c>
    </row>
    <row r="6691" spans="1:4" x14ac:dyDescent="0.35">
      <c r="A6691" s="135">
        <v>214.24023899999884</v>
      </c>
      <c r="B6691" s="35">
        <v>6.1653161965820854E-3</v>
      </c>
      <c r="C6691" s="135">
        <v>-9.9512699999999086</v>
      </c>
      <c r="D6691" s="137">
        <v>1.2693632920963975E-2</v>
      </c>
    </row>
    <row r="6692" spans="1:4" x14ac:dyDescent="0.35">
      <c r="A6692" s="135">
        <v>-214.2369000000017</v>
      </c>
      <c r="B6692" s="35">
        <v>1.8531118912158594E-2</v>
      </c>
      <c r="C6692" s="135">
        <v>-9.9510299999999461</v>
      </c>
      <c r="D6692" s="137">
        <v>1.6912097839224618E-2</v>
      </c>
    </row>
    <row r="6693" spans="1:4" x14ac:dyDescent="0.35">
      <c r="A6693" s="135">
        <v>-214.22054000000207</v>
      </c>
      <c r="B6693" s="35">
        <v>8.6376793973386382E-3</v>
      </c>
      <c r="C6693" s="135">
        <v>-9.9499340000003258</v>
      </c>
      <c r="D6693" s="137">
        <v>8.2332220674258584E-3</v>
      </c>
    </row>
    <row r="6694" spans="1:4" x14ac:dyDescent="0.35">
      <c r="A6694" s="135">
        <v>214.15538000000015</v>
      </c>
      <c r="B6694" s="35">
        <v>2.0858589465312397E-2</v>
      </c>
      <c r="C6694" s="135">
        <v>9.9491860000016459</v>
      </c>
      <c r="D6694" s="137">
        <v>9.3773198984098188E-4</v>
      </c>
    </row>
    <row r="6695" spans="1:4" x14ac:dyDescent="0.35">
      <c r="A6695" s="135">
        <v>-214.15069999999832</v>
      </c>
      <c r="B6695" s="35">
        <v>1.6973645152101469E-2</v>
      </c>
      <c r="C6695" s="135">
        <v>-9.9483299999997143</v>
      </c>
      <c r="D6695" s="137">
        <v>2.4441260077630892E-3</v>
      </c>
    </row>
    <row r="6696" spans="1:4" x14ac:dyDescent="0.35">
      <c r="A6696" s="135">
        <v>-214.15069999999832</v>
      </c>
      <c r="B6696" s="35">
        <v>1.6973645152101469E-2</v>
      </c>
      <c r="C6696" s="135">
        <v>-9.9470499999999902</v>
      </c>
      <c r="D6696" s="137">
        <v>1.2556819099902633E-2</v>
      </c>
    </row>
    <row r="6697" spans="1:4" x14ac:dyDescent="0.35">
      <c r="A6697" s="135">
        <v>-214.04800999999861</v>
      </c>
      <c r="B6697" s="35">
        <v>1.4738562584568571E-2</v>
      </c>
      <c r="C6697" s="135">
        <v>-9.946961999999985</v>
      </c>
      <c r="D6697" s="137">
        <v>5.0267017577978711E-3</v>
      </c>
    </row>
    <row r="6698" spans="1:4" x14ac:dyDescent="0.35">
      <c r="A6698" s="135">
        <v>-213.89758000000074</v>
      </c>
      <c r="B6698" s="35">
        <v>6.5919062082002503E-3</v>
      </c>
      <c r="C6698" s="135">
        <v>-9.9465000000000146</v>
      </c>
      <c r="D6698" s="137">
        <v>8.4817678956476874E-3</v>
      </c>
    </row>
    <row r="6699" spans="1:4" x14ac:dyDescent="0.35">
      <c r="A6699" s="135">
        <v>213.88536000000022</v>
      </c>
      <c r="B6699" s="35">
        <v>5.8280273441509087E-3</v>
      </c>
      <c r="C6699" s="135">
        <v>-9.9462500000000205</v>
      </c>
      <c r="D6699" s="137">
        <v>1.7771138573911483E-2</v>
      </c>
    </row>
    <row r="6700" spans="1:4" x14ac:dyDescent="0.35">
      <c r="A6700" s="135">
        <v>-213.86410000000069</v>
      </c>
      <c r="B6700" s="35">
        <v>1.8028873429956051E-2</v>
      </c>
      <c r="C6700" s="135">
        <v>-9.9462399999998752</v>
      </c>
      <c r="D6700" s="137">
        <v>1.4104468680213032E-2</v>
      </c>
    </row>
    <row r="6701" spans="1:4" x14ac:dyDescent="0.35">
      <c r="A6701" s="135">
        <v>-213.8501899999992</v>
      </c>
      <c r="B6701" s="35">
        <v>1.1972675535718931E-2</v>
      </c>
      <c r="C6701" s="135">
        <v>-9.9448299999999108</v>
      </c>
      <c r="D6701" s="137">
        <v>5.9434063535567577E-3</v>
      </c>
    </row>
    <row r="6702" spans="1:4" x14ac:dyDescent="0.35">
      <c r="A6702" s="135">
        <v>-213.80325570000059</v>
      </c>
      <c r="B6702" s="35">
        <v>1.785906277142621E-2</v>
      </c>
      <c r="C6702" s="135">
        <v>-9.9441000000001623</v>
      </c>
      <c r="D6702" s="137">
        <v>1.1513036785311072E-2</v>
      </c>
    </row>
    <row r="6703" spans="1:4" x14ac:dyDescent="0.35">
      <c r="A6703" s="135">
        <v>-213.74989999999889</v>
      </c>
      <c r="B6703" s="35">
        <v>1.8056086327308291E-2</v>
      </c>
      <c r="C6703" s="135">
        <v>-9.9437600000001112</v>
      </c>
      <c r="D6703" s="137">
        <v>4.2629727784784773E-3</v>
      </c>
    </row>
    <row r="6704" spans="1:4" x14ac:dyDescent="0.35">
      <c r="A6704" s="135">
        <v>-213.73635999999897</v>
      </c>
      <c r="B6704" s="35">
        <v>1.7167470154739545E-2</v>
      </c>
      <c r="C6704" s="135">
        <v>-9.9408199999999169</v>
      </c>
      <c r="D6704" s="137">
        <v>1.4207755708502507E-2</v>
      </c>
    </row>
    <row r="6705" spans="1:4" x14ac:dyDescent="0.35">
      <c r="A6705" s="135">
        <v>-213.68329999998969</v>
      </c>
      <c r="B6705" s="35">
        <v>2.861886126334486E-3</v>
      </c>
      <c r="C6705" s="135">
        <v>-9.9352999999998701</v>
      </c>
      <c r="D6705" s="137">
        <v>1.1455040180784555E-2</v>
      </c>
    </row>
    <row r="6706" spans="1:4" x14ac:dyDescent="0.35">
      <c r="A6706" s="135">
        <v>-213.63624999999956</v>
      </c>
      <c r="B6706" s="35">
        <v>1.4231305830802744E-2</v>
      </c>
      <c r="C6706" s="135">
        <v>-9.9341699999999946</v>
      </c>
      <c r="D6706" s="137">
        <v>1.4403134128667333E-2</v>
      </c>
    </row>
    <row r="6707" spans="1:4" x14ac:dyDescent="0.35">
      <c r="A6707" s="135">
        <v>-213.54650000000038</v>
      </c>
      <c r="B6707" s="35">
        <v>1.4262828294529155E-2</v>
      </c>
      <c r="C6707" s="135">
        <v>-9.9335799999998926</v>
      </c>
      <c r="D6707" s="137">
        <v>6.7658873484298769E-3</v>
      </c>
    </row>
    <row r="6708" spans="1:4" x14ac:dyDescent="0.35">
      <c r="A6708" s="135">
        <v>-213.54134000000158</v>
      </c>
      <c r="B6708" s="35">
        <v>1.4695765956036737E-2</v>
      </c>
      <c r="C6708" s="135">
        <v>-9.9333599999999933</v>
      </c>
      <c r="D6708" s="137">
        <v>1.5506841308615694E-2</v>
      </c>
    </row>
    <row r="6709" spans="1:4" x14ac:dyDescent="0.35">
      <c r="A6709" s="135">
        <v>-213.50018999999884</v>
      </c>
      <c r="B6709" s="35">
        <v>1.0845197237073246E-2</v>
      </c>
      <c r="C6709" s="135">
        <v>-9.9327899999999545</v>
      </c>
      <c r="D6709" s="137">
        <v>1.4627660514466205E-2</v>
      </c>
    </row>
    <row r="6710" spans="1:4" x14ac:dyDescent="0.35">
      <c r="A6710" s="135">
        <v>-213.48717499999839</v>
      </c>
      <c r="B6710" s="35">
        <v>9.2788070143110524E-3</v>
      </c>
      <c r="C6710" s="135">
        <v>-9.9323300000000359</v>
      </c>
      <c r="D6710" s="137">
        <v>1.7605957238231201E-2</v>
      </c>
    </row>
    <row r="6711" spans="1:4" x14ac:dyDescent="0.35">
      <c r="A6711" s="135">
        <v>-213.48463000000265</v>
      </c>
      <c r="B6711" s="35">
        <v>6.6205532248497486E-3</v>
      </c>
      <c r="C6711" s="135">
        <v>-9.9294000000001006</v>
      </c>
      <c r="D6711" s="137">
        <v>1.4880427862879736E-2</v>
      </c>
    </row>
    <row r="6712" spans="1:4" x14ac:dyDescent="0.35">
      <c r="A6712" s="135">
        <v>-213.4377999999997</v>
      </c>
      <c r="B6712" s="35">
        <v>1.2702478653471088E-2</v>
      </c>
      <c r="C6712" s="135">
        <v>9.929010500000004</v>
      </c>
      <c r="D6712" s="137">
        <v>6.8689786347221182E-4</v>
      </c>
    </row>
    <row r="6713" spans="1:4" x14ac:dyDescent="0.35">
      <c r="A6713" s="135">
        <v>-213.29335999999967</v>
      </c>
      <c r="B6713" s="35">
        <v>1.8132095542364429E-2</v>
      </c>
      <c r="C6713" s="135">
        <v>-9.9277000000000726</v>
      </c>
      <c r="D6713" s="137">
        <v>1.0355508852829955E-2</v>
      </c>
    </row>
    <row r="6714" spans="1:4" x14ac:dyDescent="0.35">
      <c r="A6714" s="135">
        <v>-213.2732700000015</v>
      </c>
      <c r="B6714" s="35">
        <v>1.0558155733614355E-2</v>
      </c>
      <c r="C6714" s="135">
        <v>-9.9272699999999077</v>
      </c>
      <c r="D6714" s="137">
        <v>9.3866958197575609E-3</v>
      </c>
    </row>
    <row r="6715" spans="1:4" x14ac:dyDescent="0.35">
      <c r="A6715" s="135">
        <v>213.22035669999605</v>
      </c>
      <c r="B6715" s="35">
        <v>9.2290454149396104E-3</v>
      </c>
      <c r="C6715" s="135">
        <v>-9.9262299999999186</v>
      </c>
      <c r="D6715" s="137">
        <v>1.4738973569947205E-2</v>
      </c>
    </row>
    <row r="6716" spans="1:4" x14ac:dyDescent="0.35">
      <c r="A6716" s="135">
        <v>-213.20586200000071</v>
      </c>
      <c r="B6716" s="35">
        <v>1.2931159210595488E-2</v>
      </c>
      <c r="C6716" s="135">
        <v>-9.9260099999996783</v>
      </c>
      <c r="D6716" s="137">
        <v>4.3119670152838869E-3</v>
      </c>
    </row>
    <row r="6717" spans="1:4" x14ac:dyDescent="0.35">
      <c r="A6717" s="135">
        <v>-213.18046999999933</v>
      </c>
      <c r="B6717" s="35">
        <v>1.4460033811551559E-2</v>
      </c>
      <c r="C6717" s="135">
        <v>-9.9252089999999953</v>
      </c>
      <c r="D6717" s="137">
        <v>8.1979770511365051E-3</v>
      </c>
    </row>
    <row r="6718" spans="1:4" x14ac:dyDescent="0.35">
      <c r="A6718" s="135">
        <v>-213.12534000000051</v>
      </c>
      <c r="B6718" s="35">
        <v>1.056499926760694E-2</v>
      </c>
      <c r="C6718" s="135">
        <v>-9.923300000000097</v>
      </c>
      <c r="D6718" s="137">
        <v>1.7401002546610669E-2</v>
      </c>
    </row>
    <row r="6719" spans="1:4" x14ac:dyDescent="0.35">
      <c r="A6719" s="135">
        <v>-213.11298999999781</v>
      </c>
      <c r="B6719" s="35">
        <v>1.6325259274128392E-2</v>
      </c>
      <c r="C6719" s="135">
        <v>-9.9229909999999109</v>
      </c>
      <c r="D6719" s="137">
        <v>4.80969298019458E-3</v>
      </c>
    </row>
    <row r="6720" spans="1:4" x14ac:dyDescent="0.35">
      <c r="A6720" s="135">
        <v>-213.09137000000192</v>
      </c>
      <c r="B6720" s="35">
        <v>1.4657796484791067E-2</v>
      </c>
      <c r="C6720" s="135">
        <v>-9.9191589999995813</v>
      </c>
      <c r="D6720" s="137">
        <v>2.5016908526028238E-3</v>
      </c>
    </row>
    <row r="6721" spans="1:4" x14ac:dyDescent="0.35">
      <c r="A6721" s="135">
        <v>-213.01155999999901</v>
      </c>
      <c r="B6721" s="35">
        <v>1.6354580092140806E-2</v>
      </c>
      <c r="C6721" s="135">
        <v>-9.9186199999999189</v>
      </c>
      <c r="D6721" s="137">
        <v>1.2722893260084321E-2</v>
      </c>
    </row>
    <row r="6722" spans="1:4" x14ac:dyDescent="0.35">
      <c r="A6722" s="135">
        <v>-212.78327999999783</v>
      </c>
      <c r="B6722" s="35">
        <v>1.2625085880618022E-2</v>
      </c>
      <c r="C6722" s="135">
        <v>-9.9177900000000818</v>
      </c>
      <c r="D6722" s="137">
        <v>1.0686373195707088E-2</v>
      </c>
    </row>
    <row r="6723" spans="1:4" x14ac:dyDescent="0.35">
      <c r="A6723" s="135">
        <v>-212.70529999999962</v>
      </c>
      <c r="B6723" s="35">
        <v>1.3827860591011857E-2</v>
      </c>
      <c r="C6723" s="135">
        <v>-9.9177900000000818</v>
      </c>
      <c r="D6723" s="137">
        <v>1.0686373195707088E-2</v>
      </c>
    </row>
    <row r="6724" spans="1:4" x14ac:dyDescent="0.35">
      <c r="A6724" s="135">
        <v>-212.64724000000024</v>
      </c>
      <c r="B6724" s="35">
        <v>1.0535784415185165E-2</v>
      </c>
      <c r="C6724" s="135">
        <v>-9.9177900000000818</v>
      </c>
      <c r="D6724" s="137">
        <v>1.0686373195707088E-2</v>
      </c>
    </row>
    <row r="6725" spans="1:4" x14ac:dyDescent="0.35">
      <c r="A6725" s="135">
        <v>-212.63306999999986</v>
      </c>
      <c r="B6725" s="35">
        <v>1.2631446531967518E-2</v>
      </c>
      <c r="C6725" s="135">
        <v>-9.9177900000000818</v>
      </c>
      <c r="D6725" s="137">
        <v>1.0686373195707088E-2</v>
      </c>
    </row>
    <row r="6726" spans="1:4" x14ac:dyDescent="0.35">
      <c r="A6726" s="135">
        <v>212.6242940000011</v>
      </c>
      <c r="B6726" s="35">
        <v>1.469916398565131E-2</v>
      </c>
      <c r="C6726" s="135">
        <v>-9.9167200000001685</v>
      </c>
      <c r="D6726" s="137">
        <v>7.6302565503644608E-3</v>
      </c>
    </row>
    <row r="6727" spans="1:4" x14ac:dyDescent="0.35">
      <c r="A6727" s="135">
        <v>212.60795999999391</v>
      </c>
      <c r="B6727" s="35">
        <v>1.7347149293353526E-3</v>
      </c>
      <c r="C6727" s="135">
        <v>-9.915489999999977</v>
      </c>
      <c r="D6727" s="137">
        <v>1.4022957197232908E-2</v>
      </c>
    </row>
    <row r="6728" spans="1:4" x14ac:dyDescent="0.35">
      <c r="A6728" s="135">
        <v>-212.55482999999731</v>
      </c>
      <c r="B6728" s="35">
        <v>1.054459172128717E-2</v>
      </c>
      <c r="C6728" s="135">
        <v>-9.9146309999996447</v>
      </c>
      <c r="D6728" s="137">
        <v>7.3319921832949156E-4</v>
      </c>
    </row>
    <row r="6729" spans="1:4" x14ac:dyDescent="0.35">
      <c r="A6729" s="135">
        <v>-212.54813500000091</v>
      </c>
      <c r="B6729" s="35">
        <v>1.7487022549086181E-2</v>
      </c>
      <c r="C6729" s="135">
        <v>-9.9135799999999108</v>
      </c>
      <c r="D6729" s="137">
        <v>2.4729313795978356E-3</v>
      </c>
    </row>
    <row r="6730" spans="1:4" x14ac:dyDescent="0.35">
      <c r="A6730" s="135">
        <v>-212.53534000000036</v>
      </c>
      <c r="B6730" s="35">
        <v>1.3370985808080348E-2</v>
      </c>
      <c r="C6730" s="135">
        <v>9.9134399999998095</v>
      </c>
      <c r="D6730" s="137">
        <v>7.3681026939345353E-3</v>
      </c>
    </row>
    <row r="6731" spans="1:4" x14ac:dyDescent="0.35">
      <c r="A6731" s="135">
        <v>-212.34033699999964</v>
      </c>
      <c r="B6731" s="35">
        <v>1.8504557604999854E-2</v>
      </c>
      <c r="C6731" s="135">
        <v>-9.9129500000000235</v>
      </c>
      <c r="D6731" s="137">
        <v>1.1718997521182521E-2</v>
      </c>
    </row>
    <row r="6732" spans="1:4" x14ac:dyDescent="0.35">
      <c r="A6732" s="135">
        <v>-212.26506000000154</v>
      </c>
      <c r="B6732" s="35">
        <v>1.3793594530608549E-2</v>
      </c>
      <c r="C6732" s="135">
        <v>-9.9069999999999254</v>
      </c>
      <c r="D6732" s="137">
        <v>1.0884263159444319E-2</v>
      </c>
    </row>
    <row r="6733" spans="1:4" x14ac:dyDescent="0.35">
      <c r="A6733" s="135">
        <v>-212.16294049999124</v>
      </c>
      <c r="B6733" s="35">
        <v>5.3843345462107478E-3</v>
      </c>
      <c r="C6733" s="135">
        <v>-9.905399999999986</v>
      </c>
      <c r="D6733" s="137">
        <v>1.1457191853311286E-2</v>
      </c>
    </row>
    <row r="6734" spans="1:4" x14ac:dyDescent="0.35">
      <c r="A6734" s="135">
        <v>-212.15180800000053</v>
      </c>
      <c r="B6734" s="35">
        <v>1.8436467758332329E-2</v>
      </c>
      <c r="C6734" s="135">
        <v>-9.9051439999993818</v>
      </c>
      <c r="D6734" s="137">
        <v>3.6671606469422208E-3</v>
      </c>
    </row>
    <row r="6735" spans="1:4" x14ac:dyDescent="0.35">
      <c r="A6735" s="135">
        <v>-212.13560999999572</v>
      </c>
      <c r="B6735" s="35">
        <v>1.2037528750181424E-2</v>
      </c>
      <c r="C6735" s="135">
        <v>-9.9051439999993818</v>
      </c>
      <c r="D6735" s="137">
        <v>3.6671606469422208E-3</v>
      </c>
    </row>
    <row r="6736" spans="1:4" x14ac:dyDescent="0.35">
      <c r="A6736" s="135">
        <v>-212.02135299999827</v>
      </c>
      <c r="B6736" s="35">
        <v>1.6509569868942937E-2</v>
      </c>
      <c r="C6736" s="135">
        <v>-9.9051439999993818</v>
      </c>
      <c r="D6736" s="137">
        <v>3.6671606469422208E-3</v>
      </c>
    </row>
    <row r="6737" spans="1:4" x14ac:dyDescent="0.35">
      <c r="A6737" s="135">
        <v>-211.9641700000011</v>
      </c>
      <c r="B6737" s="35">
        <v>1.2042084965932398E-2</v>
      </c>
      <c r="C6737" s="135">
        <v>-9.9023799999998801</v>
      </c>
      <c r="D6737" s="137">
        <v>1.5602205968315722E-2</v>
      </c>
    </row>
    <row r="6738" spans="1:4" x14ac:dyDescent="0.35">
      <c r="A6738" s="135">
        <v>-211.89158099999986</v>
      </c>
      <c r="B6738" s="35">
        <v>1.259720536107376E-2</v>
      </c>
      <c r="C6738" s="135">
        <v>-9.9022999999999683</v>
      </c>
      <c r="D6738" s="137">
        <v>1.0347866723681631E-2</v>
      </c>
    </row>
    <row r="6739" spans="1:4" x14ac:dyDescent="0.35">
      <c r="A6739" s="135">
        <v>-211.84860000000117</v>
      </c>
      <c r="B6739" s="35">
        <v>1.8527105575080451E-2</v>
      </c>
      <c r="C6739" s="135">
        <v>-9.9013599999999542</v>
      </c>
      <c r="D6739" s="137">
        <v>1.3784892218341572E-2</v>
      </c>
    </row>
    <row r="6740" spans="1:4" x14ac:dyDescent="0.35">
      <c r="A6740" s="135">
        <v>-211.84475000000202</v>
      </c>
      <c r="B6740" s="35">
        <v>1.1735208218597269E-2</v>
      </c>
      <c r="C6740" s="135">
        <v>-9.8996999999999389</v>
      </c>
      <c r="D6740" s="137">
        <v>5.9681421048292521E-3</v>
      </c>
    </row>
    <row r="6741" spans="1:4" x14ac:dyDescent="0.35">
      <c r="A6741" s="135">
        <v>-211.84475000000202</v>
      </c>
      <c r="B6741" s="35">
        <v>1.1735208218597269E-2</v>
      </c>
      <c r="C6741" s="135">
        <v>-9.8996999999999389</v>
      </c>
      <c r="D6741" s="137">
        <v>5.9681421048292521E-3</v>
      </c>
    </row>
    <row r="6742" spans="1:4" x14ac:dyDescent="0.35">
      <c r="A6742" s="135">
        <v>211.84423999999854</v>
      </c>
      <c r="B6742" s="35">
        <v>6.2656778302265168E-3</v>
      </c>
      <c r="C6742" s="135">
        <v>-9.8996999999999389</v>
      </c>
      <c r="D6742" s="137">
        <v>5.9681421048292521E-3</v>
      </c>
    </row>
    <row r="6743" spans="1:4" x14ac:dyDescent="0.35">
      <c r="A6743" s="135">
        <v>-211.83329999999842</v>
      </c>
      <c r="B6743" s="35">
        <v>3.0388664141848629E-3</v>
      </c>
      <c r="C6743" s="135">
        <v>-9.8996999999999389</v>
      </c>
      <c r="D6743" s="137">
        <v>5.9681421048292521E-3</v>
      </c>
    </row>
    <row r="6744" spans="1:4" x14ac:dyDescent="0.35">
      <c r="A6744" s="135">
        <v>-211.83329999999842</v>
      </c>
      <c r="B6744" s="35">
        <v>3.0388664141848629E-3</v>
      </c>
      <c r="C6744" s="135">
        <v>-9.8996000000001914</v>
      </c>
      <c r="D6744" s="137">
        <v>3.8125093285090242E-3</v>
      </c>
    </row>
    <row r="6745" spans="1:4" x14ac:dyDescent="0.35">
      <c r="A6745" s="135">
        <v>-211.74550000000272</v>
      </c>
      <c r="B6745" s="35">
        <v>1.8553642432107009E-2</v>
      </c>
      <c r="C6745" s="135">
        <v>-9.8965999999999212</v>
      </c>
      <c r="D6745" s="137">
        <v>1.2783906688305915E-2</v>
      </c>
    </row>
    <row r="6746" spans="1:4" x14ac:dyDescent="0.35">
      <c r="A6746" s="135">
        <v>-211.70795199999702</v>
      </c>
      <c r="B6746" s="35">
        <v>1.547209547882631E-2</v>
      </c>
      <c r="C6746" s="135">
        <v>-9.8940799999999172</v>
      </c>
      <c r="D6746" s="137">
        <v>1.4675820364901839E-2</v>
      </c>
    </row>
    <row r="6747" spans="1:4" x14ac:dyDescent="0.35">
      <c r="A6747" s="135">
        <v>211.66337449999992</v>
      </c>
      <c r="B6747" s="35">
        <v>1.0671140600756962E-3</v>
      </c>
      <c r="C6747" s="135">
        <v>-9.8923899999999776</v>
      </c>
      <c r="D6747" s="137">
        <v>9.9663944654638324E-3</v>
      </c>
    </row>
    <row r="6748" spans="1:4" x14ac:dyDescent="0.35">
      <c r="A6748" s="135">
        <v>-211.64574999999968</v>
      </c>
      <c r="B6748" s="35">
        <v>1.3628736425154971E-2</v>
      </c>
      <c r="C6748" s="135">
        <v>-9.8922350000000279</v>
      </c>
      <c r="D6748" s="137">
        <v>6.3837556869542197E-3</v>
      </c>
    </row>
    <row r="6749" spans="1:4" x14ac:dyDescent="0.35">
      <c r="A6749" s="135">
        <v>-211.63208400000076</v>
      </c>
      <c r="B6749" s="35">
        <v>1.0690608552648367E-2</v>
      </c>
      <c r="C6749" s="135">
        <v>-9.8921999999998889</v>
      </c>
      <c r="D6749" s="137">
        <v>1.058062180967319E-2</v>
      </c>
    </row>
    <row r="6750" spans="1:4" x14ac:dyDescent="0.35">
      <c r="A6750" s="135">
        <v>-211.61656000000221</v>
      </c>
      <c r="B6750" s="35">
        <v>1.2020114366709687E-2</v>
      </c>
      <c r="C6750" s="135">
        <v>-9.8910799999999881</v>
      </c>
      <c r="D6750" s="137">
        <v>1.4413521175362052E-2</v>
      </c>
    </row>
    <row r="6751" spans="1:4" x14ac:dyDescent="0.35">
      <c r="A6751" s="135">
        <v>-211.60463999999774</v>
      </c>
      <c r="B6751" s="35">
        <v>1.0636492920931695E-2</v>
      </c>
      <c r="C6751" s="135">
        <v>-9.8893700000003264</v>
      </c>
      <c r="D6751" s="137">
        <v>3.8211929737750109E-3</v>
      </c>
    </row>
    <row r="6752" spans="1:4" x14ac:dyDescent="0.35">
      <c r="A6752" s="135">
        <v>-211.60463999999774</v>
      </c>
      <c r="B6752" s="35">
        <v>1.0636492920931695E-2</v>
      </c>
      <c r="C6752" s="135">
        <v>-9.8891699999999219</v>
      </c>
      <c r="D6752" s="137">
        <v>2.0943688462082793E-3</v>
      </c>
    </row>
    <row r="6753" spans="1:4" x14ac:dyDescent="0.35">
      <c r="A6753" s="135">
        <v>-211.60463999999774</v>
      </c>
      <c r="B6753" s="35">
        <v>1.0636492920931695E-2</v>
      </c>
      <c r="C6753" s="135">
        <v>-9.887960000000021</v>
      </c>
      <c r="D6753" s="137">
        <v>5.4870640886461987E-3</v>
      </c>
    </row>
    <row r="6754" spans="1:4" x14ac:dyDescent="0.35">
      <c r="A6754" s="135">
        <v>-211.60463999999774</v>
      </c>
      <c r="B6754" s="35">
        <v>1.0636492920931695E-2</v>
      </c>
      <c r="C6754" s="135">
        <v>-9.8863699999999426</v>
      </c>
      <c r="D6754" s="137">
        <v>1.2926725495056938E-2</v>
      </c>
    </row>
    <row r="6755" spans="1:4" x14ac:dyDescent="0.35">
      <c r="A6755" s="135">
        <v>-211.59253099999842</v>
      </c>
      <c r="B6755" s="35">
        <v>9.1863842563405396E-3</v>
      </c>
      <c r="C6755" s="135">
        <v>-9.8847600000000284</v>
      </c>
      <c r="D6755" s="137">
        <v>1.0349465489741088E-2</v>
      </c>
    </row>
    <row r="6756" spans="1:4" x14ac:dyDescent="0.35">
      <c r="A6756" s="135">
        <v>-211.57704999999987</v>
      </c>
      <c r="B6756" s="35">
        <v>8.6235647813741531E-3</v>
      </c>
      <c r="C6756" s="135">
        <v>-9.8844600000006722</v>
      </c>
      <c r="D6756" s="137">
        <v>2.6113927650531512E-3</v>
      </c>
    </row>
    <row r="6757" spans="1:4" x14ac:dyDescent="0.35">
      <c r="A6757" s="135">
        <v>-211.55372999999963</v>
      </c>
      <c r="B6757" s="35">
        <v>1.0827537936336973E-2</v>
      </c>
      <c r="C6757" s="135">
        <v>-9.8838400000000775</v>
      </c>
      <c r="D6757" s="137">
        <v>1.2541772748129209E-2</v>
      </c>
    </row>
    <row r="6758" spans="1:4" x14ac:dyDescent="0.35">
      <c r="A6758" s="135">
        <v>-211.48869000000195</v>
      </c>
      <c r="B6758" s="35">
        <v>1.2026119699637697E-2</v>
      </c>
      <c r="C6758" s="135">
        <v>-9.8822319999997035</v>
      </c>
      <c r="D6758" s="137">
        <v>6.268072295499208E-3</v>
      </c>
    </row>
    <row r="6759" spans="1:4" x14ac:dyDescent="0.35">
      <c r="A6759" s="135">
        <v>-211.44187800000145</v>
      </c>
      <c r="B6759" s="35">
        <v>1.7655215343869209E-2</v>
      </c>
      <c r="C6759" s="135">
        <v>-9.8820999999999231</v>
      </c>
      <c r="D6759" s="137">
        <v>1.4179680359203346E-2</v>
      </c>
    </row>
    <row r="6760" spans="1:4" x14ac:dyDescent="0.35">
      <c r="A6760" s="135">
        <v>-211.4339914000011</v>
      </c>
      <c r="B6760" s="35">
        <v>5.3824269434590739E-3</v>
      </c>
      <c r="C6760" s="135">
        <v>-9.881509999999821</v>
      </c>
      <c r="D6760" s="137">
        <v>9.0314896737770742E-3</v>
      </c>
    </row>
    <row r="6761" spans="1:4" x14ac:dyDescent="0.35">
      <c r="A6761" s="135">
        <v>-211.27248699999836</v>
      </c>
      <c r="B6761" s="35">
        <v>1.640379252212508E-2</v>
      </c>
      <c r="C6761" s="135">
        <v>-9.8795600000000832</v>
      </c>
      <c r="D6761" s="137">
        <v>1.199909152629665E-2</v>
      </c>
    </row>
    <row r="6762" spans="1:4" x14ac:dyDescent="0.35">
      <c r="A6762" s="135">
        <v>-211.19393000000127</v>
      </c>
      <c r="B6762" s="35">
        <v>1.3592721134744612E-2</v>
      </c>
      <c r="C6762" s="135">
        <v>-9.8794999999998936</v>
      </c>
      <c r="D6762" s="137">
        <v>1.1741474818134477E-2</v>
      </c>
    </row>
    <row r="6763" spans="1:4" x14ac:dyDescent="0.35">
      <c r="A6763" s="135">
        <v>-211.13251300000047</v>
      </c>
      <c r="B6763" s="35">
        <v>1.5566449000857652E-2</v>
      </c>
      <c r="C6763" s="135">
        <v>-9.8794000000000324</v>
      </c>
      <c r="D6763" s="137">
        <v>1.3969901800332007E-2</v>
      </c>
    </row>
    <row r="6764" spans="1:4" x14ac:dyDescent="0.35">
      <c r="A6764" s="135">
        <v>-211.05573000000004</v>
      </c>
      <c r="B6764" s="35">
        <v>1.0953039592255956E-2</v>
      </c>
      <c r="C6764" s="135">
        <v>-9.8756399999999758</v>
      </c>
      <c r="D6764" s="137">
        <v>1.4560403106096626E-2</v>
      </c>
    </row>
    <row r="6765" spans="1:4" x14ac:dyDescent="0.35">
      <c r="A6765" s="135">
        <v>-211.03117999999995</v>
      </c>
      <c r="B6765" s="35">
        <v>1.6954649618060386E-2</v>
      </c>
      <c r="C6765" s="135">
        <v>-9.8741999999999734</v>
      </c>
      <c r="D6765" s="137">
        <v>1.1380240549946965E-2</v>
      </c>
    </row>
    <row r="6766" spans="1:4" x14ac:dyDescent="0.35">
      <c r="A6766" s="135">
        <v>-211.01530999999704</v>
      </c>
      <c r="B6766" s="35">
        <v>1.6894099265954449E-2</v>
      </c>
      <c r="C6766" s="135">
        <v>-9.8740199999999732</v>
      </c>
      <c r="D6766" s="137">
        <v>1.2955501602836575E-2</v>
      </c>
    </row>
    <row r="6767" spans="1:4" x14ac:dyDescent="0.35">
      <c r="A6767" s="135">
        <v>-210.93849000000046</v>
      </c>
      <c r="B6767" s="35">
        <v>1.6984098552484086E-2</v>
      </c>
      <c r="C6767" s="135">
        <v>-9.8734900000000607</v>
      </c>
      <c r="D6767" s="137">
        <v>1.4558018780431002E-2</v>
      </c>
    </row>
    <row r="6768" spans="1:4" x14ac:dyDescent="0.35">
      <c r="A6768" s="135">
        <v>-210.88702000000012</v>
      </c>
      <c r="B6768" s="35">
        <v>1.689349652426839E-2</v>
      </c>
      <c r="C6768" s="135">
        <v>-9.873450000000048</v>
      </c>
      <c r="D6768" s="137">
        <v>1.1431787883482413E-2</v>
      </c>
    </row>
    <row r="6769" spans="1:4" x14ac:dyDescent="0.35">
      <c r="A6769" s="135">
        <v>-210.57198000000062</v>
      </c>
      <c r="B6769" s="35">
        <v>1.4286438472494807E-2</v>
      </c>
      <c r="C6769" s="135">
        <v>-9.8733100000000604</v>
      </c>
      <c r="D6769" s="137">
        <v>1.4888771266312684E-2</v>
      </c>
    </row>
    <row r="6770" spans="1:4" x14ac:dyDescent="0.35">
      <c r="A6770" s="135">
        <v>-210.54885999999897</v>
      </c>
      <c r="B6770" s="35">
        <v>1.8923539072673919E-2</v>
      </c>
      <c r="C6770" s="135">
        <v>-9.8732099999999718</v>
      </c>
      <c r="D6770" s="137">
        <v>1.4993881387298574E-2</v>
      </c>
    </row>
    <row r="6771" spans="1:4" x14ac:dyDescent="0.35">
      <c r="A6771" s="135">
        <v>-210.52102999999806</v>
      </c>
      <c r="B6771" s="35">
        <v>1.6977460003087672E-2</v>
      </c>
      <c r="C6771" s="135">
        <v>-9.8729200000000219</v>
      </c>
      <c r="D6771" s="137">
        <v>1.3244248839894772E-2</v>
      </c>
    </row>
    <row r="6772" spans="1:4" x14ac:dyDescent="0.35">
      <c r="A6772" s="135">
        <v>-210.36298169999645</v>
      </c>
      <c r="B6772" s="35">
        <v>5.3770149729094469E-3</v>
      </c>
      <c r="C6772" s="135">
        <v>-9.871644999999944</v>
      </c>
      <c r="D6772" s="137">
        <v>7.3434472425382693E-3</v>
      </c>
    </row>
    <row r="6773" spans="1:4" x14ac:dyDescent="0.35">
      <c r="A6773" s="135">
        <v>-210.30285370000092</v>
      </c>
      <c r="B6773" s="35">
        <v>1.7068105553530617E-2</v>
      </c>
      <c r="C6773" s="135">
        <v>-9.8711800000000949</v>
      </c>
      <c r="D6773" s="137">
        <v>1.4023156040459278E-2</v>
      </c>
    </row>
    <row r="6774" spans="1:4" x14ac:dyDescent="0.35">
      <c r="A6774" s="135">
        <v>-210.24604800000088</v>
      </c>
      <c r="B6774" s="35">
        <v>1.7060707691295061E-2</v>
      </c>
      <c r="C6774" s="135">
        <v>-9.8702299999999923</v>
      </c>
      <c r="D6774" s="137">
        <v>1.1704634096998434E-2</v>
      </c>
    </row>
    <row r="6775" spans="1:4" x14ac:dyDescent="0.35">
      <c r="A6775" s="135">
        <v>-210.23389999999927</v>
      </c>
      <c r="B6775" s="35">
        <v>1.8954174861086973E-2</v>
      </c>
      <c r="C6775" s="135">
        <v>-9.8696780000004765</v>
      </c>
      <c r="D6775" s="137">
        <v>3.6530968530717658E-3</v>
      </c>
    </row>
    <row r="6776" spans="1:4" x14ac:dyDescent="0.35">
      <c r="A6776" s="135">
        <v>-210.23376499998267</v>
      </c>
      <c r="B6776" s="35">
        <v>2.0114111954409168E-3</v>
      </c>
      <c r="C6776" s="135">
        <v>-9.8673199999999497</v>
      </c>
      <c r="D6776" s="137">
        <v>1.5171352151534473E-2</v>
      </c>
    </row>
    <row r="6777" spans="1:4" x14ac:dyDescent="0.35">
      <c r="A6777" s="135">
        <v>-210.19208999999682</v>
      </c>
      <c r="B6777" s="35">
        <v>4.9977203189283574E-3</v>
      </c>
      <c r="C6777" s="135">
        <v>9.8657200000000103</v>
      </c>
      <c r="D6777" s="137">
        <v>7.7395186598218785E-3</v>
      </c>
    </row>
    <row r="6778" spans="1:4" x14ac:dyDescent="0.35">
      <c r="A6778" s="135">
        <v>-210.1420480000088</v>
      </c>
      <c r="B6778" s="35">
        <v>5.3587466768191469E-3</v>
      </c>
      <c r="C6778" s="135">
        <v>-9.8647150000001602</v>
      </c>
      <c r="D6778" s="137">
        <v>7.3372935483297279E-3</v>
      </c>
    </row>
    <row r="6779" spans="1:4" x14ac:dyDescent="0.35">
      <c r="A6779" s="135">
        <v>-210.13450000000012</v>
      </c>
      <c r="B6779" s="35">
        <v>1.8981324233043297E-2</v>
      </c>
      <c r="C6779" s="135">
        <v>-9.8625200000000177</v>
      </c>
      <c r="D6779" s="137">
        <v>1.0383648311256365E-2</v>
      </c>
    </row>
    <row r="6780" spans="1:4" x14ac:dyDescent="0.35">
      <c r="A6780" s="135">
        <v>-210.09175999999752</v>
      </c>
      <c r="B6780" s="35">
        <v>1.2092558305529057E-2</v>
      </c>
      <c r="C6780" s="135">
        <v>-9.8622199999999793</v>
      </c>
      <c r="D6780" s="137">
        <v>1.2174642348540037E-2</v>
      </c>
    </row>
    <row r="6781" spans="1:4" x14ac:dyDescent="0.35">
      <c r="A6781" s="135">
        <v>-210.09175999999752</v>
      </c>
      <c r="B6781" s="35">
        <v>1.2092558305529057E-2</v>
      </c>
      <c r="C6781" s="135">
        <v>-9.8618999999999915</v>
      </c>
      <c r="D6781" s="137">
        <v>1.2230193879434007E-2</v>
      </c>
    </row>
    <row r="6782" spans="1:4" x14ac:dyDescent="0.35">
      <c r="A6782" s="135">
        <v>-210.09175999999752</v>
      </c>
      <c r="B6782" s="35">
        <v>1.2092558305529057E-2</v>
      </c>
      <c r="C6782" s="135">
        <v>-9.861400000000117</v>
      </c>
      <c r="D6782" s="137">
        <v>1.214760022872694E-2</v>
      </c>
    </row>
    <row r="6783" spans="1:4" x14ac:dyDescent="0.35">
      <c r="A6783" s="135">
        <v>-210.09175999999752</v>
      </c>
      <c r="B6783" s="35">
        <v>1.2092558305529057E-2</v>
      </c>
      <c r="C6783" s="135">
        <v>-9.8599379999998291</v>
      </c>
      <c r="D6783" s="137">
        <v>5.0938488134098158E-3</v>
      </c>
    </row>
    <row r="6784" spans="1:4" x14ac:dyDescent="0.35">
      <c r="A6784" s="135">
        <v>-210.09175999999752</v>
      </c>
      <c r="B6784" s="35">
        <v>1.2092558305529057E-2</v>
      </c>
      <c r="C6784" s="135">
        <v>-9.8594000000000506</v>
      </c>
      <c r="D6784" s="137">
        <v>1.1054720383767959E-2</v>
      </c>
    </row>
    <row r="6785" spans="1:4" x14ac:dyDescent="0.35">
      <c r="A6785" s="135">
        <v>-210.09175999999752</v>
      </c>
      <c r="B6785" s="35">
        <v>1.2092558305529057E-2</v>
      </c>
      <c r="C6785" s="135">
        <v>9.8593000000000757</v>
      </c>
      <c r="D6785" s="137">
        <v>3.7250387680898517E-3</v>
      </c>
    </row>
    <row r="6786" spans="1:4" x14ac:dyDescent="0.35">
      <c r="A6786" s="135">
        <v>-210.09175999999752</v>
      </c>
      <c r="B6786" s="35">
        <v>1.2092558305529057E-2</v>
      </c>
      <c r="C6786" s="135">
        <v>-9.8584399999999732</v>
      </c>
      <c r="D6786" s="137">
        <v>1.2502193936922125E-2</v>
      </c>
    </row>
    <row r="6787" spans="1:4" x14ac:dyDescent="0.35">
      <c r="A6787" s="135">
        <v>-210.09175999999752</v>
      </c>
      <c r="B6787" s="35">
        <v>1.2092558305529057E-2</v>
      </c>
      <c r="C6787" s="135">
        <v>-9.8571699999999964</v>
      </c>
      <c r="D6787" s="137">
        <v>8.9195794830587895E-3</v>
      </c>
    </row>
    <row r="6788" spans="1:4" x14ac:dyDescent="0.35">
      <c r="A6788" s="135">
        <v>-210.0313100000003</v>
      </c>
      <c r="B6788" s="35">
        <v>1.5689762751305476E-2</v>
      </c>
      <c r="C6788" s="135">
        <v>-9.8558199999999943</v>
      </c>
      <c r="D6788" s="137">
        <v>1.5544628693296784E-2</v>
      </c>
    </row>
    <row r="6789" spans="1:4" x14ac:dyDescent="0.35">
      <c r="A6789" s="135">
        <v>-209.95938399999977</v>
      </c>
      <c r="B6789" s="35">
        <v>1.770218174178801E-2</v>
      </c>
      <c r="C6789" s="135">
        <v>-9.8547190000001592</v>
      </c>
      <c r="D6789" s="137">
        <v>6.1231510834025039E-3</v>
      </c>
    </row>
    <row r="6790" spans="1:4" x14ac:dyDescent="0.35">
      <c r="A6790" s="135">
        <v>-209.95099999999911</v>
      </c>
      <c r="B6790" s="35">
        <v>1.5721107612358207E-2</v>
      </c>
      <c r="C6790" s="135">
        <v>-9.8538399999999911</v>
      </c>
      <c r="D6790" s="137">
        <v>1.5089099717078601E-2</v>
      </c>
    </row>
    <row r="6791" spans="1:4" x14ac:dyDescent="0.35">
      <c r="A6791" s="135">
        <v>-209.93708999999944</v>
      </c>
      <c r="B6791" s="35">
        <v>1.0300164373944065E-2</v>
      </c>
      <c r="C6791" s="135">
        <v>-9.8538399999999911</v>
      </c>
      <c r="D6791" s="137">
        <v>1.5089099717078601E-2</v>
      </c>
    </row>
    <row r="6792" spans="1:4" x14ac:dyDescent="0.35">
      <c r="A6792" s="135">
        <v>-209.71249999999964</v>
      </c>
      <c r="B6792" s="35">
        <v>1.9263004099624673E-2</v>
      </c>
      <c r="C6792" s="135">
        <v>-9.8538399999999911</v>
      </c>
      <c r="D6792" s="137">
        <v>1.5089099717078601E-2</v>
      </c>
    </row>
    <row r="6793" spans="1:4" x14ac:dyDescent="0.35">
      <c r="A6793" s="135">
        <v>-209.69395000000077</v>
      </c>
      <c r="B6793" s="35">
        <v>1.392181040584483E-2</v>
      </c>
      <c r="C6793" s="135">
        <v>-9.8538399999999911</v>
      </c>
      <c r="D6793" s="137">
        <v>1.5089099717078601E-2</v>
      </c>
    </row>
    <row r="6794" spans="1:4" x14ac:dyDescent="0.35">
      <c r="A6794" s="135">
        <v>-209.63498000000254</v>
      </c>
      <c r="B6794" s="35">
        <v>1.1538785640062686E-2</v>
      </c>
      <c r="C6794" s="135">
        <v>-9.8538399999999911</v>
      </c>
      <c r="D6794" s="137">
        <v>1.5089099717078601E-2</v>
      </c>
    </row>
    <row r="6795" spans="1:4" x14ac:dyDescent="0.35">
      <c r="A6795" s="135">
        <v>-209.58353799999895</v>
      </c>
      <c r="B6795" s="35">
        <v>1.3605946162661522E-2</v>
      </c>
      <c r="C6795" s="135">
        <v>-9.8538399999999911</v>
      </c>
      <c r="D6795" s="137">
        <v>1.5089099717078601E-2</v>
      </c>
    </row>
    <row r="6796" spans="1:4" x14ac:dyDescent="0.35">
      <c r="A6796" s="135">
        <v>-209.5041999999994</v>
      </c>
      <c r="B6796" s="35">
        <v>1.4245302149924493E-2</v>
      </c>
      <c r="C6796" s="135">
        <v>-9.8538399999999911</v>
      </c>
      <c r="D6796" s="137">
        <v>1.5089099717078601E-2</v>
      </c>
    </row>
    <row r="6797" spans="1:4" x14ac:dyDescent="0.35">
      <c r="A6797" s="135">
        <v>-209.49845999999889</v>
      </c>
      <c r="B6797" s="35">
        <v>1.3991705191356887E-2</v>
      </c>
      <c r="C6797" s="135">
        <v>-9.8538399999999911</v>
      </c>
      <c r="D6797" s="137">
        <v>1.5089099717078601E-2</v>
      </c>
    </row>
    <row r="6798" spans="1:4" x14ac:dyDescent="0.35">
      <c r="A6798" s="135">
        <v>-209.48802800000158</v>
      </c>
      <c r="B6798" s="35">
        <v>1.2849740154879561E-2</v>
      </c>
      <c r="C6798" s="135">
        <v>-9.8538399999999911</v>
      </c>
      <c r="D6798" s="137">
        <v>1.5089099717078601E-2</v>
      </c>
    </row>
    <row r="6799" spans="1:4" x14ac:dyDescent="0.35">
      <c r="A6799" s="135">
        <v>-209.39737999999852</v>
      </c>
      <c r="B6799" s="35">
        <v>1.3032225801594077E-2</v>
      </c>
      <c r="C6799" s="135">
        <v>-9.8538399999999911</v>
      </c>
      <c r="D6799" s="137">
        <v>1.5089099717078601E-2</v>
      </c>
    </row>
    <row r="6800" spans="1:4" x14ac:dyDescent="0.35">
      <c r="A6800" s="135">
        <v>209.39100999996299</v>
      </c>
      <c r="B6800" s="35">
        <v>1.1000479754879227E-3</v>
      </c>
      <c r="C6800" s="135">
        <v>-9.8538399999999911</v>
      </c>
      <c r="D6800" s="137">
        <v>1.5089099717078601E-2</v>
      </c>
    </row>
    <row r="6801" spans="1:4" x14ac:dyDescent="0.35">
      <c r="A6801" s="135">
        <v>-209.2567889999973</v>
      </c>
      <c r="B6801" s="35">
        <v>1.7503021387701889E-2</v>
      </c>
      <c r="C6801" s="135">
        <v>-9.8538399999999911</v>
      </c>
      <c r="D6801" s="137">
        <v>1.5089099717078601E-2</v>
      </c>
    </row>
    <row r="6802" spans="1:4" x14ac:dyDescent="0.35">
      <c r="A6802" s="135">
        <v>-209.07712600000013</v>
      </c>
      <c r="B6802" s="35">
        <v>1.7832644681681709E-2</v>
      </c>
      <c r="C6802" s="135">
        <v>-9.8538399999999911</v>
      </c>
      <c r="D6802" s="137">
        <v>1.5089099717078601E-2</v>
      </c>
    </row>
    <row r="6803" spans="1:4" x14ac:dyDescent="0.35">
      <c r="A6803" s="135">
        <v>-209.06120000000192</v>
      </c>
      <c r="B6803" s="35">
        <v>1.2465031363630108E-2</v>
      </c>
      <c r="C6803" s="135">
        <v>-9.8538399999999911</v>
      </c>
      <c r="D6803" s="137">
        <v>1.5089099717078601E-2</v>
      </c>
    </row>
    <row r="6804" spans="1:4" x14ac:dyDescent="0.35">
      <c r="A6804" s="135">
        <v>-209.04810799999723</v>
      </c>
      <c r="B6804" s="35">
        <v>1.0626709016993875E-2</v>
      </c>
      <c r="C6804" s="135">
        <v>-9.8522800000000643</v>
      </c>
      <c r="D6804" s="137">
        <v>1.2133854832873665E-2</v>
      </c>
    </row>
    <row r="6805" spans="1:4" x14ac:dyDescent="0.35">
      <c r="A6805" s="135">
        <v>-208.96749999999884</v>
      </c>
      <c r="B6805" s="35">
        <v>1.6421154697297189E-2</v>
      </c>
      <c r="C6805" s="135">
        <v>-9.8495100000000093</v>
      </c>
      <c r="D6805" s="137">
        <v>1.1088091762903156E-3</v>
      </c>
    </row>
    <row r="6806" spans="1:4" x14ac:dyDescent="0.35">
      <c r="A6806" s="135">
        <v>-208.93543999999929</v>
      </c>
      <c r="B6806" s="35">
        <v>1.8627737436918496E-2</v>
      </c>
      <c r="C6806" s="135">
        <v>-9.8488800000000083</v>
      </c>
      <c r="D6806" s="137">
        <v>1.1783547626858645E-2</v>
      </c>
    </row>
    <row r="6807" spans="1:4" x14ac:dyDescent="0.35">
      <c r="A6807" s="135">
        <v>-208.93114570000034</v>
      </c>
      <c r="B6807" s="35">
        <v>1.7839415787670228E-2</v>
      </c>
      <c r="C6807" s="135">
        <v>-9.8488700000000335</v>
      </c>
      <c r="D6807" s="137">
        <v>1.2053979138471234E-2</v>
      </c>
    </row>
    <row r="6808" spans="1:4" x14ac:dyDescent="0.35">
      <c r="A6808" s="135">
        <v>-208.75864999999794</v>
      </c>
      <c r="B6808" s="35">
        <v>1.9367997448558591E-2</v>
      </c>
      <c r="C6808" s="135">
        <v>-9.848199999999963</v>
      </c>
      <c r="D6808" s="137">
        <v>1.7465836609352577E-2</v>
      </c>
    </row>
    <row r="6809" spans="1:4" x14ac:dyDescent="0.35">
      <c r="A6809" s="135">
        <v>-208.74711399999796</v>
      </c>
      <c r="B6809" s="35">
        <v>1.7653984405109405E-2</v>
      </c>
      <c r="C6809" s="135">
        <v>-9.8469799999998031</v>
      </c>
      <c r="D6809" s="137">
        <v>4.6714580638414615E-3</v>
      </c>
    </row>
    <row r="6810" spans="1:4" x14ac:dyDescent="0.35">
      <c r="A6810" s="135">
        <v>-208.74589899999955</v>
      </c>
      <c r="B6810" s="35">
        <v>1.7199610550651199E-2</v>
      </c>
      <c r="C6810" s="135">
        <v>9.8464199999998527</v>
      </c>
      <c r="D6810" s="137">
        <v>7.6854655313142927E-3</v>
      </c>
    </row>
    <row r="6811" spans="1:4" x14ac:dyDescent="0.35">
      <c r="A6811" s="135">
        <v>-208.66737000000103</v>
      </c>
      <c r="B6811" s="35">
        <v>1.9394324535874408E-2</v>
      </c>
      <c r="C6811" s="135">
        <v>-9.845890000000054</v>
      </c>
      <c r="D6811" s="137">
        <v>1.213560725058257E-2</v>
      </c>
    </row>
    <row r="6812" spans="1:4" x14ac:dyDescent="0.35">
      <c r="A6812" s="135">
        <v>-208.63536000000022</v>
      </c>
      <c r="B6812" s="35">
        <v>1.2610334936518268E-2</v>
      </c>
      <c r="C6812" s="135">
        <v>-9.8441199999999753</v>
      </c>
      <c r="D6812" s="137">
        <v>1.1653282837968281E-2</v>
      </c>
    </row>
    <row r="6813" spans="1:4" x14ac:dyDescent="0.35">
      <c r="A6813" s="135">
        <v>-208.6261609999965</v>
      </c>
      <c r="B6813" s="35">
        <v>6.7603153052745264E-3</v>
      </c>
      <c r="C6813" s="135">
        <v>-9.843529999999987</v>
      </c>
      <c r="D6813" s="137">
        <v>1.2785970507213152E-2</v>
      </c>
    </row>
    <row r="6814" spans="1:4" x14ac:dyDescent="0.35">
      <c r="A6814" s="135">
        <v>-208.43162999999913</v>
      </c>
      <c r="B6814" s="35">
        <v>1.2617608075732869E-2</v>
      </c>
      <c r="C6814" s="135">
        <v>-9.843529999999987</v>
      </c>
      <c r="D6814" s="137">
        <v>1.2785970507213152E-2</v>
      </c>
    </row>
    <row r="6815" spans="1:4" x14ac:dyDescent="0.35">
      <c r="A6815" s="135">
        <v>-208.39246459999777</v>
      </c>
      <c r="B6815" s="35">
        <v>1.029346750106663E-2</v>
      </c>
      <c r="C6815" s="135">
        <v>-9.843529999999987</v>
      </c>
      <c r="D6815" s="137">
        <v>1.2785970507213152E-2</v>
      </c>
    </row>
    <row r="6816" spans="1:4" x14ac:dyDescent="0.35">
      <c r="A6816" s="135">
        <v>-208.38358229999722</v>
      </c>
      <c r="B6816" s="35">
        <v>5.2000572649268479E-3</v>
      </c>
      <c r="C6816" s="135">
        <v>-9.843529999999987</v>
      </c>
      <c r="D6816" s="137">
        <v>1.2785970507213152E-2</v>
      </c>
    </row>
    <row r="6817" spans="1:4" x14ac:dyDescent="0.35">
      <c r="A6817" s="135">
        <v>-208.31782000000021</v>
      </c>
      <c r="B6817" s="35">
        <v>1.6393217353695262E-2</v>
      </c>
      <c r="C6817" s="135">
        <v>-9.843529999999987</v>
      </c>
      <c r="D6817" s="137">
        <v>1.2785970507213152E-2</v>
      </c>
    </row>
    <row r="6818" spans="1:4" x14ac:dyDescent="0.35">
      <c r="A6818" s="135">
        <v>-208.29583300000013</v>
      </c>
      <c r="B6818" s="35">
        <v>1.8752574344227193E-2</v>
      </c>
      <c r="C6818" s="135">
        <v>-9.843529999999987</v>
      </c>
      <c r="D6818" s="137">
        <v>1.2785970507213152E-2</v>
      </c>
    </row>
    <row r="6819" spans="1:4" x14ac:dyDescent="0.35">
      <c r="A6819" s="135">
        <v>-208.28444500000114</v>
      </c>
      <c r="B6819" s="35">
        <v>7.1148577135854612E-3</v>
      </c>
      <c r="C6819" s="135">
        <v>9.8412640000042302</v>
      </c>
      <c r="D6819" s="137">
        <v>5.9566321600458127E-4</v>
      </c>
    </row>
    <row r="6820" spans="1:4" x14ac:dyDescent="0.35">
      <c r="A6820" s="135">
        <v>-208.24500999999873</v>
      </c>
      <c r="B6820" s="35">
        <v>1.6424785418898191E-2</v>
      </c>
      <c r="C6820" s="135">
        <v>9.8412640000042302</v>
      </c>
      <c r="D6820" s="137">
        <v>5.9566321600458127E-4</v>
      </c>
    </row>
    <row r="6821" spans="1:4" x14ac:dyDescent="0.35">
      <c r="A6821" s="135">
        <v>-208.22934669999995</v>
      </c>
      <c r="B6821" s="35">
        <v>1.4422646642825438E-2</v>
      </c>
      <c r="C6821" s="135">
        <v>9.8412640000042302</v>
      </c>
      <c r="D6821" s="137">
        <v>5.9566321600458127E-4</v>
      </c>
    </row>
    <row r="6822" spans="1:4" x14ac:dyDescent="0.35">
      <c r="A6822" s="135">
        <v>-208.22639999999956</v>
      </c>
      <c r="B6822" s="35">
        <v>1.3332759828421192E-2</v>
      </c>
      <c r="C6822" s="135">
        <v>9.8412640000042302</v>
      </c>
      <c r="D6822" s="137">
        <v>5.9566321600458127E-4</v>
      </c>
    </row>
    <row r="6823" spans="1:4" x14ac:dyDescent="0.35">
      <c r="A6823" s="135">
        <v>-208.22177000000192</v>
      </c>
      <c r="B6823" s="35">
        <v>1.2421060808942869E-2</v>
      </c>
      <c r="C6823" s="135">
        <v>9.8412640000042302</v>
      </c>
      <c r="D6823" s="137">
        <v>5.9566321600458127E-4</v>
      </c>
    </row>
    <row r="6824" spans="1:4" x14ac:dyDescent="0.35">
      <c r="A6824" s="135">
        <v>-208.18914000000041</v>
      </c>
      <c r="B6824" s="35">
        <v>1.6449101414801316E-2</v>
      </c>
      <c r="C6824" s="135">
        <v>9.8412640000042302</v>
      </c>
      <c r="D6824" s="137">
        <v>5.9566321600458127E-4</v>
      </c>
    </row>
    <row r="6825" spans="1:4" x14ac:dyDescent="0.35">
      <c r="A6825" s="135">
        <v>-208.13472999999794</v>
      </c>
      <c r="B6825" s="35">
        <v>1.2430051167659563E-2</v>
      </c>
      <c r="C6825" s="135">
        <v>9.8412640000042302</v>
      </c>
      <c r="D6825" s="137">
        <v>5.9566321600458127E-4</v>
      </c>
    </row>
    <row r="6826" spans="1:4" x14ac:dyDescent="0.35">
      <c r="A6826" s="135">
        <v>-208.11849999999868</v>
      </c>
      <c r="B6826" s="35">
        <v>1.6479922742021355E-2</v>
      </c>
      <c r="C6826" s="135">
        <v>9.8412640000042302</v>
      </c>
      <c r="D6826" s="137">
        <v>5.9566321600458127E-4</v>
      </c>
    </row>
    <row r="6827" spans="1:4" x14ac:dyDescent="0.35">
      <c r="A6827" s="135">
        <v>-208.00705999999991</v>
      </c>
      <c r="B6827" s="35">
        <v>1.6963917173751904E-2</v>
      </c>
      <c r="C6827" s="135">
        <v>-9.8400400000000445</v>
      </c>
      <c r="D6827" s="137">
        <v>1.7580038876025578E-2</v>
      </c>
    </row>
    <row r="6828" spans="1:4" x14ac:dyDescent="0.35">
      <c r="A6828" s="135">
        <v>-207.94462200000089</v>
      </c>
      <c r="B6828" s="35">
        <v>1.7694681495205245E-2</v>
      </c>
      <c r="C6828" s="135">
        <v>-9.8396350000000439</v>
      </c>
      <c r="D6828" s="137">
        <v>7.1037828252604887E-3</v>
      </c>
    </row>
    <row r="6829" spans="1:4" x14ac:dyDescent="0.35">
      <c r="A6829" s="135">
        <v>-207.92736329999934</v>
      </c>
      <c r="B6829" s="35">
        <v>1.3057483251695513E-2</v>
      </c>
      <c r="C6829" s="135">
        <v>9.837390000000596</v>
      </c>
      <c r="D6829" s="137">
        <v>9.8042211433660518E-4</v>
      </c>
    </row>
    <row r="6830" spans="1:4" x14ac:dyDescent="0.35">
      <c r="A6830" s="135">
        <v>-207.90589999999975</v>
      </c>
      <c r="B6830" s="35">
        <v>1.7667030884394062E-2</v>
      </c>
      <c r="C6830" s="135">
        <v>-9.8371780000006765</v>
      </c>
      <c r="D6830" s="137">
        <v>2.7493675087870502E-3</v>
      </c>
    </row>
    <row r="6831" spans="1:4" x14ac:dyDescent="0.35">
      <c r="A6831" s="135">
        <v>-207.89893899999879</v>
      </c>
      <c r="B6831" s="35">
        <v>7.1676544182714642E-3</v>
      </c>
      <c r="C6831" s="135">
        <v>-9.832300000000032</v>
      </c>
      <c r="D6831" s="137">
        <v>1.4718778414594069E-2</v>
      </c>
    </row>
    <row r="6832" spans="1:4" x14ac:dyDescent="0.35">
      <c r="A6832" s="135">
        <v>-207.89883999999984</v>
      </c>
      <c r="B6832" s="35">
        <v>1.2840184490084762E-2</v>
      </c>
      <c r="C6832" s="135">
        <v>-9.8300599999998894</v>
      </c>
      <c r="D6832" s="137">
        <v>1.0623747421352206E-2</v>
      </c>
    </row>
    <row r="6833" spans="1:4" x14ac:dyDescent="0.35">
      <c r="A6833" s="135">
        <v>-207.86110000000008</v>
      </c>
      <c r="B6833" s="35">
        <v>1.8371389288969312E-2</v>
      </c>
      <c r="C6833" s="135">
        <v>-9.8296000000000276</v>
      </c>
      <c r="D6833" s="137">
        <v>1.2598930623850641E-2</v>
      </c>
    </row>
    <row r="6834" spans="1:4" x14ac:dyDescent="0.35">
      <c r="A6834" s="135">
        <v>207.85184200000003</v>
      </c>
      <c r="B6834" s="35">
        <v>8.3984838173944594E-3</v>
      </c>
      <c r="C6834" s="135">
        <v>-9.8296000000000276</v>
      </c>
      <c r="D6834" s="137">
        <v>1.2598930623850641E-2</v>
      </c>
    </row>
    <row r="6835" spans="1:4" x14ac:dyDescent="0.35">
      <c r="A6835" s="135">
        <v>-207.77210000000014</v>
      </c>
      <c r="B6835" s="35">
        <v>1.8399172517601078E-2</v>
      </c>
      <c r="C6835" s="135">
        <v>-9.8296000000000276</v>
      </c>
      <c r="D6835" s="137">
        <v>1.2598930623850641E-2</v>
      </c>
    </row>
    <row r="6836" spans="1:4" x14ac:dyDescent="0.35">
      <c r="A6836" s="135">
        <v>-207.76384920000055</v>
      </c>
      <c r="B6836" s="35">
        <v>1.3552565767254712E-2</v>
      </c>
      <c r="C6836" s="135">
        <v>-9.8294529999993756</v>
      </c>
      <c r="D6836" s="137">
        <v>2.4641396463479987E-3</v>
      </c>
    </row>
    <row r="6837" spans="1:4" x14ac:dyDescent="0.35">
      <c r="A6837" s="135">
        <v>-207.75788000000102</v>
      </c>
      <c r="B6837" s="35">
        <v>1.2846655980830936E-2</v>
      </c>
      <c r="C6837" s="135">
        <v>-9.829270000000065</v>
      </c>
      <c r="D6837" s="137">
        <v>1.2432177624111647E-2</v>
      </c>
    </row>
    <row r="6838" spans="1:4" x14ac:dyDescent="0.35">
      <c r="A6838" s="135">
        <v>-207.72619400000258</v>
      </c>
      <c r="B6838" s="35">
        <v>5.3939144218508621E-3</v>
      </c>
      <c r="C6838" s="135">
        <v>-9.8282600000000002</v>
      </c>
      <c r="D6838" s="137">
        <v>1.9278233253546939E-2</v>
      </c>
    </row>
    <row r="6839" spans="1:4" x14ac:dyDescent="0.35">
      <c r="A6839" s="135">
        <v>-207.410167</v>
      </c>
      <c r="B6839" s="35">
        <v>1.871751480277541E-2</v>
      </c>
      <c r="C6839" s="135">
        <v>-9.8282600000000002</v>
      </c>
      <c r="D6839" s="137">
        <v>1.9278233253546939E-2</v>
      </c>
    </row>
    <row r="6840" spans="1:4" x14ac:dyDescent="0.35">
      <c r="A6840" s="135">
        <v>-207.36403369999971</v>
      </c>
      <c r="B6840" s="35">
        <v>1.7040079624205551E-2</v>
      </c>
      <c r="C6840" s="135">
        <v>-9.8282600000000002</v>
      </c>
      <c r="D6840" s="137">
        <v>1.9278233253546939E-2</v>
      </c>
    </row>
    <row r="6841" spans="1:4" x14ac:dyDescent="0.35">
      <c r="A6841" s="135">
        <v>-207.3383879999983</v>
      </c>
      <c r="B6841" s="35">
        <v>1.357175826453934E-2</v>
      </c>
      <c r="C6841" s="135">
        <v>-9.8276000000005297</v>
      </c>
      <c r="D6841" s="137">
        <v>1.9457672326154531E-3</v>
      </c>
    </row>
    <row r="6842" spans="1:4" x14ac:dyDescent="0.35">
      <c r="A6842" s="135">
        <v>207.31337000000349</v>
      </c>
      <c r="B6842" s="35">
        <v>4.8468755345364633E-3</v>
      </c>
      <c r="C6842" s="135">
        <v>9.8262299999998959</v>
      </c>
      <c r="D6842" s="137">
        <v>8.0787015158531022E-3</v>
      </c>
    </row>
    <row r="6843" spans="1:4" x14ac:dyDescent="0.35">
      <c r="A6843" s="135">
        <v>-207.12140000000181</v>
      </c>
      <c r="B6843" s="35">
        <v>2.0579776638995621E-2</v>
      </c>
      <c r="C6843" s="135">
        <v>-9.8256949999995413</v>
      </c>
      <c r="D6843" s="137">
        <v>3.9213536578619366E-3</v>
      </c>
    </row>
    <row r="6844" spans="1:4" x14ac:dyDescent="0.35">
      <c r="A6844" s="135">
        <v>-207.11601080000037</v>
      </c>
      <c r="B6844" s="35">
        <v>1.0687558107814799E-2</v>
      </c>
      <c r="C6844" s="135">
        <v>-9.8232399999999416</v>
      </c>
      <c r="D6844" s="137">
        <v>1.3118096575035791E-2</v>
      </c>
    </row>
    <row r="6845" spans="1:4" x14ac:dyDescent="0.35">
      <c r="A6845" s="135">
        <v>-207.11097000000154</v>
      </c>
      <c r="B6845" s="35">
        <v>1.2876540716173487E-2</v>
      </c>
      <c r="C6845" s="135">
        <v>9.822903000000224</v>
      </c>
      <c r="D6845" s="137">
        <v>6.3165413660317112E-3</v>
      </c>
    </row>
    <row r="6846" spans="1:4" x14ac:dyDescent="0.35">
      <c r="A6846" s="135">
        <v>-207.08655000000181</v>
      </c>
      <c r="B6846" s="35">
        <v>1.1319965893192953E-2</v>
      </c>
      <c r="C6846" s="135">
        <v>-9.8218000000000529</v>
      </c>
      <c r="D6846" s="137">
        <v>1.0456530205210713E-2</v>
      </c>
    </row>
    <row r="6847" spans="1:4" x14ac:dyDescent="0.35">
      <c r="A6847" s="135">
        <v>-207.06983000000037</v>
      </c>
      <c r="B6847" s="35">
        <v>1.6874237065993451E-2</v>
      </c>
      <c r="C6847" s="135">
        <v>-9.8214740000000802</v>
      </c>
      <c r="D6847" s="137">
        <v>6.7473264742970258E-3</v>
      </c>
    </row>
    <row r="6848" spans="1:4" x14ac:dyDescent="0.35">
      <c r="A6848" s="135">
        <v>-207.01360900000145</v>
      </c>
      <c r="B6848" s="35">
        <v>1.5800346287239156E-2</v>
      </c>
      <c r="C6848" s="135">
        <v>-9.8200899999999365</v>
      </c>
      <c r="D6848" s="137">
        <v>1.5738443568741007E-2</v>
      </c>
    </row>
    <row r="6849" spans="1:4" x14ac:dyDescent="0.35">
      <c r="A6849" s="135">
        <v>-206.97294999999758</v>
      </c>
      <c r="B6849" s="35">
        <v>1.2882961261697251E-2</v>
      </c>
      <c r="C6849" s="135">
        <v>-9.8200899999999365</v>
      </c>
      <c r="D6849" s="137">
        <v>1.5738443568741007E-2</v>
      </c>
    </row>
    <row r="6850" spans="1:4" x14ac:dyDescent="0.35">
      <c r="A6850" s="135">
        <v>-206.92907999999989</v>
      </c>
      <c r="B6850" s="35">
        <v>1.6764726452988352E-2</v>
      </c>
      <c r="C6850" s="135">
        <v>-9.8200899999999365</v>
      </c>
      <c r="D6850" s="137">
        <v>1.5738443568741007E-2</v>
      </c>
    </row>
    <row r="6851" spans="1:4" x14ac:dyDescent="0.35">
      <c r="A6851" s="135">
        <v>-206.91907079999874</v>
      </c>
      <c r="B6851" s="35">
        <v>1.0828006288251013E-2</v>
      </c>
      <c r="C6851" s="135">
        <v>-9.8200899999999365</v>
      </c>
      <c r="D6851" s="137">
        <v>1.5738443568741007E-2</v>
      </c>
    </row>
    <row r="6852" spans="1:4" x14ac:dyDescent="0.35">
      <c r="A6852" s="135">
        <v>-206.88122899999871</v>
      </c>
      <c r="B6852" s="35">
        <v>7.2057053167940309E-3</v>
      </c>
      <c r="C6852" s="135">
        <v>-9.8200899999999365</v>
      </c>
      <c r="D6852" s="137">
        <v>1.5738443568741007E-2</v>
      </c>
    </row>
    <row r="6853" spans="1:4" x14ac:dyDescent="0.35">
      <c r="A6853" s="135">
        <v>-206.85456999999951</v>
      </c>
      <c r="B6853" s="35">
        <v>2.1140446336962247E-2</v>
      </c>
      <c r="C6853" s="135">
        <v>-9.8200899999999365</v>
      </c>
      <c r="D6853" s="137">
        <v>1.5738443568741007E-2</v>
      </c>
    </row>
    <row r="6854" spans="1:4" x14ac:dyDescent="0.35">
      <c r="A6854" s="135">
        <v>-206.85224999999991</v>
      </c>
      <c r="B6854" s="35">
        <v>1.6794938655369594E-2</v>
      </c>
      <c r="C6854" s="135">
        <v>-9.8195899999999483</v>
      </c>
      <c r="D6854" s="137">
        <v>1.2150536836100664E-2</v>
      </c>
    </row>
    <row r="6855" spans="1:4" x14ac:dyDescent="0.35">
      <c r="A6855" s="135">
        <v>-206.81715000000077</v>
      </c>
      <c r="B6855" s="35">
        <v>1.7074082323661432E-2</v>
      </c>
      <c r="C6855" s="135">
        <v>-9.818930000000023</v>
      </c>
      <c r="D6855" s="137">
        <v>1.3966571592595976E-2</v>
      </c>
    </row>
    <row r="6856" spans="1:4" x14ac:dyDescent="0.35">
      <c r="A6856" s="135">
        <v>-206.75237000000016</v>
      </c>
      <c r="B6856" s="35">
        <v>1.7104965737595158E-2</v>
      </c>
      <c r="C6856" s="135">
        <v>-9.8184499999999844</v>
      </c>
      <c r="D6856" s="137">
        <v>1.1615296945451756E-2</v>
      </c>
    </row>
    <row r="6857" spans="1:4" x14ac:dyDescent="0.35">
      <c r="A6857" s="135">
        <v>-206.74153000000115</v>
      </c>
      <c r="B6857" s="35">
        <v>1.2175538120703542E-2</v>
      </c>
      <c r="C6857" s="135">
        <v>-9.817600000000084</v>
      </c>
      <c r="D6857" s="137">
        <v>4.9725719422912219E-3</v>
      </c>
    </row>
    <row r="6858" spans="1:4" x14ac:dyDescent="0.35">
      <c r="A6858" s="135">
        <v>-206.71546999999919</v>
      </c>
      <c r="B6858" s="35">
        <v>1.432345537463287E-2</v>
      </c>
      <c r="C6858" s="135">
        <v>-9.8175470000001042</v>
      </c>
      <c r="D6858" s="137">
        <v>2.7603362661952316E-3</v>
      </c>
    </row>
    <row r="6859" spans="1:4" x14ac:dyDescent="0.35">
      <c r="A6859" s="135">
        <v>206.66099999999278</v>
      </c>
      <c r="B6859" s="35">
        <v>6.0088693343286854E-3</v>
      </c>
      <c r="C6859" s="135">
        <v>-9.8173010000000431</v>
      </c>
      <c r="D6859" s="137">
        <v>1.6093498639004275E-3</v>
      </c>
    </row>
    <row r="6860" spans="1:4" x14ac:dyDescent="0.35">
      <c r="A6860" s="135">
        <v>-206.64792000000125</v>
      </c>
      <c r="B6860" s="35">
        <v>2.3077765806776018E-2</v>
      </c>
      <c r="C6860" s="135">
        <v>-9.8169000000000324</v>
      </c>
      <c r="D6860" s="137">
        <v>1.5130273956768053E-2</v>
      </c>
    </row>
    <row r="6861" spans="1:4" x14ac:dyDescent="0.35">
      <c r="A6861" s="135">
        <v>-206.63465999999971</v>
      </c>
      <c r="B6861" s="35">
        <v>6.8859925983463877E-3</v>
      </c>
      <c r="C6861" s="135">
        <v>-9.8161499999999933</v>
      </c>
      <c r="D6861" s="137">
        <v>1.0150197044823969E-2</v>
      </c>
    </row>
    <row r="6862" spans="1:4" x14ac:dyDescent="0.35">
      <c r="A6862" s="135">
        <v>-206.63167199999589</v>
      </c>
      <c r="B6862" s="35">
        <v>8.7267289410429601E-3</v>
      </c>
      <c r="C6862" s="135">
        <v>-9.8161199999999553</v>
      </c>
      <c r="D6862" s="137">
        <v>1.1383495246961717E-2</v>
      </c>
    </row>
    <row r="6863" spans="1:4" x14ac:dyDescent="0.35">
      <c r="A6863" s="135">
        <v>-206.62995000000046</v>
      </c>
      <c r="B6863" s="35">
        <v>1.3927640898123879E-2</v>
      </c>
      <c r="C6863" s="135">
        <v>-9.815270000000055</v>
      </c>
      <c r="D6863" s="137">
        <v>1.6733294545208648E-2</v>
      </c>
    </row>
    <row r="6864" spans="1:4" x14ac:dyDescent="0.35">
      <c r="A6864" s="135">
        <v>-206.57413999999972</v>
      </c>
      <c r="B6864" s="35">
        <v>2.3090054190623887E-2</v>
      </c>
      <c r="C6864" s="135">
        <v>-9.8147199999999657</v>
      </c>
      <c r="D6864" s="137">
        <v>1.5334215759430093E-2</v>
      </c>
    </row>
    <row r="6865" spans="1:4" x14ac:dyDescent="0.35">
      <c r="A6865" s="135">
        <v>-206.51950099999704</v>
      </c>
      <c r="B6865" s="35">
        <v>1.1337901064752978E-2</v>
      </c>
      <c r="C6865" s="135">
        <v>-9.8147109999999884</v>
      </c>
      <c r="D6865" s="137">
        <v>3.9338156016634459E-3</v>
      </c>
    </row>
    <row r="6866" spans="1:4" x14ac:dyDescent="0.35">
      <c r="A6866" s="135">
        <v>-206.51268000000164</v>
      </c>
      <c r="B6866" s="35">
        <v>1.3268432234600717E-2</v>
      </c>
      <c r="C6866" s="135">
        <v>-9.8143000000001166</v>
      </c>
      <c r="D6866" s="137">
        <v>1.1717965525352271E-2</v>
      </c>
    </row>
    <row r="6867" spans="1:4" x14ac:dyDescent="0.35">
      <c r="A6867" s="135">
        <v>206.49425999999949</v>
      </c>
      <c r="B6867" s="35">
        <v>2.2782144568806357E-2</v>
      </c>
      <c r="C6867" s="135">
        <v>9.8092110000002322</v>
      </c>
      <c r="D6867" s="137">
        <v>6.1040581063466172E-3</v>
      </c>
    </row>
    <row r="6868" spans="1:4" x14ac:dyDescent="0.35">
      <c r="A6868" s="135">
        <v>-206.46560000000136</v>
      </c>
      <c r="B6868" s="35">
        <v>1.8819490126152007E-2</v>
      </c>
      <c r="C6868" s="135">
        <v>-9.8091500000000451</v>
      </c>
      <c r="D6868" s="137">
        <v>1.3840890747670474E-2</v>
      </c>
    </row>
    <row r="6869" spans="1:4" x14ac:dyDescent="0.35">
      <c r="A6869" s="135">
        <v>-206.45640000000094</v>
      </c>
      <c r="B6869" s="35">
        <v>1.8822589054252156E-2</v>
      </c>
      <c r="C6869" s="135">
        <v>-9.809060000000045</v>
      </c>
      <c r="D6869" s="137">
        <v>9.6192661081270347E-3</v>
      </c>
    </row>
    <row r="6870" spans="1:4" x14ac:dyDescent="0.35">
      <c r="A6870" s="135">
        <v>-206.38459999999941</v>
      </c>
      <c r="B6870" s="35">
        <v>1.8846508354411165E-2</v>
      </c>
      <c r="C6870" s="135">
        <v>-9.809060000000045</v>
      </c>
      <c r="D6870" s="137">
        <v>9.6192661081270347E-3</v>
      </c>
    </row>
    <row r="6871" spans="1:4" x14ac:dyDescent="0.35">
      <c r="A6871" s="135">
        <v>-206.37363700000242</v>
      </c>
      <c r="B6871" s="35">
        <v>1.2745043427749486E-2</v>
      </c>
      <c r="C6871" s="135">
        <v>-9.809060000000045</v>
      </c>
      <c r="D6871" s="137">
        <v>9.6192661081270347E-3</v>
      </c>
    </row>
    <row r="6872" spans="1:4" x14ac:dyDescent="0.35">
      <c r="A6872" s="135">
        <v>-206.3729000000003</v>
      </c>
      <c r="B6872" s="35">
        <v>1.8850176405650638E-2</v>
      </c>
      <c r="C6872" s="135">
        <v>-9.809060000000045</v>
      </c>
      <c r="D6872" s="137">
        <v>9.6192661081270347E-3</v>
      </c>
    </row>
    <row r="6873" spans="1:4" x14ac:dyDescent="0.35">
      <c r="A6873" s="135">
        <v>206.26491450000321</v>
      </c>
      <c r="B6873" s="35">
        <v>8.3642258834083988E-4</v>
      </c>
      <c r="C6873" s="135">
        <v>-9.8087450000000445</v>
      </c>
      <c r="D6873" s="137">
        <v>7.5256675745271791E-3</v>
      </c>
    </row>
    <row r="6874" spans="1:4" x14ac:dyDescent="0.35">
      <c r="A6874" s="135">
        <v>-206.2526199999993</v>
      </c>
      <c r="B6874" s="35">
        <v>6.9164890912088309E-3</v>
      </c>
      <c r="C6874" s="135">
        <v>-9.8077999999999292</v>
      </c>
      <c r="D6874" s="137">
        <v>1.4737605763410816E-2</v>
      </c>
    </row>
    <row r="6875" spans="1:4" x14ac:dyDescent="0.35">
      <c r="A6875" s="135">
        <v>-206.16439299999911</v>
      </c>
      <c r="B6875" s="35">
        <v>1.6964948894558907E-2</v>
      </c>
      <c r="C6875" s="135">
        <v>-9.8068999999999278</v>
      </c>
      <c r="D6875" s="137">
        <v>1.0724759212647808E-2</v>
      </c>
    </row>
    <row r="6876" spans="1:4" x14ac:dyDescent="0.35">
      <c r="A6876" s="135">
        <v>-206.15823000000091</v>
      </c>
      <c r="B6876" s="35">
        <v>1.1097241629014952E-2</v>
      </c>
      <c r="C6876" s="135">
        <v>-9.8043999999999869</v>
      </c>
      <c r="D6876" s="137">
        <v>1.2780513926724376E-2</v>
      </c>
    </row>
    <row r="6877" spans="1:4" x14ac:dyDescent="0.35">
      <c r="A6877" s="135">
        <v>-206.15209999999934</v>
      </c>
      <c r="B6877" s="35">
        <v>2.3160914077760036E-2</v>
      </c>
      <c r="C6877" s="135">
        <v>-9.8040379999999914</v>
      </c>
      <c r="D6877" s="137">
        <v>4.9864695490953008E-3</v>
      </c>
    </row>
    <row r="6878" spans="1:4" x14ac:dyDescent="0.35">
      <c r="A6878" s="135">
        <v>-206.08085000000028</v>
      </c>
      <c r="B6878" s="35">
        <v>2.3172945904145884E-2</v>
      </c>
      <c r="C6878" s="135">
        <v>-9.8037160000003496</v>
      </c>
      <c r="D6878" s="137">
        <v>4.6906565004125973E-3</v>
      </c>
    </row>
    <row r="6879" spans="1:4" x14ac:dyDescent="0.35">
      <c r="A6879" s="135">
        <v>205.97859999991488</v>
      </c>
      <c r="B6879" s="35">
        <v>5.5104137562583734E-4</v>
      </c>
      <c r="C6879" s="135">
        <v>-9.8021300000001474</v>
      </c>
      <c r="D6879" s="137">
        <v>1.1812906387152265E-2</v>
      </c>
    </row>
    <row r="6880" spans="1:4" x14ac:dyDescent="0.35">
      <c r="A6880" s="135">
        <v>-205.88653999999951</v>
      </c>
      <c r="B6880" s="35">
        <v>1.2313182074225076E-2</v>
      </c>
      <c r="C6880" s="135">
        <v>-9.802073000000064</v>
      </c>
      <c r="D6880" s="137">
        <v>6.9029058383331945E-3</v>
      </c>
    </row>
    <row r="6881" spans="1:4" x14ac:dyDescent="0.35">
      <c r="A6881" s="135">
        <v>-205.87655699999959</v>
      </c>
      <c r="B6881" s="35">
        <v>1.3156721435074792E-2</v>
      </c>
      <c r="C6881" s="135">
        <v>9.8017529999999624</v>
      </c>
      <c r="D6881" s="137">
        <v>6.2834983584924243E-3</v>
      </c>
    </row>
    <row r="6882" spans="1:4" x14ac:dyDescent="0.35">
      <c r="A6882" s="135">
        <v>-205.8551290000014</v>
      </c>
      <c r="B6882" s="35">
        <v>1.5272787437518989E-2</v>
      </c>
      <c r="C6882" s="135">
        <v>-9.800899999999956</v>
      </c>
      <c r="D6882" s="137">
        <v>1.1912210693557539E-2</v>
      </c>
    </row>
    <row r="6883" spans="1:4" x14ac:dyDescent="0.35">
      <c r="A6883" s="135">
        <v>-205.74277999999867</v>
      </c>
      <c r="B6883" s="35">
        <v>1.3957980433354842E-2</v>
      </c>
      <c r="C6883" s="135">
        <v>-9.8008800000000065</v>
      </c>
      <c r="D6883" s="137">
        <v>1.6937869454348189E-2</v>
      </c>
    </row>
    <row r="6884" spans="1:4" x14ac:dyDescent="0.35">
      <c r="A6884" s="135">
        <v>-205.70727000000079</v>
      </c>
      <c r="B6884" s="35">
        <v>1.2322548100268138E-2</v>
      </c>
      <c r="C6884" s="135">
        <v>-9.800049999999942</v>
      </c>
      <c r="D6884" s="137">
        <v>1.3168340246676612E-2</v>
      </c>
    </row>
    <row r="6885" spans="1:4" x14ac:dyDescent="0.35">
      <c r="A6885" s="135">
        <v>-205.68577670000013</v>
      </c>
      <c r="B6885" s="35">
        <v>1.1805677891288455E-2</v>
      </c>
      <c r="C6885" s="135">
        <v>-9.7992900000000418</v>
      </c>
      <c r="D6885" s="137">
        <v>1.5899632302475823E-2</v>
      </c>
    </row>
    <row r="6886" spans="1:4" x14ac:dyDescent="0.35">
      <c r="A6886" s="135">
        <v>-205.6597150000016</v>
      </c>
      <c r="B6886" s="35">
        <v>1.8439097862542803E-2</v>
      </c>
      <c r="C6886" s="135">
        <v>-9.7976799999999002</v>
      </c>
      <c r="D6886" s="137">
        <v>1.2108233694812493E-2</v>
      </c>
    </row>
    <row r="6887" spans="1:4" x14ac:dyDescent="0.35">
      <c r="A6887" s="135">
        <v>-205.59957329999816</v>
      </c>
      <c r="B6887" s="35">
        <v>1.7667605383892716E-2</v>
      </c>
      <c r="C6887" s="135">
        <v>-9.7968779999998787</v>
      </c>
      <c r="D6887" s="137">
        <v>8.3861654640752879E-3</v>
      </c>
    </row>
    <row r="6888" spans="1:4" x14ac:dyDescent="0.35">
      <c r="A6888" s="135">
        <v>-205.58922999999959</v>
      </c>
      <c r="B6888" s="35">
        <v>1.642485213571146E-2</v>
      </c>
      <c r="C6888" s="135">
        <v>-9.7959300000001122</v>
      </c>
      <c r="D6888" s="137">
        <v>1.3941613880003506E-2</v>
      </c>
    </row>
    <row r="6889" spans="1:4" x14ac:dyDescent="0.35">
      <c r="A6889" s="135">
        <v>-205.46016999999847</v>
      </c>
      <c r="B6889" s="35">
        <v>1.3965404859191953E-2</v>
      </c>
      <c r="C6889" s="135">
        <v>-9.7926400000000058</v>
      </c>
      <c r="D6889" s="137">
        <v>1.2998277893832573E-2</v>
      </c>
    </row>
    <row r="6890" spans="1:4" x14ac:dyDescent="0.35">
      <c r="A6890" s="135">
        <v>-205.45928999999978</v>
      </c>
      <c r="B6890" s="35">
        <v>2.3278887107181845E-2</v>
      </c>
      <c r="C6890" s="135">
        <v>-9.7919999999999163</v>
      </c>
      <c r="D6890" s="137">
        <v>1.2134189864382479E-2</v>
      </c>
    </row>
    <row r="6891" spans="1:4" x14ac:dyDescent="0.35">
      <c r="A6891" s="135">
        <v>-205.4062799999956</v>
      </c>
      <c r="B6891" s="35">
        <v>5.1891393467892932E-3</v>
      </c>
      <c r="C6891" s="135">
        <v>-9.7910230000006777</v>
      </c>
      <c r="D6891" s="137">
        <v>2.6441962634471765E-3</v>
      </c>
    </row>
    <row r="6892" spans="1:4" x14ac:dyDescent="0.35">
      <c r="A6892" s="135">
        <v>-205.40419000000111</v>
      </c>
      <c r="B6892" s="35">
        <v>1.2722906126211088E-2</v>
      </c>
      <c r="C6892" s="135">
        <v>-9.7888500000001386</v>
      </c>
      <c r="D6892" s="137">
        <v>1.3933941089657067E-2</v>
      </c>
    </row>
    <row r="6893" spans="1:4" x14ac:dyDescent="0.35">
      <c r="A6893" s="135">
        <v>-205.39181000000099</v>
      </c>
      <c r="B6893" s="35">
        <v>2.3290355131525789E-2</v>
      </c>
      <c r="C6893" s="135">
        <v>-9.7867699999987963</v>
      </c>
      <c r="D6893" s="137">
        <v>1.3404171807197371E-3</v>
      </c>
    </row>
    <row r="6894" spans="1:4" x14ac:dyDescent="0.35">
      <c r="A6894" s="135">
        <v>205.33333330000096</v>
      </c>
      <c r="B6894" s="35">
        <v>1.2381411800530691E-2</v>
      </c>
      <c r="C6894" s="135">
        <v>-9.785799999999881</v>
      </c>
      <c r="D6894" s="137">
        <v>1.3137933127009975E-2</v>
      </c>
    </row>
    <row r="6895" spans="1:4" x14ac:dyDescent="0.35">
      <c r="A6895" s="135">
        <v>-205.32224999999926</v>
      </c>
      <c r="B6895" s="35">
        <v>1.2732043413128268E-2</v>
      </c>
      <c r="C6895" s="135">
        <v>-9.785799999999881</v>
      </c>
      <c r="D6895" s="137">
        <v>1.3137933127009975E-2</v>
      </c>
    </row>
    <row r="6896" spans="1:4" x14ac:dyDescent="0.35">
      <c r="A6896" s="135">
        <v>-205.25939000000108</v>
      </c>
      <c r="B6896" s="35">
        <v>1.9230138068604585E-2</v>
      </c>
      <c r="C6896" s="135">
        <v>-9.7848000000000184</v>
      </c>
      <c r="D6896" s="137">
        <v>1.3166999178879216E-2</v>
      </c>
    </row>
    <row r="6897" spans="1:4" x14ac:dyDescent="0.35">
      <c r="A6897" s="135">
        <v>-205.25748999999996</v>
      </c>
      <c r="B6897" s="35">
        <v>1.2031176421819828E-2</v>
      </c>
      <c r="C6897" s="135">
        <v>-9.7840300000001434</v>
      </c>
      <c r="D6897" s="137">
        <v>1.4121584972740032E-2</v>
      </c>
    </row>
    <row r="6898" spans="1:4" x14ac:dyDescent="0.35">
      <c r="A6898" s="135">
        <v>-205.25280000000021</v>
      </c>
      <c r="B6898" s="35">
        <v>1.9232407197569083E-2</v>
      </c>
      <c r="C6898" s="135">
        <v>-9.7833000000000538</v>
      </c>
      <c r="D6898" s="137">
        <v>9.5446121570221081E-3</v>
      </c>
    </row>
    <row r="6899" spans="1:4" x14ac:dyDescent="0.35">
      <c r="A6899" s="135">
        <v>-205.21368199999961</v>
      </c>
      <c r="B6899" s="35">
        <v>1.6111196707259245E-2</v>
      </c>
      <c r="C6899" s="135">
        <v>-9.783100000000104</v>
      </c>
      <c r="D6899" s="137">
        <v>9.9140346556979061E-3</v>
      </c>
    </row>
    <row r="6900" spans="1:4" x14ac:dyDescent="0.35">
      <c r="A6900" s="135">
        <v>-205.18305999999939</v>
      </c>
      <c r="B6900" s="35">
        <v>1.9256935513991495E-2</v>
      </c>
      <c r="C6900" s="135">
        <v>-9.7779199999999946</v>
      </c>
      <c r="D6900" s="137">
        <v>1.2136711780650655E-2</v>
      </c>
    </row>
    <row r="6901" spans="1:4" x14ac:dyDescent="0.35">
      <c r="A6901" s="135">
        <v>-205.17468999999983</v>
      </c>
      <c r="B6901" s="35">
        <v>1.926000340790163E-2</v>
      </c>
      <c r="C6901" s="135">
        <v>-9.7772399999998925</v>
      </c>
      <c r="D6901" s="137">
        <v>2.4803719038769688E-3</v>
      </c>
    </row>
    <row r="6902" spans="1:4" x14ac:dyDescent="0.35">
      <c r="A6902" s="135">
        <v>-205.09681999999702</v>
      </c>
      <c r="B6902" s="35">
        <v>1.2035933439131534E-2</v>
      </c>
      <c r="C6902" s="135">
        <v>-9.7731300000000374</v>
      </c>
      <c r="D6902" s="137">
        <v>1.325320761870981E-2</v>
      </c>
    </row>
    <row r="6903" spans="1:4" x14ac:dyDescent="0.35">
      <c r="A6903" s="135">
        <v>-205.05549000000246</v>
      </c>
      <c r="B6903" s="35">
        <v>1.0003402500036226E-2</v>
      </c>
      <c r="C6903" s="135">
        <v>-9.7731300000000374</v>
      </c>
      <c r="D6903" s="137">
        <v>1.325320761870981E-2</v>
      </c>
    </row>
    <row r="6904" spans="1:4" x14ac:dyDescent="0.35">
      <c r="A6904" s="135">
        <v>-205.04235999999946</v>
      </c>
      <c r="B6904" s="35">
        <v>2.3350642948407867E-2</v>
      </c>
      <c r="C6904" s="135">
        <v>-9.7731300000000374</v>
      </c>
      <c r="D6904" s="137">
        <v>1.325320761870981E-2</v>
      </c>
    </row>
    <row r="6905" spans="1:4" x14ac:dyDescent="0.35">
      <c r="A6905" s="135">
        <v>-205.02483000000211</v>
      </c>
      <c r="B6905" s="35">
        <v>1.7252174004185567E-2</v>
      </c>
      <c r="C6905" s="135">
        <v>-9.7731300000000374</v>
      </c>
      <c r="D6905" s="137">
        <v>1.325320761870981E-2</v>
      </c>
    </row>
    <row r="6906" spans="1:4" x14ac:dyDescent="0.35">
      <c r="A6906" s="135">
        <v>-204.97723999999926</v>
      </c>
      <c r="B6906" s="35">
        <v>2.3361913254536733E-2</v>
      </c>
      <c r="C6906" s="135">
        <v>-9.7731300000000374</v>
      </c>
      <c r="D6906" s="137">
        <v>1.325320761870981E-2</v>
      </c>
    </row>
    <row r="6907" spans="1:4" x14ac:dyDescent="0.35">
      <c r="A6907" s="135">
        <v>-204.94948999999906</v>
      </c>
      <c r="B6907" s="35">
        <v>1.2773796475610786E-2</v>
      </c>
      <c r="C6907" s="135">
        <v>-9.7731300000000374</v>
      </c>
      <c r="D6907" s="137">
        <v>1.325320761870981E-2</v>
      </c>
    </row>
    <row r="6908" spans="1:4" x14ac:dyDescent="0.35">
      <c r="A6908" s="135">
        <v>-204.89839999999822</v>
      </c>
      <c r="B6908" s="35">
        <v>1.0008801669214164E-2</v>
      </c>
      <c r="C6908" s="135">
        <v>-9.7731300000000374</v>
      </c>
      <c r="D6908" s="137">
        <v>1.325320761870981E-2</v>
      </c>
    </row>
    <row r="6909" spans="1:4" x14ac:dyDescent="0.35">
      <c r="A6909" s="135">
        <v>-204.86917000000176</v>
      </c>
      <c r="B6909" s="35">
        <v>1.2782865918120031E-2</v>
      </c>
      <c r="C6909" s="135">
        <v>-9.7731300000000374</v>
      </c>
      <c r="D6909" s="137">
        <v>1.325320761870981E-2</v>
      </c>
    </row>
    <row r="6910" spans="1:4" x14ac:dyDescent="0.35">
      <c r="A6910" s="135">
        <v>-204.74705999999969</v>
      </c>
      <c r="B6910" s="35">
        <v>1.3531134435513471E-2</v>
      </c>
      <c r="C6910" s="135">
        <v>-9.7731300000000374</v>
      </c>
      <c r="D6910" s="137">
        <v>1.325320761870981E-2</v>
      </c>
    </row>
    <row r="6911" spans="1:4" x14ac:dyDescent="0.35">
      <c r="A6911" s="135">
        <v>-204.6999300000025</v>
      </c>
      <c r="B6911" s="35">
        <v>1.3994163500703321E-2</v>
      </c>
      <c r="C6911" s="135">
        <v>-9.7731300000000374</v>
      </c>
      <c r="D6911" s="137">
        <v>1.325320761870981E-2</v>
      </c>
    </row>
    <row r="6912" spans="1:4" x14ac:dyDescent="0.35">
      <c r="A6912" s="135">
        <v>-204.69261999999981</v>
      </c>
      <c r="B6912" s="35">
        <v>1.7380109102928264E-2</v>
      </c>
      <c r="C6912" s="135">
        <v>-9.7731300000000374</v>
      </c>
      <c r="D6912" s="137">
        <v>1.325320761870981E-2</v>
      </c>
    </row>
    <row r="6913" spans="1:4" x14ac:dyDescent="0.35">
      <c r="A6913" s="135">
        <v>-204.65108699999837</v>
      </c>
      <c r="B6913" s="35">
        <v>1.063028677415139E-2</v>
      </c>
      <c r="C6913" s="135">
        <v>-9.7731300000000374</v>
      </c>
      <c r="D6913" s="137">
        <v>1.325320761870981E-2</v>
      </c>
    </row>
    <row r="6914" spans="1:4" x14ac:dyDescent="0.35">
      <c r="A6914" s="135">
        <v>-204.54769000000306</v>
      </c>
      <c r="B6914" s="35">
        <v>9.9799714178003505E-3</v>
      </c>
      <c r="C6914" s="135">
        <v>-9.7731300000000374</v>
      </c>
      <c r="D6914" s="137">
        <v>1.325320761870981E-2</v>
      </c>
    </row>
    <row r="6915" spans="1:4" x14ac:dyDescent="0.35">
      <c r="A6915" s="135">
        <v>-204.45128000000295</v>
      </c>
      <c r="B6915" s="35">
        <v>1.0984163875766478E-2</v>
      </c>
      <c r="C6915" s="135">
        <v>-9.7731300000000374</v>
      </c>
      <c r="D6915" s="137">
        <v>1.325320761870981E-2</v>
      </c>
    </row>
    <row r="6916" spans="1:4" x14ac:dyDescent="0.35">
      <c r="A6916" s="135">
        <v>-204.44988999999987</v>
      </c>
      <c r="B6916" s="35">
        <v>9.9870076995449957E-3</v>
      </c>
      <c r="C6916" s="135">
        <v>-9.7731300000000374</v>
      </c>
      <c r="D6916" s="137">
        <v>1.325320761870981E-2</v>
      </c>
    </row>
    <row r="6917" spans="1:4" x14ac:dyDescent="0.35">
      <c r="A6917" s="135">
        <v>-204.43999999999869</v>
      </c>
      <c r="B6917" s="35">
        <v>1.354923782687395E-2</v>
      </c>
      <c r="C6917" s="135">
        <v>-9.7731300000000374</v>
      </c>
      <c r="D6917" s="137">
        <v>1.325320761870981E-2</v>
      </c>
    </row>
    <row r="6918" spans="1:4" x14ac:dyDescent="0.35">
      <c r="A6918" s="135">
        <v>-204.41600330000074</v>
      </c>
      <c r="B6918" s="35">
        <v>1.0229203394213163E-2</v>
      </c>
      <c r="C6918" s="135">
        <v>-9.7706849999997303</v>
      </c>
      <c r="D6918" s="137">
        <v>6.4476362207530986E-3</v>
      </c>
    </row>
    <row r="6919" spans="1:4" x14ac:dyDescent="0.35">
      <c r="A6919" s="135">
        <v>204.39936999999918</v>
      </c>
      <c r="B6919" s="35">
        <v>1.0218052836824803E-3</v>
      </c>
      <c r="C6919" s="135">
        <v>-9.7691179999999349</v>
      </c>
      <c r="D6919" s="137">
        <v>4.9746690102782758E-3</v>
      </c>
    </row>
    <row r="6920" spans="1:4" x14ac:dyDescent="0.35">
      <c r="A6920" s="135">
        <v>-204.39199000000008</v>
      </c>
      <c r="B6920" s="35">
        <v>1.2682489451779194E-2</v>
      </c>
      <c r="C6920" s="135">
        <v>-9.7689199999999801</v>
      </c>
      <c r="D6920" s="137">
        <v>8.510278713256908E-3</v>
      </c>
    </row>
    <row r="6921" spans="1:4" x14ac:dyDescent="0.35">
      <c r="A6921" s="135">
        <v>-204.3565249999956</v>
      </c>
      <c r="B6921" s="35">
        <v>2.3165963699890543E-3</v>
      </c>
      <c r="C6921" s="135">
        <v>-9.7683900000000676</v>
      </c>
      <c r="D6921" s="137">
        <v>1.8356541743060069E-2</v>
      </c>
    </row>
    <row r="6922" spans="1:4" x14ac:dyDescent="0.35">
      <c r="A6922" s="135">
        <v>-204.33556999999928</v>
      </c>
      <c r="B6922" s="35">
        <v>9.9935542769553822E-3</v>
      </c>
      <c r="C6922" s="135">
        <v>-9.7683000000000675</v>
      </c>
      <c r="D6922" s="137">
        <v>1.0654038397859909E-2</v>
      </c>
    </row>
    <row r="6923" spans="1:4" x14ac:dyDescent="0.35">
      <c r="A6923" s="135">
        <v>-204.32159999999931</v>
      </c>
      <c r="B6923" s="35">
        <v>1.7868528295273311E-2</v>
      </c>
      <c r="C6923" s="135">
        <v>-9.7669599999999264</v>
      </c>
      <c r="D6923" s="137">
        <v>1.185776355860132E-2</v>
      </c>
    </row>
    <row r="6924" spans="1:4" x14ac:dyDescent="0.35">
      <c r="A6924" s="135">
        <v>204.3112900000051</v>
      </c>
      <c r="B6924" s="35">
        <v>4.827895821153054E-3</v>
      </c>
      <c r="C6924" s="135">
        <v>9.7666309999997338</v>
      </c>
      <c r="D6924" s="137">
        <v>6.156209904647398E-3</v>
      </c>
    </row>
    <row r="6925" spans="1:4" x14ac:dyDescent="0.35">
      <c r="A6925" s="135">
        <v>204.26668000000063</v>
      </c>
      <c r="B6925" s="35">
        <v>7.1560968102656712E-3</v>
      </c>
      <c r="C6925" s="135">
        <v>-9.7661689999999908</v>
      </c>
      <c r="D6925" s="137">
        <v>6.1835195302825004E-3</v>
      </c>
    </row>
    <row r="6926" spans="1:4" x14ac:dyDescent="0.35">
      <c r="A6926" s="135">
        <v>-204.25540000000001</v>
      </c>
      <c r="B6926" s="35">
        <v>1.7898792204783902E-2</v>
      </c>
      <c r="C6926" s="135">
        <v>-9.7659799999998995</v>
      </c>
      <c r="D6926" s="137">
        <v>1.527479038177341E-2</v>
      </c>
    </row>
    <row r="6927" spans="1:4" x14ac:dyDescent="0.35">
      <c r="A6927" s="135">
        <v>-204.24985000000015</v>
      </c>
      <c r="B6927" s="35">
        <v>2.2173703481707181E-2</v>
      </c>
      <c r="C6927" s="135">
        <v>-9.7655699999999115</v>
      </c>
      <c r="D6927" s="137">
        <v>8.8177580093345507E-3</v>
      </c>
    </row>
    <row r="6928" spans="1:4" x14ac:dyDescent="0.35">
      <c r="A6928" s="135">
        <v>-204.21037999999862</v>
      </c>
      <c r="B6928" s="35">
        <v>1.9606443974515244E-2</v>
      </c>
      <c r="C6928" s="135">
        <v>-9.7646700000000237</v>
      </c>
      <c r="D6928" s="137">
        <v>1.0400471631794909E-2</v>
      </c>
    </row>
    <row r="6929" spans="1:4" x14ac:dyDescent="0.35">
      <c r="A6929" s="135">
        <v>204.20121799999833</v>
      </c>
      <c r="B6929" s="35">
        <v>1.2315247674961649E-2</v>
      </c>
      <c r="C6929" s="135">
        <v>-9.7632380000002286</v>
      </c>
      <c r="D6929" s="137">
        <v>4.818073239323744E-3</v>
      </c>
    </row>
    <row r="6930" spans="1:4" x14ac:dyDescent="0.35">
      <c r="A6930" s="135">
        <v>-204.18794999999773</v>
      </c>
      <c r="B6930" s="35">
        <v>2.2189220058091125E-2</v>
      </c>
      <c r="C6930" s="135">
        <v>9.7632000000000971</v>
      </c>
      <c r="D6930" s="137">
        <v>4.6758620689655635E-3</v>
      </c>
    </row>
    <row r="6931" spans="1:4" x14ac:dyDescent="0.35">
      <c r="A6931" s="135">
        <v>-204.15654999999788</v>
      </c>
      <c r="B6931" s="35">
        <v>1.9626374085703512E-2</v>
      </c>
      <c r="C6931" s="135">
        <v>9.7632000000000971</v>
      </c>
      <c r="D6931" s="137">
        <v>4.6758620689655635E-3</v>
      </c>
    </row>
    <row r="6932" spans="1:4" x14ac:dyDescent="0.35">
      <c r="A6932" s="135">
        <v>-204.13810000000194</v>
      </c>
      <c r="B6932" s="35">
        <v>1.9633159455053856E-2</v>
      </c>
      <c r="C6932" s="135">
        <v>9.7632000000000971</v>
      </c>
      <c r="D6932" s="137">
        <v>4.6758620689655635E-3</v>
      </c>
    </row>
    <row r="6933" spans="1:4" x14ac:dyDescent="0.35">
      <c r="A6933" s="135">
        <v>-204.13040000000183</v>
      </c>
      <c r="B6933" s="35">
        <v>1.1671560593378543E-2</v>
      </c>
      <c r="C6933" s="135">
        <v>9.7632000000000971</v>
      </c>
      <c r="D6933" s="137">
        <v>4.6758620689655635E-3</v>
      </c>
    </row>
    <row r="6934" spans="1:4" x14ac:dyDescent="0.35">
      <c r="A6934" s="135">
        <v>-204.11938999999984</v>
      </c>
      <c r="B6934" s="35">
        <v>1.2144818451390546E-2</v>
      </c>
      <c r="C6934" s="135">
        <v>-9.7603999999996631</v>
      </c>
      <c r="D6934" s="137">
        <v>2.8051092764569646E-3</v>
      </c>
    </row>
    <row r="6935" spans="1:4" x14ac:dyDescent="0.35">
      <c r="A6935" s="135">
        <v>-204.08254000000125</v>
      </c>
      <c r="B6935" s="35">
        <v>1.9653677392444908E-2</v>
      </c>
      <c r="C6935" s="135">
        <v>-9.7602400000000671</v>
      </c>
      <c r="D6935" s="137">
        <v>1.1221801031782518E-2</v>
      </c>
    </row>
    <row r="6936" spans="1:4" x14ac:dyDescent="0.35">
      <c r="A6936" s="135">
        <v>-204.07654000000184</v>
      </c>
      <c r="B6936" s="35">
        <v>1.659353839912027E-2</v>
      </c>
      <c r="C6936" s="135">
        <v>-9.7584699999998747</v>
      </c>
      <c r="D6936" s="137">
        <v>1.2150575711324635E-2</v>
      </c>
    </row>
    <row r="6937" spans="1:4" x14ac:dyDescent="0.35">
      <c r="A6937" s="135">
        <v>-204.01746000000094</v>
      </c>
      <c r="B6937" s="35">
        <v>1.834226157312362E-2</v>
      </c>
      <c r="C6937" s="135">
        <v>-9.7581099999999878</v>
      </c>
      <c r="D6937" s="137">
        <v>1.4421731729255196E-2</v>
      </c>
    </row>
    <row r="6938" spans="1:4" x14ac:dyDescent="0.35">
      <c r="A6938" s="135">
        <v>-204.00835000000188</v>
      </c>
      <c r="B6938" s="35">
        <v>1.4018463204049108E-2</v>
      </c>
      <c r="C6938" s="135">
        <v>-9.7562999999998965</v>
      </c>
      <c r="D6938" s="137">
        <v>1.1682736521439122E-2</v>
      </c>
    </row>
    <row r="6939" spans="1:4" x14ac:dyDescent="0.35">
      <c r="A6939" s="135">
        <v>-203.9763957000032</v>
      </c>
      <c r="B6939" s="35">
        <v>2.7998137735433652E-3</v>
      </c>
      <c r="C6939" s="135">
        <v>-9.7562699999999722</v>
      </c>
      <c r="D6939" s="137">
        <v>1.2829162261530899E-2</v>
      </c>
    </row>
    <row r="6940" spans="1:4" x14ac:dyDescent="0.35">
      <c r="A6940" s="135">
        <v>203.89439699999639</v>
      </c>
      <c r="B6940" s="35">
        <v>5.9316780209492138E-3</v>
      </c>
      <c r="C6940" s="135">
        <v>-9.7543400000000702</v>
      </c>
      <c r="D6940" s="137">
        <v>1.6410547229772882E-2</v>
      </c>
    </row>
    <row r="6941" spans="1:4" x14ac:dyDescent="0.35">
      <c r="A6941" s="135">
        <v>-203.81341600000087</v>
      </c>
      <c r="B6941" s="35">
        <v>1.3203336834967286E-2</v>
      </c>
      <c r="C6941" s="135">
        <v>-9.7543400000000702</v>
      </c>
      <c r="D6941" s="137">
        <v>1.6410547229772882E-2</v>
      </c>
    </row>
    <row r="6942" spans="1:4" x14ac:dyDescent="0.35">
      <c r="A6942" s="135">
        <v>-203.73460000000159</v>
      </c>
      <c r="B6942" s="35">
        <v>1.3997016658875533E-2</v>
      </c>
      <c r="C6942" s="135">
        <v>-9.7538700000000063</v>
      </c>
      <c r="D6942" s="137">
        <v>1.0471669430090536E-2</v>
      </c>
    </row>
    <row r="6943" spans="1:4" x14ac:dyDescent="0.35">
      <c r="A6943" s="135">
        <v>-203.73460000000159</v>
      </c>
      <c r="B6943" s="35">
        <v>1.3997016658875533E-2</v>
      </c>
      <c r="C6943" s="135">
        <v>-9.7531300000000556</v>
      </c>
      <c r="D6943" s="137">
        <v>8.4922174431461377E-3</v>
      </c>
    </row>
    <row r="6944" spans="1:4" x14ac:dyDescent="0.35">
      <c r="A6944" s="135">
        <v>-203.73460000000159</v>
      </c>
      <c r="B6944" s="35">
        <v>1.3997016658875533E-2</v>
      </c>
      <c r="C6944" s="135">
        <v>-9.7525600000000168</v>
      </c>
      <c r="D6944" s="137">
        <v>1.5058403548835891E-2</v>
      </c>
    </row>
    <row r="6945" spans="1:4" x14ac:dyDescent="0.35">
      <c r="A6945" s="135">
        <v>-203.73460000000159</v>
      </c>
      <c r="B6945" s="35">
        <v>1.3997016658875533E-2</v>
      </c>
      <c r="C6945" s="135">
        <v>-9.7523200000000543</v>
      </c>
      <c r="D6945" s="137">
        <v>1.0939272651975472E-2</v>
      </c>
    </row>
    <row r="6946" spans="1:4" x14ac:dyDescent="0.35">
      <c r="A6946" s="135">
        <v>-203.73460000000159</v>
      </c>
      <c r="B6946" s="35">
        <v>1.3997016658875533E-2</v>
      </c>
      <c r="C6946" s="135">
        <v>-9.7517050000001291</v>
      </c>
      <c r="D6946" s="137">
        <v>6.3783183204161485E-3</v>
      </c>
    </row>
    <row r="6947" spans="1:4" x14ac:dyDescent="0.35">
      <c r="A6947" s="135">
        <v>-203.73460000000159</v>
      </c>
      <c r="B6947" s="35">
        <v>1.3997016658875533E-2</v>
      </c>
      <c r="C6947" s="135">
        <v>-9.7499799999999368</v>
      </c>
      <c r="D6947" s="137">
        <v>1.1489141972620125E-2</v>
      </c>
    </row>
    <row r="6948" spans="1:4" x14ac:dyDescent="0.35">
      <c r="A6948" s="135">
        <v>-203.73460000000159</v>
      </c>
      <c r="B6948" s="35">
        <v>1.3997016658875533E-2</v>
      </c>
      <c r="C6948" s="135">
        <v>-9.7499099999999999</v>
      </c>
      <c r="D6948" s="137">
        <v>1.3264718054794811E-2</v>
      </c>
    </row>
    <row r="6949" spans="1:4" x14ac:dyDescent="0.35">
      <c r="A6949" s="135">
        <v>-203.73460000000159</v>
      </c>
      <c r="B6949" s="35">
        <v>1.3997016658875533E-2</v>
      </c>
      <c r="C6949" s="135">
        <v>9.7496999999993932</v>
      </c>
      <c r="D6949" s="137">
        <v>1.1680949732845935E-3</v>
      </c>
    </row>
    <row r="6950" spans="1:4" x14ac:dyDescent="0.35">
      <c r="A6950" s="135">
        <v>-203.73286000000007</v>
      </c>
      <c r="B6950" s="35">
        <v>7.8592872108860252E-3</v>
      </c>
      <c r="C6950" s="135">
        <v>-9.7492700000000241</v>
      </c>
      <c r="D6950" s="137">
        <v>8.6620355513003493E-3</v>
      </c>
    </row>
    <row r="6951" spans="1:4" x14ac:dyDescent="0.35">
      <c r="A6951" s="135">
        <v>-203.71441600000981</v>
      </c>
      <c r="B6951" s="35">
        <v>3.0057520593515939E-3</v>
      </c>
      <c r="C6951" s="135">
        <v>-9.7490799999999354</v>
      </c>
      <c r="D6951" s="137">
        <v>1.5837190662355841E-2</v>
      </c>
    </row>
    <row r="6952" spans="1:4" x14ac:dyDescent="0.35">
      <c r="A6952" s="135">
        <v>-203.71441600000981</v>
      </c>
      <c r="B6952" s="35">
        <v>3.0057520593515939E-3</v>
      </c>
      <c r="C6952" s="135">
        <v>-9.7483700000000795</v>
      </c>
      <c r="D6952" s="137">
        <v>1.8410314914727822E-2</v>
      </c>
    </row>
    <row r="6953" spans="1:4" x14ac:dyDescent="0.35">
      <c r="A6953" s="135">
        <v>-203.71441600000981</v>
      </c>
      <c r="B6953" s="35">
        <v>3.0057520593515939E-3</v>
      </c>
      <c r="C6953" s="135">
        <v>-9.7472499999998945</v>
      </c>
      <c r="D6953" s="137">
        <v>1.2507394276284672E-2</v>
      </c>
    </row>
    <row r="6954" spans="1:4" x14ac:dyDescent="0.35">
      <c r="A6954" s="135">
        <v>-203.71441600000981</v>
      </c>
      <c r="B6954" s="35">
        <v>3.0057520593515939E-3</v>
      </c>
      <c r="C6954" s="135">
        <v>-9.7470699999997805</v>
      </c>
      <c r="D6954" s="137">
        <v>9.4999071165847489E-3</v>
      </c>
    </row>
    <row r="6955" spans="1:4" x14ac:dyDescent="0.35">
      <c r="A6955" s="135">
        <v>-203.71441600000981</v>
      </c>
      <c r="B6955" s="35">
        <v>3.0057520593515939E-3</v>
      </c>
      <c r="C6955" s="135">
        <v>9.7456160000001546</v>
      </c>
      <c r="D6955" s="137">
        <v>4.923004290806305E-4</v>
      </c>
    </row>
    <row r="6956" spans="1:4" x14ac:dyDescent="0.35">
      <c r="A6956" s="135">
        <v>-203.71441600000981</v>
      </c>
      <c r="B6956" s="35">
        <v>3.0057520593515939E-3</v>
      </c>
      <c r="C6956" s="135">
        <v>-9.7425999999999249</v>
      </c>
      <c r="D6956" s="137">
        <v>1.1955548029088067E-2</v>
      </c>
    </row>
    <row r="6957" spans="1:4" x14ac:dyDescent="0.35">
      <c r="A6957" s="135">
        <v>-203.71441600000981</v>
      </c>
      <c r="B6957" s="35">
        <v>3.0057520593515939E-3</v>
      </c>
      <c r="C6957" s="135">
        <v>-9.7410300000000234</v>
      </c>
      <c r="D6957" s="137">
        <v>1.5827060046130877E-2</v>
      </c>
    </row>
    <row r="6958" spans="1:4" x14ac:dyDescent="0.35">
      <c r="A6958" s="135">
        <v>-203.71441600000981</v>
      </c>
      <c r="B6958" s="35">
        <v>3.0057520593515939E-3</v>
      </c>
      <c r="C6958" s="135">
        <v>-9.7408500000000231</v>
      </c>
      <c r="D6958" s="137">
        <v>1.2320371005588486E-2</v>
      </c>
    </row>
    <row r="6959" spans="1:4" x14ac:dyDescent="0.35">
      <c r="A6959" s="135">
        <v>-203.71037700000124</v>
      </c>
      <c r="B6959" s="35">
        <v>1.6348198868872153E-2</v>
      </c>
      <c r="C6959" s="135">
        <v>-9.7407099999999218</v>
      </c>
      <c r="D6959" s="137">
        <v>1.0866615215766824E-2</v>
      </c>
    </row>
    <row r="6960" spans="1:4" x14ac:dyDescent="0.35">
      <c r="A6960" s="135">
        <v>-203.69043380000221</v>
      </c>
      <c r="B6960" s="35">
        <v>4.6494050149968984E-3</v>
      </c>
      <c r="C6960" s="135">
        <v>-9.7401200000000472</v>
      </c>
      <c r="D6960" s="137">
        <v>1.7129851078004913E-2</v>
      </c>
    </row>
    <row r="6961" spans="1:4" x14ac:dyDescent="0.35">
      <c r="A6961" s="135">
        <v>-203.68875300000218</v>
      </c>
      <c r="B6961" s="35">
        <v>1.4953713213332104E-2</v>
      </c>
      <c r="C6961" s="135">
        <v>-9.7391299999999319</v>
      </c>
      <c r="D6961" s="137">
        <v>2.2116602303194201E-3</v>
      </c>
    </row>
    <row r="6962" spans="1:4" x14ac:dyDescent="0.35">
      <c r="A6962" s="135">
        <v>-203.6867000000002</v>
      </c>
      <c r="B6962" s="35">
        <v>1.2649332496721295E-2</v>
      </c>
      <c r="C6962" s="135">
        <v>-9.7382000000001199</v>
      </c>
      <c r="D6962" s="137">
        <v>1.0295710673846789E-2</v>
      </c>
    </row>
    <row r="6963" spans="1:4" x14ac:dyDescent="0.35">
      <c r="A6963" s="135">
        <v>-203.6825544999956</v>
      </c>
      <c r="B6963" s="35">
        <v>2.835420055489115E-3</v>
      </c>
      <c r="C6963" s="135">
        <v>-9.7371399999998403</v>
      </c>
      <c r="D6963" s="137">
        <v>1.5059400026786756E-2</v>
      </c>
    </row>
    <row r="6964" spans="1:4" x14ac:dyDescent="0.35">
      <c r="A6964" s="135">
        <v>-203.61770669999714</v>
      </c>
      <c r="B6964" s="35">
        <v>1.1801209270237997E-2</v>
      </c>
      <c r="C6964" s="135">
        <v>9.7368500000002314</v>
      </c>
      <c r="D6964" s="137">
        <v>2.0722521893617239E-3</v>
      </c>
    </row>
    <row r="6965" spans="1:4" x14ac:dyDescent="0.35">
      <c r="A6965" s="135">
        <v>-203.54997999999978</v>
      </c>
      <c r="B6965" s="35">
        <v>2.3614108651129007E-2</v>
      </c>
      <c r="C6965" s="135">
        <v>-9.7356899999999769</v>
      </c>
      <c r="D6965" s="137">
        <v>1.3403837893206419E-2</v>
      </c>
    </row>
    <row r="6966" spans="1:4" x14ac:dyDescent="0.35">
      <c r="A6966" s="135">
        <v>-203.54726999999912</v>
      </c>
      <c r="B6966" s="35">
        <v>1.2830006226371071E-2</v>
      </c>
      <c r="C6966" s="135">
        <v>-9.7326499999999214</v>
      </c>
      <c r="D6966" s="137">
        <v>1.3097817149350524E-2</v>
      </c>
    </row>
    <row r="6967" spans="1:4" x14ac:dyDescent="0.35">
      <c r="A6967" s="135">
        <v>-203.48495000000003</v>
      </c>
      <c r="B6967" s="35">
        <v>2.3625872761909968E-2</v>
      </c>
      <c r="C6967" s="135">
        <v>9.7321700000004512</v>
      </c>
      <c r="D6967" s="137">
        <v>3.9510903828374267E-3</v>
      </c>
    </row>
    <row r="6968" spans="1:4" x14ac:dyDescent="0.35">
      <c r="A6968" s="135">
        <v>-203.37475999999879</v>
      </c>
      <c r="B6968" s="35">
        <v>2.3645697817310154E-2</v>
      </c>
      <c r="C6968" s="135">
        <v>9.7310699999998178</v>
      </c>
      <c r="D6968" s="137">
        <v>2.4740459673467481E-3</v>
      </c>
    </row>
    <row r="6969" spans="1:4" x14ac:dyDescent="0.35">
      <c r="A6969" s="135">
        <v>-203.36871000000247</v>
      </c>
      <c r="B6969" s="35">
        <v>3.7997751675756222E-3</v>
      </c>
      <c r="C6969" s="135">
        <v>-9.7310500000000957</v>
      </c>
      <c r="D6969" s="137">
        <v>6.9978515390161089E-3</v>
      </c>
    </row>
    <row r="6970" spans="1:4" x14ac:dyDescent="0.35">
      <c r="A6970" s="135">
        <v>-203.36521899999934</v>
      </c>
      <c r="B6970" s="35">
        <v>1.7303380524284671E-2</v>
      </c>
      <c r="C6970" s="135">
        <v>-9.7299600000000055</v>
      </c>
      <c r="D6970" s="137">
        <v>1.1405763157709655E-2</v>
      </c>
    </row>
    <row r="6971" spans="1:4" x14ac:dyDescent="0.35">
      <c r="A6971" s="135">
        <v>-203.3286879999996</v>
      </c>
      <c r="B6971" s="35">
        <v>1.5577339138691805E-2</v>
      </c>
      <c r="C6971" s="135">
        <v>-9.7259399999998095</v>
      </c>
      <c r="D6971" s="137">
        <v>3.9396293405667944E-3</v>
      </c>
    </row>
    <row r="6972" spans="1:4" x14ac:dyDescent="0.35">
      <c r="A6972" s="135">
        <v>-203.3107399999999</v>
      </c>
      <c r="B6972" s="35">
        <v>2.3657343861633363E-2</v>
      </c>
      <c r="C6972" s="135">
        <v>-9.7245000000000346</v>
      </c>
      <c r="D6972" s="137">
        <v>1.1376877720061811E-2</v>
      </c>
    </row>
    <row r="6973" spans="1:4" x14ac:dyDescent="0.35">
      <c r="A6973" s="135">
        <v>-203.27622000000065</v>
      </c>
      <c r="B6973" s="35">
        <v>2.2421585532063998E-2</v>
      </c>
      <c r="C6973" s="135">
        <v>-9.7237899999998945</v>
      </c>
      <c r="D6973" s="137">
        <v>1.3392742530395865E-2</v>
      </c>
    </row>
    <row r="6974" spans="1:4" x14ac:dyDescent="0.35">
      <c r="A6974" s="135">
        <v>-203.26756000000023</v>
      </c>
      <c r="B6974" s="35">
        <v>1.2407742774456219E-2</v>
      </c>
      <c r="C6974" s="135">
        <v>9.7226810000001933</v>
      </c>
      <c r="D6974" s="137">
        <v>7.4718491938777498E-3</v>
      </c>
    </row>
    <row r="6975" spans="1:4" x14ac:dyDescent="0.35">
      <c r="A6975" s="135">
        <v>-203.25</v>
      </c>
      <c r="B6975" s="35">
        <v>1.99675803124079E-2</v>
      </c>
      <c r="C6975" s="135">
        <v>-9.7222470000001522</v>
      </c>
      <c r="D6975" s="137">
        <v>4.1696705373196153E-3</v>
      </c>
    </row>
    <row r="6976" spans="1:4" x14ac:dyDescent="0.35">
      <c r="A6976" s="135">
        <v>-203.24848100000236</v>
      </c>
      <c r="B6976" s="35">
        <v>7.0921650736094103E-3</v>
      </c>
      <c r="C6976" s="135">
        <v>-9.7189799999999877</v>
      </c>
      <c r="D6976" s="137">
        <v>1.386736273294476E-2</v>
      </c>
    </row>
    <row r="6977" spans="1:4" x14ac:dyDescent="0.35">
      <c r="A6977" s="135">
        <v>-203.2195099999999</v>
      </c>
      <c r="B6977" s="35">
        <v>2.2436159686842466E-2</v>
      </c>
      <c r="C6977" s="135">
        <v>9.7177599999999984</v>
      </c>
      <c r="D6977" s="137">
        <v>2.0679300341599491E-3</v>
      </c>
    </row>
    <row r="6978" spans="1:4" x14ac:dyDescent="0.35">
      <c r="A6978" s="135">
        <v>-203.20110999999906</v>
      </c>
      <c r="B6978" s="35">
        <v>2.3677158993211572E-2</v>
      </c>
      <c r="C6978" s="135">
        <v>-9.7147300000001451</v>
      </c>
      <c r="D6978" s="137">
        <v>5.2932838070892142E-3</v>
      </c>
    </row>
    <row r="6979" spans="1:4" x14ac:dyDescent="0.35">
      <c r="A6979" s="135">
        <v>-203.18163999999888</v>
      </c>
      <c r="B6979" s="35">
        <v>1.9994035885688381E-2</v>
      </c>
      <c r="C6979" s="135">
        <v>-9.7145099999999047</v>
      </c>
      <c r="D6979" s="137">
        <v>8.488413059411495E-3</v>
      </c>
    </row>
    <row r="6980" spans="1:4" x14ac:dyDescent="0.35">
      <c r="A6980" s="135">
        <v>-203.16151999999784</v>
      </c>
      <c r="B6980" s="35">
        <v>1.034458635760383E-2</v>
      </c>
      <c r="C6980" s="135">
        <v>-9.7144099999999298</v>
      </c>
      <c r="D6980" s="137">
        <v>1.2505673917179641E-2</v>
      </c>
    </row>
    <row r="6981" spans="1:4" x14ac:dyDescent="0.35">
      <c r="A6981" s="135">
        <v>-203.13792000000012</v>
      </c>
      <c r="B6981" s="35">
        <v>2.368866602920951E-2</v>
      </c>
      <c r="C6981" s="135">
        <v>-9.7144099999999298</v>
      </c>
      <c r="D6981" s="137">
        <v>1.2505673917179641E-2</v>
      </c>
    </row>
    <row r="6982" spans="1:4" x14ac:dyDescent="0.35">
      <c r="A6982" s="135">
        <v>-203.10733449998952</v>
      </c>
      <c r="B6982" s="35">
        <v>2.8344374219733026E-3</v>
      </c>
      <c r="C6982" s="135">
        <v>-9.7141199999998662</v>
      </c>
      <c r="D6982" s="137">
        <v>1.2480025653497236E-2</v>
      </c>
    </row>
    <row r="6983" spans="1:4" x14ac:dyDescent="0.35">
      <c r="A6983" s="135">
        <v>-203.03605000000061</v>
      </c>
      <c r="B6983" s="35">
        <v>2.3707184836597131E-2</v>
      </c>
      <c r="C6983" s="135">
        <v>-9.7131900000001679</v>
      </c>
      <c r="D6983" s="137">
        <v>9.5476940897264839E-3</v>
      </c>
    </row>
    <row r="6984" spans="1:4" x14ac:dyDescent="0.35">
      <c r="A6984" s="135">
        <v>-203.02397999999994</v>
      </c>
      <c r="B6984" s="35">
        <v>2.3709330105321447E-2</v>
      </c>
      <c r="C6984" s="135">
        <v>-9.7128700000000663</v>
      </c>
      <c r="D6984" s="137">
        <v>1.5335014476333848E-2</v>
      </c>
    </row>
    <row r="6985" spans="1:4" x14ac:dyDescent="0.35">
      <c r="A6985" s="135">
        <v>-203.02397999999994</v>
      </c>
      <c r="B6985" s="35">
        <v>2.3709330105321447E-2</v>
      </c>
      <c r="C6985" s="135">
        <v>9.7121999999999389</v>
      </c>
      <c r="D6985" s="137">
        <v>6.7425861231354004E-3</v>
      </c>
    </row>
    <row r="6986" spans="1:4" x14ac:dyDescent="0.35">
      <c r="A6986" s="135">
        <v>-202.97384000000056</v>
      </c>
      <c r="B6986" s="35">
        <v>2.3718581624569121E-2</v>
      </c>
      <c r="C6986" s="135">
        <v>-9.7117299999999886</v>
      </c>
      <c r="D6986" s="137">
        <v>1.7654813046165724E-3</v>
      </c>
    </row>
    <row r="6987" spans="1:4" x14ac:dyDescent="0.35">
      <c r="A6987" s="135">
        <v>-202.9677499999998</v>
      </c>
      <c r="B6987" s="35">
        <v>1.0830546769830527E-2</v>
      </c>
      <c r="C6987" s="135">
        <v>-9.7117000000000644</v>
      </c>
      <c r="D6987" s="137">
        <v>1.0216456282378513E-2</v>
      </c>
    </row>
    <row r="6988" spans="1:4" x14ac:dyDescent="0.35">
      <c r="A6988" s="135">
        <v>-202.96062000000074</v>
      </c>
      <c r="B6988" s="35">
        <v>2.3721015067473639E-2</v>
      </c>
      <c r="C6988" s="135">
        <v>-9.7112849999998616</v>
      </c>
      <c r="D6988" s="137">
        <v>6.1320468069244937E-3</v>
      </c>
    </row>
    <row r="6989" spans="1:4" x14ac:dyDescent="0.35">
      <c r="A6989" s="135">
        <v>-202.96062000000074</v>
      </c>
      <c r="B6989" s="35">
        <v>2.3721015067473639E-2</v>
      </c>
      <c r="C6989" s="135">
        <v>9.7085769999998774</v>
      </c>
      <c r="D6989" s="137">
        <v>6.5734047508780799E-3</v>
      </c>
    </row>
    <row r="6990" spans="1:4" x14ac:dyDescent="0.35">
      <c r="A6990" s="135">
        <v>-202.95254669999849</v>
      </c>
      <c r="B6990" s="35">
        <v>9.5048071522009902E-3</v>
      </c>
      <c r="C6990" s="135">
        <v>-9.7073600000001079</v>
      </c>
      <c r="D6990" s="137">
        <v>1.5061981938704968E-2</v>
      </c>
    </row>
    <row r="6991" spans="1:4" x14ac:dyDescent="0.35">
      <c r="A6991" s="135">
        <v>202.95164179996937</v>
      </c>
      <c r="B6991" s="35">
        <v>9.1370295764946349E-4</v>
      </c>
      <c r="C6991" s="135">
        <v>-9.7069999999998799</v>
      </c>
      <c r="D6991" s="137">
        <v>1.5234050700653147E-2</v>
      </c>
    </row>
    <row r="6992" spans="1:4" x14ac:dyDescent="0.35">
      <c r="A6992" s="135">
        <v>-202.94846199999847</v>
      </c>
      <c r="B6992" s="35">
        <v>1.325932663955106E-2</v>
      </c>
      <c r="C6992" s="135">
        <v>-9.7054700000002185</v>
      </c>
      <c r="D6992" s="137">
        <v>9.274711585250223E-3</v>
      </c>
    </row>
    <row r="6993" spans="1:4" x14ac:dyDescent="0.35">
      <c r="A6993" s="135">
        <v>-202.94690000000264</v>
      </c>
      <c r="B6993" s="35">
        <v>1.3296254933323511E-2</v>
      </c>
      <c r="C6993" s="135">
        <v>-9.7051999999997633</v>
      </c>
      <c r="D6993" s="137">
        <v>1.2147957445348788E-2</v>
      </c>
    </row>
    <row r="6994" spans="1:4" x14ac:dyDescent="0.35">
      <c r="A6994" s="135">
        <v>-202.92081999999937</v>
      </c>
      <c r="B6994" s="35">
        <v>1.3078317839011594E-2</v>
      </c>
      <c r="C6994" s="135">
        <v>-9.7051999999997633</v>
      </c>
      <c r="D6994" s="137">
        <v>1.2147957445348788E-2</v>
      </c>
    </row>
    <row r="6995" spans="1:4" x14ac:dyDescent="0.35">
      <c r="A6995" s="135">
        <v>-202.8729600000006</v>
      </c>
      <c r="B6995" s="35">
        <v>1.0305364436766495E-2</v>
      </c>
      <c r="C6995" s="135">
        <v>-9.7051999999997633</v>
      </c>
      <c r="D6995" s="137">
        <v>1.2147957445348788E-2</v>
      </c>
    </row>
    <row r="6996" spans="1:4" x14ac:dyDescent="0.35">
      <c r="A6996" s="135">
        <v>-202.82846999999856</v>
      </c>
      <c r="B6996" s="35">
        <v>1.0081346508018374E-2</v>
      </c>
      <c r="C6996" s="135">
        <v>-9.7051999999997633</v>
      </c>
      <c r="D6996" s="137">
        <v>1.2147957445348788E-2</v>
      </c>
    </row>
    <row r="6997" spans="1:4" x14ac:dyDescent="0.35">
      <c r="A6997" s="135">
        <v>-202.82846999999856</v>
      </c>
      <c r="B6997" s="35">
        <v>1.0081346508018374E-2</v>
      </c>
      <c r="C6997" s="135">
        <v>-9.7051999999997633</v>
      </c>
      <c r="D6997" s="137">
        <v>1.2147957445348788E-2</v>
      </c>
    </row>
    <row r="6998" spans="1:4" x14ac:dyDescent="0.35">
      <c r="A6998" s="135">
        <v>-202.82846999999856</v>
      </c>
      <c r="B6998" s="35">
        <v>1.0081346508018374E-2</v>
      </c>
      <c r="C6998" s="135">
        <v>-9.7051999999997633</v>
      </c>
      <c r="D6998" s="137">
        <v>1.2147957445348788E-2</v>
      </c>
    </row>
    <row r="6999" spans="1:4" x14ac:dyDescent="0.35">
      <c r="A6999" s="135">
        <v>-202.82846999999856</v>
      </c>
      <c r="B6999" s="35">
        <v>1.0081346508018374E-2</v>
      </c>
      <c r="C6999" s="135">
        <v>-9.7051400000000285</v>
      </c>
      <c r="D6999" s="137">
        <v>1.245307229093451E-2</v>
      </c>
    </row>
    <row r="7000" spans="1:4" x14ac:dyDescent="0.35">
      <c r="A7000" s="135">
        <v>-202.79051000000072</v>
      </c>
      <c r="B7000" s="35">
        <v>1.3084819483829136E-2</v>
      </c>
      <c r="C7000" s="135">
        <v>-9.7050100000000157</v>
      </c>
      <c r="D7000" s="137">
        <v>1.2518355075649246E-2</v>
      </c>
    </row>
    <row r="7001" spans="1:4" x14ac:dyDescent="0.35">
      <c r="A7001" s="135">
        <v>-202.77023270000063</v>
      </c>
      <c r="B7001" s="35">
        <v>1.7488516525562318E-2</v>
      </c>
      <c r="C7001" s="135">
        <v>-9.7044300000000021</v>
      </c>
      <c r="D7001" s="137">
        <v>1.5062189309547802E-2</v>
      </c>
    </row>
    <row r="7002" spans="1:4" x14ac:dyDescent="0.35">
      <c r="A7002" s="135">
        <v>-202.69783000000007</v>
      </c>
      <c r="B7002" s="35">
        <v>2.3769054671943905E-2</v>
      </c>
      <c r="C7002" s="135">
        <v>-9.7024099999999862</v>
      </c>
      <c r="D7002" s="137">
        <v>1.0808507234665241E-2</v>
      </c>
    </row>
    <row r="7003" spans="1:4" x14ac:dyDescent="0.35">
      <c r="A7003" s="135">
        <v>-202.69783000000007</v>
      </c>
      <c r="B7003" s="35">
        <v>2.3769054671943905E-2</v>
      </c>
      <c r="C7003" s="135">
        <v>-9.7015800000000354</v>
      </c>
      <c r="D7003" s="137">
        <v>1.318888822728616E-2</v>
      </c>
    </row>
    <row r="7004" spans="1:4" x14ac:dyDescent="0.35">
      <c r="A7004" s="135">
        <v>-202.63612999999987</v>
      </c>
      <c r="B7004" s="35">
        <v>2.3780475124753633E-2</v>
      </c>
      <c r="C7004" s="135">
        <v>-9.7014400000000478</v>
      </c>
      <c r="D7004" s="137">
        <v>1.5253548675182305E-2</v>
      </c>
    </row>
    <row r="7005" spans="1:4" x14ac:dyDescent="0.35">
      <c r="A7005" s="135">
        <v>-202.63612999999987</v>
      </c>
      <c r="B7005" s="35">
        <v>2.3780475124753633E-2</v>
      </c>
      <c r="C7005" s="135">
        <v>-9.7014400000000478</v>
      </c>
      <c r="D7005" s="137">
        <v>1.5253548675182305E-2</v>
      </c>
    </row>
    <row r="7006" spans="1:4" x14ac:dyDescent="0.35">
      <c r="A7006" s="135">
        <v>-202.60067000000163</v>
      </c>
      <c r="B7006" s="35">
        <v>1.4485627375873776E-2</v>
      </c>
      <c r="C7006" s="135">
        <v>-9.7014400000000478</v>
      </c>
      <c r="D7006" s="137">
        <v>1.5253548675182305E-2</v>
      </c>
    </row>
    <row r="7007" spans="1:4" x14ac:dyDescent="0.35">
      <c r="A7007" s="135">
        <v>-202.5595200000007</v>
      </c>
      <c r="B7007" s="35">
        <v>1.4518971403441902E-2</v>
      </c>
      <c r="C7007" s="135">
        <v>-9.7014400000000478</v>
      </c>
      <c r="D7007" s="137">
        <v>1.5253548675182305E-2</v>
      </c>
    </row>
    <row r="7008" spans="1:4" x14ac:dyDescent="0.35">
      <c r="A7008" s="135">
        <v>-202.55254269999932</v>
      </c>
      <c r="B7008" s="35">
        <v>1.6938409338337616E-2</v>
      </c>
      <c r="C7008" s="135">
        <v>-9.7014400000000478</v>
      </c>
      <c r="D7008" s="137">
        <v>1.5253548675182305E-2</v>
      </c>
    </row>
    <row r="7009" spans="1:4" x14ac:dyDescent="0.35">
      <c r="A7009" s="135">
        <v>-202.54720000000088</v>
      </c>
      <c r="B7009" s="35">
        <v>2.8703472239936414E-3</v>
      </c>
      <c r="C7009" s="135">
        <v>-9.698660000000018</v>
      </c>
      <c r="D7009" s="137">
        <v>1.3128868305754863E-2</v>
      </c>
    </row>
    <row r="7010" spans="1:4" x14ac:dyDescent="0.35">
      <c r="A7010" s="135">
        <v>-202.51097000000118</v>
      </c>
      <c r="B7010" s="35">
        <v>1.3057946298394059E-2</v>
      </c>
      <c r="C7010" s="135">
        <v>-9.6971099999991566</v>
      </c>
      <c r="D7010" s="137">
        <v>1.9334725888356288E-3</v>
      </c>
    </row>
    <row r="7011" spans="1:4" x14ac:dyDescent="0.35">
      <c r="A7011" s="135">
        <v>-202.43481000000065</v>
      </c>
      <c r="B7011" s="35">
        <v>1.3067123183392426E-2</v>
      </c>
      <c r="C7011" s="135">
        <v>-9.6961409999998978</v>
      </c>
      <c r="D7011" s="137">
        <v>5.8912073150231845E-3</v>
      </c>
    </row>
    <row r="7012" spans="1:4" x14ac:dyDescent="0.35">
      <c r="A7012" s="135">
        <v>-202.4003632999993</v>
      </c>
      <c r="B7012" s="35">
        <v>1.2710397092439041E-2</v>
      </c>
      <c r="C7012" s="135">
        <v>-9.6951700000000756</v>
      </c>
      <c r="D7012" s="137">
        <v>9.5177944785391263E-3</v>
      </c>
    </row>
    <row r="7013" spans="1:4" x14ac:dyDescent="0.35">
      <c r="A7013" s="135">
        <v>-202.38185900000099</v>
      </c>
      <c r="B7013" s="35">
        <v>1.0319965632086765E-2</v>
      </c>
      <c r="C7013" s="135">
        <v>-9.6926100000000588</v>
      </c>
      <c r="D7013" s="137">
        <v>1.7284731698178037E-2</v>
      </c>
    </row>
    <row r="7014" spans="1:4" x14ac:dyDescent="0.35">
      <c r="A7014" s="135">
        <v>-202.36928400000215</v>
      </c>
      <c r="B7014" s="35">
        <v>1.7577904663997737E-2</v>
      </c>
      <c r="C7014" s="135">
        <v>-9.6898899999998775</v>
      </c>
      <c r="D7014" s="137">
        <v>1.3826010030748423E-2</v>
      </c>
    </row>
    <row r="7015" spans="1:4" x14ac:dyDescent="0.35">
      <c r="A7015" s="135">
        <v>202.29888000000028</v>
      </c>
      <c r="B7015" s="35">
        <v>2.0773002726340809E-2</v>
      </c>
      <c r="C7015" s="135">
        <v>-9.6894499999999653</v>
      </c>
      <c r="D7015" s="137">
        <v>1.2685000085095086E-2</v>
      </c>
    </row>
    <row r="7016" spans="1:4" x14ac:dyDescent="0.35">
      <c r="A7016" s="135">
        <v>-202.22218219999922</v>
      </c>
      <c r="B7016" s="35">
        <v>8.917263398316817E-3</v>
      </c>
      <c r="C7016" s="135">
        <v>-9.6892500000000155</v>
      </c>
      <c r="D7016" s="137">
        <v>1.3193347750462233E-2</v>
      </c>
    </row>
    <row r="7017" spans="1:4" x14ac:dyDescent="0.35">
      <c r="A7017" s="135">
        <v>-202.21968839999681</v>
      </c>
      <c r="B7017" s="35">
        <v>1.0763709830779648E-2</v>
      </c>
      <c r="C7017" s="135">
        <v>9.6881834999985585</v>
      </c>
      <c r="D7017" s="137">
        <v>4.9968526768325245E-4</v>
      </c>
    </row>
    <row r="7018" spans="1:4" x14ac:dyDescent="0.35">
      <c r="A7018" s="135">
        <v>-202.21968839999681</v>
      </c>
      <c r="B7018" s="35">
        <v>1.0763709830779648E-2</v>
      </c>
      <c r="C7018" s="135">
        <v>9.6861200000003009</v>
      </c>
      <c r="D7018" s="137">
        <v>2.0974300170158457E-3</v>
      </c>
    </row>
    <row r="7019" spans="1:4" x14ac:dyDescent="0.35">
      <c r="A7019" s="135">
        <v>-202.08743800000047</v>
      </c>
      <c r="B7019" s="35">
        <v>1.3353297708088636E-2</v>
      </c>
      <c r="C7019" s="135">
        <v>-9.6861199999984819</v>
      </c>
      <c r="D7019" s="137">
        <v>4.6253188682343865E-4</v>
      </c>
    </row>
    <row r="7020" spans="1:4" x14ac:dyDescent="0.35">
      <c r="A7020" s="135">
        <v>-202.07197330000054</v>
      </c>
      <c r="B7020" s="35">
        <v>1.7516840821216895E-2</v>
      </c>
      <c r="C7020" s="135">
        <v>-9.6844799999998941</v>
      </c>
      <c r="D7020" s="137">
        <v>1.0246487546119492E-2</v>
      </c>
    </row>
    <row r="7021" spans="1:4" x14ac:dyDescent="0.35">
      <c r="A7021" s="135">
        <v>-201.99362000000292</v>
      </c>
      <c r="B7021" s="35">
        <v>1.1829397270467001E-2</v>
      </c>
      <c r="C7021" s="135">
        <v>-9.68295999999998</v>
      </c>
      <c r="D7021" s="137">
        <v>1.3818417001960502E-2</v>
      </c>
    </row>
    <row r="7022" spans="1:4" x14ac:dyDescent="0.35">
      <c r="A7022" s="135">
        <v>-201.96915900000022</v>
      </c>
      <c r="B7022" s="35">
        <v>1.0927547903421672E-2</v>
      </c>
      <c r="C7022" s="135">
        <v>-9.6828400000000556</v>
      </c>
      <c r="D7022" s="137">
        <v>1.3785066154604933E-2</v>
      </c>
    </row>
    <row r="7023" spans="1:4" x14ac:dyDescent="0.35">
      <c r="A7023" s="135">
        <v>-201.9349600000005</v>
      </c>
      <c r="B7023" s="35">
        <v>1.3127952372633632E-2</v>
      </c>
      <c r="C7023" s="135">
        <v>-9.6820410000000265</v>
      </c>
      <c r="D7023" s="137">
        <v>5.8813027410666826E-3</v>
      </c>
    </row>
    <row r="7024" spans="1:4" x14ac:dyDescent="0.35">
      <c r="A7024" s="135">
        <v>-201.9349600000005</v>
      </c>
      <c r="B7024" s="35">
        <v>1.3127952372633632E-2</v>
      </c>
      <c r="C7024" s="135">
        <v>-9.6818000000000666</v>
      </c>
      <c r="D7024" s="137">
        <v>1.0060070731592834E-2</v>
      </c>
    </row>
    <row r="7025" spans="1:4" x14ac:dyDescent="0.35">
      <c r="A7025" s="135">
        <v>-201.9349600000005</v>
      </c>
      <c r="B7025" s="35">
        <v>1.3127952372633632E-2</v>
      </c>
      <c r="C7025" s="135">
        <v>-9.6813899999998512</v>
      </c>
      <c r="D7025" s="137">
        <v>1.1269895260897694E-2</v>
      </c>
    </row>
    <row r="7026" spans="1:4" x14ac:dyDescent="0.35">
      <c r="A7026" s="135">
        <v>-201.9349600000005</v>
      </c>
      <c r="B7026" s="35">
        <v>1.3127952372633632E-2</v>
      </c>
      <c r="C7026" s="135">
        <v>-9.6766000000001213</v>
      </c>
      <c r="D7026" s="137">
        <v>9.4322058861660285E-3</v>
      </c>
    </row>
    <row r="7027" spans="1:4" x14ac:dyDescent="0.35">
      <c r="A7027" s="135">
        <v>-201.9349600000005</v>
      </c>
      <c r="B7027" s="35">
        <v>1.3127952372633632E-2</v>
      </c>
      <c r="C7027" s="135">
        <v>-9.6763800000001083</v>
      </c>
      <c r="D7027" s="137">
        <v>1.2067042032211735E-2</v>
      </c>
    </row>
    <row r="7028" spans="1:4" x14ac:dyDescent="0.35">
      <c r="A7028" s="135">
        <v>-201.9349600000005</v>
      </c>
      <c r="B7028" s="35">
        <v>1.3127952372633632E-2</v>
      </c>
      <c r="C7028" s="135">
        <v>-9.6749999999999545</v>
      </c>
      <c r="D7028" s="137">
        <v>9.0059950605258284E-3</v>
      </c>
    </row>
    <row r="7029" spans="1:4" x14ac:dyDescent="0.35">
      <c r="A7029" s="135">
        <v>-201.9349600000005</v>
      </c>
      <c r="B7029" s="35">
        <v>1.3127952372633632E-2</v>
      </c>
      <c r="C7029" s="135">
        <v>-9.6708599999999478</v>
      </c>
      <c r="D7029" s="137">
        <v>1.0014986970283244E-2</v>
      </c>
    </row>
    <row r="7030" spans="1:4" x14ac:dyDescent="0.35">
      <c r="A7030" s="135">
        <v>-201.9349600000005</v>
      </c>
      <c r="B7030" s="35">
        <v>1.3127952372633632E-2</v>
      </c>
      <c r="C7030" s="135">
        <v>-9.6705000000000041</v>
      </c>
      <c r="D7030" s="137">
        <v>1.6097024584728233E-2</v>
      </c>
    </row>
    <row r="7031" spans="1:4" x14ac:dyDescent="0.35">
      <c r="A7031" s="135">
        <v>-201.9349600000005</v>
      </c>
      <c r="B7031" s="35">
        <v>1.3127952372633632E-2</v>
      </c>
      <c r="C7031" s="135">
        <v>-9.6701999999999089</v>
      </c>
      <c r="D7031" s="137">
        <v>1.1957686246694589E-2</v>
      </c>
    </row>
    <row r="7032" spans="1:4" x14ac:dyDescent="0.35">
      <c r="A7032" s="135">
        <v>-201.9349600000005</v>
      </c>
      <c r="B7032" s="35">
        <v>1.3127952372633632E-2</v>
      </c>
      <c r="C7032" s="135">
        <v>-9.6699499999999716</v>
      </c>
      <c r="D7032" s="137">
        <v>1.0554195254276623E-2</v>
      </c>
    </row>
    <row r="7033" spans="1:4" x14ac:dyDescent="0.35">
      <c r="A7033" s="135">
        <v>-201.9349600000005</v>
      </c>
      <c r="B7033" s="35">
        <v>1.3127952372633632E-2</v>
      </c>
      <c r="C7033" s="135">
        <v>-9.6680900000000065</v>
      </c>
      <c r="D7033" s="137">
        <v>1.0175570102373624E-2</v>
      </c>
    </row>
    <row r="7034" spans="1:4" x14ac:dyDescent="0.35">
      <c r="A7034" s="135">
        <v>-201.9349600000005</v>
      </c>
      <c r="B7034" s="35">
        <v>1.3127952372633632E-2</v>
      </c>
      <c r="C7034" s="135">
        <v>-9.6679600000001074</v>
      </c>
      <c r="D7034" s="137">
        <v>1.5185822904424905E-2</v>
      </c>
    </row>
    <row r="7035" spans="1:4" x14ac:dyDescent="0.35">
      <c r="A7035" s="135">
        <v>-201.9349600000005</v>
      </c>
      <c r="B7035" s="35">
        <v>1.3127952372633632E-2</v>
      </c>
      <c r="C7035" s="135">
        <v>-9.6678099999999176</v>
      </c>
      <c r="D7035" s="137">
        <v>1.2684418378860529E-2</v>
      </c>
    </row>
    <row r="7036" spans="1:4" x14ac:dyDescent="0.35">
      <c r="A7036" s="135">
        <v>-201.9349600000005</v>
      </c>
      <c r="B7036" s="35">
        <v>1.3127952372633632E-2</v>
      </c>
      <c r="C7036" s="135">
        <v>-9.6676499999999805</v>
      </c>
      <c r="D7036" s="137">
        <v>1.5233545898469784E-2</v>
      </c>
    </row>
    <row r="7037" spans="1:4" x14ac:dyDescent="0.35">
      <c r="A7037" s="135">
        <v>-201.9349600000005</v>
      </c>
      <c r="B7037" s="35">
        <v>1.3127952372633632E-2</v>
      </c>
      <c r="C7037" s="135">
        <v>9.6670339999998305</v>
      </c>
      <c r="D7037" s="137">
        <v>6.077826842838043E-3</v>
      </c>
    </row>
    <row r="7038" spans="1:4" x14ac:dyDescent="0.35">
      <c r="A7038" s="135">
        <v>-201.9349600000005</v>
      </c>
      <c r="B7038" s="35">
        <v>1.3127952372633632E-2</v>
      </c>
      <c r="C7038" s="135">
        <v>-9.666849999999954</v>
      </c>
      <c r="D7038" s="137">
        <v>1.2201034055890051E-2</v>
      </c>
    </row>
    <row r="7039" spans="1:4" x14ac:dyDescent="0.35">
      <c r="A7039" s="135">
        <v>-201.90117399999872</v>
      </c>
      <c r="B7039" s="35">
        <v>1.7035582851164906E-2</v>
      </c>
      <c r="C7039" s="135">
        <v>-9.6667299999999159</v>
      </c>
      <c r="D7039" s="137">
        <v>6.3021365276350024E-3</v>
      </c>
    </row>
    <row r="7040" spans="1:4" x14ac:dyDescent="0.35">
      <c r="A7040" s="135">
        <v>-201.8684200000007</v>
      </c>
      <c r="B7040" s="35">
        <v>1.3498379763161655E-2</v>
      </c>
      <c r="C7040" s="135">
        <v>9.6666900000000169</v>
      </c>
      <c r="D7040" s="137">
        <v>7.0401111305563487E-3</v>
      </c>
    </row>
    <row r="7041" spans="1:4" x14ac:dyDescent="0.35">
      <c r="A7041" s="135">
        <v>-201.8196599999992</v>
      </c>
      <c r="B7041" s="35">
        <v>1.2421222623334831E-2</v>
      </c>
      <c r="C7041" s="135">
        <v>-9.6666900000000169</v>
      </c>
      <c r="D7041" s="137">
        <v>2.23308131623859E-3</v>
      </c>
    </row>
    <row r="7042" spans="1:4" x14ac:dyDescent="0.35">
      <c r="A7042" s="135">
        <v>-201.75818000000072</v>
      </c>
      <c r="B7042" s="35">
        <v>1.5794308588236737E-2</v>
      </c>
      <c r="C7042" s="135">
        <v>-9.6666900000000169</v>
      </c>
      <c r="D7042" s="137">
        <v>3.7535547598608241E-3</v>
      </c>
    </row>
    <row r="7043" spans="1:4" x14ac:dyDescent="0.35">
      <c r="A7043" s="135">
        <v>-201.71183999999994</v>
      </c>
      <c r="B7043" s="35">
        <v>1.5826978013399735E-2</v>
      </c>
      <c r="C7043" s="135">
        <v>-9.6666700000005221</v>
      </c>
      <c r="D7043" s="137">
        <v>1.6450333902466793E-3</v>
      </c>
    </row>
    <row r="7044" spans="1:4" x14ac:dyDescent="0.35">
      <c r="A7044" s="135">
        <v>-201.65891999999985</v>
      </c>
      <c r="B7044" s="35">
        <v>1.5293045974504966E-2</v>
      </c>
      <c r="C7044" s="135">
        <v>-9.6666500000001179</v>
      </c>
      <c r="D7044" s="137">
        <v>5.1385363846851969E-3</v>
      </c>
    </row>
    <row r="7045" spans="1:4" x14ac:dyDescent="0.35">
      <c r="A7045" s="135">
        <v>-201.62199999999939</v>
      </c>
      <c r="B7045" s="35">
        <v>1.5326780666711157E-2</v>
      </c>
      <c r="C7045" s="135">
        <v>-9.6666499999998905</v>
      </c>
      <c r="D7045" s="137">
        <v>4.5629691249748751E-3</v>
      </c>
    </row>
    <row r="7046" spans="1:4" x14ac:dyDescent="0.35">
      <c r="A7046" s="135">
        <v>-201.55594999999994</v>
      </c>
      <c r="B7046" s="35">
        <v>1.1900112997610157E-2</v>
      </c>
      <c r="C7046" s="135">
        <v>-9.6666299999997136</v>
      </c>
      <c r="D7046" s="137">
        <v>3.3150308641974324E-3</v>
      </c>
    </row>
    <row r="7047" spans="1:4" x14ac:dyDescent="0.35">
      <c r="A7047" s="135">
        <v>-201.53978000000097</v>
      </c>
      <c r="B7047" s="35">
        <v>1.8439886679681886E-2</v>
      </c>
      <c r="C7047" s="135">
        <v>-9.6664000000001806</v>
      </c>
      <c r="D7047" s="137">
        <v>1.0571629614999261E-2</v>
      </c>
    </row>
    <row r="7048" spans="1:4" x14ac:dyDescent="0.35">
      <c r="A7048" s="135">
        <v>-201.50502000000415</v>
      </c>
      <c r="B7048" s="35">
        <v>6.9038657715375052E-3</v>
      </c>
      <c r="C7048" s="135">
        <v>-9.6659700000001294</v>
      </c>
      <c r="D7048" s="137">
        <v>1.1680055391620363E-2</v>
      </c>
    </row>
    <row r="7049" spans="1:4" x14ac:dyDescent="0.35">
      <c r="A7049" s="135">
        <v>201.48664000000281</v>
      </c>
      <c r="B7049" s="35">
        <v>6.0270800681855906E-3</v>
      </c>
      <c r="C7049" s="135">
        <v>-9.6647999999999001</v>
      </c>
      <c r="D7049" s="137">
        <v>1.5306854540219295E-2</v>
      </c>
    </row>
    <row r="7050" spans="1:4" x14ac:dyDescent="0.35">
      <c r="A7050" s="135">
        <v>-201.47485000000052</v>
      </c>
      <c r="B7050" s="35">
        <v>1.0761583727406319E-2</v>
      </c>
      <c r="C7050" s="135">
        <v>-9.664634999999862</v>
      </c>
      <c r="D7050" s="137">
        <v>6.1662840299856842E-3</v>
      </c>
    </row>
    <row r="7051" spans="1:4" x14ac:dyDescent="0.35">
      <c r="A7051" s="135">
        <v>-201.4712099999997</v>
      </c>
      <c r="B7051" s="35">
        <v>2.2902982878761784E-2</v>
      </c>
      <c r="C7051" s="135">
        <v>-9.664100000000019</v>
      </c>
      <c r="D7051" s="137">
        <v>1.7298289337888011E-2</v>
      </c>
    </row>
    <row r="7052" spans="1:4" x14ac:dyDescent="0.35">
      <c r="A7052" s="135">
        <v>-201.44388000000254</v>
      </c>
      <c r="B7052" s="35">
        <v>1.190648390745587E-2</v>
      </c>
      <c r="C7052" s="135">
        <v>-9.6627000000000862</v>
      </c>
      <c r="D7052" s="137">
        <v>1.1528610166967908E-2</v>
      </c>
    </row>
    <row r="7053" spans="1:4" x14ac:dyDescent="0.35">
      <c r="A7053" s="135">
        <v>-201.41717000000153</v>
      </c>
      <c r="B7053" s="35">
        <v>2.2917735937094327E-2</v>
      </c>
      <c r="C7053" s="135">
        <v>-9.6626100000000861</v>
      </c>
      <c r="D7053" s="137">
        <v>1.1814313025540008E-2</v>
      </c>
    </row>
    <row r="7054" spans="1:4" x14ac:dyDescent="0.35">
      <c r="A7054" s="135">
        <v>-201.40763999999763</v>
      </c>
      <c r="B7054" s="35">
        <v>1.3733879345477524E-2</v>
      </c>
      <c r="C7054" s="135">
        <v>-9.6616299999999455</v>
      </c>
      <c r="D7054" s="137">
        <v>8.5842606502395061E-3</v>
      </c>
    </row>
    <row r="7055" spans="1:4" x14ac:dyDescent="0.35">
      <c r="A7055" s="135">
        <v>-201.39570000000094</v>
      </c>
      <c r="B7055" s="35">
        <v>1.72231955730483E-2</v>
      </c>
      <c r="C7055" s="135">
        <v>-9.6604399999996531</v>
      </c>
      <c r="D7055" s="137">
        <v>3.7184377806863105E-3</v>
      </c>
    </row>
    <row r="7056" spans="1:4" x14ac:dyDescent="0.35">
      <c r="A7056" s="135">
        <v>201.3694889999997</v>
      </c>
      <c r="B7056" s="35">
        <v>2.2438935508550532E-2</v>
      </c>
      <c r="C7056" s="135">
        <v>-9.6600800000000504</v>
      </c>
      <c r="D7056" s="137">
        <v>1.8681862050250565E-2</v>
      </c>
    </row>
    <row r="7057" spans="1:4" x14ac:dyDescent="0.35">
      <c r="A7057" s="135">
        <v>-201.35255699999834</v>
      </c>
      <c r="B7057" s="35">
        <v>1.2723575774221417E-2</v>
      </c>
      <c r="C7057" s="135">
        <v>-9.6597899999999299</v>
      </c>
      <c r="D7057" s="137">
        <v>9.4262784594900586E-3</v>
      </c>
    </row>
    <row r="7058" spans="1:4" x14ac:dyDescent="0.35">
      <c r="A7058" s="135">
        <v>-201.34408000000076</v>
      </c>
      <c r="B7058" s="35">
        <v>1.2885436496407022E-2</v>
      </c>
      <c r="C7058" s="135">
        <v>-9.6591999999999416</v>
      </c>
      <c r="D7058" s="137">
        <v>1.1492160531414795E-2</v>
      </c>
    </row>
    <row r="7059" spans="1:4" x14ac:dyDescent="0.35">
      <c r="A7059" s="135">
        <v>-201.34259999999995</v>
      </c>
      <c r="B7059" s="35">
        <v>1.7254089086611645E-2</v>
      </c>
      <c r="C7059" s="135">
        <v>-9.6587799999979325</v>
      </c>
      <c r="D7059" s="137">
        <v>5.5769741878763858E-4</v>
      </c>
    </row>
    <row r="7060" spans="1:4" x14ac:dyDescent="0.35">
      <c r="A7060" s="135">
        <v>-201.32948000000033</v>
      </c>
      <c r="B7060" s="35">
        <v>2.2942038663559986E-2</v>
      </c>
      <c r="C7060" s="135">
        <v>-9.6581679999999324</v>
      </c>
      <c r="D7060" s="137">
        <v>3.1911607719075246E-3</v>
      </c>
    </row>
    <row r="7061" spans="1:4" x14ac:dyDescent="0.35">
      <c r="A7061" s="135">
        <v>-201.31817050000245</v>
      </c>
      <c r="B7061" s="35">
        <v>1.0745248505019152E-2</v>
      </c>
      <c r="C7061" s="135">
        <v>-9.655770000000075</v>
      </c>
      <c r="D7061" s="137">
        <v>8.6234807183452628E-3</v>
      </c>
    </row>
    <row r="7062" spans="1:4" x14ac:dyDescent="0.35">
      <c r="A7062" s="135">
        <v>-201.27669000000151</v>
      </c>
      <c r="B7062" s="35">
        <v>2.2956700837903878E-2</v>
      </c>
      <c r="C7062" s="135">
        <v>-9.6554199999999355</v>
      </c>
      <c r="D7062" s="137">
        <v>1.3512289561017243E-2</v>
      </c>
    </row>
    <row r="7063" spans="1:4" x14ac:dyDescent="0.35">
      <c r="A7063" s="135">
        <v>-201.16067999999905</v>
      </c>
      <c r="B7063" s="35">
        <v>1.2892773894871383E-2</v>
      </c>
      <c r="C7063" s="135">
        <v>-9.6547559999999066</v>
      </c>
      <c r="D7063" s="137">
        <v>5.8014396610810677E-3</v>
      </c>
    </row>
    <row r="7064" spans="1:4" x14ac:dyDescent="0.35">
      <c r="A7064" s="135">
        <v>-201.12791000000288</v>
      </c>
      <c r="B7064" s="35">
        <v>6.9349334938898629E-3</v>
      </c>
      <c r="C7064" s="135">
        <v>-9.6539000000000215</v>
      </c>
      <c r="D7064" s="137">
        <v>1.3847363580396758E-2</v>
      </c>
    </row>
    <row r="7065" spans="1:4" x14ac:dyDescent="0.35">
      <c r="A7065" s="135">
        <v>-201.03167999999278</v>
      </c>
      <c r="B7065" s="35">
        <v>5.3502339335703983E-3</v>
      </c>
      <c r="C7065" s="135">
        <v>-9.6520899999998164</v>
      </c>
      <c r="D7065" s="137">
        <v>1.1583849873169086E-2</v>
      </c>
    </row>
    <row r="7066" spans="1:4" x14ac:dyDescent="0.35">
      <c r="A7066" s="135">
        <v>-201.01077769999938</v>
      </c>
      <c r="B7066" s="35">
        <v>1.3885737723069608E-2</v>
      </c>
      <c r="C7066" s="135">
        <v>-9.6517700000000559</v>
      </c>
      <c r="D7066" s="137">
        <v>1.066696418170881E-2</v>
      </c>
    </row>
    <row r="7067" spans="1:4" x14ac:dyDescent="0.35">
      <c r="A7067" s="135">
        <v>-201.00918000000183</v>
      </c>
      <c r="B7067" s="35">
        <v>2.3030891952583493E-2</v>
      </c>
      <c r="C7067" s="135">
        <v>-9.6517700000000559</v>
      </c>
      <c r="D7067" s="137">
        <v>1.066696418170881E-2</v>
      </c>
    </row>
    <row r="7068" spans="1:4" x14ac:dyDescent="0.35">
      <c r="A7068" s="135">
        <v>-201.00918000000183</v>
      </c>
      <c r="B7068" s="35">
        <v>2.3030891952583493E-2</v>
      </c>
      <c r="C7068" s="135">
        <v>-9.6516899999999168</v>
      </c>
      <c r="D7068" s="137">
        <v>1.2195855146191851E-2</v>
      </c>
    </row>
    <row r="7069" spans="1:4" x14ac:dyDescent="0.35">
      <c r="A7069" s="135">
        <v>-200.99349000000075</v>
      </c>
      <c r="B7069" s="35">
        <v>7.8369341699111496E-3</v>
      </c>
      <c r="C7069" s="135">
        <v>-9.6516899999999168</v>
      </c>
      <c r="D7069" s="137">
        <v>1.2195855146191851E-2</v>
      </c>
    </row>
    <row r="7070" spans="1:4" x14ac:dyDescent="0.35">
      <c r="A7070" s="135">
        <v>-200.98113000000012</v>
      </c>
      <c r="B7070" s="35">
        <v>8.8100187724146663E-3</v>
      </c>
      <c r="C7070" s="135">
        <v>-9.6516899999999168</v>
      </c>
      <c r="D7070" s="137">
        <v>1.2195855146191851E-2</v>
      </c>
    </row>
    <row r="7071" spans="1:4" x14ac:dyDescent="0.35">
      <c r="A7071" s="135">
        <v>-200.95727999999963</v>
      </c>
      <c r="B7071" s="35">
        <v>2.3045595047129958E-2</v>
      </c>
      <c r="C7071" s="135">
        <v>-9.651110000000017</v>
      </c>
      <c r="D7071" s="137">
        <v>1.2316109098222519E-2</v>
      </c>
    </row>
    <row r="7072" spans="1:4" x14ac:dyDescent="0.35">
      <c r="A7072" s="135">
        <v>-200.95727999999963</v>
      </c>
      <c r="B7072" s="35">
        <v>2.3045595047129958E-2</v>
      </c>
      <c r="C7072" s="135">
        <v>-9.6505000000000791</v>
      </c>
      <c r="D7072" s="137">
        <v>1.1674837419677746E-2</v>
      </c>
    </row>
    <row r="7073" spans="1:4" x14ac:dyDescent="0.35">
      <c r="A7073" s="135">
        <v>-200.85318999999799</v>
      </c>
      <c r="B7073" s="35">
        <v>1.3109177336378607E-2</v>
      </c>
      <c r="C7073" s="135">
        <v>-9.6502899999999272</v>
      </c>
      <c r="D7073" s="137">
        <v>1.7084883186639546E-2</v>
      </c>
    </row>
    <row r="7074" spans="1:4" x14ac:dyDescent="0.35">
      <c r="A7074" s="135">
        <v>-200.79188000000067</v>
      </c>
      <c r="B7074" s="35">
        <v>1.6507109221220645E-2</v>
      </c>
      <c r="C7074" s="135">
        <v>-9.6501000000000658</v>
      </c>
      <c r="D7074" s="137">
        <v>1.048090225622713E-2</v>
      </c>
    </row>
    <row r="7075" spans="1:4" x14ac:dyDescent="0.35">
      <c r="A7075" s="135">
        <v>-200.75066999999763</v>
      </c>
      <c r="B7075" s="35">
        <v>1.653907842137135E-2</v>
      </c>
      <c r="C7075" s="135">
        <v>-9.6500900000000911</v>
      </c>
      <c r="D7075" s="137">
        <v>4.9851772174711725E-3</v>
      </c>
    </row>
    <row r="7076" spans="1:4" x14ac:dyDescent="0.35">
      <c r="A7076" s="135">
        <v>-200.70176700000229</v>
      </c>
      <c r="B7076" s="35">
        <v>1.0256377027943958E-2</v>
      </c>
      <c r="C7076" s="135">
        <v>-9.6448370000000523</v>
      </c>
      <c r="D7076" s="137">
        <v>7.7679998390479095E-3</v>
      </c>
    </row>
    <row r="7077" spans="1:4" x14ac:dyDescent="0.35">
      <c r="A7077" s="135">
        <v>-200.69201000000248</v>
      </c>
      <c r="B7077" s="35">
        <v>1.4035152257141539E-2</v>
      </c>
      <c r="C7077" s="135">
        <v>-9.6441299999999046</v>
      </c>
      <c r="D7077" s="137">
        <v>9.5930050389453486E-3</v>
      </c>
    </row>
    <row r="7078" spans="1:4" x14ac:dyDescent="0.35">
      <c r="A7078" s="135">
        <v>200.62229999999909</v>
      </c>
      <c r="B7078" s="35">
        <v>7.3018638590537687E-3</v>
      </c>
      <c r="C7078" s="135">
        <v>-9.6441299999999046</v>
      </c>
      <c r="D7078" s="137">
        <v>9.5930050389453486E-3</v>
      </c>
    </row>
    <row r="7079" spans="1:4" x14ac:dyDescent="0.35">
      <c r="A7079" s="135">
        <v>-200.62055399999736</v>
      </c>
      <c r="B7079" s="35">
        <v>7.020428475016007E-3</v>
      </c>
      <c r="C7079" s="135">
        <v>-9.6405299999998988</v>
      </c>
      <c r="D7079" s="137">
        <v>1.4828974715834472E-2</v>
      </c>
    </row>
    <row r="7080" spans="1:4" x14ac:dyDescent="0.35">
      <c r="A7080" s="135">
        <v>-200.6028099999985</v>
      </c>
      <c r="B7080" s="35">
        <v>1.3136131073963437E-2</v>
      </c>
      <c r="C7080" s="135">
        <v>-9.6403999999999996</v>
      </c>
      <c r="D7080" s="137">
        <v>1.2476730052037711E-2</v>
      </c>
    </row>
    <row r="7081" spans="1:4" x14ac:dyDescent="0.35">
      <c r="A7081" s="135">
        <v>-200.57851999999912</v>
      </c>
      <c r="B7081" s="35">
        <v>1.2350919216402094E-2</v>
      </c>
      <c r="C7081" s="135">
        <v>-9.6390599999998585</v>
      </c>
      <c r="D7081" s="137">
        <v>1.1770821732325751E-2</v>
      </c>
    </row>
    <row r="7082" spans="1:4" x14ac:dyDescent="0.35">
      <c r="A7082" s="135">
        <v>-200.53977699999996</v>
      </c>
      <c r="B7082" s="35">
        <v>1.2965097832484592E-2</v>
      </c>
      <c r="C7082" s="135">
        <v>-9.6382399999999961</v>
      </c>
      <c r="D7082" s="137">
        <v>9.3779931866752094E-3</v>
      </c>
    </row>
    <row r="7083" spans="1:4" x14ac:dyDescent="0.35">
      <c r="A7083" s="135">
        <v>-200.50726399999985</v>
      </c>
      <c r="B7083" s="35">
        <v>8.5566232147379351E-3</v>
      </c>
      <c r="C7083" s="135">
        <v>9.6374790000002122</v>
      </c>
      <c r="D7083" s="137">
        <v>7.5107766143577342E-3</v>
      </c>
    </row>
    <row r="7084" spans="1:4" x14ac:dyDescent="0.35">
      <c r="A7084" s="135">
        <v>-200.49930000000131</v>
      </c>
      <c r="B7084" s="35">
        <v>1.7759482759857819E-2</v>
      </c>
      <c r="C7084" s="135">
        <v>-9.6374100000000453</v>
      </c>
      <c r="D7084" s="137">
        <v>1.2453287621103357E-2</v>
      </c>
    </row>
    <row r="7085" spans="1:4" x14ac:dyDescent="0.35">
      <c r="A7085" s="135">
        <v>-200.49549999999726</v>
      </c>
      <c r="B7085" s="35">
        <v>1.1315736195406148E-2</v>
      </c>
      <c r="C7085" s="135">
        <v>-9.6357999999999606</v>
      </c>
      <c r="D7085" s="137">
        <v>1.7077606429848662E-2</v>
      </c>
    </row>
    <row r="7086" spans="1:4" x14ac:dyDescent="0.35">
      <c r="A7086" s="135">
        <v>-200.44969999999921</v>
      </c>
      <c r="B7086" s="35">
        <v>1.7790225125984112E-2</v>
      </c>
      <c r="C7086" s="135">
        <v>-9.6357799999999543</v>
      </c>
      <c r="D7086" s="137">
        <v>8.522507061123721E-3</v>
      </c>
    </row>
    <row r="7087" spans="1:4" x14ac:dyDescent="0.35">
      <c r="A7087" s="135">
        <v>200.43633090000367</v>
      </c>
      <c r="B7087" s="35">
        <v>8.4006963045683413E-4</v>
      </c>
      <c r="C7087" s="135">
        <v>-9.6341999999999643</v>
      </c>
      <c r="D7087" s="137">
        <v>1.3711029193895266E-2</v>
      </c>
    </row>
    <row r="7088" spans="1:4" x14ac:dyDescent="0.35">
      <c r="A7088" s="135">
        <v>-200.42842999999993</v>
      </c>
      <c r="B7088" s="35">
        <v>1.7799331273450663E-2</v>
      </c>
      <c r="C7088" s="135">
        <v>-9.6335899999999128</v>
      </c>
      <c r="D7088" s="137">
        <v>1.5692467327687313E-2</v>
      </c>
    </row>
    <row r="7089" spans="1:4" x14ac:dyDescent="0.35">
      <c r="A7089" s="135">
        <v>-200.33166000000165</v>
      </c>
      <c r="B7089" s="35">
        <v>1.2070575249831732E-2</v>
      </c>
      <c r="C7089" s="135">
        <v>-9.6319999999999482</v>
      </c>
      <c r="D7089" s="137">
        <v>1.0160125347592896E-2</v>
      </c>
    </row>
    <row r="7090" spans="1:4" x14ac:dyDescent="0.35">
      <c r="A7090" s="135">
        <v>-200.17467999999826</v>
      </c>
      <c r="B7090" s="35">
        <v>1.3911139450616158E-2</v>
      </c>
      <c r="C7090" s="135">
        <v>-9.6315500000000611</v>
      </c>
      <c r="D7090" s="137">
        <v>7.3931582304196004E-3</v>
      </c>
    </row>
    <row r="7091" spans="1:4" x14ac:dyDescent="0.35">
      <c r="A7091" s="135">
        <v>-200.16878909999832</v>
      </c>
      <c r="B7091" s="35">
        <v>1.6951959108954376E-2</v>
      </c>
      <c r="C7091" s="135">
        <v>-9.6308199999999715</v>
      </c>
      <c r="D7091" s="137">
        <v>1.3158195313840604E-2</v>
      </c>
    </row>
    <row r="7092" spans="1:4" x14ac:dyDescent="0.35">
      <c r="A7092" s="135">
        <v>200.14457700000003</v>
      </c>
      <c r="B7092" s="35">
        <v>2.2853086151127269E-2</v>
      </c>
      <c r="C7092" s="135">
        <v>-9.6300999999999704</v>
      </c>
      <c r="D7092" s="137">
        <v>1.084020998495666E-2</v>
      </c>
    </row>
    <row r="7093" spans="1:4" x14ac:dyDescent="0.35">
      <c r="A7093" s="135">
        <v>-200.14439800000036</v>
      </c>
      <c r="B7093" s="35">
        <v>1.7570272289113856E-2</v>
      </c>
      <c r="C7093" s="135">
        <v>-9.6297389999997449</v>
      </c>
      <c r="D7093" s="137">
        <v>4.5215507598396114E-3</v>
      </c>
    </row>
    <row r="7094" spans="1:4" x14ac:dyDescent="0.35">
      <c r="A7094" s="135">
        <v>-200.10276670000167</v>
      </c>
      <c r="B7094" s="35">
        <v>2.8357065459843167E-3</v>
      </c>
      <c r="C7094" s="135">
        <v>-9.6291500000002088</v>
      </c>
      <c r="D7094" s="137">
        <v>8.0851693535730369E-3</v>
      </c>
    </row>
    <row r="7095" spans="1:4" x14ac:dyDescent="0.35">
      <c r="A7095" s="135">
        <v>-200.10180000000037</v>
      </c>
      <c r="B7095" s="35">
        <v>1.7061723439573653E-2</v>
      </c>
      <c r="C7095" s="135">
        <v>-9.6281000000000176</v>
      </c>
      <c r="D7095" s="137">
        <v>9.663576923601945E-3</v>
      </c>
    </row>
    <row r="7096" spans="1:4" x14ac:dyDescent="0.35">
      <c r="A7096" s="135">
        <v>-200.09064620000208</v>
      </c>
      <c r="B7096" s="35">
        <v>1.3017381891455253E-2</v>
      </c>
      <c r="C7096" s="135">
        <v>-9.6279999999999291</v>
      </c>
      <c r="D7096" s="137">
        <v>1.1746204870502519E-2</v>
      </c>
    </row>
    <row r="7097" spans="1:4" x14ac:dyDescent="0.35">
      <c r="A7097" s="135">
        <v>-200.06190000000061</v>
      </c>
      <c r="B7097" s="35">
        <v>1.7094572057525449E-2</v>
      </c>
      <c r="C7097" s="135">
        <v>-9.6279799999999796</v>
      </c>
      <c r="D7097" s="137">
        <v>1.1760988081408462E-2</v>
      </c>
    </row>
    <row r="7098" spans="1:4" x14ac:dyDescent="0.35">
      <c r="A7098" s="135">
        <v>-200.01944670000012</v>
      </c>
      <c r="B7098" s="35">
        <v>1.7938739040303266E-2</v>
      </c>
      <c r="C7098" s="135">
        <v>9.6226090000000113</v>
      </c>
      <c r="D7098" s="137">
        <v>7.4559893181077837E-3</v>
      </c>
    </row>
    <row r="7099" spans="1:4" x14ac:dyDescent="0.35">
      <c r="A7099" s="135">
        <v>-199.92878000000019</v>
      </c>
      <c r="B7099" s="35">
        <v>1.2195248455045113E-2</v>
      </c>
      <c r="C7099" s="135">
        <v>-9.6218880000001263</v>
      </c>
      <c r="D7099" s="137">
        <v>3.6738395266543351E-3</v>
      </c>
    </row>
    <row r="7100" spans="1:4" x14ac:dyDescent="0.35">
      <c r="A7100" s="135">
        <v>199.9007500000007</v>
      </c>
      <c r="B7100" s="35">
        <v>9.9739650422606694E-4</v>
      </c>
      <c r="C7100" s="135">
        <v>-9.6214000000001079</v>
      </c>
      <c r="D7100" s="137">
        <v>1.0488656674895147E-2</v>
      </c>
    </row>
    <row r="7101" spans="1:4" x14ac:dyDescent="0.35">
      <c r="A7101" s="135">
        <v>199.81052000000091</v>
      </c>
      <c r="B7101" s="35">
        <v>2.2853847344429069E-2</v>
      </c>
      <c r="C7101" s="135">
        <v>-9.6213599999998678</v>
      </c>
      <c r="D7101" s="137">
        <v>1.5205155241338817E-2</v>
      </c>
    </row>
    <row r="7102" spans="1:4" x14ac:dyDescent="0.35">
      <c r="A7102" s="135">
        <v>-199.79962999999952</v>
      </c>
      <c r="B7102" s="35">
        <v>1.2637657440819327E-2</v>
      </c>
      <c r="C7102" s="135">
        <v>-9.6205499999999802</v>
      </c>
      <c r="D7102" s="137">
        <v>1.1150839985785208E-2</v>
      </c>
    </row>
    <row r="7103" spans="1:4" x14ac:dyDescent="0.35">
      <c r="A7103" s="135">
        <v>-199.78402000000096</v>
      </c>
      <c r="B7103" s="35">
        <v>1.2992181458882026E-2</v>
      </c>
      <c r="C7103" s="135">
        <v>-9.6199000000001433</v>
      </c>
      <c r="D7103" s="137">
        <v>1.0554343585415966E-2</v>
      </c>
    </row>
    <row r="7104" spans="1:4" x14ac:dyDescent="0.35">
      <c r="A7104" s="135">
        <v>-199.77785999999833</v>
      </c>
      <c r="B7104" s="35">
        <v>1.220008984071883E-2</v>
      </c>
      <c r="C7104" s="135">
        <v>-9.6195999999999913</v>
      </c>
      <c r="D7104" s="137">
        <v>1.3091310927480363E-2</v>
      </c>
    </row>
    <row r="7105" spans="1:4" x14ac:dyDescent="0.35">
      <c r="A7105" s="135">
        <v>-199.74380000000019</v>
      </c>
      <c r="B7105" s="35">
        <v>1.8242402522726329E-2</v>
      </c>
      <c r="C7105" s="135">
        <v>9.6182499999999891</v>
      </c>
      <c r="D7105" s="137">
        <v>7.3913543720023371E-3</v>
      </c>
    </row>
    <row r="7106" spans="1:4" x14ac:dyDescent="0.35">
      <c r="A7106" s="135">
        <v>-199.696899999999</v>
      </c>
      <c r="B7106" s="35">
        <v>1.8273094232634523E-2</v>
      </c>
      <c r="C7106" s="135">
        <v>-9.615799999999922</v>
      </c>
      <c r="D7106" s="137">
        <v>9.3486219926239254E-3</v>
      </c>
    </row>
    <row r="7107" spans="1:4" x14ac:dyDescent="0.35">
      <c r="A7107" s="135">
        <v>-199.66740500000378</v>
      </c>
      <c r="B7107" s="35">
        <v>1.0813527139950763E-2</v>
      </c>
      <c r="C7107" s="135">
        <v>-9.614219999999932</v>
      </c>
      <c r="D7107" s="137">
        <v>3.4328057994937561E-3</v>
      </c>
    </row>
    <row r="7108" spans="1:4" x14ac:dyDescent="0.35">
      <c r="A7108" s="135">
        <v>-199.57737000000088</v>
      </c>
      <c r="B7108" s="35">
        <v>1.7729984011888689E-2</v>
      </c>
      <c r="C7108" s="135">
        <v>-9.613110000000006</v>
      </c>
      <c r="D7108" s="137">
        <v>6.0709211634891831E-3</v>
      </c>
    </row>
    <row r="7109" spans="1:4" x14ac:dyDescent="0.35">
      <c r="A7109" s="135">
        <v>-199.48263700000098</v>
      </c>
      <c r="B7109" s="35">
        <v>8.0891757715730404E-3</v>
      </c>
      <c r="C7109" s="135">
        <v>-9.6124999999999545</v>
      </c>
      <c r="D7109" s="137">
        <v>1.3093804903737146E-2</v>
      </c>
    </row>
    <row r="7110" spans="1:4" x14ac:dyDescent="0.35">
      <c r="A7110" s="135">
        <v>-199.44868000000133</v>
      </c>
      <c r="B7110" s="35">
        <v>1.3159498226522792E-2</v>
      </c>
      <c r="C7110" s="135">
        <v>-9.6108199999999897</v>
      </c>
      <c r="D7110" s="137">
        <v>1.7860351844556741E-2</v>
      </c>
    </row>
    <row r="7111" spans="1:4" x14ac:dyDescent="0.35">
      <c r="A7111" s="135">
        <v>-199.42759999999726</v>
      </c>
      <c r="B7111" s="35">
        <v>1.7644271770389412E-2</v>
      </c>
      <c r="C7111" s="135">
        <v>-9.609390000000019</v>
      </c>
      <c r="D7111" s="137">
        <v>1.7371519695184811E-2</v>
      </c>
    </row>
    <row r="7112" spans="1:4" x14ac:dyDescent="0.35">
      <c r="A7112" s="135">
        <v>-199.41525000000183</v>
      </c>
      <c r="B7112" s="35">
        <v>1.7643043867770814E-2</v>
      </c>
      <c r="C7112" s="135">
        <v>-9.60775000000001</v>
      </c>
      <c r="D7112" s="137">
        <v>1.5062927928097436E-2</v>
      </c>
    </row>
    <row r="7113" spans="1:4" x14ac:dyDescent="0.35">
      <c r="A7113" s="135">
        <v>-199.39190000000235</v>
      </c>
      <c r="B7113" s="35">
        <v>1.767623429497216E-2</v>
      </c>
      <c r="C7113" s="135">
        <v>-9.60775000000001</v>
      </c>
      <c r="D7113" s="137">
        <v>1.5062927928097436E-2</v>
      </c>
    </row>
    <row r="7114" spans="1:4" x14ac:dyDescent="0.35">
      <c r="A7114" s="135">
        <v>-199.39170999999806</v>
      </c>
      <c r="B7114" s="35">
        <v>1.2673625785860268E-2</v>
      </c>
      <c r="C7114" s="135">
        <v>-9.60775000000001</v>
      </c>
      <c r="D7114" s="137">
        <v>1.5062927928097436E-2</v>
      </c>
    </row>
    <row r="7115" spans="1:4" x14ac:dyDescent="0.35">
      <c r="A7115" s="135">
        <v>-199.33335669999724</v>
      </c>
      <c r="B7115" s="35">
        <v>8.4377479202824342E-3</v>
      </c>
      <c r="C7115" s="135">
        <v>-9.60775000000001</v>
      </c>
      <c r="D7115" s="137">
        <v>1.5062927928097436E-2</v>
      </c>
    </row>
    <row r="7116" spans="1:4" x14ac:dyDescent="0.35">
      <c r="A7116" s="135">
        <v>-199.28613000000041</v>
      </c>
      <c r="B7116" s="35">
        <v>1.7927317363290861E-2</v>
      </c>
      <c r="C7116" s="135">
        <v>-9.60775000000001</v>
      </c>
      <c r="D7116" s="137">
        <v>1.5062927928097436E-2</v>
      </c>
    </row>
    <row r="7117" spans="1:4" x14ac:dyDescent="0.35">
      <c r="A7117" s="135">
        <v>-199.28322999999909</v>
      </c>
      <c r="B7117" s="35">
        <v>1.2908827914770221E-2</v>
      </c>
      <c r="C7117" s="135">
        <v>-9.60775000000001</v>
      </c>
      <c r="D7117" s="137">
        <v>1.5062927928097436E-2</v>
      </c>
    </row>
    <row r="7118" spans="1:4" x14ac:dyDescent="0.35">
      <c r="A7118" s="135">
        <v>-199.28301000000283</v>
      </c>
      <c r="B7118" s="35">
        <v>8.8123291884713937E-3</v>
      </c>
      <c r="C7118" s="135">
        <v>-9.60775000000001</v>
      </c>
      <c r="D7118" s="137">
        <v>1.5062927928097436E-2</v>
      </c>
    </row>
    <row r="7119" spans="1:4" x14ac:dyDescent="0.35">
      <c r="A7119" s="135">
        <v>199.28296000000046</v>
      </c>
      <c r="B7119" s="35">
        <v>7.2806448171711122E-3</v>
      </c>
      <c r="C7119" s="135">
        <v>-9.6037300000001551</v>
      </c>
      <c r="D7119" s="137">
        <v>1.1203915834340892E-2</v>
      </c>
    </row>
    <row r="7120" spans="1:4" x14ac:dyDescent="0.35">
      <c r="A7120" s="135">
        <v>-199.25777999999809</v>
      </c>
      <c r="B7120" s="35">
        <v>1.1117649540270591E-2</v>
      </c>
      <c r="C7120" s="135">
        <v>-9.6035600000013801</v>
      </c>
      <c r="D7120" s="137">
        <v>1.2073106739754022E-3</v>
      </c>
    </row>
    <row r="7121" spans="1:4" x14ac:dyDescent="0.35">
      <c r="A7121" s="135">
        <v>-199.25510260000738</v>
      </c>
      <c r="B7121" s="35">
        <v>5.2065087446981064E-3</v>
      </c>
      <c r="C7121" s="135">
        <v>9.6035594999993918</v>
      </c>
      <c r="D7121" s="137">
        <v>4.5379780207721268E-4</v>
      </c>
    </row>
    <row r="7122" spans="1:4" x14ac:dyDescent="0.35">
      <c r="A7122" s="135">
        <v>-199.23140000000058</v>
      </c>
      <c r="B7122" s="35">
        <v>1.2683094473376287E-2</v>
      </c>
      <c r="C7122" s="135">
        <v>-9.6034380000000965</v>
      </c>
      <c r="D7122" s="137">
        <v>4.6249626848561126E-3</v>
      </c>
    </row>
    <row r="7123" spans="1:4" x14ac:dyDescent="0.35">
      <c r="A7123" s="135">
        <v>-199.11671799999749</v>
      </c>
      <c r="B7123" s="35">
        <v>8.7818252836216869E-3</v>
      </c>
      <c r="C7123" s="135">
        <v>-9.6007399999999734</v>
      </c>
      <c r="D7123" s="137">
        <v>1.5336238687600255E-2</v>
      </c>
    </row>
    <row r="7124" spans="1:4" x14ac:dyDescent="0.35">
      <c r="A7124" s="135">
        <v>-199.07020999999986</v>
      </c>
      <c r="B7124" s="35">
        <v>2.4467823254670579E-2</v>
      </c>
      <c r="C7124" s="135">
        <v>-9.5998900000000731</v>
      </c>
      <c r="D7124" s="137">
        <v>1.3443619892976459E-2</v>
      </c>
    </row>
    <row r="7125" spans="1:4" x14ac:dyDescent="0.35">
      <c r="A7125" s="135">
        <v>-199.07020999999986</v>
      </c>
      <c r="B7125" s="35">
        <v>2.4467823254670579E-2</v>
      </c>
      <c r="C7125" s="135">
        <v>-9.599320000000148</v>
      </c>
      <c r="D7125" s="137">
        <v>1.3627271692249634E-2</v>
      </c>
    </row>
    <row r="7126" spans="1:4" x14ac:dyDescent="0.35">
      <c r="A7126" s="135">
        <v>-199.07020999999986</v>
      </c>
      <c r="B7126" s="35">
        <v>2.4467823254670579E-2</v>
      </c>
      <c r="C7126" s="135">
        <v>-9.5977300000000696</v>
      </c>
      <c r="D7126" s="137">
        <v>1.2109804877519554E-2</v>
      </c>
    </row>
    <row r="7127" spans="1:4" x14ac:dyDescent="0.35">
      <c r="A7127" s="135">
        <v>-199.07020999999986</v>
      </c>
      <c r="B7127" s="35">
        <v>2.4467823254670579E-2</v>
      </c>
      <c r="C7127" s="135">
        <v>-9.5974500000000944</v>
      </c>
      <c r="D7127" s="137">
        <v>1.068591042426998E-2</v>
      </c>
    </row>
    <row r="7128" spans="1:4" x14ac:dyDescent="0.35">
      <c r="A7128" s="135">
        <v>-199.07020999999986</v>
      </c>
      <c r="B7128" s="35">
        <v>2.4467823254670579E-2</v>
      </c>
      <c r="C7128" s="135">
        <v>-9.5974500000000944</v>
      </c>
      <c r="D7128" s="137">
        <v>1.068591042426998E-2</v>
      </c>
    </row>
    <row r="7129" spans="1:4" x14ac:dyDescent="0.35">
      <c r="A7129" s="135">
        <v>-199.07020999999986</v>
      </c>
      <c r="B7129" s="35">
        <v>2.4467823254670579E-2</v>
      </c>
      <c r="C7129" s="135">
        <v>-9.5974500000000944</v>
      </c>
      <c r="D7129" s="137">
        <v>1.068591042426998E-2</v>
      </c>
    </row>
    <row r="7130" spans="1:4" x14ac:dyDescent="0.35">
      <c r="A7130" s="135">
        <v>-199.07020999999986</v>
      </c>
      <c r="B7130" s="35">
        <v>2.4467823254670579E-2</v>
      </c>
      <c r="C7130" s="135">
        <v>-9.5974500000000944</v>
      </c>
      <c r="D7130" s="137">
        <v>1.068591042426998E-2</v>
      </c>
    </row>
    <row r="7131" spans="1:4" x14ac:dyDescent="0.35">
      <c r="A7131" s="135">
        <v>-199.07020999999986</v>
      </c>
      <c r="B7131" s="35">
        <v>2.4467823254670579E-2</v>
      </c>
      <c r="C7131" s="135">
        <v>-9.5940500000000384</v>
      </c>
      <c r="D7131" s="137">
        <v>1.4932824430807776E-2</v>
      </c>
    </row>
    <row r="7132" spans="1:4" x14ac:dyDescent="0.35">
      <c r="A7132" s="135">
        <v>-199.06050600000162</v>
      </c>
      <c r="B7132" s="35">
        <v>8.4947872233017488E-3</v>
      </c>
      <c r="C7132" s="135">
        <v>-9.5934999999999491</v>
      </c>
      <c r="D7132" s="137">
        <v>2.0393524294693675E-3</v>
      </c>
    </row>
    <row r="7133" spans="1:4" x14ac:dyDescent="0.35">
      <c r="A7133" s="135">
        <v>-199.05855999999949</v>
      </c>
      <c r="B7133" s="35">
        <v>1.870708539038984E-2</v>
      </c>
      <c r="C7133" s="135">
        <v>-9.5933899999999994</v>
      </c>
      <c r="D7133" s="137">
        <v>1.505191152917313E-2</v>
      </c>
    </row>
    <row r="7134" spans="1:4" x14ac:dyDescent="0.35">
      <c r="A7134" s="135">
        <v>-199.05173000000104</v>
      </c>
      <c r="B7134" s="35">
        <v>1.2223540715576216E-2</v>
      </c>
      <c r="C7134" s="135">
        <v>-9.5930200000000241</v>
      </c>
      <c r="D7134" s="137">
        <v>1.719432504214783E-2</v>
      </c>
    </row>
    <row r="7135" spans="1:4" x14ac:dyDescent="0.35">
      <c r="A7135" s="135">
        <v>199.04278919999706</v>
      </c>
      <c r="B7135" s="35">
        <v>8.5105225552665944E-3</v>
      </c>
      <c r="C7135" s="135">
        <v>-9.5912400000000844</v>
      </c>
      <c r="D7135" s="137">
        <v>1.1814292978265599E-2</v>
      </c>
    </row>
    <row r="7136" spans="1:4" x14ac:dyDescent="0.35">
      <c r="A7136" s="135">
        <v>-199.01473000000078</v>
      </c>
      <c r="B7136" s="35">
        <v>1.8737547161693045E-2</v>
      </c>
      <c r="C7136" s="135">
        <v>-9.5902700000000323</v>
      </c>
      <c r="D7136" s="137">
        <v>9.1009674084458324E-3</v>
      </c>
    </row>
    <row r="7137" spans="1:4" x14ac:dyDescent="0.35">
      <c r="A7137" s="135">
        <v>-198.96388000000115</v>
      </c>
      <c r="B7137" s="35">
        <v>1.7760174148858304E-2</v>
      </c>
      <c r="C7137" s="135">
        <v>-9.5897800000000188</v>
      </c>
      <c r="D7137" s="137">
        <v>5.3762384721328417E-3</v>
      </c>
    </row>
    <row r="7138" spans="1:4" x14ac:dyDescent="0.35">
      <c r="A7138" s="135">
        <v>-198.90387999999984</v>
      </c>
      <c r="B7138" s="35">
        <v>1.222834384904895E-2</v>
      </c>
      <c r="C7138" s="135">
        <v>-9.5891599999999926</v>
      </c>
      <c r="D7138" s="137">
        <v>1.2185391752092593E-2</v>
      </c>
    </row>
    <row r="7139" spans="1:4" x14ac:dyDescent="0.35">
      <c r="A7139" s="135">
        <v>-198.8932440000026</v>
      </c>
      <c r="B7139" s="35">
        <v>1.0827470347508125E-2</v>
      </c>
      <c r="C7139" s="135">
        <v>-9.5890869999998358</v>
      </c>
      <c r="D7139" s="137">
        <v>3.8175890565297181E-3</v>
      </c>
    </row>
    <row r="7140" spans="1:4" x14ac:dyDescent="0.35">
      <c r="A7140" s="135">
        <v>-198.8795599999994</v>
      </c>
      <c r="B7140" s="35">
        <v>1.2875610929765122E-2</v>
      </c>
      <c r="C7140" s="135">
        <v>-9.5881700000001047</v>
      </c>
      <c r="D7140" s="137">
        <v>1.5063333059973727E-2</v>
      </c>
    </row>
    <row r="7141" spans="1:4" x14ac:dyDescent="0.35">
      <c r="A7141" s="135">
        <v>-198.83694729999843</v>
      </c>
      <c r="B7141" s="35">
        <v>2.856673582583603E-3</v>
      </c>
      <c r="C7141" s="135">
        <v>-9.5881700000001047</v>
      </c>
      <c r="D7141" s="137">
        <v>1.5063333059973727E-2</v>
      </c>
    </row>
    <row r="7142" spans="1:4" x14ac:dyDescent="0.35">
      <c r="A7142" s="135">
        <v>-198.74893000000156</v>
      </c>
      <c r="B7142" s="35">
        <v>1.836556903085822E-2</v>
      </c>
      <c r="C7142" s="135">
        <v>-9.587949999999978</v>
      </c>
      <c r="D7142" s="137">
        <v>1.0292325908177953E-2</v>
      </c>
    </row>
    <row r="7143" spans="1:4" x14ac:dyDescent="0.35">
      <c r="A7143" s="135">
        <v>-198.66666329999862</v>
      </c>
      <c r="B7143" s="35">
        <v>1.2475927110022522E-2</v>
      </c>
      <c r="C7143" s="135">
        <v>-9.5878000000000156</v>
      </c>
      <c r="D7143" s="137">
        <v>1.2624582792814023E-2</v>
      </c>
    </row>
    <row r="7144" spans="1:4" x14ac:dyDescent="0.35">
      <c r="A7144" s="135">
        <v>-198.66666329999862</v>
      </c>
      <c r="B7144" s="35">
        <v>1.2475927110022522E-2</v>
      </c>
      <c r="C7144" s="135">
        <v>-9.5853300000003401</v>
      </c>
      <c r="D7144" s="137">
        <v>3.9004664528708194E-3</v>
      </c>
    </row>
    <row r="7145" spans="1:4" x14ac:dyDescent="0.35">
      <c r="A7145" s="135">
        <v>-198.66666329999862</v>
      </c>
      <c r="B7145" s="35">
        <v>1.2475927110022522E-2</v>
      </c>
      <c r="C7145" s="135">
        <v>9.5852400000003399</v>
      </c>
      <c r="D7145" s="137">
        <v>2.1512210038155937E-3</v>
      </c>
    </row>
    <row r="7146" spans="1:4" x14ac:dyDescent="0.35">
      <c r="A7146" s="135">
        <v>-198.66666329999862</v>
      </c>
      <c r="B7146" s="35">
        <v>1.2475927110022522E-2</v>
      </c>
      <c r="C7146" s="135">
        <v>-9.5836599999993268</v>
      </c>
      <c r="D7146" s="137">
        <v>1.5667382742464255E-3</v>
      </c>
    </row>
    <row r="7147" spans="1:4" x14ac:dyDescent="0.35">
      <c r="A7147" s="135">
        <v>-198.66666329999862</v>
      </c>
      <c r="B7147" s="35">
        <v>1.2475927110022522E-2</v>
      </c>
      <c r="C7147" s="135">
        <v>-9.5831599999999071</v>
      </c>
      <c r="D7147" s="137">
        <v>1.1127142226491917E-2</v>
      </c>
    </row>
    <row r="7148" spans="1:4" x14ac:dyDescent="0.35">
      <c r="A7148" s="135">
        <v>-198.66666329999862</v>
      </c>
      <c r="B7148" s="35">
        <v>1.2475927110022522E-2</v>
      </c>
      <c r="C7148" s="135">
        <v>9.5783599999999751</v>
      </c>
      <c r="D7148" s="137">
        <v>7.7111268311929474E-3</v>
      </c>
    </row>
    <row r="7149" spans="1:4" x14ac:dyDescent="0.35">
      <c r="A7149" s="135">
        <v>-198.64466999999968</v>
      </c>
      <c r="B7149" s="35">
        <v>1.302502786424259E-2</v>
      </c>
      <c r="C7149" s="135">
        <v>9.577541999999994</v>
      </c>
      <c r="D7149" s="137">
        <v>5.9455398757463007E-3</v>
      </c>
    </row>
    <row r="7150" spans="1:4" x14ac:dyDescent="0.35">
      <c r="A7150" s="135">
        <v>-198.52317999999832</v>
      </c>
      <c r="B7150" s="35">
        <v>1.0918986592944378E-2</v>
      </c>
      <c r="C7150" s="135">
        <v>-9.5773299999998471</v>
      </c>
      <c r="D7150" s="137">
        <v>1.2167557127869223E-2</v>
      </c>
    </row>
    <row r="7151" spans="1:4" x14ac:dyDescent="0.35">
      <c r="A7151" s="135">
        <v>-198.49650999999994</v>
      </c>
      <c r="B7151" s="35">
        <v>2.3764055249179416E-2</v>
      </c>
      <c r="C7151" s="135">
        <v>-9.5773299999998471</v>
      </c>
      <c r="D7151" s="137">
        <v>1.2167557127869223E-2</v>
      </c>
    </row>
    <row r="7152" spans="1:4" x14ac:dyDescent="0.35">
      <c r="A7152" s="135">
        <v>-198.49650999999994</v>
      </c>
      <c r="B7152" s="35">
        <v>2.3764055249179416E-2</v>
      </c>
      <c r="C7152" s="135">
        <v>-9.5773299999998471</v>
      </c>
      <c r="D7152" s="137">
        <v>1.2167557127869223E-2</v>
      </c>
    </row>
    <row r="7153" spans="1:4" x14ac:dyDescent="0.35">
      <c r="A7153" s="135">
        <v>-198.49650999999994</v>
      </c>
      <c r="B7153" s="35">
        <v>2.3764055249179416E-2</v>
      </c>
      <c r="C7153" s="135">
        <v>-9.5773299999998471</v>
      </c>
      <c r="D7153" s="137">
        <v>1.2167557127869223E-2</v>
      </c>
    </row>
    <row r="7154" spans="1:4" x14ac:dyDescent="0.35">
      <c r="A7154" s="135">
        <v>-198.49650999999994</v>
      </c>
      <c r="B7154" s="35">
        <v>2.3764055249179416E-2</v>
      </c>
      <c r="C7154" s="135">
        <v>-9.5773299999998471</v>
      </c>
      <c r="D7154" s="137">
        <v>1.2167557127869223E-2</v>
      </c>
    </row>
    <row r="7155" spans="1:4" x14ac:dyDescent="0.35">
      <c r="A7155" s="135">
        <v>-198.42963799999961</v>
      </c>
      <c r="B7155" s="35">
        <v>1.7814199465654525E-2</v>
      </c>
      <c r="C7155" s="135">
        <v>-9.5773299999998471</v>
      </c>
      <c r="D7155" s="137">
        <v>1.2167557127869223E-2</v>
      </c>
    </row>
    <row r="7156" spans="1:4" x14ac:dyDescent="0.35">
      <c r="A7156" s="135">
        <v>-198.42386000000079</v>
      </c>
      <c r="B7156" s="35">
        <v>1.3462807331993504E-2</v>
      </c>
      <c r="C7156" s="135">
        <v>-9.575610000000097</v>
      </c>
      <c r="D7156" s="137">
        <v>1.0730165026708954E-2</v>
      </c>
    </row>
    <row r="7157" spans="1:4" x14ac:dyDescent="0.35">
      <c r="A7157" s="135">
        <v>198.41068000000087</v>
      </c>
      <c r="B7157" s="35">
        <v>4.0247708895815928E-3</v>
      </c>
      <c r="C7157" s="135">
        <v>-9.5750869999997121</v>
      </c>
      <c r="D7157" s="137">
        <v>3.7718239988292178E-3</v>
      </c>
    </row>
    <row r="7158" spans="1:4" x14ac:dyDescent="0.35">
      <c r="A7158" s="135">
        <v>-198.40345999999772</v>
      </c>
      <c r="B7158" s="35">
        <v>1.0926358134911968E-2</v>
      </c>
      <c r="C7158" s="135">
        <v>-9.5750869999997121</v>
      </c>
      <c r="D7158" s="137">
        <v>3.7718239988292178E-3</v>
      </c>
    </row>
    <row r="7159" spans="1:4" x14ac:dyDescent="0.35">
      <c r="A7159" s="135">
        <v>-198.35727600000064</v>
      </c>
      <c r="B7159" s="35">
        <v>1.2852259725561185E-2</v>
      </c>
      <c r="C7159" s="135">
        <v>-9.5738099999998667</v>
      </c>
      <c r="D7159" s="137">
        <v>1.4748479061796748E-2</v>
      </c>
    </row>
    <row r="7160" spans="1:4" x14ac:dyDescent="0.35">
      <c r="A7160" s="135">
        <v>-198.3375100000012</v>
      </c>
      <c r="B7160" s="35">
        <v>1.4227557647711477E-2</v>
      </c>
      <c r="C7160" s="135">
        <v>-9.5733200000000238</v>
      </c>
      <c r="D7160" s="137">
        <v>1.7046912468054398E-2</v>
      </c>
    </row>
    <row r="7161" spans="1:4" x14ac:dyDescent="0.35">
      <c r="A7161" s="135">
        <v>-198.28310000000056</v>
      </c>
      <c r="B7161" s="35">
        <v>1.3394584836679416E-2</v>
      </c>
      <c r="C7161" s="135">
        <v>-9.5723699999998644</v>
      </c>
      <c r="D7161" s="137">
        <v>8.9658046264459879E-3</v>
      </c>
    </row>
    <row r="7162" spans="1:4" x14ac:dyDescent="0.35">
      <c r="A7162" s="135">
        <v>-198.2785100000001</v>
      </c>
      <c r="B7162" s="35">
        <v>1.6956826679782197E-2</v>
      </c>
      <c r="C7162" s="135">
        <v>-9.5690399999999727</v>
      </c>
      <c r="D7162" s="137">
        <v>1.1902306219224381E-2</v>
      </c>
    </row>
    <row r="7163" spans="1:4" x14ac:dyDescent="0.35">
      <c r="A7163" s="135">
        <v>-198.21666000000369</v>
      </c>
      <c r="B7163" s="35">
        <v>1.0961745384634161E-2</v>
      </c>
      <c r="C7163" s="135">
        <v>-9.5663999999999305</v>
      </c>
      <c r="D7163" s="137">
        <v>1.0846878325019854E-2</v>
      </c>
    </row>
    <row r="7164" spans="1:4" x14ac:dyDescent="0.35">
      <c r="A7164" s="135">
        <v>-198.1990799999985</v>
      </c>
      <c r="B7164" s="35">
        <v>1.4232883186655143E-2</v>
      </c>
      <c r="C7164" s="135">
        <v>-9.5657899999999927</v>
      </c>
      <c r="D7164" s="137">
        <v>1.2355855946621934E-2</v>
      </c>
    </row>
    <row r="7165" spans="1:4" x14ac:dyDescent="0.35">
      <c r="A7165" s="135">
        <v>-198.06354669999928</v>
      </c>
      <c r="B7165" s="35">
        <v>1.7926175594441811E-2</v>
      </c>
      <c r="C7165" s="135">
        <v>-9.5649600000001556</v>
      </c>
      <c r="D7165" s="137">
        <v>3.6933184358184466E-3</v>
      </c>
    </row>
    <row r="7166" spans="1:4" x14ac:dyDescent="0.35">
      <c r="A7166" s="135">
        <v>-197.86271000000124</v>
      </c>
      <c r="B7166" s="35">
        <v>1.2117738909883838E-2</v>
      </c>
      <c r="C7166" s="135">
        <v>-9.5645899999999529</v>
      </c>
      <c r="D7166" s="137">
        <v>1.518145513302787E-2</v>
      </c>
    </row>
    <row r="7167" spans="1:4" x14ac:dyDescent="0.35">
      <c r="A7167" s="135">
        <v>-197.82322700000077</v>
      </c>
      <c r="B7167" s="35">
        <v>1.0521917642088994E-2</v>
      </c>
      <c r="C7167" s="135">
        <v>-9.5645399999999654</v>
      </c>
      <c r="D7167" s="137">
        <v>1.4780031950510961E-2</v>
      </c>
    </row>
    <row r="7168" spans="1:4" x14ac:dyDescent="0.35">
      <c r="A7168" s="135">
        <v>-197.80956049999077</v>
      </c>
      <c r="B7168" s="35">
        <v>5.4141424221876089E-3</v>
      </c>
      <c r="C7168" s="135">
        <v>-9.5639100000000781</v>
      </c>
      <c r="D7168" s="137">
        <v>1.2382225978527535E-2</v>
      </c>
    </row>
    <row r="7169" spans="1:4" x14ac:dyDescent="0.35">
      <c r="A7169" s="135">
        <v>-197.80932299999949</v>
      </c>
      <c r="B7169" s="35">
        <v>1.3418768832774977E-2</v>
      </c>
      <c r="C7169" s="135">
        <v>9.562619999999697</v>
      </c>
      <c r="D7169" s="137">
        <v>3.3324750030918697E-3</v>
      </c>
    </row>
    <row r="7170" spans="1:4" x14ac:dyDescent="0.35">
      <c r="A7170" s="135">
        <v>-197.7766900000006</v>
      </c>
      <c r="B7170" s="35">
        <v>1.281930946631199E-2</v>
      </c>
      <c r="C7170" s="135">
        <v>-9.5625300000001516</v>
      </c>
      <c r="D7170" s="137">
        <v>1.3947066509030893E-2</v>
      </c>
    </row>
    <row r="7171" spans="1:4" x14ac:dyDescent="0.35">
      <c r="A7171" s="135">
        <v>-197.75688000000082</v>
      </c>
      <c r="B7171" s="35">
        <v>1.2124208754609232E-2</v>
      </c>
      <c r="C7171" s="135">
        <v>-9.5623600000001261</v>
      </c>
      <c r="D7171" s="137">
        <v>1.360146062979152E-2</v>
      </c>
    </row>
    <row r="7172" spans="1:4" x14ac:dyDescent="0.35">
      <c r="A7172" s="135">
        <v>-197.6380899999931</v>
      </c>
      <c r="B7172" s="35">
        <v>2.3698369352731937E-3</v>
      </c>
      <c r="C7172" s="135">
        <v>-9.5610299999999597</v>
      </c>
      <c r="D7172" s="137">
        <v>1.3433899688243399E-2</v>
      </c>
    </row>
    <row r="7173" spans="1:4" x14ac:dyDescent="0.35">
      <c r="A7173" s="135">
        <v>-197.58178000000225</v>
      </c>
      <c r="B7173" s="35">
        <v>1.4991299555446209E-2</v>
      </c>
      <c r="C7173" s="135">
        <v>9.5603860000005625</v>
      </c>
      <c r="D7173" s="137">
        <v>4.0376481125646456E-3</v>
      </c>
    </row>
    <row r="7174" spans="1:4" x14ac:dyDescent="0.35">
      <c r="A7174" s="135">
        <v>197.5170652599918</v>
      </c>
      <c r="B7174" s="35">
        <v>1.6942155488373701E-3</v>
      </c>
      <c r="C7174" s="135">
        <v>-9.5595499999999447</v>
      </c>
      <c r="D7174" s="137">
        <v>1.1784699190022604E-2</v>
      </c>
    </row>
    <row r="7175" spans="1:4" x14ac:dyDescent="0.35">
      <c r="A7175" s="135">
        <v>-197.51124899999922</v>
      </c>
      <c r="B7175" s="35">
        <v>1.3380330466288908E-2</v>
      </c>
      <c r="C7175" s="135">
        <v>-9.5593999999998687</v>
      </c>
      <c r="D7175" s="137">
        <v>9.4546949265057727E-3</v>
      </c>
    </row>
    <row r="7176" spans="1:4" x14ac:dyDescent="0.35">
      <c r="A7176" s="135">
        <v>-197.50577839999823</v>
      </c>
      <c r="B7176" s="35">
        <v>1.3159022731387341E-2</v>
      </c>
      <c r="C7176" s="135">
        <v>9.5587199999990844</v>
      </c>
      <c r="D7176" s="137">
        <v>1.74193100583378E-3</v>
      </c>
    </row>
    <row r="7177" spans="1:4" x14ac:dyDescent="0.35">
      <c r="A7177" s="135">
        <v>-197.4833699999981</v>
      </c>
      <c r="B7177" s="35">
        <v>6.8229617171214514E-3</v>
      </c>
      <c r="C7177" s="135">
        <v>-9.557700000000068</v>
      </c>
      <c r="D7177" s="137">
        <v>9.2126813966239424E-3</v>
      </c>
    </row>
    <row r="7178" spans="1:4" x14ac:dyDescent="0.35">
      <c r="A7178" s="135">
        <v>-197.47699999999895</v>
      </c>
      <c r="B7178" s="35">
        <v>1.1158482606749858E-2</v>
      </c>
      <c r="C7178" s="135">
        <v>-9.5568100000000413</v>
      </c>
      <c r="D7178" s="137">
        <v>1.5171548106527185E-2</v>
      </c>
    </row>
    <row r="7179" spans="1:4" x14ac:dyDescent="0.35">
      <c r="A7179" s="135">
        <v>-197.35470999999961</v>
      </c>
      <c r="B7179" s="35">
        <v>1.4249956428738322E-2</v>
      </c>
      <c r="C7179" s="135">
        <v>-9.5554000000001906</v>
      </c>
      <c r="D7179" s="137">
        <v>2.1200648027979619E-3</v>
      </c>
    </row>
    <row r="7180" spans="1:4" x14ac:dyDescent="0.35">
      <c r="A7180" s="135">
        <v>-197.29447000000073</v>
      </c>
      <c r="B7180" s="35">
        <v>1.2458601694115523E-2</v>
      </c>
      <c r="C7180" s="135">
        <v>-9.554700000000139</v>
      </c>
      <c r="D7180" s="137">
        <v>8.6502521281376053E-3</v>
      </c>
    </row>
    <row r="7181" spans="1:4" x14ac:dyDescent="0.35">
      <c r="A7181" s="135">
        <v>-197.27262000000155</v>
      </c>
      <c r="B7181" s="35">
        <v>1.4231719474316305E-2</v>
      </c>
      <c r="C7181" s="135">
        <v>-9.553229999999985</v>
      </c>
      <c r="D7181" s="137">
        <v>1.0663189075120915E-2</v>
      </c>
    </row>
    <row r="7182" spans="1:4" x14ac:dyDescent="0.35">
      <c r="A7182" s="135">
        <v>-197.25448999999935</v>
      </c>
      <c r="B7182" s="35">
        <v>1.2155132434458633E-2</v>
      </c>
      <c r="C7182" s="135">
        <v>-9.5518599999999765</v>
      </c>
      <c r="D7182" s="137">
        <v>1.750417260364049E-2</v>
      </c>
    </row>
    <row r="7183" spans="1:4" x14ac:dyDescent="0.35">
      <c r="A7183" s="135">
        <v>-197.21826999999939</v>
      </c>
      <c r="B7183" s="35">
        <v>1.2427688016676706E-2</v>
      </c>
      <c r="C7183" s="135">
        <v>-9.5506499999999619</v>
      </c>
      <c r="D7183" s="137">
        <v>1.7251925969671917E-2</v>
      </c>
    </row>
    <row r="7184" spans="1:4" x14ac:dyDescent="0.35">
      <c r="A7184" s="135">
        <v>-197.21826999999939</v>
      </c>
      <c r="B7184" s="35">
        <v>1.2427688016676706E-2</v>
      </c>
      <c r="C7184" s="135">
        <v>-9.5500700000002325</v>
      </c>
      <c r="D7184" s="137">
        <v>1.5126181682705582E-3</v>
      </c>
    </row>
    <row r="7185" spans="1:4" x14ac:dyDescent="0.35">
      <c r="A7185" s="135">
        <v>-197.21826999999939</v>
      </c>
      <c r="B7185" s="35">
        <v>1.2427688016676706E-2</v>
      </c>
      <c r="C7185" s="135">
        <v>-9.5492800000000102</v>
      </c>
      <c r="D7185" s="137">
        <v>1.8198035317751E-2</v>
      </c>
    </row>
    <row r="7186" spans="1:4" x14ac:dyDescent="0.35">
      <c r="A7186" s="135">
        <v>-197.21826999999939</v>
      </c>
      <c r="B7186" s="35">
        <v>1.2427688016676706E-2</v>
      </c>
      <c r="C7186" s="135">
        <v>-9.5480799999997998</v>
      </c>
      <c r="D7186" s="137">
        <v>6.9743231939150925E-3</v>
      </c>
    </row>
    <row r="7187" spans="1:4" x14ac:dyDescent="0.35">
      <c r="A7187" s="135">
        <v>-197.15077999999994</v>
      </c>
      <c r="B7187" s="35">
        <v>1.216156375700699E-2</v>
      </c>
      <c r="C7187" s="135">
        <v>-9.5472599999999375</v>
      </c>
      <c r="D7187" s="137">
        <v>1.4704928319469672E-2</v>
      </c>
    </row>
    <row r="7188" spans="1:4" x14ac:dyDescent="0.35">
      <c r="A7188" s="135">
        <v>-197.14264900000126</v>
      </c>
      <c r="B7188" s="35">
        <v>3.0057469493664241E-3</v>
      </c>
      <c r="C7188" s="135">
        <v>-9.5469100000000253</v>
      </c>
      <c r="D7188" s="137">
        <v>1.3763216243256762E-2</v>
      </c>
    </row>
    <row r="7189" spans="1:4" x14ac:dyDescent="0.35">
      <c r="A7189" s="135">
        <v>-197.14264900000126</v>
      </c>
      <c r="B7189" s="35">
        <v>3.0057469493664241E-3</v>
      </c>
      <c r="C7189" s="135">
        <v>-9.5465100000001257</v>
      </c>
      <c r="D7189" s="137">
        <v>1.1154987857066886E-2</v>
      </c>
    </row>
    <row r="7190" spans="1:4" x14ac:dyDescent="0.35">
      <c r="A7190" s="135">
        <v>-197.14264900000126</v>
      </c>
      <c r="B7190" s="35">
        <v>3.0057469493664241E-3</v>
      </c>
      <c r="C7190" s="135">
        <v>-9.5434500000001208</v>
      </c>
      <c r="D7190" s="137">
        <v>1.2659328502242599E-2</v>
      </c>
    </row>
    <row r="7191" spans="1:4" x14ac:dyDescent="0.35">
      <c r="A7191" s="135">
        <v>-197.14264900000126</v>
      </c>
      <c r="B7191" s="35">
        <v>3.0057469493664241E-3</v>
      </c>
      <c r="C7191" s="135">
        <v>-9.5431899999998677</v>
      </c>
      <c r="D7191" s="137">
        <v>7.3949376797311584E-3</v>
      </c>
    </row>
    <row r="7192" spans="1:4" x14ac:dyDescent="0.35">
      <c r="A7192" s="135">
        <v>-197.14264900000126</v>
      </c>
      <c r="B7192" s="35">
        <v>3.0057469493664241E-3</v>
      </c>
      <c r="C7192" s="135">
        <v>-9.5411100000002307</v>
      </c>
      <c r="D7192" s="137">
        <v>1.1150444773854887E-2</v>
      </c>
    </row>
    <row r="7193" spans="1:4" x14ac:dyDescent="0.35">
      <c r="A7193" s="135">
        <v>-197.14264900000126</v>
      </c>
      <c r="B7193" s="35">
        <v>3.0057469493664241E-3</v>
      </c>
      <c r="C7193" s="135">
        <v>-9.5405700000001161</v>
      </c>
      <c r="D7193" s="137">
        <v>9.0678881922050432E-3</v>
      </c>
    </row>
    <row r="7194" spans="1:4" x14ac:dyDescent="0.35">
      <c r="A7194" s="135">
        <v>-197.14264900000126</v>
      </c>
      <c r="B7194" s="35">
        <v>3.0057469493664241E-3</v>
      </c>
      <c r="C7194" s="135">
        <v>-9.5404099999999517</v>
      </c>
      <c r="D7194" s="137">
        <v>1.0163057870907389E-2</v>
      </c>
    </row>
    <row r="7195" spans="1:4" x14ac:dyDescent="0.35">
      <c r="A7195" s="135">
        <v>-197.14264900000126</v>
      </c>
      <c r="B7195" s="35">
        <v>3.0057469493664241E-3</v>
      </c>
      <c r="C7195" s="135">
        <v>-9.5402730000000702</v>
      </c>
      <c r="D7195" s="137">
        <v>7.1385843766181142E-3</v>
      </c>
    </row>
    <row r="7196" spans="1:4" x14ac:dyDescent="0.35">
      <c r="A7196" s="135">
        <v>-197.11378999999943</v>
      </c>
      <c r="B7196" s="35">
        <v>6.8531640318188099E-3</v>
      </c>
      <c r="C7196" s="135">
        <v>-9.5394519999999829</v>
      </c>
      <c r="D7196" s="137">
        <v>4.378639775537106E-3</v>
      </c>
    </row>
    <row r="7197" spans="1:4" x14ac:dyDescent="0.35">
      <c r="A7197" s="135">
        <v>-197.10433299999931</v>
      </c>
      <c r="B7197" s="35">
        <v>1.324868360753851E-2</v>
      </c>
      <c r="C7197" s="135">
        <v>-9.5386999999999489</v>
      </c>
      <c r="D7197" s="137">
        <v>1.1811958699566277E-2</v>
      </c>
    </row>
    <row r="7198" spans="1:4" x14ac:dyDescent="0.35">
      <c r="A7198" s="135">
        <v>-197.07244699999865</v>
      </c>
      <c r="B7198" s="35">
        <v>2.1929973136088506E-3</v>
      </c>
      <c r="C7198" s="135">
        <v>-9.5386999999999489</v>
      </c>
      <c r="D7198" s="137">
        <v>1.1811958699566277E-2</v>
      </c>
    </row>
    <row r="7199" spans="1:4" x14ac:dyDescent="0.35">
      <c r="A7199" s="135">
        <v>-197.0199500000017</v>
      </c>
      <c r="B7199" s="35">
        <v>1.2300687404317395E-2</v>
      </c>
      <c r="C7199" s="135">
        <v>-9.5386999999999489</v>
      </c>
      <c r="D7199" s="137">
        <v>1.1811958699566277E-2</v>
      </c>
    </row>
    <row r="7200" spans="1:4" x14ac:dyDescent="0.35">
      <c r="A7200" s="135">
        <v>-197.00030000001425</v>
      </c>
      <c r="B7200" s="35">
        <v>2.1478177704255317E-3</v>
      </c>
      <c r="C7200" s="135">
        <v>-9.5386999999999489</v>
      </c>
      <c r="D7200" s="137">
        <v>1.1811958699566277E-2</v>
      </c>
    </row>
    <row r="7201" spans="1:4" x14ac:dyDescent="0.35">
      <c r="A7201" s="135">
        <v>-197.00003999999899</v>
      </c>
      <c r="B7201" s="35">
        <v>1.5657754821737655E-3</v>
      </c>
      <c r="C7201" s="135">
        <v>-9.5386999999999489</v>
      </c>
      <c r="D7201" s="137">
        <v>1.1811958699566277E-2</v>
      </c>
    </row>
    <row r="7202" spans="1:4" x14ac:dyDescent="0.35">
      <c r="A7202" s="135">
        <v>-197.00003999999899</v>
      </c>
      <c r="B7202" s="35">
        <v>3.6134368255766676E-3</v>
      </c>
      <c r="C7202" s="135">
        <v>-9.5386999999999489</v>
      </c>
      <c r="D7202" s="137">
        <v>1.1811958699566277E-2</v>
      </c>
    </row>
    <row r="7203" spans="1:4" x14ac:dyDescent="0.35">
      <c r="A7203" s="135">
        <v>-197.00003999999899</v>
      </c>
      <c r="B7203" s="35">
        <v>4.8325738616338456E-3</v>
      </c>
      <c r="C7203" s="135">
        <v>-9.5375700000000734</v>
      </c>
      <c r="D7203" s="137">
        <v>1.5076225468809984E-2</v>
      </c>
    </row>
    <row r="7204" spans="1:4" x14ac:dyDescent="0.35">
      <c r="A7204" s="135">
        <v>-197.00002000000677</v>
      </c>
      <c r="B7204" s="35">
        <v>4.2660174497317427E-3</v>
      </c>
      <c r="C7204" s="135">
        <v>-9.5375700000000734</v>
      </c>
      <c r="D7204" s="137">
        <v>1.5076225468809984E-2</v>
      </c>
    </row>
    <row r="7205" spans="1:4" x14ac:dyDescent="0.35">
      <c r="A7205" s="135">
        <v>-197</v>
      </c>
      <c r="B7205" s="35">
        <v>1.5696663423122479E-3</v>
      </c>
      <c r="C7205" s="135">
        <v>-9.5365000000000464</v>
      </c>
      <c r="D7205" s="137">
        <v>1.0735305076736123E-2</v>
      </c>
    </row>
    <row r="7206" spans="1:4" x14ac:dyDescent="0.35">
      <c r="A7206" s="135">
        <v>-197</v>
      </c>
      <c r="B7206" s="35">
        <v>3.0933986558633248E-3</v>
      </c>
      <c r="C7206" s="135">
        <v>-9.5361200000000963</v>
      </c>
      <c r="D7206" s="137">
        <v>1.0121284062319937E-2</v>
      </c>
    </row>
    <row r="7207" spans="1:4" x14ac:dyDescent="0.35">
      <c r="A7207" s="135">
        <v>-197</v>
      </c>
      <c r="B7207" s="35">
        <v>4.2573307940624279E-3</v>
      </c>
      <c r="C7207" s="135">
        <v>-9.5319000000000642</v>
      </c>
      <c r="D7207" s="137">
        <v>1.1795694254179416E-2</v>
      </c>
    </row>
    <row r="7208" spans="1:4" x14ac:dyDescent="0.35">
      <c r="A7208" s="135">
        <v>-197</v>
      </c>
      <c r="B7208" s="35">
        <v>3.0999701018112006E-3</v>
      </c>
      <c r="C7208" s="135">
        <v>-9.5318399999998746</v>
      </c>
      <c r="D7208" s="137">
        <v>1.1533069805766238E-2</v>
      </c>
    </row>
    <row r="7209" spans="1:4" x14ac:dyDescent="0.35">
      <c r="A7209" s="135">
        <v>-196.99998000000051</v>
      </c>
      <c r="B7209" s="35">
        <v>4.842803347004424E-3</v>
      </c>
      <c r="C7209" s="135">
        <v>-9.5315599999998994</v>
      </c>
      <c r="D7209" s="137">
        <v>1.1960065690543607E-2</v>
      </c>
    </row>
    <row r="7210" spans="1:4" x14ac:dyDescent="0.35">
      <c r="A7210" s="135">
        <v>-196.99996000000101</v>
      </c>
      <c r="B7210" s="35">
        <v>3.6045134148209655E-3</v>
      </c>
      <c r="C7210" s="135">
        <v>-9.5297199999999975</v>
      </c>
      <c r="D7210" s="137">
        <v>1.2349002124660939E-2</v>
      </c>
    </row>
    <row r="7211" spans="1:4" x14ac:dyDescent="0.35">
      <c r="A7211" s="135">
        <v>-196.99995999999737</v>
      </c>
      <c r="B7211" s="35">
        <v>5.924247526450304E-3</v>
      </c>
      <c r="C7211" s="135">
        <v>-9.5296199999993405</v>
      </c>
      <c r="D7211" s="137">
        <v>2.1141005744409664E-3</v>
      </c>
    </row>
    <row r="7212" spans="1:4" x14ac:dyDescent="0.35">
      <c r="A7212" s="135">
        <v>-196.99994000000152</v>
      </c>
      <c r="B7212" s="35">
        <v>5.9362944719429213E-3</v>
      </c>
      <c r="C7212" s="135">
        <v>-9.5291500000000724</v>
      </c>
      <c r="D7212" s="137">
        <v>1.4623397804790874E-2</v>
      </c>
    </row>
    <row r="7213" spans="1:4" x14ac:dyDescent="0.35">
      <c r="A7213" s="135">
        <v>-196.99989999999525</v>
      </c>
      <c r="B7213" s="35">
        <v>2.1533977302769249E-3</v>
      </c>
      <c r="C7213" s="135">
        <v>-9.5280400000000327</v>
      </c>
      <c r="D7213" s="137">
        <v>1.336021068885287E-2</v>
      </c>
    </row>
    <row r="7214" spans="1:4" x14ac:dyDescent="0.35">
      <c r="A7214" s="135">
        <v>-196.96740999999747</v>
      </c>
      <c r="B7214" s="35">
        <v>1.0646944255791041E-2</v>
      </c>
      <c r="C7214" s="135">
        <v>-9.526520000000005</v>
      </c>
      <c r="D7214" s="137">
        <v>1.2177497989275804E-2</v>
      </c>
    </row>
    <row r="7215" spans="1:4" x14ac:dyDescent="0.35">
      <c r="A7215" s="135">
        <v>-196.94060600000012</v>
      </c>
      <c r="B7215" s="35">
        <v>1.3364748226277262E-2</v>
      </c>
      <c r="C7215" s="135">
        <v>-9.526489999999967</v>
      </c>
      <c r="D7215" s="137">
        <v>1.2589307330337174E-2</v>
      </c>
    </row>
    <row r="7216" spans="1:4" x14ac:dyDescent="0.35">
      <c r="A7216" s="135">
        <v>-196.9307740000022</v>
      </c>
      <c r="B7216" s="35">
        <v>1.5343077627306424E-2</v>
      </c>
      <c r="C7216" s="135">
        <v>-9.5253699999999526</v>
      </c>
      <c r="D7216" s="137">
        <v>1.3784782249421139E-2</v>
      </c>
    </row>
    <row r="7217" spans="1:4" x14ac:dyDescent="0.35">
      <c r="A7217" s="135">
        <v>-196.92953999999918</v>
      </c>
      <c r="B7217" s="35">
        <v>1.4282343544886817E-2</v>
      </c>
      <c r="C7217" s="135">
        <v>-9.5253699999999526</v>
      </c>
      <c r="D7217" s="137">
        <v>1.3784782249421139E-2</v>
      </c>
    </row>
    <row r="7218" spans="1:4" x14ac:dyDescent="0.35">
      <c r="A7218" s="135">
        <v>-196.92953999999918</v>
      </c>
      <c r="B7218" s="35">
        <v>1.4282343544886817E-2</v>
      </c>
      <c r="C7218" s="135">
        <v>-9.5253290000002835</v>
      </c>
      <c r="D7218" s="137">
        <v>5.9760979146279841E-3</v>
      </c>
    </row>
    <row r="7219" spans="1:4" x14ac:dyDescent="0.35">
      <c r="A7219" s="135">
        <v>196.92888839996886</v>
      </c>
      <c r="B7219" s="35">
        <v>5.8200378245902356E-4</v>
      </c>
      <c r="C7219" s="135">
        <v>9.5237809999998717</v>
      </c>
      <c r="D7219" s="137">
        <v>5.95661786268151E-4</v>
      </c>
    </row>
    <row r="7220" spans="1:4" x14ac:dyDescent="0.35">
      <c r="A7220" s="135">
        <v>-196.86802999999782</v>
      </c>
      <c r="B7220" s="35">
        <v>1.4284765531203997E-2</v>
      </c>
      <c r="C7220" s="135">
        <v>9.5237809999998717</v>
      </c>
      <c r="D7220" s="137">
        <v>5.95661786268151E-4</v>
      </c>
    </row>
    <row r="7221" spans="1:4" x14ac:dyDescent="0.35">
      <c r="A7221" s="135">
        <v>196.86661670000103</v>
      </c>
      <c r="B7221" s="35">
        <v>1.2247823570634924E-2</v>
      </c>
      <c r="C7221" s="135">
        <v>9.5237809999998717</v>
      </c>
      <c r="D7221" s="137">
        <v>5.95661786268151E-4</v>
      </c>
    </row>
    <row r="7222" spans="1:4" x14ac:dyDescent="0.35">
      <c r="A7222" s="135">
        <v>196.86363600000004</v>
      </c>
      <c r="B7222" s="35">
        <v>1.2342158008926872E-2</v>
      </c>
      <c r="C7222" s="135">
        <v>9.5237809999998717</v>
      </c>
      <c r="D7222" s="137">
        <v>5.95661786268151E-4</v>
      </c>
    </row>
    <row r="7223" spans="1:4" x14ac:dyDescent="0.35">
      <c r="A7223" s="135">
        <v>-196.78454000000238</v>
      </c>
      <c r="B7223" s="35">
        <v>1.4288057644876376E-2</v>
      </c>
      <c r="C7223" s="135">
        <v>9.5237809999998717</v>
      </c>
      <c r="D7223" s="137">
        <v>5.95661786268151E-4</v>
      </c>
    </row>
    <row r="7224" spans="1:4" x14ac:dyDescent="0.35">
      <c r="A7224" s="135">
        <v>-196.78454000000238</v>
      </c>
      <c r="B7224" s="35">
        <v>1.4288057644876376E-2</v>
      </c>
      <c r="C7224" s="135">
        <v>9.5237809999998717</v>
      </c>
      <c r="D7224" s="137">
        <v>5.95661786268151E-4</v>
      </c>
    </row>
    <row r="7225" spans="1:4" x14ac:dyDescent="0.35">
      <c r="A7225" s="135">
        <v>-196.78454000000238</v>
      </c>
      <c r="B7225" s="35">
        <v>1.4288057644876376E-2</v>
      </c>
      <c r="C7225" s="135">
        <v>9.5237809999998717</v>
      </c>
      <c r="D7225" s="137">
        <v>5.95661786268151E-4</v>
      </c>
    </row>
    <row r="7226" spans="1:4" x14ac:dyDescent="0.35">
      <c r="A7226" s="135">
        <v>-196.78454000000238</v>
      </c>
      <c r="B7226" s="35">
        <v>1.4288057644876376E-2</v>
      </c>
      <c r="C7226" s="135">
        <v>9.5237809999998717</v>
      </c>
      <c r="D7226" s="137">
        <v>5.95661786268151E-4</v>
      </c>
    </row>
    <row r="7227" spans="1:4" x14ac:dyDescent="0.35">
      <c r="A7227" s="135">
        <v>-196.78454000000238</v>
      </c>
      <c r="B7227" s="35">
        <v>1.4288057644876376E-2</v>
      </c>
      <c r="C7227" s="135">
        <v>-9.5219099999999344</v>
      </c>
      <c r="D7227" s="137">
        <v>1.5337293169282881E-2</v>
      </c>
    </row>
    <row r="7228" spans="1:4" x14ac:dyDescent="0.35">
      <c r="A7228" s="135">
        <v>-196.78454000000238</v>
      </c>
      <c r="B7228" s="35">
        <v>1.4288057644876376E-2</v>
      </c>
      <c r="C7228" s="135">
        <v>-9.5214300000000094</v>
      </c>
      <c r="D7228" s="137">
        <v>9.4231801544377783E-3</v>
      </c>
    </row>
    <row r="7229" spans="1:4" x14ac:dyDescent="0.35">
      <c r="A7229" s="135">
        <v>-196.78454000000238</v>
      </c>
      <c r="B7229" s="35">
        <v>1.4288057644876376E-2</v>
      </c>
      <c r="C7229" s="135">
        <v>-9.5209600000000023</v>
      </c>
      <c r="D7229" s="137">
        <v>1.5283327859500026E-2</v>
      </c>
    </row>
    <row r="7230" spans="1:4" x14ac:dyDescent="0.35">
      <c r="A7230" s="135">
        <v>-196.78454000000238</v>
      </c>
      <c r="B7230" s="35">
        <v>1.4288057644876376E-2</v>
      </c>
      <c r="C7230" s="135">
        <v>-9.5195499999999811</v>
      </c>
      <c r="D7230" s="137">
        <v>1.3898792733507808E-2</v>
      </c>
    </row>
    <row r="7231" spans="1:4" x14ac:dyDescent="0.35">
      <c r="A7231" s="135">
        <v>-196.75481000000036</v>
      </c>
      <c r="B7231" s="35">
        <v>1.4289221945866617E-2</v>
      </c>
      <c r="C7231" s="135">
        <v>-9.5189300000000685</v>
      </c>
      <c r="D7231" s="137">
        <v>1.5075671908902405E-2</v>
      </c>
    </row>
    <row r="7232" spans="1:4" x14ac:dyDescent="0.35">
      <c r="A7232" s="135">
        <v>-196.6867000000002</v>
      </c>
      <c r="B7232" s="35">
        <v>1.1163157189605852E-2</v>
      </c>
      <c r="C7232" s="135">
        <v>-9.5189300000000685</v>
      </c>
      <c r="D7232" s="137">
        <v>1.5075671908902405E-2</v>
      </c>
    </row>
    <row r="7233" spans="1:4" x14ac:dyDescent="0.35">
      <c r="A7233" s="135">
        <v>-196.65200000000004</v>
      </c>
      <c r="B7233" s="35">
        <v>1.2493677256621663E-2</v>
      </c>
      <c r="C7233" s="135">
        <v>-9.518399999999815</v>
      </c>
      <c r="D7233" s="137">
        <v>9.3019001347436816E-3</v>
      </c>
    </row>
    <row r="7234" spans="1:4" x14ac:dyDescent="0.35">
      <c r="A7234" s="135">
        <v>-196.61923999999817</v>
      </c>
      <c r="B7234" s="35">
        <v>1.1945904409886127E-2</v>
      </c>
      <c r="C7234" s="135">
        <v>-9.5179999999999154</v>
      </c>
      <c r="D7234" s="137">
        <v>1.1846026055283175E-2</v>
      </c>
    </row>
    <row r="7235" spans="1:4" x14ac:dyDescent="0.35">
      <c r="A7235" s="135">
        <v>196.55720999998448</v>
      </c>
      <c r="B7235" s="35">
        <v>2.0869849186313685E-3</v>
      </c>
      <c r="C7235" s="135">
        <v>-9.5179400000000669</v>
      </c>
      <c r="D7235" s="137">
        <v>1.0951089351465527E-2</v>
      </c>
    </row>
    <row r="7236" spans="1:4" x14ac:dyDescent="0.35">
      <c r="A7236" s="135">
        <v>-196.48023000000103</v>
      </c>
      <c r="B7236" s="35">
        <v>6.3815790630125588E-3</v>
      </c>
      <c r="C7236" s="135">
        <v>-9.5157100000000128</v>
      </c>
      <c r="D7236" s="137">
        <v>1.7271985060983822E-2</v>
      </c>
    </row>
    <row r="7237" spans="1:4" x14ac:dyDescent="0.35">
      <c r="A7237" s="135">
        <v>-196.45000000000437</v>
      </c>
      <c r="B7237" s="35">
        <v>2.8507206250254578E-3</v>
      </c>
      <c r="C7237" s="135">
        <v>-9.5157100000000128</v>
      </c>
      <c r="D7237" s="137">
        <v>1.7271985060983822E-2</v>
      </c>
    </row>
    <row r="7238" spans="1:4" x14ac:dyDescent="0.35">
      <c r="A7238" s="135">
        <v>-196.41641999999956</v>
      </c>
      <c r="B7238" s="35">
        <v>1.3069458798964548E-2</v>
      </c>
      <c r="C7238" s="135">
        <v>-9.5157100000000128</v>
      </c>
      <c r="D7238" s="137">
        <v>1.7271985060983822E-2</v>
      </c>
    </row>
    <row r="7239" spans="1:4" x14ac:dyDescent="0.35">
      <c r="A7239" s="135">
        <v>-196.3170695000008</v>
      </c>
      <c r="B7239" s="35">
        <v>1.2952876539074587E-2</v>
      </c>
      <c r="C7239" s="135">
        <v>-9.5157100000000128</v>
      </c>
      <c r="D7239" s="137">
        <v>1.7271985060983822E-2</v>
      </c>
    </row>
    <row r="7240" spans="1:4" x14ac:dyDescent="0.35">
      <c r="A7240" s="135">
        <v>-196.31384000000071</v>
      </c>
      <c r="B7240" s="35">
        <v>1.7054165234930193E-2</v>
      </c>
      <c r="C7240" s="135">
        <v>-9.5157100000000128</v>
      </c>
      <c r="D7240" s="137">
        <v>1.7271985060983822E-2</v>
      </c>
    </row>
    <row r="7241" spans="1:4" x14ac:dyDescent="0.35">
      <c r="A7241" s="135">
        <v>-196.26749799999925</v>
      </c>
      <c r="B7241" s="35">
        <v>1.3305289977397954E-2</v>
      </c>
      <c r="C7241" s="135">
        <v>-9.5157100000000128</v>
      </c>
      <c r="D7241" s="137">
        <v>1.7271985060983822E-2</v>
      </c>
    </row>
    <row r="7242" spans="1:4" x14ac:dyDescent="0.35">
      <c r="A7242" s="135">
        <v>-196.25666400000046</v>
      </c>
      <c r="B7242" s="35">
        <v>1.3039076724236162E-2</v>
      </c>
      <c r="C7242" s="135">
        <v>-9.5154999999995198</v>
      </c>
      <c r="D7242" s="137">
        <v>2.8656578515048412E-3</v>
      </c>
    </row>
    <row r="7243" spans="1:4" x14ac:dyDescent="0.35">
      <c r="A7243" s="135">
        <v>196.22405999992043</v>
      </c>
      <c r="B7243" s="35">
        <v>5.4543781186088013E-4</v>
      </c>
      <c r="C7243" s="135">
        <v>-9.5146500000000742</v>
      </c>
      <c r="D7243" s="137">
        <v>1.5236936268669456E-2</v>
      </c>
    </row>
    <row r="7244" spans="1:4" x14ac:dyDescent="0.35">
      <c r="A7244" s="135">
        <v>-196.20430999999917</v>
      </c>
      <c r="B7244" s="35">
        <v>1.9094442502602331E-2</v>
      </c>
      <c r="C7244" s="135">
        <v>-9.5109270000000379</v>
      </c>
      <c r="D7244" s="137">
        <v>4.0990094345087292E-3</v>
      </c>
    </row>
    <row r="7245" spans="1:4" x14ac:dyDescent="0.35">
      <c r="A7245" s="135">
        <v>-196.19761199999994</v>
      </c>
      <c r="B7245" s="35">
        <v>1.2957857293705645E-2</v>
      </c>
      <c r="C7245" s="135">
        <v>-9.5103200000000925</v>
      </c>
      <c r="D7245" s="137">
        <v>1.0656214739592718E-2</v>
      </c>
    </row>
    <row r="7246" spans="1:4" x14ac:dyDescent="0.35">
      <c r="A7246" s="135">
        <v>-196.17210999999952</v>
      </c>
      <c r="B7246" s="35">
        <v>1.2843857657280256E-2</v>
      </c>
      <c r="C7246" s="135">
        <v>9.5094199999998636</v>
      </c>
      <c r="D7246" s="137">
        <v>7.9229300999140457E-3</v>
      </c>
    </row>
    <row r="7247" spans="1:4" x14ac:dyDescent="0.35">
      <c r="A7247" s="135">
        <v>-196.00425270000051</v>
      </c>
      <c r="B7247" s="35">
        <v>1.7422743803408986E-2</v>
      </c>
      <c r="C7247" s="135">
        <v>-9.5072300000000496</v>
      </c>
      <c r="D7247" s="137">
        <v>1.2306243167139059E-2</v>
      </c>
    </row>
    <row r="7248" spans="1:4" x14ac:dyDescent="0.35">
      <c r="A7248" s="135">
        <v>-195.9987600000004</v>
      </c>
      <c r="B7248" s="35">
        <v>1.2851501375786868E-2</v>
      </c>
      <c r="C7248" s="135">
        <v>-9.5042399999999816</v>
      </c>
      <c r="D7248" s="137">
        <v>1.3268889261182753E-2</v>
      </c>
    </row>
    <row r="7249" spans="1:4" x14ac:dyDescent="0.35">
      <c r="A7249" s="135">
        <v>-195.96450999999797</v>
      </c>
      <c r="B7249" s="35">
        <v>1.0971322937548628E-2</v>
      </c>
      <c r="C7249" s="135">
        <v>-9.5042399999999816</v>
      </c>
      <c r="D7249" s="137">
        <v>1.3268889261182753E-2</v>
      </c>
    </row>
    <row r="7250" spans="1:4" x14ac:dyDescent="0.35">
      <c r="A7250" s="135">
        <v>-195.95864000000256</v>
      </c>
      <c r="B7250" s="35">
        <v>1.0813436017719391E-2</v>
      </c>
      <c r="C7250" s="135">
        <v>-9.5033099999999422</v>
      </c>
      <c r="D7250" s="137">
        <v>1.2160830989029814E-2</v>
      </c>
    </row>
    <row r="7251" spans="1:4" x14ac:dyDescent="0.35">
      <c r="A7251" s="135">
        <v>-195.94524999999885</v>
      </c>
      <c r="B7251" s="35">
        <v>1.2790847588362042E-2</v>
      </c>
      <c r="C7251" s="135">
        <v>-9.5018999999998641</v>
      </c>
      <c r="D7251" s="137">
        <v>9.1889163211840152E-3</v>
      </c>
    </row>
    <row r="7252" spans="1:4" x14ac:dyDescent="0.35">
      <c r="A7252" s="135">
        <v>-195.92310999999972</v>
      </c>
      <c r="B7252" s="35">
        <v>2.5130936101735443E-2</v>
      </c>
      <c r="C7252" s="135">
        <v>-9.5018200000000661</v>
      </c>
      <c r="D7252" s="137">
        <v>1.210251182188931E-2</v>
      </c>
    </row>
    <row r="7253" spans="1:4" x14ac:dyDescent="0.35">
      <c r="A7253" s="135">
        <v>-195.92310999999972</v>
      </c>
      <c r="B7253" s="35">
        <v>2.5130936101735443E-2</v>
      </c>
      <c r="C7253" s="135">
        <v>9.5015600000006089</v>
      </c>
      <c r="D7253" s="137">
        <v>4.0166414073664476E-4</v>
      </c>
    </row>
    <row r="7254" spans="1:4" x14ac:dyDescent="0.35">
      <c r="A7254" s="135">
        <v>-195.92310999999972</v>
      </c>
      <c r="B7254" s="35">
        <v>2.5130936101735443E-2</v>
      </c>
      <c r="C7254" s="135">
        <v>-9.5002999999999247</v>
      </c>
      <c r="D7254" s="137">
        <v>1.16708950827034E-2</v>
      </c>
    </row>
    <row r="7255" spans="1:4" x14ac:dyDescent="0.35">
      <c r="A7255" s="135">
        <v>-195.92310999999972</v>
      </c>
      <c r="B7255" s="35">
        <v>2.5130936101735443E-2</v>
      </c>
      <c r="C7255" s="135">
        <v>-9.4957699999998795</v>
      </c>
      <c r="D7255" s="137">
        <v>1.0087136443722252E-2</v>
      </c>
    </row>
    <row r="7256" spans="1:4" x14ac:dyDescent="0.35">
      <c r="A7256" s="135">
        <v>-195.92310999999972</v>
      </c>
      <c r="B7256" s="35">
        <v>2.5130936101735443E-2</v>
      </c>
      <c r="C7256" s="135">
        <v>-9.4956899999999678</v>
      </c>
      <c r="D7256" s="137">
        <v>7.8988889903178119E-3</v>
      </c>
    </row>
    <row r="7257" spans="1:4" x14ac:dyDescent="0.35">
      <c r="A7257" s="135">
        <v>-195.92310999999972</v>
      </c>
      <c r="B7257" s="35">
        <v>2.5130936101735443E-2</v>
      </c>
      <c r="C7257" s="135">
        <v>-9.4955499999999802</v>
      </c>
      <c r="D7257" s="137">
        <v>1.1582639756977457E-2</v>
      </c>
    </row>
    <row r="7258" spans="1:4" x14ac:dyDescent="0.35">
      <c r="A7258" s="135">
        <v>-195.92310999999972</v>
      </c>
      <c r="B7258" s="35">
        <v>2.5130936101735443E-2</v>
      </c>
      <c r="C7258" s="135">
        <v>-9.4923900000000003</v>
      </c>
      <c r="D7258" s="137">
        <v>1.0655078566189769E-2</v>
      </c>
    </row>
    <row r="7259" spans="1:4" x14ac:dyDescent="0.35">
      <c r="A7259" s="135">
        <v>-195.92310999999972</v>
      </c>
      <c r="B7259" s="35">
        <v>2.5130936101735443E-2</v>
      </c>
      <c r="C7259" s="135">
        <v>-9.4923000000001139</v>
      </c>
      <c r="D7259" s="137">
        <v>1.3273734860911421E-2</v>
      </c>
    </row>
    <row r="7260" spans="1:4" x14ac:dyDescent="0.35">
      <c r="A7260" s="135">
        <v>-195.92310999999972</v>
      </c>
      <c r="B7260" s="35">
        <v>2.5130936101735443E-2</v>
      </c>
      <c r="C7260" s="135">
        <v>-9.4907399999999598</v>
      </c>
      <c r="D7260" s="137">
        <v>1.3452276772691766E-2</v>
      </c>
    </row>
    <row r="7261" spans="1:4" x14ac:dyDescent="0.35">
      <c r="A7261" s="135">
        <v>-195.92310999999972</v>
      </c>
      <c r="B7261" s="35">
        <v>2.5130936101735443E-2</v>
      </c>
      <c r="C7261" s="135">
        <v>-9.4857999999999265</v>
      </c>
      <c r="D7261" s="137">
        <v>1.1449236423871504E-2</v>
      </c>
    </row>
    <row r="7262" spans="1:4" x14ac:dyDescent="0.35">
      <c r="A7262" s="135">
        <v>-195.92310999999972</v>
      </c>
      <c r="B7262" s="35">
        <v>2.5130936101735443E-2</v>
      </c>
      <c r="C7262" s="135">
        <v>-9.4849100000000703</v>
      </c>
      <c r="D7262" s="137">
        <v>1.7002953683980894E-2</v>
      </c>
    </row>
    <row r="7263" spans="1:4" x14ac:dyDescent="0.35">
      <c r="A7263" s="135">
        <v>-195.92310999999972</v>
      </c>
      <c r="B7263" s="35">
        <v>2.5130936101735443E-2</v>
      </c>
      <c r="C7263" s="135">
        <v>-9.4839699999999993</v>
      </c>
      <c r="D7263" s="137">
        <v>1.3277705116972694E-2</v>
      </c>
    </row>
    <row r="7264" spans="1:4" x14ac:dyDescent="0.35">
      <c r="A7264" s="135">
        <v>-195.92310999999972</v>
      </c>
      <c r="B7264" s="35">
        <v>2.5130936101735443E-2</v>
      </c>
      <c r="C7264" s="135">
        <v>-9.4839000000001761</v>
      </c>
      <c r="D7264" s="137">
        <v>2.2940844246870933E-3</v>
      </c>
    </row>
    <row r="7265" spans="1:4" x14ac:dyDescent="0.35">
      <c r="A7265" s="135">
        <v>-195.92310999999972</v>
      </c>
      <c r="B7265" s="35">
        <v>2.5130936101735443E-2</v>
      </c>
      <c r="C7265" s="135">
        <v>9.4838800000001129</v>
      </c>
      <c r="D7265" s="137">
        <v>8.9246355617915683E-3</v>
      </c>
    </row>
    <row r="7266" spans="1:4" x14ac:dyDescent="0.35">
      <c r="A7266" s="135">
        <v>-195.92310999999972</v>
      </c>
      <c r="B7266" s="35">
        <v>2.5130936101735443E-2</v>
      </c>
      <c r="C7266" s="135">
        <v>-9.4830670000001192</v>
      </c>
      <c r="D7266" s="137">
        <v>3.8537319641600014E-3</v>
      </c>
    </row>
    <row r="7267" spans="1:4" x14ac:dyDescent="0.35">
      <c r="A7267" s="135">
        <v>-195.92310999999972</v>
      </c>
      <c r="B7267" s="35">
        <v>2.5130936101735443E-2</v>
      </c>
      <c r="C7267" s="135">
        <v>9.4829919999999674</v>
      </c>
      <c r="D7267" s="137">
        <v>6.1136970939109593E-3</v>
      </c>
    </row>
    <row r="7268" spans="1:4" x14ac:dyDescent="0.35">
      <c r="A7268" s="135">
        <v>-195.92167900000277</v>
      </c>
      <c r="B7268" s="35">
        <v>1.0834316655825462E-2</v>
      </c>
      <c r="C7268" s="135">
        <v>9.4811100000001716</v>
      </c>
      <c r="D7268" s="137">
        <v>3.7799156359410303E-3</v>
      </c>
    </row>
    <row r="7269" spans="1:4" x14ac:dyDescent="0.35">
      <c r="A7269" s="135">
        <v>-195.89651999999842</v>
      </c>
      <c r="B7269" s="35">
        <v>1.0823078731579248E-2</v>
      </c>
      <c r="C7269" s="135">
        <v>-9.4806000000002086</v>
      </c>
      <c r="D7269" s="137">
        <v>8.4569096875264458E-3</v>
      </c>
    </row>
    <row r="7270" spans="1:4" x14ac:dyDescent="0.35">
      <c r="A7270" s="135">
        <v>-195.86309400000027</v>
      </c>
      <c r="B7270" s="35">
        <v>1.5298504498657052E-2</v>
      </c>
      <c r="C7270" s="135">
        <v>-9.4794699999999921</v>
      </c>
      <c r="D7270" s="137">
        <v>1.1392301161983533E-2</v>
      </c>
    </row>
    <row r="7271" spans="1:4" x14ac:dyDescent="0.35">
      <c r="A7271" s="135">
        <v>-195.83188999999948</v>
      </c>
      <c r="B7271" s="35">
        <v>1.197536499851494E-2</v>
      </c>
      <c r="C7271" s="135">
        <v>-9.4775300000000016</v>
      </c>
      <c r="D7271" s="137">
        <v>1.6481526367280671E-2</v>
      </c>
    </row>
    <row r="7272" spans="1:4" x14ac:dyDescent="0.35">
      <c r="A7272" s="135">
        <v>-195.75785000000178</v>
      </c>
      <c r="B7272" s="35">
        <v>1.0462532811699248E-2</v>
      </c>
      <c r="C7272" s="135">
        <v>-9.4761999999999489</v>
      </c>
      <c r="D7272" s="137">
        <v>1.183841627420565E-2</v>
      </c>
    </row>
    <row r="7273" spans="1:4" x14ac:dyDescent="0.35">
      <c r="A7273" s="135">
        <v>-195.75722999999925</v>
      </c>
      <c r="B7273" s="35">
        <v>6.3832012774883576E-3</v>
      </c>
      <c r="C7273" s="135">
        <v>-9.4761999999999489</v>
      </c>
      <c r="D7273" s="137">
        <v>1.183841627420565E-2</v>
      </c>
    </row>
    <row r="7274" spans="1:4" x14ac:dyDescent="0.35">
      <c r="A7274" s="135">
        <v>-195.65908999999738</v>
      </c>
      <c r="B7274" s="35">
        <v>1.090144254914825E-2</v>
      </c>
      <c r="C7274" s="135">
        <v>-9.4761999999999489</v>
      </c>
      <c r="D7274" s="137">
        <v>1.183841627420565E-2</v>
      </c>
    </row>
    <row r="7275" spans="1:4" x14ac:dyDescent="0.35">
      <c r="A7275" s="135">
        <v>-195.65556769999966</v>
      </c>
      <c r="B7275" s="35">
        <v>1.6874091578319723E-2</v>
      </c>
      <c r="C7275" s="135">
        <v>-9.4761999999999489</v>
      </c>
      <c r="D7275" s="137">
        <v>1.183841627420565E-2</v>
      </c>
    </row>
    <row r="7276" spans="1:4" x14ac:dyDescent="0.35">
      <c r="A7276" s="135">
        <v>-195.6516100000008</v>
      </c>
      <c r="B7276" s="35">
        <v>7.8664039044826703E-3</v>
      </c>
      <c r="C7276" s="135">
        <v>-9.4742899999994279</v>
      </c>
      <c r="D7276" s="137">
        <v>4.3925767817368918E-3</v>
      </c>
    </row>
    <row r="7277" spans="1:4" x14ac:dyDescent="0.35">
      <c r="A7277" s="135">
        <v>-195.58667000000059</v>
      </c>
      <c r="B7277" s="35">
        <v>1.2805934022667999E-2</v>
      </c>
      <c r="C7277" s="135">
        <v>-9.4731300000000829</v>
      </c>
      <c r="D7277" s="137">
        <v>1.4788589915672135E-2</v>
      </c>
    </row>
    <row r="7278" spans="1:4" x14ac:dyDescent="0.35">
      <c r="A7278" s="135">
        <v>-195.58451000000059</v>
      </c>
      <c r="B7278" s="35">
        <v>1.2805694751146937E-2</v>
      </c>
      <c r="C7278" s="135">
        <v>-9.471890000000144</v>
      </c>
      <c r="D7278" s="137">
        <v>9.5652873790264339E-3</v>
      </c>
    </row>
    <row r="7279" spans="1:4" x14ac:dyDescent="0.35">
      <c r="A7279" s="135">
        <v>-195.57835200000045</v>
      </c>
      <c r="B7279" s="35">
        <v>8.1906304756719228E-3</v>
      </c>
      <c r="C7279" s="135">
        <v>-9.4718000000000302</v>
      </c>
      <c r="D7279" s="137">
        <v>9.1162428274963216E-3</v>
      </c>
    </row>
    <row r="7280" spans="1:4" x14ac:dyDescent="0.35">
      <c r="A7280" s="135">
        <v>-195.53236000000106</v>
      </c>
      <c r="B7280" s="35">
        <v>1.4337927718070626E-2</v>
      </c>
      <c r="C7280" s="135">
        <v>-9.4717840000000706</v>
      </c>
      <c r="D7280" s="137">
        <v>8.0421588547012392E-3</v>
      </c>
    </row>
    <row r="7281" spans="1:4" x14ac:dyDescent="0.35">
      <c r="A7281" s="135">
        <v>-195.53236000000106</v>
      </c>
      <c r="B7281" s="35">
        <v>1.4337927718070626E-2</v>
      </c>
      <c r="C7281" s="135">
        <v>-9.4708839999998418</v>
      </c>
      <c r="D7281" s="137">
        <v>5.069614241042443E-3</v>
      </c>
    </row>
    <row r="7282" spans="1:4" x14ac:dyDescent="0.35">
      <c r="A7282" s="135">
        <v>-195.49722999999904</v>
      </c>
      <c r="B7282" s="35">
        <v>1.3094793770198364E-2</v>
      </c>
      <c r="C7282" s="135">
        <v>-9.4702779999998938</v>
      </c>
      <c r="D7282" s="137">
        <v>7.9638412863618519E-3</v>
      </c>
    </row>
    <row r="7283" spans="1:4" x14ac:dyDescent="0.35">
      <c r="A7283" s="135">
        <v>-195.4915800000017</v>
      </c>
      <c r="B7283" s="35">
        <v>1.0910102683701595E-2</v>
      </c>
      <c r="C7283" s="135">
        <v>-9.4701050000001032</v>
      </c>
      <c r="D7283" s="137">
        <v>5.8129446101392139E-3</v>
      </c>
    </row>
    <row r="7284" spans="1:4" x14ac:dyDescent="0.35">
      <c r="A7284" s="135">
        <v>-195.4707440000002</v>
      </c>
      <c r="B7284" s="35">
        <v>1.378630068604751E-2</v>
      </c>
      <c r="C7284" s="135">
        <v>-9.4692899999998872</v>
      </c>
      <c r="D7284" s="137">
        <v>9.5091237192598665E-3</v>
      </c>
    </row>
    <row r="7285" spans="1:4" x14ac:dyDescent="0.35">
      <c r="A7285" s="135">
        <v>-195.43090000000029</v>
      </c>
      <c r="B7285" s="35">
        <v>2.4752866382152544E-2</v>
      </c>
      <c r="C7285" s="135">
        <v>-9.465458000000126</v>
      </c>
      <c r="D7285" s="137">
        <v>3.7457506386601937E-3</v>
      </c>
    </row>
    <row r="7286" spans="1:4" x14ac:dyDescent="0.35">
      <c r="A7286" s="135">
        <v>-195.43090000000029</v>
      </c>
      <c r="B7286" s="35">
        <v>2.4752866382152544E-2</v>
      </c>
      <c r="C7286" s="135">
        <v>-9.4635509999998249</v>
      </c>
      <c r="D7286" s="137">
        <v>6.1477178827563572E-3</v>
      </c>
    </row>
    <row r="7287" spans="1:4" x14ac:dyDescent="0.35">
      <c r="A7287" s="135">
        <v>-195.43090000000029</v>
      </c>
      <c r="B7287" s="35">
        <v>2.4752866382152544E-2</v>
      </c>
      <c r="C7287" s="135">
        <v>-9.4633100000000354</v>
      </c>
      <c r="D7287" s="137">
        <v>1.7469924579952879E-2</v>
      </c>
    </row>
    <row r="7288" spans="1:4" x14ac:dyDescent="0.35">
      <c r="A7288" s="135">
        <v>-195.43090000000029</v>
      </c>
      <c r="B7288" s="35">
        <v>2.4752866382152544E-2</v>
      </c>
      <c r="C7288" s="135">
        <v>-9.4633100000000354</v>
      </c>
      <c r="D7288" s="137">
        <v>1.7469924579952879E-2</v>
      </c>
    </row>
    <row r="7289" spans="1:4" x14ac:dyDescent="0.35">
      <c r="A7289" s="135">
        <v>-195.43090000000029</v>
      </c>
      <c r="B7289" s="35">
        <v>2.4752866382152544E-2</v>
      </c>
      <c r="C7289" s="135">
        <v>-9.4633100000000354</v>
      </c>
      <c r="D7289" s="137">
        <v>1.7469924579952879E-2</v>
      </c>
    </row>
    <row r="7290" spans="1:4" x14ac:dyDescent="0.35">
      <c r="A7290" s="135">
        <v>-195.43090000000029</v>
      </c>
      <c r="B7290" s="35">
        <v>2.4752866382152544E-2</v>
      </c>
      <c r="C7290" s="135">
        <v>-9.4633100000000354</v>
      </c>
      <c r="D7290" s="137">
        <v>1.7469924579952879E-2</v>
      </c>
    </row>
    <row r="7291" spans="1:4" x14ac:dyDescent="0.35">
      <c r="A7291" s="135">
        <v>-195.43090000000029</v>
      </c>
      <c r="B7291" s="35">
        <v>2.4752866382152544E-2</v>
      </c>
      <c r="C7291" s="135">
        <v>-9.4633100000000354</v>
      </c>
      <c r="D7291" s="137">
        <v>1.7469924579952879E-2</v>
      </c>
    </row>
    <row r="7292" spans="1:4" x14ac:dyDescent="0.35">
      <c r="A7292" s="135">
        <v>-195.43090000000029</v>
      </c>
      <c r="B7292" s="35">
        <v>2.4752866382152544E-2</v>
      </c>
      <c r="C7292" s="135">
        <v>-9.4633100000000354</v>
      </c>
      <c r="D7292" s="137">
        <v>1.7469924579952879E-2</v>
      </c>
    </row>
    <row r="7293" spans="1:4" x14ac:dyDescent="0.35">
      <c r="A7293" s="135">
        <v>-195.38819999999942</v>
      </c>
      <c r="B7293" s="35">
        <v>1.0763457824195957E-2</v>
      </c>
      <c r="C7293" s="135">
        <v>-9.4633100000000354</v>
      </c>
      <c r="D7293" s="137">
        <v>1.7469924579952879E-2</v>
      </c>
    </row>
    <row r="7294" spans="1:4" x14ac:dyDescent="0.35">
      <c r="A7294" s="135">
        <v>-195.35647680000147</v>
      </c>
      <c r="B7294" s="35">
        <v>1.6869094774527114E-2</v>
      </c>
      <c r="C7294" s="135">
        <v>-9.4633100000000354</v>
      </c>
      <c r="D7294" s="137">
        <v>1.7469924579952879E-2</v>
      </c>
    </row>
    <row r="7295" spans="1:4" x14ac:dyDescent="0.35">
      <c r="A7295" s="135">
        <v>-195.30795800000124</v>
      </c>
      <c r="B7295" s="35">
        <v>7.9062117571312897E-3</v>
      </c>
      <c r="C7295" s="135">
        <v>-9.4633100000000354</v>
      </c>
      <c r="D7295" s="137">
        <v>1.7469924579952879E-2</v>
      </c>
    </row>
    <row r="7296" spans="1:4" x14ac:dyDescent="0.35">
      <c r="A7296" s="135">
        <v>-195.30745000000024</v>
      </c>
      <c r="B7296" s="35">
        <v>1.8998806165619674E-2</v>
      </c>
      <c r="C7296" s="135">
        <v>-9.4633100000000354</v>
      </c>
      <c r="D7296" s="137">
        <v>1.7469924579952879E-2</v>
      </c>
    </row>
    <row r="7297" spans="1:4" x14ac:dyDescent="0.35">
      <c r="A7297" s="135">
        <v>-195.3005260000009</v>
      </c>
      <c r="B7297" s="35">
        <v>1.2750628565775876E-2</v>
      </c>
      <c r="C7297" s="135">
        <v>-9.4633100000000354</v>
      </c>
      <c r="D7297" s="137">
        <v>1.7469924579952879E-2</v>
      </c>
    </row>
    <row r="7298" spans="1:4" x14ac:dyDescent="0.35">
      <c r="A7298" s="135">
        <v>-195.26945100000194</v>
      </c>
      <c r="B7298" s="35">
        <v>1.4850873538184331E-2</v>
      </c>
      <c r="C7298" s="135">
        <v>-9.4633100000000354</v>
      </c>
      <c r="D7298" s="137">
        <v>1.7469924579952879E-2</v>
      </c>
    </row>
    <row r="7299" spans="1:4" x14ac:dyDescent="0.35">
      <c r="A7299" s="135">
        <v>-195.26744000000144</v>
      </c>
      <c r="B7299" s="35">
        <v>1.3955722371375247E-2</v>
      </c>
      <c r="C7299" s="135">
        <v>-9.461210000000051</v>
      </c>
      <c r="D7299" s="137">
        <v>1.362519491905718E-2</v>
      </c>
    </row>
    <row r="7300" spans="1:4" x14ac:dyDescent="0.35">
      <c r="A7300" s="135">
        <v>-195.24361000000135</v>
      </c>
      <c r="B7300" s="35">
        <v>1.8998173527338558E-2</v>
      </c>
      <c r="C7300" s="135">
        <v>-9.4603370000002087</v>
      </c>
      <c r="D7300" s="137">
        <v>6.05679372240445E-3</v>
      </c>
    </row>
    <row r="7301" spans="1:4" x14ac:dyDescent="0.35">
      <c r="A7301" s="135">
        <v>-195.14836669999931</v>
      </c>
      <c r="B7301" s="35">
        <v>1.203830169337044E-2</v>
      </c>
      <c r="C7301" s="135">
        <v>-9.4601100000000997</v>
      </c>
      <c r="D7301" s="137">
        <v>8.4587012736189061E-3</v>
      </c>
    </row>
    <row r="7302" spans="1:4" x14ac:dyDescent="0.35">
      <c r="A7302" s="135">
        <v>-195.14461999999912</v>
      </c>
      <c r="B7302" s="35">
        <v>1.1000776584351571E-2</v>
      </c>
      <c r="C7302" s="135">
        <v>-9.4572200000000066</v>
      </c>
      <c r="D7302" s="137">
        <v>1.0361578578315373E-2</v>
      </c>
    </row>
    <row r="7303" spans="1:4" x14ac:dyDescent="0.35">
      <c r="A7303" s="135">
        <v>195.12442920000103</v>
      </c>
      <c r="B7303" s="35">
        <v>8.6113332359805655E-3</v>
      </c>
      <c r="C7303" s="135">
        <v>-9.4565699999999424</v>
      </c>
      <c r="D7303" s="137">
        <v>1.7309138168895708E-2</v>
      </c>
    </row>
    <row r="7304" spans="1:4" x14ac:dyDescent="0.35">
      <c r="A7304" s="135">
        <v>-195.03780999999981</v>
      </c>
      <c r="B7304" s="35">
        <v>1.4128977409935345E-2</v>
      </c>
      <c r="C7304" s="135">
        <v>-9.4551849999998012</v>
      </c>
      <c r="D7304" s="137">
        <v>6.8356390566327438E-3</v>
      </c>
    </row>
    <row r="7305" spans="1:4" x14ac:dyDescent="0.35">
      <c r="A7305" s="135">
        <v>-195.03446499999882</v>
      </c>
      <c r="B7305" s="35">
        <v>1.706603987091453E-2</v>
      </c>
      <c r="C7305" s="135">
        <v>-9.453612000000021</v>
      </c>
      <c r="D7305" s="137">
        <v>7.0945365608841059E-3</v>
      </c>
    </row>
    <row r="7306" spans="1:4" x14ac:dyDescent="0.35">
      <c r="A7306" s="135">
        <v>-195.02703000000292</v>
      </c>
      <c r="B7306" s="35">
        <v>1.5088291103091143E-2</v>
      </c>
      <c r="C7306" s="135">
        <v>-9.4535999999999376</v>
      </c>
      <c r="D7306" s="137">
        <v>1.1703099583305404E-2</v>
      </c>
    </row>
    <row r="7307" spans="1:4" x14ac:dyDescent="0.35">
      <c r="A7307" s="135">
        <v>-195.01354999999967</v>
      </c>
      <c r="B7307" s="35">
        <v>1.3659098233742976E-2</v>
      </c>
      <c r="C7307" s="135">
        <v>-9.4527499999999236</v>
      </c>
      <c r="D7307" s="137">
        <v>7.4092263854506164E-3</v>
      </c>
    </row>
    <row r="7308" spans="1:4" x14ac:dyDescent="0.35">
      <c r="A7308" s="135">
        <v>-194.9651329999997</v>
      </c>
      <c r="B7308" s="35">
        <v>2.4864830757934681E-2</v>
      </c>
      <c r="C7308" s="135">
        <v>-9.4520499999999856</v>
      </c>
      <c r="D7308" s="137">
        <v>1.5039836580278737E-2</v>
      </c>
    </row>
    <row r="7309" spans="1:4" x14ac:dyDescent="0.35">
      <c r="A7309" s="135">
        <v>-194.9651329999997</v>
      </c>
      <c r="B7309" s="35">
        <v>2.4864830757934681E-2</v>
      </c>
      <c r="C7309" s="135">
        <v>-9.4516999999999598</v>
      </c>
      <c r="D7309" s="137">
        <v>9.5618448026506524E-3</v>
      </c>
    </row>
    <row r="7310" spans="1:4" x14ac:dyDescent="0.35">
      <c r="A7310" s="135">
        <v>-194.9651329999997</v>
      </c>
      <c r="B7310" s="35">
        <v>2.4864830757934681E-2</v>
      </c>
      <c r="C7310" s="135">
        <v>-9.451409999999953</v>
      </c>
      <c r="D7310" s="137">
        <v>1.7287468564821815E-2</v>
      </c>
    </row>
    <row r="7311" spans="1:4" x14ac:dyDescent="0.35">
      <c r="A7311" s="135">
        <v>-194.9651329999997</v>
      </c>
      <c r="B7311" s="35">
        <v>2.4864830757934681E-2</v>
      </c>
      <c r="C7311" s="135">
        <v>-9.4510910000003605</v>
      </c>
      <c r="D7311" s="137">
        <v>2.8732688904028695E-3</v>
      </c>
    </row>
    <row r="7312" spans="1:4" x14ac:dyDescent="0.35">
      <c r="A7312" s="135">
        <v>194.9375299999956</v>
      </c>
      <c r="B7312" s="35">
        <v>7.849527870727002E-4</v>
      </c>
      <c r="C7312" s="135">
        <v>-9.4510799999998198</v>
      </c>
      <c r="D7312" s="137">
        <v>6.6966443654919898E-3</v>
      </c>
    </row>
    <row r="7313" spans="1:4" x14ac:dyDescent="0.35">
      <c r="A7313" s="135">
        <v>-194.8942440000028</v>
      </c>
      <c r="B7313" s="35">
        <v>7.0242702936114355E-3</v>
      </c>
      <c r="C7313" s="135">
        <v>-9.4493000000002212</v>
      </c>
      <c r="D7313" s="137">
        <v>1.2039039445363329E-2</v>
      </c>
    </row>
    <row r="7314" spans="1:4" x14ac:dyDescent="0.35">
      <c r="A7314" s="135">
        <v>-194.80788999999822</v>
      </c>
      <c r="B7314" s="35">
        <v>1.3671348276583999E-2</v>
      </c>
      <c r="C7314" s="135">
        <v>-9.4475400000000036</v>
      </c>
      <c r="D7314" s="137">
        <v>1.5072534520305365E-2</v>
      </c>
    </row>
    <row r="7315" spans="1:4" x14ac:dyDescent="0.35">
      <c r="A7315" s="135">
        <v>-194.80547610000212</v>
      </c>
      <c r="B7315" s="35">
        <v>1.7656572149741263E-2</v>
      </c>
      <c r="C7315" s="135">
        <v>-9.4466500000000906</v>
      </c>
      <c r="D7315" s="137">
        <v>1.51023985997911E-2</v>
      </c>
    </row>
    <row r="7316" spans="1:4" x14ac:dyDescent="0.35">
      <c r="A7316" s="135">
        <v>-194.7691190000005</v>
      </c>
      <c r="B7316" s="35">
        <v>1.38818805518624E-2</v>
      </c>
      <c r="C7316" s="135">
        <v>-9.4460800000000518</v>
      </c>
      <c r="D7316" s="137">
        <v>8.9597518380330858E-3</v>
      </c>
    </row>
    <row r="7317" spans="1:4" x14ac:dyDescent="0.35">
      <c r="A7317" s="135">
        <v>-194.7500799999998</v>
      </c>
      <c r="B7317" s="35">
        <v>1.7409711787797304E-2</v>
      </c>
      <c r="C7317" s="135">
        <v>-9.4437399999999343</v>
      </c>
      <c r="D7317" s="137">
        <v>1.2038194914500118E-2</v>
      </c>
    </row>
    <row r="7318" spans="1:4" x14ac:dyDescent="0.35">
      <c r="A7318" s="135">
        <v>-194.7462259999993</v>
      </c>
      <c r="B7318" s="35">
        <v>1.3841846500436147E-2</v>
      </c>
      <c r="C7318" s="135">
        <v>-9.4437399999999343</v>
      </c>
      <c r="D7318" s="137">
        <v>1.2038194914500118E-2</v>
      </c>
    </row>
    <row r="7319" spans="1:4" x14ac:dyDescent="0.35">
      <c r="A7319" s="135">
        <v>-194.72397000000274</v>
      </c>
      <c r="B7319" s="35">
        <v>9.0001154951217677E-3</v>
      </c>
      <c r="C7319" s="135">
        <v>-9.4437399999999343</v>
      </c>
      <c r="D7319" s="137">
        <v>1.2038194914500118E-2</v>
      </c>
    </row>
    <row r="7320" spans="1:4" x14ac:dyDescent="0.35">
      <c r="A7320" s="135">
        <v>-194.6453300000012</v>
      </c>
      <c r="B7320" s="35">
        <v>1.646326999055597E-2</v>
      </c>
      <c r="C7320" s="135">
        <v>-9.4437399999999343</v>
      </c>
      <c r="D7320" s="137">
        <v>1.2038194914500118E-2</v>
      </c>
    </row>
    <row r="7321" spans="1:4" x14ac:dyDescent="0.35">
      <c r="A7321" s="135">
        <v>-194.63207000000148</v>
      </c>
      <c r="B7321" s="35">
        <v>1.190011195671105E-2</v>
      </c>
      <c r="C7321" s="135">
        <v>-9.4437399999999343</v>
      </c>
      <c r="D7321" s="137">
        <v>1.2038194914500118E-2</v>
      </c>
    </row>
    <row r="7322" spans="1:4" x14ac:dyDescent="0.35">
      <c r="A7322" s="135">
        <v>-194.62416839999969</v>
      </c>
      <c r="B7322" s="35">
        <v>1.3158297007489259E-2</v>
      </c>
      <c r="C7322" s="135">
        <v>9.4426700000001347</v>
      </c>
      <c r="D7322" s="137">
        <v>5.8539589842782173E-3</v>
      </c>
    </row>
    <row r="7323" spans="1:4" x14ac:dyDescent="0.35">
      <c r="A7323" s="135">
        <v>-194.61729890000242</v>
      </c>
      <c r="B7323" s="35">
        <v>1.7629202209699841E-2</v>
      </c>
      <c r="C7323" s="135">
        <v>9.4426700000001347</v>
      </c>
      <c r="D7323" s="137">
        <v>5.8539589842782173E-3</v>
      </c>
    </row>
    <row r="7324" spans="1:4" x14ac:dyDescent="0.35">
      <c r="A7324" s="135">
        <v>-194.59611969999969</v>
      </c>
      <c r="B7324" s="35">
        <v>1.7407314515855046E-2</v>
      </c>
      <c r="C7324" s="135">
        <v>-9.4423299999999699</v>
      </c>
      <c r="D7324" s="137">
        <v>1.5072258754917181E-2</v>
      </c>
    </row>
    <row r="7325" spans="1:4" x14ac:dyDescent="0.35">
      <c r="A7325" s="135">
        <v>-194.59200000000055</v>
      </c>
      <c r="B7325" s="35">
        <v>1.8251139380780965E-2</v>
      </c>
      <c r="C7325" s="135">
        <v>-9.4423000000000457</v>
      </c>
      <c r="D7325" s="137">
        <v>1.204587646594762E-2</v>
      </c>
    </row>
    <row r="7326" spans="1:4" x14ac:dyDescent="0.35">
      <c r="A7326" s="135">
        <v>-194.56312000000071</v>
      </c>
      <c r="B7326" s="35">
        <v>1.4665363966652793E-2</v>
      </c>
      <c r="C7326" s="135">
        <v>-9.440900000000056</v>
      </c>
      <c r="D7326" s="137">
        <v>1.7290189631856731E-2</v>
      </c>
    </row>
    <row r="7327" spans="1:4" x14ac:dyDescent="0.35">
      <c r="A7327" s="135">
        <v>-194.55549000000065</v>
      </c>
      <c r="B7327" s="35">
        <v>1.4700195246631902E-2</v>
      </c>
      <c r="C7327" s="135">
        <v>-9.4407369999998991</v>
      </c>
      <c r="D7327" s="137">
        <v>5.966738560253375E-3</v>
      </c>
    </row>
    <row r="7328" spans="1:4" x14ac:dyDescent="0.35">
      <c r="A7328" s="135">
        <v>-194.47210999999879</v>
      </c>
      <c r="B7328" s="35">
        <v>1.237768496725746E-2</v>
      </c>
      <c r="C7328" s="135">
        <v>9.4400250000001051</v>
      </c>
      <c r="D7328" s="137">
        <v>5.7486842429299509E-3</v>
      </c>
    </row>
    <row r="7329" spans="1:4" x14ac:dyDescent="0.35">
      <c r="A7329" s="135">
        <v>-194.46371999999974</v>
      </c>
      <c r="B7329" s="35">
        <v>1.1870343780994228E-2</v>
      </c>
      <c r="C7329" s="135">
        <v>-9.4400099999999156</v>
      </c>
      <c r="D7329" s="137">
        <v>1.0363952192368709E-2</v>
      </c>
    </row>
    <row r="7330" spans="1:4" x14ac:dyDescent="0.35">
      <c r="A7330" s="135">
        <v>-194.46106970000073</v>
      </c>
      <c r="B7330" s="35">
        <v>1.343108646831344E-2</v>
      </c>
      <c r="C7330" s="135">
        <v>-9.4354200000000219</v>
      </c>
      <c r="D7330" s="137">
        <v>1.2981008536129377E-2</v>
      </c>
    </row>
    <row r="7331" spans="1:4" x14ac:dyDescent="0.35">
      <c r="A7331" s="135">
        <v>-194.43183000000136</v>
      </c>
      <c r="B7331" s="35">
        <v>8.1838635005129067E-3</v>
      </c>
      <c r="C7331" s="135">
        <v>-9.4311770000001616</v>
      </c>
      <c r="D7331" s="137">
        <v>5.8632728583929991E-3</v>
      </c>
    </row>
    <row r="7332" spans="1:4" x14ac:dyDescent="0.35">
      <c r="A7332" s="135">
        <v>-194.42705000000024</v>
      </c>
      <c r="B7332" s="35">
        <v>1.3124716767649487E-2</v>
      </c>
      <c r="C7332" s="135">
        <v>9.4310519999999087</v>
      </c>
      <c r="D7332" s="137">
        <v>7.6854725908840288E-3</v>
      </c>
    </row>
    <row r="7333" spans="1:4" x14ac:dyDescent="0.35">
      <c r="A7333" s="135">
        <v>-194.40909999999894</v>
      </c>
      <c r="B7333" s="35">
        <v>1.3792055843202157E-2</v>
      </c>
      <c r="C7333" s="135">
        <v>-9.43031000000002</v>
      </c>
      <c r="D7333" s="137">
        <v>1.7072708591950151E-2</v>
      </c>
    </row>
    <row r="7334" spans="1:4" x14ac:dyDescent="0.35">
      <c r="A7334" s="135">
        <v>-194.33255000000099</v>
      </c>
      <c r="B7334" s="35">
        <v>1.2382557021169046E-2</v>
      </c>
      <c r="C7334" s="135">
        <v>-9.4263529999998354</v>
      </c>
      <c r="D7334" s="137">
        <v>3.3591597645573896E-3</v>
      </c>
    </row>
    <row r="7335" spans="1:4" x14ac:dyDescent="0.35">
      <c r="A7335" s="135">
        <v>-194.32790999999997</v>
      </c>
      <c r="B7335" s="35">
        <v>1.420946831521378E-2</v>
      </c>
      <c r="C7335" s="135">
        <v>-9.4260299999999688</v>
      </c>
      <c r="D7335" s="137">
        <v>8.917050128873923E-3</v>
      </c>
    </row>
    <row r="7336" spans="1:4" x14ac:dyDescent="0.35">
      <c r="A7336" s="135">
        <v>-194.27704999999878</v>
      </c>
      <c r="B7336" s="35">
        <v>1.610749343928454E-2</v>
      </c>
      <c r="C7336" s="135">
        <v>-9.4254900000000816</v>
      </c>
      <c r="D7336" s="137">
        <v>1.2542806339290599E-2</v>
      </c>
    </row>
    <row r="7337" spans="1:4" x14ac:dyDescent="0.35">
      <c r="A7337" s="135">
        <v>-194.27076000000125</v>
      </c>
      <c r="B7337" s="35">
        <v>1.614278897183492E-2</v>
      </c>
      <c r="C7337" s="135">
        <v>-9.4241200000000163</v>
      </c>
      <c r="D7337" s="137">
        <v>1.0603770366484787E-2</v>
      </c>
    </row>
    <row r="7338" spans="1:4" x14ac:dyDescent="0.35">
      <c r="A7338" s="135">
        <v>-194.19956199999979</v>
      </c>
      <c r="B7338" s="35">
        <v>1.6918461331783211E-2</v>
      </c>
      <c r="C7338" s="135">
        <v>-9.4239999999999782</v>
      </c>
      <c r="D7338" s="137">
        <v>7.0018162075253755E-3</v>
      </c>
    </row>
    <row r="7339" spans="1:4" x14ac:dyDescent="0.35">
      <c r="A7339" s="135">
        <v>-194.1916199999996</v>
      </c>
      <c r="B7339" s="35">
        <v>1.1198644655935243E-2</v>
      </c>
      <c r="C7339" s="135">
        <v>-9.4232300000003306</v>
      </c>
      <c r="D7339" s="137">
        <v>3.4129096656553399E-3</v>
      </c>
    </row>
    <row r="7340" spans="1:4" x14ac:dyDescent="0.35">
      <c r="A7340" s="135">
        <v>-194.09638000000086</v>
      </c>
      <c r="B7340" s="35">
        <v>1.5928247175016945E-2</v>
      </c>
      <c r="C7340" s="135">
        <v>-9.4227549999998246</v>
      </c>
      <c r="D7340" s="137">
        <v>7.6013292080023996E-3</v>
      </c>
    </row>
    <row r="7341" spans="1:4" x14ac:dyDescent="0.35">
      <c r="A7341" s="135">
        <v>-194.09166199999891</v>
      </c>
      <c r="B7341" s="35">
        <v>1.045084154528806E-2</v>
      </c>
      <c r="C7341" s="135">
        <v>-9.4219910000001619</v>
      </c>
      <c r="D7341" s="137">
        <v>6.0871857949266637E-3</v>
      </c>
    </row>
    <row r="7342" spans="1:4" x14ac:dyDescent="0.35">
      <c r="A7342" s="135">
        <v>-194.08330999999998</v>
      </c>
      <c r="B7342" s="35">
        <v>1.5962192244900829E-2</v>
      </c>
      <c r="C7342" s="135">
        <v>-9.4206699999999728</v>
      </c>
      <c r="D7342" s="137">
        <v>1.5071432228173531E-2</v>
      </c>
    </row>
    <row r="7343" spans="1:4" x14ac:dyDescent="0.35">
      <c r="A7343" s="135">
        <v>-194.08020999999826</v>
      </c>
      <c r="B7343" s="35">
        <v>1.1206187611279351E-2</v>
      </c>
      <c r="C7343" s="135">
        <v>-9.4192500000000337</v>
      </c>
      <c r="D7343" s="137">
        <v>1.1272735758959707E-2</v>
      </c>
    </row>
    <row r="7344" spans="1:4" x14ac:dyDescent="0.35">
      <c r="A7344" s="135">
        <v>-194.04864300000008</v>
      </c>
      <c r="B7344" s="35">
        <v>1.3938458250296217E-2</v>
      </c>
      <c r="C7344" s="135">
        <v>9.4185499999998683</v>
      </c>
      <c r="D7344" s="137">
        <v>5.5079556715109217E-3</v>
      </c>
    </row>
    <row r="7345" spans="1:4" x14ac:dyDescent="0.35">
      <c r="A7345" s="135">
        <v>-194.04381000000103</v>
      </c>
      <c r="B7345" s="35">
        <v>1.2360515714008055E-2</v>
      </c>
      <c r="C7345" s="135">
        <v>-9.4183099999999058</v>
      </c>
      <c r="D7345" s="137">
        <v>1.2272062860914736E-2</v>
      </c>
    </row>
    <row r="7346" spans="1:4" x14ac:dyDescent="0.35">
      <c r="A7346" s="135">
        <v>-193.98086000000148</v>
      </c>
      <c r="B7346" s="35">
        <v>1.1635547425672308E-2</v>
      </c>
      <c r="C7346" s="135">
        <v>-9.4177700000000186</v>
      </c>
      <c r="D7346" s="137">
        <v>9.580297836740758E-3</v>
      </c>
    </row>
    <row r="7347" spans="1:4" x14ac:dyDescent="0.35">
      <c r="A7347" s="135">
        <v>193.94997399999738</v>
      </c>
      <c r="B7347" s="35">
        <v>1.4909526566850189E-2</v>
      </c>
      <c r="C7347" s="135">
        <v>-9.4168899999999667</v>
      </c>
      <c r="D7347" s="137">
        <v>1.4814047474094332E-2</v>
      </c>
    </row>
    <row r="7348" spans="1:4" x14ac:dyDescent="0.35">
      <c r="A7348" s="135">
        <v>-193.94543000000158</v>
      </c>
      <c r="B7348" s="35">
        <v>1.2367026401238762E-2</v>
      </c>
      <c r="C7348" s="135">
        <v>-9.4156699999999773</v>
      </c>
      <c r="D7348" s="137">
        <v>8.8826606199061374E-3</v>
      </c>
    </row>
    <row r="7349" spans="1:4" x14ac:dyDescent="0.35">
      <c r="A7349" s="135">
        <v>-193.93440000000555</v>
      </c>
      <c r="B7349" s="35">
        <v>2.8679971872290367E-3</v>
      </c>
      <c r="C7349" s="135">
        <v>-9.4142699999999877</v>
      </c>
      <c r="D7349" s="137">
        <v>1.5070581896034196E-2</v>
      </c>
    </row>
    <row r="7350" spans="1:4" x14ac:dyDescent="0.35">
      <c r="A7350" s="135">
        <v>-193.92186000000038</v>
      </c>
      <c r="B7350" s="35">
        <v>1.4630354908635743E-2</v>
      </c>
      <c r="C7350" s="135">
        <v>-9.4136450000000877</v>
      </c>
      <c r="D7350" s="137">
        <v>4.8274062815057764E-3</v>
      </c>
    </row>
    <row r="7351" spans="1:4" x14ac:dyDescent="0.35">
      <c r="A7351" s="135">
        <v>193.88204270001734</v>
      </c>
      <c r="B7351" s="35">
        <v>1.0878194046478817E-3</v>
      </c>
      <c r="C7351" s="135">
        <v>-9.4127000000000862</v>
      </c>
      <c r="D7351" s="137">
        <v>1.2034358530219676E-2</v>
      </c>
    </row>
    <row r="7352" spans="1:4" x14ac:dyDescent="0.35">
      <c r="A7352" s="135">
        <v>-193.85990000000129</v>
      </c>
      <c r="B7352" s="35">
        <v>1.656761049108892E-2</v>
      </c>
      <c r="C7352" s="135">
        <v>-9.4124699999993027</v>
      </c>
      <c r="D7352" s="137">
        <v>2.9933603573334411E-4</v>
      </c>
    </row>
    <row r="7353" spans="1:4" x14ac:dyDescent="0.35">
      <c r="A7353" s="135">
        <v>-193.85200000000077</v>
      </c>
      <c r="B7353" s="35">
        <v>1.6590792283164287E-2</v>
      </c>
      <c r="C7353" s="135">
        <v>-9.4103999999999814</v>
      </c>
      <c r="D7353" s="137">
        <v>9.734951604553883E-3</v>
      </c>
    </row>
    <row r="7354" spans="1:4" x14ac:dyDescent="0.35">
      <c r="A7354" s="135">
        <v>-193.84829999999965</v>
      </c>
      <c r="B7354" s="35">
        <v>1.6601553919074148E-2</v>
      </c>
      <c r="C7354" s="135">
        <v>-9.4100300000000061</v>
      </c>
      <c r="D7354" s="137">
        <v>1.2927754825705302E-2</v>
      </c>
    </row>
    <row r="7355" spans="1:4" x14ac:dyDescent="0.35">
      <c r="A7355" s="135">
        <v>-193.84040000000095</v>
      </c>
      <c r="B7355" s="35">
        <v>1.6623895215201124E-2</v>
      </c>
      <c r="C7355" s="135">
        <v>-9.4076900000000023</v>
      </c>
      <c r="D7355" s="137">
        <v>9.3786237692144534E-3</v>
      </c>
    </row>
    <row r="7356" spans="1:4" x14ac:dyDescent="0.35">
      <c r="A7356" s="135">
        <v>-193.83586670000113</v>
      </c>
      <c r="B7356" s="35">
        <v>1.4362950206656401E-2</v>
      </c>
      <c r="C7356" s="135">
        <v>-9.4061700000000883</v>
      </c>
      <c r="D7356" s="137">
        <v>8.6133775074585858E-3</v>
      </c>
    </row>
    <row r="7357" spans="1:4" x14ac:dyDescent="0.35">
      <c r="A7357" s="135">
        <v>-193.71089000000211</v>
      </c>
      <c r="B7357" s="35">
        <v>1.1177690510138893E-2</v>
      </c>
      <c r="C7357" s="135">
        <v>-9.4026590000003125</v>
      </c>
      <c r="D7357" s="137">
        <v>3.6933547166805932E-3</v>
      </c>
    </row>
    <row r="7358" spans="1:4" x14ac:dyDescent="0.35">
      <c r="A7358" s="135">
        <v>-193.70964000000095</v>
      </c>
      <c r="B7358" s="35">
        <v>1.3145046943824715E-2</v>
      </c>
      <c r="C7358" s="135">
        <v>-9.4026590000003125</v>
      </c>
      <c r="D7358" s="137">
        <v>3.6933547166805932E-3</v>
      </c>
    </row>
    <row r="7359" spans="1:4" x14ac:dyDescent="0.35">
      <c r="A7359" s="135">
        <v>-193.68621799999892</v>
      </c>
      <c r="B7359" s="35">
        <v>1.1868607836491319E-2</v>
      </c>
      <c r="C7359" s="135">
        <v>-9.4026590000003125</v>
      </c>
      <c r="D7359" s="137">
        <v>3.6933547166805932E-3</v>
      </c>
    </row>
    <row r="7360" spans="1:4" x14ac:dyDescent="0.35">
      <c r="A7360" s="135">
        <v>-193.66499999999905</v>
      </c>
      <c r="B7360" s="35">
        <v>1.713760047683165E-2</v>
      </c>
      <c r="C7360" s="135">
        <v>-9.4026590000003125</v>
      </c>
      <c r="D7360" s="137">
        <v>3.6933547166805932E-3</v>
      </c>
    </row>
    <row r="7361" spans="1:4" x14ac:dyDescent="0.35">
      <c r="A7361" s="135">
        <v>-193.65620000000126</v>
      </c>
      <c r="B7361" s="35">
        <v>1.7164836952742311E-2</v>
      </c>
      <c r="C7361" s="135">
        <v>-9.4026590000003125</v>
      </c>
      <c r="D7361" s="137">
        <v>3.6933547166805932E-3</v>
      </c>
    </row>
    <row r="7362" spans="1:4" x14ac:dyDescent="0.35">
      <c r="A7362" s="135">
        <v>-193.65389999999934</v>
      </c>
      <c r="B7362" s="35">
        <v>1.717156616160307E-2</v>
      </c>
      <c r="C7362" s="135">
        <v>-9.4026590000003125</v>
      </c>
      <c r="D7362" s="137">
        <v>3.6933547166805932E-3</v>
      </c>
    </row>
    <row r="7363" spans="1:4" x14ac:dyDescent="0.35">
      <c r="A7363" s="135">
        <v>-193.65287000000353</v>
      </c>
      <c r="B7363" s="35">
        <v>1.1187544235711987E-2</v>
      </c>
      <c r="C7363" s="135">
        <v>-9.4021999999999935</v>
      </c>
      <c r="D7363" s="137">
        <v>1.2783061566494018E-2</v>
      </c>
    </row>
    <row r="7364" spans="1:4" x14ac:dyDescent="0.35">
      <c r="A7364" s="135">
        <v>-193.64520000000084</v>
      </c>
      <c r="B7364" s="35">
        <v>1.7197785456478182E-2</v>
      </c>
      <c r="C7364" s="135">
        <v>9.4015100000001439</v>
      </c>
      <c r="D7364" s="137">
        <v>6.0573771888135994E-3</v>
      </c>
    </row>
    <row r="7365" spans="1:4" x14ac:dyDescent="0.35">
      <c r="A7365" s="135">
        <v>-193.5981400000037</v>
      </c>
      <c r="B7365" s="35">
        <v>1.2507128711935607E-2</v>
      </c>
      <c r="C7365" s="135">
        <v>-9.4002699999999777</v>
      </c>
      <c r="D7365" s="137">
        <v>1.4974529693798743E-2</v>
      </c>
    </row>
    <row r="7366" spans="1:4" x14ac:dyDescent="0.35">
      <c r="A7366" s="135">
        <v>-193.58773999999721</v>
      </c>
      <c r="B7366" s="35">
        <v>1.0702424466391127E-2</v>
      </c>
      <c r="C7366" s="135">
        <v>-9.397160000000099</v>
      </c>
      <c r="D7366" s="137">
        <v>1.0443252220306417E-2</v>
      </c>
    </row>
    <row r="7367" spans="1:4" x14ac:dyDescent="0.35">
      <c r="A7367" s="135">
        <v>-193.49069999999847</v>
      </c>
      <c r="B7367" s="35">
        <v>1.7681795828660998E-2</v>
      </c>
      <c r="C7367" s="135">
        <v>9.3970300000000861</v>
      </c>
      <c r="D7367" s="137">
        <v>6.0808463838156676E-3</v>
      </c>
    </row>
    <row r="7368" spans="1:4" x14ac:dyDescent="0.35">
      <c r="A7368" s="135">
        <v>-193.48899999999958</v>
      </c>
      <c r="B7368" s="35">
        <v>1.7686595922476751E-2</v>
      </c>
      <c r="C7368" s="135">
        <v>-9.394399999999905</v>
      </c>
      <c r="D7368" s="137">
        <v>8.7239391077518508E-3</v>
      </c>
    </row>
    <row r="7369" spans="1:4" x14ac:dyDescent="0.35">
      <c r="A7369" s="135">
        <v>-193.48049999999967</v>
      </c>
      <c r="B7369" s="35">
        <v>1.771472993383524E-2</v>
      </c>
      <c r="C7369" s="135">
        <v>9.3924219999998968</v>
      </c>
      <c r="D7369" s="137">
        <v>7.1476982340863832E-3</v>
      </c>
    </row>
    <row r="7370" spans="1:4" x14ac:dyDescent="0.35">
      <c r="A7370" s="135">
        <v>-193.47890000000189</v>
      </c>
      <c r="B7370" s="35">
        <v>1.77203687564861E-2</v>
      </c>
      <c r="C7370" s="135">
        <v>9.3923140000001695</v>
      </c>
      <c r="D7370" s="137">
        <v>6.0999852883042759E-3</v>
      </c>
    </row>
    <row r="7371" spans="1:4" x14ac:dyDescent="0.35">
      <c r="A7371" s="135">
        <v>-193.44435000000158</v>
      </c>
      <c r="B7371" s="35">
        <v>1.0712994777127191E-2</v>
      </c>
      <c r="C7371" s="135">
        <v>-9.3921900000000278</v>
      </c>
      <c r="D7371" s="137">
        <v>9.5518044734735612E-3</v>
      </c>
    </row>
    <row r="7372" spans="1:4" x14ac:dyDescent="0.35">
      <c r="A7372" s="135">
        <v>-193.41639500000019</v>
      </c>
      <c r="B7372" s="35">
        <v>1.8386671035288824E-2</v>
      </c>
      <c r="C7372" s="135">
        <v>-9.3915600000000268</v>
      </c>
      <c r="D7372" s="137">
        <v>2.8963319801969035E-3</v>
      </c>
    </row>
    <row r="7373" spans="1:4" x14ac:dyDescent="0.35">
      <c r="A7373" s="135">
        <v>-193.35860999999932</v>
      </c>
      <c r="B7373" s="35">
        <v>1.400134207912565E-2</v>
      </c>
      <c r="C7373" s="135">
        <v>-9.3910950000001776</v>
      </c>
      <c r="D7373" s="137">
        <v>6.9201824168455958E-3</v>
      </c>
    </row>
    <row r="7374" spans="1:4" x14ac:dyDescent="0.35">
      <c r="A7374" s="135">
        <v>-193.34080999999969</v>
      </c>
      <c r="B7374" s="35">
        <v>1.8179247228489716E-2</v>
      </c>
      <c r="C7374" s="135">
        <v>-9.3910200000000259</v>
      </c>
      <c r="D7374" s="137">
        <v>1.4822962963664523E-2</v>
      </c>
    </row>
    <row r="7375" spans="1:4" x14ac:dyDescent="0.35">
      <c r="A7375" s="135">
        <v>-193.3397410000016</v>
      </c>
      <c r="B7375" s="35">
        <v>1.7116768518481429E-2</v>
      </c>
      <c r="C7375" s="135">
        <v>-9.3903549999999996</v>
      </c>
      <c r="D7375" s="137">
        <v>5.041502614642388E-3</v>
      </c>
    </row>
    <row r="7376" spans="1:4" x14ac:dyDescent="0.35">
      <c r="A7376" s="135">
        <v>-193.33110000000124</v>
      </c>
      <c r="B7376" s="35">
        <v>1.8211906025404099E-2</v>
      </c>
      <c r="C7376" s="135">
        <v>-9.3896100000000615</v>
      </c>
      <c r="D7376" s="137">
        <v>9.235095765724571E-3</v>
      </c>
    </row>
    <row r="7377" spans="1:4" x14ac:dyDescent="0.35">
      <c r="A7377" s="135">
        <v>-193.28392499999973</v>
      </c>
      <c r="B7377" s="35">
        <v>1.7584825280112692E-2</v>
      </c>
      <c r="C7377" s="135">
        <v>-9.3878700000001345</v>
      </c>
      <c r="D7377" s="137">
        <v>8.281226513559007E-3</v>
      </c>
    </row>
    <row r="7378" spans="1:4" x14ac:dyDescent="0.35">
      <c r="A7378" s="135">
        <v>-193.26491999999962</v>
      </c>
      <c r="B7378" s="35">
        <v>1.2528007464059812E-2</v>
      </c>
      <c r="C7378" s="135">
        <v>9.3872700000000577</v>
      </c>
      <c r="D7378" s="137">
        <v>9.4369707501528125E-3</v>
      </c>
    </row>
    <row r="7379" spans="1:4" x14ac:dyDescent="0.35">
      <c r="A7379" s="135">
        <v>193.26247400000011</v>
      </c>
      <c r="B7379" s="35">
        <v>2.1158726870104918E-2</v>
      </c>
      <c r="C7379" s="135">
        <v>-9.3867600000000948</v>
      </c>
      <c r="D7379" s="137">
        <v>1.0967891194615928E-2</v>
      </c>
    </row>
    <row r="7380" spans="1:4" x14ac:dyDescent="0.35">
      <c r="A7380" s="135">
        <v>-193.2439200000008</v>
      </c>
      <c r="B7380" s="35">
        <v>1.2592173554154656E-2</v>
      </c>
      <c r="C7380" s="135">
        <v>-9.3857799999999543</v>
      </c>
      <c r="D7380" s="137">
        <v>1.220262077770448E-2</v>
      </c>
    </row>
    <row r="7381" spans="1:4" x14ac:dyDescent="0.35">
      <c r="A7381" s="135">
        <v>-193.22334670000055</v>
      </c>
      <c r="B7381" s="35">
        <v>1.2032523447187776E-2</v>
      </c>
      <c r="C7381" s="135">
        <v>-9.3842999999999961</v>
      </c>
      <c r="D7381" s="137">
        <v>1.552625779514333E-2</v>
      </c>
    </row>
    <row r="7382" spans="1:4" x14ac:dyDescent="0.35">
      <c r="A7382" s="135">
        <v>193.20955470000627</v>
      </c>
      <c r="B7382" s="35">
        <v>7.7929610818068496E-4</v>
      </c>
      <c r="C7382" s="135">
        <v>-9.3828199999999242</v>
      </c>
      <c r="D7382" s="137">
        <v>1.0721416757908352E-2</v>
      </c>
    </row>
    <row r="7383" spans="1:4" x14ac:dyDescent="0.35">
      <c r="A7383" s="135">
        <v>-193.19344500000443</v>
      </c>
      <c r="B7383" s="35">
        <v>1.0710765392981748E-2</v>
      </c>
      <c r="C7383" s="135">
        <v>-9.382188999999471</v>
      </c>
      <c r="D7383" s="137">
        <v>2.5740813338991342E-3</v>
      </c>
    </row>
    <row r="7384" spans="1:4" x14ac:dyDescent="0.35">
      <c r="A7384" s="135">
        <v>-193.1870799999997</v>
      </c>
      <c r="B7384" s="35">
        <v>1.1267420397154566E-2</v>
      </c>
      <c r="C7384" s="135">
        <v>-9.3787000000002081</v>
      </c>
      <c r="D7384" s="137">
        <v>1.0755211065871277E-3</v>
      </c>
    </row>
    <row r="7385" spans="1:4" x14ac:dyDescent="0.35">
      <c r="A7385" s="135">
        <v>-193.1870799999997</v>
      </c>
      <c r="B7385" s="35">
        <v>1.1267420397154566E-2</v>
      </c>
      <c r="C7385" s="135">
        <v>-9.3786199999999553</v>
      </c>
      <c r="D7385" s="137">
        <v>1.1559876150611057E-2</v>
      </c>
    </row>
    <row r="7386" spans="1:4" x14ac:dyDescent="0.35">
      <c r="A7386" s="135">
        <v>-193.1870799999997</v>
      </c>
      <c r="B7386" s="35">
        <v>1.1267420397154566E-2</v>
      </c>
      <c r="C7386" s="135">
        <v>-9.3741500000000997</v>
      </c>
      <c r="D7386" s="137">
        <v>1.373482512187389E-2</v>
      </c>
    </row>
    <row r="7387" spans="1:4" x14ac:dyDescent="0.35">
      <c r="A7387" s="135">
        <v>-193.1870799999997</v>
      </c>
      <c r="B7387" s="35">
        <v>1.1267420397154566E-2</v>
      </c>
      <c r="C7387" s="135">
        <v>-9.3714699999999311</v>
      </c>
      <c r="D7387" s="137">
        <v>1.2203617121241864E-2</v>
      </c>
    </row>
    <row r="7388" spans="1:4" x14ac:dyDescent="0.35">
      <c r="A7388" s="135">
        <v>-193.1870799999997</v>
      </c>
      <c r="B7388" s="35">
        <v>1.1267420397154566E-2</v>
      </c>
      <c r="C7388" s="135">
        <v>-9.3712799999993877</v>
      </c>
      <c r="D7388" s="137">
        <v>4.780042863813258E-4</v>
      </c>
    </row>
    <row r="7389" spans="1:4" x14ac:dyDescent="0.35">
      <c r="A7389" s="135">
        <v>-193.1870799999997</v>
      </c>
      <c r="B7389" s="35">
        <v>1.1267420397154566E-2</v>
      </c>
      <c r="C7389" s="135">
        <v>-9.3708299999999554</v>
      </c>
      <c r="D7389" s="137">
        <v>9.8862621401935111E-3</v>
      </c>
    </row>
    <row r="7390" spans="1:4" x14ac:dyDescent="0.35">
      <c r="A7390" s="135">
        <v>-193.1870799999997</v>
      </c>
      <c r="B7390" s="35">
        <v>1.1267420397154566E-2</v>
      </c>
      <c r="C7390" s="135">
        <v>-9.3704600000000937</v>
      </c>
      <c r="D7390" s="137">
        <v>1.1383665860980913E-2</v>
      </c>
    </row>
    <row r="7391" spans="1:4" x14ac:dyDescent="0.35">
      <c r="A7391" s="135">
        <v>-193.1870799999997</v>
      </c>
      <c r="B7391" s="35">
        <v>1.1267420397154566E-2</v>
      </c>
      <c r="C7391" s="135">
        <v>-9.3693950000001678</v>
      </c>
      <c r="D7391" s="137">
        <v>5.4848882274440769E-3</v>
      </c>
    </row>
    <row r="7392" spans="1:4" x14ac:dyDescent="0.35">
      <c r="A7392" s="135">
        <v>-193.16720520000126</v>
      </c>
      <c r="B7392" s="35">
        <v>1.2564994177673379E-2</v>
      </c>
      <c r="C7392" s="135">
        <v>-9.3682059999996454</v>
      </c>
      <c r="D7392" s="137">
        <v>2.8595779276425499E-3</v>
      </c>
    </row>
    <row r="7393" spans="1:4" x14ac:dyDescent="0.35">
      <c r="A7393" s="135">
        <v>-193.16199899999992</v>
      </c>
      <c r="B7393" s="35">
        <v>1.3385429292468991E-2</v>
      </c>
      <c r="C7393" s="135">
        <v>-9.3675700000000006</v>
      </c>
      <c r="D7393" s="137">
        <v>8.2053940854682535E-3</v>
      </c>
    </row>
    <row r="7394" spans="1:4" x14ac:dyDescent="0.35">
      <c r="A7394" s="135">
        <v>-193.08003000000463</v>
      </c>
      <c r="B7394" s="35">
        <v>7.8633207956801624E-3</v>
      </c>
      <c r="C7394" s="135">
        <v>-9.363700000000108</v>
      </c>
      <c r="D7394" s="137">
        <v>1.0143306416529427E-2</v>
      </c>
    </row>
    <row r="7395" spans="1:4" x14ac:dyDescent="0.35">
      <c r="A7395" s="135">
        <v>-193.02039000000332</v>
      </c>
      <c r="B7395" s="35">
        <v>1.2428927310556699E-2</v>
      </c>
      <c r="C7395" s="135">
        <v>-9.3635000000000446</v>
      </c>
      <c r="D7395" s="137">
        <v>1.3155602388479163E-2</v>
      </c>
    </row>
    <row r="7396" spans="1:4" x14ac:dyDescent="0.35">
      <c r="A7396" s="135">
        <v>-193.02039000000332</v>
      </c>
      <c r="B7396" s="35">
        <v>1.2428927310556699E-2</v>
      </c>
      <c r="C7396" s="135">
        <v>-9.3632199999999557</v>
      </c>
      <c r="D7396" s="137">
        <v>1.0344846635147785E-2</v>
      </c>
    </row>
    <row r="7397" spans="1:4" x14ac:dyDescent="0.35">
      <c r="A7397" s="135">
        <v>-193.02039000000332</v>
      </c>
      <c r="B7397" s="35">
        <v>1.2428927310556699E-2</v>
      </c>
      <c r="C7397" s="135">
        <v>-9.3625200000000177</v>
      </c>
      <c r="D7397" s="137">
        <v>1.1547239176637069E-2</v>
      </c>
    </row>
    <row r="7398" spans="1:4" x14ac:dyDescent="0.35">
      <c r="A7398" s="135">
        <v>-193.02039000000332</v>
      </c>
      <c r="B7398" s="35">
        <v>1.2428927310556699E-2</v>
      </c>
      <c r="C7398" s="135">
        <v>-9.3624399999999923</v>
      </c>
      <c r="D7398" s="137">
        <v>1.5339099069342825E-2</v>
      </c>
    </row>
    <row r="7399" spans="1:4" x14ac:dyDescent="0.35">
      <c r="A7399" s="135">
        <v>-193.02039000000332</v>
      </c>
      <c r="B7399" s="35">
        <v>1.2428927310556699E-2</v>
      </c>
      <c r="C7399" s="135">
        <v>-9.3604290000000674</v>
      </c>
      <c r="D7399" s="137">
        <v>6.8201117100585617E-3</v>
      </c>
    </row>
    <row r="7400" spans="1:4" x14ac:dyDescent="0.35">
      <c r="A7400" s="135">
        <v>-193.02039000000332</v>
      </c>
      <c r="B7400" s="35">
        <v>1.2428927310556699E-2</v>
      </c>
      <c r="C7400" s="135">
        <v>-9.3602200000000266</v>
      </c>
      <c r="D7400" s="137">
        <v>1.2183579316100777E-2</v>
      </c>
    </row>
    <row r="7401" spans="1:4" x14ac:dyDescent="0.35">
      <c r="A7401" s="135">
        <v>-193.02039000000332</v>
      </c>
      <c r="B7401" s="35">
        <v>1.2428927310556699E-2</v>
      </c>
      <c r="C7401" s="135">
        <v>-9.3601099999998496</v>
      </c>
      <c r="D7401" s="137">
        <v>9.5886241735797673E-3</v>
      </c>
    </row>
    <row r="7402" spans="1:4" x14ac:dyDescent="0.35">
      <c r="A7402" s="135">
        <v>-193.02039000000332</v>
      </c>
      <c r="B7402" s="35">
        <v>1.2428927310556699E-2</v>
      </c>
      <c r="C7402" s="135">
        <v>-9.3595499999992171</v>
      </c>
      <c r="D7402" s="137">
        <v>2.2220276113592684E-3</v>
      </c>
    </row>
    <row r="7403" spans="1:4" x14ac:dyDescent="0.35">
      <c r="A7403" s="135">
        <v>-193.02039000000332</v>
      </c>
      <c r="B7403" s="35">
        <v>1.2428927310556699E-2</v>
      </c>
      <c r="C7403" s="135">
        <v>-9.358669999999961</v>
      </c>
      <c r="D7403" s="137">
        <v>9.0654955016740233E-3</v>
      </c>
    </row>
    <row r="7404" spans="1:4" x14ac:dyDescent="0.35">
      <c r="A7404" s="135">
        <v>-193.02039000000332</v>
      </c>
      <c r="B7404" s="35">
        <v>1.2428927310556699E-2</v>
      </c>
      <c r="C7404" s="135">
        <v>-9.3585899999999356</v>
      </c>
      <c r="D7404" s="137">
        <v>1.1572519435116531E-2</v>
      </c>
    </row>
    <row r="7405" spans="1:4" x14ac:dyDescent="0.35">
      <c r="A7405" s="135">
        <v>-193.02039000000332</v>
      </c>
      <c r="B7405" s="35">
        <v>1.2428927310556699E-2</v>
      </c>
      <c r="C7405" s="135">
        <v>-9.3577000000000226</v>
      </c>
      <c r="D7405" s="137">
        <v>9.8685306744183444E-3</v>
      </c>
    </row>
    <row r="7406" spans="1:4" x14ac:dyDescent="0.35">
      <c r="A7406" s="135">
        <v>-193.02039000000332</v>
      </c>
      <c r="B7406" s="35">
        <v>1.2428927310556699E-2</v>
      </c>
      <c r="C7406" s="135">
        <v>-9.353680000000054</v>
      </c>
      <c r="D7406" s="137">
        <v>1.1961120552629394E-2</v>
      </c>
    </row>
    <row r="7407" spans="1:4" x14ac:dyDescent="0.35">
      <c r="A7407" s="135">
        <v>-193.02039000000332</v>
      </c>
      <c r="B7407" s="35">
        <v>1.2428927310556699E-2</v>
      </c>
      <c r="C7407" s="135">
        <v>-9.3514999999998736</v>
      </c>
      <c r="D7407" s="137">
        <v>1.1110081464822182E-2</v>
      </c>
    </row>
    <row r="7408" spans="1:4" x14ac:dyDescent="0.35">
      <c r="A7408" s="135">
        <v>-193.02039000000332</v>
      </c>
      <c r="B7408" s="35">
        <v>1.2428927310556699E-2</v>
      </c>
      <c r="C7408" s="135">
        <v>-9.3512100000000373</v>
      </c>
      <c r="D7408" s="137">
        <v>1.4789567729195251E-2</v>
      </c>
    </row>
    <row r="7409" spans="1:4" x14ac:dyDescent="0.35">
      <c r="A7409" s="135">
        <v>-193.02039000000332</v>
      </c>
      <c r="B7409" s="35">
        <v>1.2428927310556699E-2</v>
      </c>
      <c r="C7409" s="135">
        <v>-9.3505369999998038</v>
      </c>
      <c r="D7409" s="137">
        <v>7.0877521413975847E-3</v>
      </c>
    </row>
    <row r="7410" spans="1:4" x14ac:dyDescent="0.35">
      <c r="A7410" s="135">
        <v>-193.02039000000332</v>
      </c>
      <c r="B7410" s="35">
        <v>1.2428927310556699E-2</v>
      </c>
      <c r="C7410" s="135">
        <v>-9.3502909999999702</v>
      </c>
      <c r="D7410" s="137">
        <v>4.8878104675868375E-3</v>
      </c>
    </row>
    <row r="7411" spans="1:4" x14ac:dyDescent="0.35">
      <c r="A7411" s="135">
        <v>-192.99843000000146</v>
      </c>
      <c r="B7411" s="35">
        <v>1.2235666188449923E-2</v>
      </c>
      <c r="C7411" s="135">
        <v>9.3491700000000719</v>
      </c>
      <c r="D7411" s="137">
        <v>9.9332806769595987E-3</v>
      </c>
    </row>
    <row r="7412" spans="1:4" x14ac:dyDescent="0.35">
      <c r="A7412" s="135">
        <v>-192.93317299999944</v>
      </c>
      <c r="B7412" s="35">
        <v>1.8133353581300842E-2</v>
      </c>
      <c r="C7412" s="135">
        <v>-9.3456800000000158</v>
      </c>
      <c r="D7412" s="137">
        <v>1.1855543639560887E-2</v>
      </c>
    </row>
    <row r="7413" spans="1:4" x14ac:dyDescent="0.35">
      <c r="A7413" s="135">
        <v>-192.93285999999898</v>
      </c>
      <c r="B7413" s="35">
        <v>1.075924847061382E-2</v>
      </c>
      <c r="C7413" s="135">
        <v>-9.3456800000000158</v>
      </c>
      <c r="D7413" s="137">
        <v>1.1855543639560887E-2</v>
      </c>
    </row>
    <row r="7414" spans="1:4" x14ac:dyDescent="0.35">
      <c r="A7414" s="135">
        <v>192.91123219999281</v>
      </c>
      <c r="B7414" s="35">
        <v>3.1210156738407731E-3</v>
      </c>
      <c r="C7414" s="135">
        <v>-9.34561599999995</v>
      </c>
      <c r="D7414" s="137">
        <v>7.6464004673970068E-3</v>
      </c>
    </row>
    <row r="7415" spans="1:4" x14ac:dyDescent="0.35">
      <c r="A7415" s="135">
        <v>192.87992999999551</v>
      </c>
      <c r="B7415" s="35">
        <v>4.2603763432903898E-3</v>
      </c>
      <c r="C7415" s="135">
        <v>9.3450269999993907</v>
      </c>
      <c r="D7415" s="137">
        <v>7.1775235432801766E-4</v>
      </c>
    </row>
    <row r="7416" spans="1:4" x14ac:dyDescent="0.35">
      <c r="A7416" s="135">
        <v>-192.78466799999842</v>
      </c>
      <c r="B7416" s="35">
        <v>1.6369024751413993E-2</v>
      </c>
      <c r="C7416" s="135">
        <v>-9.343089999999961</v>
      </c>
      <c r="D7416" s="137">
        <v>1.0845597922977101E-2</v>
      </c>
    </row>
    <row r="7417" spans="1:4" x14ac:dyDescent="0.35">
      <c r="A7417" s="135">
        <v>-192.74040900000182</v>
      </c>
      <c r="B7417" s="35">
        <v>7.9031738117538112E-3</v>
      </c>
      <c r="C7417" s="135">
        <v>-9.3429999999999609</v>
      </c>
      <c r="D7417" s="137">
        <v>8.5155988672603444E-3</v>
      </c>
    </row>
    <row r="7418" spans="1:4" x14ac:dyDescent="0.35">
      <c r="A7418" s="135">
        <v>-192.69229769999765</v>
      </c>
      <c r="B7418" s="35">
        <v>1.7395060047096046E-2</v>
      </c>
      <c r="C7418" s="135">
        <v>-9.342450000000099</v>
      </c>
      <c r="D7418" s="137">
        <v>1.4901351488436616E-2</v>
      </c>
    </row>
    <row r="7419" spans="1:4" x14ac:dyDescent="0.35">
      <c r="A7419" s="135">
        <v>-192.67191699999967</v>
      </c>
      <c r="B7419" s="35">
        <v>9.1761823211588996E-3</v>
      </c>
      <c r="C7419" s="135">
        <v>-9.3423579999996491</v>
      </c>
      <c r="D7419" s="137">
        <v>4.1441284532291499E-3</v>
      </c>
    </row>
    <row r="7420" spans="1:4" x14ac:dyDescent="0.35">
      <c r="A7420" s="135">
        <v>-192.66524000000027</v>
      </c>
      <c r="B7420" s="35">
        <v>1.2464564377412883E-2</v>
      </c>
      <c r="C7420" s="135">
        <v>-9.3400350000003982</v>
      </c>
      <c r="D7420" s="137">
        <v>5.9186781985915158E-3</v>
      </c>
    </row>
    <row r="7421" spans="1:4" x14ac:dyDescent="0.35">
      <c r="A7421" s="135">
        <v>-192.59125600000152</v>
      </c>
      <c r="B7421" s="35">
        <v>1.3369491577871651E-2</v>
      </c>
      <c r="C7421" s="135">
        <v>9.3396330000000489</v>
      </c>
      <c r="D7421" s="137">
        <v>3.6927662982533041E-3</v>
      </c>
    </row>
    <row r="7422" spans="1:4" x14ac:dyDescent="0.35">
      <c r="A7422" s="135">
        <v>192.53498899999977</v>
      </c>
      <c r="B7422" s="35">
        <v>2.2439033909999087E-2</v>
      </c>
      <c r="C7422" s="135">
        <v>9.3376020000000608</v>
      </c>
      <c r="D7422" s="137">
        <v>7.2569191782716341E-3</v>
      </c>
    </row>
    <row r="7423" spans="1:4" x14ac:dyDescent="0.35">
      <c r="A7423" s="135">
        <v>-192.51991000000089</v>
      </c>
      <c r="B7423" s="35">
        <v>1.2474555235665931E-2</v>
      </c>
      <c r="C7423" s="135">
        <v>-9.3355299999999488</v>
      </c>
      <c r="D7423" s="137">
        <v>1.2803990064612863E-2</v>
      </c>
    </row>
    <row r="7424" spans="1:4" x14ac:dyDescent="0.35">
      <c r="A7424" s="135">
        <v>-192.46404919999986</v>
      </c>
      <c r="B7424" s="35">
        <v>1.3431990294186312E-2</v>
      </c>
      <c r="C7424" s="135">
        <v>-9.3313400000006368</v>
      </c>
      <c r="D7424" s="137">
        <v>8.3900280215472431E-4</v>
      </c>
    </row>
    <row r="7425" spans="1:4" x14ac:dyDescent="0.35">
      <c r="A7425" s="135">
        <v>-192.45626999999877</v>
      </c>
      <c r="B7425" s="35">
        <v>1.4027018327610047E-2</v>
      </c>
      <c r="C7425" s="135">
        <v>-9.3304800000000796</v>
      </c>
      <c r="D7425" s="137">
        <v>1.5339165533139409E-2</v>
      </c>
    </row>
    <row r="7426" spans="1:4" x14ac:dyDescent="0.35">
      <c r="A7426" s="135">
        <v>-192.42509999999857</v>
      </c>
      <c r="B7426" s="35">
        <v>1.8571521844339946E-2</v>
      </c>
      <c r="C7426" s="135">
        <v>-9.3304599999999027</v>
      </c>
      <c r="D7426" s="137">
        <v>1.0497125189540725E-2</v>
      </c>
    </row>
    <row r="7427" spans="1:4" x14ac:dyDescent="0.35">
      <c r="A7427" s="135">
        <v>-192.36362259999805</v>
      </c>
      <c r="B7427" s="35">
        <v>1.0744918382458791E-2</v>
      </c>
      <c r="C7427" s="135">
        <v>-9.3303499999999531</v>
      </c>
      <c r="D7427" s="137">
        <v>1.3169030087211493E-2</v>
      </c>
    </row>
    <row r="7428" spans="1:4" x14ac:dyDescent="0.35">
      <c r="A7428" s="135">
        <v>-192.35577700000067</v>
      </c>
      <c r="B7428" s="35">
        <v>1.2789695166109486E-2</v>
      </c>
      <c r="C7428" s="135">
        <v>-9.3293999999999642</v>
      </c>
      <c r="D7428" s="137">
        <v>1.0590793114111345E-2</v>
      </c>
    </row>
    <row r="7429" spans="1:4" x14ac:dyDescent="0.35">
      <c r="A7429" s="135">
        <v>-192.34062999999878</v>
      </c>
      <c r="B7429" s="35">
        <v>1.3071992771441304E-2</v>
      </c>
      <c r="C7429" s="135">
        <v>-9.3290600000000268</v>
      </c>
      <c r="D7429" s="137">
        <v>1.2446931768997997E-2</v>
      </c>
    </row>
    <row r="7430" spans="1:4" x14ac:dyDescent="0.35">
      <c r="A7430" s="135">
        <v>-192.30400000000009</v>
      </c>
      <c r="B7430" s="35">
        <v>9.2722269009429953E-3</v>
      </c>
      <c r="C7430" s="135">
        <v>-9.328860000000077</v>
      </c>
      <c r="D7430" s="137">
        <v>1.0494602550196403E-2</v>
      </c>
    </row>
    <row r="7431" spans="1:4" x14ac:dyDescent="0.35">
      <c r="A7431" s="135">
        <v>-192.29537589999381</v>
      </c>
      <c r="B7431" s="35">
        <v>5.1869559949621769E-3</v>
      </c>
      <c r="C7431" s="135">
        <v>-9.328200000000038</v>
      </c>
      <c r="D7431" s="137">
        <v>1.1920662840072859E-2</v>
      </c>
    </row>
    <row r="7432" spans="1:4" x14ac:dyDescent="0.35">
      <c r="A7432" s="135">
        <v>-192.25658949999888</v>
      </c>
      <c r="B7432" s="35">
        <v>1.0590945064783848E-2</v>
      </c>
      <c r="C7432" s="135">
        <v>-9.3259400000000596</v>
      </c>
      <c r="D7432" s="137">
        <v>1.3540026964078857E-2</v>
      </c>
    </row>
    <row r="7433" spans="1:4" x14ac:dyDescent="0.35">
      <c r="A7433" s="135">
        <v>-192.24707000000126</v>
      </c>
      <c r="B7433" s="35">
        <v>1.7682510897789598E-2</v>
      </c>
      <c r="C7433" s="135">
        <v>-9.321360000000027</v>
      </c>
      <c r="D7433" s="137">
        <v>9.2012596384432824E-3</v>
      </c>
    </row>
    <row r="7434" spans="1:4" x14ac:dyDescent="0.35">
      <c r="A7434" s="135">
        <v>-192.22049000000152</v>
      </c>
      <c r="B7434" s="35">
        <v>1.294850948936674E-2</v>
      </c>
      <c r="C7434" s="135">
        <v>9.3204200000004676</v>
      </c>
      <c r="D7434" s="137">
        <v>2.8363156396113785E-3</v>
      </c>
    </row>
    <row r="7435" spans="1:4" x14ac:dyDescent="0.35">
      <c r="A7435" s="135">
        <v>-192.2031560000014</v>
      </c>
      <c r="B7435" s="35">
        <v>1.3471231680084676E-2</v>
      </c>
      <c r="C7435" s="135">
        <v>-9.3187900000000923</v>
      </c>
      <c r="D7435" s="137">
        <v>1.551685495784611E-2</v>
      </c>
    </row>
    <row r="7436" spans="1:4" x14ac:dyDescent="0.35">
      <c r="A7436" s="135">
        <v>-192.18035000000054</v>
      </c>
      <c r="B7436" s="35">
        <v>1.8899748865299278E-2</v>
      </c>
      <c r="C7436" s="135">
        <v>-9.3187300000000732</v>
      </c>
      <c r="D7436" s="137">
        <v>9.9739251202921615E-3</v>
      </c>
    </row>
    <row r="7437" spans="1:4" x14ac:dyDescent="0.35">
      <c r="A7437" s="135">
        <v>-192.18035000000054</v>
      </c>
      <c r="B7437" s="35">
        <v>1.8899748865299278E-2</v>
      </c>
      <c r="C7437" s="135">
        <v>-9.3186000000000604</v>
      </c>
      <c r="D7437" s="137">
        <v>1.0004870054575598E-2</v>
      </c>
    </row>
    <row r="7438" spans="1:4" x14ac:dyDescent="0.35">
      <c r="A7438" s="135">
        <v>-192.09940000000097</v>
      </c>
      <c r="B7438" s="35">
        <v>1.3092565414965181E-2</v>
      </c>
      <c r="C7438" s="135">
        <v>-9.3180099999999584</v>
      </c>
      <c r="D7438" s="137">
        <v>1.7038288566274644E-2</v>
      </c>
    </row>
    <row r="7439" spans="1:4" x14ac:dyDescent="0.35">
      <c r="A7439" s="135">
        <v>-192.07036000000517</v>
      </c>
      <c r="B7439" s="35">
        <v>4.837074307805278E-3</v>
      </c>
      <c r="C7439" s="135">
        <v>-9.3179900000000089</v>
      </c>
      <c r="D7439" s="137">
        <v>1.5122492646481266E-2</v>
      </c>
    </row>
    <row r="7440" spans="1:4" x14ac:dyDescent="0.35">
      <c r="A7440" s="135">
        <v>-192.0220040000022</v>
      </c>
      <c r="B7440" s="35">
        <v>1.0718018498336717E-2</v>
      </c>
      <c r="C7440" s="135">
        <v>-9.3179300000000467</v>
      </c>
      <c r="D7440" s="137">
        <v>9.4950429348728167E-3</v>
      </c>
    </row>
    <row r="7441" spans="1:4" x14ac:dyDescent="0.35">
      <c r="A7441" s="135">
        <v>-191.99985499999821</v>
      </c>
      <c r="B7441" s="35">
        <v>8.9798406279504688E-3</v>
      </c>
      <c r="C7441" s="135">
        <v>-9.3168600000008155</v>
      </c>
      <c r="D7441" s="137">
        <v>1.7753232864266353E-3</v>
      </c>
    </row>
    <row r="7442" spans="1:4" x14ac:dyDescent="0.35">
      <c r="A7442" s="135">
        <v>-191.98727299999155</v>
      </c>
      <c r="B7442" s="35">
        <v>2.2697528911090068E-3</v>
      </c>
      <c r="C7442" s="135">
        <v>-9.3161999999999807</v>
      </c>
      <c r="D7442" s="137">
        <v>1.3053691049474027E-2</v>
      </c>
    </row>
    <row r="7443" spans="1:4" x14ac:dyDescent="0.35">
      <c r="A7443" s="135">
        <v>-191.97509020000143</v>
      </c>
      <c r="B7443" s="35">
        <v>4.8979263644542944E-3</v>
      </c>
      <c r="C7443" s="135">
        <v>-9.3161999999999807</v>
      </c>
      <c r="D7443" s="137">
        <v>1.3053691049474027E-2</v>
      </c>
    </row>
    <row r="7444" spans="1:4" x14ac:dyDescent="0.35">
      <c r="A7444" s="135">
        <v>191.96418000000267</v>
      </c>
      <c r="B7444" s="35">
        <v>5.9702307971240655E-3</v>
      </c>
      <c r="C7444" s="135">
        <v>-9.3156900000000178</v>
      </c>
      <c r="D7444" s="137">
        <v>1.7321483675724818E-2</v>
      </c>
    </row>
    <row r="7445" spans="1:4" x14ac:dyDescent="0.35">
      <c r="A7445" s="135">
        <v>-191.94968840000001</v>
      </c>
      <c r="B7445" s="35">
        <v>1.0330257829489219E-2</v>
      </c>
      <c r="C7445" s="135">
        <v>-9.3156900000000178</v>
      </c>
      <c r="D7445" s="137">
        <v>1.7321483675724818E-2</v>
      </c>
    </row>
    <row r="7446" spans="1:4" x14ac:dyDescent="0.35">
      <c r="A7446" s="135">
        <v>-191.93174000000363</v>
      </c>
      <c r="B7446" s="35">
        <v>1.1358276761189187E-2</v>
      </c>
      <c r="C7446" s="135">
        <v>-9.3156400000000303</v>
      </c>
      <c r="D7446" s="137">
        <v>5.5763439427436697E-3</v>
      </c>
    </row>
    <row r="7447" spans="1:4" x14ac:dyDescent="0.35">
      <c r="A7447" s="135">
        <v>-191.88739999999962</v>
      </c>
      <c r="B7447" s="35">
        <v>1.9006168644616638E-2</v>
      </c>
      <c r="C7447" s="135">
        <v>-9.3149199999999155</v>
      </c>
      <c r="D7447" s="137">
        <v>1.0979357687325381E-2</v>
      </c>
    </row>
    <row r="7448" spans="1:4" x14ac:dyDescent="0.35">
      <c r="A7448" s="135">
        <v>-191.86897400000089</v>
      </c>
      <c r="B7448" s="35">
        <v>2.4540766476686186E-2</v>
      </c>
      <c r="C7448" s="135">
        <v>-9.3145600000000286</v>
      </c>
      <c r="D7448" s="137">
        <v>1.0738881475655458E-2</v>
      </c>
    </row>
    <row r="7449" spans="1:4" x14ac:dyDescent="0.35">
      <c r="A7449" s="135">
        <v>-191.86897400000089</v>
      </c>
      <c r="B7449" s="35">
        <v>2.4540766476686186E-2</v>
      </c>
      <c r="C7449" s="135">
        <v>-9.3125799999999117</v>
      </c>
      <c r="D7449" s="137">
        <v>1.2308156315480365E-2</v>
      </c>
    </row>
    <row r="7450" spans="1:4" x14ac:dyDescent="0.35">
      <c r="A7450" s="135">
        <v>-191.85391999999956</v>
      </c>
      <c r="B7450" s="35">
        <v>1.3852641343131793E-2</v>
      </c>
      <c r="C7450" s="135">
        <v>-9.3116800000000239</v>
      </c>
      <c r="D7450" s="137">
        <v>1.3351445581669612E-2</v>
      </c>
    </row>
    <row r="7451" spans="1:4" x14ac:dyDescent="0.35">
      <c r="A7451" s="135">
        <v>-191.80328000000191</v>
      </c>
      <c r="B7451" s="35">
        <v>1.3605361978091965E-2</v>
      </c>
      <c r="C7451" s="135">
        <v>-9.3116800000000239</v>
      </c>
      <c r="D7451" s="137">
        <v>1.3351445581669612E-2</v>
      </c>
    </row>
    <row r="7452" spans="1:4" x14ac:dyDescent="0.35">
      <c r="A7452" s="135">
        <v>-191.78930000000219</v>
      </c>
      <c r="B7452" s="35">
        <v>1.8766085501998993E-2</v>
      </c>
      <c r="C7452" s="135">
        <v>-9.3111600000000863</v>
      </c>
      <c r="D7452" s="137">
        <v>1.0615421659055624E-2</v>
      </c>
    </row>
    <row r="7453" spans="1:4" x14ac:dyDescent="0.35">
      <c r="A7453" s="135">
        <v>-191.78930000000219</v>
      </c>
      <c r="B7453" s="35">
        <v>1.8766085501998993E-2</v>
      </c>
      <c r="C7453" s="135">
        <v>-9.3101849999998194</v>
      </c>
      <c r="D7453" s="137">
        <v>5.0726741757969006E-3</v>
      </c>
    </row>
    <row r="7454" spans="1:4" x14ac:dyDescent="0.35">
      <c r="A7454" s="135">
        <v>-191.74092999999993</v>
      </c>
      <c r="B7454" s="35">
        <v>1.4400880817108408E-2</v>
      </c>
      <c r="C7454" s="135">
        <v>-9.3094499999999698</v>
      </c>
      <c r="D7454" s="137">
        <v>1.0730785456909454E-2</v>
      </c>
    </row>
    <row r="7455" spans="1:4" x14ac:dyDescent="0.35">
      <c r="A7455" s="135">
        <v>-191.73679999999968</v>
      </c>
      <c r="B7455" s="35">
        <v>2.6107952069716733E-2</v>
      </c>
      <c r="C7455" s="135">
        <v>-9.3085099999999557</v>
      </c>
      <c r="D7455" s="137">
        <v>1.0999035332996759E-2</v>
      </c>
    </row>
    <row r="7456" spans="1:4" x14ac:dyDescent="0.35">
      <c r="A7456" s="135">
        <v>-191.73679999999968</v>
      </c>
      <c r="B7456" s="35">
        <v>2.6107952069716733E-2</v>
      </c>
      <c r="C7456" s="135">
        <v>9.3069320000000744</v>
      </c>
      <c r="D7456" s="137">
        <v>7.5961790458682734E-3</v>
      </c>
    </row>
    <row r="7457" spans="1:4" x14ac:dyDescent="0.35">
      <c r="A7457" s="135">
        <v>-191.73679999999968</v>
      </c>
      <c r="B7457" s="35">
        <v>2.6107952069716733E-2</v>
      </c>
      <c r="C7457" s="135">
        <v>-9.3056000000001404</v>
      </c>
      <c r="D7457" s="137">
        <v>9.6104492153815738E-3</v>
      </c>
    </row>
    <row r="7458" spans="1:4" x14ac:dyDescent="0.35">
      <c r="A7458" s="135">
        <v>-191.73679999999968</v>
      </c>
      <c r="B7458" s="35">
        <v>2.6107952069716733E-2</v>
      </c>
      <c r="C7458" s="135">
        <v>-9.3048999999999751</v>
      </c>
      <c r="D7458" s="137">
        <v>1.3461611354112288E-2</v>
      </c>
    </row>
    <row r="7459" spans="1:4" x14ac:dyDescent="0.35">
      <c r="A7459" s="135">
        <v>-191.73679999999968</v>
      </c>
      <c r="B7459" s="35">
        <v>2.6107952069716733E-2</v>
      </c>
      <c r="C7459" s="135">
        <v>9.3040019999999686</v>
      </c>
      <c r="D7459" s="137">
        <v>7.5940643095329238E-3</v>
      </c>
    </row>
    <row r="7460" spans="1:4" x14ac:dyDescent="0.35">
      <c r="A7460" s="135">
        <v>-191.73679999999968</v>
      </c>
      <c r="B7460" s="35">
        <v>2.6107952069716733E-2</v>
      </c>
      <c r="C7460" s="135">
        <v>-9.3030999999999722</v>
      </c>
      <c r="D7460" s="137">
        <v>1.3002181681977533E-2</v>
      </c>
    </row>
    <row r="7461" spans="1:4" x14ac:dyDescent="0.35">
      <c r="A7461" s="135">
        <v>-191.73679999999968</v>
      </c>
      <c r="B7461" s="35">
        <v>2.6107952069716733E-2</v>
      </c>
      <c r="C7461" s="135">
        <v>-9.3030200000000605</v>
      </c>
      <c r="D7461" s="137">
        <v>1.5339216404006128E-2</v>
      </c>
    </row>
    <row r="7462" spans="1:4" x14ac:dyDescent="0.35">
      <c r="A7462" s="135">
        <v>-191.73679999999968</v>
      </c>
      <c r="B7462" s="35">
        <v>2.6107952069716733E-2</v>
      </c>
      <c r="C7462" s="135">
        <v>-9.3011079999996582</v>
      </c>
      <c r="D7462" s="137">
        <v>2.9322566108676337E-3</v>
      </c>
    </row>
    <row r="7463" spans="1:4" x14ac:dyDescent="0.35">
      <c r="A7463" s="135">
        <v>-191.73679999999968</v>
      </c>
      <c r="B7463" s="35">
        <v>2.6107952069716733E-2</v>
      </c>
      <c r="C7463" s="135">
        <v>-9.3007800000001453</v>
      </c>
      <c r="D7463" s="137">
        <v>1.2312009397643951E-2</v>
      </c>
    </row>
    <row r="7464" spans="1:4" x14ac:dyDescent="0.35">
      <c r="A7464" s="135">
        <v>-191.73679999999968</v>
      </c>
      <c r="B7464" s="35">
        <v>2.6107952069716733E-2</v>
      </c>
      <c r="C7464" s="135">
        <v>-9.2996500000000424</v>
      </c>
      <c r="D7464" s="137">
        <v>1.4846938270493366E-2</v>
      </c>
    </row>
    <row r="7465" spans="1:4" x14ac:dyDescent="0.35">
      <c r="A7465" s="135">
        <v>-191.73679999999968</v>
      </c>
      <c r="B7465" s="35">
        <v>2.6107952069716733E-2</v>
      </c>
      <c r="C7465" s="135">
        <v>-9.2980399999999008</v>
      </c>
      <c r="D7465" s="137">
        <v>8.6512355638127762E-3</v>
      </c>
    </row>
    <row r="7466" spans="1:4" x14ac:dyDescent="0.35">
      <c r="A7466" s="135">
        <v>-191.73679999999968</v>
      </c>
      <c r="B7466" s="35">
        <v>2.6107952069716733E-2</v>
      </c>
      <c r="C7466" s="135">
        <v>-9.2974700000000894</v>
      </c>
      <c r="D7466" s="137">
        <v>1.1436821184493268E-2</v>
      </c>
    </row>
    <row r="7467" spans="1:4" x14ac:dyDescent="0.35">
      <c r="A7467" s="135">
        <v>-191.73679999999968</v>
      </c>
      <c r="B7467" s="35">
        <v>2.6107952069716733E-2</v>
      </c>
      <c r="C7467" s="135">
        <v>-9.2967700000001514</v>
      </c>
      <c r="D7467" s="137">
        <v>9.5048210274704531E-3</v>
      </c>
    </row>
    <row r="7468" spans="1:4" x14ac:dyDescent="0.35">
      <c r="A7468" s="135">
        <v>-191.73679999999968</v>
      </c>
      <c r="B7468" s="35">
        <v>2.6107952069716733E-2</v>
      </c>
      <c r="C7468" s="135">
        <v>-9.2964550000001509</v>
      </c>
      <c r="D7468" s="137">
        <v>5.594011903349635E-3</v>
      </c>
    </row>
    <row r="7469" spans="1:4" x14ac:dyDescent="0.35">
      <c r="A7469" s="135">
        <v>-191.73679999999968</v>
      </c>
      <c r="B7469" s="35">
        <v>2.6107952069716733E-2</v>
      </c>
      <c r="C7469" s="135">
        <v>-9.2950000000000728</v>
      </c>
      <c r="D7469" s="137">
        <v>1.3082244319181528E-2</v>
      </c>
    </row>
    <row r="7470" spans="1:4" x14ac:dyDescent="0.35">
      <c r="A7470" s="135">
        <v>-191.73679999999968</v>
      </c>
      <c r="B7470" s="35">
        <v>2.6107952069716733E-2</v>
      </c>
      <c r="C7470" s="135">
        <v>-9.2942000000000462</v>
      </c>
      <c r="D7470" s="137">
        <v>1.2887604316075973E-2</v>
      </c>
    </row>
    <row r="7471" spans="1:4" x14ac:dyDescent="0.35">
      <c r="A7471" s="135">
        <v>191.70182410001871</v>
      </c>
      <c r="B7471" s="35">
        <v>2.4480964072086495E-3</v>
      </c>
      <c r="C7471" s="135">
        <v>-9.2938599999999951</v>
      </c>
      <c r="D7471" s="137">
        <v>1.4856664754805383E-2</v>
      </c>
    </row>
    <row r="7472" spans="1:4" x14ac:dyDescent="0.35">
      <c r="A7472" s="135">
        <v>-191.69908200000282</v>
      </c>
      <c r="B7472" s="35">
        <v>1.0379580645390948E-2</v>
      </c>
      <c r="C7472" s="135">
        <v>-9.2935259999998152</v>
      </c>
      <c r="D7472" s="137">
        <v>7.5979620529885508E-3</v>
      </c>
    </row>
    <row r="7473" spans="1:4" x14ac:dyDescent="0.35">
      <c r="A7473" s="135">
        <v>-191.68787000000157</v>
      </c>
      <c r="B7473" s="35">
        <v>1.4404916625439213E-2</v>
      </c>
      <c r="C7473" s="135">
        <v>-9.2932290000003377</v>
      </c>
      <c r="D7473" s="137">
        <v>4.4328654092446801E-3</v>
      </c>
    </row>
    <row r="7474" spans="1:4" x14ac:dyDescent="0.35">
      <c r="A7474" s="135">
        <v>-191.67021199999726</v>
      </c>
      <c r="B7474" s="35">
        <v>1.0682308514015811E-2</v>
      </c>
      <c r="C7474" s="135">
        <v>-9.2927010000003065</v>
      </c>
      <c r="D7474" s="137">
        <v>5.3702951207639299E-3</v>
      </c>
    </row>
    <row r="7475" spans="1:4" x14ac:dyDescent="0.35">
      <c r="A7475" s="135">
        <v>-191.66116000000329</v>
      </c>
      <c r="B7475" s="35">
        <v>6.73409266314312E-3</v>
      </c>
      <c r="C7475" s="135">
        <v>-9.2894100000000321</v>
      </c>
      <c r="D7475" s="137">
        <v>1.7328167159646152E-2</v>
      </c>
    </row>
    <row r="7476" spans="1:4" x14ac:dyDescent="0.35">
      <c r="A7476" s="135">
        <v>-191.65761099999509</v>
      </c>
      <c r="B7476" s="35">
        <v>4.8783107125209679E-3</v>
      </c>
      <c r="C7476" s="135">
        <v>-9.2893499999998994</v>
      </c>
      <c r="D7476" s="137">
        <v>1.3356346966099679E-2</v>
      </c>
    </row>
    <row r="7477" spans="1:4" x14ac:dyDescent="0.35">
      <c r="A7477" s="135">
        <v>-191.63547499999913</v>
      </c>
      <c r="B7477" s="35">
        <v>1.0200038213468703E-2</v>
      </c>
      <c r="C7477" s="135">
        <v>-9.2883750000003147</v>
      </c>
      <c r="D7477" s="137">
        <v>5.5840332962319812E-3</v>
      </c>
    </row>
    <row r="7478" spans="1:4" x14ac:dyDescent="0.35">
      <c r="A7478" s="135">
        <v>191.5807399999976</v>
      </c>
      <c r="B7478" s="35">
        <v>4.2501092915885738E-3</v>
      </c>
      <c r="C7478" s="135">
        <v>-9.2870999999998958</v>
      </c>
      <c r="D7478" s="137">
        <v>1.1177587775675431E-2</v>
      </c>
    </row>
    <row r="7479" spans="1:4" x14ac:dyDescent="0.35">
      <c r="A7479" s="135">
        <v>-191.55451999999786</v>
      </c>
      <c r="B7479" s="35">
        <v>1.0609093243282941E-2</v>
      </c>
      <c r="C7479" s="135">
        <v>-9.2867000000001099</v>
      </c>
      <c r="D7479" s="137">
        <v>1.0689037598727575E-2</v>
      </c>
    </row>
    <row r="7480" spans="1:4" x14ac:dyDescent="0.35">
      <c r="A7480" s="135">
        <v>-191.45306699999855</v>
      </c>
      <c r="B7480" s="35">
        <v>1.2340661106309657E-2</v>
      </c>
      <c r="C7480" s="135">
        <v>-9.2866299999999455</v>
      </c>
      <c r="D7480" s="137">
        <v>8.8495068397491678E-3</v>
      </c>
    </row>
    <row r="7481" spans="1:4" x14ac:dyDescent="0.35">
      <c r="A7481" s="135">
        <v>-191.43760000000111</v>
      </c>
      <c r="B7481" s="35">
        <v>9.4970306345903109E-3</v>
      </c>
      <c r="C7481" s="135">
        <v>-9.286130000000071</v>
      </c>
      <c r="D7481" s="137">
        <v>9.2740310990282789E-3</v>
      </c>
    </row>
    <row r="7482" spans="1:4" x14ac:dyDescent="0.35">
      <c r="A7482" s="135">
        <v>191.42571800000223</v>
      </c>
      <c r="B7482" s="35">
        <v>1.2282936194659054E-2</v>
      </c>
      <c r="C7482" s="135">
        <v>-9.2858400000000074</v>
      </c>
      <c r="D7482" s="137">
        <v>1.0800949699694468E-2</v>
      </c>
    </row>
    <row r="7483" spans="1:4" x14ac:dyDescent="0.35">
      <c r="A7483" s="135">
        <v>-191.39309000000139</v>
      </c>
      <c r="B7483" s="35">
        <v>1.3063496538211657E-2</v>
      </c>
      <c r="C7483" s="135">
        <v>-9.2857999999999947</v>
      </c>
      <c r="D7483" s="137">
        <v>1.3427312082267259E-2</v>
      </c>
    </row>
    <row r="7484" spans="1:4" x14ac:dyDescent="0.35">
      <c r="A7484" s="135">
        <v>-191.38599000000249</v>
      </c>
      <c r="B7484" s="35">
        <v>1.1536015929923394E-2</v>
      </c>
      <c r="C7484" s="135">
        <v>-9.2820899999999256</v>
      </c>
      <c r="D7484" s="137">
        <v>1.3630304269142484E-2</v>
      </c>
    </row>
    <row r="7485" spans="1:4" x14ac:dyDescent="0.35">
      <c r="A7485" s="135">
        <v>191.36308593000285</v>
      </c>
      <c r="B7485" s="35">
        <v>5.5026854952758958E-4</v>
      </c>
      <c r="C7485" s="135">
        <v>9.2815500000001521</v>
      </c>
      <c r="D7485" s="137">
        <v>3.2655980557287187E-3</v>
      </c>
    </row>
    <row r="7486" spans="1:4" x14ac:dyDescent="0.35">
      <c r="A7486" s="135">
        <v>-191.32187140000133</v>
      </c>
      <c r="B7486" s="35">
        <v>1.0744775258678738E-2</v>
      </c>
      <c r="C7486" s="135">
        <v>-9.2815299999999752</v>
      </c>
      <c r="D7486" s="137">
        <v>1.7330061479088239E-2</v>
      </c>
    </row>
    <row r="7487" spans="1:4" x14ac:dyDescent="0.35">
      <c r="A7487" s="135">
        <v>-191.26810999999907</v>
      </c>
      <c r="B7487" s="35">
        <v>1.6781335639166128E-2</v>
      </c>
      <c r="C7487" s="135">
        <v>-9.2815000000009604</v>
      </c>
      <c r="D7487" s="137">
        <v>1.1605476179259624E-3</v>
      </c>
    </row>
    <row r="7488" spans="1:4" x14ac:dyDescent="0.35">
      <c r="A7488" s="135">
        <v>-191.23156000000017</v>
      </c>
      <c r="B7488" s="35">
        <v>1.3071251298307192E-2</v>
      </c>
      <c r="C7488" s="135">
        <v>-9.2813199999995959</v>
      </c>
      <c r="D7488" s="137">
        <v>2.5751371992230794E-3</v>
      </c>
    </row>
    <row r="7489" spans="1:4" x14ac:dyDescent="0.35">
      <c r="A7489" s="135">
        <v>-191.22143000000142</v>
      </c>
      <c r="B7489" s="35">
        <v>1.4292684092692342E-2</v>
      </c>
      <c r="C7489" s="135">
        <v>-9.2812800000010611</v>
      </c>
      <c r="D7489" s="137">
        <v>8.5773563337737918E-4</v>
      </c>
    </row>
    <row r="7490" spans="1:4" x14ac:dyDescent="0.35">
      <c r="A7490" s="135">
        <v>-191.17164999999841</v>
      </c>
      <c r="B7490" s="35">
        <v>1.4299692256104392E-2</v>
      </c>
      <c r="C7490" s="135">
        <v>-9.2812800000001516</v>
      </c>
      <c r="D7490" s="137">
        <v>1.8275520220194987E-3</v>
      </c>
    </row>
    <row r="7491" spans="1:4" x14ac:dyDescent="0.35">
      <c r="A7491" s="135">
        <v>191.15284299999985</v>
      </c>
      <c r="B7491" s="35">
        <v>2.0285884511476244E-2</v>
      </c>
      <c r="C7491" s="135">
        <v>-9.2812600000002021</v>
      </c>
      <c r="D7491" s="137">
        <v>2.8983300122294182E-3</v>
      </c>
    </row>
    <row r="7492" spans="1:4" x14ac:dyDescent="0.35">
      <c r="A7492" s="135">
        <v>191.14043000002857</v>
      </c>
      <c r="B7492" s="35">
        <v>5.4902577609603886E-4</v>
      </c>
      <c r="C7492" s="135">
        <v>-9.2812399999997979</v>
      </c>
      <c r="D7492" s="137">
        <v>3.6365218438231157E-3</v>
      </c>
    </row>
    <row r="7493" spans="1:4" x14ac:dyDescent="0.35">
      <c r="A7493" s="135">
        <v>-191.11096670000006</v>
      </c>
      <c r="B7493" s="35">
        <v>1.8085567068426178E-2</v>
      </c>
      <c r="C7493" s="135">
        <v>-9.2812199999998484</v>
      </c>
      <c r="D7493" s="137">
        <v>2.0076321612218875E-3</v>
      </c>
    </row>
    <row r="7494" spans="1:4" x14ac:dyDescent="0.35">
      <c r="A7494" s="135">
        <v>-191.01211999999759</v>
      </c>
      <c r="B7494" s="35">
        <v>1.3151245988065746E-2</v>
      </c>
      <c r="C7494" s="135">
        <v>-9.2809899999999743</v>
      </c>
      <c r="D7494" s="137">
        <v>1.2319069690888014E-2</v>
      </c>
    </row>
    <row r="7495" spans="1:4" x14ac:dyDescent="0.35">
      <c r="A7495" s="135">
        <v>-190.92337000000225</v>
      </c>
      <c r="B7495" s="35">
        <v>1.7561416640824674E-2</v>
      </c>
      <c r="C7495" s="135">
        <v>-9.27995999999996</v>
      </c>
      <c r="D7495" s="137">
        <v>1.008520513591281E-2</v>
      </c>
    </row>
    <row r="7496" spans="1:4" x14ac:dyDescent="0.35">
      <c r="A7496" s="135">
        <v>190.91328525998688</v>
      </c>
      <c r="B7496" s="35">
        <v>1.6897688332120624E-3</v>
      </c>
      <c r="C7496" s="135">
        <v>-9.2789999999999964</v>
      </c>
      <c r="D7496" s="137">
        <v>1.5339598779973708E-2</v>
      </c>
    </row>
    <row r="7497" spans="1:4" x14ac:dyDescent="0.35">
      <c r="A7497" s="135">
        <v>190.89363999999478</v>
      </c>
      <c r="B7497" s="35">
        <v>2.4380599866930209E-3</v>
      </c>
      <c r="C7497" s="135">
        <v>-9.2781840000000102</v>
      </c>
      <c r="D7497" s="137">
        <v>5.4991857715426364E-3</v>
      </c>
    </row>
    <row r="7498" spans="1:4" x14ac:dyDescent="0.35">
      <c r="A7498" s="135">
        <v>-190.88314299999911</v>
      </c>
      <c r="B7498" s="35">
        <v>4.7271827688232472E-3</v>
      </c>
      <c r="C7498" s="135">
        <v>-9.2781679999998232</v>
      </c>
      <c r="D7498" s="137">
        <v>3.3316002718547454E-3</v>
      </c>
    </row>
    <row r="7499" spans="1:4" x14ac:dyDescent="0.35">
      <c r="A7499" s="135">
        <v>-190.85401000000275</v>
      </c>
      <c r="B7499" s="35">
        <v>1.3057057386627095E-2</v>
      </c>
      <c r="C7499" s="135">
        <v>-9.2753999999999905</v>
      </c>
      <c r="D7499" s="137">
        <v>9.5746499390551975E-3</v>
      </c>
    </row>
    <row r="7500" spans="1:4" x14ac:dyDescent="0.35">
      <c r="A7500" s="135">
        <v>-190.81591000000481</v>
      </c>
      <c r="B7500" s="35">
        <v>3.5627927428780772E-3</v>
      </c>
      <c r="C7500" s="135">
        <v>-9.2752100000000155</v>
      </c>
      <c r="D7500" s="137">
        <v>1.3725264747333607E-2</v>
      </c>
    </row>
    <row r="7501" spans="1:4" x14ac:dyDescent="0.35">
      <c r="A7501" s="135">
        <v>-190.76315000000068</v>
      </c>
      <c r="B7501" s="35">
        <v>1.3093851242855559E-2</v>
      </c>
      <c r="C7501" s="135">
        <v>-9.2738999999999692</v>
      </c>
      <c r="D7501" s="137">
        <v>1.7071750502493582E-2</v>
      </c>
    </row>
    <row r="7502" spans="1:4" x14ac:dyDescent="0.35">
      <c r="A7502" s="135">
        <v>190.70535000000382</v>
      </c>
      <c r="B7502" s="35">
        <v>5.4973552545829415E-4</v>
      </c>
      <c r="C7502" s="135">
        <v>-9.2717299999999341</v>
      </c>
      <c r="D7502" s="137">
        <v>1.4006705044222315E-2</v>
      </c>
    </row>
    <row r="7503" spans="1:4" x14ac:dyDescent="0.35">
      <c r="A7503" s="135">
        <v>190.69199899999876</v>
      </c>
      <c r="B7503" s="35">
        <v>2.1242846085101005E-2</v>
      </c>
      <c r="C7503" s="135">
        <v>-9.2716400000000476</v>
      </c>
      <c r="D7503" s="137">
        <v>1.1100798493527771E-2</v>
      </c>
    </row>
    <row r="7504" spans="1:4" x14ac:dyDescent="0.35">
      <c r="A7504" s="135">
        <v>190.66766699997243</v>
      </c>
      <c r="B7504" s="35">
        <v>2.6696541951006859E-4</v>
      </c>
      <c r="C7504" s="135">
        <v>-9.2704669999998259</v>
      </c>
      <c r="D7504" s="137">
        <v>7.1653899388862642E-3</v>
      </c>
    </row>
    <row r="7505" spans="1:4" x14ac:dyDescent="0.35">
      <c r="A7505" s="135">
        <v>-190.60543999999754</v>
      </c>
      <c r="B7505" s="35">
        <v>1.3101521652942358E-2</v>
      </c>
      <c r="C7505" s="135">
        <v>-9.2702000000000453</v>
      </c>
      <c r="D7505" s="137">
        <v>1.1171672239126046E-2</v>
      </c>
    </row>
    <row r="7506" spans="1:4" x14ac:dyDescent="0.35">
      <c r="A7506" s="135">
        <v>-190.56854000000203</v>
      </c>
      <c r="B7506" s="35">
        <v>1.2826504342951685E-2</v>
      </c>
      <c r="C7506" s="135">
        <v>9.2700009999998656</v>
      </c>
      <c r="D7506" s="137">
        <v>5.9894387662588798E-3</v>
      </c>
    </row>
    <row r="7507" spans="1:4" x14ac:dyDescent="0.35">
      <c r="A7507" s="135">
        <v>190.52961919999507</v>
      </c>
      <c r="B7507" s="35">
        <v>8.0941967601264198E-3</v>
      </c>
      <c r="C7507" s="135">
        <v>-9.2699000000002343</v>
      </c>
      <c r="D7507" s="137">
        <v>3.4710031143959093E-3</v>
      </c>
    </row>
    <row r="7508" spans="1:4" x14ac:dyDescent="0.35">
      <c r="A7508" s="135">
        <v>-190.45225000000028</v>
      </c>
      <c r="B7508" s="35">
        <v>1.2804002402248551E-2</v>
      </c>
      <c r="C7508" s="135">
        <v>-9.2698799999999437</v>
      </c>
      <c r="D7508" s="137">
        <v>1.3362312773844387E-2</v>
      </c>
    </row>
    <row r="7509" spans="1:4" x14ac:dyDescent="0.35">
      <c r="A7509" s="135">
        <v>-190.36298000000534</v>
      </c>
      <c r="B7509" s="35">
        <v>2.2317136799408191E-3</v>
      </c>
      <c r="C7509" s="135">
        <v>-9.267840000000092</v>
      </c>
      <c r="D7509" s="137">
        <v>1.0850589440232089E-2</v>
      </c>
    </row>
    <row r="7510" spans="1:4" x14ac:dyDescent="0.35">
      <c r="A7510" s="135">
        <v>-190.34790000000066</v>
      </c>
      <c r="B7510" s="35">
        <v>1.0329864659469206E-2</v>
      </c>
      <c r="C7510" s="135">
        <v>-9.2657800000001771</v>
      </c>
      <c r="D7510" s="137">
        <v>3.0186891266119615E-3</v>
      </c>
    </row>
    <row r="7511" spans="1:4" x14ac:dyDescent="0.35">
      <c r="A7511" s="135">
        <v>-190.32499999999891</v>
      </c>
      <c r="B7511" s="35">
        <v>1.8006716427173688E-2</v>
      </c>
      <c r="C7511" s="135">
        <v>-9.2656299999999874</v>
      </c>
      <c r="D7511" s="137">
        <v>1.3357503508899381E-2</v>
      </c>
    </row>
    <row r="7512" spans="1:4" x14ac:dyDescent="0.35">
      <c r="A7512" s="135">
        <v>190.31143300000258</v>
      </c>
      <c r="B7512" s="35">
        <v>8.5711990937886642E-3</v>
      </c>
      <c r="C7512" s="135">
        <v>-9.2656200000000126</v>
      </c>
      <c r="D7512" s="137">
        <v>1.3371912290743235E-2</v>
      </c>
    </row>
    <row r="7513" spans="1:4" x14ac:dyDescent="0.35">
      <c r="A7513" s="135">
        <v>-190.307780000001</v>
      </c>
      <c r="B7513" s="35">
        <v>1.2719644594373783E-2</v>
      </c>
      <c r="C7513" s="135">
        <v>-9.2645199999999477</v>
      </c>
      <c r="D7513" s="137">
        <v>1.3514555923547772E-2</v>
      </c>
    </row>
    <row r="7514" spans="1:4" x14ac:dyDescent="0.35">
      <c r="A7514" s="135">
        <v>190.28362999999081</v>
      </c>
      <c r="B7514" s="35">
        <v>8.892477825967808E-4</v>
      </c>
      <c r="C7514" s="135">
        <v>-9.2642000000000735</v>
      </c>
      <c r="D7514" s="137">
        <v>9.2214236599264063E-3</v>
      </c>
    </row>
    <row r="7515" spans="1:4" x14ac:dyDescent="0.35">
      <c r="A7515" s="135">
        <v>-190.2535399999997</v>
      </c>
      <c r="B7515" s="35">
        <v>1.1004453593316177E-2</v>
      </c>
      <c r="C7515" s="135">
        <v>-9.2635999999999967</v>
      </c>
      <c r="D7515" s="137">
        <v>1.2382760378695701E-2</v>
      </c>
    </row>
    <row r="7516" spans="1:4" x14ac:dyDescent="0.35">
      <c r="A7516" s="135">
        <v>-190.24883000000045</v>
      </c>
      <c r="B7516" s="35">
        <v>1.193558804145022E-2</v>
      </c>
      <c r="C7516" s="135">
        <v>-9.2614999999999554</v>
      </c>
      <c r="D7516" s="137">
        <v>1.4006269436978601E-2</v>
      </c>
    </row>
    <row r="7517" spans="1:4" x14ac:dyDescent="0.35">
      <c r="A7517" s="135">
        <v>-190.21804999999949</v>
      </c>
      <c r="B7517" s="35">
        <v>1.0335672426153355E-2</v>
      </c>
      <c r="C7517" s="135">
        <v>-9.2612399999998161</v>
      </c>
      <c r="D7517" s="137">
        <v>4.7847342321827961E-3</v>
      </c>
    </row>
    <row r="7518" spans="1:4" x14ac:dyDescent="0.35">
      <c r="A7518" s="135">
        <v>190.20345960001578</v>
      </c>
      <c r="B7518" s="35">
        <v>9.8614144146874638E-4</v>
      </c>
      <c r="C7518" s="135">
        <v>-9.2608999999999924</v>
      </c>
      <c r="D7518" s="137">
        <v>1.0860300850351614E-2</v>
      </c>
    </row>
    <row r="7519" spans="1:4" x14ac:dyDescent="0.35">
      <c r="A7519" s="135">
        <v>-190.18909000000167</v>
      </c>
      <c r="B7519" s="35">
        <v>1.2219137815849129E-2</v>
      </c>
      <c r="C7519" s="135">
        <v>-9.2606199999999035</v>
      </c>
      <c r="D7519" s="137">
        <v>8.6024292153864153E-3</v>
      </c>
    </row>
    <row r="7520" spans="1:4" x14ac:dyDescent="0.35">
      <c r="A7520" s="135">
        <v>-190.17712299999948</v>
      </c>
      <c r="B7520" s="35">
        <v>1.5774963455621998E-2</v>
      </c>
      <c r="C7520" s="135">
        <v>-9.2596700000000283</v>
      </c>
      <c r="D7520" s="137">
        <v>1.4674186583702306E-2</v>
      </c>
    </row>
    <row r="7521" spans="1:4" x14ac:dyDescent="0.35">
      <c r="A7521" s="135">
        <v>-190.11181140000008</v>
      </c>
      <c r="B7521" s="35">
        <v>1.3123944536440049E-2</v>
      </c>
      <c r="C7521" s="135">
        <v>-9.2596499999999651</v>
      </c>
      <c r="D7521" s="137">
        <v>1.3373962251070196E-2</v>
      </c>
    </row>
    <row r="7522" spans="1:4" x14ac:dyDescent="0.35">
      <c r="A7522" s="135">
        <v>-190.102429999999</v>
      </c>
      <c r="B7522" s="35">
        <v>8.8255587946257236E-3</v>
      </c>
      <c r="C7522" s="135">
        <v>-9.2596000000000913</v>
      </c>
      <c r="D7522" s="137">
        <v>9.981416085649954E-3</v>
      </c>
    </row>
    <row r="7523" spans="1:4" x14ac:dyDescent="0.35">
      <c r="A7523" s="135">
        <v>190.0638289999988</v>
      </c>
      <c r="B7523" s="35">
        <v>2.1111557303982797E-2</v>
      </c>
      <c r="C7523" s="135">
        <v>-9.2595599999986007</v>
      </c>
      <c r="D7523" s="137">
        <v>5.7502410167202577E-4</v>
      </c>
    </row>
    <row r="7524" spans="1:4" x14ac:dyDescent="0.35">
      <c r="A7524" s="135">
        <v>-190.00760000000082</v>
      </c>
      <c r="B7524" s="35">
        <v>1.2883153317858928E-2</v>
      </c>
      <c r="C7524" s="135">
        <v>-9.2591600000000653</v>
      </c>
      <c r="D7524" s="137">
        <v>1.3519694257813977E-2</v>
      </c>
    </row>
    <row r="7525" spans="1:4" x14ac:dyDescent="0.35">
      <c r="A7525" s="135">
        <v>-190.00760000000082</v>
      </c>
      <c r="B7525" s="35">
        <v>1.2883153317858928E-2</v>
      </c>
      <c r="C7525" s="135">
        <v>9.2580999999995583</v>
      </c>
      <c r="D7525" s="137">
        <v>2.3625125076179383E-3</v>
      </c>
    </row>
    <row r="7526" spans="1:4" x14ac:dyDescent="0.35">
      <c r="A7526" s="135">
        <v>-190.00760000000082</v>
      </c>
      <c r="B7526" s="35">
        <v>1.2883153317858928E-2</v>
      </c>
      <c r="C7526" s="135">
        <v>-9.2536699999999428</v>
      </c>
      <c r="D7526" s="137">
        <v>1.1650458178726899E-2</v>
      </c>
    </row>
    <row r="7527" spans="1:4" x14ac:dyDescent="0.35">
      <c r="A7527" s="135">
        <v>-190.00760000000082</v>
      </c>
      <c r="B7527" s="35">
        <v>1.2883153317858928E-2</v>
      </c>
      <c r="C7527" s="135">
        <v>-9.2505499999997483</v>
      </c>
      <c r="D7527" s="137">
        <v>2.6920514175344922E-3</v>
      </c>
    </row>
    <row r="7528" spans="1:4" x14ac:dyDescent="0.35">
      <c r="A7528" s="135">
        <v>-189.96286999999938</v>
      </c>
      <c r="B7528" s="35">
        <v>1.1037249038313407E-2</v>
      </c>
      <c r="C7528" s="135">
        <v>-9.2502199999998993</v>
      </c>
      <c r="D7528" s="137">
        <v>6.2876347111030253E-4</v>
      </c>
    </row>
    <row r="7529" spans="1:4" x14ac:dyDescent="0.35">
      <c r="A7529" s="135">
        <v>-189.85048500000084</v>
      </c>
      <c r="B7529" s="35">
        <v>1.2728542457622768E-2</v>
      </c>
      <c r="C7529" s="135">
        <v>-9.2502000000000635</v>
      </c>
      <c r="D7529" s="137">
        <v>1.115590259913652E-2</v>
      </c>
    </row>
    <row r="7530" spans="1:4" x14ac:dyDescent="0.35">
      <c r="A7530" s="135">
        <v>-189.84961800000019</v>
      </c>
      <c r="B7530" s="35">
        <v>8.2835304533503441E-3</v>
      </c>
      <c r="C7530" s="135">
        <v>-9.2498699999999872</v>
      </c>
      <c r="D7530" s="137">
        <v>1.7059146903782157E-2</v>
      </c>
    </row>
    <row r="7531" spans="1:4" x14ac:dyDescent="0.35">
      <c r="A7531" s="135">
        <v>-189.74371570000039</v>
      </c>
      <c r="B7531" s="35">
        <v>1.69708523439113E-2</v>
      </c>
      <c r="C7531" s="135">
        <v>-9.2489949999996952</v>
      </c>
      <c r="D7531" s="137">
        <v>4.0664672588577441E-3</v>
      </c>
    </row>
    <row r="7532" spans="1:4" x14ac:dyDescent="0.35">
      <c r="A7532" s="135">
        <v>-189.58314000000064</v>
      </c>
      <c r="B7532" s="35">
        <v>1.2909827616942359E-2</v>
      </c>
      <c r="C7532" s="135">
        <v>-9.2487599999999475</v>
      </c>
      <c r="D7532" s="137">
        <v>1.2074020404566481E-2</v>
      </c>
    </row>
    <row r="7533" spans="1:4" x14ac:dyDescent="0.35">
      <c r="A7533" s="135">
        <v>-189.5609600000007</v>
      </c>
      <c r="B7533" s="35">
        <v>1.1008679801783388E-2</v>
      </c>
      <c r="C7533" s="135">
        <v>-9.2479600000000346</v>
      </c>
      <c r="D7533" s="137">
        <v>1.1359402587174132E-2</v>
      </c>
    </row>
    <row r="7534" spans="1:4" x14ac:dyDescent="0.35">
      <c r="A7534" s="135">
        <v>-189.51146569999946</v>
      </c>
      <c r="B7534" s="35">
        <v>1.1901807491436434E-2</v>
      </c>
      <c r="C7534" s="135">
        <v>9.2474769999998898</v>
      </c>
      <c r="D7534" s="137">
        <v>7.0555170740579966E-3</v>
      </c>
    </row>
    <row r="7535" spans="1:4" x14ac:dyDescent="0.35">
      <c r="A7535" s="135">
        <v>-189.48036999999931</v>
      </c>
      <c r="B7535" s="35">
        <v>1.291630689832369E-2</v>
      </c>
      <c r="C7535" s="135">
        <v>9.2465620000002673</v>
      </c>
      <c r="D7535" s="137">
        <v>7.272800006317707E-3</v>
      </c>
    </row>
    <row r="7536" spans="1:4" x14ac:dyDescent="0.35">
      <c r="A7536" s="135">
        <v>-189.4619500000008</v>
      </c>
      <c r="B7536" s="35">
        <v>1.1880228314995626E-2</v>
      </c>
      <c r="C7536" s="135">
        <v>-9.245239999999967</v>
      </c>
      <c r="D7536" s="137">
        <v>1.1767961427036672E-2</v>
      </c>
    </row>
    <row r="7537" spans="1:4" x14ac:dyDescent="0.35">
      <c r="A7537" s="135">
        <v>189.42275399999926</v>
      </c>
      <c r="B7537" s="35">
        <v>5.8943641163290003E-3</v>
      </c>
      <c r="C7537" s="135">
        <v>-9.2444000000000415</v>
      </c>
      <c r="D7537" s="137">
        <v>1.3445031051383919E-2</v>
      </c>
    </row>
    <row r="7538" spans="1:4" x14ac:dyDescent="0.35">
      <c r="A7538" s="135">
        <v>-189.41797000000224</v>
      </c>
      <c r="B7538" s="35">
        <v>1.8979601709461232E-2</v>
      </c>
      <c r="C7538" s="135">
        <v>-9.2427799999999252</v>
      </c>
      <c r="D7538" s="137">
        <v>1.0504596310676967E-2</v>
      </c>
    </row>
    <row r="7539" spans="1:4" x14ac:dyDescent="0.35">
      <c r="A7539" s="135">
        <v>-189.41244999999981</v>
      </c>
      <c r="B7539" s="35">
        <v>1.4582277034594492E-2</v>
      </c>
      <c r="C7539" s="135">
        <v>-9.2423999999999751</v>
      </c>
      <c r="D7539" s="137">
        <v>9.087214011440992E-3</v>
      </c>
    </row>
    <row r="7540" spans="1:4" x14ac:dyDescent="0.35">
      <c r="A7540" s="135">
        <v>-189.35030569999981</v>
      </c>
      <c r="B7540" s="35">
        <v>1.2058636986931144E-2</v>
      </c>
      <c r="C7540" s="135">
        <v>9.2410450000015771</v>
      </c>
      <c r="D7540" s="137">
        <v>1.0089976471177764E-3</v>
      </c>
    </row>
    <row r="7541" spans="1:4" x14ac:dyDescent="0.35">
      <c r="A7541" s="135">
        <v>-189.34343000000081</v>
      </c>
      <c r="B7541" s="35">
        <v>1.3336256663343088E-2</v>
      </c>
      <c r="C7541" s="135">
        <v>-9.2396100000000843</v>
      </c>
      <c r="D7541" s="137">
        <v>1.477060946682577E-2</v>
      </c>
    </row>
    <row r="7542" spans="1:4" x14ac:dyDescent="0.35">
      <c r="A7542" s="135">
        <v>-189.33224999999948</v>
      </c>
      <c r="B7542" s="35">
        <v>1.4566307620106011E-2</v>
      </c>
      <c r="C7542" s="135">
        <v>-9.2393100000000459</v>
      </c>
      <c r="D7542" s="137">
        <v>1.4321820457923325E-2</v>
      </c>
    </row>
    <row r="7543" spans="1:4" x14ac:dyDescent="0.35">
      <c r="A7543" s="135">
        <v>-189.32761999999821</v>
      </c>
      <c r="B7543" s="35">
        <v>1.4564098901981003E-2</v>
      </c>
      <c r="C7543" s="135">
        <v>-9.2392300000001342</v>
      </c>
      <c r="D7543" s="137">
        <v>4.6240809373693783E-3</v>
      </c>
    </row>
    <row r="7544" spans="1:4" x14ac:dyDescent="0.35">
      <c r="A7544" s="135">
        <v>-189.32203970000046</v>
      </c>
      <c r="B7544" s="35">
        <v>1.6593771143365323E-2</v>
      </c>
      <c r="C7544" s="135">
        <v>-9.2382800000000316</v>
      </c>
      <c r="D7544" s="137">
        <v>1.2120587133989216E-2</v>
      </c>
    </row>
    <row r="7545" spans="1:4" x14ac:dyDescent="0.35">
      <c r="A7545" s="135">
        <v>-189.2868099999996</v>
      </c>
      <c r="B7545" s="35">
        <v>1.4227115658823973E-2</v>
      </c>
      <c r="C7545" s="135">
        <v>9.235740000000078</v>
      </c>
      <c r="D7545" s="137">
        <v>1.9936293331105476E-3</v>
      </c>
    </row>
    <row r="7546" spans="1:4" x14ac:dyDescent="0.35">
      <c r="A7546" s="135">
        <v>-189.27120670000113</v>
      </c>
      <c r="B7546" s="35">
        <v>1.8071695585988482E-2</v>
      </c>
      <c r="C7546" s="135">
        <v>9.2337299999999232</v>
      </c>
      <c r="D7546" s="137">
        <v>1.717424690231792E-3</v>
      </c>
    </row>
    <row r="7547" spans="1:4" x14ac:dyDescent="0.35">
      <c r="A7547" s="135">
        <v>-189.22506000000067</v>
      </c>
      <c r="B7547" s="35">
        <v>1.2122325163435263E-2</v>
      </c>
      <c r="C7547" s="135">
        <v>-9.2335400000000618</v>
      </c>
      <c r="D7547" s="137">
        <v>1.2954870637053984E-2</v>
      </c>
    </row>
    <row r="7548" spans="1:4" x14ac:dyDescent="0.35">
      <c r="A7548" s="135">
        <v>-189.17641000000003</v>
      </c>
      <c r="B7548" s="35">
        <v>9.9913349324716096E-3</v>
      </c>
      <c r="C7548" s="135">
        <v>-9.2315700000000334</v>
      </c>
      <c r="D7548" s="137">
        <v>1.0307421555215867E-2</v>
      </c>
    </row>
    <row r="7549" spans="1:4" x14ac:dyDescent="0.35">
      <c r="A7549" s="135">
        <v>189.17502000002423</v>
      </c>
      <c r="B7549" s="35">
        <v>5.4396997465632618E-4</v>
      </c>
      <c r="C7549" s="135">
        <v>-9.2315700000000334</v>
      </c>
      <c r="D7549" s="137">
        <v>1.0307421555215867E-2</v>
      </c>
    </row>
    <row r="7550" spans="1:4" x14ac:dyDescent="0.35">
      <c r="A7550" s="135">
        <v>-189.12208400000054</v>
      </c>
      <c r="B7550" s="35">
        <v>1.3831055949130561E-2</v>
      </c>
      <c r="C7550" s="135">
        <v>-9.2315700000000334</v>
      </c>
      <c r="D7550" s="137">
        <v>1.0307421555215867E-2</v>
      </c>
    </row>
    <row r="7551" spans="1:4" x14ac:dyDescent="0.35">
      <c r="A7551" s="135">
        <v>189.03513730003033</v>
      </c>
      <c r="B7551" s="35">
        <v>8.3206337164776353E-4</v>
      </c>
      <c r="C7551" s="135">
        <v>-9.2315700000000334</v>
      </c>
      <c r="D7551" s="137">
        <v>1.0307421555215867E-2</v>
      </c>
    </row>
    <row r="7552" spans="1:4" x14ac:dyDescent="0.35">
      <c r="A7552" s="135">
        <v>-189.01063000000067</v>
      </c>
      <c r="B7552" s="35">
        <v>1.461451445891348E-2</v>
      </c>
      <c r="C7552" s="135">
        <v>-9.2297900000000936</v>
      </c>
      <c r="D7552" s="137">
        <v>1.3028289393263266E-2</v>
      </c>
    </row>
    <row r="7553" spans="1:4" x14ac:dyDescent="0.35">
      <c r="A7553" s="135">
        <v>-189.01063000000067</v>
      </c>
      <c r="B7553" s="35">
        <v>1.461451445891348E-2</v>
      </c>
      <c r="C7553" s="135">
        <v>9.22873699999991</v>
      </c>
      <c r="D7553" s="137">
        <v>6.4184559744034989E-3</v>
      </c>
    </row>
    <row r="7554" spans="1:4" x14ac:dyDescent="0.35">
      <c r="A7554" s="135">
        <v>-189.01063000000067</v>
      </c>
      <c r="B7554" s="35">
        <v>1.461451445891348E-2</v>
      </c>
      <c r="C7554" s="135">
        <v>-9.2275399999999763</v>
      </c>
      <c r="D7554" s="137">
        <v>9.8455070326116945E-3</v>
      </c>
    </row>
    <row r="7555" spans="1:4" x14ac:dyDescent="0.35">
      <c r="A7555" s="135">
        <v>-189.01063000000067</v>
      </c>
      <c r="B7555" s="35">
        <v>1.461451445891348E-2</v>
      </c>
      <c r="C7555" s="135">
        <v>-9.2274999999999636</v>
      </c>
      <c r="D7555" s="137">
        <v>8.7890042722513616E-3</v>
      </c>
    </row>
    <row r="7556" spans="1:4" x14ac:dyDescent="0.35">
      <c r="A7556" s="135">
        <v>-189.01063000000067</v>
      </c>
      <c r="B7556" s="35">
        <v>1.461451445891348E-2</v>
      </c>
      <c r="C7556" s="135">
        <v>-9.2263049999996838</v>
      </c>
      <c r="D7556" s="137">
        <v>2.9860436042457518E-3</v>
      </c>
    </row>
    <row r="7557" spans="1:4" x14ac:dyDescent="0.35">
      <c r="A7557" s="135">
        <v>-189.01063000000067</v>
      </c>
      <c r="B7557" s="35">
        <v>1.461451445891348E-2</v>
      </c>
      <c r="C7557" s="135">
        <v>-9.2262999999999238</v>
      </c>
      <c r="D7557" s="137">
        <v>1.1066841983925322E-2</v>
      </c>
    </row>
    <row r="7558" spans="1:4" x14ac:dyDescent="0.35">
      <c r="A7558" s="135">
        <v>-189.01063000000067</v>
      </c>
      <c r="B7558" s="35">
        <v>1.461451445891348E-2</v>
      </c>
      <c r="C7558" s="135">
        <v>-9.2253269999996519</v>
      </c>
      <c r="D7558" s="137">
        <v>4.4527810099717676E-3</v>
      </c>
    </row>
    <row r="7559" spans="1:4" x14ac:dyDescent="0.35">
      <c r="A7559" s="135">
        <v>-189.01063000000067</v>
      </c>
      <c r="B7559" s="35">
        <v>1.461451445891348E-2</v>
      </c>
      <c r="C7559" s="135">
        <v>-9.2242099999999709</v>
      </c>
      <c r="D7559" s="137">
        <v>1.7113774248630708E-2</v>
      </c>
    </row>
    <row r="7560" spans="1:4" x14ac:dyDescent="0.35">
      <c r="A7560" s="135">
        <v>-189.01063000000067</v>
      </c>
      <c r="B7560" s="35">
        <v>1.461451445891348E-2</v>
      </c>
      <c r="C7560" s="135">
        <v>-9.222699999999918</v>
      </c>
      <c r="D7560" s="137">
        <v>1.1242840577844382E-2</v>
      </c>
    </row>
    <row r="7561" spans="1:4" x14ac:dyDescent="0.35">
      <c r="A7561" s="135">
        <v>-189.01063000000067</v>
      </c>
      <c r="B7561" s="35">
        <v>1.461451445891348E-2</v>
      </c>
      <c r="C7561" s="135">
        <v>-9.2194700000001149</v>
      </c>
      <c r="D7561" s="137">
        <v>8.7614927552925638E-3</v>
      </c>
    </row>
    <row r="7562" spans="1:4" x14ac:dyDescent="0.35">
      <c r="A7562" s="135">
        <v>-189.01063000000067</v>
      </c>
      <c r="B7562" s="35">
        <v>1.461451445891348E-2</v>
      </c>
      <c r="C7562" s="135">
        <v>-9.2187699999999495</v>
      </c>
      <c r="D7562" s="137">
        <v>9.571878512709504E-3</v>
      </c>
    </row>
    <row r="7563" spans="1:4" x14ac:dyDescent="0.35">
      <c r="A7563" s="135">
        <v>-189.01063000000067</v>
      </c>
      <c r="B7563" s="35">
        <v>1.461451445891348E-2</v>
      </c>
      <c r="C7563" s="135">
        <v>-9.2165999999998576</v>
      </c>
      <c r="D7563" s="137">
        <v>9.8602136112156246E-3</v>
      </c>
    </row>
    <row r="7564" spans="1:4" x14ac:dyDescent="0.35">
      <c r="A7564" s="135">
        <v>-189.01063000000067</v>
      </c>
      <c r="B7564" s="35">
        <v>1.461451445891348E-2</v>
      </c>
      <c r="C7564" s="135">
        <v>-9.2159169999999904</v>
      </c>
      <c r="D7564" s="137">
        <v>4.4615043981699213E-3</v>
      </c>
    </row>
    <row r="7565" spans="1:4" x14ac:dyDescent="0.35">
      <c r="A7565" s="135">
        <v>-189.01063000000067</v>
      </c>
      <c r="B7565" s="35">
        <v>1.461451445891348E-2</v>
      </c>
      <c r="C7565" s="135">
        <v>-9.215609999999856</v>
      </c>
      <c r="D7565" s="137">
        <v>1.3525555222881487E-2</v>
      </c>
    </row>
    <row r="7566" spans="1:4" x14ac:dyDescent="0.35">
      <c r="A7566" s="135">
        <v>-189.01063000000067</v>
      </c>
      <c r="B7566" s="35">
        <v>1.461451445891348E-2</v>
      </c>
      <c r="C7566" s="135">
        <v>-9.21550000000002</v>
      </c>
      <c r="D7566" s="137">
        <v>1.4985503145727974E-2</v>
      </c>
    </row>
    <row r="7567" spans="1:4" x14ac:dyDescent="0.35">
      <c r="A7567" s="135">
        <v>-189.01063000000067</v>
      </c>
      <c r="B7567" s="35">
        <v>1.461451445891348E-2</v>
      </c>
      <c r="C7567" s="135">
        <v>-9.2154000000000451</v>
      </c>
      <c r="D7567" s="137">
        <v>1.556652197439736E-2</v>
      </c>
    </row>
    <row r="7568" spans="1:4" x14ac:dyDescent="0.35">
      <c r="A7568" s="135">
        <v>-189.00312999999733</v>
      </c>
      <c r="B7568" s="35">
        <v>1.2890103379317565E-2</v>
      </c>
      <c r="C7568" s="135">
        <v>9.2145569999997861</v>
      </c>
      <c r="D7568" s="137">
        <v>7.454677467480378E-3</v>
      </c>
    </row>
    <row r="7569" spans="1:4" x14ac:dyDescent="0.35">
      <c r="A7569" s="135">
        <v>-188.87240169999859</v>
      </c>
      <c r="B7569" s="35">
        <v>1.3810450485872304E-2</v>
      </c>
      <c r="C7569" s="135">
        <v>-9.2137000000000171</v>
      </c>
      <c r="D7569" s="137">
        <v>1.53530499975172E-2</v>
      </c>
    </row>
    <row r="7570" spans="1:4" x14ac:dyDescent="0.35">
      <c r="A7570" s="135">
        <v>-188.82139000000097</v>
      </c>
      <c r="B7570" s="35">
        <v>1.2089900555851206E-2</v>
      </c>
      <c r="C7570" s="135">
        <v>-9.2137000000000171</v>
      </c>
      <c r="D7570" s="137">
        <v>1.53530499975172E-2</v>
      </c>
    </row>
    <row r="7571" spans="1:4" x14ac:dyDescent="0.35">
      <c r="A7571" s="135">
        <v>-188.79700049999883</v>
      </c>
      <c r="B7571" s="35">
        <v>1.3120557574791329E-2</v>
      </c>
      <c r="C7571" s="135">
        <v>-9.2137000000000171</v>
      </c>
      <c r="D7571" s="137">
        <v>1.53530499975172E-2</v>
      </c>
    </row>
    <row r="7572" spans="1:4" x14ac:dyDescent="0.35">
      <c r="A7572" s="135">
        <v>-188.76257000000078</v>
      </c>
      <c r="B7572" s="35">
        <v>1.8667121767984639E-2</v>
      </c>
      <c r="C7572" s="135">
        <v>-9.2137000000000171</v>
      </c>
      <c r="D7572" s="137">
        <v>1.53530499975172E-2</v>
      </c>
    </row>
    <row r="7573" spans="1:4" x14ac:dyDescent="0.35">
      <c r="A7573" s="135">
        <v>-188.76257000000078</v>
      </c>
      <c r="B7573" s="35">
        <v>1.8667121767984639E-2</v>
      </c>
      <c r="C7573" s="135">
        <v>-9.2137000000000171</v>
      </c>
      <c r="D7573" s="137">
        <v>1.53530499975172E-2</v>
      </c>
    </row>
    <row r="7574" spans="1:4" x14ac:dyDescent="0.35">
      <c r="A7574" s="135">
        <v>-188.65310000000136</v>
      </c>
      <c r="B7574" s="35">
        <v>1.4102871877036792E-2</v>
      </c>
      <c r="C7574" s="135">
        <v>-9.2137000000000171</v>
      </c>
      <c r="D7574" s="137">
        <v>1.53530499975172E-2</v>
      </c>
    </row>
    <row r="7575" spans="1:4" x14ac:dyDescent="0.35">
      <c r="A7575" s="135">
        <v>188.65203999999903</v>
      </c>
      <c r="B7575" s="35">
        <v>2.0561859234979264E-2</v>
      </c>
      <c r="C7575" s="135">
        <v>-9.2137000000000171</v>
      </c>
      <c r="D7575" s="137">
        <v>1.53530499975172E-2</v>
      </c>
    </row>
    <row r="7576" spans="1:4" x14ac:dyDescent="0.35">
      <c r="A7576" s="135">
        <v>-188.62142109999877</v>
      </c>
      <c r="B7576" s="35">
        <v>1.5974031875482179E-2</v>
      </c>
      <c r="C7576" s="135">
        <v>-9.2137000000000171</v>
      </c>
      <c r="D7576" s="137">
        <v>1.53530499975172E-2</v>
      </c>
    </row>
    <row r="7577" spans="1:4" x14ac:dyDescent="0.35">
      <c r="A7577" s="135">
        <v>-188.5924300000006</v>
      </c>
      <c r="B7577" s="35">
        <v>1.2756534292384039E-2</v>
      </c>
      <c r="C7577" s="135">
        <v>-9.2137000000000171</v>
      </c>
      <c r="D7577" s="137">
        <v>1.53530499975172E-2</v>
      </c>
    </row>
    <row r="7578" spans="1:4" x14ac:dyDescent="0.35">
      <c r="A7578" s="135">
        <v>-188.58137999999963</v>
      </c>
      <c r="B7578" s="35">
        <v>1.388563803284385E-2</v>
      </c>
      <c r="C7578" s="135">
        <v>-9.2137000000000171</v>
      </c>
      <c r="D7578" s="137">
        <v>1.53530499975172E-2</v>
      </c>
    </row>
    <row r="7579" spans="1:4" x14ac:dyDescent="0.35">
      <c r="A7579" s="135">
        <v>188.53807000006782</v>
      </c>
      <c r="B7579" s="35">
        <v>5.9043830606226406E-4</v>
      </c>
      <c r="C7579" s="135">
        <v>-9.2137000000000171</v>
      </c>
      <c r="D7579" s="137">
        <v>1.53530499975172E-2</v>
      </c>
    </row>
    <row r="7580" spans="1:4" x14ac:dyDescent="0.35">
      <c r="A7580" s="135">
        <v>-188.50504999999976</v>
      </c>
      <c r="B7580" s="35">
        <v>1.8774727197076225E-2</v>
      </c>
      <c r="C7580" s="135">
        <v>-9.2137000000000171</v>
      </c>
      <c r="D7580" s="137">
        <v>1.53530499975172E-2</v>
      </c>
    </row>
    <row r="7581" spans="1:4" x14ac:dyDescent="0.35">
      <c r="A7581" s="135">
        <v>188.50205950000054</v>
      </c>
      <c r="B7581" s="35">
        <v>1.2358926623122948E-2</v>
      </c>
      <c r="C7581" s="135">
        <v>-9.2137000000000171</v>
      </c>
      <c r="D7581" s="137">
        <v>1.53530499975172E-2</v>
      </c>
    </row>
    <row r="7582" spans="1:4" x14ac:dyDescent="0.35">
      <c r="A7582" s="135">
        <v>-188.49995900000067</v>
      </c>
      <c r="B7582" s="35">
        <v>1.5669310903773138E-2</v>
      </c>
      <c r="C7582" s="135">
        <v>-9.2137000000000171</v>
      </c>
      <c r="D7582" s="137">
        <v>1.53530499975172E-2</v>
      </c>
    </row>
    <row r="7583" spans="1:4" x14ac:dyDescent="0.35">
      <c r="A7583" s="135">
        <v>-188.46659999999974</v>
      </c>
      <c r="B7583" s="35">
        <v>1.6902909878519612E-2</v>
      </c>
      <c r="C7583" s="135">
        <v>-9.2137000000000171</v>
      </c>
      <c r="D7583" s="137">
        <v>1.53530499975172E-2</v>
      </c>
    </row>
    <row r="7584" spans="1:4" x14ac:dyDescent="0.35">
      <c r="A7584" s="135">
        <v>-188.46463129999938</v>
      </c>
      <c r="B7584" s="35">
        <v>1.052713113804035E-2</v>
      </c>
      <c r="C7584" s="135">
        <v>-9.2137000000000171</v>
      </c>
      <c r="D7584" s="137">
        <v>1.53530499975172E-2</v>
      </c>
    </row>
    <row r="7585" spans="1:4" x14ac:dyDescent="0.35">
      <c r="A7585" s="135">
        <v>-188.45744000000013</v>
      </c>
      <c r="B7585" s="35">
        <v>1.2766669808992846E-2</v>
      </c>
      <c r="C7585" s="135">
        <v>-9.2137000000000171</v>
      </c>
      <c r="D7585" s="137">
        <v>1.53530499975172E-2</v>
      </c>
    </row>
    <row r="7586" spans="1:4" x14ac:dyDescent="0.35">
      <c r="A7586" s="135">
        <v>-188.44729999999981</v>
      </c>
      <c r="B7586" s="35">
        <v>1.6866679079001846E-2</v>
      </c>
      <c r="C7586" s="135">
        <v>-9.2137000000000171</v>
      </c>
      <c r="D7586" s="137">
        <v>1.53530499975172E-2</v>
      </c>
    </row>
    <row r="7587" spans="1:4" x14ac:dyDescent="0.35">
      <c r="A7587" s="135">
        <v>-188.4308200000014</v>
      </c>
      <c r="B7587" s="35">
        <v>1.8382328244034931E-2</v>
      </c>
      <c r="C7587" s="135">
        <v>-9.2137000000000171</v>
      </c>
      <c r="D7587" s="137">
        <v>1.53530499975172E-2</v>
      </c>
    </row>
    <row r="7588" spans="1:4" x14ac:dyDescent="0.35">
      <c r="A7588" s="135">
        <v>-188.42987999999968</v>
      </c>
      <c r="B7588" s="35">
        <v>8.8281114390771527E-3</v>
      </c>
      <c r="C7588" s="135">
        <v>-9.2137000000000171</v>
      </c>
      <c r="D7588" s="137">
        <v>1.53530499975172E-2</v>
      </c>
    </row>
    <row r="7589" spans="1:4" x14ac:dyDescent="0.35">
      <c r="A7589" s="135">
        <v>-188.42038499999944</v>
      </c>
      <c r="B7589" s="35">
        <v>1.3887181247664903E-2</v>
      </c>
      <c r="C7589" s="135">
        <v>-9.2137000000000171</v>
      </c>
      <c r="D7589" s="137">
        <v>1.53530499975172E-2</v>
      </c>
    </row>
    <row r="7590" spans="1:4" x14ac:dyDescent="0.35">
      <c r="A7590" s="135">
        <v>-188.4083499999997</v>
      </c>
      <c r="B7590" s="35">
        <v>1.8864554158525653E-2</v>
      </c>
      <c r="C7590" s="135">
        <v>-9.2137000000000171</v>
      </c>
      <c r="D7590" s="137">
        <v>1.53530499975172E-2</v>
      </c>
    </row>
    <row r="7591" spans="1:4" x14ac:dyDescent="0.35">
      <c r="A7591" s="135">
        <v>-188.30134999999973</v>
      </c>
      <c r="B7591" s="35">
        <v>1.2991766523200351E-2</v>
      </c>
      <c r="C7591" s="135">
        <v>-9.2137000000000171</v>
      </c>
      <c r="D7591" s="137">
        <v>1.53530499975172E-2</v>
      </c>
    </row>
    <row r="7592" spans="1:4" x14ac:dyDescent="0.35">
      <c r="A7592" s="135">
        <v>-188.30134999999973</v>
      </c>
      <c r="B7592" s="35">
        <v>1.2991766523200351E-2</v>
      </c>
      <c r="C7592" s="135">
        <v>-9.2137000000000171</v>
      </c>
      <c r="D7592" s="137">
        <v>1.53530499975172E-2</v>
      </c>
    </row>
    <row r="7593" spans="1:4" x14ac:dyDescent="0.35">
      <c r="A7593" s="135">
        <v>-188.26496000000043</v>
      </c>
      <c r="B7593" s="35">
        <v>1.0263223195124658E-2</v>
      </c>
      <c r="C7593" s="135">
        <v>-9.2137000000000171</v>
      </c>
      <c r="D7593" s="137">
        <v>1.53530499975172E-2</v>
      </c>
    </row>
    <row r="7594" spans="1:4" x14ac:dyDescent="0.35">
      <c r="A7594" s="135">
        <v>-188.25928380000551</v>
      </c>
      <c r="B7594" s="35">
        <v>4.7813452212708977E-3</v>
      </c>
      <c r="C7594" s="135">
        <v>-9.2137000000000171</v>
      </c>
      <c r="D7594" s="137">
        <v>1.53530499975172E-2</v>
      </c>
    </row>
    <row r="7595" spans="1:4" x14ac:dyDescent="0.35">
      <c r="A7595" s="135">
        <v>-188.18159699999887</v>
      </c>
      <c r="B7595" s="35">
        <v>9.1098266451686109E-3</v>
      </c>
      <c r="C7595" s="135">
        <v>-9.2137000000000171</v>
      </c>
      <c r="D7595" s="137">
        <v>1.53530499975172E-2</v>
      </c>
    </row>
    <row r="7596" spans="1:4" x14ac:dyDescent="0.35">
      <c r="A7596" s="135">
        <v>-188.17852999999923</v>
      </c>
      <c r="B7596" s="35">
        <v>1.0270372007437797E-2</v>
      </c>
      <c r="C7596" s="135">
        <v>-9.2137000000000171</v>
      </c>
      <c r="D7596" s="137">
        <v>1.53530499975172E-2</v>
      </c>
    </row>
    <row r="7597" spans="1:4" x14ac:dyDescent="0.35">
      <c r="A7597" s="135">
        <v>188.12369429999671</v>
      </c>
      <c r="B7597" s="35">
        <v>2.4029080008612482E-3</v>
      </c>
      <c r="C7597" s="135">
        <v>9.2136919999999236</v>
      </c>
      <c r="D7597" s="137">
        <v>7.5289230542692383E-3</v>
      </c>
    </row>
    <row r="7598" spans="1:4" x14ac:dyDescent="0.35">
      <c r="A7598" s="135">
        <v>-188.12089999999989</v>
      </c>
      <c r="B7598" s="35">
        <v>1.6284064820378318E-2</v>
      </c>
      <c r="C7598" s="135">
        <v>-9.2096500000000106</v>
      </c>
      <c r="D7598" s="137">
        <v>9.3085721967347112E-3</v>
      </c>
    </row>
    <row r="7599" spans="1:4" x14ac:dyDescent="0.35">
      <c r="A7599" s="135">
        <v>-188.12066999999843</v>
      </c>
      <c r="B7599" s="35">
        <v>1.4617827606250843E-2</v>
      </c>
      <c r="C7599" s="135">
        <v>-9.2084599999999455</v>
      </c>
      <c r="D7599" s="137">
        <v>1.1286512335487746E-2</v>
      </c>
    </row>
    <row r="7600" spans="1:4" x14ac:dyDescent="0.35">
      <c r="A7600" s="135">
        <v>-188.09990000000107</v>
      </c>
      <c r="B7600" s="35">
        <v>1.6247640570972718E-2</v>
      </c>
      <c r="C7600" s="135">
        <v>-9.2080700000000206</v>
      </c>
      <c r="D7600" s="137">
        <v>1.5141016913479187E-2</v>
      </c>
    </row>
    <row r="7601" spans="1:4" x14ac:dyDescent="0.35">
      <c r="A7601" s="135">
        <v>-188.04728999999861</v>
      </c>
      <c r="B7601" s="35">
        <v>1.2797654753672914E-2</v>
      </c>
      <c r="C7601" s="135">
        <v>-9.2076399999999694</v>
      </c>
      <c r="D7601" s="137">
        <v>1.2033629611623166E-2</v>
      </c>
    </row>
    <row r="7602" spans="1:4" x14ac:dyDescent="0.35">
      <c r="A7602" s="135">
        <v>-187.96294000000125</v>
      </c>
      <c r="B7602" s="35">
        <v>1.462491858947307E-2</v>
      </c>
      <c r="C7602" s="135">
        <v>-9.2070099999999684</v>
      </c>
      <c r="D7602" s="137">
        <v>1.2262113002034185E-2</v>
      </c>
    </row>
    <row r="7603" spans="1:4" x14ac:dyDescent="0.35">
      <c r="A7603" s="135">
        <v>187.9550390000004</v>
      </c>
      <c r="B7603" s="35">
        <v>2.1226412520309153E-2</v>
      </c>
      <c r="C7603" s="135">
        <v>-9.2065300000000434</v>
      </c>
      <c r="D7603" s="137">
        <v>1.5554753364404629E-2</v>
      </c>
    </row>
    <row r="7604" spans="1:4" x14ac:dyDescent="0.35">
      <c r="A7604" s="135">
        <v>-187.94633000000067</v>
      </c>
      <c r="B7604" s="35">
        <v>1.271317239047867E-2</v>
      </c>
      <c r="C7604" s="135">
        <v>-9.2060999999999922</v>
      </c>
      <c r="D7604" s="137">
        <v>1.0983972355911191E-2</v>
      </c>
    </row>
    <row r="7605" spans="1:4" x14ac:dyDescent="0.35">
      <c r="A7605" s="135">
        <v>-187.91853000000265</v>
      </c>
      <c r="B7605" s="35">
        <v>1.3317269796658218E-2</v>
      </c>
      <c r="C7605" s="135">
        <v>9.2057400000001053</v>
      </c>
      <c r="D7605" s="137">
        <v>7.2945375951879296E-3</v>
      </c>
    </row>
    <row r="7606" spans="1:4" x14ac:dyDescent="0.35">
      <c r="A7606" s="135">
        <v>-187.91555999999946</v>
      </c>
      <c r="B7606" s="35">
        <v>1.2807664588553506E-2</v>
      </c>
      <c r="C7606" s="135">
        <v>-9.2050900000000411</v>
      </c>
      <c r="D7606" s="137">
        <v>1.1973708309008979E-2</v>
      </c>
    </row>
    <row r="7607" spans="1:4" x14ac:dyDescent="0.35">
      <c r="A7607" s="135">
        <v>-187.88766069999838</v>
      </c>
      <c r="B7607" s="35">
        <v>1.6958938617429128E-2</v>
      </c>
      <c r="C7607" s="135">
        <v>-9.2039200000000392</v>
      </c>
      <c r="D7607" s="137">
        <v>1.3288518123882926E-2</v>
      </c>
    </row>
    <row r="7608" spans="1:4" x14ac:dyDescent="0.35">
      <c r="A7608" s="135">
        <v>-187.77797800000189</v>
      </c>
      <c r="B7608" s="35">
        <v>1.5180605964770067E-2</v>
      </c>
      <c r="C7608" s="135">
        <v>-9.203269999999975</v>
      </c>
      <c r="D7608" s="137">
        <v>1.2977929283571034E-2</v>
      </c>
    </row>
    <row r="7609" spans="1:4" x14ac:dyDescent="0.35">
      <c r="A7609" s="135">
        <v>-187.77797800000189</v>
      </c>
      <c r="B7609" s="35">
        <v>1.5180605964770067E-2</v>
      </c>
      <c r="C7609" s="135">
        <v>-9.200320000000147</v>
      </c>
      <c r="D7609" s="137">
        <v>1.328456335447837E-2</v>
      </c>
    </row>
    <row r="7610" spans="1:4" x14ac:dyDescent="0.35">
      <c r="A7610" s="135">
        <v>-187.77527999999802</v>
      </c>
      <c r="B7610" s="35">
        <v>1.3321722299954654E-2</v>
      </c>
      <c r="C7610" s="135">
        <v>9.1983699999998407</v>
      </c>
      <c r="D7610" s="137">
        <v>7.3529121404868683E-3</v>
      </c>
    </row>
    <row r="7611" spans="1:4" x14ac:dyDescent="0.35">
      <c r="A7611" s="135">
        <v>-187.7614050000011</v>
      </c>
      <c r="B7611" s="35">
        <v>8.9154145970807199E-3</v>
      </c>
      <c r="C7611" s="135">
        <v>-9.1970399999999017</v>
      </c>
      <c r="D7611" s="137">
        <v>1.0891954460766989E-2</v>
      </c>
    </row>
    <row r="7612" spans="1:4" x14ac:dyDescent="0.35">
      <c r="A7612" s="135">
        <v>-187.73409999999967</v>
      </c>
      <c r="B7612" s="35">
        <v>1.5641605251398644E-2</v>
      </c>
      <c r="C7612" s="135">
        <v>-9.1965800000000399</v>
      </c>
      <c r="D7612" s="137">
        <v>1.2269291563806484E-2</v>
      </c>
    </row>
    <row r="7613" spans="1:4" x14ac:dyDescent="0.35">
      <c r="A7613" s="135">
        <v>-187.72801199999958</v>
      </c>
      <c r="B7613" s="35">
        <v>1.0342927528557999E-2</v>
      </c>
      <c r="C7613" s="135">
        <v>9.1958600000000388</v>
      </c>
      <c r="D7613" s="137">
        <v>7.5349247769371346E-3</v>
      </c>
    </row>
    <row r="7614" spans="1:4" x14ac:dyDescent="0.35">
      <c r="A7614" s="135">
        <v>-187.71158999999898</v>
      </c>
      <c r="B7614" s="35">
        <v>1.5605309126109907E-2</v>
      </c>
      <c r="C7614" s="135">
        <v>-9.1956000000001268</v>
      </c>
      <c r="D7614" s="137">
        <v>8.6729424680481414E-3</v>
      </c>
    </row>
    <row r="7615" spans="1:4" x14ac:dyDescent="0.35">
      <c r="A7615" s="135">
        <v>-187.69360399999277</v>
      </c>
      <c r="B7615" s="35">
        <v>5.3743061212952678E-3</v>
      </c>
      <c r="C7615" s="135">
        <v>9.1952560000004269</v>
      </c>
      <c r="D7615" s="137">
        <v>3.6354561149130296E-3</v>
      </c>
    </row>
    <row r="7616" spans="1:4" x14ac:dyDescent="0.35">
      <c r="A7616" s="135">
        <v>-187.51990999999907</v>
      </c>
      <c r="B7616" s="35">
        <v>1.4473510780420385E-2</v>
      </c>
      <c r="C7616" s="135">
        <v>-9.195107999999891</v>
      </c>
      <c r="D7616" s="137">
        <v>4.7766731281645106E-3</v>
      </c>
    </row>
    <row r="7617" spans="1:4" x14ac:dyDescent="0.35">
      <c r="A7617" s="135">
        <v>-187.51369899999918</v>
      </c>
      <c r="B7617" s="35">
        <v>6.9121814543871953E-3</v>
      </c>
      <c r="C7617" s="135">
        <v>-9.195107999999891</v>
      </c>
      <c r="D7617" s="137">
        <v>4.7766731281645106E-3</v>
      </c>
    </row>
    <row r="7618" spans="1:4" x14ac:dyDescent="0.35">
      <c r="A7618" s="135">
        <v>187.48267699999997</v>
      </c>
      <c r="B7618" s="35">
        <v>2.1259806410613254E-2</v>
      </c>
      <c r="C7618" s="135">
        <v>-9.194819999999936</v>
      </c>
      <c r="D7618" s="137">
        <v>1.2265038872730739E-2</v>
      </c>
    </row>
    <row r="7619" spans="1:4" x14ac:dyDescent="0.35">
      <c r="A7619" s="135">
        <v>-187.45692700000109</v>
      </c>
      <c r="B7619" s="35">
        <v>1.733328709691519E-2</v>
      </c>
      <c r="C7619" s="135">
        <v>-9.1947000000001253</v>
      </c>
      <c r="D7619" s="137">
        <v>9.479105390678819E-3</v>
      </c>
    </row>
    <row r="7620" spans="1:4" x14ac:dyDescent="0.35">
      <c r="A7620" s="135">
        <v>-187.40261999999893</v>
      </c>
      <c r="B7620" s="35">
        <v>1.2199091800337611E-2</v>
      </c>
      <c r="C7620" s="135">
        <v>-9.1937539999994442</v>
      </c>
      <c r="D7620" s="137">
        <v>3.6074147265403055E-3</v>
      </c>
    </row>
    <row r="7621" spans="1:4" x14ac:dyDescent="0.35">
      <c r="A7621" s="135">
        <v>-187.373472700001</v>
      </c>
      <c r="B7621" s="35">
        <v>1.750669571283581E-2</v>
      </c>
      <c r="C7621" s="135">
        <v>-9.1924600000002101</v>
      </c>
      <c r="D7621" s="137">
        <v>2.484157062321093E-3</v>
      </c>
    </row>
    <row r="7622" spans="1:4" x14ac:dyDescent="0.35">
      <c r="A7622" s="135">
        <v>-187.35272000000077</v>
      </c>
      <c r="B7622" s="35">
        <v>1.4557968510344391E-2</v>
      </c>
      <c r="C7622" s="135">
        <v>-9.1912600000000566</v>
      </c>
      <c r="D7622" s="137">
        <v>1.283732464928468E-2</v>
      </c>
    </row>
    <row r="7623" spans="1:4" x14ac:dyDescent="0.35">
      <c r="A7623" s="135">
        <v>187.33333330000096</v>
      </c>
      <c r="B7623" s="35">
        <v>1.1296028298359921E-2</v>
      </c>
      <c r="C7623" s="135">
        <v>-9.1905119999996714</v>
      </c>
      <c r="D7623" s="137">
        <v>2.3782217371091821E-3</v>
      </c>
    </row>
    <row r="7624" spans="1:4" x14ac:dyDescent="0.35">
      <c r="A7624" s="135">
        <v>-187.29998999999953</v>
      </c>
      <c r="B7624" s="35">
        <v>1.3319574645782499E-2</v>
      </c>
      <c r="C7624" s="135">
        <v>-9.1897000000000162</v>
      </c>
      <c r="D7624" s="137">
        <v>9.8735245099176999E-3</v>
      </c>
    </row>
    <row r="7625" spans="1:4" x14ac:dyDescent="0.35">
      <c r="A7625" s="135">
        <v>-187.26486000000114</v>
      </c>
      <c r="B7625" s="35">
        <v>1.6130476279256702E-2</v>
      </c>
      <c r="C7625" s="135">
        <v>-9.1887369999999464</v>
      </c>
      <c r="D7625" s="137">
        <v>6.1792616858737303E-3</v>
      </c>
    </row>
    <row r="7626" spans="1:4" x14ac:dyDescent="0.35">
      <c r="A7626" s="135">
        <v>-187.25976000000082</v>
      </c>
      <c r="B7626" s="35">
        <v>1.4915757951663668E-2</v>
      </c>
      <c r="C7626" s="135">
        <v>-9.1885200000000395</v>
      </c>
      <c r="D7626" s="137">
        <v>1.0262895299596409E-2</v>
      </c>
    </row>
    <row r="7627" spans="1:4" x14ac:dyDescent="0.35">
      <c r="A7627" s="135">
        <v>-187.25169999999889</v>
      </c>
      <c r="B7627" s="35">
        <v>1.3298077931233261E-2</v>
      </c>
      <c r="C7627" s="135">
        <v>9.1884700000009616</v>
      </c>
      <c r="D7627" s="137">
        <v>1.2256792220596464E-3</v>
      </c>
    </row>
    <row r="7628" spans="1:4" x14ac:dyDescent="0.35">
      <c r="A7628" s="135">
        <v>-187.23484999999891</v>
      </c>
      <c r="B7628" s="35">
        <v>1.4879487443155155E-2</v>
      </c>
      <c r="C7628" s="135">
        <v>-9.1869400000000496</v>
      </c>
      <c r="D7628" s="137">
        <v>1.7562034224072928E-2</v>
      </c>
    </row>
    <row r="7629" spans="1:4" x14ac:dyDescent="0.35">
      <c r="A7629" s="135">
        <v>187.21098000000347</v>
      </c>
      <c r="B7629" s="35">
        <v>5.9870198890261536E-3</v>
      </c>
      <c r="C7629" s="135">
        <v>-9.1865000000000236</v>
      </c>
      <c r="D7629" s="137">
        <v>1.2646871109158095E-2</v>
      </c>
    </row>
    <row r="7630" spans="1:4" x14ac:dyDescent="0.35">
      <c r="A7630" s="135">
        <v>-187.18790619999891</v>
      </c>
      <c r="B7630" s="35">
        <v>1.2891148549296521E-2</v>
      </c>
      <c r="C7630" s="135">
        <v>-9.184320000000298</v>
      </c>
      <c r="D7630" s="137">
        <v>8.8508761628443365E-4</v>
      </c>
    </row>
    <row r="7631" spans="1:4" x14ac:dyDescent="0.35">
      <c r="A7631" s="135">
        <v>-187.18515999999909</v>
      </c>
      <c r="B7631" s="35">
        <v>1.1797247765488043E-2</v>
      </c>
      <c r="C7631" s="135">
        <v>-9.1838299999999435</v>
      </c>
      <c r="D7631" s="137">
        <v>1.2593814271260674E-2</v>
      </c>
    </row>
    <row r="7632" spans="1:4" x14ac:dyDescent="0.35">
      <c r="A7632" s="135">
        <v>-187.18355669999983</v>
      </c>
      <c r="B7632" s="35">
        <v>1.2894048508513986E-2</v>
      </c>
      <c r="C7632" s="135">
        <v>-9.1835599999999431</v>
      </c>
      <c r="D7632" s="137">
        <v>9.4001141906557562E-3</v>
      </c>
    </row>
    <row r="7633" spans="1:4" x14ac:dyDescent="0.35">
      <c r="A7633" s="135">
        <v>-187.07775000000038</v>
      </c>
      <c r="B7633" s="35">
        <v>8.9003982362384406E-3</v>
      </c>
      <c r="C7633" s="135">
        <v>-9.181329999999889</v>
      </c>
      <c r="D7633" s="137">
        <v>5.0496437321422309E-3</v>
      </c>
    </row>
    <row r="7634" spans="1:4" x14ac:dyDescent="0.35">
      <c r="A7634" s="135">
        <v>-187.03248000000167</v>
      </c>
      <c r="B7634" s="35">
        <v>8.7817867989687434E-3</v>
      </c>
      <c r="C7634" s="135">
        <v>-9.1803999999999633</v>
      </c>
      <c r="D7634" s="137">
        <v>1.3560237326309441E-2</v>
      </c>
    </row>
    <row r="7635" spans="1:4" x14ac:dyDescent="0.35">
      <c r="A7635" s="135">
        <v>-187.02387999999883</v>
      </c>
      <c r="B7635" s="35">
        <v>1.1953362920942191E-2</v>
      </c>
      <c r="C7635" s="135">
        <v>-9.1801099999975122</v>
      </c>
      <c r="D7635" s="137">
        <v>8.8886793586942243E-4</v>
      </c>
    </row>
    <row r="7636" spans="1:4" x14ac:dyDescent="0.35">
      <c r="A7636" s="135">
        <v>-187.00539820000267</v>
      </c>
      <c r="B7636" s="35">
        <v>1.0743282954512825E-2</v>
      </c>
      <c r="C7636" s="135">
        <v>-9.1796600000000126</v>
      </c>
      <c r="D7636" s="137">
        <v>1.2286323156186918E-2</v>
      </c>
    </row>
    <row r="7637" spans="1:4" x14ac:dyDescent="0.35">
      <c r="A7637" s="135">
        <v>-186.91189999999915</v>
      </c>
      <c r="B7637" s="35">
        <v>1.4672735225030356E-2</v>
      </c>
      <c r="C7637" s="135">
        <v>-9.1761000000000195</v>
      </c>
      <c r="D7637" s="137">
        <v>1.3312552282680348E-2</v>
      </c>
    </row>
    <row r="7638" spans="1:4" x14ac:dyDescent="0.35">
      <c r="A7638" s="135">
        <v>-186.88783999999941</v>
      </c>
      <c r="B7638" s="35">
        <v>1.1407901223361563E-2</v>
      </c>
      <c r="C7638" s="135">
        <v>-9.1754479999999603</v>
      </c>
      <c r="D7638" s="137">
        <v>3.2827353104159149E-3</v>
      </c>
    </row>
    <row r="7639" spans="1:4" x14ac:dyDescent="0.35">
      <c r="A7639" s="135">
        <v>-186.85197999999764</v>
      </c>
      <c r="B7639" s="35">
        <v>1.1276276118390856E-2</v>
      </c>
      <c r="C7639" s="135">
        <v>-9.1749699999999166</v>
      </c>
      <c r="D7639" s="137">
        <v>1.2461772454217833E-2</v>
      </c>
    </row>
    <row r="7640" spans="1:4" x14ac:dyDescent="0.35">
      <c r="A7640" s="135">
        <v>-186.82201140000325</v>
      </c>
      <c r="B7640" s="35">
        <v>5.3908746046251637E-3</v>
      </c>
      <c r="C7640" s="135">
        <v>-9.1744800000000168</v>
      </c>
      <c r="D7640" s="137">
        <v>1.419477856282836E-2</v>
      </c>
    </row>
    <row r="7641" spans="1:4" x14ac:dyDescent="0.35">
      <c r="A7641" s="135">
        <v>-186.81955999999809</v>
      </c>
      <c r="B7641" s="35">
        <v>1.8923760404167388E-2</v>
      </c>
      <c r="C7641" s="135">
        <v>-9.1740070000003016</v>
      </c>
      <c r="D7641" s="137">
        <v>6.3329969543929185E-3</v>
      </c>
    </row>
    <row r="7642" spans="1:4" x14ac:dyDescent="0.35">
      <c r="A7642" s="135">
        <v>-186.79402000000118</v>
      </c>
      <c r="B7642" s="35">
        <v>1.1631412557261115E-2</v>
      </c>
      <c r="C7642" s="135">
        <v>-9.1735899999999901</v>
      </c>
      <c r="D7642" s="137">
        <v>1.2242216690247385E-2</v>
      </c>
    </row>
    <row r="7643" spans="1:4" x14ac:dyDescent="0.35">
      <c r="A7643" s="135">
        <v>-186.79365000000143</v>
      </c>
      <c r="B7643" s="35">
        <v>1.1897663737112686E-2</v>
      </c>
      <c r="C7643" s="135">
        <v>-9.1732700000001159</v>
      </c>
      <c r="D7643" s="137">
        <v>8.9189965437354527E-3</v>
      </c>
    </row>
    <row r="7644" spans="1:4" x14ac:dyDescent="0.35">
      <c r="A7644" s="135">
        <v>-186.72259000000122</v>
      </c>
      <c r="B7644" s="35">
        <v>1.4193760379347465E-2</v>
      </c>
      <c r="C7644" s="135">
        <v>-9.1724799999999505</v>
      </c>
      <c r="D7644" s="137">
        <v>1.0710399052415095E-2</v>
      </c>
    </row>
    <row r="7645" spans="1:4" x14ac:dyDescent="0.35">
      <c r="A7645" s="135">
        <v>-186.71734000000106</v>
      </c>
      <c r="B7645" s="35">
        <v>1.3297263451139242E-2</v>
      </c>
      <c r="C7645" s="135">
        <v>-9.1708429999998771</v>
      </c>
      <c r="D7645" s="137">
        <v>5.3764417256492976E-3</v>
      </c>
    </row>
    <row r="7646" spans="1:4" x14ac:dyDescent="0.35">
      <c r="A7646" s="135">
        <v>186.67995999999766</v>
      </c>
      <c r="B7646" s="35">
        <v>6.0196342544123716E-3</v>
      </c>
      <c r="C7646" s="135">
        <v>-9.1704300000000103</v>
      </c>
      <c r="D7646" s="137">
        <v>1.1330356196351685E-2</v>
      </c>
    </row>
    <row r="7647" spans="1:4" x14ac:dyDescent="0.35">
      <c r="A7647" s="135">
        <v>-186.62476400000014</v>
      </c>
      <c r="B7647" s="35">
        <v>1.7204251889401691E-2</v>
      </c>
      <c r="C7647" s="135">
        <v>-9.1697799999999461</v>
      </c>
      <c r="D7647" s="137">
        <v>1.514748753812558E-2</v>
      </c>
    </row>
    <row r="7648" spans="1:4" x14ac:dyDescent="0.35">
      <c r="A7648" s="135">
        <v>-186.5692199999994</v>
      </c>
      <c r="B7648" s="35">
        <v>1.3304997143767332E-2</v>
      </c>
      <c r="C7648" s="135">
        <v>-9.168070000000057</v>
      </c>
      <c r="D7648" s="137">
        <v>9.3737238776411772E-3</v>
      </c>
    </row>
    <row r="7649" spans="1:4" x14ac:dyDescent="0.35">
      <c r="A7649" s="135">
        <v>-186.47577999999703</v>
      </c>
      <c r="B7649" s="35">
        <v>1.336258423930251E-2</v>
      </c>
      <c r="C7649" s="135">
        <v>-9.1666130000000976</v>
      </c>
      <c r="D7649" s="137">
        <v>6.9312762656896579E-3</v>
      </c>
    </row>
    <row r="7650" spans="1:4" x14ac:dyDescent="0.35">
      <c r="A7650" s="135">
        <v>-186.47577999999703</v>
      </c>
      <c r="B7650" s="35">
        <v>1.336258423930251E-2</v>
      </c>
      <c r="C7650" s="135">
        <v>-9.1666130000000976</v>
      </c>
      <c r="D7650" s="137">
        <v>6.9312762656896579E-3</v>
      </c>
    </row>
    <row r="7651" spans="1:4" x14ac:dyDescent="0.35">
      <c r="A7651" s="135">
        <v>186.47163999999975</v>
      </c>
      <c r="B7651" s="35">
        <v>8.5213382110987234E-3</v>
      </c>
      <c r="C7651" s="135">
        <v>-9.1666130000000976</v>
      </c>
      <c r="D7651" s="137">
        <v>6.9312762656896579E-3</v>
      </c>
    </row>
    <row r="7652" spans="1:4" x14ac:dyDescent="0.35">
      <c r="A7652" s="135">
        <v>-186.40254000000095</v>
      </c>
      <c r="B7652" s="35">
        <v>1.3364915920093633E-2</v>
      </c>
      <c r="C7652" s="135">
        <v>-9.1666130000000976</v>
      </c>
      <c r="D7652" s="137">
        <v>6.9312762656896579E-3</v>
      </c>
    </row>
    <row r="7653" spans="1:4" x14ac:dyDescent="0.35">
      <c r="A7653" s="135">
        <v>-186.39423999999781</v>
      </c>
      <c r="B7653" s="35">
        <v>8.9017470766746768E-3</v>
      </c>
      <c r="C7653" s="135">
        <v>-9.165930000000003</v>
      </c>
      <c r="D7653" s="137">
        <v>1.5500804793184442E-2</v>
      </c>
    </row>
    <row r="7654" spans="1:4" x14ac:dyDescent="0.35">
      <c r="A7654" s="135">
        <v>-186.3788399999994</v>
      </c>
      <c r="B7654" s="35">
        <v>1.1864658978683889E-2</v>
      </c>
      <c r="C7654" s="135">
        <v>9.1653300000000399</v>
      </c>
      <c r="D7654" s="137">
        <v>4.6181304872525341E-3</v>
      </c>
    </row>
    <row r="7655" spans="1:4" x14ac:dyDescent="0.35">
      <c r="A7655" s="135">
        <v>-186.35458999997354</v>
      </c>
      <c r="B7655" s="35">
        <v>8.6712792151604618E-4</v>
      </c>
      <c r="C7655" s="135">
        <v>-9.1646709999999985</v>
      </c>
      <c r="D7655" s="137">
        <v>7.481769257610244E-3</v>
      </c>
    </row>
    <row r="7656" spans="1:4" x14ac:dyDescent="0.35">
      <c r="A7656" s="135">
        <v>-186.28526000000056</v>
      </c>
      <c r="B7656" s="35">
        <v>1.3368642719599732E-2</v>
      </c>
      <c r="C7656" s="135">
        <v>-9.1644000000001142</v>
      </c>
      <c r="D7656" s="137">
        <v>8.8961059005866813E-3</v>
      </c>
    </row>
    <row r="7657" spans="1:4" x14ac:dyDescent="0.35">
      <c r="A7657" s="135">
        <v>186.24019359998056</v>
      </c>
      <c r="B7657" s="35">
        <v>8.6164817443951179E-4</v>
      </c>
      <c r="C7657" s="135">
        <v>-9.1642400000000634</v>
      </c>
      <c r="D7657" s="137">
        <v>1.0825095419937576E-2</v>
      </c>
    </row>
    <row r="7658" spans="1:4" x14ac:dyDescent="0.35">
      <c r="A7658" s="135">
        <v>-186.22905999999784</v>
      </c>
      <c r="B7658" s="35">
        <v>1.3150227519785332E-2</v>
      </c>
      <c r="C7658" s="135">
        <v>-9.1640699999999242</v>
      </c>
      <c r="D7658" s="137">
        <v>1.5340756033019142E-2</v>
      </c>
    </row>
    <row r="7659" spans="1:4" x14ac:dyDescent="0.35">
      <c r="A7659" s="135">
        <v>-186.21509000000151</v>
      </c>
      <c r="B7659" s="35">
        <v>1.3370878676451621E-2</v>
      </c>
      <c r="C7659" s="135">
        <v>-9.1634099999999989</v>
      </c>
      <c r="D7659" s="137">
        <v>1.044710419639449E-2</v>
      </c>
    </row>
    <row r="7660" spans="1:4" x14ac:dyDescent="0.35">
      <c r="A7660" s="135">
        <v>-186.21509000000151</v>
      </c>
      <c r="B7660" s="35">
        <v>1.3370878676451621E-2</v>
      </c>
      <c r="C7660" s="135">
        <v>-9.1626799999976356</v>
      </c>
      <c r="D7660" s="137">
        <v>2.9023707403537765E-4</v>
      </c>
    </row>
    <row r="7661" spans="1:4" x14ac:dyDescent="0.35">
      <c r="A7661" s="135">
        <v>-186.21509000000151</v>
      </c>
      <c r="B7661" s="35">
        <v>1.3370878676451621E-2</v>
      </c>
      <c r="C7661" s="135">
        <v>-9.1616000000000213</v>
      </c>
      <c r="D7661" s="137">
        <v>1.7361156511955408E-2</v>
      </c>
    </row>
    <row r="7662" spans="1:4" x14ac:dyDescent="0.35">
      <c r="A7662" s="135">
        <v>-186.21509000000151</v>
      </c>
      <c r="B7662" s="35">
        <v>1.3370878676451621E-2</v>
      </c>
      <c r="C7662" s="135">
        <v>-9.1616000000000213</v>
      </c>
      <c r="D7662" s="137">
        <v>1.7361156511955408E-2</v>
      </c>
    </row>
    <row r="7663" spans="1:4" x14ac:dyDescent="0.35">
      <c r="A7663" s="135">
        <v>-186.21509000000151</v>
      </c>
      <c r="B7663" s="35">
        <v>1.3370878676451621E-2</v>
      </c>
      <c r="C7663" s="135">
        <v>-9.16145999999992</v>
      </c>
      <c r="D7663" s="137">
        <v>1.4229639093834359E-2</v>
      </c>
    </row>
    <row r="7664" spans="1:4" x14ac:dyDescent="0.35">
      <c r="A7664" s="135">
        <v>-186.21509000000151</v>
      </c>
      <c r="B7664" s="35">
        <v>1.3370878676451621E-2</v>
      </c>
      <c r="C7664" s="135">
        <v>-9.1605100000000448</v>
      </c>
      <c r="D7664" s="137">
        <v>1.3149590949910377E-2</v>
      </c>
    </row>
    <row r="7665" spans="1:4" x14ac:dyDescent="0.35">
      <c r="A7665" s="135">
        <v>-186.21509000000151</v>
      </c>
      <c r="B7665" s="35">
        <v>1.3370878676451621E-2</v>
      </c>
      <c r="C7665" s="135">
        <v>-9.1590299999999729</v>
      </c>
      <c r="D7665" s="137">
        <v>1.7085256887440097E-2</v>
      </c>
    </row>
    <row r="7666" spans="1:4" x14ac:dyDescent="0.35">
      <c r="A7666" s="135">
        <v>-186.21509000000151</v>
      </c>
      <c r="B7666" s="35">
        <v>1.3370878676451621E-2</v>
      </c>
      <c r="C7666" s="135">
        <v>-9.1588800000000674</v>
      </c>
      <c r="D7666" s="137">
        <v>1.2241994480805209E-2</v>
      </c>
    </row>
    <row r="7667" spans="1:4" x14ac:dyDescent="0.35">
      <c r="A7667" s="135">
        <v>-186.12776000000122</v>
      </c>
      <c r="B7667" s="35">
        <v>1.1662131801570122E-2</v>
      </c>
      <c r="C7667" s="135">
        <v>9.1588164000004326</v>
      </c>
      <c r="D7667" s="137">
        <v>7.8239564364037501E-4</v>
      </c>
    </row>
    <row r="7668" spans="1:4" x14ac:dyDescent="0.35">
      <c r="A7668" s="135">
        <v>-186.11267500000031</v>
      </c>
      <c r="B7668" s="35">
        <v>1.6997894620307364E-2</v>
      </c>
      <c r="C7668" s="135">
        <v>-9.1575200000000905</v>
      </c>
      <c r="D7668" s="137">
        <v>1.010140319573183E-2</v>
      </c>
    </row>
    <row r="7669" spans="1:4" x14ac:dyDescent="0.35">
      <c r="A7669" s="135">
        <v>-186.07449000000088</v>
      </c>
      <c r="B7669" s="35">
        <v>1.3158666801170843E-2</v>
      </c>
      <c r="C7669" s="135">
        <v>-9.1564599999999245</v>
      </c>
      <c r="D7669" s="137">
        <v>4.9182002478592125E-3</v>
      </c>
    </row>
    <row r="7670" spans="1:4" x14ac:dyDescent="0.35">
      <c r="A7670" s="135">
        <v>-186.04896999999801</v>
      </c>
      <c r="B7670" s="35">
        <v>1.8746695882855973E-2</v>
      </c>
      <c r="C7670" s="135">
        <v>-9.1561799999999494</v>
      </c>
      <c r="D7670" s="137">
        <v>1.0765939944732105E-2</v>
      </c>
    </row>
    <row r="7671" spans="1:4" x14ac:dyDescent="0.35">
      <c r="A7671" s="135">
        <v>186.04112000000168</v>
      </c>
      <c r="B7671" s="35">
        <v>4.0018271212177688E-3</v>
      </c>
      <c r="C7671" s="135">
        <v>-9.1552400000000489</v>
      </c>
      <c r="D7671" s="137">
        <v>1.0020754622396615E-2</v>
      </c>
    </row>
    <row r="7672" spans="1:4" x14ac:dyDescent="0.35">
      <c r="A7672" s="135">
        <v>-186.02480999999898</v>
      </c>
      <c r="B7672" s="35">
        <v>1.9989594547101568E-2</v>
      </c>
      <c r="C7672" s="135">
        <v>-9.1542199999998957</v>
      </c>
      <c r="D7672" s="137">
        <v>1.1839694849998647E-2</v>
      </c>
    </row>
    <row r="7673" spans="1:4" x14ac:dyDescent="0.35">
      <c r="A7673" s="135">
        <v>-185.87003999999979</v>
      </c>
      <c r="B7673" s="35">
        <v>1.3305781301959016E-2</v>
      </c>
      <c r="C7673" s="135">
        <v>-9.1533500000000458</v>
      </c>
      <c r="D7673" s="137">
        <v>1.2541914398712732E-2</v>
      </c>
    </row>
    <row r="7674" spans="1:4" x14ac:dyDescent="0.35">
      <c r="A7674" s="135">
        <v>-185.84590999999818</v>
      </c>
      <c r="B7674" s="35">
        <v>1.359304286187786E-2</v>
      </c>
      <c r="C7674" s="135">
        <v>-9.1533399999999574</v>
      </c>
      <c r="D7674" s="137">
        <v>1.0652733553060302E-2</v>
      </c>
    </row>
    <row r="7675" spans="1:4" x14ac:dyDescent="0.35">
      <c r="A7675" s="135">
        <v>-185.84590999999818</v>
      </c>
      <c r="B7675" s="35">
        <v>1.359304286187786E-2</v>
      </c>
      <c r="C7675" s="135">
        <v>-9.1533399999999574</v>
      </c>
      <c r="D7675" s="137">
        <v>1.0652733553060302E-2</v>
      </c>
    </row>
    <row r="7676" spans="1:4" x14ac:dyDescent="0.35">
      <c r="A7676" s="135">
        <v>-185.84590999999818</v>
      </c>
      <c r="B7676" s="35">
        <v>1.359304286187786E-2</v>
      </c>
      <c r="C7676" s="135">
        <v>-9.1530199999999695</v>
      </c>
      <c r="D7676" s="137">
        <v>1.1938869158210436E-2</v>
      </c>
    </row>
    <row r="7677" spans="1:4" x14ac:dyDescent="0.35">
      <c r="A7677" s="135">
        <v>-185.84590999999818</v>
      </c>
      <c r="B7677" s="35">
        <v>1.359304286187786E-2</v>
      </c>
      <c r="C7677" s="135">
        <v>-9.1526000000000067</v>
      </c>
      <c r="D7677" s="137">
        <v>1.1433978226395428E-2</v>
      </c>
    </row>
    <row r="7678" spans="1:4" x14ac:dyDescent="0.35">
      <c r="A7678" s="135">
        <v>-185.84590999999818</v>
      </c>
      <c r="B7678" s="35">
        <v>1.359304286187786E-2</v>
      </c>
      <c r="C7678" s="135">
        <v>-9.1523499999998421</v>
      </c>
      <c r="D7678" s="137">
        <v>9.7214804636729241E-3</v>
      </c>
    </row>
    <row r="7679" spans="1:4" x14ac:dyDescent="0.35">
      <c r="A7679" s="135">
        <v>-185.84590999999818</v>
      </c>
      <c r="B7679" s="35">
        <v>1.359304286187786E-2</v>
      </c>
      <c r="C7679" s="135">
        <v>-9.150890000000004</v>
      </c>
      <c r="D7679" s="137">
        <v>1.5340890040489311E-2</v>
      </c>
    </row>
    <row r="7680" spans="1:4" x14ac:dyDescent="0.35">
      <c r="A7680" s="135">
        <v>-185.84590999999818</v>
      </c>
      <c r="B7680" s="35">
        <v>1.359304286187786E-2</v>
      </c>
      <c r="C7680" s="135">
        <v>-9.1496400000000904</v>
      </c>
      <c r="D7680" s="137">
        <v>6.7174537901388172E-3</v>
      </c>
    </row>
    <row r="7681" spans="1:4" x14ac:dyDescent="0.35">
      <c r="A7681" s="135">
        <v>-185.84590999999818</v>
      </c>
      <c r="B7681" s="35">
        <v>1.359304286187786E-2</v>
      </c>
      <c r="C7681" s="135">
        <v>-9.1488099999999122</v>
      </c>
      <c r="D7681" s="137">
        <v>1.1614855135665077E-2</v>
      </c>
    </row>
    <row r="7682" spans="1:4" x14ac:dyDescent="0.35">
      <c r="A7682" s="135">
        <v>-185.83892000000196</v>
      </c>
      <c r="B7682" s="35">
        <v>9.5697358126838952E-3</v>
      </c>
      <c r="C7682" s="135">
        <v>-9.1488099999999122</v>
      </c>
      <c r="D7682" s="137">
        <v>1.1614855135665077E-2</v>
      </c>
    </row>
    <row r="7683" spans="1:4" x14ac:dyDescent="0.35">
      <c r="A7683" s="135">
        <v>-185.6797889999998</v>
      </c>
      <c r="B7683" s="35">
        <v>2.4540784800598469E-2</v>
      </c>
      <c r="C7683" s="135">
        <v>-9.1477000000000999</v>
      </c>
      <c r="D7683" s="137">
        <v>9.9908170589513585E-3</v>
      </c>
    </row>
    <row r="7684" spans="1:4" x14ac:dyDescent="0.35">
      <c r="A7684" s="135">
        <v>-185.6797889999998</v>
      </c>
      <c r="B7684" s="35">
        <v>2.4540784800598469E-2</v>
      </c>
      <c r="C7684" s="135">
        <v>-9.1476999999999862</v>
      </c>
      <c r="D7684" s="137">
        <v>1.3283838231582572E-2</v>
      </c>
    </row>
    <row r="7685" spans="1:4" x14ac:dyDescent="0.35">
      <c r="A7685" s="135">
        <v>-185.63450000000012</v>
      </c>
      <c r="B7685" s="35">
        <v>1.699027304591428E-2</v>
      </c>
      <c r="C7685" s="135">
        <v>-9.1476999999999862</v>
      </c>
      <c r="D7685" s="137">
        <v>1.3283838231582572E-2</v>
      </c>
    </row>
    <row r="7686" spans="1:4" x14ac:dyDescent="0.35">
      <c r="A7686" s="135">
        <v>-185.60315399999854</v>
      </c>
      <c r="B7686" s="35">
        <v>1.0600932974769639E-2</v>
      </c>
      <c r="C7686" s="135">
        <v>-9.1476999999999862</v>
      </c>
      <c r="D7686" s="137">
        <v>1.3283838231582572E-2</v>
      </c>
    </row>
    <row r="7687" spans="1:4" x14ac:dyDescent="0.35">
      <c r="A7687" s="135">
        <v>-185.60315399999854</v>
      </c>
      <c r="B7687" s="35">
        <v>1.0600932974769639E-2</v>
      </c>
      <c r="C7687" s="135">
        <v>-9.1476999999999862</v>
      </c>
      <c r="D7687" s="137">
        <v>1.3283838231582572E-2</v>
      </c>
    </row>
    <row r="7688" spans="1:4" x14ac:dyDescent="0.35">
      <c r="A7688" s="135">
        <v>-185.60315399999854</v>
      </c>
      <c r="B7688" s="35">
        <v>1.0600932974769639E-2</v>
      </c>
      <c r="C7688" s="135">
        <v>-9.1476999999999862</v>
      </c>
      <c r="D7688" s="137">
        <v>1.3283838231582572E-2</v>
      </c>
    </row>
    <row r="7689" spans="1:4" x14ac:dyDescent="0.35">
      <c r="A7689" s="135">
        <v>-185.60315399999854</v>
      </c>
      <c r="B7689" s="35">
        <v>1.0600932974769639E-2</v>
      </c>
      <c r="C7689" s="135">
        <v>-9.1448710000001938</v>
      </c>
      <c r="D7689" s="137">
        <v>4.0302428933189985E-3</v>
      </c>
    </row>
    <row r="7690" spans="1:4" x14ac:dyDescent="0.35">
      <c r="A7690" s="135">
        <v>-185.60315399999854</v>
      </c>
      <c r="B7690" s="35">
        <v>1.0600932974769639E-2</v>
      </c>
      <c r="C7690" s="135">
        <v>-9.1448000000001457</v>
      </c>
      <c r="D7690" s="137">
        <v>9.7373840885216743E-3</v>
      </c>
    </row>
    <row r="7691" spans="1:4" x14ac:dyDescent="0.35">
      <c r="A7691" s="135">
        <v>-185.60315399999854</v>
      </c>
      <c r="B7691" s="35">
        <v>1.0600932974769639E-2</v>
      </c>
      <c r="C7691" s="135">
        <v>-9.1443700000000945</v>
      </c>
      <c r="D7691" s="137">
        <v>9.7178040096860558E-3</v>
      </c>
    </row>
    <row r="7692" spans="1:4" x14ac:dyDescent="0.35">
      <c r="A7692" s="135">
        <v>-185.60315399999854</v>
      </c>
      <c r="B7692" s="35">
        <v>1.0600932974769639E-2</v>
      </c>
      <c r="C7692" s="135">
        <v>-9.143289999999979</v>
      </c>
      <c r="D7692" s="137">
        <v>1.5691865943439232E-2</v>
      </c>
    </row>
    <row r="7693" spans="1:4" x14ac:dyDescent="0.35">
      <c r="A7693" s="135">
        <v>-185.60315399999854</v>
      </c>
      <c r="B7693" s="35">
        <v>1.0600932974769639E-2</v>
      </c>
      <c r="C7693" s="135">
        <v>-9.1418500000000904</v>
      </c>
      <c r="D7693" s="137">
        <v>1.1313529505382109E-2</v>
      </c>
    </row>
    <row r="7694" spans="1:4" x14ac:dyDescent="0.35">
      <c r="A7694" s="135">
        <v>-185.59803999999895</v>
      </c>
      <c r="B7694" s="35">
        <v>1.3694803399288491E-2</v>
      </c>
      <c r="C7694" s="135">
        <v>-9.141659999999888</v>
      </c>
      <c r="D7694" s="137">
        <v>8.4406037130434122E-3</v>
      </c>
    </row>
    <row r="7695" spans="1:4" x14ac:dyDescent="0.35">
      <c r="A7695" s="135">
        <v>-185.56926700000076</v>
      </c>
      <c r="B7695" s="35">
        <v>1.7493381580076187E-2</v>
      </c>
      <c r="C7695" s="135">
        <v>-9.1400999999999613</v>
      </c>
      <c r="D7695" s="137">
        <v>1.0112352091873099E-2</v>
      </c>
    </row>
    <row r="7696" spans="1:4" x14ac:dyDescent="0.35">
      <c r="A7696" s="135">
        <v>-185.54839000000175</v>
      </c>
      <c r="B7696" s="35">
        <v>1.0554741827483604E-2</v>
      </c>
      <c r="C7696" s="135">
        <v>-9.1400800000001254</v>
      </c>
      <c r="D7696" s="137">
        <v>7.7595327912439796E-3</v>
      </c>
    </row>
    <row r="7697" spans="1:4" x14ac:dyDescent="0.35">
      <c r="A7697" s="135">
        <v>-185.47573299999931</v>
      </c>
      <c r="B7697" s="35">
        <v>8.8253331613029114E-3</v>
      </c>
      <c r="C7697" s="135">
        <v>-9.1399999999998727</v>
      </c>
      <c r="D7697" s="137">
        <v>1.0256285958717968E-2</v>
      </c>
    </row>
    <row r="7698" spans="1:4" x14ac:dyDescent="0.35">
      <c r="A7698" s="135">
        <v>185.46246499999961</v>
      </c>
      <c r="B7698" s="35">
        <v>2.0390839794799547E-2</v>
      </c>
      <c r="C7698" s="135">
        <v>-9.1384599999998954</v>
      </c>
      <c r="D7698" s="137">
        <v>8.1209446196872561E-3</v>
      </c>
    </row>
    <row r="7699" spans="1:4" x14ac:dyDescent="0.35">
      <c r="A7699" s="135">
        <v>185.44054359997972</v>
      </c>
      <c r="B7699" s="35">
        <v>8.5525785466993031E-4</v>
      </c>
      <c r="C7699" s="135">
        <v>-9.137450000000058</v>
      </c>
      <c r="D7699" s="137">
        <v>1.5462948052265503E-2</v>
      </c>
    </row>
    <row r="7700" spans="1:4" x14ac:dyDescent="0.35">
      <c r="A7700" s="135">
        <v>-185.43129220000083</v>
      </c>
      <c r="B7700" s="35">
        <v>1.2029671860189479E-2</v>
      </c>
      <c r="C7700" s="135">
        <v>-9.1366799999999557</v>
      </c>
      <c r="D7700" s="137">
        <v>1.3213070942662714E-2</v>
      </c>
    </row>
    <row r="7701" spans="1:4" x14ac:dyDescent="0.35">
      <c r="A7701" s="135">
        <v>-185.42754999999852</v>
      </c>
      <c r="B7701" s="35">
        <v>1.0560693061077616E-2</v>
      </c>
      <c r="C7701" s="135">
        <v>-9.1346119999998336</v>
      </c>
      <c r="D7701" s="137">
        <v>6.1014062458502882E-3</v>
      </c>
    </row>
    <row r="7702" spans="1:4" x14ac:dyDescent="0.35">
      <c r="A7702" s="135">
        <v>-185.38364999999976</v>
      </c>
      <c r="B7702" s="35">
        <v>1.8637051167861993E-2</v>
      </c>
      <c r="C7702" s="135">
        <v>-9.1324700000000121</v>
      </c>
      <c r="D7702" s="137">
        <v>1.2032391977553354E-2</v>
      </c>
    </row>
    <row r="7703" spans="1:4" x14ac:dyDescent="0.35">
      <c r="A7703" s="135">
        <v>-185.36878999999863</v>
      </c>
      <c r="B7703" s="35">
        <v>1.1784449104107529E-2</v>
      </c>
      <c r="C7703" s="135">
        <v>9.1317409999999199</v>
      </c>
      <c r="D7703" s="137">
        <v>5.7581266736527366E-3</v>
      </c>
    </row>
    <row r="7704" spans="1:4" x14ac:dyDescent="0.35">
      <c r="A7704" s="135">
        <v>185.31437000000733</v>
      </c>
      <c r="B7704" s="35">
        <v>1.0304505875941951E-3</v>
      </c>
      <c r="C7704" s="135">
        <v>-9.1299599999997554</v>
      </c>
      <c r="D7704" s="137">
        <v>2.7683958160883218E-3</v>
      </c>
    </row>
    <row r="7705" spans="1:4" x14ac:dyDescent="0.35">
      <c r="A7705" s="135">
        <v>-185.30066049999368</v>
      </c>
      <c r="B7705" s="35">
        <v>5.3939150568654039E-3</v>
      </c>
      <c r="C7705" s="135">
        <v>-9.1294740000000729</v>
      </c>
      <c r="D7705" s="137">
        <v>6.1335363791932716E-3</v>
      </c>
    </row>
    <row r="7706" spans="1:4" x14ac:dyDescent="0.35">
      <c r="A7706" s="135">
        <v>-185.2759858999998</v>
      </c>
      <c r="B7706" s="35">
        <v>1.162304974449864E-2</v>
      </c>
      <c r="C7706" s="135">
        <v>-9.1291600000000699</v>
      </c>
      <c r="D7706" s="137">
        <v>1.3631442942608091E-2</v>
      </c>
    </row>
    <row r="7707" spans="1:4" x14ac:dyDescent="0.35">
      <c r="A7707" s="135">
        <v>-185.14840379999987</v>
      </c>
      <c r="B7707" s="35">
        <v>1.0252907456126097E-2</v>
      </c>
      <c r="C7707" s="135">
        <v>-9.1288800000000947</v>
      </c>
      <c r="D7707" s="137">
        <v>8.5496193500968539E-3</v>
      </c>
    </row>
    <row r="7708" spans="1:4" x14ac:dyDescent="0.35">
      <c r="A7708" s="135">
        <v>-185.12369000000035</v>
      </c>
      <c r="B7708" s="35">
        <v>8.9108752780478872E-3</v>
      </c>
      <c r="C7708" s="135">
        <v>-9.1268300000000409</v>
      </c>
      <c r="D7708" s="137">
        <v>1.3834718195168566E-2</v>
      </c>
    </row>
    <row r="7709" spans="1:4" x14ac:dyDescent="0.35">
      <c r="A7709" s="135">
        <v>-185.11992309999914</v>
      </c>
      <c r="B7709" s="35">
        <v>5.3686614388944323E-3</v>
      </c>
      <c r="C7709" s="135">
        <v>-9.1268300000000409</v>
      </c>
      <c r="D7709" s="137">
        <v>1.3834718195168566E-2</v>
      </c>
    </row>
    <row r="7710" spans="1:4" x14ac:dyDescent="0.35">
      <c r="A7710" s="135">
        <v>-185.11522589999913</v>
      </c>
      <c r="B7710" s="35">
        <v>1.1775419073113672E-2</v>
      </c>
      <c r="C7710" s="135">
        <v>-9.1253600000000006</v>
      </c>
      <c r="D7710" s="137">
        <v>1.1015625999666346E-2</v>
      </c>
    </row>
    <row r="7711" spans="1:4" x14ac:dyDescent="0.35">
      <c r="A7711" s="135">
        <v>-185.07522299999982</v>
      </c>
      <c r="B7711" s="35">
        <v>1.7827380665641896E-2</v>
      </c>
      <c r="C7711" s="135">
        <v>-9.1249000000000251</v>
      </c>
      <c r="D7711" s="137">
        <v>1.3593235872115856E-2</v>
      </c>
    </row>
    <row r="7712" spans="1:4" x14ac:dyDescent="0.35">
      <c r="A7712" s="135">
        <v>-185.07351000000017</v>
      </c>
      <c r="B7712" s="35">
        <v>1.0538502624399549E-2</v>
      </c>
      <c r="C7712" s="135">
        <v>-9.1248600000000124</v>
      </c>
      <c r="D7712" s="137">
        <v>1.5341116686340604E-2</v>
      </c>
    </row>
    <row r="7713" spans="1:4" x14ac:dyDescent="0.35">
      <c r="A7713" s="135">
        <v>-185.0339299999996</v>
      </c>
      <c r="B7713" s="35">
        <v>1.3408888696647902E-2</v>
      </c>
      <c r="C7713" s="135">
        <v>-9.1223250000000462</v>
      </c>
      <c r="D7713" s="137">
        <v>5.886415331752437E-3</v>
      </c>
    </row>
    <row r="7714" spans="1:4" x14ac:dyDescent="0.35">
      <c r="A7714" s="135">
        <v>-185.0339299999996</v>
      </c>
      <c r="B7714" s="35">
        <v>1.3408888696647902E-2</v>
      </c>
      <c r="C7714" s="135">
        <v>-9.1211399999999685</v>
      </c>
      <c r="D7714" s="137">
        <v>1.4919503635193015E-2</v>
      </c>
    </row>
    <row r="7715" spans="1:4" x14ac:dyDescent="0.35">
      <c r="A7715" s="135">
        <v>-184.9925099999964</v>
      </c>
      <c r="B7715" s="35">
        <v>1.054580214253271E-2</v>
      </c>
      <c r="C7715" s="135">
        <v>-9.1186199999999644</v>
      </c>
      <c r="D7715" s="137">
        <v>1.1908416685276339E-2</v>
      </c>
    </row>
    <row r="7716" spans="1:4" x14ac:dyDescent="0.35">
      <c r="A7716" s="135">
        <v>-184.96776000000136</v>
      </c>
      <c r="B7716" s="35">
        <v>1.1752661270421341E-2</v>
      </c>
      <c r="C7716" s="135">
        <v>-9.118530000000078</v>
      </c>
      <c r="D7716" s="137">
        <v>1.2467605661533722E-2</v>
      </c>
    </row>
    <row r="7717" spans="1:4" x14ac:dyDescent="0.35">
      <c r="A7717" s="135">
        <v>-184.9469999999983</v>
      </c>
      <c r="B7717" s="35">
        <v>1.3091906478890041E-2</v>
      </c>
      <c r="C7717" s="135">
        <v>-9.1159999999999854</v>
      </c>
      <c r="D7717" s="137">
        <v>1.5341250603401182E-2</v>
      </c>
    </row>
    <row r="7718" spans="1:4" x14ac:dyDescent="0.35">
      <c r="A7718" s="135">
        <v>-184.93967000000339</v>
      </c>
      <c r="B7718" s="35">
        <v>8.8698208024423023E-3</v>
      </c>
      <c r="C7718" s="135">
        <v>-9.1141700000000583</v>
      </c>
      <c r="D7718" s="137">
        <v>9.6218678575011041E-3</v>
      </c>
    </row>
    <row r="7719" spans="1:4" x14ac:dyDescent="0.35">
      <c r="A7719" s="135">
        <v>-184.92749999999796</v>
      </c>
      <c r="B7719" s="35">
        <v>1.9445733273151793E-2</v>
      </c>
      <c r="C7719" s="135">
        <v>-9.1091399999999112</v>
      </c>
      <c r="D7719" s="137">
        <v>1.2675730600126452E-2</v>
      </c>
    </row>
    <row r="7720" spans="1:4" x14ac:dyDescent="0.35">
      <c r="A7720" s="135">
        <v>-184.88425599999937</v>
      </c>
      <c r="B7720" s="35">
        <v>1.5098920684773158E-2</v>
      </c>
      <c r="C7720" s="135">
        <v>-9.1082300000000487</v>
      </c>
      <c r="D7720" s="137">
        <v>1.1935164393958518E-2</v>
      </c>
    </row>
    <row r="7721" spans="1:4" x14ac:dyDescent="0.35">
      <c r="A7721" s="135">
        <v>-184.85504570000194</v>
      </c>
      <c r="B7721" s="35">
        <v>1.354472433678054E-2</v>
      </c>
      <c r="C7721" s="135">
        <v>-9.1074800000001233</v>
      </c>
      <c r="D7721" s="137">
        <v>1.2251017613524942E-2</v>
      </c>
    </row>
    <row r="7722" spans="1:4" x14ac:dyDescent="0.35">
      <c r="A7722" s="135">
        <v>-184.79473599999983</v>
      </c>
      <c r="B7722" s="35">
        <v>1.5098897959690374E-2</v>
      </c>
      <c r="C7722" s="135">
        <v>-9.1071000000000595</v>
      </c>
      <c r="D7722" s="137">
        <v>1.1221936840424331E-2</v>
      </c>
    </row>
    <row r="7723" spans="1:4" x14ac:dyDescent="0.35">
      <c r="A7723" s="135">
        <v>-184.74808299999859</v>
      </c>
      <c r="B7723" s="35">
        <v>8.7691584069948415E-3</v>
      </c>
      <c r="C7723" s="135">
        <v>-9.1065399999999954</v>
      </c>
      <c r="D7723" s="137">
        <v>1.3224217499774907E-2</v>
      </c>
    </row>
    <row r="7724" spans="1:4" x14ac:dyDescent="0.35">
      <c r="A7724" s="135">
        <v>-184.6338999999989</v>
      </c>
      <c r="B7724" s="35">
        <v>1.3066980962853284E-2</v>
      </c>
      <c r="C7724" s="135">
        <v>9.1062100000001465</v>
      </c>
      <c r="D7724" s="137">
        <v>4.1863920442107311E-3</v>
      </c>
    </row>
    <row r="7725" spans="1:4" x14ac:dyDescent="0.35">
      <c r="A7725" s="135">
        <v>184.62538000000495</v>
      </c>
      <c r="B7725" s="35">
        <v>3.9803440307932753E-3</v>
      </c>
      <c r="C7725" s="135">
        <v>-9.1060000000001082</v>
      </c>
      <c r="D7725" s="137">
        <v>1.1273566346782759E-2</v>
      </c>
    </row>
    <row r="7726" spans="1:4" x14ac:dyDescent="0.35">
      <c r="A7726" s="135">
        <v>-184.62464000000182</v>
      </c>
      <c r="B7726" s="35">
        <v>1.330342937072696E-2</v>
      </c>
      <c r="C7726" s="135">
        <v>9.1052099999997154</v>
      </c>
      <c r="D7726" s="137">
        <v>1.6972555769832404E-3</v>
      </c>
    </row>
    <row r="7727" spans="1:4" x14ac:dyDescent="0.35">
      <c r="A7727" s="135">
        <v>-184.62364999999954</v>
      </c>
      <c r="B7727" s="35">
        <v>1.2461094053815602E-2</v>
      </c>
      <c r="C7727" s="135">
        <v>-9.1020499999999629</v>
      </c>
      <c r="D7727" s="137">
        <v>1.5675346786295948E-2</v>
      </c>
    </row>
    <row r="7728" spans="1:4" x14ac:dyDescent="0.35">
      <c r="A7728" s="135">
        <v>-184.61975999999959</v>
      </c>
      <c r="B7728" s="35">
        <v>1.7650178390074333E-2</v>
      </c>
      <c r="C7728" s="135">
        <v>-9.1013200000000438</v>
      </c>
      <c r="D7728" s="137">
        <v>1.7158029643493233E-2</v>
      </c>
    </row>
    <row r="7729" spans="1:4" x14ac:dyDescent="0.35">
      <c r="A7729" s="135">
        <v>-184.6174800000008</v>
      </c>
      <c r="B7729" s="35">
        <v>8.6910734528628433E-3</v>
      </c>
      <c r="C7729" s="135">
        <v>-9.1013000000000375</v>
      </c>
      <c r="D7729" s="137">
        <v>1.0113418567273337E-2</v>
      </c>
    </row>
    <row r="7730" spans="1:4" x14ac:dyDescent="0.35">
      <c r="A7730" s="135">
        <v>-184.51075000000128</v>
      </c>
      <c r="B7730" s="35">
        <v>1.3077098290562599E-2</v>
      </c>
      <c r="C7730" s="135">
        <v>-9.1004599999999982</v>
      </c>
      <c r="D7730" s="137">
        <v>1.529154871765505E-2</v>
      </c>
    </row>
    <row r="7731" spans="1:4" x14ac:dyDescent="0.35">
      <c r="A7731" s="135">
        <v>184.45984779999708</v>
      </c>
      <c r="B7731" s="35">
        <v>2.3871371136738352E-3</v>
      </c>
      <c r="C7731" s="135">
        <v>-9.1002200000001494</v>
      </c>
      <c r="D7731" s="137">
        <v>1.4170453667785561E-2</v>
      </c>
    </row>
    <row r="7732" spans="1:4" x14ac:dyDescent="0.35">
      <c r="A7732" s="135">
        <v>-184.45410399999855</v>
      </c>
      <c r="B7732" s="35">
        <v>1.7441406541464092E-2</v>
      </c>
      <c r="C7732" s="135">
        <v>-9.1000599999998713</v>
      </c>
      <c r="D7732" s="137">
        <v>1.3600737005627486E-2</v>
      </c>
    </row>
    <row r="7733" spans="1:4" x14ac:dyDescent="0.35">
      <c r="A7733" s="135">
        <v>-184.43840699999964</v>
      </c>
      <c r="B7733" s="35">
        <v>1.5180507422077862E-2</v>
      </c>
      <c r="C7733" s="135">
        <v>-9.096934999999803</v>
      </c>
      <c r="D7733" s="137">
        <v>5.3528777316316856E-3</v>
      </c>
    </row>
    <row r="7734" spans="1:4" x14ac:dyDescent="0.35">
      <c r="A7734" s="135">
        <v>-184.42589999999927</v>
      </c>
      <c r="B7734" s="35">
        <v>2.4240611111991651E-2</v>
      </c>
      <c r="C7734" s="135">
        <v>-9.0921299999999974</v>
      </c>
      <c r="D7734" s="137">
        <v>1.2209143997086601E-2</v>
      </c>
    </row>
    <row r="7735" spans="1:4" x14ac:dyDescent="0.35">
      <c r="A7735" s="135">
        <v>-184.42589999999927</v>
      </c>
      <c r="B7735" s="35">
        <v>2.4240611111991651E-2</v>
      </c>
      <c r="C7735" s="135">
        <v>-9.0918200000000979</v>
      </c>
      <c r="D7735" s="137">
        <v>5.0516210101544589E-3</v>
      </c>
    </row>
    <row r="7736" spans="1:4" x14ac:dyDescent="0.35">
      <c r="A7736" s="135">
        <v>-184.40169300000707</v>
      </c>
      <c r="B7736" s="35">
        <v>4.6283956935432198E-3</v>
      </c>
      <c r="C7736" s="135">
        <v>-9.0893250000003718</v>
      </c>
      <c r="D7736" s="137">
        <v>3.2995549974623381E-3</v>
      </c>
    </row>
    <row r="7737" spans="1:4" x14ac:dyDescent="0.35">
      <c r="A7737" s="135">
        <v>-184.38960999999836</v>
      </c>
      <c r="B7737" s="35">
        <v>8.0187727682376735E-3</v>
      </c>
      <c r="C7737" s="135">
        <v>-9.0886279999999715</v>
      </c>
      <c r="D7737" s="137">
        <v>4.1971788520618536E-3</v>
      </c>
    </row>
    <row r="7738" spans="1:4" x14ac:dyDescent="0.35">
      <c r="A7738" s="135">
        <v>-184.35239840000031</v>
      </c>
      <c r="B7738" s="35">
        <v>1.2607041822950258E-2</v>
      </c>
      <c r="C7738" s="135">
        <v>-9.0885499999999411</v>
      </c>
      <c r="D7738" s="137">
        <v>1.5161173809536105E-2</v>
      </c>
    </row>
    <row r="7739" spans="1:4" x14ac:dyDescent="0.35">
      <c r="A7739" s="135">
        <v>-184.2820670000001</v>
      </c>
      <c r="B7739" s="35">
        <v>1.1420855538864162E-2</v>
      </c>
      <c r="C7739" s="135">
        <v>-9.0882500000000164</v>
      </c>
      <c r="D7739" s="137">
        <v>1.2917949115937986E-2</v>
      </c>
    </row>
    <row r="7740" spans="1:4" x14ac:dyDescent="0.35">
      <c r="A7740" s="135">
        <v>-184.2779300000002</v>
      </c>
      <c r="B7740" s="35">
        <v>1.7978692804787411E-2</v>
      </c>
      <c r="C7740" s="135">
        <v>-9.0847599999999602</v>
      </c>
      <c r="D7740" s="137">
        <v>1.0755535665872215E-2</v>
      </c>
    </row>
    <row r="7741" spans="1:4" x14ac:dyDescent="0.35">
      <c r="A7741" s="135">
        <v>-184.27622669999982</v>
      </c>
      <c r="B7741" s="35">
        <v>1.6439175391722655E-2</v>
      </c>
      <c r="C7741" s="135">
        <v>-9.0834700000000339</v>
      </c>
      <c r="D7741" s="137">
        <v>2.0642231565066315E-3</v>
      </c>
    </row>
    <row r="7742" spans="1:4" x14ac:dyDescent="0.35">
      <c r="A7742" s="135">
        <v>-184.25800999999956</v>
      </c>
      <c r="B7742" s="35">
        <v>1.2967234743104824E-2</v>
      </c>
      <c r="C7742" s="135">
        <v>-9.082369999999969</v>
      </c>
      <c r="D7742" s="137">
        <v>1.2391510482965393E-2</v>
      </c>
    </row>
    <row r="7743" spans="1:4" x14ac:dyDescent="0.35">
      <c r="A7743" s="135">
        <v>-184.25431000000208</v>
      </c>
      <c r="B7743" s="35">
        <v>1.3151594159552133E-2</v>
      </c>
      <c r="C7743" s="135">
        <v>-9.0785099999999375</v>
      </c>
      <c r="D7743" s="137">
        <v>9.8967538116385926E-3</v>
      </c>
    </row>
    <row r="7744" spans="1:4" x14ac:dyDescent="0.35">
      <c r="A7744" s="135">
        <v>-184.23579299999983</v>
      </c>
      <c r="B7744" s="35">
        <v>7.3818759092427718E-3</v>
      </c>
      <c r="C7744" s="135">
        <v>-9.0764399999999341</v>
      </c>
      <c r="D7744" s="137">
        <v>1.4345893126064407E-2</v>
      </c>
    </row>
    <row r="7745" spans="1:4" x14ac:dyDescent="0.35">
      <c r="A7745" s="135">
        <v>-184.20204999999805</v>
      </c>
      <c r="B7745" s="35">
        <v>1.4374874618268257E-2</v>
      </c>
      <c r="C7745" s="135">
        <v>-9.0761110000000826</v>
      </c>
      <c r="D7745" s="137">
        <v>4.671672480604217E-3</v>
      </c>
    </row>
    <row r="7746" spans="1:4" x14ac:dyDescent="0.35">
      <c r="A7746" s="135">
        <v>-184.18714999999975</v>
      </c>
      <c r="B7746" s="35">
        <v>1.4375958609473806E-2</v>
      </c>
      <c r="C7746" s="135">
        <v>-9.0757400000001098</v>
      </c>
      <c r="D7746" s="137">
        <v>1.1806587057081085E-2</v>
      </c>
    </row>
    <row r="7747" spans="1:4" x14ac:dyDescent="0.35">
      <c r="A7747" s="135">
        <v>-184.12865899999997</v>
      </c>
      <c r="B7747" s="35">
        <v>1.0509492155346398E-2</v>
      </c>
      <c r="C7747" s="135">
        <v>-9.0751800000000458</v>
      </c>
      <c r="D7747" s="137">
        <v>9.3803800451490137E-3</v>
      </c>
    </row>
    <row r="7748" spans="1:4" x14ac:dyDescent="0.35">
      <c r="A7748" s="135">
        <v>-184.11149000000114</v>
      </c>
      <c r="B7748" s="35">
        <v>1.0626343524501349E-2</v>
      </c>
      <c r="C7748" s="135">
        <v>-9.0746900000000323</v>
      </c>
      <c r="D7748" s="137">
        <v>1.1527535045538854E-2</v>
      </c>
    </row>
    <row r="7749" spans="1:4" x14ac:dyDescent="0.35">
      <c r="A7749" s="135">
        <v>-184.11149000000114</v>
      </c>
      <c r="B7749" s="35">
        <v>1.0626343524501349E-2</v>
      </c>
      <c r="C7749" s="135">
        <v>-9.0726500000000669</v>
      </c>
      <c r="D7749" s="137">
        <v>9.0862885190671865E-3</v>
      </c>
    </row>
    <row r="7750" spans="1:4" x14ac:dyDescent="0.35">
      <c r="A7750" s="135">
        <v>-184.11149000000114</v>
      </c>
      <c r="B7750" s="35">
        <v>1.0626343524501349E-2</v>
      </c>
      <c r="C7750" s="135">
        <v>9.0726350000004459</v>
      </c>
      <c r="D7750" s="137">
        <v>6.8867749983487136E-4</v>
      </c>
    </row>
    <row r="7751" spans="1:4" x14ac:dyDescent="0.35">
      <c r="A7751" s="135">
        <v>-184.11149000000114</v>
      </c>
      <c r="B7751" s="35">
        <v>1.0626343524501349E-2</v>
      </c>
      <c r="C7751" s="135">
        <v>-9.0712800000000016</v>
      </c>
      <c r="D7751" s="137">
        <v>1.105682209609229E-2</v>
      </c>
    </row>
    <row r="7752" spans="1:4" x14ac:dyDescent="0.35">
      <c r="A7752" s="135">
        <v>-184.11149000000114</v>
      </c>
      <c r="B7752" s="35">
        <v>1.0626343524501349E-2</v>
      </c>
      <c r="C7752" s="135">
        <v>-9.0712100000000646</v>
      </c>
      <c r="D7752" s="137">
        <v>9.6914636752137451E-3</v>
      </c>
    </row>
    <row r="7753" spans="1:4" x14ac:dyDescent="0.35">
      <c r="A7753" s="135">
        <v>-184.11149000000114</v>
      </c>
      <c r="B7753" s="35">
        <v>1.0626343524501349E-2</v>
      </c>
      <c r="C7753" s="135">
        <v>9.0644999999999527</v>
      </c>
      <c r="D7753" s="137">
        <v>1.9468102948539609E-3</v>
      </c>
    </row>
    <row r="7754" spans="1:4" x14ac:dyDescent="0.35">
      <c r="A7754" s="135">
        <v>-184.11149000000114</v>
      </c>
      <c r="B7754" s="35">
        <v>1.0626343524501349E-2</v>
      </c>
      <c r="C7754" s="135">
        <v>-9.0635899999999765</v>
      </c>
      <c r="D7754" s="137">
        <v>1.5341775686390129E-2</v>
      </c>
    </row>
    <row r="7755" spans="1:4" x14ac:dyDescent="0.35">
      <c r="A7755" s="135">
        <v>-184.11149000000114</v>
      </c>
      <c r="B7755" s="35">
        <v>1.0626343524501349E-2</v>
      </c>
      <c r="C7755" s="135">
        <v>-9.0631399999999758</v>
      </c>
      <c r="D7755" s="137">
        <v>5.0649573116142606E-3</v>
      </c>
    </row>
    <row r="7756" spans="1:4" x14ac:dyDescent="0.35">
      <c r="A7756" s="135">
        <v>-184.10834000000068</v>
      </c>
      <c r="B7756" s="35">
        <v>1.0978621903844963E-2</v>
      </c>
      <c r="C7756" s="135">
        <v>-9.062870000000089</v>
      </c>
      <c r="D7756" s="137">
        <v>8.6571872783851398E-3</v>
      </c>
    </row>
    <row r="7757" spans="1:4" x14ac:dyDescent="0.35">
      <c r="A7757" s="135">
        <v>-184.06307000000015</v>
      </c>
      <c r="B7757" s="35">
        <v>6.3251364519759335E-3</v>
      </c>
      <c r="C7757" s="135">
        <v>-9.0625999999998612</v>
      </c>
      <c r="D7757" s="137">
        <v>9.3838990739525518E-3</v>
      </c>
    </row>
    <row r="7758" spans="1:4" x14ac:dyDescent="0.35">
      <c r="A7758" s="135">
        <v>184.05458699999872</v>
      </c>
      <c r="B7758" s="35">
        <v>5.9384017724743374E-3</v>
      </c>
      <c r="C7758" s="135">
        <v>-9.0600400000000718</v>
      </c>
      <c r="D7758" s="137">
        <v>1.286684549514708E-2</v>
      </c>
    </row>
    <row r="7759" spans="1:4" x14ac:dyDescent="0.35">
      <c r="A7759" s="135">
        <v>-184.0357469999999</v>
      </c>
      <c r="B7759" s="35">
        <v>1.7220596845020919E-2</v>
      </c>
      <c r="C7759" s="135">
        <v>9.0580349999981991</v>
      </c>
      <c r="D7759" s="137">
        <v>5.9672989538964811E-4</v>
      </c>
    </row>
    <row r="7760" spans="1:4" x14ac:dyDescent="0.35">
      <c r="A7760" s="135">
        <v>-184.01361459999316</v>
      </c>
      <c r="B7760" s="35">
        <v>4.7538647857968547E-3</v>
      </c>
      <c r="C7760" s="135">
        <v>9.0580349999981991</v>
      </c>
      <c r="D7760" s="137">
        <v>5.9672989538964811E-4</v>
      </c>
    </row>
    <row r="7761" spans="1:4" x14ac:dyDescent="0.35">
      <c r="A7761" s="135">
        <v>-184.00815000000148</v>
      </c>
      <c r="B7761" s="35">
        <v>9.0957834419702639E-3</v>
      </c>
      <c r="C7761" s="135">
        <v>-9.0570899999999028</v>
      </c>
      <c r="D7761" s="137">
        <v>1.1884251142159926E-2</v>
      </c>
    </row>
    <row r="7762" spans="1:4" x14ac:dyDescent="0.35">
      <c r="A7762" s="135">
        <v>-183.95503999999892</v>
      </c>
      <c r="B7762" s="35">
        <v>1.1571640255516087E-2</v>
      </c>
      <c r="C7762" s="135">
        <v>-9.0569200000001047</v>
      </c>
      <c r="D7762" s="137">
        <v>1.1636624714317638E-2</v>
      </c>
    </row>
    <row r="7763" spans="1:4" x14ac:dyDescent="0.35">
      <c r="A7763" s="135">
        <v>183.92449999999735</v>
      </c>
      <c r="B7763" s="35">
        <v>8.4779653727561129E-3</v>
      </c>
      <c r="C7763" s="135">
        <v>-9.0569200000001047</v>
      </c>
      <c r="D7763" s="137">
        <v>9.5184946499640207E-3</v>
      </c>
    </row>
    <row r="7764" spans="1:4" x14ac:dyDescent="0.35">
      <c r="A7764" s="135">
        <v>-183.87637480000012</v>
      </c>
      <c r="B7764" s="35">
        <v>1.3217253171196972E-2</v>
      </c>
      <c r="C7764" s="135">
        <v>-9.0567499999999654</v>
      </c>
      <c r="D7764" s="137">
        <v>1.4104925351005335E-2</v>
      </c>
    </row>
    <row r="7765" spans="1:4" x14ac:dyDescent="0.35">
      <c r="A7765" s="135">
        <v>183.86904299999514</v>
      </c>
      <c r="B7765" s="35">
        <v>5.8797213271185476E-3</v>
      </c>
      <c r="C7765" s="135">
        <v>9.0562569999999596</v>
      </c>
      <c r="D7765" s="137">
        <v>6.5650120507612097E-3</v>
      </c>
    </row>
    <row r="7766" spans="1:4" x14ac:dyDescent="0.35">
      <c r="A7766" s="135">
        <v>-183.78156000000308</v>
      </c>
      <c r="B7766" s="35">
        <v>1.1263038929861871E-2</v>
      </c>
      <c r="C7766" s="135">
        <v>-9.0557699999999386</v>
      </c>
      <c r="D7766" s="137">
        <v>4.1776452584219416E-3</v>
      </c>
    </row>
    <row r="7767" spans="1:4" x14ac:dyDescent="0.35">
      <c r="A7767" s="135">
        <v>-183.76256999999896</v>
      </c>
      <c r="B7767" s="35">
        <v>5.5611877530783267E-3</v>
      </c>
      <c r="C7767" s="135">
        <v>-9.0544649999999365</v>
      </c>
      <c r="D7767" s="137">
        <v>6.6283974337603413E-3</v>
      </c>
    </row>
    <row r="7768" spans="1:4" x14ac:dyDescent="0.35">
      <c r="A7768" s="135">
        <v>-183.73062000000209</v>
      </c>
      <c r="B7768" s="35">
        <v>4.8728383561413057E-3</v>
      </c>
      <c r="C7768" s="135">
        <v>9.0533774000014091</v>
      </c>
      <c r="D7768" s="137">
        <v>5.0569749068872603E-4</v>
      </c>
    </row>
    <row r="7769" spans="1:4" x14ac:dyDescent="0.35">
      <c r="A7769" s="135">
        <v>-183.72569000000112</v>
      </c>
      <c r="B7769" s="35">
        <v>1.1559885674585239E-2</v>
      </c>
      <c r="C7769" s="135">
        <v>-9.0519099999996797</v>
      </c>
      <c r="D7769" s="137">
        <v>2.0487037119344383E-3</v>
      </c>
    </row>
    <row r="7770" spans="1:4" x14ac:dyDescent="0.35">
      <c r="A7770" s="135">
        <v>-183.71249999999964</v>
      </c>
      <c r="B7770" s="35">
        <v>1.8345650845722861E-2</v>
      </c>
      <c r="C7770" s="135">
        <v>-9.0518269999997756</v>
      </c>
      <c r="D7770" s="137">
        <v>3.5464127975824255E-3</v>
      </c>
    </row>
    <row r="7771" spans="1:4" x14ac:dyDescent="0.35">
      <c r="A7771" s="135">
        <v>-183.65429999999833</v>
      </c>
      <c r="B7771" s="35">
        <v>1.5349766287163997E-2</v>
      </c>
      <c r="C7771" s="135">
        <v>9.0496600000005856</v>
      </c>
      <c r="D7771" s="137">
        <v>1.4837104279972846E-3</v>
      </c>
    </row>
    <row r="7772" spans="1:4" x14ac:dyDescent="0.35">
      <c r="A7772" s="135">
        <v>-183.64357999999993</v>
      </c>
      <c r="B7772" s="35">
        <v>1.1272228986573542E-2</v>
      </c>
      <c r="C7772" s="135">
        <v>-9.0487099999999145</v>
      </c>
      <c r="D7772" s="137">
        <v>1.5341911447426479E-2</v>
      </c>
    </row>
    <row r="7773" spans="1:4" x14ac:dyDescent="0.35">
      <c r="A7773" s="135">
        <v>-183.64172100000178</v>
      </c>
      <c r="B7773" s="35">
        <v>1.3510051582812316E-2</v>
      </c>
      <c r="C7773" s="135">
        <v>-9.0477919999998448</v>
      </c>
      <c r="D7773" s="137">
        <v>4.0837111056051863E-3</v>
      </c>
    </row>
    <row r="7774" spans="1:4" x14ac:dyDescent="0.35">
      <c r="A7774" s="135">
        <v>-183.63525000000118</v>
      </c>
      <c r="B7774" s="35">
        <v>1.1488339662981727E-2</v>
      </c>
      <c r="C7774" s="135">
        <v>9.0469479999992473</v>
      </c>
      <c r="D7774" s="137">
        <v>8.2885130809459229E-4</v>
      </c>
    </row>
    <row r="7775" spans="1:4" x14ac:dyDescent="0.35">
      <c r="A7775" s="135">
        <v>-183.51658799999859</v>
      </c>
      <c r="B7775" s="35">
        <v>1.5366029573307566E-2</v>
      </c>
      <c r="C7775" s="135">
        <v>-9.0469000000000506</v>
      </c>
      <c r="D7775" s="137">
        <v>1.2193274499830382E-2</v>
      </c>
    </row>
    <row r="7776" spans="1:4" x14ac:dyDescent="0.35">
      <c r="A7776" s="135">
        <v>183.51144000000204</v>
      </c>
      <c r="B7776" s="35">
        <v>3.4074557146282522E-3</v>
      </c>
      <c r="C7776" s="135">
        <v>9.0440200000002733</v>
      </c>
      <c r="D7776" s="137">
        <v>1.007894030585869E-3</v>
      </c>
    </row>
    <row r="7777" spans="1:4" x14ac:dyDescent="0.35">
      <c r="A7777" s="135">
        <v>-183.49920000000202</v>
      </c>
      <c r="B7777" s="35">
        <v>8.9134721612238697E-3</v>
      </c>
      <c r="C7777" s="135">
        <v>9.0437699999997676</v>
      </c>
      <c r="D7777" s="137">
        <v>5.5457819190277884E-3</v>
      </c>
    </row>
    <row r="7778" spans="1:4" x14ac:dyDescent="0.35">
      <c r="A7778" s="135">
        <v>-183.46560999999929</v>
      </c>
      <c r="B7778" s="35">
        <v>8.592393136771433E-3</v>
      </c>
      <c r="C7778" s="135">
        <v>-9.043700000000058</v>
      </c>
      <c r="D7778" s="137">
        <v>1.2793482520133792E-2</v>
      </c>
    </row>
    <row r="7779" spans="1:4" x14ac:dyDescent="0.35">
      <c r="A7779" s="135">
        <v>-183.38433000000077</v>
      </c>
      <c r="B7779" s="35">
        <v>5.3909833633713428E-3</v>
      </c>
      <c r="C7779" s="135">
        <v>-9.0431399999998803</v>
      </c>
      <c r="D7779" s="137">
        <v>1.2404753870338353E-2</v>
      </c>
    </row>
    <row r="7780" spans="1:4" x14ac:dyDescent="0.35">
      <c r="A7780" s="135">
        <v>-183.26752999995369</v>
      </c>
      <c r="B7780" s="35">
        <v>2.6648221690101187E-4</v>
      </c>
      <c r="C7780" s="135">
        <v>-9.0428999999999178</v>
      </c>
      <c r="D7780" s="137">
        <v>1.4948681631713702E-2</v>
      </c>
    </row>
    <row r="7781" spans="1:4" x14ac:dyDescent="0.35">
      <c r="A7781" s="135">
        <v>-183.20574000000124</v>
      </c>
      <c r="B7781" s="35">
        <v>1.2893613953823544E-2</v>
      </c>
      <c r="C7781" s="135">
        <v>-9.0419399999999541</v>
      </c>
      <c r="D7781" s="137">
        <v>1.0484086970496125E-2</v>
      </c>
    </row>
    <row r="7782" spans="1:4" x14ac:dyDescent="0.35">
      <c r="A7782" s="135">
        <v>-183.13879999999881</v>
      </c>
      <c r="B7782" s="35">
        <v>1.8535662538694622E-2</v>
      </c>
      <c r="C7782" s="135">
        <v>-9.0417400000000043</v>
      </c>
      <c r="D7782" s="137">
        <v>8.1446022848058932E-3</v>
      </c>
    </row>
    <row r="7783" spans="1:4" x14ac:dyDescent="0.35">
      <c r="A7783" s="135">
        <v>-183.11309000000074</v>
      </c>
      <c r="B7783" s="35">
        <v>1.3952148329429351E-2</v>
      </c>
      <c r="C7783" s="135">
        <v>-9.038599999999974</v>
      </c>
      <c r="D7783" s="137">
        <v>1.2535080084386323E-2</v>
      </c>
    </row>
    <row r="7784" spans="1:4" x14ac:dyDescent="0.35">
      <c r="A7784" s="135">
        <v>-183.10980000000018</v>
      </c>
      <c r="B7784" s="35">
        <v>1.3095350217598542E-2</v>
      </c>
      <c r="C7784" s="135">
        <v>-9.0382699999998977</v>
      </c>
      <c r="D7784" s="137">
        <v>1.0714675228666835E-2</v>
      </c>
    </row>
    <row r="7785" spans="1:4" x14ac:dyDescent="0.35">
      <c r="A7785" s="135">
        <v>183.09664450000855</v>
      </c>
      <c r="B7785" s="35">
        <v>1.1585621545995095E-3</v>
      </c>
      <c r="C7785" s="135">
        <v>-9.0369500000000471</v>
      </c>
      <c r="D7785" s="137">
        <v>1.2677332125774711E-2</v>
      </c>
    </row>
    <row r="7786" spans="1:4" x14ac:dyDescent="0.35">
      <c r="A7786" s="135">
        <v>-183.08607999999731</v>
      </c>
      <c r="B7786" s="35">
        <v>1.3955039356370482E-2</v>
      </c>
      <c r="C7786" s="135">
        <v>-9.0366199999998571</v>
      </c>
      <c r="D7786" s="137">
        <v>5.8098618737745184E-3</v>
      </c>
    </row>
    <row r="7787" spans="1:4" x14ac:dyDescent="0.35">
      <c r="A7787" s="135">
        <v>-183.06005299999742</v>
      </c>
      <c r="B7787" s="35">
        <v>7.3712171861357303E-3</v>
      </c>
      <c r="C7787" s="135">
        <v>-9.0349100000003091</v>
      </c>
      <c r="D7787" s="137">
        <v>3.1667730131162593E-3</v>
      </c>
    </row>
    <row r="7788" spans="1:4" x14ac:dyDescent="0.35">
      <c r="A7788" s="135">
        <v>-182.99237700000231</v>
      </c>
      <c r="B7788" s="35">
        <v>1.4858806011683117E-2</v>
      </c>
      <c r="C7788" s="135">
        <v>-9.0327449999999772</v>
      </c>
      <c r="D7788" s="137">
        <v>7.360995256167892E-3</v>
      </c>
    </row>
    <row r="7789" spans="1:4" x14ac:dyDescent="0.35">
      <c r="A7789" s="135">
        <v>-182.97740900000099</v>
      </c>
      <c r="B7789" s="35">
        <v>1.7684740710204636E-2</v>
      </c>
      <c r="C7789" s="135">
        <v>-9.0325000000000273</v>
      </c>
      <c r="D7789" s="137">
        <v>1.4713792504656494E-2</v>
      </c>
    </row>
    <row r="7790" spans="1:4" x14ac:dyDescent="0.35">
      <c r="A7790" s="135">
        <v>-182.96581870000045</v>
      </c>
      <c r="B7790" s="35">
        <v>1.6527635131039362E-2</v>
      </c>
      <c r="C7790" s="135">
        <v>9.0324909999999363</v>
      </c>
      <c r="D7790" s="137">
        <v>4.2688525595507469E-3</v>
      </c>
    </row>
    <row r="7791" spans="1:4" x14ac:dyDescent="0.35">
      <c r="A7791" s="135">
        <v>-182.96200199999839</v>
      </c>
      <c r="B7791" s="35">
        <v>1.3184052322832263E-2</v>
      </c>
      <c r="C7791" s="135">
        <v>-9.0273600000000442</v>
      </c>
      <c r="D7791" s="137">
        <v>1.173438071535928E-2</v>
      </c>
    </row>
    <row r="7792" spans="1:4" x14ac:dyDescent="0.35">
      <c r="A7792" s="135">
        <v>-182.95116720000078</v>
      </c>
      <c r="B7792" s="35">
        <v>1.2626024933895835E-2</v>
      </c>
      <c r="C7792" s="135">
        <v>-9.0270689999999831</v>
      </c>
      <c r="D7792" s="137">
        <v>7.6563323847763723E-3</v>
      </c>
    </row>
    <row r="7793" spans="1:4" x14ac:dyDescent="0.35">
      <c r="A7793" s="135">
        <v>-182.9438599999994</v>
      </c>
      <c r="B7793" s="35">
        <v>1.1865617072438042E-2</v>
      </c>
      <c r="C7793" s="135">
        <v>-9.0247400000000653</v>
      </c>
      <c r="D7793" s="137">
        <v>1.4077145917993724E-2</v>
      </c>
    </row>
    <row r="7794" spans="1:4" x14ac:dyDescent="0.35">
      <c r="A7794" s="135">
        <v>-182.90265000000181</v>
      </c>
      <c r="B7794" s="35">
        <v>1.334205965797826E-2</v>
      </c>
      <c r="C7794" s="135">
        <v>-9.0232240000000274</v>
      </c>
      <c r="D7794" s="137">
        <v>4.3145750233324716E-3</v>
      </c>
    </row>
    <row r="7795" spans="1:4" x14ac:dyDescent="0.35">
      <c r="A7795" s="135">
        <v>-182.87197999999626</v>
      </c>
      <c r="B7795" s="35">
        <v>8.7637514349788532E-4</v>
      </c>
      <c r="C7795" s="135">
        <v>-9.0207399999999325</v>
      </c>
      <c r="D7795" s="137">
        <v>1.0973014923049142E-2</v>
      </c>
    </row>
    <row r="7796" spans="1:4" x14ac:dyDescent="0.35">
      <c r="A7796" s="135">
        <v>-182.81050099999993</v>
      </c>
      <c r="B7796" s="35">
        <v>1.4867758389648275E-2</v>
      </c>
      <c r="C7796" s="135">
        <v>-9.0201900000000705</v>
      </c>
      <c r="D7796" s="137">
        <v>1.451460763111157E-2</v>
      </c>
    </row>
    <row r="7797" spans="1:4" x14ac:dyDescent="0.35">
      <c r="A7797" s="135">
        <v>-182.79411999999866</v>
      </c>
      <c r="B7797" s="35">
        <v>1.3322639253728638E-2</v>
      </c>
      <c r="C7797" s="135">
        <v>-9.0191800000000057</v>
      </c>
      <c r="D7797" s="137">
        <v>9.2878840585441224E-3</v>
      </c>
    </row>
    <row r="7798" spans="1:4" x14ac:dyDescent="0.35">
      <c r="A7798" s="135">
        <v>-182.79142000000138</v>
      </c>
      <c r="B7798" s="35">
        <v>1.2715608726361224E-2</v>
      </c>
      <c r="C7798" s="135">
        <v>-9.0187799999998788</v>
      </c>
      <c r="D7798" s="137">
        <v>1.0641424907275966E-2</v>
      </c>
    </row>
    <row r="7799" spans="1:4" x14ac:dyDescent="0.35">
      <c r="A7799" s="135">
        <v>-182.73692699999992</v>
      </c>
      <c r="B7799" s="35">
        <v>1.5180778952441241E-2</v>
      </c>
      <c r="C7799" s="135">
        <v>-9.0168300000000272</v>
      </c>
      <c r="D7799" s="137">
        <v>1.4485635383080592E-2</v>
      </c>
    </row>
    <row r="7800" spans="1:4" x14ac:dyDescent="0.35">
      <c r="A7800" s="135">
        <v>-182.72719000000143</v>
      </c>
      <c r="B7800" s="35">
        <v>1.3331263712734022E-2</v>
      </c>
      <c r="C7800" s="135">
        <v>-9.0165700000000015</v>
      </c>
      <c r="D7800" s="137">
        <v>1.2313560229387017E-2</v>
      </c>
    </row>
    <row r="7801" spans="1:4" x14ac:dyDescent="0.35">
      <c r="A7801" s="135">
        <v>-182.66678999999931</v>
      </c>
      <c r="B7801" s="35">
        <v>1.2727024456720885E-2</v>
      </c>
      <c r="C7801" s="135">
        <v>-9.0165700000000015</v>
      </c>
      <c r="D7801" s="137">
        <v>1.2313560229387017E-2</v>
      </c>
    </row>
    <row r="7802" spans="1:4" x14ac:dyDescent="0.35">
      <c r="A7802" s="135">
        <v>-182.66248199999973</v>
      </c>
      <c r="B7802" s="35">
        <v>1.7494412562062585E-2</v>
      </c>
      <c r="C7802" s="135">
        <v>9.0150680000006105</v>
      </c>
      <c r="D7802" s="137">
        <v>5.0899184247669049E-4</v>
      </c>
    </row>
    <row r="7803" spans="1:4" x14ac:dyDescent="0.35">
      <c r="A7803" s="135">
        <v>-182.61581999999999</v>
      </c>
      <c r="B7803" s="35">
        <v>2.573141118025676E-2</v>
      </c>
      <c r="C7803" s="135">
        <v>-9.0122800000000325</v>
      </c>
      <c r="D7803" s="137">
        <v>1.4051595130802742E-2</v>
      </c>
    </row>
    <row r="7804" spans="1:4" x14ac:dyDescent="0.35">
      <c r="A7804" s="135">
        <v>-182.61581999999999</v>
      </c>
      <c r="B7804" s="35">
        <v>2.573141118025676E-2</v>
      </c>
      <c r="C7804" s="135">
        <v>-9.0111999999999171</v>
      </c>
      <c r="D7804" s="137">
        <v>8.1939859242248312E-3</v>
      </c>
    </row>
    <row r="7805" spans="1:4" x14ac:dyDescent="0.35">
      <c r="A7805" s="135">
        <v>-182.61581999999999</v>
      </c>
      <c r="B7805" s="35">
        <v>2.573141118025676E-2</v>
      </c>
      <c r="C7805" s="135">
        <v>-9.0104000000000042</v>
      </c>
      <c r="D7805" s="137">
        <v>1.1923609710601303E-2</v>
      </c>
    </row>
    <row r="7806" spans="1:4" x14ac:dyDescent="0.35">
      <c r="A7806" s="135">
        <v>-182.61581999999999</v>
      </c>
      <c r="B7806" s="35">
        <v>2.573141118025676E-2</v>
      </c>
      <c r="C7806" s="135">
        <v>-9.0088000000000648</v>
      </c>
      <c r="D7806" s="137">
        <v>9.9863697271374407E-3</v>
      </c>
    </row>
    <row r="7807" spans="1:4" x14ac:dyDescent="0.35">
      <c r="A7807" s="135">
        <v>-182.61581999999999</v>
      </c>
      <c r="B7807" s="35">
        <v>2.573141118025676E-2</v>
      </c>
      <c r="C7807" s="135">
        <v>-9.0085599999999886</v>
      </c>
      <c r="D7807" s="137">
        <v>1.4057104372817155E-2</v>
      </c>
    </row>
    <row r="7808" spans="1:4" x14ac:dyDescent="0.35">
      <c r="A7808" s="135">
        <v>-182.61581999999999</v>
      </c>
      <c r="B7808" s="35">
        <v>2.573141118025676E-2</v>
      </c>
      <c r="C7808" s="135">
        <v>-9.0084699999999884</v>
      </c>
      <c r="D7808" s="137">
        <v>8.2218539861042481E-3</v>
      </c>
    </row>
    <row r="7809" spans="1:4" x14ac:dyDescent="0.35">
      <c r="A7809" s="135">
        <v>-182.61581999999999</v>
      </c>
      <c r="B7809" s="35">
        <v>2.573141118025676E-2</v>
      </c>
      <c r="C7809" s="135">
        <v>-9.0080400000000509</v>
      </c>
      <c r="D7809" s="137">
        <v>9.0242113868052067E-3</v>
      </c>
    </row>
    <row r="7810" spans="1:4" x14ac:dyDescent="0.35">
      <c r="A7810" s="135">
        <v>-182.61581999999999</v>
      </c>
      <c r="B7810" s="35">
        <v>2.573141118025676E-2</v>
      </c>
      <c r="C7810" s="135">
        <v>-9.0038200000001325</v>
      </c>
      <c r="D7810" s="137">
        <v>1.3063623031204362E-2</v>
      </c>
    </row>
    <row r="7811" spans="1:4" x14ac:dyDescent="0.35">
      <c r="A7811" s="135">
        <v>-182.61581999999999</v>
      </c>
      <c r="B7811" s="35">
        <v>2.573141118025676E-2</v>
      </c>
      <c r="C7811" s="135">
        <v>-9.0018999999998641</v>
      </c>
      <c r="D7811" s="137">
        <v>1.0903773193183848E-2</v>
      </c>
    </row>
    <row r="7812" spans="1:4" x14ac:dyDescent="0.35">
      <c r="A7812" s="135">
        <v>-182.61581999999999</v>
      </c>
      <c r="B7812" s="35">
        <v>2.573141118025676E-2</v>
      </c>
      <c r="C7812" s="135">
        <v>-9.0017110000001139</v>
      </c>
      <c r="D7812" s="137">
        <v>7.1788688466917416E-3</v>
      </c>
    </row>
    <row r="7813" spans="1:4" x14ac:dyDescent="0.35">
      <c r="A7813" s="135">
        <v>-182.61581999999999</v>
      </c>
      <c r="B7813" s="35">
        <v>2.573141118025676E-2</v>
      </c>
      <c r="C7813" s="135">
        <v>-9.0004300000000512</v>
      </c>
      <c r="D7813" s="137">
        <v>5.470533147154487E-3</v>
      </c>
    </row>
    <row r="7814" spans="1:4" x14ac:dyDescent="0.35">
      <c r="A7814" s="135">
        <v>-182.61581999999999</v>
      </c>
      <c r="B7814" s="35">
        <v>2.573141118025676E-2</v>
      </c>
      <c r="C7814" s="135">
        <v>-9.0001699999997982</v>
      </c>
      <c r="D7814" s="137">
        <v>3.1613611352791899E-3</v>
      </c>
    </row>
    <row r="7815" spans="1:4" x14ac:dyDescent="0.35">
      <c r="A7815" s="135">
        <v>-182.61581999999999</v>
      </c>
      <c r="B7815" s="35">
        <v>2.573141118025676E-2</v>
      </c>
      <c r="C7815" s="135">
        <v>-8.9994199999999864</v>
      </c>
      <c r="D7815" s="137">
        <v>1.064026858714609E-2</v>
      </c>
    </row>
    <row r="7816" spans="1:4" x14ac:dyDescent="0.35">
      <c r="A7816" s="135">
        <v>-182.61581999999999</v>
      </c>
      <c r="B7816" s="35">
        <v>2.573141118025676E-2</v>
      </c>
      <c r="C7816" s="135">
        <v>-8.9989299999997456</v>
      </c>
      <c r="D7816" s="137">
        <v>2.6360636715066815E-3</v>
      </c>
    </row>
    <row r="7817" spans="1:4" x14ac:dyDescent="0.35">
      <c r="A7817" s="135">
        <v>-182.61581999999999</v>
      </c>
      <c r="B7817" s="35">
        <v>2.573141118025676E-2</v>
      </c>
      <c r="C7817" s="135">
        <v>-8.9979599999999209</v>
      </c>
      <c r="D7817" s="137">
        <v>5.2821144180808279E-3</v>
      </c>
    </row>
    <row r="7818" spans="1:4" x14ac:dyDescent="0.35">
      <c r="A7818" s="135">
        <v>-182.61581999999999</v>
      </c>
      <c r="B7818" s="35">
        <v>2.573141118025676E-2</v>
      </c>
      <c r="C7818" s="135">
        <v>8.9977300000000469</v>
      </c>
      <c r="D7818" s="137">
        <v>1.0983842183209058E-3</v>
      </c>
    </row>
    <row r="7819" spans="1:4" x14ac:dyDescent="0.35">
      <c r="A7819" s="135">
        <v>-182.61169499998505</v>
      </c>
      <c r="B7819" s="35">
        <v>2.2557099541601531E-3</v>
      </c>
      <c r="C7819" s="135">
        <v>-8.9952200000000175</v>
      </c>
      <c r="D7819" s="137">
        <v>9.521387084509338E-3</v>
      </c>
    </row>
    <row r="7820" spans="1:4" x14ac:dyDescent="0.35">
      <c r="A7820" s="135">
        <v>-182.53141999999752</v>
      </c>
      <c r="B7820" s="35">
        <v>1.338911553578663E-2</v>
      </c>
      <c r="C7820" s="135">
        <v>-8.9901399999999967</v>
      </c>
      <c r="D7820" s="137">
        <v>1.1817438534502699E-2</v>
      </c>
    </row>
    <row r="7821" spans="1:4" x14ac:dyDescent="0.35">
      <c r="A7821" s="135">
        <v>-182.53141999999752</v>
      </c>
      <c r="B7821" s="35">
        <v>1.338911553578663E-2</v>
      </c>
      <c r="C7821" s="135">
        <v>-8.9900700000000597</v>
      </c>
      <c r="D7821" s="137">
        <v>8.570806705884294E-3</v>
      </c>
    </row>
    <row r="7822" spans="1:4" x14ac:dyDescent="0.35">
      <c r="A7822" s="135">
        <v>-182.53141999999752</v>
      </c>
      <c r="B7822" s="35">
        <v>1.338911553578663E-2</v>
      </c>
      <c r="C7822" s="135">
        <v>-8.9862800000000789</v>
      </c>
      <c r="D7822" s="137">
        <v>1.4433982569252492E-2</v>
      </c>
    </row>
    <row r="7823" spans="1:4" x14ac:dyDescent="0.35">
      <c r="A7823" s="135">
        <v>-182.53141999999752</v>
      </c>
      <c r="B7823" s="35">
        <v>1.338911553578663E-2</v>
      </c>
      <c r="C7823" s="135">
        <v>-8.984010000000012</v>
      </c>
      <c r="D7823" s="137">
        <v>1.24277492629678E-2</v>
      </c>
    </row>
    <row r="7824" spans="1:4" x14ac:dyDescent="0.35">
      <c r="A7824" s="135">
        <v>-182.53141999999752</v>
      </c>
      <c r="B7824" s="35">
        <v>1.338911553578663E-2</v>
      </c>
      <c r="C7824" s="135">
        <v>-8.9829900000000862</v>
      </c>
      <c r="D7824" s="137">
        <v>1.2274812352167241E-2</v>
      </c>
    </row>
    <row r="7825" spans="1:4" x14ac:dyDescent="0.35">
      <c r="A7825" s="135">
        <v>-182.53141999999752</v>
      </c>
      <c r="B7825" s="35">
        <v>1.338911553578663E-2</v>
      </c>
      <c r="C7825" s="135">
        <v>-8.9816560000001573</v>
      </c>
      <c r="D7825" s="137">
        <v>7.4297318318315439E-3</v>
      </c>
    </row>
    <row r="7826" spans="1:4" x14ac:dyDescent="0.35">
      <c r="A7826" s="135">
        <v>-182.53141999999752</v>
      </c>
      <c r="B7826" s="35">
        <v>1.338911553578663E-2</v>
      </c>
      <c r="C7826" s="135">
        <v>-8.9808600000001206</v>
      </c>
      <c r="D7826" s="137">
        <v>1.077487443914245E-2</v>
      </c>
    </row>
    <row r="7827" spans="1:4" x14ac:dyDescent="0.35">
      <c r="A7827" s="135">
        <v>-182.53141999999752</v>
      </c>
      <c r="B7827" s="35">
        <v>1.338911553578663E-2</v>
      </c>
      <c r="C7827" s="135">
        <v>-8.9805999999998676</v>
      </c>
      <c r="D7827" s="137">
        <v>1.3129186658830422E-2</v>
      </c>
    </row>
    <row r="7828" spans="1:4" x14ac:dyDescent="0.35">
      <c r="A7828" s="135">
        <v>-182.47438800000054</v>
      </c>
      <c r="B7828" s="35">
        <v>1.0387637569671126E-2</v>
      </c>
      <c r="C7828" s="135">
        <v>-8.978249999999889</v>
      </c>
      <c r="D7828" s="137">
        <v>1.2429561319861228E-2</v>
      </c>
    </row>
    <row r="7829" spans="1:4" x14ac:dyDescent="0.35">
      <c r="A7829" s="135">
        <v>-182.47261669999898</v>
      </c>
      <c r="B7829" s="35">
        <v>1.6427563092974259E-2</v>
      </c>
      <c r="C7829" s="135">
        <v>-8.9777700000000777</v>
      </c>
      <c r="D7829" s="137">
        <v>8.5200960030065737E-3</v>
      </c>
    </row>
    <row r="7830" spans="1:4" x14ac:dyDescent="0.35">
      <c r="A7830" s="135">
        <v>-182.44208570000046</v>
      </c>
      <c r="B7830" s="35">
        <v>1.3217474359367334E-2</v>
      </c>
      <c r="C7830" s="135">
        <v>-8.975439999999935</v>
      </c>
      <c r="D7830" s="137">
        <v>1.2962739907250454E-2</v>
      </c>
    </row>
    <row r="7831" spans="1:4" x14ac:dyDescent="0.35">
      <c r="A7831" s="135">
        <v>-182.37800000001153</v>
      </c>
      <c r="B7831" s="35">
        <v>2.018475604874496E-3</v>
      </c>
      <c r="C7831" s="135">
        <v>-8.9751380000000154</v>
      </c>
      <c r="D7831" s="137">
        <v>7.0213996924337945E-3</v>
      </c>
    </row>
    <row r="7832" spans="1:4" x14ac:dyDescent="0.35">
      <c r="A7832" s="135">
        <v>-182.33306500000253</v>
      </c>
      <c r="B7832" s="35">
        <v>8.6774182607057115E-3</v>
      </c>
      <c r="C7832" s="135">
        <v>-8.9740589999998974</v>
      </c>
      <c r="D7832" s="137">
        <v>7.8607514611755847E-3</v>
      </c>
    </row>
    <row r="7833" spans="1:4" x14ac:dyDescent="0.35">
      <c r="A7833" s="135">
        <v>-182.32355999999891</v>
      </c>
      <c r="B7833" s="35">
        <v>1.1277237057437203E-2</v>
      </c>
      <c r="C7833" s="135">
        <v>-8.9730950000000576</v>
      </c>
      <c r="D7833" s="137">
        <v>4.8583118902289215E-3</v>
      </c>
    </row>
    <row r="7834" spans="1:4" x14ac:dyDescent="0.35">
      <c r="A7834" s="135">
        <v>-182.27086600000075</v>
      </c>
      <c r="B7834" s="35">
        <v>1.3297168620717474E-2</v>
      </c>
      <c r="C7834" s="135">
        <v>-8.9693800000001147</v>
      </c>
      <c r="D7834" s="137">
        <v>1.0392803279949929E-2</v>
      </c>
    </row>
    <row r="7835" spans="1:4" x14ac:dyDescent="0.35">
      <c r="A7835" s="135">
        <v>-182.25866700000006</v>
      </c>
      <c r="B7835" s="35">
        <v>1.7206875206154059E-2</v>
      </c>
      <c r="C7835" s="135">
        <v>-8.9686600000001135</v>
      </c>
      <c r="D7835" s="137">
        <v>1.0476823952313065E-2</v>
      </c>
    </row>
    <row r="7836" spans="1:4" x14ac:dyDescent="0.35">
      <c r="A7836" s="135">
        <v>-182.24085999999988</v>
      </c>
      <c r="B7836" s="35">
        <v>1.8949584879816576E-2</v>
      </c>
      <c r="C7836" s="135">
        <v>-8.9684899999997469</v>
      </c>
      <c r="D7836" s="137">
        <v>3.2252502699542155E-3</v>
      </c>
    </row>
    <row r="7837" spans="1:4" x14ac:dyDescent="0.35">
      <c r="A7837" s="135">
        <v>-182.24085999999988</v>
      </c>
      <c r="B7837" s="35">
        <v>1.8949584879816576E-2</v>
      </c>
      <c r="C7837" s="135">
        <v>-8.9655800000000454</v>
      </c>
      <c r="D7837" s="137">
        <v>1.2328406964844994E-2</v>
      </c>
    </row>
    <row r="7838" spans="1:4" x14ac:dyDescent="0.35">
      <c r="A7838" s="135">
        <v>-182.24085999999988</v>
      </c>
      <c r="B7838" s="35">
        <v>1.8949584879816576E-2</v>
      </c>
      <c r="C7838" s="135">
        <v>-8.9643099999999549</v>
      </c>
      <c r="D7838" s="137">
        <v>8.3226240352114993E-3</v>
      </c>
    </row>
    <row r="7839" spans="1:4" x14ac:dyDescent="0.35">
      <c r="A7839" s="135">
        <v>-182.24085999999988</v>
      </c>
      <c r="B7839" s="35">
        <v>1.8949584879816576E-2</v>
      </c>
      <c r="C7839" s="135">
        <v>8.9638969999978144</v>
      </c>
      <c r="D7839" s="137">
        <v>7.0577323296148022E-4</v>
      </c>
    </row>
    <row r="7840" spans="1:4" x14ac:dyDescent="0.35">
      <c r="A7840" s="135">
        <v>-182.21161000000211</v>
      </c>
      <c r="B7840" s="35">
        <v>1.5353315659304775E-2</v>
      </c>
      <c r="C7840" s="135">
        <v>-8.9636279999997441</v>
      </c>
      <c r="D7840" s="137">
        <v>4.775873256234275E-3</v>
      </c>
    </row>
    <row r="7841" spans="1:4" x14ac:dyDescent="0.35">
      <c r="A7841" s="135">
        <v>-182.21161000000211</v>
      </c>
      <c r="B7841" s="35">
        <v>1.5353315659304775E-2</v>
      </c>
      <c r="C7841" s="135">
        <v>-8.9629299999996874</v>
      </c>
      <c r="D7841" s="137">
        <v>5.6949183204581212E-3</v>
      </c>
    </row>
    <row r="7842" spans="1:4" x14ac:dyDescent="0.35">
      <c r="A7842" s="135">
        <v>-182.19046499999968</v>
      </c>
      <c r="B7842" s="35">
        <v>7.2892033486156903E-3</v>
      </c>
      <c r="C7842" s="135">
        <v>-8.9599499999999352</v>
      </c>
      <c r="D7842" s="137">
        <v>1.2596976877388743E-2</v>
      </c>
    </row>
    <row r="7843" spans="1:4" x14ac:dyDescent="0.35">
      <c r="A7843" s="135">
        <v>-182.18650799999887</v>
      </c>
      <c r="B7843" s="35">
        <v>1.7123298787536573E-2</v>
      </c>
      <c r="C7843" s="135">
        <v>-8.9575600000000577</v>
      </c>
      <c r="D7843" s="137">
        <v>1.2330716196788043E-2</v>
      </c>
    </row>
    <row r="7844" spans="1:4" x14ac:dyDescent="0.35">
      <c r="A7844" s="135">
        <v>-182.13682000000153</v>
      </c>
      <c r="B7844" s="35">
        <v>1.2525818773785185E-2</v>
      </c>
      <c r="C7844" s="135">
        <v>-8.9571100000002843</v>
      </c>
      <c r="D7844" s="137">
        <v>1.207171022644763E-3</v>
      </c>
    </row>
    <row r="7845" spans="1:4" x14ac:dyDescent="0.35">
      <c r="A7845" s="135">
        <v>-182.1353429999981</v>
      </c>
      <c r="B7845" s="35">
        <v>8.7175668534121235E-3</v>
      </c>
      <c r="C7845" s="135">
        <v>-8.9557700000000295</v>
      </c>
      <c r="D7845" s="137">
        <v>1.1783030369054133E-2</v>
      </c>
    </row>
    <row r="7846" spans="1:4" x14ac:dyDescent="0.35">
      <c r="A7846" s="135">
        <v>-182.09209100000044</v>
      </c>
      <c r="B7846" s="35">
        <v>1.1760889283892838E-2</v>
      </c>
      <c r="C7846" s="135">
        <v>-8.9554620000003524</v>
      </c>
      <c r="D7846" s="137">
        <v>3.1723330042000772E-3</v>
      </c>
    </row>
    <row r="7847" spans="1:4" x14ac:dyDescent="0.35">
      <c r="A7847" s="135">
        <v>-182.05170999999973</v>
      </c>
      <c r="B7847" s="35">
        <v>1.3387415808505691E-2</v>
      </c>
      <c r="C7847" s="135">
        <v>-8.9528400000001511</v>
      </c>
      <c r="D7847" s="137">
        <v>3.8442817281867728E-3</v>
      </c>
    </row>
    <row r="7848" spans="1:4" x14ac:dyDescent="0.35">
      <c r="A7848" s="135">
        <v>-182.02480599999944</v>
      </c>
      <c r="B7848" s="35">
        <v>1.2619340945067193E-2</v>
      </c>
      <c r="C7848" s="135">
        <v>-8.9521250000004784</v>
      </c>
      <c r="D7848" s="137">
        <v>5.2864192380647664E-3</v>
      </c>
    </row>
    <row r="7849" spans="1:4" x14ac:dyDescent="0.35">
      <c r="A7849" s="135">
        <v>-181.97705999999926</v>
      </c>
      <c r="B7849" s="35">
        <v>1.4542940528524831E-2</v>
      </c>
      <c r="C7849" s="135">
        <v>-8.9520489999997608</v>
      </c>
      <c r="D7849" s="137">
        <v>7.0786673649773021E-3</v>
      </c>
    </row>
    <row r="7850" spans="1:4" x14ac:dyDescent="0.35">
      <c r="A7850" s="135">
        <v>-181.96748800000023</v>
      </c>
      <c r="B7850" s="35">
        <v>1.4909602130172972E-2</v>
      </c>
      <c r="C7850" s="135">
        <v>-8.9471300000000156</v>
      </c>
      <c r="D7850" s="137">
        <v>7.9655283791974577E-3</v>
      </c>
    </row>
    <row r="7851" spans="1:4" x14ac:dyDescent="0.35">
      <c r="A7851" s="135">
        <v>-181.91677799999889</v>
      </c>
      <c r="B7851" s="35">
        <v>1.4912126598249031E-2</v>
      </c>
      <c r="C7851" s="135">
        <v>8.9470329999999194</v>
      </c>
      <c r="D7851" s="137">
        <v>5.8697178065009884E-3</v>
      </c>
    </row>
    <row r="7852" spans="1:4" x14ac:dyDescent="0.35">
      <c r="A7852" s="135">
        <v>-181.91677799999889</v>
      </c>
      <c r="B7852" s="35">
        <v>1.4912126598249031E-2</v>
      </c>
      <c r="C7852" s="135">
        <v>-8.9460000000000264</v>
      </c>
      <c r="D7852" s="137">
        <v>1.009092662590143E-2</v>
      </c>
    </row>
    <row r="7853" spans="1:4" x14ac:dyDescent="0.35">
      <c r="A7853" s="135">
        <v>-181.90990000000056</v>
      </c>
      <c r="B7853" s="35">
        <v>1.3395811828757735E-2</v>
      </c>
      <c r="C7853" s="135">
        <v>8.9459999999996853</v>
      </c>
      <c r="D7853" s="137">
        <v>4.2308510080135827E-3</v>
      </c>
    </row>
    <row r="7854" spans="1:4" x14ac:dyDescent="0.35">
      <c r="A7854" s="135">
        <v>-181.88970999999947</v>
      </c>
      <c r="B7854" s="35">
        <v>1.6268969381104972E-2</v>
      </c>
      <c r="C7854" s="135">
        <v>-8.9454900000000634</v>
      </c>
      <c r="D7854" s="137">
        <v>1.0848564757108622E-2</v>
      </c>
    </row>
    <row r="7855" spans="1:4" x14ac:dyDescent="0.35">
      <c r="A7855" s="135">
        <v>181.85749899999973</v>
      </c>
      <c r="B7855" s="35">
        <v>2.118807317141766E-2</v>
      </c>
      <c r="C7855" s="135">
        <v>-8.9436099999999215</v>
      </c>
      <c r="D7855" s="137">
        <v>9.8461168894248725E-3</v>
      </c>
    </row>
    <row r="7856" spans="1:4" x14ac:dyDescent="0.35">
      <c r="A7856" s="135">
        <v>-181.80555900000036</v>
      </c>
      <c r="B7856" s="35">
        <v>1.4917702560710797E-2</v>
      </c>
      <c r="C7856" s="135">
        <v>-8.943409999999858</v>
      </c>
      <c r="D7856" s="137">
        <v>1.1563434483857002E-2</v>
      </c>
    </row>
    <row r="7857" spans="1:4" x14ac:dyDescent="0.35">
      <c r="A7857" s="135">
        <v>-181.78546000000097</v>
      </c>
      <c r="B7857" s="35">
        <v>1.3399956938322619E-2</v>
      </c>
      <c r="C7857" s="135">
        <v>-8.9428900000001477</v>
      </c>
      <c r="D7857" s="137">
        <v>1.3376198121535912E-2</v>
      </c>
    </row>
    <row r="7858" spans="1:4" x14ac:dyDescent="0.35">
      <c r="A7858" s="135">
        <v>181.76965999999811</v>
      </c>
      <c r="B7858" s="35">
        <v>6.0391551631592049E-3</v>
      </c>
      <c r="C7858" s="135">
        <v>-8.9425599999999577</v>
      </c>
      <c r="D7858" s="137">
        <v>7.4327932054128144E-3</v>
      </c>
    </row>
    <row r="7859" spans="1:4" x14ac:dyDescent="0.35">
      <c r="A7859" s="135">
        <v>-181.73351999999795</v>
      </c>
      <c r="B7859" s="35">
        <v>1.3451855586654078E-2</v>
      </c>
      <c r="C7859" s="135">
        <v>8.9414099999994505</v>
      </c>
      <c r="D7859" s="137">
        <v>7.2704744818189251E-4</v>
      </c>
    </row>
    <row r="7860" spans="1:4" x14ac:dyDescent="0.35">
      <c r="A7860" s="135">
        <v>-181.70624999999927</v>
      </c>
      <c r="B7860" s="35">
        <v>1.7621398434179668E-2</v>
      </c>
      <c r="C7860" s="135">
        <v>-8.940300000000093</v>
      </c>
      <c r="D7860" s="137">
        <v>1.0972078837263873E-2</v>
      </c>
    </row>
    <row r="7861" spans="1:4" x14ac:dyDescent="0.35">
      <c r="A7861" s="135">
        <v>-181.70585800000117</v>
      </c>
      <c r="B7861" s="35">
        <v>1.6957410338675094E-2</v>
      </c>
      <c r="C7861" s="135">
        <v>-8.9401700000000801</v>
      </c>
      <c r="D7861" s="137">
        <v>8.3337528095586144E-3</v>
      </c>
    </row>
    <row r="7862" spans="1:4" x14ac:dyDescent="0.35">
      <c r="A7862" s="135">
        <v>-181.64770000000135</v>
      </c>
      <c r="B7862" s="35">
        <v>1.345638568241231E-2</v>
      </c>
      <c r="C7862" s="135">
        <v>-8.9391899999998827</v>
      </c>
      <c r="D7862" s="137">
        <v>1.5343185031273895E-2</v>
      </c>
    </row>
    <row r="7863" spans="1:4" x14ac:dyDescent="0.35">
      <c r="A7863" s="135">
        <v>-181.60789300000033</v>
      </c>
      <c r="B7863" s="35">
        <v>1.2765402876135666E-2</v>
      </c>
      <c r="C7863" s="135">
        <v>-8.9391899999998827</v>
      </c>
      <c r="D7863" s="137">
        <v>1.5343185031273895E-2</v>
      </c>
    </row>
    <row r="7864" spans="1:4" x14ac:dyDescent="0.35">
      <c r="A7864" s="135">
        <v>-181.58236199999737</v>
      </c>
      <c r="B7864" s="35">
        <v>8.8027866551062331E-3</v>
      </c>
      <c r="C7864" s="135">
        <v>-8.9372500000000059</v>
      </c>
      <c r="D7864" s="137">
        <v>1.5349493044660342E-2</v>
      </c>
    </row>
    <row r="7865" spans="1:4" x14ac:dyDescent="0.35">
      <c r="A7865" s="135">
        <v>-181.52162999999928</v>
      </c>
      <c r="B7865" s="35">
        <v>1.1908075385265207E-2</v>
      </c>
      <c r="C7865" s="135">
        <v>-8.9372500000000059</v>
      </c>
      <c r="D7865" s="137">
        <v>1.5349493044660342E-2</v>
      </c>
    </row>
    <row r="7866" spans="1:4" x14ac:dyDescent="0.35">
      <c r="A7866" s="135">
        <v>-181.5030599999991</v>
      </c>
      <c r="B7866" s="35">
        <v>1.3367938963222957E-2</v>
      </c>
      <c r="C7866" s="135">
        <v>-8.9366199999997207</v>
      </c>
      <c r="D7866" s="137">
        <v>4.567522947271494E-3</v>
      </c>
    </row>
    <row r="7867" spans="1:4" x14ac:dyDescent="0.35">
      <c r="A7867" s="135">
        <v>-181.42618999999831</v>
      </c>
      <c r="B7867" s="35">
        <v>1.124670007835539E-2</v>
      </c>
      <c r="C7867" s="135">
        <v>-8.9361200000000736</v>
      </c>
      <c r="D7867" s="137">
        <v>4.9310989707054458E-3</v>
      </c>
    </row>
    <row r="7868" spans="1:4" x14ac:dyDescent="0.35">
      <c r="A7868" s="135">
        <v>-181.41402000000016</v>
      </c>
      <c r="B7868" s="35">
        <v>1.3375164015203313E-2</v>
      </c>
      <c r="C7868" s="135">
        <v>-8.9354899999999589</v>
      </c>
      <c r="D7868" s="137">
        <v>1.7291774044920306E-2</v>
      </c>
    </row>
    <row r="7869" spans="1:4" x14ac:dyDescent="0.35">
      <c r="A7869" s="135">
        <v>-181.39122700000007</v>
      </c>
      <c r="B7869" s="35">
        <v>1.5083798118481095E-2</v>
      </c>
      <c r="C7869" s="135">
        <v>-8.9342700000000832</v>
      </c>
      <c r="D7869" s="137">
        <v>1.4989742051348271E-2</v>
      </c>
    </row>
    <row r="7870" spans="1:4" x14ac:dyDescent="0.35">
      <c r="A7870" s="135">
        <v>181.3648867000029</v>
      </c>
      <c r="B7870" s="35">
        <v>1.2307746984985756E-2</v>
      </c>
      <c r="C7870" s="135">
        <v>-8.9339700000000448</v>
      </c>
      <c r="D7870" s="137">
        <v>2.5737558540826736E-3</v>
      </c>
    </row>
    <row r="7871" spans="1:4" x14ac:dyDescent="0.35">
      <c r="A7871" s="135">
        <v>-181.36365999999907</v>
      </c>
      <c r="B7871" s="35">
        <v>6.2280076800965761E-3</v>
      </c>
      <c r="C7871" s="135">
        <v>-8.9338599999998678</v>
      </c>
      <c r="D7871" s="137">
        <v>1.0622580483300349E-2</v>
      </c>
    </row>
    <row r="7872" spans="1:4" x14ac:dyDescent="0.35">
      <c r="A7872" s="135">
        <v>-181.34720000000016</v>
      </c>
      <c r="B7872" s="35">
        <v>1.7427924592650704E-2</v>
      </c>
      <c r="C7872" s="135">
        <v>-8.932809999999904</v>
      </c>
      <c r="D7872" s="137">
        <v>1.1653897074056728E-2</v>
      </c>
    </row>
    <row r="7873" spans="1:4" x14ac:dyDescent="0.35">
      <c r="A7873" s="135">
        <v>-181.34224600000198</v>
      </c>
      <c r="B7873" s="35">
        <v>1.2913479044394931E-2</v>
      </c>
      <c r="C7873" s="135">
        <v>-8.9318700000001172</v>
      </c>
      <c r="D7873" s="137">
        <v>9.8148060239964269E-3</v>
      </c>
    </row>
    <row r="7874" spans="1:4" x14ac:dyDescent="0.35">
      <c r="A7874" s="135">
        <v>-181.33335669999724</v>
      </c>
      <c r="B7874" s="35">
        <v>7.6758109064304714E-3</v>
      </c>
      <c r="C7874" s="135">
        <v>-8.9315900000000283</v>
      </c>
      <c r="D7874" s="137">
        <v>1.3961573584715765E-2</v>
      </c>
    </row>
    <row r="7875" spans="1:4" x14ac:dyDescent="0.35">
      <c r="A7875" s="135">
        <v>-181.26319999999942</v>
      </c>
      <c r="B7875" s="35">
        <v>1.1766962652940445E-2</v>
      </c>
      <c r="C7875" s="135">
        <v>8.9298719999999321</v>
      </c>
      <c r="D7875" s="137">
        <v>5.4725587934978184E-3</v>
      </c>
    </row>
    <row r="7876" spans="1:4" x14ac:dyDescent="0.35">
      <c r="A7876" s="135">
        <v>-181.26319999999942</v>
      </c>
      <c r="B7876" s="35">
        <v>1.1766962652940445E-2</v>
      </c>
      <c r="C7876" s="135">
        <v>-8.9277399999998579</v>
      </c>
      <c r="D7876" s="137">
        <v>5.1608985298143449E-3</v>
      </c>
    </row>
    <row r="7877" spans="1:4" x14ac:dyDescent="0.35">
      <c r="A7877" s="135">
        <v>-181.26319999999942</v>
      </c>
      <c r="B7877" s="35">
        <v>1.1766962652940445E-2</v>
      </c>
      <c r="C7877" s="135">
        <v>-8.9270320000000538</v>
      </c>
      <c r="D7877" s="137">
        <v>4.4203795493524883E-3</v>
      </c>
    </row>
    <row r="7878" spans="1:4" x14ac:dyDescent="0.35">
      <c r="A7878" s="135">
        <v>-181.26319999999942</v>
      </c>
      <c r="B7878" s="35">
        <v>1.1766962652940445E-2</v>
      </c>
      <c r="C7878" s="135">
        <v>8.9263620000001538</v>
      </c>
      <c r="D7878" s="137">
        <v>6.762563596467719E-3</v>
      </c>
    </row>
    <row r="7879" spans="1:4" x14ac:dyDescent="0.35">
      <c r="A7879" s="135">
        <v>-181.20248000000174</v>
      </c>
      <c r="B7879" s="35">
        <v>1.1001330626727437E-2</v>
      </c>
      <c r="C7879" s="135">
        <v>-8.9235999999999649</v>
      </c>
      <c r="D7879" s="137">
        <v>1.2648449474946704E-2</v>
      </c>
    </row>
    <row r="7880" spans="1:4" x14ac:dyDescent="0.35">
      <c r="A7880" s="135">
        <v>-181.12861200000407</v>
      </c>
      <c r="B7880" s="35">
        <v>8.5773970989943878E-3</v>
      </c>
      <c r="C7880" s="135">
        <v>8.9227400000004309</v>
      </c>
      <c r="D7880" s="137">
        <v>3.1298862708673283E-3</v>
      </c>
    </row>
    <row r="7881" spans="1:4" x14ac:dyDescent="0.35">
      <c r="A7881" s="135">
        <v>-181.07707649999793</v>
      </c>
      <c r="B7881" s="35">
        <v>5.3842931912082828E-3</v>
      </c>
      <c r="C7881" s="135">
        <v>8.9223169999997936</v>
      </c>
      <c r="D7881" s="137">
        <v>6.3102532809745154E-3</v>
      </c>
    </row>
    <row r="7882" spans="1:4" x14ac:dyDescent="0.35">
      <c r="A7882" s="135">
        <v>-181.0063799999989</v>
      </c>
      <c r="B7882" s="35">
        <v>1.7181590269282499E-2</v>
      </c>
      <c r="C7882" s="135">
        <v>-8.9183900000000449</v>
      </c>
      <c r="D7882" s="137">
        <v>1.0192545892451109E-2</v>
      </c>
    </row>
    <row r="7883" spans="1:4" x14ac:dyDescent="0.35">
      <c r="A7883" s="135">
        <v>-180.9928099999961</v>
      </c>
      <c r="B7883" s="35">
        <v>2.3551080124326446E-3</v>
      </c>
      <c r="C7883" s="135">
        <v>8.9168620000000374</v>
      </c>
      <c r="D7883" s="137">
        <v>6.3342768618093398E-3</v>
      </c>
    </row>
    <row r="7884" spans="1:4" x14ac:dyDescent="0.35">
      <c r="A7884" s="135">
        <v>-180.98490000001038</v>
      </c>
      <c r="B7884" s="35">
        <v>2.3011605995753625E-3</v>
      </c>
      <c r="C7884" s="135">
        <v>-8.9166700000000674</v>
      </c>
      <c r="D7884" s="137">
        <v>5.9713175958480275E-3</v>
      </c>
    </row>
    <row r="7885" spans="1:4" x14ac:dyDescent="0.35">
      <c r="A7885" s="135">
        <v>-180.95573999999942</v>
      </c>
      <c r="B7885" s="35">
        <v>1.4189561010801698E-2</v>
      </c>
      <c r="C7885" s="135">
        <v>-8.9166700000000674</v>
      </c>
      <c r="D7885" s="137">
        <v>5.9713175958480275E-3</v>
      </c>
    </row>
    <row r="7886" spans="1:4" x14ac:dyDescent="0.35">
      <c r="A7886" s="135">
        <v>-180.94489299999987</v>
      </c>
      <c r="B7886" s="35">
        <v>1.4961189372701177E-2</v>
      </c>
      <c r="C7886" s="135">
        <v>8.9153457999982493</v>
      </c>
      <c r="D7886" s="137">
        <v>7.623056259109637E-4</v>
      </c>
    </row>
    <row r="7887" spans="1:4" x14ac:dyDescent="0.35">
      <c r="A7887" s="135">
        <v>-180.94489299999987</v>
      </c>
      <c r="B7887" s="35">
        <v>1.4961189372701177E-2</v>
      </c>
      <c r="C7887" s="135">
        <v>-8.9146700000001147</v>
      </c>
      <c r="D7887" s="137">
        <v>1.2549418242898321E-2</v>
      </c>
    </row>
    <row r="7888" spans="1:4" x14ac:dyDescent="0.35">
      <c r="A7888" s="135">
        <v>-180.93906000000061</v>
      </c>
      <c r="B7888" s="35">
        <v>1.2094546325762789E-2</v>
      </c>
      <c r="C7888" s="135">
        <v>-8.9118659999999181</v>
      </c>
      <c r="D7888" s="137">
        <v>6.2284155632832674E-3</v>
      </c>
    </row>
    <row r="7889" spans="1:4" x14ac:dyDescent="0.35">
      <c r="A7889" s="135">
        <v>-180.93038000000161</v>
      </c>
      <c r="B7889" s="35">
        <v>1.7113079412202057E-2</v>
      </c>
      <c r="C7889" s="135">
        <v>-8.910769000000073</v>
      </c>
      <c r="D7889" s="137">
        <v>7.5800645616050074E-3</v>
      </c>
    </row>
    <row r="7890" spans="1:4" x14ac:dyDescent="0.35">
      <c r="A7890" s="135">
        <v>-180.87995000000137</v>
      </c>
      <c r="B7890" s="35">
        <v>2.0865885819967983E-2</v>
      </c>
      <c r="C7890" s="135">
        <v>-8.9105499999999438</v>
      </c>
      <c r="D7890" s="137">
        <v>1.1256518840177586E-2</v>
      </c>
    </row>
    <row r="7891" spans="1:4" x14ac:dyDescent="0.35">
      <c r="A7891" s="135">
        <v>-180.81972000000314</v>
      </c>
      <c r="B7891" s="35">
        <v>1.3239778724162743E-2</v>
      </c>
      <c r="C7891" s="135">
        <v>-8.9087899999999536</v>
      </c>
      <c r="D7891" s="137">
        <v>3.5201377647416025E-3</v>
      </c>
    </row>
    <row r="7892" spans="1:4" x14ac:dyDescent="0.35">
      <c r="A7892" s="135">
        <v>-180.81112999999641</v>
      </c>
      <c r="B7892" s="35">
        <v>1.0836926653190963E-2</v>
      </c>
      <c r="C7892" s="135">
        <v>-8.9084300000000667</v>
      </c>
      <c r="D7892" s="137">
        <v>1.6480990664713292E-2</v>
      </c>
    </row>
    <row r="7893" spans="1:4" x14ac:dyDescent="0.35">
      <c r="A7893" s="135">
        <v>-180.78856000000087</v>
      </c>
      <c r="B7893" s="35">
        <v>1.1379508987906697E-2</v>
      </c>
      <c r="C7893" s="135">
        <v>8.9078300000001036</v>
      </c>
      <c r="D7893" s="137">
        <v>5.9153780651497586E-3</v>
      </c>
    </row>
    <row r="7894" spans="1:4" x14ac:dyDescent="0.35">
      <c r="A7894" s="135">
        <v>-180.78172300000006</v>
      </c>
      <c r="B7894" s="35">
        <v>9.3598756809944936E-3</v>
      </c>
      <c r="C7894" s="135">
        <v>-8.9072100000000773</v>
      </c>
      <c r="D7894" s="137">
        <v>1.0608155617866821E-2</v>
      </c>
    </row>
    <row r="7895" spans="1:4" x14ac:dyDescent="0.35">
      <c r="A7895" s="135">
        <v>180.77694500000143</v>
      </c>
      <c r="B7895" s="35">
        <v>5.7847393036459223E-3</v>
      </c>
      <c r="C7895" s="135">
        <v>-8.9067499999999882</v>
      </c>
      <c r="D7895" s="137">
        <v>8.7119933878153748E-3</v>
      </c>
    </row>
    <row r="7896" spans="1:4" x14ac:dyDescent="0.35">
      <c r="A7896" s="135">
        <v>-180.76404999999977</v>
      </c>
      <c r="B7896" s="35">
        <v>1.0967136711279172E-2</v>
      </c>
      <c r="C7896" s="135">
        <v>-8.9062399999999684</v>
      </c>
      <c r="D7896" s="137">
        <v>1.5041294723002023E-2</v>
      </c>
    </row>
    <row r="7897" spans="1:4" x14ac:dyDescent="0.35">
      <c r="A7897" s="135">
        <v>-180.75486000000092</v>
      </c>
      <c r="B7897" s="35">
        <v>1.7577695848630469E-2</v>
      </c>
      <c r="C7897" s="135">
        <v>-8.9060570000001462</v>
      </c>
      <c r="D7897" s="137">
        <v>5.4700158082814513E-3</v>
      </c>
    </row>
    <row r="7898" spans="1:4" x14ac:dyDescent="0.35">
      <c r="A7898" s="135">
        <v>-180.69543500000145</v>
      </c>
      <c r="B7898" s="35">
        <v>1.4566125222294722E-2</v>
      </c>
      <c r="C7898" s="135">
        <v>-8.9056390000000647</v>
      </c>
      <c r="D7898" s="137">
        <v>3.8848817932524943E-3</v>
      </c>
    </row>
    <row r="7899" spans="1:4" x14ac:dyDescent="0.35">
      <c r="A7899" s="135">
        <v>-180.66402899999957</v>
      </c>
      <c r="B7899" s="35">
        <v>1.5951797159796815E-2</v>
      </c>
      <c r="C7899" s="135">
        <v>-8.9055280000000039</v>
      </c>
      <c r="D7899" s="137">
        <v>4.7545750581804306E-3</v>
      </c>
    </row>
    <row r="7900" spans="1:4" x14ac:dyDescent="0.35">
      <c r="A7900" s="135">
        <v>-180.65388999999777</v>
      </c>
      <c r="B7900" s="35">
        <v>1.0978481432824325E-2</v>
      </c>
      <c r="C7900" s="135">
        <v>-8.9040709999999308</v>
      </c>
      <c r="D7900" s="137">
        <v>5.6040262618788994E-3</v>
      </c>
    </row>
    <row r="7901" spans="1:4" x14ac:dyDescent="0.35">
      <c r="A7901" s="135">
        <v>-180.53178000000116</v>
      </c>
      <c r="B7901" s="35">
        <v>6.4329023253591648E-3</v>
      </c>
      <c r="C7901" s="135">
        <v>-8.9027790000000095</v>
      </c>
      <c r="D7901" s="137">
        <v>7.0375380833301937E-3</v>
      </c>
    </row>
    <row r="7902" spans="1:4" x14ac:dyDescent="0.35">
      <c r="A7902" s="135">
        <v>-180.44857899999988</v>
      </c>
      <c r="B7902" s="35">
        <v>1.1675969592152958E-2</v>
      </c>
      <c r="C7902" s="135">
        <v>-8.9027790000000095</v>
      </c>
      <c r="D7902" s="137">
        <v>7.0375380833301937E-3</v>
      </c>
    </row>
    <row r="7903" spans="1:4" x14ac:dyDescent="0.35">
      <c r="A7903" s="135">
        <v>-180.38684799999828</v>
      </c>
      <c r="B7903" s="35">
        <v>8.7239585082694721E-3</v>
      </c>
      <c r="C7903" s="135">
        <v>-8.9008499999999913</v>
      </c>
      <c r="D7903" s="137">
        <v>1.4562589759975798E-2</v>
      </c>
    </row>
    <row r="7904" spans="1:4" x14ac:dyDescent="0.35">
      <c r="A7904" s="135">
        <v>-180.24904999999853</v>
      </c>
      <c r="B7904" s="35">
        <v>1.1928910050584532E-2</v>
      </c>
      <c r="C7904" s="135">
        <v>-8.9003100000000472</v>
      </c>
      <c r="D7904" s="137">
        <v>1.5343713942450746E-2</v>
      </c>
    </row>
    <row r="7905" spans="1:4" x14ac:dyDescent="0.35">
      <c r="A7905" s="135">
        <v>-180.24789799999962</v>
      </c>
      <c r="B7905" s="35">
        <v>1.0471579149770432E-2</v>
      </c>
      <c r="C7905" s="135">
        <v>-8.89906000000002</v>
      </c>
      <c r="D7905" s="137">
        <v>1.5348938401860508E-2</v>
      </c>
    </row>
    <row r="7906" spans="1:4" x14ac:dyDescent="0.35">
      <c r="A7906" s="135">
        <v>-180.23511999999937</v>
      </c>
      <c r="B7906" s="35">
        <v>1.1125949239418021E-2</v>
      </c>
      <c r="C7906" s="135">
        <v>-8.89906000000002</v>
      </c>
      <c r="D7906" s="137">
        <v>1.5348938401860508E-2</v>
      </c>
    </row>
    <row r="7907" spans="1:4" x14ac:dyDescent="0.35">
      <c r="A7907" s="135">
        <v>-180.19786000000022</v>
      </c>
      <c r="B7907" s="35">
        <v>1.8967297737839759E-2</v>
      </c>
      <c r="C7907" s="135">
        <v>-8.8979499999995824</v>
      </c>
      <c r="D7907" s="137">
        <v>1.3010634447603758E-3</v>
      </c>
    </row>
    <row r="7908" spans="1:4" x14ac:dyDescent="0.35">
      <c r="A7908" s="135">
        <v>-180.19091509999998</v>
      </c>
      <c r="B7908" s="35">
        <v>1.3014833178291552E-2</v>
      </c>
      <c r="C7908" s="135">
        <v>-8.8965800000000854</v>
      </c>
      <c r="D7908" s="137">
        <v>4.3985799762282958E-3</v>
      </c>
    </row>
    <row r="7909" spans="1:4" x14ac:dyDescent="0.35">
      <c r="A7909" s="135">
        <v>-180.16809999999896</v>
      </c>
      <c r="B7909" s="35">
        <v>1.1903601820136332E-2</v>
      </c>
      <c r="C7909" s="135">
        <v>-8.8961700000000974</v>
      </c>
      <c r="D7909" s="137">
        <v>8.6999240727072252E-3</v>
      </c>
    </row>
    <row r="7910" spans="1:4" x14ac:dyDescent="0.35">
      <c r="A7910" s="135">
        <v>-180.12699330000032</v>
      </c>
      <c r="B7910" s="35">
        <v>1.7420653137251971E-2</v>
      </c>
      <c r="C7910" s="135">
        <v>-8.8961700000000974</v>
      </c>
      <c r="D7910" s="137">
        <v>8.6999240727072252E-3</v>
      </c>
    </row>
    <row r="7911" spans="1:4" x14ac:dyDescent="0.35">
      <c r="A7911" s="135">
        <v>-179.99139500000092</v>
      </c>
      <c r="B7911" s="35">
        <v>1.3109525711057847E-2</v>
      </c>
      <c r="C7911" s="135">
        <v>-8.8940170000000762</v>
      </c>
      <c r="D7911" s="137">
        <v>5.5186352489513873E-3</v>
      </c>
    </row>
    <row r="7912" spans="1:4" x14ac:dyDescent="0.35">
      <c r="A7912" s="135">
        <v>-179.95857000000251</v>
      </c>
      <c r="B7912" s="35">
        <v>9.5262613766492615E-3</v>
      </c>
      <c r="C7912" s="135">
        <v>-8.8930000000000291</v>
      </c>
      <c r="D7912" s="137">
        <v>1.03285652132809E-2</v>
      </c>
    </row>
    <row r="7913" spans="1:4" x14ac:dyDescent="0.35">
      <c r="A7913" s="135">
        <v>-179.9246149999999</v>
      </c>
      <c r="B7913" s="35">
        <v>9.4317278724761235E-3</v>
      </c>
      <c r="C7913" s="135">
        <v>-8.8900409999998828</v>
      </c>
      <c r="D7913" s="137">
        <v>5.0418921456790245E-3</v>
      </c>
    </row>
    <row r="7914" spans="1:4" x14ac:dyDescent="0.35">
      <c r="A7914" s="135">
        <v>-179.92266700000073</v>
      </c>
      <c r="B7914" s="35">
        <v>1.6614049241974991E-2</v>
      </c>
      <c r="C7914" s="135">
        <v>-8.8886599999987084</v>
      </c>
      <c r="D7914" s="137">
        <v>1.1789082449090089E-3</v>
      </c>
    </row>
    <row r="7915" spans="1:4" x14ac:dyDescent="0.35">
      <c r="A7915" s="135">
        <v>-179.83966800000053</v>
      </c>
      <c r="B7915" s="35">
        <v>1.2831119643612179E-2</v>
      </c>
      <c r="C7915" s="135">
        <v>-8.8884799999999586</v>
      </c>
      <c r="D7915" s="137">
        <v>1.4320090220718477E-2</v>
      </c>
    </row>
    <row r="7916" spans="1:4" x14ac:dyDescent="0.35">
      <c r="A7916" s="135">
        <v>-179.73776000000362</v>
      </c>
      <c r="B7916" s="35">
        <v>1.0321027544127219E-2</v>
      </c>
      <c r="C7916" s="135">
        <v>-8.8883400000000847</v>
      </c>
      <c r="D7916" s="137">
        <v>1.5343839387220198E-2</v>
      </c>
    </row>
    <row r="7917" spans="1:4" x14ac:dyDescent="0.35">
      <c r="A7917" s="135">
        <v>-179.71358999999757</v>
      </c>
      <c r="B7917" s="35">
        <v>1.374323190703472E-2</v>
      </c>
      <c r="C7917" s="135">
        <v>-8.8876099999999951</v>
      </c>
      <c r="D7917" s="137">
        <v>1.058158404501418E-2</v>
      </c>
    </row>
    <row r="7918" spans="1:4" x14ac:dyDescent="0.35">
      <c r="A7918" s="135">
        <v>179.63990799999738</v>
      </c>
      <c r="B7918" s="35">
        <v>8.3362736996926545E-3</v>
      </c>
      <c r="C7918" s="135">
        <v>8.8868000000002212</v>
      </c>
      <c r="D7918" s="137">
        <v>5.2974297451241839E-3</v>
      </c>
    </row>
    <row r="7919" spans="1:4" x14ac:dyDescent="0.35">
      <c r="A7919" s="135">
        <v>-179.58238999999776</v>
      </c>
      <c r="B7919" s="35">
        <v>1.1556244411298306E-2</v>
      </c>
      <c r="C7919" s="135">
        <v>8.8868000000002212</v>
      </c>
      <c r="D7919" s="137">
        <v>5.2974297451241839E-3</v>
      </c>
    </row>
    <row r="7920" spans="1:4" x14ac:dyDescent="0.35">
      <c r="A7920" s="135">
        <v>-179.56693000000087</v>
      </c>
      <c r="B7920" s="35">
        <v>3.3403275410978099E-3</v>
      </c>
      <c r="C7920" s="135">
        <v>8.8868000000002212</v>
      </c>
      <c r="D7920" s="137">
        <v>5.2974297451241839E-3</v>
      </c>
    </row>
    <row r="7921" spans="1:4" x14ac:dyDescent="0.35">
      <c r="A7921" s="135">
        <v>-179.50902300000052</v>
      </c>
      <c r="B7921" s="35">
        <v>1.7650284073679863E-2</v>
      </c>
      <c r="C7921" s="135">
        <v>8.8868000000002212</v>
      </c>
      <c r="D7921" s="137">
        <v>5.2974297451241839E-3</v>
      </c>
    </row>
    <row r="7922" spans="1:4" x14ac:dyDescent="0.35">
      <c r="A7922" s="135">
        <v>-179.49388799999906</v>
      </c>
      <c r="B7922" s="35">
        <v>1.1954148070057423E-2</v>
      </c>
      <c r="C7922" s="135">
        <v>8.8868000000002212</v>
      </c>
      <c r="D7922" s="137">
        <v>5.2974297451241839E-3</v>
      </c>
    </row>
    <row r="7923" spans="1:4" x14ac:dyDescent="0.35">
      <c r="A7923" s="135">
        <v>-179.45473999999922</v>
      </c>
      <c r="B7923" s="35">
        <v>1.156560202263336E-2</v>
      </c>
      <c r="C7923" s="135">
        <v>8.8868000000002212</v>
      </c>
      <c r="D7923" s="137">
        <v>5.2974297451241839E-3</v>
      </c>
    </row>
    <row r="7924" spans="1:4" x14ac:dyDescent="0.35">
      <c r="A7924" s="135">
        <v>-179.40661999999975</v>
      </c>
      <c r="B7924" s="35">
        <v>1.8313656984346439E-2</v>
      </c>
      <c r="C7924" s="135">
        <v>8.8868000000002212</v>
      </c>
      <c r="D7924" s="137">
        <v>5.2974297451241839E-3</v>
      </c>
    </row>
    <row r="7925" spans="1:4" x14ac:dyDescent="0.35">
      <c r="A7925" s="135">
        <v>-179.39401870000074</v>
      </c>
      <c r="B7925" s="35">
        <v>1.296472404569611E-2</v>
      </c>
      <c r="C7925" s="135">
        <v>8.8868000000002212</v>
      </c>
      <c r="D7925" s="137">
        <v>5.2974297451241839E-3</v>
      </c>
    </row>
    <row r="7926" spans="1:4" x14ac:dyDescent="0.35">
      <c r="A7926" s="135">
        <v>-179.38407999999981</v>
      </c>
      <c r="B7926" s="35">
        <v>1.3712702229473512E-2</v>
      </c>
      <c r="C7926" s="135">
        <v>-8.885910000000024</v>
      </c>
      <c r="D7926" s="137">
        <v>1.5196878010418165E-2</v>
      </c>
    </row>
    <row r="7927" spans="1:4" x14ac:dyDescent="0.35">
      <c r="A7927" s="135">
        <v>-179.3414900000007</v>
      </c>
      <c r="B7927" s="35">
        <v>1.3045279458566242E-2</v>
      </c>
      <c r="C7927" s="135">
        <v>-8.8836900000000014</v>
      </c>
      <c r="D7927" s="137">
        <v>1.3552515235670049E-2</v>
      </c>
    </row>
    <row r="7928" spans="1:4" x14ac:dyDescent="0.35">
      <c r="A7928" s="135">
        <v>-179.33594999999696</v>
      </c>
      <c r="B7928" s="35">
        <v>1.0293133291923225E-2</v>
      </c>
      <c r="C7928" s="135">
        <v>-8.8836900000000014</v>
      </c>
      <c r="D7928" s="137">
        <v>1.3552515235670049E-2</v>
      </c>
    </row>
    <row r="7929" spans="1:4" x14ac:dyDescent="0.35">
      <c r="A7929" s="135">
        <v>-179.28722099999868</v>
      </c>
      <c r="B7929" s="35">
        <v>1.5268148422008328E-2</v>
      </c>
      <c r="C7929" s="135">
        <v>-8.8836900000000014</v>
      </c>
      <c r="D7929" s="137">
        <v>1.3552515235670049E-2</v>
      </c>
    </row>
    <row r="7930" spans="1:4" x14ac:dyDescent="0.35">
      <c r="A7930" s="135">
        <v>-179.28722099999868</v>
      </c>
      <c r="B7930" s="35">
        <v>1.5268148422008328E-2</v>
      </c>
      <c r="C7930" s="135">
        <v>-8.8836900000000014</v>
      </c>
      <c r="D7930" s="137">
        <v>1.3552515235670049E-2</v>
      </c>
    </row>
    <row r="7931" spans="1:4" x14ac:dyDescent="0.35">
      <c r="A7931" s="135">
        <v>-179.26587999999538</v>
      </c>
      <c r="B7931" s="35">
        <v>5.7944230081850663E-3</v>
      </c>
      <c r="C7931" s="135">
        <v>-8.8836900000000014</v>
      </c>
      <c r="D7931" s="137">
        <v>1.3552515235670049E-2</v>
      </c>
    </row>
    <row r="7932" spans="1:4" x14ac:dyDescent="0.35">
      <c r="A7932" s="135">
        <v>-179.2373800000023</v>
      </c>
      <c r="B7932" s="35">
        <v>1.2003806813443887E-2</v>
      </c>
      <c r="C7932" s="135">
        <v>-8.8836900000000014</v>
      </c>
      <c r="D7932" s="137">
        <v>1.3552515235670049E-2</v>
      </c>
    </row>
    <row r="7933" spans="1:4" x14ac:dyDescent="0.35">
      <c r="A7933" s="135">
        <v>-179.2373800000023</v>
      </c>
      <c r="B7933" s="35">
        <v>1.2003806813443887E-2</v>
      </c>
      <c r="C7933" s="135">
        <v>-8.8836900000000014</v>
      </c>
      <c r="D7933" s="137">
        <v>1.3552515235670049E-2</v>
      </c>
    </row>
    <row r="7934" spans="1:4" x14ac:dyDescent="0.35">
      <c r="A7934" s="135">
        <v>-179.2373800000023</v>
      </c>
      <c r="B7934" s="35">
        <v>1.2003806813443887E-2</v>
      </c>
      <c r="C7934" s="135">
        <v>-8.8836900000000014</v>
      </c>
      <c r="D7934" s="137">
        <v>1.3552515235670049E-2</v>
      </c>
    </row>
    <row r="7935" spans="1:4" x14ac:dyDescent="0.35">
      <c r="A7935" s="135">
        <v>-179.2373800000023</v>
      </c>
      <c r="B7935" s="35">
        <v>1.2003806813443887E-2</v>
      </c>
      <c r="C7935" s="135">
        <v>-8.8836900000000014</v>
      </c>
      <c r="D7935" s="137">
        <v>1.3552515235670049E-2</v>
      </c>
    </row>
    <row r="7936" spans="1:4" x14ac:dyDescent="0.35">
      <c r="A7936" s="135">
        <v>-179.22795999999835</v>
      </c>
      <c r="B7936" s="35">
        <v>1.3056644194704439E-2</v>
      </c>
      <c r="C7936" s="135">
        <v>-8.8836900000000014</v>
      </c>
      <c r="D7936" s="137">
        <v>1.3552515235670049E-2</v>
      </c>
    </row>
    <row r="7937" spans="1:4" x14ac:dyDescent="0.35">
      <c r="A7937" s="135">
        <v>-179.19696400000066</v>
      </c>
      <c r="B7937" s="35">
        <v>1.6205833415697864E-2</v>
      </c>
      <c r="C7937" s="135">
        <v>-8.8836900000000014</v>
      </c>
      <c r="D7937" s="137">
        <v>1.3552515235670049E-2</v>
      </c>
    </row>
    <row r="7938" spans="1:4" x14ac:dyDescent="0.35">
      <c r="A7938" s="135">
        <v>179.12053899999955</v>
      </c>
      <c r="B7938" s="35">
        <v>2.1170085119276094E-2</v>
      </c>
      <c r="C7938" s="135">
        <v>-8.8836900000000014</v>
      </c>
      <c r="D7938" s="137">
        <v>1.3552515235670049E-2</v>
      </c>
    </row>
    <row r="7939" spans="1:4" x14ac:dyDescent="0.35">
      <c r="A7939" s="135">
        <v>-179.10233999999946</v>
      </c>
      <c r="B7939" s="35">
        <v>1.3594154988665862E-2</v>
      </c>
      <c r="C7939" s="135">
        <v>-8.8836900000000014</v>
      </c>
      <c r="D7939" s="137">
        <v>1.3552515235670049E-2</v>
      </c>
    </row>
    <row r="7940" spans="1:4" x14ac:dyDescent="0.35">
      <c r="A7940" s="135">
        <v>-179.10135000002629</v>
      </c>
      <c r="B7940" s="35">
        <v>1.2838907014769906E-3</v>
      </c>
      <c r="C7940" s="135">
        <v>-8.8834999999999127</v>
      </c>
      <c r="D7940" s="137">
        <v>9.8061227914007613E-3</v>
      </c>
    </row>
    <row r="7941" spans="1:4" x14ac:dyDescent="0.35">
      <c r="A7941" s="135">
        <v>-179.06244999999944</v>
      </c>
      <c r="B7941" s="35">
        <v>1.2480327200289179E-2</v>
      </c>
      <c r="C7941" s="135">
        <v>8.88238100000126</v>
      </c>
      <c r="D7941" s="137">
        <v>9.1047992267764301E-4</v>
      </c>
    </row>
    <row r="7942" spans="1:4" x14ac:dyDescent="0.35">
      <c r="A7942" s="135">
        <v>-179.04253999999855</v>
      </c>
      <c r="B7942" s="35">
        <v>1.3984046329000488E-2</v>
      </c>
      <c r="C7942" s="135">
        <v>-8.8811399999999594</v>
      </c>
      <c r="D7942" s="137">
        <v>1.3405077517589578E-2</v>
      </c>
    </row>
    <row r="7943" spans="1:4" x14ac:dyDescent="0.35">
      <c r="A7943" s="135">
        <v>-179.03851000000031</v>
      </c>
      <c r="B7943" s="35">
        <v>1.3573771250249727E-2</v>
      </c>
      <c r="C7943" s="135">
        <v>-8.8803000000000338</v>
      </c>
      <c r="D7943" s="137">
        <v>8.421016097821624E-3</v>
      </c>
    </row>
    <row r="7944" spans="1:4" x14ac:dyDescent="0.35">
      <c r="A7944" s="135">
        <v>-178.96264799999881</v>
      </c>
      <c r="B7944" s="35">
        <v>1.535349093324735E-2</v>
      </c>
      <c r="C7944" s="135">
        <v>-8.8802200000000084</v>
      </c>
      <c r="D7944" s="137">
        <v>1.5085090201678258E-2</v>
      </c>
    </row>
    <row r="7945" spans="1:4" x14ac:dyDescent="0.35">
      <c r="A7945" s="135">
        <v>-178.89737000000059</v>
      </c>
      <c r="B7945" s="35">
        <v>1.248671164712957E-2</v>
      </c>
      <c r="C7945" s="135">
        <v>-8.8795500000005632</v>
      </c>
      <c r="D7945" s="137">
        <v>2.7261776459274242E-3</v>
      </c>
    </row>
    <row r="7946" spans="1:4" x14ac:dyDescent="0.35">
      <c r="A7946" s="135">
        <v>-178.8862999999983</v>
      </c>
      <c r="B7946" s="35">
        <v>1.2022467932345356E-2</v>
      </c>
      <c r="C7946" s="135">
        <v>-8.8780700000000934</v>
      </c>
      <c r="D7946" s="137">
        <v>7.7275828314971049E-3</v>
      </c>
    </row>
    <row r="7947" spans="1:4" x14ac:dyDescent="0.35">
      <c r="A7947" s="135">
        <v>-178.77998000000116</v>
      </c>
      <c r="B7947" s="35">
        <v>1.2028151388900454E-2</v>
      </c>
      <c r="C7947" s="135">
        <v>-8.8772200000000794</v>
      </c>
      <c r="D7947" s="137">
        <v>1.0202202481060919E-2</v>
      </c>
    </row>
    <row r="7948" spans="1:4" x14ac:dyDescent="0.35">
      <c r="A7948" s="135">
        <v>-178.77224000000024</v>
      </c>
      <c r="B7948" s="35">
        <v>1.7234349002868965E-2</v>
      </c>
      <c r="C7948" s="135">
        <v>-8.8764499999999771</v>
      </c>
      <c r="D7948" s="137">
        <v>1.1963641323524584E-2</v>
      </c>
    </row>
    <row r="7949" spans="1:4" x14ac:dyDescent="0.35">
      <c r="A7949" s="135">
        <v>-178.61414200000218</v>
      </c>
      <c r="B7949" s="35">
        <v>1.3003990126614892E-2</v>
      </c>
      <c r="C7949" s="135">
        <v>-8.8761799999999766</v>
      </c>
      <c r="D7949" s="137">
        <v>6.2601025504745627E-3</v>
      </c>
    </row>
    <row r="7950" spans="1:4" x14ac:dyDescent="0.35">
      <c r="A7950" s="135">
        <v>-178.54291000000012</v>
      </c>
      <c r="B7950" s="35">
        <v>9.4614144587890688E-3</v>
      </c>
      <c r="C7950" s="135">
        <v>8.8748700000005556</v>
      </c>
      <c r="D7950" s="137">
        <v>1.710288310154156E-3</v>
      </c>
    </row>
    <row r="7951" spans="1:4" x14ac:dyDescent="0.35">
      <c r="A7951" s="135">
        <v>-178.47699999999895</v>
      </c>
      <c r="B7951" s="35">
        <v>7.4450893924107734E-3</v>
      </c>
      <c r="C7951" s="135">
        <v>-8.8717300000000705</v>
      </c>
      <c r="D7951" s="137">
        <v>1.056760686924889E-2</v>
      </c>
    </row>
    <row r="7952" spans="1:4" x14ac:dyDescent="0.35">
      <c r="A7952" s="135">
        <v>178.42642999993404</v>
      </c>
      <c r="B7952" s="35">
        <v>5.6499896906202674E-4</v>
      </c>
      <c r="C7952" s="135">
        <v>8.8705304999984946</v>
      </c>
      <c r="D7952" s="137">
        <v>7.0249848673282383E-4</v>
      </c>
    </row>
    <row r="7953" spans="1:4" x14ac:dyDescent="0.35">
      <c r="A7953" s="135">
        <v>-178.39438399999926</v>
      </c>
      <c r="B7953" s="35">
        <v>1.6832997677133532E-2</v>
      </c>
      <c r="C7953" s="135">
        <v>-8.8703300000000809</v>
      </c>
      <c r="D7953" s="137">
        <v>1.0396469316905977E-2</v>
      </c>
    </row>
    <row r="7954" spans="1:4" x14ac:dyDescent="0.35">
      <c r="A7954" s="135">
        <v>-178.36830999999984</v>
      </c>
      <c r="B7954" s="35">
        <v>1.3349703606454079E-2</v>
      </c>
      <c r="C7954" s="135">
        <v>-8.8687699999998131</v>
      </c>
      <c r="D7954" s="137">
        <v>8.0826365990983116E-3</v>
      </c>
    </row>
    <row r="7955" spans="1:4" x14ac:dyDescent="0.35">
      <c r="A7955" s="135">
        <v>-178.32422799999767</v>
      </c>
      <c r="B7955" s="35">
        <v>4.2410546048742533E-3</v>
      </c>
      <c r="C7955" s="135">
        <v>-8.8671100000000251</v>
      </c>
      <c r="D7955" s="137">
        <v>1.2872184725390543E-2</v>
      </c>
    </row>
    <row r="7956" spans="1:4" x14ac:dyDescent="0.35">
      <c r="A7956" s="135">
        <v>178.31815099999949</v>
      </c>
      <c r="B7956" s="35">
        <v>8.4013605362370531E-3</v>
      </c>
      <c r="C7956" s="135">
        <v>-8.8659400000005917</v>
      </c>
      <c r="D7956" s="137">
        <v>1.5151973010616804E-3</v>
      </c>
    </row>
    <row r="7957" spans="1:4" x14ac:dyDescent="0.35">
      <c r="A7957" s="135">
        <v>-178.30229140000301</v>
      </c>
      <c r="B7957" s="35">
        <v>1.0742870530465853E-2</v>
      </c>
      <c r="C7957" s="135">
        <v>-8.8649199999999837</v>
      </c>
      <c r="D7957" s="137">
        <v>1.1715234117818369E-2</v>
      </c>
    </row>
    <row r="7958" spans="1:4" x14ac:dyDescent="0.35">
      <c r="A7958" s="135">
        <v>-178.26261000000159</v>
      </c>
      <c r="B7958" s="35">
        <v>1.3641101930904953E-2</v>
      </c>
      <c r="C7958" s="135">
        <v>-8.8645000000001346</v>
      </c>
      <c r="D7958" s="137">
        <v>1.0040890761633066E-2</v>
      </c>
    </row>
    <row r="7959" spans="1:4" x14ac:dyDescent="0.35">
      <c r="A7959" s="135">
        <v>-178.26261000000159</v>
      </c>
      <c r="B7959" s="35">
        <v>1.3641101930904953E-2</v>
      </c>
      <c r="C7959" s="135">
        <v>-8.859890000000064</v>
      </c>
      <c r="D7959" s="137">
        <v>9.7389211251913878E-3</v>
      </c>
    </row>
    <row r="7960" spans="1:4" x14ac:dyDescent="0.35">
      <c r="A7960" s="135">
        <v>-178.26261000000159</v>
      </c>
      <c r="B7960" s="35">
        <v>1.3641101930904953E-2</v>
      </c>
      <c r="C7960" s="135">
        <v>-8.8597300000002406</v>
      </c>
      <c r="D7960" s="137">
        <v>7.759714433806692E-3</v>
      </c>
    </row>
    <row r="7961" spans="1:4" x14ac:dyDescent="0.35">
      <c r="A7961" s="135">
        <v>-178.26261000000159</v>
      </c>
      <c r="B7961" s="35">
        <v>1.3641101930904953E-2</v>
      </c>
      <c r="C7961" s="135">
        <v>-8.8592459999999846</v>
      </c>
      <c r="D7961" s="137">
        <v>3.8236246779336223E-3</v>
      </c>
    </row>
    <row r="7962" spans="1:4" x14ac:dyDescent="0.35">
      <c r="A7962" s="135">
        <v>-178.26261000000159</v>
      </c>
      <c r="B7962" s="35">
        <v>1.3641101930904953E-2</v>
      </c>
      <c r="C7962" s="135">
        <v>-8.8559899999999061</v>
      </c>
      <c r="D7962" s="137">
        <v>1.0489588100794804E-2</v>
      </c>
    </row>
    <row r="7963" spans="1:4" x14ac:dyDescent="0.35">
      <c r="A7963" s="135">
        <v>-178.26261000000159</v>
      </c>
      <c r="B7963" s="35">
        <v>1.3641101930904953E-2</v>
      </c>
      <c r="C7963" s="135">
        <v>-8.8545300000000111</v>
      </c>
      <c r="D7963" s="137">
        <v>1.5348216919205489E-2</v>
      </c>
    </row>
    <row r="7964" spans="1:4" x14ac:dyDescent="0.35">
      <c r="A7964" s="135">
        <v>-178.26261000000159</v>
      </c>
      <c r="B7964" s="35">
        <v>1.3641101930904953E-2</v>
      </c>
      <c r="C7964" s="135">
        <v>-8.8535800000008749</v>
      </c>
      <c r="D7964" s="137">
        <v>9.0979745225729829E-4</v>
      </c>
    </row>
    <row r="7965" spans="1:4" x14ac:dyDescent="0.35">
      <c r="A7965" s="135">
        <v>-178.26261000000159</v>
      </c>
      <c r="B7965" s="35">
        <v>1.3641101930904953E-2</v>
      </c>
      <c r="C7965" s="135">
        <v>-8.8529499999998507</v>
      </c>
      <c r="D7965" s="137">
        <v>1.2300161196516437E-2</v>
      </c>
    </row>
    <row r="7966" spans="1:4" x14ac:dyDescent="0.35">
      <c r="A7966" s="135">
        <v>-178.26261000000159</v>
      </c>
      <c r="B7966" s="35">
        <v>1.3641101930904953E-2</v>
      </c>
      <c r="C7966" s="135">
        <v>-8.8514900000000125</v>
      </c>
      <c r="D7966" s="137">
        <v>1.3193287431402747E-2</v>
      </c>
    </row>
    <row r="7967" spans="1:4" x14ac:dyDescent="0.35">
      <c r="A7967" s="135">
        <v>-178.26261000000159</v>
      </c>
      <c r="B7967" s="35">
        <v>1.3641101930904953E-2</v>
      </c>
      <c r="C7967" s="135">
        <v>8.8502360000020417</v>
      </c>
      <c r="D7967" s="137">
        <v>5.4155452121208768E-4</v>
      </c>
    </row>
    <row r="7968" spans="1:4" x14ac:dyDescent="0.35">
      <c r="A7968" s="135">
        <v>-178.26261000000159</v>
      </c>
      <c r="B7968" s="35">
        <v>1.3641101930904953E-2</v>
      </c>
      <c r="C7968" s="135">
        <v>-8.8495199999999841</v>
      </c>
      <c r="D7968" s="137">
        <v>1.5348136468671529E-2</v>
      </c>
    </row>
    <row r="7969" spans="1:4" x14ac:dyDescent="0.35">
      <c r="A7969" s="135">
        <v>-178.26261000000159</v>
      </c>
      <c r="B7969" s="35">
        <v>1.3641101930904953E-2</v>
      </c>
      <c r="C7969" s="135">
        <v>8.8492799999999079</v>
      </c>
      <c r="D7969" s="137">
        <v>2.1819947030764617E-3</v>
      </c>
    </row>
    <row r="7970" spans="1:4" x14ac:dyDescent="0.35">
      <c r="A7970" s="135">
        <v>-178.26261000000159</v>
      </c>
      <c r="B7970" s="35">
        <v>1.3641101930904953E-2</v>
      </c>
      <c r="C7970" s="135">
        <v>-8.8484300000000644</v>
      </c>
      <c r="D7970" s="137">
        <v>1.5203636874106953E-2</v>
      </c>
    </row>
    <row r="7971" spans="1:4" x14ac:dyDescent="0.35">
      <c r="A7971" s="135">
        <v>-178.26261000000159</v>
      </c>
      <c r="B7971" s="35">
        <v>1.3641101930904953E-2</v>
      </c>
      <c r="C7971" s="135">
        <v>-8.8483899999998812</v>
      </c>
      <c r="D7971" s="137">
        <v>1.0754856002131283E-2</v>
      </c>
    </row>
    <row r="7972" spans="1:4" x14ac:dyDescent="0.35">
      <c r="A7972" s="135">
        <v>-178.26261000000159</v>
      </c>
      <c r="B7972" s="35">
        <v>1.3641101930904953E-2</v>
      </c>
      <c r="C7972" s="135">
        <v>-8.8478999999999814</v>
      </c>
      <c r="D7972" s="137">
        <v>9.6340164764449343E-3</v>
      </c>
    </row>
    <row r="7973" spans="1:4" x14ac:dyDescent="0.35">
      <c r="A7973" s="135">
        <v>-178.26261000000159</v>
      </c>
      <c r="B7973" s="35">
        <v>1.3641101930904953E-2</v>
      </c>
      <c r="C7973" s="135">
        <v>-8.84699999999998</v>
      </c>
      <c r="D7973" s="137">
        <v>1.2420513347524165E-2</v>
      </c>
    </row>
    <row r="7974" spans="1:4" x14ac:dyDescent="0.35">
      <c r="A7974" s="135">
        <v>-178.23400000000038</v>
      </c>
      <c r="B7974" s="35">
        <v>1.3358421809662464E-2</v>
      </c>
      <c r="C7974" s="135">
        <v>-8.8454999999999018</v>
      </c>
      <c r="D7974" s="137">
        <v>1.0127722308399251E-2</v>
      </c>
    </row>
    <row r="7975" spans="1:4" x14ac:dyDescent="0.35">
      <c r="A7975" s="135">
        <v>-178.18516699999782</v>
      </c>
      <c r="B7975" s="35">
        <v>1.6600949291859127E-2</v>
      </c>
      <c r="C7975" s="135">
        <v>8.8441299999994953</v>
      </c>
      <c r="D7975" s="137">
        <v>9.7662777682474004E-4</v>
      </c>
    </row>
    <row r="7976" spans="1:4" x14ac:dyDescent="0.35">
      <c r="A7976" s="135">
        <v>-178.18124999999964</v>
      </c>
      <c r="B7976" s="35">
        <v>1.3149686795521037E-2</v>
      </c>
      <c r="C7976" s="135">
        <v>-8.8381450000001678</v>
      </c>
      <c r="D7976" s="137">
        <v>6.4429064049867299E-3</v>
      </c>
    </row>
    <row r="7977" spans="1:4" x14ac:dyDescent="0.35">
      <c r="A7977" s="135">
        <v>-178.12928399999873</v>
      </c>
      <c r="B7977" s="35">
        <v>1.6156608653460205E-2</v>
      </c>
      <c r="C7977" s="135">
        <v>-8.8376799999999776</v>
      </c>
      <c r="D7977" s="137">
        <v>1.2295026775136124E-2</v>
      </c>
    </row>
    <row r="7978" spans="1:4" x14ac:dyDescent="0.35">
      <c r="A7978" s="135">
        <v>178.08588299999974</v>
      </c>
      <c r="B7978" s="35">
        <v>5.8976537297546839E-3</v>
      </c>
      <c r="C7978" s="135">
        <v>-8.8342099999999846</v>
      </c>
      <c r="D7978" s="137">
        <v>1.1925458074385316E-2</v>
      </c>
    </row>
    <row r="7979" spans="1:4" x14ac:dyDescent="0.35">
      <c r="A7979" s="135">
        <v>-178.08399999999892</v>
      </c>
      <c r="B7979" s="35">
        <v>1.0870502229899574E-2</v>
      </c>
      <c r="C7979" s="135">
        <v>-8.8337770000000546</v>
      </c>
      <c r="D7979" s="137">
        <v>6.0025072006084298E-3</v>
      </c>
    </row>
    <row r="7980" spans="1:4" x14ac:dyDescent="0.35">
      <c r="A7980" s="135">
        <v>-178.04792000000089</v>
      </c>
      <c r="B7980" s="35">
        <v>1.7255596742043335E-2</v>
      </c>
      <c r="C7980" s="135">
        <v>-8.8332899999999199</v>
      </c>
      <c r="D7980" s="137">
        <v>1.3150400930397791E-2</v>
      </c>
    </row>
    <row r="7981" spans="1:4" x14ac:dyDescent="0.35">
      <c r="A7981" s="135">
        <v>-178.03530599999795</v>
      </c>
      <c r="B7981" s="35">
        <v>1.2255744586698716E-2</v>
      </c>
      <c r="C7981" s="135">
        <v>-8.8309000000000424</v>
      </c>
      <c r="D7981" s="137">
        <v>1.103928183726937E-2</v>
      </c>
    </row>
    <row r="7982" spans="1:4" x14ac:dyDescent="0.35">
      <c r="A7982" s="135">
        <v>-178.0000330000039</v>
      </c>
      <c r="B7982" s="35">
        <v>4.4983581753854909E-3</v>
      </c>
      <c r="C7982" s="135">
        <v>-8.8300799999999526</v>
      </c>
      <c r="D7982" s="137">
        <v>1.1128536838778015E-2</v>
      </c>
    </row>
    <row r="7983" spans="1:4" x14ac:dyDescent="0.35">
      <c r="A7983" s="135">
        <v>177.99040999999852</v>
      </c>
      <c r="B7983" s="35">
        <v>7.93087404755885E-4</v>
      </c>
      <c r="C7983" s="135">
        <v>8.8290720000002239</v>
      </c>
      <c r="D7983" s="137">
        <v>6.3599904153588231E-3</v>
      </c>
    </row>
    <row r="7984" spans="1:4" x14ac:dyDescent="0.35">
      <c r="A7984" s="135">
        <v>-177.94337000000087</v>
      </c>
      <c r="B7984" s="35">
        <v>1.7713955322097685E-2</v>
      </c>
      <c r="C7984" s="135">
        <v>-8.8283159999998588</v>
      </c>
      <c r="D7984" s="137">
        <v>4.3563989889528277E-3</v>
      </c>
    </row>
    <row r="7985" spans="1:4" x14ac:dyDescent="0.35">
      <c r="A7985" s="135">
        <v>-177.82098000001861</v>
      </c>
      <c r="B7985" s="35">
        <v>1.071713224689541E-3</v>
      </c>
      <c r="C7985" s="135">
        <v>-8.828125</v>
      </c>
      <c r="D7985" s="137">
        <v>5.0443652152814076E-3</v>
      </c>
    </row>
    <row r="7986" spans="1:4" x14ac:dyDescent="0.35">
      <c r="A7986" s="135">
        <v>-177.77167100000042</v>
      </c>
      <c r="B7986" s="35">
        <v>1.408893063089312E-2</v>
      </c>
      <c r="C7986" s="135">
        <v>8.8258620000001429</v>
      </c>
      <c r="D7986" s="137">
        <v>6.6956049380199585E-3</v>
      </c>
    </row>
    <row r="7987" spans="1:4" x14ac:dyDescent="0.35">
      <c r="A7987" s="135">
        <v>-177.69234700000015</v>
      </c>
      <c r="B7987" s="35">
        <v>1.689314755371784E-2</v>
      </c>
      <c r="C7987" s="135">
        <v>-8.8245999999999185</v>
      </c>
      <c r="D7987" s="137">
        <v>8.4357910176787003E-3</v>
      </c>
    </row>
    <row r="7988" spans="1:4" x14ac:dyDescent="0.35">
      <c r="A7988" s="135">
        <v>-177.57197000000087</v>
      </c>
      <c r="B7988" s="35">
        <v>1.2093560389811431E-2</v>
      </c>
      <c r="C7988" s="135">
        <v>-8.8237199999999802</v>
      </c>
      <c r="D7988" s="137">
        <v>1.5347754557822413E-2</v>
      </c>
    </row>
    <row r="7989" spans="1:4" x14ac:dyDescent="0.35">
      <c r="A7989" s="135">
        <v>-177.57197000000087</v>
      </c>
      <c r="B7989" s="35">
        <v>1.2093560389811431E-2</v>
      </c>
      <c r="C7989" s="135">
        <v>-8.823524000000134</v>
      </c>
      <c r="D7989" s="137">
        <v>7.2513835776460969E-3</v>
      </c>
    </row>
    <row r="7990" spans="1:4" x14ac:dyDescent="0.35">
      <c r="A7990" s="135">
        <v>-177.55164799999875</v>
      </c>
      <c r="B7990" s="35">
        <v>1.7431830834404537E-2</v>
      </c>
      <c r="C7990" s="135">
        <v>-8.8205000000000382</v>
      </c>
      <c r="D7990" s="137">
        <v>1.1955493386899635E-2</v>
      </c>
    </row>
    <row r="7991" spans="1:4" x14ac:dyDescent="0.35">
      <c r="A7991" s="135">
        <v>-177.51149299999815</v>
      </c>
      <c r="B7991" s="35">
        <v>1.2759715091752265E-2</v>
      </c>
      <c r="C7991" s="135">
        <v>-8.8201800000000503</v>
      </c>
      <c r="D7991" s="137">
        <v>1.5347712558870937E-2</v>
      </c>
    </row>
    <row r="7992" spans="1:4" x14ac:dyDescent="0.35">
      <c r="A7992" s="135">
        <v>177.44580920000226</v>
      </c>
      <c r="B7992" s="35">
        <v>9.1604805427878185E-3</v>
      </c>
      <c r="C7992" s="135">
        <v>-8.8201800000000503</v>
      </c>
      <c r="D7992" s="137">
        <v>1.5347712558870937E-2</v>
      </c>
    </row>
    <row r="7993" spans="1:4" x14ac:dyDescent="0.35">
      <c r="A7993" s="135">
        <v>-177.37306000000171</v>
      </c>
      <c r="B7993" s="35">
        <v>1.1334357790282941E-2</v>
      </c>
      <c r="C7993" s="135">
        <v>-8.81899999999996</v>
      </c>
      <c r="D7993" s="137">
        <v>9.7814062554416187E-3</v>
      </c>
    </row>
    <row r="7994" spans="1:4" x14ac:dyDescent="0.35">
      <c r="A7994" s="135">
        <v>-177.32705000000351</v>
      </c>
      <c r="B7994" s="35">
        <v>1.3162457725432336E-2</v>
      </c>
      <c r="C7994" s="135">
        <v>-8.81871000000001</v>
      </c>
      <c r="D7994" s="137">
        <v>1.5347609463780521E-2</v>
      </c>
    </row>
    <row r="7995" spans="1:4" x14ac:dyDescent="0.35">
      <c r="A7995" s="135">
        <v>-177.2716900000014</v>
      </c>
      <c r="B7995" s="35">
        <v>1.1345936802304751E-2</v>
      </c>
      <c r="C7995" s="135">
        <v>-8.8130299999999124</v>
      </c>
      <c r="D7995" s="137">
        <v>7.7139157937007761E-3</v>
      </c>
    </row>
    <row r="7996" spans="1:4" x14ac:dyDescent="0.35">
      <c r="A7996" s="135">
        <v>177.21473999999853</v>
      </c>
      <c r="B7996" s="35">
        <v>2.0865575737435322E-2</v>
      </c>
      <c r="C7996" s="135">
        <v>-8.8124099999999999</v>
      </c>
      <c r="D7996" s="137">
        <v>1.1954707170781299E-2</v>
      </c>
    </row>
    <row r="7997" spans="1:4" x14ac:dyDescent="0.35">
      <c r="A7997" s="135">
        <v>-177.14615920000142</v>
      </c>
      <c r="B7997" s="35">
        <v>1.2057925080302991E-2</v>
      </c>
      <c r="C7997" s="135">
        <v>-8.8117399999996451</v>
      </c>
      <c r="D7997" s="137">
        <v>2.0028482833980578E-3</v>
      </c>
    </row>
    <row r="7998" spans="1:4" x14ac:dyDescent="0.35">
      <c r="A7998" s="135">
        <v>-177.12486300000091</v>
      </c>
      <c r="B7998" s="35">
        <v>8.546629678455769E-3</v>
      </c>
      <c r="C7998" s="135">
        <v>-8.8109499999999343</v>
      </c>
      <c r="D7998" s="137">
        <v>1.5038497303722489E-2</v>
      </c>
    </row>
    <row r="7999" spans="1:4" x14ac:dyDescent="0.35">
      <c r="A7999" s="135">
        <v>-177.08397999999943</v>
      </c>
      <c r="B7999" s="35">
        <v>9.4645710516407817E-3</v>
      </c>
      <c r="C7999" s="135">
        <v>-8.8098699999998189</v>
      </c>
      <c r="D7999" s="137">
        <v>9.0230097312699303E-3</v>
      </c>
    </row>
    <row r="8000" spans="1:4" x14ac:dyDescent="0.35">
      <c r="A8000" s="135">
        <v>-177.06488000000172</v>
      </c>
      <c r="B8000" s="35">
        <v>1.2188742977791822E-2</v>
      </c>
      <c r="C8000" s="135">
        <v>-8.8074999999998909</v>
      </c>
      <c r="D8000" s="137">
        <v>1.0512248156611658E-2</v>
      </c>
    </row>
    <row r="8001" spans="1:4" x14ac:dyDescent="0.35">
      <c r="A8001" s="135">
        <v>-176.99309999999969</v>
      </c>
      <c r="B8001" s="35">
        <v>2.0271900071992068E-2</v>
      </c>
      <c r="C8001" s="135">
        <v>-8.8064200000000028</v>
      </c>
      <c r="D8001" s="137">
        <v>1.3793545254485513E-2</v>
      </c>
    </row>
    <row r="8002" spans="1:4" x14ac:dyDescent="0.35">
      <c r="A8002" s="135">
        <v>-176.98656999999912</v>
      </c>
      <c r="B8002" s="35">
        <v>1.8734071126450553E-2</v>
      </c>
      <c r="C8002" s="135">
        <v>8.8048200000002907</v>
      </c>
      <c r="D8002" s="137">
        <v>1.8543384173488151E-3</v>
      </c>
    </row>
    <row r="8003" spans="1:4" x14ac:dyDescent="0.35">
      <c r="A8003" s="135">
        <v>-176.9398540000002</v>
      </c>
      <c r="B8003" s="35">
        <v>1.5347181779783017E-2</v>
      </c>
      <c r="C8003" s="135">
        <v>-8.8042799999999488</v>
      </c>
      <c r="D8003" s="137">
        <v>1.0503816400464648E-2</v>
      </c>
    </row>
    <row r="8004" spans="1:4" x14ac:dyDescent="0.35">
      <c r="A8004" s="135">
        <v>-176.92782999999872</v>
      </c>
      <c r="B8004" s="35">
        <v>1.3951886652482669E-2</v>
      </c>
      <c r="C8004" s="135">
        <v>-8.803410000000099</v>
      </c>
      <c r="D8004" s="137">
        <v>1.0284203694150484E-2</v>
      </c>
    </row>
    <row r="8005" spans="1:4" x14ac:dyDescent="0.35">
      <c r="A8005" s="135">
        <v>-176.9165499999981</v>
      </c>
      <c r="B8005" s="35">
        <v>1.2197055264855339E-2</v>
      </c>
      <c r="C8005" s="135">
        <v>-8.8031299999998964</v>
      </c>
      <c r="D8005" s="137">
        <v>1.0199673355736709E-2</v>
      </c>
    </row>
    <row r="8006" spans="1:4" x14ac:dyDescent="0.35">
      <c r="A8006" s="135">
        <v>-176.88595999999961</v>
      </c>
      <c r="B8006" s="35">
        <v>1.3781594348807958E-2</v>
      </c>
      <c r="C8006" s="135">
        <v>-8.8024200000002111</v>
      </c>
      <c r="D8006" s="137">
        <v>1.0308669127887696E-2</v>
      </c>
    </row>
    <row r="8007" spans="1:4" x14ac:dyDescent="0.35">
      <c r="A8007" s="135">
        <v>-176.8797799999993</v>
      </c>
      <c r="B8007" s="35">
        <v>1.3285916014362478E-2</v>
      </c>
      <c r="C8007" s="135">
        <v>-8.8023999999999205</v>
      </c>
      <c r="D8007" s="137">
        <v>1.2375870819888675E-2</v>
      </c>
    </row>
    <row r="8008" spans="1:4" x14ac:dyDescent="0.35">
      <c r="A8008" s="135">
        <v>-176.85411000000022</v>
      </c>
      <c r="B8008" s="35">
        <v>1.3954833710443612E-2</v>
      </c>
      <c r="C8008" s="135">
        <v>-8.7982999999999265</v>
      </c>
      <c r="D8008" s="137">
        <v>9.2014832310306424E-3</v>
      </c>
    </row>
    <row r="8009" spans="1:4" x14ac:dyDescent="0.35">
      <c r="A8009" s="135">
        <v>-176.84704409999904</v>
      </c>
      <c r="B8009" s="35">
        <v>9.3729896350205396E-3</v>
      </c>
      <c r="C8009" s="135">
        <v>-8.7976400000000012</v>
      </c>
      <c r="D8009" s="137">
        <v>1.420255630644811E-2</v>
      </c>
    </row>
    <row r="8010" spans="1:4" x14ac:dyDescent="0.35">
      <c r="A8010" s="135">
        <v>176.7986579999997</v>
      </c>
      <c r="B8010" s="35">
        <v>1.2174730396123705E-2</v>
      </c>
      <c r="C8010" s="135">
        <v>-8.7963399999999865</v>
      </c>
      <c r="D8010" s="137">
        <v>1.2377583312578164E-2</v>
      </c>
    </row>
    <row r="8011" spans="1:4" x14ac:dyDescent="0.35">
      <c r="A8011" s="135">
        <v>-176.77950000000055</v>
      </c>
      <c r="B8011" s="35">
        <v>1.756303575954677E-2</v>
      </c>
      <c r="C8011" s="135">
        <v>-8.7962550000002011</v>
      </c>
      <c r="D8011" s="137">
        <v>5.6367360430330917E-3</v>
      </c>
    </row>
    <row r="8012" spans="1:4" x14ac:dyDescent="0.35">
      <c r="A8012" s="135">
        <v>176.76560099999915</v>
      </c>
      <c r="B8012" s="35">
        <v>7.5497805698643049E-3</v>
      </c>
      <c r="C8012" s="135">
        <v>-8.7953999999999724</v>
      </c>
      <c r="D8012" s="137">
        <v>1.0188953336831794E-2</v>
      </c>
    </row>
    <row r="8013" spans="1:4" x14ac:dyDescent="0.35">
      <c r="A8013" s="135">
        <v>-176.74391999999898</v>
      </c>
      <c r="B8013" s="35">
        <v>1.3793306506079787E-2</v>
      </c>
      <c r="C8013" s="135">
        <v>-8.7925400000000309</v>
      </c>
      <c r="D8013" s="137">
        <v>1.2378119891453189E-2</v>
      </c>
    </row>
    <row r="8014" spans="1:4" x14ac:dyDescent="0.35">
      <c r="A8014" s="135">
        <v>-176.7352699999974</v>
      </c>
      <c r="B8014" s="35">
        <v>1.3171820491390844E-2</v>
      </c>
      <c r="C8014" s="135">
        <v>-8.7925400000000309</v>
      </c>
      <c r="D8014" s="137">
        <v>1.2378119891453189E-2</v>
      </c>
    </row>
    <row r="8015" spans="1:4" x14ac:dyDescent="0.35">
      <c r="A8015" s="135">
        <v>-176.71142000000145</v>
      </c>
      <c r="B8015" s="35">
        <v>1.3295314051513588E-2</v>
      </c>
      <c r="C8015" s="135">
        <v>-8.7918899999999667</v>
      </c>
      <c r="D8015" s="137">
        <v>1.534711749353433E-2</v>
      </c>
    </row>
    <row r="8016" spans="1:4" x14ac:dyDescent="0.35">
      <c r="A8016" s="135">
        <v>-176.6216600000007</v>
      </c>
      <c r="B8016" s="35">
        <v>1.7566952065786384E-2</v>
      </c>
      <c r="C8016" s="135">
        <v>-8.7918899999999667</v>
      </c>
      <c r="D8016" s="137">
        <v>1.534711749353433E-2</v>
      </c>
    </row>
    <row r="8017" spans="1:4" x14ac:dyDescent="0.35">
      <c r="A8017" s="135">
        <v>-176.58842999999979</v>
      </c>
      <c r="B8017" s="35">
        <v>1.2687031016089976E-2</v>
      </c>
      <c r="C8017" s="135">
        <v>-8.7908649999999398</v>
      </c>
      <c r="D8017" s="137">
        <v>4.3652325552652046E-3</v>
      </c>
    </row>
    <row r="8018" spans="1:4" x14ac:dyDescent="0.35">
      <c r="A8018" s="135">
        <v>-176.54593599999862</v>
      </c>
      <c r="B8018" s="35">
        <v>1.587439800141149E-2</v>
      </c>
      <c r="C8018" s="135">
        <v>-8.7889199999999619</v>
      </c>
      <c r="D8018" s="137">
        <v>1.30441248364831E-2</v>
      </c>
    </row>
    <row r="8019" spans="1:4" x14ac:dyDescent="0.35">
      <c r="A8019" s="135">
        <v>-176.54253269999936</v>
      </c>
      <c r="B8019" s="35">
        <v>1.6971508785150333E-2</v>
      </c>
      <c r="C8019" s="135">
        <v>-8.7881400000001122</v>
      </c>
      <c r="D8019" s="137">
        <v>1.1410708860167955E-2</v>
      </c>
    </row>
    <row r="8020" spans="1:4" x14ac:dyDescent="0.35">
      <c r="A8020" s="135">
        <v>-176.51045999999769</v>
      </c>
      <c r="B8020" s="35">
        <v>5.3301108348106458E-3</v>
      </c>
      <c r="C8020" s="135">
        <v>8.7858294999969075</v>
      </c>
      <c r="D8020" s="137">
        <v>4.6893889938361919E-4</v>
      </c>
    </row>
    <row r="8021" spans="1:4" x14ac:dyDescent="0.35">
      <c r="A8021" s="135">
        <v>-176.50688000000082</v>
      </c>
      <c r="B8021" s="35">
        <v>1.1117342458848213E-2</v>
      </c>
      <c r="C8021" s="135">
        <v>-8.785570000000007</v>
      </c>
      <c r="D8021" s="137">
        <v>5.6190269333794901E-3</v>
      </c>
    </row>
    <row r="8022" spans="1:4" x14ac:dyDescent="0.35">
      <c r="A8022" s="135">
        <v>-176.4886719999995</v>
      </c>
      <c r="B8022" s="35">
        <v>1.2649619229476409E-2</v>
      </c>
      <c r="C8022" s="135">
        <v>-8.7835299999999847</v>
      </c>
      <c r="D8022" s="137">
        <v>1.5344860833497611E-2</v>
      </c>
    </row>
    <row r="8023" spans="1:4" x14ac:dyDescent="0.35">
      <c r="A8023" s="135">
        <v>176.44441110000116</v>
      </c>
      <c r="B8023" s="35">
        <v>1.2095727658329889E-2</v>
      </c>
      <c r="C8023" s="135">
        <v>-8.7835299999999847</v>
      </c>
      <c r="D8023" s="137">
        <v>1.5344860833497611E-2</v>
      </c>
    </row>
    <row r="8024" spans="1:4" x14ac:dyDescent="0.35">
      <c r="A8024" s="135">
        <v>176.44180200004485</v>
      </c>
      <c r="B8024" s="35">
        <v>5.2663175351699159E-4</v>
      </c>
      <c r="C8024" s="135">
        <v>-8.7827700000000277</v>
      </c>
      <c r="D8024" s="137">
        <v>1.1579722205961264E-2</v>
      </c>
    </row>
    <row r="8025" spans="1:4" x14ac:dyDescent="0.35">
      <c r="A8025" s="135">
        <v>-176.30075409999881</v>
      </c>
      <c r="B8025" s="35">
        <v>1.2853099420172322E-2</v>
      </c>
      <c r="C8025" s="135">
        <v>8.7827130000000579</v>
      </c>
      <c r="D8025" s="137">
        <v>3.6208502784604662E-3</v>
      </c>
    </row>
    <row r="8026" spans="1:4" x14ac:dyDescent="0.35">
      <c r="A8026" s="135">
        <v>-176.28323000000091</v>
      </c>
      <c r="B8026" s="35">
        <v>9.5730158757001294E-3</v>
      </c>
      <c r="C8026" s="135">
        <v>-8.7810299999998733</v>
      </c>
      <c r="D8026" s="137">
        <v>1.0596669753580147E-2</v>
      </c>
    </row>
    <row r="8027" spans="1:4" x14ac:dyDescent="0.35">
      <c r="A8027" s="135">
        <v>-176.25737000000117</v>
      </c>
      <c r="B8027" s="35">
        <v>1.7608637956026536E-2</v>
      </c>
      <c r="C8027" s="135">
        <v>-8.7796500000000606</v>
      </c>
      <c r="D8027" s="137">
        <v>1.3048446741934625E-2</v>
      </c>
    </row>
    <row r="8028" spans="1:4" x14ac:dyDescent="0.35">
      <c r="A8028" s="135">
        <v>-176.17155000000093</v>
      </c>
      <c r="B8028" s="35">
        <v>1.3391602719380792E-2</v>
      </c>
      <c r="C8028" s="135">
        <v>-8.7781749999999192</v>
      </c>
      <c r="D8028" s="137">
        <v>4.9229334562101287E-3</v>
      </c>
    </row>
    <row r="8029" spans="1:4" x14ac:dyDescent="0.35">
      <c r="A8029" s="135">
        <v>-176.16372000000047</v>
      </c>
      <c r="B8029" s="35">
        <v>1.3982618914459767E-2</v>
      </c>
      <c r="C8029" s="135">
        <v>-8.7771699999998418</v>
      </c>
      <c r="D8029" s="137">
        <v>8.1057496791284659E-3</v>
      </c>
    </row>
    <row r="8030" spans="1:4" x14ac:dyDescent="0.35">
      <c r="A8030" s="135">
        <v>-176.15873599999577</v>
      </c>
      <c r="B8030" s="35">
        <v>1.0662378248669517E-2</v>
      </c>
      <c r="C8030" s="135">
        <v>-8.7752700000000914</v>
      </c>
      <c r="D8030" s="137">
        <v>8.8421146180899281E-3</v>
      </c>
    </row>
    <row r="8031" spans="1:4" x14ac:dyDescent="0.35">
      <c r="A8031" s="135">
        <v>-176.15873599999577</v>
      </c>
      <c r="B8031" s="35">
        <v>1.0662378248669517E-2</v>
      </c>
      <c r="C8031" s="135">
        <v>-8.7737400000000889</v>
      </c>
      <c r="D8031" s="137">
        <v>1.0666004367672332E-2</v>
      </c>
    </row>
    <row r="8032" spans="1:4" x14ac:dyDescent="0.35">
      <c r="A8032" s="135">
        <v>-176.15873599999577</v>
      </c>
      <c r="B8032" s="35">
        <v>1.0662378248669517E-2</v>
      </c>
      <c r="C8032" s="135">
        <v>-8.771919999999966</v>
      </c>
      <c r="D8032" s="137">
        <v>1.6446026917134451E-2</v>
      </c>
    </row>
    <row r="8033" spans="1:4" x14ac:dyDescent="0.35">
      <c r="A8033" s="135">
        <v>-176.15873599999577</v>
      </c>
      <c r="B8033" s="35">
        <v>1.0662378248669517E-2</v>
      </c>
      <c r="C8033" s="135">
        <v>-8.770089999999982</v>
      </c>
      <c r="D8033" s="137">
        <v>9.393152858123914E-3</v>
      </c>
    </row>
    <row r="8034" spans="1:4" x14ac:dyDescent="0.35">
      <c r="A8034" s="135">
        <v>-176.15873599999577</v>
      </c>
      <c r="B8034" s="35">
        <v>1.0662378248669517E-2</v>
      </c>
      <c r="C8034" s="135">
        <v>8.76964299999986</v>
      </c>
      <c r="D8034" s="137">
        <v>5.8127294837391858E-3</v>
      </c>
    </row>
    <row r="8035" spans="1:4" x14ac:dyDescent="0.35">
      <c r="A8035" s="135">
        <v>-176.15873599999577</v>
      </c>
      <c r="B8035" s="35">
        <v>1.0662378248669517E-2</v>
      </c>
      <c r="C8035" s="135">
        <v>8.7634300000004259</v>
      </c>
      <c r="D8035" s="137">
        <v>1.845903553531518E-3</v>
      </c>
    </row>
    <row r="8036" spans="1:4" x14ac:dyDescent="0.35">
      <c r="A8036" s="135">
        <v>-176.15873599999577</v>
      </c>
      <c r="B8036" s="35">
        <v>1.0662378248669517E-2</v>
      </c>
      <c r="C8036" s="135">
        <v>-8.7633669999997892</v>
      </c>
      <c r="D8036" s="137">
        <v>5.6928639174720595E-3</v>
      </c>
    </row>
    <row r="8037" spans="1:4" x14ac:dyDescent="0.35">
      <c r="A8037" s="135">
        <v>-176.15873599999577</v>
      </c>
      <c r="B8037" s="35">
        <v>1.0662378248669517E-2</v>
      </c>
      <c r="C8037" s="135">
        <v>-8.7620699999999943</v>
      </c>
      <c r="D8037" s="137">
        <v>7.6890452777774801E-3</v>
      </c>
    </row>
    <row r="8038" spans="1:4" x14ac:dyDescent="0.35">
      <c r="A8038" s="135">
        <v>-176.1419399999977</v>
      </c>
      <c r="B8038" s="35">
        <v>8.8865874895475375E-3</v>
      </c>
      <c r="C8038" s="135">
        <v>-8.7606599999999162</v>
      </c>
      <c r="D8038" s="137">
        <v>6.3063643106814435E-4</v>
      </c>
    </row>
    <row r="8039" spans="1:4" x14ac:dyDescent="0.35">
      <c r="A8039" s="135">
        <v>-176.131429999994</v>
      </c>
      <c r="B8039" s="35">
        <v>4.5827350834998669E-3</v>
      </c>
      <c r="C8039" s="135">
        <v>-8.7605399999999918</v>
      </c>
      <c r="D8039" s="137">
        <v>9.7113059903757484E-3</v>
      </c>
    </row>
    <row r="8040" spans="1:4" x14ac:dyDescent="0.35">
      <c r="A8040" s="135">
        <v>176.11588699999902</v>
      </c>
      <c r="B8040" s="35">
        <v>2.0858099292461282E-2</v>
      </c>
      <c r="C8040" s="135">
        <v>-8.7598299999999654</v>
      </c>
      <c r="D8040" s="137">
        <v>1.1785950605144917E-2</v>
      </c>
    </row>
    <row r="8041" spans="1:4" x14ac:dyDescent="0.35">
      <c r="A8041" s="135">
        <v>-176.103532000001</v>
      </c>
      <c r="B8041" s="35">
        <v>1.1663840993930245E-2</v>
      </c>
      <c r="C8041" s="135">
        <v>-8.7586510000003273</v>
      </c>
      <c r="D8041" s="137">
        <v>6.0797072705953128E-3</v>
      </c>
    </row>
    <row r="8042" spans="1:4" x14ac:dyDescent="0.35">
      <c r="A8042" s="135">
        <v>-176.09660000000076</v>
      </c>
      <c r="B8042" s="35">
        <v>1.3985332164095754E-2</v>
      </c>
      <c r="C8042" s="135">
        <v>8.7585715000004711</v>
      </c>
      <c r="D8042" s="137">
        <v>4.9502026788089074E-4</v>
      </c>
    </row>
    <row r="8043" spans="1:4" x14ac:dyDescent="0.35">
      <c r="A8043" s="135">
        <v>-176.09197000000131</v>
      </c>
      <c r="B8043" s="35">
        <v>1.1085126456963884E-2</v>
      </c>
      <c r="C8043" s="135">
        <v>-8.7579100000001517</v>
      </c>
      <c r="D8043" s="137">
        <v>9.5790365039637275E-3</v>
      </c>
    </row>
    <row r="8044" spans="1:4" x14ac:dyDescent="0.35">
      <c r="A8044" s="135">
        <v>-176.09171699999933</v>
      </c>
      <c r="B8044" s="35">
        <v>1.0646127124415303E-2</v>
      </c>
      <c r="C8044" s="135">
        <v>8.7557600000000093</v>
      </c>
      <c r="D8044" s="137">
        <v>1.2923524174560342E-3</v>
      </c>
    </row>
    <row r="8045" spans="1:4" x14ac:dyDescent="0.35">
      <c r="A8045" s="135">
        <v>-176.08691669999826</v>
      </c>
      <c r="B8045" s="35">
        <v>1.287503347976765E-2</v>
      </c>
      <c r="C8045" s="135">
        <v>-8.7551799999999957</v>
      </c>
      <c r="D8045" s="137">
        <v>1.2141931335912274E-2</v>
      </c>
    </row>
    <row r="8046" spans="1:4" x14ac:dyDescent="0.35">
      <c r="A8046" s="135">
        <v>-175.99692099999993</v>
      </c>
      <c r="B8046" s="35">
        <v>1.5251849742900092E-2</v>
      </c>
      <c r="C8046" s="135">
        <v>-8.7538199999997914</v>
      </c>
      <c r="D8046" s="137">
        <v>1.0813673389218459E-2</v>
      </c>
    </row>
    <row r="8047" spans="1:4" x14ac:dyDescent="0.35">
      <c r="A8047" s="135">
        <v>175.9511050000001</v>
      </c>
      <c r="B8047" s="35">
        <v>2.10047357353432E-2</v>
      </c>
      <c r="C8047" s="135">
        <v>-8.7531700000000683</v>
      </c>
      <c r="D8047" s="137">
        <v>9.094053313202826E-3</v>
      </c>
    </row>
    <row r="8048" spans="1:4" x14ac:dyDescent="0.35">
      <c r="A8048" s="135">
        <v>-175.93979100000433</v>
      </c>
      <c r="B8048" s="35">
        <v>6.9038924061348645E-3</v>
      </c>
      <c r="C8048" s="135">
        <v>-8.7530000000001564</v>
      </c>
      <c r="D8048" s="137">
        <v>1.018385624346148E-2</v>
      </c>
    </row>
    <row r="8049" spans="1:4" x14ac:dyDescent="0.35">
      <c r="A8049" s="135">
        <v>-175.93278400000054</v>
      </c>
      <c r="B8049" s="35">
        <v>1.5228353480005908E-2</v>
      </c>
      <c r="C8049" s="135">
        <v>-8.7520799999998644</v>
      </c>
      <c r="D8049" s="137">
        <v>1.0182366471095192E-2</v>
      </c>
    </row>
    <row r="8050" spans="1:4" x14ac:dyDescent="0.35">
      <c r="A8050" s="135">
        <v>-175.93278400000054</v>
      </c>
      <c r="B8050" s="35">
        <v>1.5228353480005908E-2</v>
      </c>
      <c r="C8050" s="135">
        <v>8.7513880000024074</v>
      </c>
      <c r="D8050" s="137">
        <v>4.8773894266826841E-4</v>
      </c>
    </row>
    <row r="8051" spans="1:4" x14ac:dyDescent="0.35">
      <c r="A8051" s="135">
        <v>-175.93278400000054</v>
      </c>
      <c r="B8051" s="35">
        <v>1.5228353480005908E-2</v>
      </c>
      <c r="C8051" s="135">
        <v>8.7506509999998343</v>
      </c>
      <c r="D8051" s="137">
        <v>6.3393095172687578E-3</v>
      </c>
    </row>
    <row r="8052" spans="1:4" x14ac:dyDescent="0.35">
      <c r="A8052" s="135">
        <v>-175.93278400000054</v>
      </c>
      <c r="B8052" s="35">
        <v>1.5228353480005908E-2</v>
      </c>
      <c r="C8052" s="135">
        <v>-8.7505499999999756</v>
      </c>
      <c r="D8052" s="137">
        <v>5.0624982535478653E-3</v>
      </c>
    </row>
    <row r="8053" spans="1:4" x14ac:dyDescent="0.35">
      <c r="A8053" s="135">
        <v>-175.93278400000054</v>
      </c>
      <c r="B8053" s="35">
        <v>1.5228353480005908E-2</v>
      </c>
      <c r="C8053" s="135">
        <v>8.7486200000003009</v>
      </c>
      <c r="D8053" s="137">
        <v>1.3181298106144268E-3</v>
      </c>
    </row>
    <row r="8054" spans="1:4" x14ac:dyDescent="0.35">
      <c r="A8054" s="135">
        <v>-175.93278400000054</v>
      </c>
      <c r="B8054" s="35">
        <v>1.5228353480005908E-2</v>
      </c>
      <c r="C8054" s="135">
        <v>-8.7484000000000606</v>
      </c>
      <c r="D8054" s="137">
        <v>1.0565141602412892E-2</v>
      </c>
    </row>
    <row r="8055" spans="1:4" x14ac:dyDescent="0.35">
      <c r="A8055" s="135">
        <v>-175.93278400000054</v>
      </c>
      <c r="B8055" s="35">
        <v>1.5228353480005908E-2</v>
      </c>
      <c r="C8055" s="135">
        <v>-8.7471000000000458</v>
      </c>
      <c r="D8055" s="137">
        <v>1.0314000963588168E-2</v>
      </c>
    </row>
    <row r="8056" spans="1:4" x14ac:dyDescent="0.35">
      <c r="A8056" s="135">
        <v>-175.93278400000054</v>
      </c>
      <c r="B8056" s="35">
        <v>1.5228353480005908E-2</v>
      </c>
      <c r="C8056" s="135">
        <v>-8.7462789999997312</v>
      </c>
      <c r="D8056" s="137">
        <v>4.2648970941342726E-3</v>
      </c>
    </row>
    <row r="8057" spans="1:4" x14ac:dyDescent="0.35">
      <c r="A8057" s="135">
        <v>-175.91507999999885</v>
      </c>
      <c r="B8057" s="35">
        <v>1.3862441397395777E-2</v>
      </c>
      <c r="C8057" s="135">
        <v>-8.7455800000000181</v>
      </c>
      <c r="D8057" s="137">
        <v>5.063036851832437E-3</v>
      </c>
    </row>
    <row r="8058" spans="1:4" x14ac:dyDescent="0.35">
      <c r="A8058" s="135">
        <v>-175.91507999999885</v>
      </c>
      <c r="B8058" s="35">
        <v>1.3862441397395777E-2</v>
      </c>
      <c r="C8058" s="135">
        <v>8.743399999999383</v>
      </c>
      <c r="D8058" s="137">
        <v>1.888440766679604E-3</v>
      </c>
    </row>
    <row r="8059" spans="1:4" x14ac:dyDescent="0.35">
      <c r="A8059" s="135">
        <v>175.87446759996237</v>
      </c>
      <c r="B8059" s="35">
        <v>7.2634755292526798E-4</v>
      </c>
      <c r="C8059" s="135">
        <v>-8.7387389999998959</v>
      </c>
      <c r="D8059" s="137">
        <v>6.3172189630836669E-3</v>
      </c>
    </row>
    <row r="8060" spans="1:4" x14ac:dyDescent="0.35">
      <c r="A8060" s="135">
        <v>175.85968700000376</v>
      </c>
      <c r="B8060" s="35">
        <v>9.5321021081160914E-3</v>
      </c>
      <c r="C8060" s="135">
        <v>-8.7386799999999312</v>
      </c>
      <c r="D8060" s="137">
        <v>1.5346262035947238E-2</v>
      </c>
    </row>
    <row r="8061" spans="1:4" x14ac:dyDescent="0.35">
      <c r="A8061" s="135">
        <v>-175.81887000000097</v>
      </c>
      <c r="B8061" s="35">
        <v>1.1729192611134415E-2</v>
      </c>
      <c r="C8061" s="135">
        <v>-8.736913000000186</v>
      </c>
      <c r="D8061" s="137">
        <v>2.8986188522567274E-3</v>
      </c>
    </row>
    <row r="8062" spans="1:4" x14ac:dyDescent="0.35">
      <c r="A8062" s="135">
        <v>-175.755496699996</v>
      </c>
      <c r="B8062" s="35">
        <v>1.0533916947662684E-2</v>
      </c>
      <c r="C8062" s="135">
        <v>8.7354469999991124</v>
      </c>
      <c r="D8062" s="137">
        <v>8.3802203535006782E-4</v>
      </c>
    </row>
    <row r="8063" spans="1:4" x14ac:dyDescent="0.35">
      <c r="A8063" s="135">
        <v>175.74325999999928</v>
      </c>
      <c r="B8063" s="35">
        <v>7.1827580665133209E-3</v>
      </c>
      <c r="C8063" s="135">
        <v>-8.7344300000000317</v>
      </c>
      <c r="D8063" s="137">
        <v>1.5345463418086283E-2</v>
      </c>
    </row>
    <row r="8064" spans="1:4" x14ac:dyDescent="0.35">
      <c r="A8064" s="135">
        <v>-175.55747000000156</v>
      </c>
      <c r="B8064" s="35">
        <v>1.0838910952074836E-2</v>
      </c>
      <c r="C8064" s="135">
        <v>-8.7344300000000317</v>
      </c>
      <c r="D8064" s="137">
        <v>1.5345463418086283E-2</v>
      </c>
    </row>
    <row r="8065" spans="1:4" x14ac:dyDescent="0.35">
      <c r="A8065" s="135">
        <v>175.54768000000331</v>
      </c>
      <c r="B8065" s="35">
        <v>3.4679784279669956E-3</v>
      </c>
      <c r="C8065" s="135">
        <v>-8.7344300000000317</v>
      </c>
      <c r="D8065" s="137">
        <v>1.5345463418086283E-2</v>
      </c>
    </row>
    <row r="8066" spans="1:4" x14ac:dyDescent="0.35">
      <c r="A8066" s="135">
        <v>-175.47815599999922</v>
      </c>
      <c r="B8066" s="35">
        <v>1.5824479521555562E-2</v>
      </c>
      <c r="C8066" s="135">
        <v>-8.7344300000000317</v>
      </c>
      <c r="D8066" s="137">
        <v>1.5345463418086283E-2</v>
      </c>
    </row>
    <row r="8067" spans="1:4" x14ac:dyDescent="0.35">
      <c r="A8067" s="135">
        <v>-175.43869000000996</v>
      </c>
      <c r="B8067" s="35">
        <v>1.0081030273799347E-3</v>
      </c>
      <c r="C8067" s="135">
        <v>-8.7344300000000317</v>
      </c>
      <c r="D8067" s="137">
        <v>1.5345463418086283E-2</v>
      </c>
    </row>
    <row r="8068" spans="1:4" x14ac:dyDescent="0.35">
      <c r="A8068" s="135">
        <v>175.39976699999988</v>
      </c>
      <c r="B8068" s="35">
        <v>2.2083143599344653E-2</v>
      </c>
      <c r="C8068" s="135">
        <v>-8.7344300000000317</v>
      </c>
      <c r="D8068" s="137">
        <v>1.5345463418086283E-2</v>
      </c>
    </row>
    <row r="8069" spans="1:4" x14ac:dyDescent="0.35">
      <c r="A8069" s="135">
        <v>-175.39626999999746</v>
      </c>
      <c r="B8069" s="35">
        <v>1.3548298106777214E-2</v>
      </c>
      <c r="C8069" s="135">
        <v>-8.7344300000000317</v>
      </c>
      <c r="D8069" s="137">
        <v>1.5345463418086283E-2</v>
      </c>
    </row>
    <row r="8070" spans="1:4" x14ac:dyDescent="0.35">
      <c r="A8070" s="135">
        <v>-175.39271999999983</v>
      </c>
      <c r="B8070" s="35">
        <v>1.337616843946004E-2</v>
      </c>
      <c r="C8070" s="135">
        <v>-8.7344300000000317</v>
      </c>
      <c r="D8070" s="137">
        <v>1.5345463418086283E-2</v>
      </c>
    </row>
    <row r="8071" spans="1:4" x14ac:dyDescent="0.35">
      <c r="A8071" s="135">
        <v>-175.38206100000025</v>
      </c>
      <c r="B8071" s="35">
        <v>9.1111891331716027E-3</v>
      </c>
      <c r="C8071" s="135">
        <v>-8.7344300000000317</v>
      </c>
      <c r="D8071" s="137">
        <v>1.5345463418086283E-2</v>
      </c>
    </row>
    <row r="8072" spans="1:4" x14ac:dyDescent="0.35">
      <c r="A8072" s="135">
        <v>-175.3812199999993</v>
      </c>
      <c r="B8072" s="35">
        <v>1.7235730755896943E-2</v>
      </c>
      <c r="C8072" s="135">
        <v>-8.7344300000000317</v>
      </c>
      <c r="D8072" s="137">
        <v>1.5345463418086283E-2</v>
      </c>
    </row>
    <row r="8073" spans="1:4" x14ac:dyDescent="0.35">
      <c r="A8073" s="135">
        <v>-175.35604700000113</v>
      </c>
      <c r="B8073" s="35">
        <v>6.9482213867574734E-3</v>
      </c>
      <c r="C8073" s="135">
        <v>-8.7344300000000317</v>
      </c>
      <c r="D8073" s="137">
        <v>1.5345463418086283E-2</v>
      </c>
    </row>
    <row r="8074" spans="1:4" x14ac:dyDescent="0.35">
      <c r="A8074" s="135">
        <v>-175.35412999999971</v>
      </c>
      <c r="B8074" s="35">
        <v>6.7471132018104311E-3</v>
      </c>
      <c r="C8074" s="135">
        <v>-8.7344300000000317</v>
      </c>
      <c r="D8074" s="137">
        <v>1.5345463418086283E-2</v>
      </c>
    </row>
    <row r="8075" spans="1:4" x14ac:dyDescent="0.35">
      <c r="A8075" s="135">
        <v>-175.32382000000143</v>
      </c>
      <c r="B8075" s="35">
        <v>1.1050364089714215E-2</v>
      </c>
      <c r="C8075" s="135">
        <v>-8.7344300000000317</v>
      </c>
      <c r="D8075" s="137">
        <v>1.5345463418086283E-2</v>
      </c>
    </row>
    <row r="8076" spans="1:4" x14ac:dyDescent="0.35">
      <c r="A8076" s="135">
        <v>-175.28427999999985</v>
      </c>
      <c r="B8076" s="35">
        <v>1.401848876434683E-2</v>
      </c>
      <c r="C8076" s="135">
        <v>-8.7344300000000317</v>
      </c>
      <c r="D8076" s="137">
        <v>1.5345463418086283E-2</v>
      </c>
    </row>
    <row r="8077" spans="1:4" x14ac:dyDescent="0.35">
      <c r="A8077" s="135">
        <v>-175.26945999999953</v>
      </c>
      <c r="B8077" s="35">
        <v>1.3557046970936772E-2</v>
      </c>
      <c r="C8077" s="135">
        <v>-8.7342900000001009</v>
      </c>
      <c r="D8077" s="137">
        <v>1.1910777682229395E-2</v>
      </c>
    </row>
    <row r="8078" spans="1:4" x14ac:dyDescent="0.35">
      <c r="A8078" s="135">
        <v>-175.21306999999979</v>
      </c>
      <c r="B8078" s="35">
        <v>1.4021423941056958E-2</v>
      </c>
      <c r="C8078" s="135">
        <v>-8.7320700000000784</v>
      </c>
      <c r="D8078" s="137">
        <v>1.5346176707875142E-2</v>
      </c>
    </row>
    <row r="8079" spans="1:4" x14ac:dyDescent="0.35">
      <c r="A8079" s="135">
        <v>-175.19169000000147</v>
      </c>
      <c r="B8079" s="35">
        <v>1.0004747237893281E-2</v>
      </c>
      <c r="C8079" s="135">
        <v>-8.7309300000000576</v>
      </c>
      <c r="D8079" s="137">
        <v>1.0500120504009896E-2</v>
      </c>
    </row>
    <row r="8080" spans="1:4" x14ac:dyDescent="0.35">
      <c r="A8080" s="135">
        <v>-175.18351999999868</v>
      </c>
      <c r="B8080" s="35">
        <v>5.3424341746364443E-3</v>
      </c>
      <c r="C8080" s="135">
        <v>-8.7270549999998366</v>
      </c>
      <c r="D8080" s="137">
        <v>6.7147694111779387E-3</v>
      </c>
    </row>
    <row r="8081" spans="1:4" x14ac:dyDescent="0.35">
      <c r="A8081" s="135">
        <v>-175.17724000000271</v>
      </c>
      <c r="B8081" s="35">
        <v>1.1254666804284585E-2</v>
      </c>
      <c r="C8081" s="135">
        <v>-8.7262400000000753</v>
      </c>
      <c r="D8081" s="137">
        <v>1.4109636264034183E-2</v>
      </c>
    </row>
    <row r="8082" spans="1:4" x14ac:dyDescent="0.35">
      <c r="A8082" s="135">
        <v>-175.14201199999843</v>
      </c>
      <c r="B8082" s="35">
        <v>1.46814252240641E-2</v>
      </c>
      <c r="C8082" s="135">
        <v>-8.7233199999999442</v>
      </c>
      <c r="D8082" s="137">
        <v>8.7539764254418416E-3</v>
      </c>
    </row>
    <row r="8083" spans="1:4" x14ac:dyDescent="0.35">
      <c r="A8083" s="135">
        <v>-175.13652000000184</v>
      </c>
      <c r="B8083" s="35">
        <v>1.3566264447981244E-2</v>
      </c>
      <c r="C8083" s="135">
        <v>-8.7207440000001952</v>
      </c>
      <c r="D8083" s="137">
        <v>5.9463080825130658E-3</v>
      </c>
    </row>
    <row r="8084" spans="1:4" x14ac:dyDescent="0.35">
      <c r="A8084" s="135">
        <v>-175.06345290000172</v>
      </c>
      <c r="B8084" s="35">
        <v>1.301891221249514E-2</v>
      </c>
      <c r="C8084" s="135">
        <v>-8.7195199999998749</v>
      </c>
      <c r="D8084" s="137">
        <v>1.0588559597320989E-2</v>
      </c>
    </row>
    <row r="8085" spans="1:4" x14ac:dyDescent="0.35">
      <c r="A8085" s="135">
        <v>-175.06345290000172</v>
      </c>
      <c r="B8085" s="35">
        <v>1.301891221249514E-2</v>
      </c>
      <c r="C8085" s="135">
        <v>-8.7191100000000006</v>
      </c>
      <c r="D8085" s="137">
        <v>1.0569963449893624E-2</v>
      </c>
    </row>
    <row r="8086" spans="1:4" x14ac:dyDescent="0.35">
      <c r="A8086" s="135">
        <v>-175.06345290000172</v>
      </c>
      <c r="B8086" s="35">
        <v>1.301891221249514E-2</v>
      </c>
      <c r="C8086" s="135">
        <v>-8.7189499999998361</v>
      </c>
      <c r="D8086" s="137">
        <v>7.8732567259885387E-3</v>
      </c>
    </row>
    <row r="8087" spans="1:4" x14ac:dyDescent="0.35">
      <c r="A8087" s="135">
        <v>-175.06345290000172</v>
      </c>
      <c r="B8087" s="35">
        <v>1.301891221249514E-2</v>
      </c>
      <c r="C8087" s="135">
        <v>-8.7182300000004034</v>
      </c>
      <c r="D8087" s="137">
        <v>1.4717502245584456E-3</v>
      </c>
    </row>
    <row r="8088" spans="1:4" x14ac:dyDescent="0.35">
      <c r="A8088" s="135">
        <v>-175.06345290000172</v>
      </c>
      <c r="B8088" s="35">
        <v>1.301891221249514E-2</v>
      </c>
      <c r="C8088" s="135">
        <v>-8.7176899999999478</v>
      </c>
      <c r="D8088" s="137">
        <v>1.5345994598750018E-2</v>
      </c>
    </row>
    <row r="8089" spans="1:4" x14ac:dyDescent="0.35">
      <c r="A8089" s="135">
        <v>-175.06345290000172</v>
      </c>
      <c r="B8089" s="35">
        <v>1.301891221249514E-2</v>
      </c>
      <c r="C8089" s="135">
        <v>-8.7166600000000471</v>
      </c>
      <c r="D8089" s="137">
        <v>9.4521630541665163E-3</v>
      </c>
    </row>
    <row r="8090" spans="1:4" x14ac:dyDescent="0.35">
      <c r="A8090" s="135">
        <v>-175.06345290000172</v>
      </c>
      <c r="B8090" s="35">
        <v>1.301891221249514E-2</v>
      </c>
      <c r="C8090" s="135">
        <v>-8.7164100000001099</v>
      </c>
      <c r="D8090" s="137">
        <v>7.5458129460530135E-3</v>
      </c>
    </row>
    <row r="8091" spans="1:4" x14ac:dyDescent="0.35">
      <c r="A8091" s="135">
        <v>-175.06345290000172</v>
      </c>
      <c r="B8091" s="35">
        <v>1.301891221249514E-2</v>
      </c>
      <c r="C8091" s="135">
        <v>-8.7160600000001978</v>
      </c>
      <c r="D8091" s="137">
        <v>2.1670185909473312E-3</v>
      </c>
    </row>
    <row r="8092" spans="1:4" x14ac:dyDescent="0.35">
      <c r="A8092" s="135">
        <v>-175.06148999999823</v>
      </c>
      <c r="B8092" s="35">
        <v>1.1005263788081185E-2</v>
      </c>
      <c r="C8092" s="135">
        <v>-8.7113500000000386</v>
      </c>
      <c r="D8092" s="137">
        <v>1.5345862212906042E-2</v>
      </c>
    </row>
    <row r="8093" spans="1:4" x14ac:dyDescent="0.35">
      <c r="A8093" s="135">
        <v>-175.05552999999964</v>
      </c>
      <c r="B8093" s="35">
        <v>1.2696182975058123E-2</v>
      </c>
      <c r="C8093" s="135">
        <v>-8.7100000000000364</v>
      </c>
      <c r="D8093" s="137">
        <v>1.030005198510742E-2</v>
      </c>
    </row>
    <row r="8094" spans="1:4" x14ac:dyDescent="0.35">
      <c r="A8094" s="135">
        <v>-175.01214000000073</v>
      </c>
      <c r="B8094" s="35">
        <v>1.3574890170971911E-2</v>
      </c>
      <c r="C8094" s="135">
        <v>-8.7087999999999965</v>
      </c>
      <c r="D8094" s="137">
        <v>9.7637781857230054E-3</v>
      </c>
    </row>
    <row r="8095" spans="1:4" x14ac:dyDescent="0.35">
      <c r="A8095" s="135">
        <v>-174.97149649999847</v>
      </c>
      <c r="B8095" s="35">
        <v>1.2754467975037364E-2</v>
      </c>
      <c r="C8095" s="135">
        <v>-8.7064490000002479</v>
      </c>
      <c r="D8095" s="137">
        <v>7.2817497565475517E-3</v>
      </c>
    </row>
    <row r="8096" spans="1:4" x14ac:dyDescent="0.35">
      <c r="A8096" s="135">
        <v>-174.97149649999847</v>
      </c>
      <c r="B8096" s="35">
        <v>1.2754467975037364E-2</v>
      </c>
      <c r="C8096" s="135">
        <v>-8.7061199999999417</v>
      </c>
      <c r="D8096" s="137">
        <v>1.0524681888439838E-2</v>
      </c>
    </row>
    <row r="8097" spans="1:4" x14ac:dyDescent="0.35">
      <c r="A8097" s="135">
        <v>-174.92735999999968</v>
      </c>
      <c r="B8097" s="35">
        <v>1.3409599868381077E-2</v>
      </c>
      <c r="C8097" s="135">
        <v>-8.7048500000000786</v>
      </c>
      <c r="D8097" s="137">
        <v>1.2137649028636809E-2</v>
      </c>
    </row>
    <row r="8098" spans="1:4" x14ac:dyDescent="0.35">
      <c r="A8098" s="135">
        <v>-174.8989300000012</v>
      </c>
      <c r="B8098" s="35">
        <v>1.2707969112282053E-2</v>
      </c>
      <c r="C8098" s="135">
        <v>-8.7029700000000503</v>
      </c>
      <c r="D8098" s="137">
        <v>9.0378362952781791E-3</v>
      </c>
    </row>
    <row r="8099" spans="1:4" x14ac:dyDescent="0.35">
      <c r="A8099" s="135">
        <v>-174.87702000000172</v>
      </c>
      <c r="B8099" s="35">
        <v>1.1689919307058661E-2</v>
      </c>
      <c r="C8099" s="135">
        <v>-8.6990909999999531</v>
      </c>
      <c r="D8099" s="137">
        <v>6.1037486363537093E-3</v>
      </c>
    </row>
    <row r="8100" spans="1:4" x14ac:dyDescent="0.35">
      <c r="A8100" s="135">
        <v>174.86126999999397</v>
      </c>
      <c r="B8100" s="35">
        <v>1.1042477348237652E-3</v>
      </c>
      <c r="C8100" s="135">
        <v>-8.6984289999998055</v>
      </c>
      <c r="D8100" s="137">
        <v>5.6227978326623641E-3</v>
      </c>
    </row>
    <row r="8101" spans="1:4" x14ac:dyDescent="0.35">
      <c r="A8101" s="135">
        <v>-174.78941999999915</v>
      </c>
      <c r="B8101" s="35">
        <v>1.3009331765533523E-2</v>
      </c>
      <c r="C8101" s="135">
        <v>-8.6983500000000049</v>
      </c>
      <c r="D8101" s="137">
        <v>1.2869639555105386E-2</v>
      </c>
    </row>
    <row r="8102" spans="1:4" x14ac:dyDescent="0.35">
      <c r="A8102" s="135">
        <v>-174.7790700000005</v>
      </c>
      <c r="B8102" s="35">
        <v>9.9764115347206108E-3</v>
      </c>
      <c r="C8102" s="135">
        <v>8.6983159999999771</v>
      </c>
      <c r="D8102" s="137">
        <v>6.9012386900518738E-3</v>
      </c>
    </row>
    <row r="8103" spans="1:4" x14ac:dyDescent="0.35">
      <c r="A8103" s="135">
        <v>-174.75719000000208</v>
      </c>
      <c r="B8103" s="35">
        <v>1.1700106599085006E-2</v>
      </c>
      <c r="C8103" s="135">
        <v>-8.6965000000000146</v>
      </c>
      <c r="D8103" s="137">
        <v>1.0237583993746692E-2</v>
      </c>
    </row>
    <row r="8104" spans="1:4" x14ac:dyDescent="0.35">
      <c r="A8104" s="135">
        <v>-174.68703000000096</v>
      </c>
      <c r="B8104" s="35">
        <v>1.404317253814715E-2</v>
      </c>
      <c r="C8104" s="135">
        <v>-8.6936149999999088</v>
      </c>
      <c r="D8104" s="137">
        <v>4.9514579574010797E-3</v>
      </c>
    </row>
    <row r="8105" spans="1:4" x14ac:dyDescent="0.35">
      <c r="A8105" s="135">
        <v>-174.66734000000179</v>
      </c>
      <c r="B8105" s="35">
        <v>1.217095652069562E-2</v>
      </c>
      <c r="C8105" s="135">
        <v>-8.693510000000515</v>
      </c>
      <c r="D8105" s="137">
        <v>3.1492749691611637E-3</v>
      </c>
    </row>
    <row r="8106" spans="1:4" x14ac:dyDescent="0.35">
      <c r="A8106" s="135">
        <v>-174.66597000000002</v>
      </c>
      <c r="B8106" s="35">
        <v>1.132871863316953E-2</v>
      </c>
      <c r="C8106" s="135">
        <v>-8.691340000000082</v>
      </c>
      <c r="D8106" s="137">
        <v>1.0588640055632448E-2</v>
      </c>
    </row>
    <row r="8107" spans="1:4" x14ac:dyDescent="0.35">
      <c r="A8107" s="135">
        <v>-174.66035999999986</v>
      </c>
      <c r="B8107" s="35">
        <v>1.0974235793361731E-2</v>
      </c>
      <c r="C8107" s="135">
        <v>-8.6909600000000182</v>
      </c>
      <c r="D8107" s="137">
        <v>1.1516067976782804E-2</v>
      </c>
    </row>
    <row r="8108" spans="1:4" x14ac:dyDescent="0.35">
      <c r="A8108" s="135">
        <v>-174.6220200000007</v>
      </c>
      <c r="B8108" s="35">
        <v>1.404587721995817E-2</v>
      </c>
      <c r="C8108" s="135">
        <v>-8.6904500000009648</v>
      </c>
      <c r="D8108" s="137">
        <v>1.8205166818002561E-3</v>
      </c>
    </row>
    <row r="8109" spans="1:4" x14ac:dyDescent="0.35">
      <c r="A8109" s="135">
        <v>-174.61078499999712</v>
      </c>
      <c r="B8109" s="35">
        <v>9.3503702643225987E-3</v>
      </c>
      <c r="C8109" s="135">
        <v>-8.6892599999999902</v>
      </c>
      <c r="D8109" s="137">
        <v>9.200025156641374E-3</v>
      </c>
    </row>
    <row r="8110" spans="1:4" x14ac:dyDescent="0.35">
      <c r="A8110" s="135">
        <v>-174.58839170000101</v>
      </c>
      <c r="B8110" s="35">
        <v>1.2920428977941968E-2</v>
      </c>
      <c r="C8110" s="135">
        <v>-8.6885500000000775</v>
      </c>
      <c r="D8110" s="137">
        <v>8.691578145826084E-3</v>
      </c>
    </row>
    <row r="8111" spans="1:4" x14ac:dyDescent="0.35">
      <c r="A8111" s="135">
        <v>-174.57664999999906</v>
      </c>
      <c r="B8111" s="35">
        <v>1.3006927049481441E-2</v>
      </c>
      <c r="C8111" s="135">
        <v>8.6855900000000474</v>
      </c>
      <c r="D8111" s="137">
        <v>6.3584088135366854E-3</v>
      </c>
    </row>
    <row r="8112" spans="1:4" x14ac:dyDescent="0.35">
      <c r="A8112" s="135">
        <v>174.51329999999871</v>
      </c>
      <c r="B8112" s="35">
        <v>7.159120851477397E-3</v>
      </c>
      <c r="C8112" s="135">
        <v>8.6850510000001577</v>
      </c>
      <c r="D8112" s="137">
        <v>5.1469993952001029E-3</v>
      </c>
    </row>
    <row r="8113" spans="1:4" x14ac:dyDescent="0.35">
      <c r="A8113" s="135">
        <v>-174.5026799999996</v>
      </c>
      <c r="B8113" s="35">
        <v>1.7084845668967341E-2</v>
      </c>
      <c r="C8113" s="135">
        <v>-8.6837399999999434</v>
      </c>
      <c r="D8113" s="137">
        <v>1.1972443253965877E-2</v>
      </c>
    </row>
    <row r="8114" spans="1:4" x14ac:dyDescent="0.35">
      <c r="A8114" s="135">
        <v>-174.47429999999986</v>
      </c>
      <c r="B8114" s="35">
        <v>1.2664871207183221E-2</v>
      </c>
      <c r="C8114" s="135">
        <v>-8.683620000000019</v>
      </c>
      <c r="D8114" s="137">
        <v>1.349044705917448E-2</v>
      </c>
    </row>
    <row r="8115" spans="1:4" x14ac:dyDescent="0.35">
      <c r="A8115" s="135">
        <v>-174.4742000000042</v>
      </c>
      <c r="B8115" s="35">
        <v>3.9168255265200763E-3</v>
      </c>
      <c r="C8115" s="135">
        <v>-8.6816100000000915</v>
      </c>
      <c r="D8115" s="137">
        <v>4.0058955477966758E-3</v>
      </c>
    </row>
    <row r="8116" spans="1:4" x14ac:dyDescent="0.35">
      <c r="A8116" s="135">
        <v>-174.44866299999921</v>
      </c>
      <c r="B8116" s="35">
        <v>1.4024999328008792E-2</v>
      </c>
      <c r="C8116" s="135">
        <v>-8.6804200000001401</v>
      </c>
      <c r="D8116" s="137">
        <v>6.2469533182873535E-3</v>
      </c>
    </row>
    <row r="8117" spans="1:4" x14ac:dyDescent="0.35">
      <c r="A8117" s="135">
        <v>-174.40116400000079</v>
      </c>
      <c r="B8117" s="35">
        <v>1.5180863971811872E-2</v>
      </c>
      <c r="C8117" s="135">
        <v>-8.6792999999998983</v>
      </c>
      <c r="D8117" s="137">
        <v>1.1138000172473135E-2</v>
      </c>
    </row>
    <row r="8118" spans="1:4" x14ac:dyDescent="0.35">
      <c r="A8118" s="135">
        <v>-174.39430999999968</v>
      </c>
      <c r="B8118" s="35">
        <v>8.0354432592015298E-3</v>
      </c>
      <c r="C8118" s="135">
        <v>-8.6790700000000243</v>
      </c>
      <c r="D8118" s="137">
        <v>8.9168319745009054E-3</v>
      </c>
    </row>
    <row r="8119" spans="1:4" x14ac:dyDescent="0.35">
      <c r="A8119" s="135">
        <v>-174.35393999999906</v>
      </c>
      <c r="B8119" s="35">
        <v>1.402574148952395E-2</v>
      </c>
      <c r="C8119" s="135">
        <v>-8.6753500000002077</v>
      </c>
      <c r="D8119" s="137">
        <v>4.2419478121136969E-3</v>
      </c>
    </row>
    <row r="8120" spans="1:4" x14ac:dyDescent="0.35">
      <c r="A8120" s="135">
        <v>-174.35393999999906</v>
      </c>
      <c r="B8120" s="35">
        <v>1.402574148952395E-2</v>
      </c>
      <c r="C8120" s="135">
        <v>-8.6726700000000392</v>
      </c>
      <c r="D8120" s="137">
        <v>7.3798853074703644E-3</v>
      </c>
    </row>
    <row r="8121" spans="1:4" x14ac:dyDescent="0.35">
      <c r="A8121" s="135">
        <v>-174.35393999999906</v>
      </c>
      <c r="B8121" s="35">
        <v>1.402574148952395E-2</v>
      </c>
      <c r="C8121" s="135">
        <v>-8.6721999999999753</v>
      </c>
      <c r="D8121" s="137">
        <v>1.2336027225120725E-2</v>
      </c>
    </row>
    <row r="8122" spans="1:4" x14ac:dyDescent="0.35">
      <c r="A8122" s="135">
        <v>-174.35393999999906</v>
      </c>
      <c r="B8122" s="35">
        <v>1.402574148952395E-2</v>
      </c>
      <c r="C8122" s="135">
        <v>-8.6721499999999878</v>
      </c>
      <c r="D8122" s="137">
        <v>1.1544580051864498E-2</v>
      </c>
    </row>
    <row r="8123" spans="1:4" x14ac:dyDescent="0.35">
      <c r="A8123" s="135">
        <v>-174.35393999999906</v>
      </c>
      <c r="B8123" s="35">
        <v>1.402574148952395E-2</v>
      </c>
      <c r="C8123" s="135">
        <v>-8.6712399999998979</v>
      </c>
      <c r="D8123" s="137">
        <v>1.275459577831755E-2</v>
      </c>
    </row>
    <row r="8124" spans="1:4" x14ac:dyDescent="0.35">
      <c r="A8124" s="135">
        <v>-174.35393999999906</v>
      </c>
      <c r="B8124" s="35">
        <v>1.402574148952395E-2</v>
      </c>
      <c r="C8124" s="135">
        <v>-8.6712199999999484</v>
      </c>
      <c r="D8124" s="137">
        <v>1.0604234003861927E-2</v>
      </c>
    </row>
    <row r="8125" spans="1:4" x14ac:dyDescent="0.35">
      <c r="A8125" s="135">
        <v>-174.35393999999906</v>
      </c>
      <c r="B8125" s="35">
        <v>1.402574148952395E-2</v>
      </c>
      <c r="C8125" s="135">
        <v>-8.6670499999999038</v>
      </c>
      <c r="D8125" s="137">
        <v>1.3509900968492207E-2</v>
      </c>
    </row>
    <row r="8126" spans="1:4" x14ac:dyDescent="0.35">
      <c r="A8126" s="135">
        <v>-174.35393999999906</v>
      </c>
      <c r="B8126" s="35">
        <v>1.402574148952395E-2</v>
      </c>
      <c r="C8126" s="135">
        <v>-8.6669400000000678</v>
      </c>
      <c r="D8126" s="137">
        <v>1.2679729497231519E-2</v>
      </c>
    </row>
    <row r="8127" spans="1:4" x14ac:dyDescent="0.35">
      <c r="A8127" s="135">
        <v>-174.35393999999906</v>
      </c>
      <c r="B8127" s="35">
        <v>1.402574148952395E-2</v>
      </c>
      <c r="C8127" s="135">
        <v>-8.6660600000000159</v>
      </c>
      <c r="D8127" s="137">
        <v>1.0948730077391061E-2</v>
      </c>
    </row>
    <row r="8128" spans="1:4" x14ac:dyDescent="0.35">
      <c r="A8128" s="135">
        <v>-174.35393999999906</v>
      </c>
      <c r="B8128" s="35">
        <v>1.402574148952395E-2</v>
      </c>
      <c r="C8128" s="135">
        <v>-8.6652600000002167</v>
      </c>
      <c r="D8128" s="137">
        <v>2.8005296342346613E-3</v>
      </c>
    </row>
    <row r="8129" spans="1:4" x14ac:dyDescent="0.35">
      <c r="A8129" s="135">
        <v>-174.35393999999906</v>
      </c>
      <c r="B8129" s="35">
        <v>1.402574148952395E-2</v>
      </c>
      <c r="C8129" s="135">
        <v>8.6643199999998615</v>
      </c>
      <c r="D8129" s="137">
        <v>5.1401662794241772E-3</v>
      </c>
    </row>
    <row r="8130" spans="1:4" x14ac:dyDescent="0.35">
      <c r="A8130" s="135">
        <v>-174.35393999999906</v>
      </c>
      <c r="B8130" s="35">
        <v>1.402574148952395E-2</v>
      </c>
      <c r="C8130" s="135">
        <v>-8.6638499999999112</v>
      </c>
      <c r="D8130" s="137">
        <v>3.9413193980714582E-3</v>
      </c>
    </row>
    <row r="8131" spans="1:4" x14ac:dyDescent="0.35">
      <c r="A8131" s="135">
        <v>-174.35393999999906</v>
      </c>
      <c r="B8131" s="35">
        <v>1.402574148952395E-2</v>
      </c>
      <c r="C8131" s="135">
        <v>8.6635899999998855</v>
      </c>
      <c r="D8131" s="137">
        <v>6.2576690590670338E-3</v>
      </c>
    </row>
    <row r="8132" spans="1:4" x14ac:dyDescent="0.35">
      <c r="A8132" s="135">
        <v>-174.35393999999906</v>
      </c>
      <c r="B8132" s="35">
        <v>1.402574148952395E-2</v>
      </c>
      <c r="C8132" s="135">
        <v>-8.6622399999999971</v>
      </c>
      <c r="D8132" s="137">
        <v>1.020053829841553E-2</v>
      </c>
    </row>
    <row r="8133" spans="1:4" x14ac:dyDescent="0.35">
      <c r="A8133" s="135">
        <v>-174.35393999999906</v>
      </c>
      <c r="B8133" s="35">
        <v>1.402574148952395E-2</v>
      </c>
      <c r="C8133" s="135">
        <v>-8.6613899999998694</v>
      </c>
      <c r="D8133" s="137">
        <v>1.0318047443011907E-2</v>
      </c>
    </row>
    <row r="8134" spans="1:4" x14ac:dyDescent="0.35">
      <c r="A8134" s="135">
        <v>-174.35393999999906</v>
      </c>
      <c r="B8134" s="35">
        <v>1.402574148952395E-2</v>
      </c>
      <c r="C8134" s="135">
        <v>-8.6603669999999511</v>
      </c>
      <c r="D8134" s="137">
        <v>3.4241935832066122E-3</v>
      </c>
    </row>
    <row r="8135" spans="1:4" x14ac:dyDescent="0.35">
      <c r="A8135" s="135">
        <v>-174.3413500000006</v>
      </c>
      <c r="B8135" s="35">
        <v>1.284373055033231E-2</v>
      </c>
      <c r="C8135" s="135">
        <v>-8.6601799999999685</v>
      </c>
      <c r="D8135" s="137">
        <v>1.3673625860741544E-2</v>
      </c>
    </row>
    <row r="8136" spans="1:4" x14ac:dyDescent="0.35">
      <c r="A8136" s="135">
        <v>-174.33810000000085</v>
      </c>
      <c r="B8136" s="35">
        <v>1.7103878912400505E-2</v>
      </c>
      <c r="C8136" s="135">
        <v>-8.6596299999987423</v>
      </c>
      <c r="D8136" s="137">
        <v>1.781539392168816E-3</v>
      </c>
    </row>
    <row r="8137" spans="1:4" x14ac:dyDescent="0.35">
      <c r="A8137" s="135">
        <v>-174.32263000000057</v>
      </c>
      <c r="B8137" s="35">
        <v>1.2671226745000807E-2</v>
      </c>
      <c r="C8137" s="135">
        <v>-8.6585199999999531</v>
      </c>
      <c r="D8137" s="137">
        <v>3.5363263707910292E-3</v>
      </c>
    </row>
    <row r="8138" spans="1:4" x14ac:dyDescent="0.35">
      <c r="A8138" s="135">
        <v>-174.30171000000155</v>
      </c>
      <c r="B8138" s="35">
        <v>1.2073865112285287E-2</v>
      </c>
      <c r="C8138" s="135">
        <v>-8.6578399999993962</v>
      </c>
      <c r="D8138" s="137">
        <v>2.4880665147358721E-3</v>
      </c>
    </row>
    <row r="8139" spans="1:4" x14ac:dyDescent="0.35">
      <c r="A8139" s="135">
        <v>-174.23969000000034</v>
      </c>
      <c r="B8139" s="35">
        <v>1.2855659813833775E-2</v>
      </c>
      <c r="C8139" s="135">
        <v>-8.6572100000000773</v>
      </c>
      <c r="D8139" s="137">
        <v>1.2709864771024029E-2</v>
      </c>
    </row>
    <row r="8140" spans="1:4" x14ac:dyDescent="0.35">
      <c r="A8140" s="135">
        <v>174.22454920000018</v>
      </c>
      <c r="B8140" s="35">
        <v>9.2812616391970172E-3</v>
      </c>
      <c r="C8140" s="135">
        <v>-8.6550399999999854</v>
      </c>
      <c r="D8140" s="137">
        <v>1.233957908471682E-2</v>
      </c>
    </row>
    <row r="8141" spans="1:4" x14ac:dyDescent="0.35">
      <c r="A8141" s="135">
        <v>174.11084000000119</v>
      </c>
      <c r="B8141" s="35">
        <v>2.0948845910774106E-2</v>
      </c>
      <c r="C8141" s="135">
        <v>-8.6540599999999586</v>
      </c>
      <c r="D8141" s="137">
        <v>1.028978859113624E-2</v>
      </c>
    </row>
    <row r="8142" spans="1:4" x14ac:dyDescent="0.35">
      <c r="A8142" s="135">
        <v>174.11084000000119</v>
      </c>
      <c r="B8142" s="35">
        <v>2.0948845910774106E-2</v>
      </c>
      <c r="C8142" s="135">
        <v>8.6527060000007623</v>
      </c>
      <c r="D8142" s="137">
        <v>6.6399208351509802E-4</v>
      </c>
    </row>
    <row r="8143" spans="1:4" x14ac:dyDescent="0.35">
      <c r="A8143" s="135">
        <v>174.11084000000119</v>
      </c>
      <c r="B8143" s="35">
        <v>2.0948845910774106E-2</v>
      </c>
      <c r="C8143" s="135">
        <v>8.6518699999996898</v>
      </c>
      <c r="D8143" s="137">
        <v>6.9673332269242329E-4</v>
      </c>
    </row>
    <row r="8144" spans="1:4" x14ac:dyDescent="0.35">
      <c r="A8144" s="135">
        <v>174.11084000000119</v>
      </c>
      <c r="B8144" s="35">
        <v>2.0948845910774106E-2</v>
      </c>
      <c r="C8144" s="135">
        <v>-8.6490999999999758</v>
      </c>
      <c r="D8144" s="137">
        <v>8.8399672692983048E-3</v>
      </c>
    </row>
    <row r="8145" spans="1:4" x14ac:dyDescent="0.35">
      <c r="A8145" s="135">
        <v>174.11084000000119</v>
      </c>
      <c r="B8145" s="35">
        <v>2.0948845910774106E-2</v>
      </c>
      <c r="C8145" s="135">
        <v>8.6481899999998859</v>
      </c>
      <c r="D8145" s="137">
        <v>1.9033552964880379E-3</v>
      </c>
    </row>
    <row r="8146" spans="1:4" x14ac:dyDescent="0.35">
      <c r="A8146" s="135">
        <v>174.11084000000119</v>
      </c>
      <c r="B8146" s="35">
        <v>2.0948845910774106E-2</v>
      </c>
      <c r="C8146" s="135">
        <v>-8.6478900000000749</v>
      </c>
      <c r="D8146" s="137">
        <v>8.0794867928421221E-3</v>
      </c>
    </row>
    <row r="8147" spans="1:4" x14ac:dyDescent="0.35">
      <c r="A8147" s="135">
        <v>174.11084000000119</v>
      </c>
      <c r="B8147" s="35">
        <v>2.0948845910774106E-2</v>
      </c>
      <c r="C8147" s="135">
        <v>-8.6477999999999611</v>
      </c>
      <c r="D8147" s="137">
        <v>9.3633591416346518E-3</v>
      </c>
    </row>
    <row r="8148" spans="1:4" x14ac:dyDescent="0.35">
      <c r="A8148" s="135">
        <v>174.11084000000119</v>
      </c>
      <c r="B8148" s="35">
        <v>2.0948845910774106E-2</v>
      </c>
      <c r="C8148" s="135">
        <v>-8.6453000000000202</v>
      </c>
      <c r="D8148" s="137">
        <v>1.2714824544451544E-2</v>
      </c>
    </row>
    <row r="8149" spans="1:4" x14ac:dyDescent="0.35">
      <c r="A8149" s="135">
        <v>174.11084000000119</v>
      </c>
      <c r="B8149" s="35">
        <v>2.0948845910774106E-2</v>
      </c>
      <c r="C8149" s="135">
        <v>-8.645279999999957</v>
      </c>
      <c r="D8149" s="137">
        <v>1.4492243439274584E-2</v>
      </c>
    </row>
    <row r="8150" spans="1:4" x14ac:dyDescent="0.35">
      <c r="A8150" s="135">
        <v>174.11084000000119</v>
      </c>
      <c r="B8150" s="35">
        <v>2.0948845910774106E-2</v>
      </c>
      <c r="C8150" s="135">
        <v>8.6418049999992945</v>
      </c>
      <c r="D8150" s="137">
        <v>8.8500944509283398E-4</v>
      </c>
    </row>
    <row r="8151" spans="1:4" x14ac:dyDescent="0.35">
      <c r="A8151" s="135">
        <v>174.11084000000119</v>
      </c>
      <c r="B8151" s="35">
        <v>2.0948845910774106E-2</v>
      </c>
      <c r="C8151" s="135">
        <v>8.6412700000000768</v>
      </c>
      <c r="D8151" s="137">
        <v>6.1586514546956407E-3</v>
      </c>
    </row>
    <row r="8152" spans="1:4" x14ac:dyDescent="0.35">
      <c r="A8152" s="135">
        <v>174.11084000000119</v>
      </c>
      <c r="B8152" s="35">
        <v>2.0948845910774106E-2</v>
      </c>
      <c r="C8152" s="135">
        <v>8.6412699999998495</v>
      </c>
      <c r="D8152" s="137">
        <v>6.1586390769396088E-3</v>
      </c>
    </row>
    <row r="8153" spans="1:4" x14ac:dyDescent="0.35">
      <c r="A8153" s="135">
        <v>174.11084000000119</v>
      </c>
      <c r="B8153" s="35">
        <v>2.0948845910774106E-2</v>
      </c>
      <c r="C8153" s="135">
        <v>-8.6408900000000131</v>
      </c>
      <c r="D8153" s="137">
        <v>9.7030912841078072E-3</v>
      </c>
    </row>
    <row r="8154" spans="1:4" x14ac:dyDescent="0.35">
      <c r="A8154" s="135">
        <v>174.11084000000119</v>
      </c>
      <c r="B8154" s="35">
        <v>2.0948845910774106E-2</v>
      </c>
      <c r="C8154" s="135">
        <v>-8.6394600000000992</v>
      </c>
      <c r="D8154" s="137">
        <v>1.1617977038537919E-2</v>
      </c>
    </row>
    <row r="8155" spans="1:4" x14ac:dyDescent="0.35">
      <c r="A8155" s="135">
        <v>174.11084000000119</v>
      </c>
      <c r="B8155" s="35">
        <v>2.0948845910774106E-2</v>
      </c>
      <c r="C8155" s="135">
        <v>-8.6394600000000992</v>
      </c>
      <c r="D8155" s="137">
        <v>1.1617977038537919E-2</v>
      </c>
    </row>
    <row r="8156" spans="1:4" x14ac:dyDescent="0.35">
      <c r="A8156" s="135">
        <v>174.11084000000119</v>
      </c>
      <c r="B8156" s="35">
        <v>2.0948845910774106E-2</v>
      </c>
      <c r="C8156" s="135">
        <v>-8.6392540000001645</v>
      </c>
      <c r="D8156" s="137">
        <v>7.2691571535980042E-3</v>
      </c>
    </row>
    <row r="8157" spans="1:4" x14ac:dyDescent="0.35">
      <c r="A8157" s="135">
        <v>-173.90139999999883</v>
      </c>
      <c r="B8157" s="35">
        <v>1.8153055940587106E-2</v>
      </c>
      <c r="C8157" s="135">
        <v>-8.6376780000000508</v>
      </c>
      <c r="D8157" s="137">
        <v>6.1134531317554404E-3</v>
      </c>
    </row>
    <row r="8158" spans="1:4" x14ac:dyDescent="0.35">
      <c r="A8158" s="135">
        <v>173.79082500000004</v>
      </c>
      <c r="B8158" s="35">
        <v>8.3510529881094878E-3</v>
      </c>
      <c r="C8158" s="135">
        <v>8.6375999999991109</v>
      </c>
      <c r="D8158" s="137">
        <v>1.0685569545086533E-3</v>
      </c>
    </row>
    <row r="8159" spans="1:4" x14ac:dyDescent="0.35">
      <c r="A8159" s="135">
        <v>-173.70594000000347</v>
      </c>
      <c r="B8159" s="35">
        <v>1.147041322745506E-2</v>
      </c>
      <c r="C8159" s="135">
        <v>-8.6375240000002123</v>
      </c>
      <c r="D8159" s="137">
        <v>6.095039304514876E-3</v>
      </c>
    </row>
    <row r="8160" spans="1:4" x14ac:dyDescent="0.35">
      <c r="A8160" s="135">
        <v>-173.68416999999863</v>
      </c>
      <c r="B8160" s="35">
        <v>1.2272356156049491E-2</v>
      </c>
      <c r="C8160" s="135">
        <v>-8.637519999999995</v>
      </c>
      <c r="D8160" s="137">
        <v>1.0483238872135968E-2</v>
      </c>
    </row>
    <row r="8161" spans="1:4" x14ac:dyDescent="0.35">
      <c r="A8161" s="135">
        <v>-173.63401999999769</v>
      </c>
      <c r="B8161" s="35">
        <v>1.0739763993066932E-2</v>
      </c>
      <c r="C8161" s="135">
        <v>-8.6341999999998507</v>
      </c>
      <c r="D8161" s="137">
        <v>1.0361218212953082E-2</v>
      </c>
    </row>
    <row r="8162" spans="1:4" x14ac:dyDescent="0.35">
      <c r="A8162" s="135">
        <v>-173.61252000000059</v>
      </c>
      <c r="B8162" s="35">
        <v>1.7590526215066182E-2</v>
      </c>
      <c r="C8162" s="135">
        <v>-8.6336700000000519</v>
      </c>
      <c r="D8162" s="137">
        <v>1.0535724353243675E-2</v>
      </c>
    </row>
    <row r="8163" spans="1:4" x14ac:dyDescent="0.35">
      <c r="A8163" s="135">
        <v>-173.52467999998771</v>
      </c>
      <c r="B8163" s="35">
        <v>2.3610915923549416E-3</v>
      </c>
      <c r="C8163" s="135">
        <v>-8.6327699999999368</v>
      </c>
      <c r="D8163" s="137">
        <v>1.1109330928413666E-2</v>
      </c>
    </row>
    <row r="8164" spans="1:4" x14ac:dyDescent="0.35">
      <c r="A8164" s="135">
        <v>-173.45268670000041</v>
      </c>
      <c r="B8164" s="35">
        <v>1.1957430034148417E-2</v>
      </c>
      <c r="C8164" s="135">
        <v>-8.6317800000000489</v>
      </c>
      <c r="D8164" s="137">
        <v>7.5784960628569459E-3</v>
      </c>
    </row>
    <row r="8165" spans="1:4" x14ac:dyDescent="0.35">
      <c r="A8165" s="135">
        <v>-173.42207000000053</v>
      </c>
      <c r="B8165" s="35">
        <v>1.2773151546584481E-2</v>
      </c>
      <c r="C8165" s="135">
        <v>8.6317549999998846</v>
      </c>
      <c r="D8165" s="137">
        <v>5.4182010145605005E-3</v>
      </c>
    </row>
    <row r="8166" spans="1:4" x14ac:dyDescent="0.35">
      <c r="A8166" s="135">
        <v>-173.26156300000002</v>
      </c>
      <c r="B8166" s="35">
        <v>1.1868548352889486E-2</v>
      </c>
      <c r="C8166" s="135">
        <v>-8.6317509999998947</v>
      </c>
      <c r="D8166" s="137">
        <v>4.1557810179938441E-3</v>
      </c>
    </row>
    <row r="8167" spans="1:4" x14ac:dyDescent="0.35">
      <c r="A8167" s="135">
        <v>-173.18599599999834</v>
      </c>
      <c r="B8167" s="35">
        <v>1.391162873045112E-2</v>
      </c>
      <c r="C8167" s="135">
        <v>-8.6316200000001118</v>
      </c>
      <c r="D8167" s="137">
        <v>1.4245966985927878E-2</v>
      </c>
    </row>
    <row r="8168" spans="1:4" x14ac:dyDescent="0.35">
      <c r="A8168" s="135">
        <v>173.11993999999686</v>
      </c>
      <c r="B8168" s="35">
        <v>3.4599586005336727E-3</v>
      </c>
      <c r="C8168" s="135">
        <v>-8.6311599999999089</v>
      </c>
      <c r="D8168" s="137">
        <v>1.3526789002615522E-2</v>
      </c>
    </row>
    <row r="8169" spans="1:4" x14ac:dyDescent="0.35">
      <c r="A8169" s="135">
        <v>-173.0198399999972</v>
      </c>
      <c r="B8169" s="35">
        <v>5.3618003882015619E-3</v>
      </c>
      <c r="C8169" s="135">
        <v>8.6294699999994009</v>
      </c>
      <c r="D8169" s="137">
        <v>2.1340473032943502E-3</v>
      </c>
    </row>
    <row r="8170" spans="1:4" x14ac:dyDescent="0.35">
      <c r="A8170" s="135">
        <v>-172.93900000000031</v>
      </c>
      <c r="B8170" s="35">
        <v>1.7037566405909834E-2</v>
      </c>
      <c r="C8170" s="135">
        <v>-8.6292000000000826</v>
      </c>
      <c r="D8170" s="137">
        <v>8.7748894902059723E-3</v>
      </c>
    </row>
    <row r="8171" spans="1:4" x14ac:dyDescent="0.35">
      <c r="A8171" s="135">
        <v>-172.91711999999825</v>
      </c>
      <c r="B8171" s="35">
        <v>1.3515964791685221E-2</v>
      </c>
      <c r="C8171" s="135">
        <v>-8.6286800000000312</v>
      </c>
      <c r="D8171" s="137">
        <v>1.1737008354274152E-2</v>
      </c>
    </row>
    <row r="8172" spans="1:4" x14ac:dyDescent="0.35">
      <c r="A8172" s="135">
        <v>-172.89998899999773</v>
      </c>
      <c r="B8172" s="35">
        <v>8.5580272486138701E-3</v>
      </c>
      <c r="C8172" s="135">
        <v>-8.6277549999999792</v>
      </c>
      <c r="D8172" s="137">
        <v>4.8257514195819496E-3</v>
      </c>
    </row>
    <row r="8173" spans="1:4" x14ac:dyDescent="0.35">
      <c r="A8173" s="135">
        <v>-172.86211000000003</v>
      </c>
      <c r="B8173" s="35">
        <v>1.2434522224450378E-2</v>
      </c>
      <c r="C8173" s="135">
        <v>-8.6276000000000295</v>
      </c>
      <c r="D8173" s="137">
        <v>3.991745125121301E-3</v>
      </c>
    </row>
    <row r="8174" spans="1:4" x14ac:dyDescent="0.35">
      <c r="A8174" s="135">
        <v>-172.7634599999983</v>
      </c>
      <c r="B8174" s="35">
        <v>1.3525258386251125E-2</v>
      </c>
      <c r="C8174" s="135">
        <v>-8.6272700000000668</v>
      </c>
      <c r="D8174" s="137">
        <v>1.3051213859540939E-2</v>
      </c>
    </row>
    <row r="8175" spans="1:4" x14ac:dyDescent="0.35">
      <c r="A8175" s="135">
        <v>-172.76217299999917</v>
      </c>
      <c r="B8175" s="35">
        <v>7.1829207257952561E-3</v>
      </c>
      <c r="C8175" s="135">
        <v>8.6262900000001537</v>
      </c>
      <c r="D8175" s="137">
        <v>2.278817740705083E-3</v>
      </c>
    </row>
    <row r="8176" spans="1:4" x14ac:dyDescent="0.35">
      <c r="A8176" s="135">
        <v>-172.72674000000006</v>
      </c>
      <c r="B8176" s="35">
        <v>1.2442812050393812E-2</v>
      </c>
      <c r="C8176" s="135">
        <v>8.6192899999998644</v>
      </c>
      <c r="D8176" s="137">
        <v>6.0635608350680026E-3</v>
      </c>
    </row>
    <row r="8177" spans="1:4" x14ac:dyDescent="0.35">
      <c r="A8177" s="135">
        <v>-172.71474200000011</v>
      </c>
      <c r="B8177" s="35">
        <v>1.3173235302441582E-2</v>
      </c>
      <c r="C8177" s="135">
        <v>-8.6179000000000769</v>
      </c>
      <c r="D8177" s="137">
        <v>1.3576734330568607E-2</v>
      </c>
    </row>
    <row r="8178" spans="1:4" x14ac:dyDescent="0.35">
      <c r="A8178" s="135">
        <v>-172.68465099999958</v>
      </c>
      <c r="B8178" s="35">
        <v>1.7481006873207441E-2</v>
      </c>
      <c r="C8178" s="135">
        <v>-8.6178050000003168</v>
      </c>
      <c r="D8178" s="137">
        <v>3.8876270280877065E-3</v>
      </c>
    </row>
    <row r="8179" spans="1:4" x14ac:dyDescent="0.35">
      <c r="A8179" s="135">
        <v>-172.66315000000031</v>
      </c>
      <c r="B8179" s="35">
        <v>1.7091821179217166E-2</v>
      </c>
      <c r="C8179" s="135">
        <v>-8.6165490000003047</v>
      </c>
      <c r="D8179" s="137">
        <v>3.8878740872539592E-3</v>
      </c>
    </row>
    <row r="8180" spans="1:4" x14ac:dyDescent="0.35">
      <c r="A8180" s="135">
        <v>-172.62698100000125</v>
      </c>
      <c r="B8180" s="35">
        <v>1.272468121816289E-2</v>
      </c>
      <c r="C8180" s="135">
        <v>-8.6165490000003047</v>
      </c>
      <c r="D8180" s="137">
        <v>3.8878740872539592E-3</v>
      </c>
    </row>
    <row r="8181" spans="1:4" x14ac:dyDescent="0.35">
      <c r="A8181" s="135">
        <v>-172.59013999999843</v>
      </c>
      <c r="B8181" s="35">
        <v>1.0840087863290731E-2</v>
      </c>
      <c r="C8181" s="135">
        <v>-8.6165490000003047</v>
      </c>
      <c r="D8181" s="137">
        <v>3.8878740872539592E-3</v>
      </c>
    </row>
    <row r="8182" spans="1:4" x14ac:dyDescent="0.35">
      <c r="A8182" s="135">
        <v>-172.58059999999932</v>
      </c>
      <c r="B8182" s="35">
        <v>1.7545005762037127E-2</v>
      </c>
      <c r="C8182" s="135">
        <v>-8.6145699999999579</v>
      </c>
      <c r="D8182" s="137">
        <v>1.189619810844455E-2</v>
      </c>
    </row>
    <row r="8183" spans="1:4" x14ac:dyDescent="0.35">
      <c r="A8183" s="135">
        <v>-172.57253999999921</v>
      </c>
      <c r="B8183" s="35">
        <v>1.0786679745553014E-2</v>
      </c>
      <c r="C8183" s="135">
        <v>8.6132479999978386</v>
      </c>
      <c r="D8183" s="137">
        <v>7.4885247379120402E-4</v>
      </c>
    </row>
    <row r="8184" spans="1:4" x14ac:dyDescent="0.35">
      <c r="A8184" s="135">
        <v>-172.54615999999987</v>
      </c>
      <c r="B8184" s="35">
        <v>1.3751090675831622E-2</v>
      </c>
      <c r="C8184" s="135">
        <v>-8.6102599999999256</v>
      </c>
      <c r="D8184" s="137">
        <v>1.1434006923407382E-2</v>
      </c>
    </row>
    <row r="8185" spans="1:4" x14ac:dyDescent="0.35">
      <c r="A8185" s="135">
        <v>-172.4689699999999</v>
      </c>
      <c r="B8185" s="35">
        <v>1.1251318762963999E-2</v>
      </c>
      <c r="C8185" s="135">
        <v>8.6082399999995687</v>
      </c>
      <c r="D8185" s="137">
        <v>2.2543175222769279E-3</v>
      </c>
    </row>
    <row r="8186" spans="1:4" x14ac:dyDescent="0.35">
      <c r="A8186" s="135">
        <v>-172.44010999999955</v>
      </c>
      <c r="B8186" s="35">
        <v>1.1883040923195943E-2</v>
      </c>
      <c r="C8186" s="135">
        <v>-8.6050210000000789</v>
      </c>
      <c r="D8186" s="137">
        <v>5.1376807308378559E-3</v>
      </c>
    </row>
    <row r="8187" spans="1:4" x14ac:dyDescent="0.35">
      <c r="A8187" s="135">
        <v>-172.42831000000115</v>
      </c>
      <c r="B8187" s="35">
        <v>1.3759737040524926E-2</v>
      </c>
      <c r="C8187" s="135">
        <v>-8.6040799999999535</v>
      </c>
      <c r="D8187" s="137">
        <v>1.4743902474550047E-2</v>
      </c>
    </row>
    <row r="8188" spans="1:4" x14ac:dyDescent="0.35">
      <c r="A8188" s="135">
        <v>-172.33863999999812</v>
      </c>
      <c r="B8188" s="35">
        <v>1.4829515833551687E-2</v>
      </c>
      <c r="C8188" s="135">
        <v>-8.6033500000000913</v>
      </c>
      <c r="D8188" s="137">
        <v>9.9008505201562576E-3</v>
      </c>
    </row>
    <row r="8189" spans="1:4" x14ac:dyDescent="0.35">
      <c r="A8189" s="135">
        <v>-172.33080799999698</v>
      </c>
      <c r="B8189" s="35">
        <v>1.344516418113121E-2</v>
      </c>
      <c r="C8189" s="135">
        <v>8.6018500000000131</v>
      </c>
      <c r="D8189" s="137">
        <v>3.0669131906029411E-3</v>
      </c>
    </row>
    <row r="8190" spans="1:4" x14ac:dyDescent="0.35">
      <c r="A8190" s="135">
        <v>-172.32512999999926</v>
      </c>
      <c r="B8190" s="35">
        <v>1.2375627194984451E-2</v>
      </c>
      <c r="C8190" s="135">
        <v>-8.6018200000000888</v>
      </c>
      <c r="D8190" s="137">
        <v>7.4130309263610097E-3</v>
      </c>
    </row>
    <row r="8191" spans="1:4" x14ac:dyDescent="0.35">
      <c r="A8191" s="135">
        <v>-172.24302999999964</v>
      </c>
      <c r="B8191" s="35">
        <v>1.7857044145125081E-2</v>
      </c>
      <c r="C8191" s="135">
        <v>-8.6002700000001369</v>
      </c>
      <c r="D8191" s="137">
        <v>9.1235396694965051E-3</v>
      </c>
    </row>
    <row r="8192" spans="1:4" x14ac:dyDescent="0.35">
      <c r="A8192" s="135">
        <v>-172.24058909999985</v>
      </c>
      <c r="B8192" s="35">
        <v>1.6622951859607708E-2</v>
      </c>
      <c r="C8192" s="135">
        <v>8.6001989999999751</v>
      </c>
      <c r="D8192" s="137">
        <v>6.7934250961642169E-3</v>
      </c>
    </row>
    <row r="8193" spans="1:4" x14ac:dyDescent="0.35">
      <c r="A8193" s="135">
        <v>-172.23135999999977</v>
      </c>
      <c r="B8193" s="35">
        <v>1.2351941831770819E-2</v>
      </c>
      <c r="C8193" s="135">
        <v>8.6001989999999751</v>
      </c>
      <c r="D8193" s="137">
        <v>6.7934250961642169E-3</v>
      </c>
    </row>
    <row r="8194" spans="1:4" x14ac:dyDescent="0.35">
      <c r="A8194" s="135">
        <v>-172.16034000000036</v>
      </c>
      <c r="B8194" s="35">
        <v>1.0755095698491375E-2</v>
      </c>
      <c r="C8194" s="135">
        <v>8.6001989999999751</v>
      </c>
      <c r="D8194" s="137">
        <v>6.7934250961642169E-3</v>
      </c>
    </row>
    <row r="8195" spans="1:4" x14ac:dyDescent="0.35">
      <c r="A8195" s="135">
        <v>-172.15960000000086</v>
      </c>
      <c r="B8195" s="35">
        <v>1.7171455365413115E-2</v>
      </c>
      <c r="C8195" s="135">
        <v>-8.5989900000000716</v>
      </c>
      <c r="D8195" s="137">
        <v>1.2609184905208957E-2</v>
      </c>
    </row>
    <row r="8196" spans="1:4" x14ac:dyDescent="0.35">
      <c r="A8196" s="135">
        <v>-172.14200999999957</v>
      </c>
      <c r="B8196" s="35">
        <v>5.1830930072814469E-3</v>
      </c>
      <c r="C8196" s="135">
        <v>-8.5977700000000823</v>
      </c>
      <c r="D8196" s="137">
        <v>1.3376550798802898E-2</v>
      </c>
    </row>
    <row r="8197" spans="1:4" x14ac:dyDescent="0.35">
      <c r="A8197" s="135">
        <v>-172.0461090000008</v>
      </c>
      <c r="B8197" s="35">
        <v>1.4203828362832112E-2</v>
      </c>
      <c r="C8197" s="135">
        <v>8.5962199999999029</v>
      </c>
      <c r="D8197" s="137">
        <v>7.3396649557726521E-3</v>
      </c>
    </row>
    <row r="8198" spans="1:4" x14ac:dyDescent="0.35">
      <c r="A8198" s="135">
        <v>-172.0461090000008</v>
      </c>
      <c r="B8198" s="35">
        <v>1.4203828362832112E-2</v>
      </c>
      <c r="C8198" s="135">
        <v>-8.5960599999999658</v>
      </c>
      <c r="D8198" s="137">
        <v>1.2206809977818816E-2</v>
      </c>
    </row>
    <row r="8199" spans="1:4" x14ac:dyDescent="0.35">
      <c r="A8199" s="135">
        <v>-172.0461090000008</v>
      </c>
      <c r="B8199" s="35">
        <v>1.4203828362832112E-2</v>
      </c>
      <c r="C8199" s="135">
        <v>-8.5954299999998511</v>
      </c>
      <c r="D8199" s="137">
        <v>2.1447030814490111E-3</v>
      </c>
    </row>
    <row r="8200" spans="1:4" x14ac:dyDescent="0.35">
      <c r="A8200" s="135">
        <v>-172.0461090000008</v>
      </c>
      <c r="B8200" s="35">
        <v>1.4203828362832112E-2</v>
      </c>
      <c r="C8200" s="135">
        <v>8.5941000000000258</v>
      </c>
      <c r="D8200" s="137">
        <v>5.9573102479087208E-3</v>
      </c>
    </row>
    <row r="8201" spans="1:4" x14ac:dyDescent="0.35">
      <c r="A8201" s="135">
        <v>-172.03958000000057</v>
      </c>
      <c r="B8201" s="35">
        <v>1.3122966750417285E-2</v>
      </c>
      <c r="C8201" s="135">
        <v>-8.5925999999999476</v>
      </c>
      <c r="D8201" s="137">
        <v>1.254049983362223E-2</v>
      </c>
    </row>
    <row r="8202" spans="1:4" x14ac:dyDescent="0.35">
      <c r="A8202" s="135">
        <v>-171.94409000000269</v>
      </c>
      <c r="B8202" s="35">
        <v>1.3134958739778423E-2</v>
      </c>
      <c r="C8202" s="135">
        <v>8.5908799999999701</v>
      </c>
      <c r="D8202" s="137">
        <v>5.9438809267723771E-3</v>
      </c>
    </row>
    <row r="8203" spans="1:4" x14ac:dyDescent="0.35">
      <c r="A8203" s="135">
        <v>-171.91366000000016</v>
      </c>
      <c r="B8203" s="35">
        <v>1.4053841293466087E-2</v>
      </c>
      <c r="C8203" s="135">
        <v>-8.5907499999999573</v>
      </c>
      <c r="D8203" s="137">
        <v>1.3541821343641175E-2</v>
      </c>
    </row>
    <row r="8204" spans="1:4" x14ac:dyDescent="0.35">
      <c r="A8204" s="135">
        <v>171.90213999999833</v>
      </c>
      <c r="B8204" s="35">
        <v>1.7011395989235626E-2</v>
      </c>
      <c r="C8204" s="135">
        <v>-8.5884200000000419</v>
      </c>
      <c r="D8204" s="137">
        <v>1.2589310398103607E-2</v>
      </c>
    </row>
    <row r="8205" spans="1:4" x14ac:dyDescent="0.35">
      <c r="A8205" s="135">
        <v>-171.88936600000125</v>
      </c>
      <c r="B8205" s="35">
        <v>1.2802618800566407E-2</v>
      </c>
      <c r="C8205" s="135">
        <v>-8.5878930000001219</v>
      </c>
      <c r="D8205" s="137">
        <v>3.7605035746598355E-3</v>
      </c>
    </row>
    <row r="8206" spans="1:4" x14ac:dyDescent="0.35">
      <c r="A8206" s="135">
        <v>-171.86445780000031</v>
      </c>
      <c r="B8206" s="35">
        <v>1.3093157526515346E-2</v>
      </c>
      <c r="C8206" s="135">
        <v>8.5874499999999898</v>
      </c>
      <c r="D8206" s="137">
        <v>5.9298722150844599E-3</v>
      </c>
    </row>
    <row r="8207" spans="1:4" x14ac:dyDescent="0.35">
      <c r="A8207" s="135">
        <v>-171.84638999999879</v>
      </c>
      <c r="B8207" s="35">
        <v>1.2465583386237466E-2</v>
      </c>
      <c r="C8207" s="135">
        <v>-8.5874000000000024</v>
      </c>
      <c r="D8207" s="137">
        <v>9.2338528007260296E-3</v>
      </c>
    </row>
    <row r="8208" spans="1:4" x14ac:dyDescent="0.35">
      <c r="A8208" s="135">
        <v>-171.82733000000371</v>
      </c>
      <c r="B8208" s="35">
        <v>1.3149708993635207E-2</v>
      </c>
      <c r="C8208" s="135">
        <v>8.5873260000000755</v>
      </c>
      <c r="D8208" s="137">
        <v>6.1876576803844693E-3</v>
      </c>
    </row>
    <row r="8209" spans="1:4" x14ac:dyDescent="0.35">
      <c r="A8209" s="135">
        <v>-171.80182000000059</v>
      </c>
      <c r="B8209" s="35">
        <v>1.775920709515609E-2</v>
      </c>
      <c r="C8209" s="135">
        <v>-8.5867999999999256</v>
      </c>
      <c r="D8209" s="137">
        <v>7.5850446677403864E-3</v>
      </c>
    </row>
    <row r="8210" spans="1:4" x14ac:dyDescent="0.35">
      <c r="A8210" s="135">
        <v>-171.76741999999831</v>
      </c>
      <c r="B8210" s="35">
        <v>1.406454501951278E-2</v>
      </c>
      <c r="C8210" s="135">
        <v>-8.5864299999999503</v>
      </c>
      <c r="D8210" s="137">
        <v>1.2218453180879192E-2</v>
      </c>
    </row>
    <row r="8211" spans="1:4" x14ac:dyDescent="0.35">
      <c r="A8211" s="135">
        <v>-171.74053999999887</v>
      </c>
      <c r="B8211" s="35">
        <v>1.1330764286228813E-2</v>
      </c>
      <c r="C8211" s="135">
        <v>-8.5854000000000497</v>
      </c>
      <c r="D8211" s="137">
        <v>1.4192043370583107E-2</v>
      </c>
    </row>
    <row r="8212" spans="1:4" x14ac:dyDescent="0.35">
      <c r="A8212" s="135">
        <v>-171.73392999999851</v>
      </c>
      <c r="B8212" s="35">
        <v>1.3161532431503857E-2</v>
      </c>
      <c r="C8212" s="135">
        <v>-8.5848300000001245</v>
      </c>
      <c r="D8212" s="137">
        <v>1.1451845270968063E-2</v>
      </c>
    </row>
    <row r="8213" spans="1:4" x14ac:dyDescent="0.35">
      <c r="A8213" s="135">
        <v>-171.69714399999975</v>
      </c>
      <c r="B8213" s="35">
        <v>1.5853808618440272E-2</v>
      </c>
      <c r="C8213" s="135">
        <v>-8.5833699999998316</v>
      </c>
      <c r="D8213" s="137">
        <v>4.0285116403948112E-3</v>
      </c>
    </row>
    <row r="8214" spans="1:4" x14ac:dyDescent="0.35">
      <c r="A8214" s="135">
        <v>-171.66777799999545</v>
      </c>
      <c r="B8214" s="35">
        <v>8.4972908482415597E-3</v>
      </c>
      <c r="C8214" s="135">
        <v>-8.5829619999999522</v>
      </c>
      <c r="D8214" s="137">
        <v>3.4637812107419547E-3</v>
      </c>
    </row>
    <row r="8215" spans="1:4" x14ac:dyDescent="0.35">
      <c r="A8215" s="135">
        <v>171.65890000000945</v>
      </c>
      <c r="B8215" s="35">
        <v>2.1165778189026836E-3</v>
      </c>
      <c r="C8215" s="135">
        <v>-8.5808699999998908</v>
      </c>
      <c r="D8215" s="137">
        <v>9.4054886971297862E-3</v>
      </c>
    </row>
    <row r="8216" spans="1:4" x14ac:dyDescent="0.35">
      <c r="A8216" s="135">
        <v>-171.65156000000025</v>
      </c>
      <c r="B8216" s="35">
        <v>1.1343760391399746E-2</v>
      </c>
      <c r="C8216" s="135">
        <v>8.5808220000001256</v>
      </c>
      <c r="D8216" s="137">
        <v>5.3740260698718076E-3</v>
      </c>
    </row>
    <row r="8217" spans="1:4" x14ac:dyDescent="0.35">
      <c r="A8217" s="135">
        <v>-171.58310999999958</v>
      </c>
      <c r="B8217" s="35">
        <v>1.2443086908301608E-2</v>
      </c>
      <c r="C8217" s="135">
        <v>-8.5797599999999647</v>
      </c>
      <c r="D8217" s="137">
        <v>1.2589903671336162E-2</v>
      </c>
    </row>
    <row r="8218" spans="1:4" x14ac:dyDescent="0.35">
      <c r="A8218" s="135">
        <v>-171.58310999999958</v>
      </c>
      <c r="B8218" s="35">
        <v>1.2443086908301608E-2</v>
      </c>
      <c r="C8218" s="135">
        <v>-8.5787500000001273</v>
      </c>
      <c r="D8218" s="137">
        <v>1.0438088855436867E-2</v>
      </c>
    </row>
    <row r="8219" spans="1:4" x14ac:dyDescent="0.35">
      <c r="A8219" s="135">
        <v>-171.58310999999958</v>
      </c>
      <c r="B8219" s="35">
        <v>1.2443086908301608E-2</v>
      </c>
      <c r="C8219" s="135">
        <v>-8.5782700000000887</v>
      </c>
      <c r="D8219" s="137">
        <v>1.2005667033907159E-2</v>
      </c>
    </row>
    <row r="8220" spans="1:4" x14ac:dyDescent="0.35">
      <c r="A8220" s="135">
        <v>-171.58310999999958</v>
      </c>
      <c r="B8220" s="35">
        <v>1.2443086908301608E-2</v>
      </c>
      <c r="C8220" s="135">
        <v>-8.5758799999999837</v>
      </c>
      <c r="D8220" s="137">
        <v>1.2755155007940826E-2</v>
      </c>
    </row>
    <row r="8221" spans="1:4" x14ac:dyDescent="0.35">
      <c r="A8221" s="135">
        <v>-171.58310999999958</v>
      </c>
      <c r="B8221" s="35">
        <v>1.2443086908301608E-2</v>
      </c>
      <c r="C8221" s="135">
        <v>-8.5721700000000283</v>
      </c>
      <c r="D8221" s="137">
        <v>1.274454182556147E-2</v>
      </c>
    </row>
    <row r="8222" spans="1:4" x14ac:dyDescent="0.35">
      <c r="A8222" s="135">
        <v>-171.58310999999958</v>
      </c>
      <c r="B8222" s="35">
        <v>1.2443086908301608E-2</v>
      </c>
      <c r="C8222" s="135">
        <v>-8.5721700000000283</v>
      </c>
      <c r="D8222" s="137">
        <v>1.274454182556147E-2</v>
      </c>
    </row>
    <row r="8223" spans="1:4" x14ac:dyDescent="0.35">
      <c r="A8223" s="135">
        <v>-171.58310999999958</v>
      </c>
      <c r="B8223" s="35">
        <v>1.2443086908301608E-2</v>
      </c>
      <c r="C8223" s="135">
        <v>8.5717899999999645</v>
      </c>
      <c r="D8223" s="137">
        <v>3.8038609868642718E-3</v>
      </c>
    </row>
    <row r="8224" spans="1:4" x14ac:dyDescent="0.35">
      <c r="A8224" s="135">
        <v>-171.58310999999958</v>
      </c>
      <c r="B8224" s="35">
        <v>1.2443086908301608E-2</v>
      </c>
      <c r="C8224" s="135">
        <v>8.5714719999999716</v>
      </c>
      <c r="D8224" s="137">
        <v>7.0613094355730021E-3</v>
      </c>
    </row>
    <row r="8225" spans="1:4" x14ac:dyDescent="0.35">
      <c r="A8225" s="135">
        <v>-171.53463000000011</v>
      </c>
      <c r="B8225" s="35">
        <v>1.2992384052316846E-2</v>
      </c>
      <c r="C8225" s="135">
        <v>-8.5674699999999575</v>
      </c>
      <c r="D8225" s="137">
        <v>1.4693853623973985E-2</v>
      </c>
    </row>
    <row r="8226" spans="1:4" x14ac:dyDescent="0.35">
      <c r="A8226" s="135">
        <v>-171.4547500000026</v>
      </c>
      <c r="B8226" s="35">
        <v>1.3925169264535235E-2</v>
      </c>
      <c r="C8226" s="135">
        <v>-8.566970000000083</v>
      </c>
      <c r="D8226" s="137">
        <v>1.3317592185824638E-2</v>
      </c>
    </row>
    <row r="8227" spans="1:4" x14ac:dyDescent="0.35">
      <c r="A8227" s="135">
        <v>-171.32794999999896</v>
      </c>
      <c r="B8227" s="35">
        <v>1.3941010309041872E-2</v>
      </c>
      <c r="C8227" s="135">
        <v>-8.5668359999997392</v>
      </c>
      <c r="D8227" s="137">
        <v>6.7019162762471359E-3</v>
      </c>
    </row>
    <row r="8228" spans="1:4" x14ac:dyDescent="0.35">
      <c r="A8228" s="135">
        <v>-171.30454299997655</v>
      </c>
      <c r="B8228" s="35">
        <v>2.2052356255460571E-3</v>
      </c>
      <c r="C8228" s="135">
        <v>-8.5660700000000816</v>
      </c>
      <c r="D8228" s="137">
        <v>1.0142577472390038E-2</v>
      </c>
    </row>
    <row r="8229" spans="1:4" x14ac:dyDescent="0.35">
      <c r="A8229" s="135">
        <v>-171.28579199999876</v>
      </c>
      <c r="B8229" s="35">
        <v>1.3594253863201363E-2</v>
      </c>
      <c r="C8229" s="135">
        <v>-8.5660030000003644</v>
      </c>
      <c r="D8229" s="137">
        <v>3.3814370413948799E-3</v>
      </c>
    </row>
    <row r="8230" spans="1:4" x14ac:dyDescent="0.35">
      <c r="A8230" s="135">
        <v>-171.27346000000216</v>
      </c>
      <c r="B8230" s="35">
        <v>9.6523849804589657E-3</v>
      </c>
      <c r="C8230" s="135">
        <v>-8.5654199999999037</v>
      </c>
      <c r="D8230" s="137">
        <v>9.3252446654376268E-3</v>
      </c>
    </row>
    <row r="8231" spans="1:4" x14ac:dyDescent="0.35">
      <c r="A8231" s="135">
        <v>-171.15090000000055</v>
      </c>
      <c r="B8231" s="35">
        <v>1.2653620185246912E-2</v>
      </c>
      <c r="C8231" s="135">
        <v>-8.5647299999998268</v>
      </c>
      <c r="D8231" s="137">
        <v>1.0167290137666748E-2</v>
      </c>
    </row>
    <row r="8232" spans="1:4" x14ac:dyDescent="0.35">
      <c r="A8232" s="135">
        <v>-171.14259999999922</v>
      </c>
      <c r="B8232" s="35">
        <v>1.166153053348281E-2</v>
      </c>
      <c r="C8232" s="135">
        <v>-8.5643000000000029</v>
      </c>
      <c r="D8232" s="137">
        <v>1.8561554936717139E-3</v>
      </c>
    </row>
    <row r="8233" spans="1:4" x14ac:dyDescent="0.35">
      <c r="A8233" s="135">
        <v>-171.12156999999752</v>
      </c>
      <c r="B8233" s="35">
        <v>1.3005845055267883E-2</v>
      </c>
      <c r="C8233" s="135">
        <v>-8.563389999999913</v>
      </c>
      <c r="D8233" s="137">
        <v>8.9483067853560767E-3</v>
      </c>
    </row>
    <row r="8234" spans="1:4" x14ac:dyDescent="0.35">
      <c r="A8234" s="135">
        <v>-171.09789400000227</v>
      </c>
      <c r="B8234" s="35">
        <v>8.342439625396849E-3</v>
      </c>
      <c r="C8234" s="135">
        <v>8.562139999999772</v>
      </c>
      <c r="D8234" s="137">
        <v>5.8270937762645537E-3</v>
      </c>
    </row>
    <row r="8235" spans="1:4" x14ac:dyDescent="0.35">
      <c r="A8235" s="135">
        <v>-171.04300000000148</v>
      </c>
      <c r="B8235" s="35">
        <v>1.7687112647497113E-2</v>
      </c>
      <c r="C8235" s="135">
        <v>-8.5617099999999482</v>
      </c>
      <c r="D8235" s="137">
        <v>1.316101686056835E-2</v>
      </c>
    </row>
    <row r="8236" spans="1:4" x14ac:dyDescent="0.35">
      <c r="A8236" s="135">
        <v>-171.0054199999995</v>
      </c>
      <c r="B8236" s="35">
        <v>1.2660200242720439E-2</v>
      </c>
      <c r="C8236" s="135">
        <v>-8.5617099999999482</v>
      </c>
      <c r="D8236" s="137">
        <v>1.316101686056835E-2</v>
      </c>
    </row>
    <row r="8237" spans="1:4" x14ac:dyDescent="0.35">
      <c r="A8237" s="135">
        <v>-170.98333329999878</v>
      </c>
      <c r="B8237" s="35">
        <v>2.8435233407837382E-3</v>
      </c>
      <c r="C8237" s="135">
        <v>-8.5610699999999724</v>
      </c>
      <c r="D8237" s="137">
        <v>1.2968948401246639E-2</v>
      </c>
    </row>
    <row r="8238" spans="1:4" x14ac:dyDescent="0.35">
      <c r="A8238" s="135">
        <v>-170.98329999999987</v>
      </c>
      <c r="B8238" s="35">
        <v>2.8435227869910242E-3</v>
      </c>
      <c r="C8238" s="135">
        <v>8.5589460000001054</v>
      </c>
      <c r="D8238" s="137">
        <v>5.3022624616034892E-3</v>
      </c>
    </row>
    <row r="8239" spans="1:4" x14ac:dyDescent="0.35">
      <c r="A8239" s="135">
        <v>-170.98029000000133</v>
      </c>
      <c r="B8239" s="35">
        <v>1.3017519526383315E-2</v>
      </c>
      <c r="C8239" s="135">
        <v>-8.5587299999999686</v>
      </c>
      <c r="D8239" s="137">
        <v>1.0906995148470523E-2</v>
      </c>
    </row>
    <row r="8240" spans="1:4" x14ac:dyDescent="0.35">
      <c r="A8240" s="135">
        <v>170.90614499999992</v>
      </c>
      <c r="B8240" s="35">
        <v>2.1116204311316722E-2</v>
      </c>
      <c r="C8240" s="135">
        <v>-8.5550700000000006</v>
      </c>
      <c r="D8240" s="137">
        <v>1.0882659809693031E-2</v>
      </c>
    </row>
    <row r="8241" spans="1:4" x14ac:dyDescent="0.35">
      <c r="A8241" s="135">
        <v>170.89076669999849</v>
      </c>
      <c r="B8241" s="35">
        <v>7.6376154201462263E-3</v>
      </c>
      <c r="C8241" s="135">
        <v>-8.5539999999999736</v>
      </c>
      <c r="D8241" s="137">
        <v>8.7296528365860566E-3</v>
      </c>
    </row>
    <row r="8242" spans="1:4" x14ac:dyDescent="0.35">
      <c r="A8242" s="135">
        <v>-170.72811999999976</v>
      </c>
      <c r="B8242" s="35">
        <v>1.5533655404792589E-2</v>
      </c>
      <c r="C8242" s="135">
        <v>-8.5533340000004046</v>
      </c>
      <c r="D8242" s="137">
        <v>4.3196666901001357E-3</v>
      </c>
    </row>
    <row r="8243" spans="1:4" x14ac:dyDescent="0.35">
      <c r="A8243" s="135">
        <v>-170.72811999999976</v>
      </c>
      <c r="B8243" s="35">
        <v>1.5533655404792589E-2</v>
      </c>
      <c r="C8243" s="135">
        <v>-8.5519999999999072</v>
      </c>
      <c r="D8243" s="137">
        <v>9.9982977640849582E-3</v>
      </c>
    </row>
    <row r="8244" spans="1:4" x14ac:dyDescent="0.35">
      <c r="A8244" s="135">
        <v>-170.72811999999976</v>
      </c>
      <c r="B8244" s="35">
        <v>1.5533655404792589E-2</v>
      </c>
      <c r="C8244" s="135">
        <v>-8.5513300000000072</v>
      </c>
      <c r="D8244" s="137">
        <v>8.6708665664855782E-3</v>
      </c>
    </row>
    <row r="8245" spans="1:4" x14ac:dyDescent="0.35">
      <c r="A8245" s="135">
        <v>-170.72811999999976</v>
      </c>
      <c r="B8245" s="35">
        <v>1.5533655404792589E-2</v>
      </c>
      <c r="C8245" s="135">
        <v>-8.5511999999998807</v>
      </c>
      <c r="D8245" s="137">
        <v>1.2602340965300942E-2</v>
      </c>
    </row>
    <row r="8246" spans="1:4" x14ac:dyDescent="0.35">
      <c r="A8246" s="135">
        <v>-170.72811999999976</v>
      </c>
      <c r="B8246" s="35">
        <v>1.5533655404792589E-2</v>
      </c>
      <c r="C8246" s="135">
        <v>-8.5501900000000433</v>
      </c>
      <c r="D8246" s="137">
        <v>1.4670236035935763E-2</v>
      </c>
    </row>
    <row r="8247" spans="1:4" x14ac:dyDescent="0.35">
      <c r="A8247" s="135">
        <v>-170.72811999999976</v>
      </c>
      <c r="B8247" s="35">
        <v>1.5533655404792589E-2</v>
      </c>
      <c r="C8247" s="135">
        <v>-8.5495999999999412</v>
      </c>
      <c r="D8247" s="137">
        <v>8.3249057975797857E-3</v>
      </c>
    </row>
    <row r="8248" spans="1:4" x14ac:dyDescent="0.35">
      <c r="A8248" s="135">
        <v>-170.72811999999976</v>
      </c>
      <c r="B8248" s="35">
        <v>1.5533655404792589E-2</v>
      </c>
      <c r="C8248" s="135">
        <v>-8.5466099999999869</v>
      </c>
      <c r="D8248" s="137">
        <v>8.8149766759121253E-3</v>
      </c>
    </row>
    <row r="8249" spans="1:4" x14ac:dyDescent="0.35">
      <c r="A8249" s="135">
        <v>-170.72811999999976</v>
      </c>
      <c r="B8249" s="35">
        <v>1.5533655404792589E-2</v>
      </c>
      <c r="C8249" s="135">
        <v>8.5463500000000749</v>
      </c>
      <c r="D8249" s="137">
        <v>5.7645309165114634E-3</v>
      </c>
    </row>
    <row r="8250" spans="1:4" x14ac:dyDescent="0.35">
      <c r="A8250" s="135">
        <v>-170.72811999999976</v>
      </c>
      <c r="B8250" s="35">
        <v>1.5533655404792589E-2</v>
      </c>
      <c r="C8250" s="135">
        <v>-8.5450700000000097</v>
      </c>
      <c r="D8250" s="137">
        <v>1.2363206472971762E-2</v>
      </c>
    </row>
    <row r="8251" spans="1:4" x14ac:dyDescent="0.35">
      <c r="A8251" s="135">
        <v>-170.72811999999976</v>
      </c>
      <c r="B8251" s="35">
        <v>1.5533655404792589E-2</v>
      </c>
      <c r="C8251" s="135">
        <v>-8.5444899999999961</v>
      </c>
      <c r="D8251" s="137">
        <v>1.2156987448174984E-2</v>
      </c>
    </row>
    <row r="8252" spans="1:4" x14ac:dyDescent="0.35">
      <c r="A8252" s="135">
        <v>-170.72811999999976</v>
      </c>
      <c r="B8252" s="35">
        <v>1.5533655404792589E-2</v>
      </c>
      <c r="C8252" s="135">
        <v>-8.5437600000000202</v>
      </c>
      <c r="D8252" s="137">
        <v>1.1509063237774739E-2</v>
      </c>
    </row>
    <row r="8253" spans="1:4" x14ac:dyDescent="0.35">
      <c r="A8253" s="135">
        <v>-170.72811999999976</v>
      </c>
      <c r="B8253" s="35">
        <v>1.5533655404792589E-2</v>
      </c>
      <c r="C8253" s="135">
        <v>-8.5425599999999804</v>
      </c>
      <c r="D8253" s="137">
        <v>1.3271773245598062E-2</v>
      </c>
    </row>
    <row r="8254" spans="1:4" x14ac:dyDescent="0.35">
      <c r="A8254" s="135">
        <v>-170.72811999999976</v>
      </c>
      <c r="B8254" s="35">
        <v>1.5533655404792589E-2</v>
      </c>
      <c r="C8254" s="135">
        <v>8.5405399999999645</v>
      </c>
      <c r="D8254" s="137">
        <v>5.7418731613553152E-3</v>
      </c>
    </row>
    <row r="8255" spans="1:4" x14ac:dyDescent="0.35">
      <c r="A8255" s="135">
        <v>-170.72811999999976</v>
      </c>
      <c r="B8255" s="35">
        <v>1.5533655404792589E-2</v>
      </c>
      <c r="C8255" s="135">
        <v>-8.5403400000000147</v>
      </c>
      <c r="D8255" s="137">
        <v>8.3695148540234542E-3</v>
      </c>
    </row>
    <row r="8256" spans="1:4" x14ac:dyDescent="0.35">
      <c r="A8256" s="135">
        <v>-170.72811999999976</v>
      </c>
      <c r="B8256" s="35">
        <v>1.5533655404792589E-2</v>
      </c>
      <c r="C8256" s="135">
        <v>-8.5381939999999759</v>
      </c>
      <c r="D8256" s="137">
        <v>4.3301247827595007E-3</v>
      </c>
    </row>
    <row r="8257" spans="1:4" x14ac:dyDescent="0.35">
      <c r="A8257" s="135">
        <v>-170.72811999999976</v>
      </c>
      <c r="B8257" s="35">
        <v>1.5533655404792589E-2</v>
      </c>
      <c r="C8257" s="135">
        <v>-8.5366599999999835</v>
      </c>
      <c r="D8257" s="137">
        <v>1.0291957461912072E-2</v>
      </c>
    </row>
    <row r="8258" spans="1:4" x14ac:dyDescent="0.35">
      <c r="A8258" s="135">
        <v>-170.7007399999984</v>
      </c>
      <c r="B8258" s="35">
        <v>1.6250563602706953E-2</v>
      </c>
      <c r="C8258" s="135">
        <v>-8.536375000000362</v>
      </c>
      <c r="D8258" s="137">
        <v>4.2101835071098829E-3</v>
      </c>
    </row>
    <row r="8259" spans="1:4" x14ac:dyDescent="0.35">
      <c r="A8259" s="135">
        <v>-170.69805500000075</v>
      </c>
      <c r="B8259" s="35">
        <v>1.690146354282087E-2</v>
      </c>
      <c r="C8259" s="135">
        <v>-8.5342700000001059</v>
      </c>
      <c r="D8259" s="137">
        <v>3.2563502833106846E-4</v>
      </c>
    </row>
    <row r="8260" spans="1:4" x14ac:dyDescent="0.35">
      <c r="A8260" s="135">
        <v>-170.67773329999909</v>
      </c>
      <c r="B8260" s="35">
        <v>2.8384410867641724E-3</v>
      </c>
      <c r="C8260" s="135">
        <v>-8.5322499999999764</v>
      </c>
      <c r="D8260" s="137">
        <v>1.2569167433434092E-2</v>
      </c>
    </row>
    <row r="8261" spans="1:4" x14ac:dyDescent="0.35">
      <c r="A8261" s="135">
        <v>-170.62946399999964</v>
      </c>
      <c r="B8261" s="35">
        <v>1.5802490457351392E-2</v>
      </c>
      <c r="C8261" s="135">
        <v>-8.5274749999998676</v>
      </c>
      <c r="D8261" s="137">
        <v>5.8476355500636885E-3</v>
      </c>
    </row>
    <row r="8262" spans="1:4" x14ac:dyDescent="0.35">
      <c r="A8262" s="135">
        <v>-170.57800499999939</v>
      </c>
      <c r="B8262" s="35">
        <v>1.3416139694387569E-2</v>
      </c>
      <c r="C8262" s="135">
        <v>-8.5265100000000302</v>
      </c>
      <c r="D8262" s="137">
        <v>1.3039642362630907E-2</v>
      </c>
    </row>
    <row r="8263" spans="1:4" x14ac:dyDescent="0.35">
      <c r="A8263" s="135">
        <v>170.52788000000146</v>
      </c>
      <c r="B8263" s="35">
        <v>3.4086534947982226E-3</v>
      </c>
      <c r="C8263" s="135">
        <v>-8.5257500000000164</v>
      </c>
      <c r="D8263" s="137">
        <v>8.8708767837998182E-3</v>
      </c>
    </row>
    <row r="8264" spans="1:4" x14ac:dyDescent="0.35">
      <c r="A8264" s="135">
        <v>-170.47621900000013</v>
      </c>
      <c r="B8264" s="35">
        <v>1.0662379692034282E-2</v>
      </c>
      <c r="C8264" s="135">
        <v>-8.5256420000000617</v>
      </c>
      <c r="D8264" s="137">
        <v>3.9071763664399644E-3</v>
      </c>
    </row>
    <row r="8265" spans="1:4" x14ac:dyDescent="0.35">
      <c r="A8265" s="135">
        <v>-170.47621900000013</v>
      </c>
      <c r="B8265" s="35">
        <v>1.0662379692034282E-2</v>
      </c>
      <c r="C8265" s="135">
        <v>-8.5239700000000767</v>
      </c>
      <c r="D8265" s="137">
        <v>8.6662490097424247E-3</v>
      </c>
    </row>
    <row r="8266" spans="1:4" x14ac:dyDescent="0.35">
      <c r="A8266" s="135">
        <v>-170.47621900000013</v>
      </c>
      <c r="B8266" s="35">
        <v>1.0662379692034282E-2</v>
      </c>
      <c r="C8266" s="135">
        <v>-8.5236030000000937</v>
      </c>
      <c r="D8266" s="137">
        <v>7.2124426624718936E-3</v>
      </c>
    </row>
    <row r="8267" spans="1:4" x14ac:dyDescent="0.35">
      <c r="A8267" s="135">
        <v>-170.47621900000013</v>
      </c>
      <c r="B8267" s="35">
        <v>1.0662379692034282E-2</v>
      </c>
      <c r="C8267" s="135">
        <v>-8.5228099999999358</v>
      </c>
      <c r="D8267" s="137">
        <v>1.2147025758026559E-2</v>
      </c>
    </row>
    <row r="8268" spans="1:4" x14ac:dyDescent="0.35">
      <c r="A8268" s="135">
        <v>-170.47621900000013</v>
      </c>
      <c r="B8268" s="35">
        <v>1.0662379692034282E-2</v>
      </c>
      <c r="C8268" s="135">
        <v>8.5227100000001883</v>
      </c>
      <c r="D8268" s="137">
        <v>3.3058442814690846E-3</v>
      </c>
    </row>
    <row r="8269" spans="1:4" x14ac:dyDescent="0.35">
      <c r="A8269" s="135">
        <v>-170.47621900000013</v>
      </c>
      <c r="B8269" s="35">
        <v>1.0662379692034282E-2</v>
      </c>
      <c r="C8269" s="135">
        <v>-8.5212099999998827</v>
      </c>
      <c r="D8269" s="137">
        <v>1.1726398126244387E-2</v>
      </c>
    </row>
    <row r="8270" spans="1:4" x14ac:dyDescent="0.35">
      <c r="A8270" s="135">
        <v>-170.47621900000013</v>
      </c>
      <c r="B8270" s="35">
        <v>1.0662379692034282E-2</v>
      </c>
      <c r="C8270" s="135">
        <v>-8.521129999999971</v>
      </c>
      <c r="D8270" s="137">
        <v>1.2140374842780159E-2</v>
      </c>
    </row>
    <row r="8271" spans="1:4" x14ac:dyDescent="0.35">
      <c r="A8271" s="135">
        <v>-170.47621900000013</v>
      </c>
      <c r="B8271" s="35">
        <v>1.0662379692034282E-2</v>
      </c>
      <c r="C8271" s="135">
        <v>-8.5182200000035664</v>
      </c>
      <c r="D8271" s="137">
        <v>4.9470798839179782E-4</v>
      </c>
    </row>
    <row r="8272" spans="1:4" x14ac:dyDescent="0.35">
      <c r="A8272" s="135">
        <v>-170.34430000000066</v>
      </c>
      <c r="B8272" s="35">
        <v>5.0816090677835869E-3</v>
      </c>
      <c r="C8272" s="135">
        <v>8.5177200000000539</v>
      </c>
      <c r="D8272" s="137">
        <v>5.654054034247763E-3</v>
      </c>
    </row>
    <row r="8273" spans="1:4" x14ac:dyDescent="0.35">
      <c r="A8273" s="135">
        <v>-170.28108000000248</v>
      </c>
      <c r="B8273" s="35">
        <v>1.7022025689780777E-2</v>
      </c>
      <c r="C8273" s="135">
        <v>-8.5156600000000253</v>
      </c>
      <c r="D8273" s="137">
        <v>1.0216525565968476E-2</v>
      </c>
    </row>
    <row r="8274" spans="1:4" x14ac:dyDescent="0.35">
      <c r="A8274" s="135">
        <v>-170.27250000000095</v>
      </c>
      <c r="B8274" s="35">
        <v>1.8479696086123706E-2</v>
      </c>
      <c r="C8274" s="135">
        <v>-8.5144979999997759</v>
      </c>
      <c r="D8274" s="137">
        <v>3.4774633489080501E-3</v>
      </c>
    </row>
    <row r="8275" spans="1:4" x14ac:dyDescent="0.35">
      <c r="A8275" s="135">
        <v>-170.21446139999898</v>
      </c>
      <c r="B8275" s="35">
        <v>1.2869133074917312E-2</v>
      </c>
      <c r="C8275" s="135">
        <v>-8.5144979999997759</v>
      </c>
      <c r="D8275" s="137">
        <v>3.4774633489080501E-3</v>
      </c>
    </row>
    <row r="8276" spans="1:4" x14ac:dyDescent="0.35">
      <c r="A8276" s="135">
        <v>-170.14573000000019</v>
      </c>
      <c r="B8276" s="35">
        <v>1.8191152358396977E-2</v>
      </c>
      <c r="C8276" s="135">
        <v>-8.5144979999997759</v>
      </c>
      <c r="D8276" s="137">
        <v>3.4774633489080501E-3</v>
      </c>
    </row>
    <row r="8277" spans="1:4" x14ac:dyDescent="0.35">
      <c r="A8277" s="135">
        <v>-170.10176999999385</v>
      </c>
      <c r="B8277" s="35">
        <v>2.1623940581903551E-3</v>
      </c>
      <c r="C8277" s="135">
        <v>-8.5121399999999312</v>
      </c>
      <c r="D8277" s="137">
        <v>1.0775733730327433E-2</v>
      </c>
    </row>
    <row r="8278" spans="1:4" x14ac:dyDescent="0.35">
      <c r="A8278" s="135">
        <v>-170.09479000000283</v>
      </c>
      <c r="B8278" s="35">
        <v>8.3363298970881173E-3</v>
      </c>
      <c r="C8278" s="135">
        <v>8.5098399999999401</v>
      </c>
      <c r="D8278" s="137">
        <v>5.6239790567805354E-3</v>
      </c>
    </row>
    <row r="8279" spans="1:4" x14ac:dyDescent="0.35">
      <c r="A8279" s="135">
        <v>-170.07993999999962</v>
      </c>
      <c r="B8279" s="35">
        <v>1.472196487916152E-2</v>
      </c>
      <c r="C8279" s="135">
        <v>8.5098399999999401</v>
      </c>
      <c r="D8279" s="137">
        <v>5.6239790567805354E-3</v>
      </c>
    </row>
    <row r="8280" spans="1:4" x14ac:dyDescent="0.35">
      <c r="A8280" s="135">
        <v>-170.0486000000019</v>
      </c>
      <c r="B8280" s="35">
        <v>1.7676828000209848E-2</v>
      </c>
      <c r="C8280" s="135">
        <v>-8.5071949999999106</v>
      </c>
      <c r="D8280" s="137">
        <v>6.1621140212542577E-3</v>
      </c>
    </row>
    <row r="8281" spans="1:4" x14ac:dyDescent="0.35">
      <c r="A8281" s="135">
        <v>-170.00791290000052</v>
      </c>
      <c r="B8281" s="35">
        <v>1.311095748200565E-2</v>
      </c>
      <c r="C8281" s="135">
        <v>-8.5039700000000948</v>
      </c>
      <c r="D8281" s="137">
        <v>8.4164990090983376E-3</v>
      </c>
    </row>
    <row r="8282" spans="1:4" x14ac:dyDescent="0.35">
      <c r="A8282" s="135">
        <v>-170.00791290000052</v>
      </c>
      <c r="B8282" s="35">
        <v>1.311095748200565E-2</v>
      </c>
      <c r="C8282" s="135">
        <v>-8.503400000000056</v>
      </c>
      <c r="D8282" s="137">
        <v>1.3169930419327179E-2</v>
      </c>
    </row>
    <row r="8283" spans="1:4" x14ac:dyDescent="0.35">
      <c r="A8283" s="135">
        <v>-170.00791290000052</v>
      </c>
      <c r="B8283" s="35">
        <v>1.311095748200565E-2</v>
      </c>
      <c r="C8283" s="135">
        <v>-8.500699999999938</v>
      </c>
      <c r="D8283" s="137">
        <v>8.7102672889178435E-3</v>
      </c>
    </row>
    <row r="8284" spans="1:4" x14ac:dyDescent="0.35">
      <c r="A8284" s="135">
        <v>-170.00791290000052</v>
      </c>
      <c r="B8284" s="35">
        <v>1.311095748200565E-2</v>
      </c>
      <c r="C8284" s="135">
        <v>-8.5005009999995309</v>
      </c>
      <c r="D8284" s="137">
        <v>3.4398567472319953E-3</v>
      </c>
    </row>
    <row r="8285" spans="1:4" x14ac:dyDescent="0.35">
      <c r="A8285" s="135">
        <v>-170.00791290000052</v>
      </c>
      <c r="B8285" s="35">
        <v>1.311095748200565E-2</v>
      </c>
      <c r="C8285" s="135">
        <v>-8.5002030000000559</v>
      </c>
      <c r="D8285" s="137">
        <v>3.3650728130526328E-3</v>
      </c>
    </row>
    <row r="8286" spans="1:4" x14ac:dyDescent="0.35">
      <c r="A8286" s="135">
        <v>-170.00791290000052</v>
      </c>
      <c r="B8286" s="35">
        <v>1.311095748200565E-2</v>
      </c>
      <c r="C8286" s="135">
        <v>-8.4990870000003724</v>
      </c>
      <c r="D8286" s="137">
        <v>5.0806735630890788E-3</v>
      </c>
    </row>
    <row r="8287" spans="1:4" x14ac:dyDescent="0.35">
      <c r="A8287" s="135">
        <v>-170.00791290000052</v>
      </c>
      <c r="B8287" s="35">
        <v>1.311095748200565E-2</v>
      </c>
      <c r="C8287" s="135">
        <v>-8.4981500000000096</v>
      </c>
      <c r="D8287" s="137">
        <v>1.0301447171406861E-2</v>
      </c>
    </row>
    <row r="8288" spans="1:4" x14ac:dyDescent="0.35">
      <c r="A8288" s="135">
        <v>-170.00791290000052</v>
      </c>
      <c r="B8288" s="35">
        <v>1.311095748200565E-2</v>
      </c>
      <c r="C8288" s="135">
        <v>-8.4977400000000216</v>
      </c>
      <c r="D8288" s="137">
        <v>1.0375766118338662E-2</v>
      </c>
    </row>
    <row r="8289" spans="1:4" x14ac:dyDescent="0.35">
      <c r="A8289" s="135">
        <v>-170.00350000000253</v>
      </c>
      <c r="B8289" s="35">
        <v>1.74999605744302E-2</v>
      </c>
      <c r="C8289" s="135">
        <v>8.4933560000001762</v>
      </c>
      <c r="D8289" s="137">
        <v>6.3897620997108813E-3</v>
      </c>
    </row>
    <row r="8290" spans="1:4" x14ac:dyDescent="0.35">
      <c r="A8290" s="135">
        <v>-170</v>
      </c>
      <c r="B8290" s="35">
        <v>1.7730496453900711E-2</v>
      </c>
      <c r="C8290" s="135">
        <v>-8.4926200000001018</v>
      </c>
      <c r="D8290" s="137">
        <v>1.0409750424474147E-2</v>
      </c>
    </row>
    <row r="8291" spans="1:4" x14ac:dyDescent="0.35">
      <c r="A8291" s="135">
        <v>-170</v>
      </c>
      <c r="B8291" s="35">
        <v>1.7730496453900711E-2</v>
      </c>
      <c r="C8291" s="135">
        <v>-8.4926200000001018</v>
      </c>
      <c r="D8291" s="137">
        <v>1.0409750424474147E-2</v>
      </c>
    </row>
    <row r="8292" spans="1:4" x14ac:dyDescent="0.35">
      <c r="A8292" s="135">
        <v>-170</v>
      </c>
      <c r="B8292" s="35">
        <v>1.7730496453900711E-2</v>
      </c>
      <c r="C8292" s="135">
        <v>-8.4926200000001018</v>
      </c>
      <c r="D8292" s="137">
        <v>1.0409750424474147E-2</v>
      </c>
    </row>
    <row r="8293" spans="1:4" x14ac:dyDescent="0.35">
      <c r="A8293" s="135">
        <v>-170</v>
      </c>
      <c r="B8293" s="35">
        <v>1.7730496453900711E-2</v>
      </c>
      <c r="C8293" s="135">
        <v>-8.4926200000001018</v>
      </c>
      <c r="D8293" s="137">
        <v>1.0409750424474147E-2</v>
      </c>
    </row>
    <row r="8294" spans="1:4" x14ac:dyDescent="0.35">
      <c r="A8294" s="135">
        <v>-169.97254000000066</v>
      </c>
      <c r="B8294" s="35">
        <v>1.3480915081595893E-2</v>
      </c>
      <c r="C8294" s="135">
        <v>-8.4926200000001018</v>
      </c>
      <c r="D8294" s="137">
        <v>1.0409750424474147E-2</v>
      </c>
    </row>
    <row r="8295" spans="1:4" x14ac:dyDescent="0.35">
      <c r="A8295" s="135">
        <v>-169.95829999999842</v>
      </c>
      <c r="B8295" s="35">
        <v>4.4524337210520388E-3</v>
      </c>
      <c r="C8295" s="135">
        <v>-8.4926200000001018</v>
      </c>
      <c r="D8295" s="137">
        <v>1.0409750424474147E-2</v>
      </c>
    </row>
    <row r="8296" spans="1:4" x14ac:dyDescent="0.35">
      <c r="A8296" s="135">
        <v>-169.90939499999877</v>
      </c>
      <c r="B8296" s="35">
        <v>1.5183670965098595E-2</v>
      </c>
      <c r="C8296" s="135">
        <v>-8.4926200000001018</v>
      </c>
      <c r="D8296" s="137">
        <v>1.0409750424474147E-2</v>
      </c>
    </row>
    <row r="8297" spans="1:4" x14ac:dyDescent="0.35">
      <c r="A8297" s="135">
        <v>-169.89077000000179</v>
      </c>
      <c r="B8297" s="35">
        <v>1.0693720194561012E-2</v>
      </c>
      <c r="C8297" s="135">
        <v>-8.4926200000001018</v>
      </c>
      <c r="D8297" s="137">
        <v>1.0409750424474147E-2</v>
      </c>
    </row>
    <row r="8298" spans="1:4" x14ac:dyDescent="0.35">
      <c r="A8298" s="135">
        <v>-169.89077000000179</v>
      </c>
      <c r="B8298" s="35">
        <v>1.0693720194561012E-2</v>
      </c>
      <c r="C8298" s="135">
        <v>8.4924650000000383</v>
      </c>
      <c r="D8298" s="137">
        <v>6.1848105175989583E-3</v>
      </c>
    </row>
    <row r="8299" spans="1:4" x14ac:dyDescent="0.35">
      <c r="A8299" s="135">
        <v>-169.85750999999982</v>
      </c>
      <c r="B8299" s="35">
        <v>1.4252544431133581E-2</v>
      </c>
      <c r="C8299" s="135">
        <v>-8.4908699999998589</v>
      </c>
      <c r="D8299" s="137">
        <v>1.28369117282879E-2</v>
      </c>
    </row>
    <row r="8300" spans="1:4" x14ac:dyDescent="0.35">
      <c r="A8300" s="135">
        <v>-169.85719699999936</v>
      </c>
      <c r="B8300" s="35">
        <v>1.5183684548675967E-2</v>
      </c>
      <c r="C8300" s="135">
        <v>-8.4884099999999307</v>
      </c>
      <c r="D8300" s="137">
        <v>2.4023376355740886E-3</v>
      </c>
    </row>
    <row r="8301" spans="1:4" x14ac:dyDescent="0.35">
      <c r="A8301" s="135">
        <v>-169.84540999999808</v>
      </c>
      <c r="B8301" s="35">
        <v>1.340820141682772E-2</v>
      </c>
      <c r="C8301" s="135">
        <v>-8.4861900000001924</v>
      </c>
      <c r="D8301" s="137">
        <v>1.0105523308154868E-2</v>
      </c>
    </row>
    <row r="8302" spans="1:4" x14ac:dyDescent="0.35">
      <c r="A8302" s="135">
        <v>-169.82523000000037</v>
      </c>
      <c r="B8302" s="35">
        <v>1.349055830288331E-2</v>
      </c>
      <c r="C8302" s="135">
        <v>-8.4845399999999245</v>
      </c>
      <c r="D8302" s="137">
        <v>1.3411400292490163E-2</v>
      </c>
    </row>
    <row r="8303" spans="1:4" x14ac:dyDescent="0.35">
      <c r="A8303" s="135">
        <v>-169.82386600000063</v>
      </c>
      <c r="B8303" s="35">
        <v>1.5304987213651164E-2</v>
      </c>
      <c r="C8303" s="135">
        <v>-8.484079999999949</v>
      </c>
      <c r="D8303" s="137">
        <v>9.3865622958048626E-3</v>
      </c>
    </row>
    <row r="8304" spans="1:4" x14ac:dyDescent="0.35">
      <c r="A8304" s="135">
        <v>-169.79235999999946</v>
      </c>
      <c r="B8304" s="35">
        <v>1.4255504114770222E-2</v>
      </c>
      <c r="C8304" s="135">
        <v>8.4828060000008918</v>
      </c>
      <c r="D8304" s="137">
        <v>9.8149782793958734E-4</v>
      </c>
    </row>
    <row r="8305" spans="1:4" x14ac:dyDescent="0.35">
      <c r="A8305" s="135">
        <v>-169.75733999999829</v>
      </c>
      <c r="B8305" s="35">
        <v>1.3420066775206657E-2</v>
      </c>
      <c r="C8305" s="135">
        <v>-8.4825489999998354</v>
      </c>
      <c r="D8305" s="137">
        <v>5.5065593080437731E-3</v>
      </c>
    </row>
    <row r="8306" spans="1:4" x14ac:dyDescent="0.35">
      <c r="A8306" s="135">
        <v>-169.73842999999943</v>
      </c>
      <c r="B8306" s="35">
        <v>1.4257937534189941E-2</v>
      </c>
      <c r="C8306" s="135">
        <v>8.4805200000002969</v>
      </c>
      <c r="D8306" s="137">
        <v>5.2697899268650808E-3</v>
      </c>
    </row>
    <row r="8307" spans="1:4" x14ac:dyDescent="0.35">
      <c r="A8307" s="135">
        <v>-169.6741800000018</v>
      </c>
      <c r="B8307" s="35">
        <v>1.426085397517784E-2</v>
      </c>
      <c r="C8307" s="135">
        <v>-8.4784399999999778</v>
      </c>
      <c r="D8307" s="137">
        <v>1.4487859059141127E-2</v>
      </c>
    </row>
    <row r="8308" spans="1:4" x14ac:dyDescent="0.35">
      <c r="A8308" s="135">
        <v>-169.64392000000043</v>
      </c>
      <c r="B8308" s="35">
        <v>1.4555591924818369E-2</v>
      </c>
      <c r="C8308" s="135">
        <v>-8.4775399999998626</v>
      </c>
      <c r="D8308" s="137">
        <v>3.3716832001059864E-3</v>
      </c>
    </row>
    <row r="8309" spans="1:4" x14ac:dyDescent="0.35">
      <c r="A8309" s="135">
        <v>-169.56759000000056</v>
      </c>
      <c r="B8309" s="35">
        <v>1.7014604572039894E-2</v>
      </c>
      <c r="C8309" s="135">
        <v>8.4767379999998411</v>
      </c>
      <c r="D8309" s="137">
        <v>5.4676501129845073E-3</v>
      </c>
    </row>
    <row r="8310" spans="1:4" x14ac:dyDescent="0.35">
      <c r="A8310" s="135">
        <v>-169.47170000000006</v>
      </c>
      <c r="B8310" s="35">
        <v>2.136441920324211E-2</v>
      </c>
      <c r="C8310" s="135">
        <v>-8.4763999999998987</v>
      </c>
      <c r="D8310" s="137">
        <v>8.0377128836104754E-3</v>
      </c>
    </row>
    <row r="8311" spans="1:4" x14ac:dyDescent="0.35">
      <c r="A8311" s="135">
        <v>-169.45878669999911</v>
      </c>
      <c r="B8311" s="35">
        <v>1.1950417576855806E-2</v>
      </c>
      <c r="C8311" s="135">
        <v>-8.475430000000074</v>
      </c>
      <c r="D8311" s="137">
        <v>1.2382235935735545E-2</v>
      </c>
    </row>
    <row r="8312" spans="1:4" x14ac:dyDescent="0.35">
      <c r="A8312" s="135">
        <v>-169.42485680000027</v>
      </c>
      <c r="B8312" s="35">
        <v>1.6512957273607767E-2</v>
      </c>
      <c r="C8312" s="135">
        <v>-8.4752999999998337</v>
      </c>
      <c r="D8312" s="137">
        <v>9.7881808694782555E-3</v>
      </c>
    </row>
    <row r="8313" spans="1:4" x14ac:dyDescent="0.35">
      <c r="A8313" s="135">
        <v>-169.41910000000098</v>
      </c>
      <c r="B8313" s="35">
        <v>1.0953063806029348E-2</v>
      </c>
      <c r="C8313" s="135">
        <v>-8.473552999999356</v>
      </c>
      <c r="D8313" s="137">
        <v>2.1242298928262605E-3</v>
      </c>
    </row>
    <row r="8314" spans="1:4" x14ac:dyDescent="0.35">
      <c r="A8314" s="135">
        <v>169.3445670000001</v>
      </c>
      <c r="B8314" s="35">
        <v>1.5359645181629489E-2</v>
      </c>
      <c r="C8314" s="135">
        <v>-8.4725000000000819</v>
      </c>
      <c r="D8314" s="137">
        <v>9.5459346205163768E-3</v>
      </c>
    </row>
    <row r="8315" spans="1:4" x14ac:dyDescent="0.35">
      <c r="A8315" s="135">
        <v>-169.28312500000175</v>
      </c>
      <c r="B8315" s="35">
        <v>7.1138669233112252E-3</v>
      </c>
      <c r="C8315" s="135">
        <v>-8.47170000000051</v>
      </c>
      <c r="D8315" s="137">
        <v>2.4895215553742979E-3</v>
      </c>
    </row>
    <row r="8316" spans="1:4" x14ac:dyDescent="0.35">
      <c r="A8316" s="135">
        <v>169.27328999998281</v>
      </c>
      <c r="B8316" s="35">
        <v>8.3911798787779553E-4</v>
      </c>
      <c r="C8316" s="135">
        <v>-8.4714000000000169</v>
      </c>
      <c r="D8316" s="137">
        <v>1.0106939277474481E-2</v>
      </c>
    </row>
    <row r="8317" spans="1:4" x14ac:dyDescent="0.35">
      <c r="A8317" s="135">
        <v>-169.26553999999942</v>
      </c>
      <c r="B8317" s="35">
        <v>2.1934945098600795E-2</v>
      </c>
      <c r="C8317" s="135">
        <v>-8.4709700000000794</v>
      </c>
      <c r="D8317" s="137">
        <v>1.2001709799867954E-2</v>
      </c>
    </row>
    <row r="8318" spans="1:4" x14ac:dyDescent="0.35">
      <c r="A8318" s="135">
        <v>169.21552450000308</v>
      </c>
      <c r="B8318" s="35">
        <v>1.0544523170541791E-3</v>
      </c>
      <c r="C8318" s="135">
        <v>-8.470377999999755</v>
      </c>
      <c r="D8318" s="137">
        <v>5.5276130977151812E-3</v>
      </c>
    </row>
    <row r="8319" spans="1:4" x14ac:dyDescent="0.35">
      <c r="A8319" s="135">
        <v>-169.15829699999995</v>
      </c>
      <c r="B8319" s="35">
        <v>1.4142105179255892E-2</v>
      </c>
      <c r="C8319" s="135">
        <v>-8.4695699999997487</v>
      </c>
      <c r="D8319" s="137">
        <v>3.7411591082757139E-3</v>
      </c>
    </row>
    <row r="8320" spans="1:4" x14ac:dyDescent="0.35">
      <c r="A8320" s="135">
        <v>-169.09262000000126</v>
      </c>
      <c r="B8320" s="35">
        <v>1.7288825720744555E-2</v>
      </c>
      <c r="C8320" s="135">
        <v>-8.4695600000000013</v>
      </c>
      <c r="D8320" s="137">
        <v>1.0245664358792534E-2</v>
      </c>
    </row>
    <row r="8321" spans="1:4" x14ac:dyDescent="0.35">
      <c r="A8321" s="135">
        <v>-169.06862999999976</v>
      </c>
      <c r="B8321" s="35">
        <v>1.6208400554113763E-2</v>
      </c>
      <c r="C8321" s="135">
        <v>8.4695359999998345</v>
      </c>
      <c r="D8321" s="137">
        <v>5.8243299869038473E-3</v>
      </c>
    </row>
    <row r="8322" spans="1:4" x14ac:dyDescent="0.35">
      <c r="A8322" s="135">
        <v>-169.0669999999991</v>
      </c>
      <c r="B8322" s="35">
        <v>1.4268593213275097E-2</v>
      </c>
      <c r="C8322" s="135">
        <v>-8.4690100000000257</v>
      </c>
      <c r="D8322" s="137">
        <v>1.338038026840993E-2</v>
      </c>
    </row>
    <row r="8323" spans="1:4" x14ac:dyDescent="0.35">
      <c r="A8323" s="135">
        <v>169.02471999999761</v>
      </c>
      <c r="B8323" s="35">
        <v>6.7499982153058071E-3</v>
      </c>
      <c r="C8323" s="135">
        <v>8.4683119999998553</v>
      </c>
      <c r="D8323" s="137">
        <v>6.9854805685079608E-3</v>
      </c>
    </row>
    <row r="8324" spans="1:4" x14ac:dyDescent="0.35">
      <c r="A8324" s="135">
        <v>-168.97845000000234</v>
      </c>
      <c r="B8324" s="35">
        <v>1.2486549550625026E-2</v>
      </c>
      <c r="C8324" s="135">
        <v>8.4680800000001</v>
      </c>
      <c r="D8324" s="137">
        <v>3.2511202360712161E-3</v>
      </c>
    </row>
    <row r="8325" spans="1:4" x14ac:dyDescent="0.35">
      <c r="A8325" s="135">
        <v>-168.97769999999946</v>
      </c>
      <c r="B8325" s="35">
        <v>1.4245419118192632E-2</v>
      </c>
      <c r="C8325" s="135">
        <v>-8.4646000000000186</v>
      </c>
      <c r="D8325" s="137">
        <v>1.2464430885330091E-2</v>
      </c>
    </row>
    <row r="8326" spans="1:4" x14ac:dyDescent="0.35">
      <c r="A8326" s="135">
        <v>168.97146359999897</v>
      </c>
      <c r="B8326" s="35">
        <v>8.8109447130667372E-4</v>
      </c>
      <c r="C8326" s="135">
        <v>-8.4636000000000422</v>
      </c>
      <c r="D8326" s="137">
        <v>1.0072879489629398E-2</v>
      </c>
    </row>
    <row r="8327" spans="1:4" x14ac:dyDescent="0.35">
      <c r="A8327" s="135">
        <v>168.94683299999997</v>
      </c>
      <c r="B8327" s="35">
        <v>1.7212020635984825E-2</v>
      </c>
      <c r="C8327" s="135">
        <v>8.4625600000001668</v>
      </c>
      <c r="D8327" s="137">
        <v>5.4504381470696049E-3</v>
      </c>
    </row>
    <row r="8328" spans="1:4" x14ac:dyDescent="0.35">
      <c r="A8328" s="135">
        <v>-168.9323000000004</v>
      </c>
      <c r="B8328" s="35">
        <v>1.4279110659766772E-2</v>
      </c>
      <c r="C8328" s="135">
        <v>8.4625600000001668</v>
      </c>
      <c r="D8328" s="137">
        <v>5.4504381470696049E-3</v>
      </c>
    </row>
    <row r="8329" spans="1:4" x14ac:dyDescent="0.35">
      <c r="A8329" s="135">
        <v>-168.92862139999852</v>
      </c>
      <c r="B8329" s="35">
        <v>5.4270519548911648E-3</v>
      </c>
      <c r="C8329" s="135">
        <v>-8.4617599999999129</v>
      </c>
      <c r="D8329" s="137">
        <v>1.454892930632567E-2</v>
      </c>
    </row>
    <row r="8330" spans="1:4" x14ac:dyDescent="0.35">
      <c r="A8330" s="135">
        <v>-168.91664999999921</v>
      </c>
      <c r="B8330" s="35">
        <v>1.2490502884939627E-2</v>
      </c>
      <c r="C8330" s="135">
        <v>-8.4588099999998576</v>
      </c>
      <c r="D8330" s="137">
        <v>1.3379814959282086E-2</v>
      </c>
    </row>
    <row r="8331" spans="1:4" x14ac:dyDescent="0.35">
      <c r="A8331" s="135">
        <v>-168.88791700000002</v>
      </c>
      <c r="B8331" s="35">
        <v>8.7979665318433185E-3</v>
      </c>
      <c r="C8331" s="135">
        <v>8.4585700000002362</v>
      </c>
      <c r="D8331" s="137">
        <v>2.9823663202073972E-3</v>
      </c>
    </row>
    <row r="8332" spans="1:4" x14ac:dyDescent="0.35">
      <c r="A8332" s="135">
        <v>-168.86705000000256</v>
      </c>
      <c r="B8332" s="35">
        <v>1.6533083829887933E-2</v>
      </c>
      <c r="C8332" s="135">
        <v>-8.4580399999999827</v>
      </c>
      <c r="D8332" s="137">
        <v>1.8965843162349605E-3</v>
      </c>
    </row>
    <row r="8333" spans="1:4" x14ac:dyDescent="0.35">
      <c r="A8333" s="135">
        <v>-168.86249999999927</v>
      </c>
      <c r="B8333" s="35">
        <v>1.4260945185170409E-2</v>
      </c>
      <c r="C8333" s="135">
        <v>-8.4575799999997798</v>
      </c>
      <c r="D8333" s="137">
        <v>2.9590370080694404E-3</v>
      </c>
    </row>
    <row r="8334" spans="1:4" x14ac:dyDescent="0.35">
      <c r="A8334" s="135">
        <v>168.82473919999757</v>
      </c>
      <c r="B8334" s="35">
        <v>8.6568294719526241E-3</v>
      </c>
      <c r="C8334" s="135">
        <v>-8.4544210000002522</v>
      </c>
      <c r="D8334" s="137">
        <v>7.1110824797896025E-3</v>
      </c>
    </row>
    <row r="8335" spans="1:4" x14ac:dyDescent="0.35">
      <c r="A8335" s="135">
        <v>-168.81767999999829</v>
      </c>
      <c r="B8335" s="35">
        <v>1.2461537852381493E-2</v>
      </c>
      <c r="C8335" s="135">
        <v>-8.4533700000000636</v>
      </c>
      <c r="D8335" s="137">
        <v>1.1732813353586316E-2</v>
      </c>
    </row>
    <row r="8336" spans="1:4" x14ac:dyDescent="0.35">
      <c r="A8336" s="135">
        <v>-168.81767999999829</v>
      </c>
      <c r="B8336" s="35">
        <v>1.2461537852381493E-2</v>
      </c>
      <c r="C8336" s="135">
        <v>-8.4531000000000631</v>
      </c>
      <c r="D8336" s="137">
        <v>8.1498317218975016E-3</v>
      </c>
    </row>
    <row r="8337" spans="1:4" x14ac:dyDescent="0.35">
      <c r="A8337" s="135">
        <v>-168.81767999999829</v>
      </c>
      <c r="B8337" s="35">
        <v>1.2461537852381493E-2</v>
      </c>
      <c r="C8337" s="135">
        <v>-8.4495500000000447</v>
      </c>
      <c r="D8337" s="137">
        <v>1.1269456519187697E-2</v>
      </c>
    </row>
    <row r="8338" spans="1:4" x14ac:dyDescent="0.35">
      <c r="A8338" s="135">
        <v>-168.81767999999829</v>
      </c>
      <c r="B8338" s="35">
        <v>1.2461537852381493E-2</v>
      </c>
      <c r="C8338" s="135">
        <v>-8.4494199999999182</v>
      </c>
      <c r="D8338" s="137">
        <v>1.0416899367817138E-2</v>
      </c>
    </row>
    <row r="8339" spans="1:4" x14ac:dyDescent="0.35">
      <c r="A8339" s="135">
        <v>-168.81767999999829</v>
      </c>
      <c r="B8339" s="35">
        <v>1.2461537852381493E-2</v>
      </c>
      <c r="C8339" s="135">
        <v>-8.4486900000001697</v>
      </c>
      <c r="D8339" s="137">
        <v>9.9058528397509404E-3</v>
      </c>
    </row>
    <row r="8340" spans="1:4" x14ac:dyDescent="0.35">
      <c r="A8340" s="135">
        <v>-168.81767999999829</v>
      </c>
      <c r="B8340" s="35">
        <v>1.2461537852381493E-2</v>
      </c>
      <c r="C8340" s="135">
        <v>-8.4470300000000407</v>
      </c>
      <c r="D8340" s="137">
        <v>1.2103284625200763E-2</v>
      </c>
    </row>
    <row r="8341" spans="1:4" x14ac:dyDescent="0.35">
      <c r="A8341" s="135">
        <v>-168.81767999999829</v>
      </c>
      <c r="B8341" s="35">
        <v>1.2461537852381493E-2</v>
      </c>
      <c r="C8341" s="135">
        <v>-8.4466899999999896</v>
      </c>
      <c r="D8341" s="137">
        <v>9.4846226021450489E-3</v>
      </c>
    </row>
    <row r="8342" spans="1:4" x14ac:dyDescent="0.35">
      <c r="A8342" s="135">
        <v>-168.81767999999829</v>
      </c>
      <c r="B8342" s="35">
        <v>1.2461537852381493E-2</v>
      </c>
      <c r="C8342" s="135">
        <v>-8.4458099999999376</v>
      </c>
      <c r="D8342" s="137">
        <v>1.0184895096597013E-2</v>
      </c>
    </row>
    <row r="8343" spans="1:4" x14ac:dyDescent="0.35">
      <c r="A8343" s="135">
        <v>-168.789929999999</v>
      </c>
      <c r="B8343" s="35">
        <v>9.1338102072781608E-3</v>
      </c>
      <c r="C8343" s="135">
        <v>-8.4457500000007713</v>
      </c>
      <c r="D8343" s="137">
        <v>1.8932697165120096E-3</v>
      </c>
    </row>
    <row r="8344" spans="1:4" x14ac:dyDescent="0.35">
      <c r="A8344" s="135">
        <v>-168.78299999999945</v>
      </c>
      <c r="B8344" s="35">
        <v>1.6731224173899283E-2</v>
      </c>
      <c r="C8344" s="135">
        <v>-8.4453999999999496</v>
      </c>
      <c r="D8344" s="137">
        <v>1.0174307938885182E-2</v>
      </c>
    </row>
    <row r="8345" spans="1:4" x14ac:dyDescent="0.35">
      <c r="A8345" s="135">
        <v>-168.76067500000136</v>
      </c>
      <c r="B8345" s="35">
        <v>1.3565404270821792E-2</v>
      </c>
      <c r="C8345" s="135">
        <v>-8.4448820000000069</v>
      </c>
      <c r="D8345" s="137">
        <v>4.5634251467314381E-3</v>
      </c>
    </row>
    <row r="8346" spans="1:4" x14ac:dyDescent="0.35">
      <c r="A8346" s="135">
        <v>-168.75899000000209</v>
      </c>
      <c r="B8346" s="35">
        <v>1.2314508648047685E-2</v>
      </c>
      <c r="C8346" s="135">
        <v>-8.4416700000000446</v>
      </c>
      <c r="D8346" s="137">
        <v>1.2260018403817463E-2</v>
      </c>
    </row>
    <row r="8347" spans="1:4" x14ac:dyDescent="0.35">
      <c r="A8347" s="135">
        <v>-168.71979999999894</v>
      </c>
      <c r="B8347" s="35">
        <v>1.6730830349754193E-2</v>
      </c>
      <c r="C8347" s="135">
        <v>-8.4413899999999558</v>
      </c>
      <c r="D8347" s="137">
        <v>1.1829593891329095E-2</v>
      </c>
    </row>
    <row r="8348" spans="1:4" x14ac:dyDescent="0.35">
      <c r="A8348" s="135">
        <v>-168.68297399999938</v>
      </c>
      <c r="B8348" s="35">
        <v>8.2470375614011934E-3</v>
      </c>
      <c r="C8348" s="135">
        <v>-8.4395800000000918</v>
      </c>
      <c r="D8348" s="137">
        <v>1.2044089268839007E-2</v>
      </c>
    </row>
    <row r="8349" spans="1:4" x14ac:dyDescent="0.35">
      <c r="A8349" s="135">
        <v>-168.65730000000076</v>
      </c>
      <c r="B8349" s="35">
        <v>1.4307477239880136E-2</v>
      </c>
      <c r="C8349" s="135">
        <v>-8.437020000000075</v>
      </c>
      <c r="D8349" s="137">
        <v>1.0422481970396706E-2</v>
      </c>
    </row>
    <row r="8350" spans="1:4" x14ac:dyDescent="0.35">
      <c r="A8350" s="135">
        <v>-168.65730000000076</v>
      </c>
      <c r="B8350" s="35">
        <v>1.4307477239880136E-2</v>
      </c>
      <c r="C8350" s="135">
        <v>-8.4348000000009051</v>
      </c>
      <c r="D8350" s="137">
        <v>8.7621016478594421E-4</v>
      </c>
    </row>
    <row r="8351" spans="1:4" x14ac:dyDescent="0.35">
      <c r="A8351" s="135">
        <v>-168.63228999999956</v>
      </c>
      <c r="B8351" s="35">
        <v>1.2323176240685773E-2</v>
      </c>
      <c r="C8351" s="135">
        <v>-8.4341000000000577</v>
      </c>
      <c r="D8351" s="137">
        <v>8.0868614892574287E-3</v>
      </c>
    </row>
    <row r="8352" spans="1:4" x14ac:dyDescent="0.35">
      <c r="A8352" s="135">
        <v>168.60924700000032</v>
      </c>
      <c r="B8352" s="35">
        <v>2.1956492093999819E-2</v>
      </c>
      <c r="C8352" s="135">
        <v>-8.4336400000000253</v>
      </c>
      <c r="D8352" s="137">
        <v>1.6414477447503299E-2</v>
      </c>
    </row>
    <row r="8353" spans="1:4" x14ac:dyDescent="0.35">
      <c r="A8353" s="135">
        <v>-168.60735039999781</v>
      </c>
      <c r="B8353" s="35">
        <v>5.385110620233508E-3</v>
      </c>
      <c r="C8353" s="135">
        <v>-8.4314200000000028</v>
      </c>
      <c r="D8353" s="137">
        <v>1.1790916118754109E-2</v>
      </c>
    </row>
    <row r="8354" spans="1:4" x14ac:dyDescent="0.35">
      <c r="A8354" s="135">
        <v>-168.60639999999876</v>
      </c>
      <c r="B8354" s="35">
        <v>1.4309789513871851E-2</v>
      </c>
      <c r="C8354" s="135">
        <v>-8.4307700000003933</v>
      </c>
      <c r="D8354" s="137">
        <v>1.9632138137793916E-3</v>
      </c>
    </row>
    <row r="8355" spans="1:4" x14ac:dyDescent="0.35">
      <c r="A8355" s="135">
        <v>-168.59320000000116</v>
      </c>
      <c r="B8355" s="35">
        <v>1.4310402119505366E-2</v>
      </c>
      <c r="C8355" s="135">
        <v>-8.4300640000000158</v>
      </c>
      <c r="D8355" s="137">
        <v>6.8140640178960188E-3</v>
      </c>
    </row>
    <row r="8356" spans="1:4" x14ac:dyDescent="0.35">
      <c r="A8356" s="135">
        <v>-168.59320000000116</v>
      </c>
      <c r="B8356" s="35">
        <v>1.4310402119505366E-2</v>
      </c>
      <c r="C8356" s="135">
        <v>-8.4252989999997681</v>
      </c>
      <c r="D8356" s="137">
        <v>5.3799572167778564E-3</v>
      </c>
    </row>
    <row r="8357" spans="1:4" x14ac:dyDescent="0.35">
      <c r="A8357" s="135">
        <v>-168.57468999999401</v>
      </c>
      <c r="B8357" s="35">
        <v>4.8180484844840129E-3</v>
      </c>
      <c r="C8357" s="135">
        <v>8.4240880000002107</v>
      </c>
      <c r="D8357" s="137">
        <v>5.7222310006561404E-3</v>
      </c>
    </row>
    <row r="8358" spans="1:4" x14ac:dyDescent="0.35">
      <c r="A8358" s="135">
        <v>-168.56674299999941</v>
      </c>
      <c r="B8358" s="35">
        <v>9.2068101531703524E-3</v>
      </c>
      <c r="C8358" s="135">
        <v>8.4239799999995739</v>
      </c>
      <c r="D8358" s="137">
        <v>4.1578891513081775E-4</v>
      </c>
    </row>
    <row r="8359" spans="1:4" x14ac:dyDescent="0.35">
      <c r="A8359" s="135">
        <v>-168.54310000000078</v>
      </c>
      <c r="B8359" s="35">
        <v>1.4312721593014215E-2</v>
      </c>
      <c r="C8359" s="135">
        <v>8.4238780000000588</v>
      </c>
      <c r="D8359" s="137">
        <v>5.7228379910260058E-3</v>
      </c>
    </row>
    <row r="8360" spans="1:4" x14ac:dyDescent="0.35">
      <c r="A8360" s="135">
        <v>-168.50880000000143</v>
      </c>
      <c r="B8360" s="35">
        <v>1.4314310345021036E-2</v>
      </c>
      <c r="C8360" s="135">
        <v>8.422331999999642</v>
      </c>
      <c r="D8360" s="137">
        <v>6.3666668193636177E-3</v>
      </c>
    </row>
    <row r="8361" spans="1:4" x14ac:dyDescent="0.35">
      <c r="A8361" s="135">
        <v>-168.50206000000071</v>
      </c>
      <c r="B8361" s="35">
        <v>1.2180718887842447E-2</v>
      </c>
      <c r="C8361" s="135">
        <v>-8.4209999999999354</v>
      </c>
      <c r="D8361" s="137">
        <v>9.4140547443883876E-3</v>
      </c>
    </row>
    <row r="8362" spans="1:4" x14ac:dyDescent="0.35">
      <c r="A8362" s="135">
        <v>-168.44800000000032</v>
      </c>
      <c r="B8362" s="35">
        <v>1.4317159349385225E-2</v>
      </c>
      <c r="C8362" s="135">
        <v>-8.4206399999984569</v>
      </c>
      <c r="D8362" s="137">
        <v>5.2682094397629264E-4</v>
      </c>
    </row>
    <row r="8363" spans="1:4" x14ac:dyDescent="0.35">
      <c r="A8363" s="135">
        <v>-168.44800000000032</v>
      </c>
      <c r="B8363" s="35">
        <v>1.4317159349385225E-2</v>
      </c>
      <c r="C8363" s="135">
        <v>8.420500999999831</v>
      </c>
      <c r="D8363" s="137">
        <v>6.6088100556557653E-3</v>
      </c>
    </row>
    <row r="8364" spans="1:4" x14ac:dyDescent="0.35">
      <c r="A8364" s="135">
        <v>-168.44800000000032</v>
      </c>
      <c r="B8364" s="35">
        <v>1.4317159349385225E-2</v>
      </c>
      <c r="C8364" s="135">
        <v>-8.4163119999998344</v>
      </c>
      <c r="D8364" s="137">
        <v>4.2692979825838554E-3</v>
      </c>
    </row>
    <row r="8365" spans="1:4" x14ac:dyDescent="0.35">
      <c r="A8365" s="135">
        <v>-168.44800000000032</v>
      </c>
      <c r="B8365" s="35">
        <v>1.4317159349385225E-2</v>
      </c>
      <c r="C8365" s="135">
        <v>-8.4159100000000535</v>
      </c>
      <c r="D8365" s="137">
        <v>9.9942404248548281E-3</v>
      </c>
    </row>
    <row r="8366" spans="1:4" x14ac:dyDescent="0.35">
      <c r="A8366" s="135">
        <v>-168.44800000000032</v>
      </c>
      <c r="B8366" s="35">
        <v>1.4317159349385225E-2</v>
      </c>
      <c r="C8366" s="135">
        <v>-8.4152199999999766</v>
      </c>
      <c r="D8366" s="137">
        <v>1.009064919249335E-2</v>
      </c>
    </row>
    <row r="8367" spans="1:4" x14ac:dyDescent="0.35">
      <c r="A8367" s="135">
        <v>-168.44800000000032</v>
      </c>
      <c r="B8367" s="35">
        <v>1.4317159349385225E-2</v>
      </c>
      <c r="C8367" s="135">
        <v>-8.4144680000003973</v>
      </c>
      <c r="D8367" s="137">
        <v>3.0506635625445577E-3</v>
      </c>
    </row>
    <row r="8368" spans="1:4" x14ac:dyDescent="0.35">
      <c r="A8368" s="135">
        <v>-168.44800000000032</v>
      </c>
      <c r="B8368" s="35">
        <v>1.4317159349385225E-2</v>
      </c>
      <c r="C8368" s="135">
        <v>-8.4130200000000741</v>
      </c>
      <c r="D8368" s="137">
        <v>1.341064400587254E-2</v>
      </c>
    </row>
    <row r="8369" spans="1:4" x14ac:dyDescent="0.35">
      <c r="A8369" s="135">
        <v>-168.44800000000032</v>
      </c>
      <c r="B8369" s="35">
        <v>1.4317159349385225E-2</v>
      </c>
      <c r="C8369" s="135">
        <v>8.4116169999999784</v>
      </c>
      <c r="D8369" s="137">
        <v>6.9685669849786393E-3</v>
      </c>
    </row>
    <row r="8370" spans="1:4" x14ac:dyDescent="0.35">
      <c r="A8370" s="135">
        <v>-168.44800000000032</v>
      </c>
      <c r="B8370" s="35">
        <v>1.4317159349385225E-2</v>
      </c>
      <c r="C8370" s="135">
        <v>8.4115599999995538</v>
      </c>
      <c r="D8370" s="137">
        <v>1.410409518298015E-3</v>
      </c>
    </row>
    <row r="8371" spans="1:4" x14ac:dyDescent="0.35">
      <c r="A8371" s="135">
        <v>-168.44800000000032</v>
      </c>
      <c r="B8371" s="35">
        <v>1.4317159349385225E-2</v>
      </c>
      <c r="C8371" s="135">
        <v>-8.4067999999999756</v>
      </c>
      <c r="D8371" s="137">
        <v>8.1627104688499555E-3</v>
      </c>
    </row>
    <row r="8372" spans="1:4" x14ac:dyDescent="0.35">
      <c r="A8372" s="135">
        <v>-168.44800000000032</v>
      </c>
      <c r="B8372" s="35">
        <v>1.4317159349385225E-2</v>
      </c>
      <c r="C8372" s="135">
        <v>8.4059799999995448</v>
      </c>
      <c r="D8372" s="137">
        <v>1.0277399231302926E-3</v>
      </c>
    </row>
    <row r="8373" spans="1:4" x14ac:dyDescent="0.35">
      <c r="A8373" s="135">
        <v>-168.44800000000032</v>
      </c>
      <c r="B8373" s="35">
        <v>1.4317159349385225E-2</v>
      </c>
      <c r="C8373" s="135">
        <v>8.4036200000002736</v>
      </c>
      <c r="D8373" s="137">
        <v>6.1525910703360319E-3</v>
      </c>
    </row>
    <row r="8374" spans="1:4" x14ac:dyDescent="0.35">
      <c r="A8374" s="135">
        <v>-168.44800000000032</v>
      </c>
      <c r="B8374" s="35">
        <v>1.4317159349385225E-2</v>
      </c>
      <c r="C8374" s="135">
        <v>-8.4022299999999177</v>
      </c>
      <c r="D8374" s="137">
        <v>1.1790399324645437E-2</v>
      </c>
    </row>
    <row r="8375" spans="1:4" x14ac:dyDescent="0.35">
      <c r="A8375" s="135">
        <v>-168.44800000000032</v>
      </c>
      <c r="B8375" s="35">
        <v>1.4317159349385225E-2</v>
      </c>
      <c r="C8375" s="135">
        <v>-8.4022299999999177</v>
      </c>
      <c r="D8375" s="137">
        <v>1.1790399324645437E-2</v>
      </c>
    </row>
    <row r="8376" spans="1:4" x14ac:dyDescent="0.35">
      <c r="A8376" s="135">
        <v>-168.44800000000032</v>
      </c>
      <c r="B8376" s="35">
        <v>1.4317159349385225E-2</v>
      </c>
      <c r="C8376" s="135">
        <v>8.4022000000022672</v>
      </c>
      <c r="D8376" s="137">
        <v>7.5025356841929719E-4</v>
      </c>
    </row>
    <row r="8377" spans="1:4" x14ac:dyDescent="0.35">
      <c r="A8377" s="135">
        <v>-168.44800000000032</v>
      </c>
      <c r="B8377" s="35">
        <v>1.4317159349385225E-2</v>
      </c>
      <c r="C8377" s="135">
        <v>-8.4021400000001449</v>
      </c>
      <c r="D8377" s="137">
        <v>1.0695075940265885E-3</v>
      </c>
    </row>
    <row r="8378" spans="1:4" x14ac:dyDescent="0.35">
      <c r="A8378" s="135">
        <v>-168.4464999999982</v>
      </c>
      <c r="B8378" s="35">
        <v>1.431721293004873E-2</v>
      </c>
      <c r="C8378" s="135">
        <v>-8.401740000000018</v>
      </c>
      <c r="D8378" s="137">
        <v>1.3309438334459677E-2</v>
      </c>
    </row>
    <row r="8379" spans="1:4" x14ac:dyDescent="0.35">
      <c r="A8379" s="135">
        <v>-168.42413999999917</v>
      </c>
      <c r="B8379" s="35">
        <v>1.2522144848738778E-2</v>
      </c>
      <c r="C8379" s="135">
        <v>-8.4013999999999669</v>
      </c>
      <c r="D8379" s="137">
        <v>9.9173549816724375E-3</v>
      </c>
    </row>
    <row r="8380" spans="1:4" x14ac:dyDescent="0.35">
      <c r="A8380" s="135">
        <v>-168.41457999998966</v>
      </c>
      <c r="B8380" s="35">
        <v>2.3636312984214184E-3</v>
      </c>
      <c r="C8380" s="135">
        <v>-8.4005440000003091</v>
      </c>
      <c r="D8380" s="137">
        <v>6.5455010806704057E-3</v>
      </c>
    </row>
    <row r="8381" spans="1:4" x14ac:dyDescent="0.35">
      <c r="A8381" s="135">
        <v>-168.36772999999994</v>
      </c>
      <c r="B8381" s="35">
        <v>1.2525789491619768E-2</v>
      </c>
      <c r="C8381" s="135">
        <v>-8.4002400000000534</v>
      </c>
      <c r="D8381" s="137">
        <v>1.1227805668276011E-2</v>
      </c>
    </row>
    <row r="8382" spans="1:4" x14ac:dyDescent="0.35">
      <c r="A8382" s="135">
        <v>-168.36340999999993</v>
      </c>
      <c r="B8382" s="35">
        <v>1.5339119879973174E-2</v>
      </c>
      <c r="C8382" s="135">
        <v>-8.3986599999998361</v>
      </c>
      <c r="D8382" s="137">
        <v>9.8925054906273992E-3</v>
      </c>
    </row>
    <row r="8383" spans="1:4" x14ac:dyDescent="0.35">
      <c r="A8383" s="135">
        <v>-168.22687500000211</v>
      </c>
      <c r="B8383" s="35">
        <v>1.4516003900367482E-2</v>
      </c>
      <c r="C8383" s="135">
        <v>-8.3986400000000003</v>
      </c>
      <c r="D8383" s="137">
        <v>8.7264508723084409E-3</v>
      </c>
    </row>
    <row r="8384" spans="1:4" x14ac:dyDescent="0.35">
      <c r="A8384" s="135">
        <v>168.21714269999939</v>
      </c>
      <c r="B8384" s="35">
        <v>1.1845303163526854E-3</v>
      </c>
      <c r="C8384" s="135">
        <v>-8.3957699999998567</v>
      </c>
      <c r="D8384" s="137">
        <v>1.0170684657496636E-2</v>
      </c>
    </row>
    <row r="8385" spans="1:4" x14ac:dyDescent="0.35">
      <c r="A8385" s="135">
        <v>-168.17335999999887</v>
      </c>
      <c r="B8385" s="35">
        <v>1.3091036440122938E-2</v>
      </c>
      <c r="C8385" s="135">
        <v>-8.3955699999999069</v>
      </c>
      <c r="D8385" s="137">
        <v>1.250342163917576E-2</v>
      </c>
    </row>
    <row r="8386" spans="1:4" x14ac:dyDescent="0.35">
      <c r="A8386" s="135">
        <v>-168.15278000000035</v>
      </c>
      <c r="B8386" s="35">
        <v>1.44700640459144E-2</v>
      </c>
      <c r="C8386" s="135">
        <v>-8.3955699999999069</v>
      </c>
      <c r="D8386" s="137">
        <v>1.250342163917576E-2</v>
      </c>
    </row>
    <row r="8387" spans="1:4" x14ac:dyDescent="0.35">
      <c r="A8387" s="135">
        <v>-168.09964000000036</v>
      </c>
      <c r="B8387" s="35">
        <v>1.3093411790159519E-2</v>
      </c>
      <c r="C8387" s="135">
        <v>-8.3955699999999069</v>
      </c>
      <c r="D8387" s="137">
        <v>1.250342163917576E-2</v>
      </c>
    </row>
    <row r="8388" spans="1:4" x14ac:dyDescent="0.35">
      <c r="A8388" s="135">
        <v>-168.06461599999966</v>
      </c>
      <c r="B8388" s="35">
        <v>8.0691369245156994E-3</v>
      </c>
      <c r="C8388" s="135">
        <v>-8.3955699999999069</v>
      </c>
      <c r="D8388" s="137">
        <v>1.250342163917576E-2</v>
      </c>
    </row>
    <row r="8389" spans="1:4" x14ac:dyDescent="0.35">
      <c r="A8389" s="135">
        <v>-168.05473999999958</v>
      </c>
      <c r="B8389" s="35">
        <v>1.4833229998814505E-2</v>
      </c>
      <c r="C8389" s="135">
        <v>-8.3955699999999069</v>
      </c>
      <c r="D8389" s="137">
        <v>1.250342163917576E-2</v>
      </c>
    </row>
    <row r="8390" spans="1:4" x14ac:dyDescent="0.35">
      <c r="A8390" s="135">
        <v>-168.00299670000095</v>
      </c>
      <c r="B8390" s="35">
        <v>1.1947784916774394E-2</v>
      </c>
      <c r="C8390" s="135">
        <v>-8.3955699999999069</v>
      </c>
      <c r="D8390" s="137">
        <v>1.250342163917576E-2</v>
      </c>
    </row>
    <row r="8391" spans="1:4" x14ac:dyDescent="0.35">
      <c r="A8391" s="135">
        <v>-167.86663670000053</v>
      </c>
      <c r="B8391" s="35">
        <v>6.8265110246275192E-3</v>
      </c>
      <c r="C8391" s="135">
        <v>-8.3955699999999069</v>
      </c>
      <c r="D8391" s="137">
        <v>1.250342163917576E-2</v>
      </c>
    </row>
    <row r="8392" spans="1:4" x14ac:dyDescent="0.35">
      <c r="A8392" s="135">
        <v>-167.85835000000043</v>
      </c>
      <c r="B8392" s="35">
        <v>1.2807080272803259E-2</v>
      </c>
      <c r="C8392" s="135">
        <v>-8.3955699999999069</v>
      </c>
      <c r="D8392" s="137">
        <v>1.250342163917576E-2</v>
      </c>
    </row>
    <row r="8393" spans="1:4" x14ac:dyDescent="0.35">
      <c r="A8393" s="135">
        <v>167.8582999999926</v>
      </c>
      <c r="B8393" s="35">
        <v>8.3623422766362487E-4</v>
      </c>
      <c r="C8393" s="135">
        <v>-8.3955699999999069</v>
      </c>
      <c r="D8393" s="137">
        <v>1.250342163917576E-2</v>
      </c>
    </row>
    <row r="8394" spans="1:4" x14ac:dyDescent="0.35">
      <c r="A8394" s="135">
        <v>167.84569999999985</v>
      </c>
      <c r="B8394" s="35">
        <v>2.0849121186717889E-2</v>
      </c>
      <c r="C8394" s="135">
        <v>-8.3955699999999069</v>
      </c>
      <c r="D8394" s="137">
        <v>1.250342163917576E-2</v>
      </c>
    </row>
    <row r="8395" spans="1:4" x14ac:dyDescent="0.35">
      <c r="A8395" s="135">
        <v>-167.78889000000163</v>
      </c>
      <c r="B8395" s="35">
        <v>1.1994529480447491E-2</v>
      </c>
      <c r="C8395" s="135">
        <v>-8.3955699999999069</v>
      </c>
      <c r="D8395" s="137">
        <v>1.250342163917576E-2</v>
      </c>
    </row>
    <row r="8396" spans="1:4" x14ac:dyDescent="0.35">
      <c r="A8396" s="135">
        <v>-167.74394670000038</v>
      </c>
      <c r="B8396" s="35">
        <v>1.2233462251621717E-2</v>
      </c>
      <c r="C8396" s="135">
        <v>-8.3955699999999069</v>
      </c>
      <c r="D8396" s="137">
        <v>1.250342163917576E-2</v>
      </c>
    </row>
    <row r="8397" spans="1:4" x14ac:dyDescent="0.35">
      <c r="A8397" s="135">
        <v>-167.7209899999998</v>
      </c>
      <c r="B8397" s="35">
        <v>1.2813692224245462E-2</v>
      </c>
      <c r="C8397" s="135">
        <v>-8.3955699999999069</v>
      </c>
      <c r="D8397" s="137">
        <v>1.250342163917576E-2</v>
      </c>
    </row>
    <row r="8398" spans="1:4" x14ac:dyDescent="0.35">
      <c r="A8398" s="135">
        <v>-167.68757000000005</v>
      </c>
      <c r="B8398" s="35">
        <v>1.2005078938615028E-2</v>
      </c>
      <c r="C8398" s="135">
        <v>-8.383368000000246</v>
      </c>
      <c r="D8398" s="137">
        <v>5.674747089526931E-3</v>
      </c>
    </row>
    <row r="8399" spans="1:4" x14ac:dyDescent="0.35">
      <c r="A8399" s="135">
        <v>-167.67986999999994</v>
      </c>
      <c r="B8399" s="35">
        <v>8.2404174679714653E-3</v>
      </c>
      <c r="C8399" s="135">
        <v>-8.3830099999998993</v>
      </c>
      <c r="D8399" s="137">
        <v>1.3270862362815253E-2</v>
      </c>
    </row>
    <row r="8400" spans="1:4" x14ac:dyDescent="0.35">
      <c r="A8400" s="135">
        <v>-167.67214400000012</v>
      </c>
      <c r="B8400" s="35">
        <v>5.4120868213999957E-3</v>
      </c>
      <c r="C8400" s="135">
        <v>-8.3826000000000249</v>
      </c>
      <c r="D8400" s="137">
        <v>1.0647167309363078E-2</v>
      </c>
    </row>
    <row r="8401" spans="1:4" x14ac:dyDescent="0.35">
      <c r="A8401" s="135">
        <v>-167.56187999999929</v>
      </c>
      <c r="B8401" s="35">
        <v>1.6612390483479313E-2</v>
      </c>
      <c r="C8401" s="135">
        <v>8.3821270000000823</v>
      </c>
      <c r="D8401" s="137">
        <v>6.1102820828541722E-3</v>
      </c>
    </row>
    <row r="8402" spans="1:4" x14ac:dyDescent="0.35">
      <c r="A8402" s="135">
        <v>-167.55270999999811</v>
      </c>
      <c r="B8402" s="35">
        <v>1.2821825562551013E-2</v>
      </c>
      <c r="C8402" s="135">
        <v>-8.3816300000000865</v>
      </c>
      <c r="D8402" s="137">
        <v>1.1508507636840283E-2</v>
      </c>
    </row>
    <row r="8403" spans="1:4" x14ac:dyDescent="0.35">
      <c r="A8403" s="135">
        <v>-167.53310000000238</v>
      </c>
      <c r="B8403" s="35">
        <v>1.2820190775019948E-2</v>
      </c>
      <c r="C8403" s="135">
        <v>-8.3814640000002782</v>
      </c>
      <c r="D8403" s="137">
        <v>6.877614339609134E-3</v>
      </c>
    </row>
    <row r="8404" spans="1:4" x14ac:dyDescent="0.35">
      <c r="A8404" s="135">
        <v>-167.5003289999986</v>
      </c>
      <c r="B8404" s="35">
        <v>8.1460536897318987E-3</v>
      </c>
      <c r="C8404" s="135">
        <v>8.3803199999999833</v>
      </c>
      <c r="D8404" s="137">
        <v>4.6645264321104963E-3</v>
      </c>
    </row>
    <row r="8405" spans="1:4" x14ac:dyDescent="0.35">
      <c r="A8405" s="135">
        <v>-167.5</v>
      </c>
      <c r="B8405" s="35">
        <v>1.7730496453900711E-2</v>
      </c>
      <c r="C8405" s="135">
        <v>-8.3803120000002309</v>
      </c>
      <c r="D8405" s="137">
        <v>6.5243422711316603E-3</v>
      </c>
    </row>
    <row r="8406" spans="1:4" x14ac:dyDescent="0.35">
      <c r="A8406" s="135">
        <v>-167.5</v>
      </c>
      <c r="B8406" s="35">
        <v>1.7730496453900711E-2</v>
      </c>
      <c r="C8406" s="135">
        <v>8.3760879999997542</v>
      </c>
      <c r="D8406" s="137">
        <v>5.9784441950500276E-3</v>
      </c>
    </row>
    <row r="8407" spans="1:4" x14ac:dyDescent="0.35">
      <c r="A8407" s="135">
        <v>-167.5</v>
      </c>
      <c r="B8407" s="35">
        <v>1.7730496453900711E-2</v>
      </c>
      <c r="C8407" s="135">
        <v>-8.3759899999995469</v>
      </c>
      <c r="D8407" s="137">
        <v>3.7316737665674289E-3</v>
      </c>
    </row>
    <row r="8408" spans="1:4" x14ac:dyDescent="0.35">
      <c r="A8408" s="135">
        <v>-167.5</v>
      </c>
      <c r="B8408" s="35">
        <v>1.7730496453900711E-2</v>
      </c>
      <c r="C8408" s="135">
        <v>8.3759279999999308</v>
      </c>
      <c r="D8408" s="137">
        <v>5.9622225887662923E-3</v>
      </c>
    </row>
    <row r="8409" spans="1:4" x14ac:dyDescent="0.35">
      <c r="A8409" s="135">
        <v>-167.46750000000065</v>
      </c>
      <c r="B8409" s="35">
        <v>1.4363066413882587E-2</v>
      </c>
      <c r="C8409" s="135">
        <v>-8.3748000000000502</v>
      </c>
      <c r="D8409" s="137">
        <v>9.7643010493930951E-3</v>
      </c>
    </row>
    <row r="8410" spans="1:4" x14ac:dyDescent="0.35">
      <c r="A8410" s="135">
        <v>-167.46750000000065</v>
      </c>
      <c r="B8410" s="35">
        <v>1.4363066413882587E-2</v>
      </c>
      <c r="C8410" s="135">
        <v>8.3734499999998206</v>
      </c>
      <c r="D8410" s="137">
        <v>4.8765575667036347E-3</v>
      </c>
    </row>
    <row r="8411" spans="1:4" x14ac:dyDescent="0.35">
      <c r="A8411" s="135">
        <v>-167.46019130000241</v>
      </c>
      <c r="B8411" s="35">
        <v>1.3220067193737214E-2</v>
      </c>
      <c r="C8411" s="135">
        <v>-8.3729529999998249</v>
      </c>
      <c r="D8411" s="137">
        <v>3.8022655163115586E-3</v>
      </c>
    </row>
    <row r="8412" spans="1:4" x14ac:dyDescent="0.35">
      <c r="A8412" s="135">
        <v>-167.41802000000098</v>
      </c>
      <c r="B8412" s="35">
        <v>1.2828353058289714E-2</v>
      </c>
      <c r="C8412" s="135">
        <v>-8.3719999999999573</v>
      </c>
      <c r="D8412" s="137">
        <v>9.1905448482560662E-3</v>
      </c>
    </row>
    <row r="8413" spans="1:4" x14ac:dyDescent="0.35">
      <c r="A8413" s="135">
        <v>-167.41157999999814</v>
      </c>
      <c r="B8413" s="35">
        <v>1.6751254651228297E-2</v>
      </c>
      <c r="C8413" s="135">
        <v>-8.3714700000004996</v>
      </c>
      <c r="D8413" s="137">
        <v>3.5864299952834086E-3</v>
      </c>
    </row>
    <row r="8414" spans="1:4" x14ac:dyDescent="0.35">
      <c r="A8414" s="135">
        <v>-167.41157999999814</v>
      </c>
      <c r="B8414" s="35">
        <v>1.6751254651228297E-2</v>
      </c>
      <c r="C8414" s="135">
        <v>8.3706600000004983</v>
      </c>
      <c r="D8414" s="137">
        <v>1.5532523709169057E-3</v>
      </c>
    </row>
    <row r="8415" spans="1:4" x14ac:dyDescent="0.35">
      <c r="A8415" s="135">
        <v>-167.40580000000045</v>
      </c>
      <c r="B8415" s="35">
        <v>1.4366017516803407E-2</v>
      </c>
      <c r="C8415" s="135">
        <v>-8.3692750000004708</v>
      </c>
      <c r="D8415" s="137">
        <v>5.1496047942017334E-3</v>
      </c>
    </row>
    <row r="8416" spans="1:4" x14ac:dyDescent="0.35">
      <c r="A8416" s="135">
        <v>-167.40580000000045</v>
      </c>
      <c r="B8416" s="35">
        <v>1.4366017516803407E-2</v>
      </c>
      <c r="C8416" s="135">
        <v>-8.3686899999999582</v>
      </c>
      <c r="D8416" s="137">
        <v>1.4397989980595901E-2</v>
      </c>
    </row>
    <row r="8417" spans="1:4" x14ac:dyDescent="0.35">
      <c r="A8417" s="135">
        <v>-167.40092000000004</v>
      </c>
      <c r="B8417" s="35">
        <v>1.283244010765546E-2</v>
      </c>
      <c r="C8417" s="135">
        <v>-8.365690000000086</v>
      </c>
      <c r="D8417" s="137">
        <v>5.2584633660094811E-3</v>
      </c>
    </row>
    <row r="8418" spans="1:4" x14ac:dyDescent="0.35">
      <c r="A8418" s="135">
        <v>-167.38176999999814</v>
      </c>
      <c r="B8418" s="35">
        <v>1.311670344758914E-2</v>
      </c>
      <c r="C8418" s="135">
        <v>-8.3646700000001601</v>
      </c>
      <c r="D8418" s="137">
        <v>4.7937630321426778E-3</v>
      </c>
    </row>
    <row r="8419" spans="1:4" x14ac:dyDescent="0.35">
      <c r="A8419" s="135">
        <v>-167.36438999999882</v>
      </c>
      <c r="B8419" s="35">
        <v>1.264444925972566E-2</v>
      </c>
      <c r="C8419" s="135">
        <v>-8.3625799999998662</v>
      </c>
      <c r="D8419" s="137">
        <v>1.0895628370446345E-2</v>
      </c>
    </row>
    <row r="8420" spans="1:4" x14ac:dyDescent="0.35">
      <c r="A8420" s="135">
        <v>-167.34042999999656</v>
      </c>
      <c r="B8420" s="35">
        <v>4.8297810584076051E-3</v>
      </c>
      <c r="C8420" s="135">
        <v>-8.3604620000000978</v>
      </c>
      <c r="D8420" s="137">
        <v>3.803802899318609E-3</v>
      </c>
    </row>
    <row r="8421" spans="1:4" x14ac:dyDescent="0.35">
      <c r="A8421" s="135">
        <v>-167.31475000000137</v>
      </c>
      <c r="B8421" s="35">
        <v>1.3118898229128812E-2</v>
      </c>
      <c r="C8421" s="135">
        <v>-8.3602299999998877</v>
      </c>
      <c r="D8421" s="137">
        <v>1.4171102472626434E-2</v>
      </c>
    </row>
    <row r="8422" spans="1:4" x14ac:dyDescent="0.35">
      <c r="A8422" s="135">
        <v>167.29632300000048</v>
      </c>
      <c r="B8422" s="35">
        <v>2.0674610562968609E-2</v>
      </c>
      <c r="C8422" s="135">
        <v>-8.3601500000004307</v>
      </c>
      <c r="D8422" s="137">
        <v>1.3156129740025113E-3</v>
      </c>
    </row>
    <row r="8423" spans="1:4" x14ac:dyDescent="0.35">
      <c r="A8423" s="135">
        <v>167.29632300000048</v>
      </c>
      <c r="B8423" s="35">
        <v>2.0674610562968609E-2</v>
      </c>
      <c r="C8423" s="135">
        <v>-8.3531000000000404</v>
      </c>
      <c r="D8423" s="137">
        <v>1.004286652417105E-2</v>
      </c>
    </row>
    <row r="8424" spans="1:4" x14ac:dyDescent="0.35">
      <c r="A8424" s="135">
        <v>167.29632300000048</v>
      </c>
      <c r="B8424" s="35">
        <v>2.0674610562968609E-2</v>
      </c>
      <c r="C8424" s="135">
        <v>-8.3528299999979936</v>
      </c>
      <c r="D8424" s="137">
        <v>5.8305437072615036E-4</v>
      </c>
    </row>
    <row r="8425" spans="1:4" x14ac:dyDescent="0.35">
      <c r="A8425" s="135">
        <v>167.29632300000048</v>
      </c>
      <c r="B8425" s="35">
        <v>2.0674610562968609E-2</v>
      </c>
      <c r="C8425" s="135">
        <v>-8.3508199999999988</v>
      </c>
      <c r="D8425" s="137">
        <v>8.7445760155749151E-3</v>
      </c>
    </row>
    <row r="8426" spans="1:4" x14ac:dyDescent="0.35">
      <c r="A8426" s="135">
        <v>167.29632300000048</v>
      </c>
      <c r="B8426" s="35">
        <v>2.0674610562968609E-2</v>
      </c>
      <c r="C8426" s="135">
        <v>8.3491500000000087</v>
      </c>
      <c r="D8426" s="137">
        <v>1.5420740673182214E-3</v>
      </c>
    </row>
    <row r="8427" spans="1:4" x14ac:dyDescent="0.35">
      <c r="A8427" s="135">
        <v>167.29632300000048</v>
      </c>
      <c r="B8427" s="35">
        <v>2.0674610562968609E-2</v>
      </c>
      <c r="C8427" s="135">
        <v>-8.3480529999997088</v>
      </c>
      <c r="D8427" s="137">
        <v>2.0927683734908689E-3</v>
      </c>
    </row>
    <row r="8428" spans="1:4" x14ac:dyDescent="0.35">
      <c r="A8428" s="135">
        <v>167.29632300000048</v>
      </c>
      <c r="B8428" s="35">
        <v>2.0674610562968609E-2</v>
      </c>
      <c r="C8428" s="135">
        <v>-8.3470200000000432</v>
      </c>
      <c r="D8428" s="137">
        <v>1.4357032166555145E-2</v>
      </c>
    </row>
    <row r="8429" spans="1:4" x14ac:dyDescent="0.35">
      <c r="A8429" s="135">
        <v>167.29632300000048</v>
      </c>
      <c r="B8429" s="35">
        <v>2.0674610562968609E-2</v>
      </c>
      <c r="C8429" s="135">
        <v>-8.3453899999999521</v>
      </c>
      <c r="D8429" s="137">
        <v>1.1465520415503616E-2</v>
      </c>
    </row>
    <row r="8430" spans="1:4" x14ac:dyDescent="0.35">
      <c r="A8430" s="135">
        <v>167.25142000000051</v>
      </c>
      <c r="B8430" s="35">
        <v>1.8207037547567646E-3</v>
      </c>
      <c r="C8430" s="135">
        <v>-8.3431600000000117</v>
      </c>
      <c r="D8430" s="137">
        <v>1.2304663706996831E-2</v>
      </c>
    </row>
    <row r="8431" spans="1:4" x14ac:dyDescent="0.35">
      <c r="A8431" s="135">
        <v>-167.22553300000072</v>
      </c>
      <c r="B8431" s="35">
        <v>1.4509593586021627E-2</v>
      </c>
      <c r="C8431" s="135">
        <v>-8.3424999999999727</v>
      </c>
      <c r="D8431" s="137">
        <v>7.6012531566726224E-3</v>
      </c>
    </row>
    <row r="8432" spans="1:4" x14ac:dyDescent="0.35">
      <c r="A8432" s="135">
        <v>-167.20303410000088</v>
      </c>
      <c r="B8432" s="35">
        <v>1.4306978719005265E-2</v>
      </c>
      <c r="C8432" s="135">
        <v>-8.3373900000000276</v>
      </c>
      <c r="D8432" s="137">
        <v>1.346432049300658E-2</v>
      </c>
    </row>
    <row r="8433" spans="1:4" x14ac:dyDescent="0.35">
      <c r="A8433" s="135">
        <v>-167.18454879999808</v>
      </c>
      <c r="B8433" s="35">
        <v>1.3220116922244639E-2</v>
      </c>
      <c r="C8433" s="135">
        <v>-8.3371699999999009</v>
      </c>
      <c r="D8433" s="137">
        <v>8.4973449523517309E-3</v>
      </c>
    </row>
    <row r="8434" spans="1:4" x14ac:dyDescent="0.35">
      <c r="A8434" s="135">
        <v>-167.18185000000085</v>
      </c>
      <c r="B8434" s="35">
        <v>1.1018085265167314E-2</v>
      </c>
      <c r="C8434" s="135">
        <v>-8.3366600000000517</v>
      </c>
      <c r="D8434" s="137">
        <v>7.6816601982183687E-3</v>
      </c>
    </row>
    <row r="8435" spans="1:4" x14ac:dyDescent="0.35">
      <c r="A8435" s="135">
        <v>-167.15214300000116</v>
      </c>
      <c r="B8435" s="35">
        <v>1.5093368057296703E-2</v>
      </c>
      <c r="C8435" s="135">
        <v>-8.3360099999998738</v>
      </c>
      <c r="D8435" s="137">
        <v>7.0732040099315552E-3</v>
      </c>
    </row>
    <row r="8436" spans="1:4" x14ac:dyDescent="0.35">
      <c r="A8436" s="135">
        <v>-167.13189000000057</v>
      </c>
      <c r="B8436" s="35">
        <v>1.4687427087675169E-2</v>
      </c>
      <c r="C8436" s="135">
        <v>-8.3347000000001117</v>
      </c>
      <c r="D8436" s="137">
        <v>1.0407800674514833E-2</v>
      </c>
    </row>
    <row r="8437" spans="1:4" x14ac:dyDescent="0.35">
      <c r="A8437" s="135">
        <v>-167.13189000000057</v>
      </c>
      <c r="B8437" s="35">
        <v>1.4687427087675169E-2</v>
      </c>
      <c r="C8437" s="135">
        <v>8.3336199999998826</v>
      </c>
      <c r="D8437" s="137">
        <v>4.3374793594698228E-3</v>
      </c>
    </row>
    <row r="8438" spans="1:4" x14ac:dyDescent="0.35">
      <c r="A8438" s="135">
        <v>-167.13189000000057</v>
      </c>
      <c r="B8438" s="35">
        <v>1.4687427087675169E-2</v>
      </c>
      <c r="C8438" s="135">
        <v>-8.3332000000000335</v>
      </c>
      <c r="D8438" s="137">
        <v>7.4111901393782882E-3</v>
      </c>
    </row>
    <row r="8439" spans="1:4" x14ac:dyDescent="0.35">
      <c r="A8439" s="135">
        <v>-167.13189000000057</v>
      </c>
      <c r="B8439" s="35">
        <v>1.4687427087675169E-2</v>
      </c>
      <c r="C8439" s="135">
        <v>-8.3330899999999701</v>
      </c>
      <c r="D8439" s="137">
        <v>1.0274469507484228E-2</v>
      </c>
    </row>
    <row r="8440" spans="1:4" x14ac:dyDescent="0.35">
      <c r="A8440" s="135">
        <v>-167.13189000000057</v>
      </c>
      <c r="B8440" s="35">
        <v>1.4687427087675169E-2</v>
      </c>
      <c r="C8440" s="135">
        <v>-8.3329899999999952</v>
      </c>
      <c r="D8440" s="137">
        <v>1.1422628153460644E-2</v>
      </c>
    </row>
    <row r="8441" spans="1:4" x14ac:dyDescent="0.35">
      <c r="A8441" s="135">
        <v>-167.13189000000057</v>
      </c>
      <c r="B8441" s="35">
        <v>1.4687427087675169E-2</v>
      </c>
      <c r="C8441" s="135">
        <v>-8.3299600000000282</v>
      </c>
      <c r="D8441" s="137">
        <v>1.1087852686587664E-2</v>
      </c>
    </row>
    <row r="8442" spans="1:4" x14ac:dyDescent="0.35">
      <c r="A8442" s="135">
        <v>-167.13189000000057</v>
      </c>
      <c r="B8442" s="35">
        <v>1.4687427087675169E-2</v>
      </c>
      <c r="C8442" s="135">
        <v>-8.3267900000000736</v>
      </c>
      <c r="D8442" s="137">
        <v>1.0581021638843066E-2</v>
      </c>
    </row>
    <row r="8443" spans="1:4" x14ac:dyDescent="0.35">
      <c r="A8443" s="135">
        <v>-167.13189000000057</v>
      </c>
      <c r="B8443" s="35">
        <v>1.4687427087675169E-2</v>
      </c>
      <c r="C8443" s="135">
        <v>-8.3227999999999156</v>
      </c>
      <c r="D8443" s="137">
        <v>1.0113795388008096E-2</v>
      </c>
    </row>
    <row r="8444" spans="1:4" x14ac:dyDescent="0.35">
      <c r="A8444" s="135">
        <v>167.06958669999949</v>
      </c>
      <c r="B8444" s="35">
        <v>7.7117960119324064E-3</v>
      </c>
      <c r="C8444" s="135">
        <v>-8.3222899999999527</v>
      </c>
      <c r="D8444" s="137">
        <v>1.1878780145172352E-2</v>
      </c>
    </row>
    <row r="8445" spans="1:4" x14ac:dyDescent="0.35">
      <c r="A8445" s="135">
        <v>-167.0626229999998</v>
      </c>
      <c r="B8445" s="35">
        <v>1.5093339964396775E-2</v>
      </c>
      <c r="C8445" s="135">
        <v>-8.3211500000001024</v>
      </c>
      <c r="D8445" s="137">
        <v>9.1904813026061384E-3</v>
      </c>
    </row>
    <row r="8446" spans="1:4" x14ac:dyDescent="0.35">
      <c r="A8446" s="135">
        <v>-167.06042999999954</v>
      </c>
      <c r="B8446" s="35">
        <v>1.3677426467168755E-2</v>
      </c>
      <c r="C8446" s="135">
        <v>-8.3205900000000383</v>
      </c>
      <c r="D8446" s="137">
        <v>1.0374596111448227E-2</v>
      </c>
    </row>
    <row r="8447" spans="1:4" x14ac:dyDescent="0.35">
      <c r="A8447" s="135">
        <v>-167.05166000000281</v>
      </c>
      <c r="B8447" s="35">
        <v>1.102620443819604E-2</v>
      </c>
      <c r="C8447" s="135">
        <v>-8.3203160000001617</v>
      </c>
      <c r="D8447" s="137">
        <v>6.7062614452474308E-3</v>
      </c>
    </row>
    <row r="8448" spans="1:4" x14ac:dyDescent="0.35">
      <c r="A8448" s="135">
        <v>-167.04156999999941</v>
      </c>
      <c r="B8448" s="35">
        <v>1.2615311846112627E-2</v>
      </c>
      <c r="C8448" s="135">
        <v>-8.3192079999998896</v>
      </c>
      <c r="D8448" s="137">
        <v>3.0058173450177288E-3</v>
      </c>
    </row>
    <row r="8449" spans="1:4" x14ac:dyDescent="0.35">
      <c r="A8449" s="135">
        <v>-166.99127899999985</v>
      </c>
      <c r="B8449" s="35">
        <v>1.7413281759798473E-2</v>
      </c>
      <c r="C8449" s="135">
        <v>-8.3164660000002186</v>
      </c>
      <c r="D8449" s="137">
        <v>6.2676541090296509E-3</v>
      </c>
    </row>
    <row r="8450" spans="1:4" x14ac:dyDescent="0.35">
      <c r="A8450" s="135">
        <v>-166.9667900000004</v>
      </c>
      <c r="B8450" s="35">
        <v>1.6854781230182272E-2</v>
      </c>
      <c r="C8450" s="135">
        <v>-8.3150600000000168</v>
      </c>
      <c r="D8450" s="137">
        <v>1.1381145021157987E-2</v>
      </c>
    </row>
    <row r="8451" spans="1:4" x14ac:dyDescent="0.35">
      <c r="A8451" s="135">
        <v>-166.96450000000004</v>
      </c>
      <c r="B8451" s="35">
        <v>1.4158930388463739E-2</v>
      </c>
      <c r="C8451" s="135">
        <v>-8.3132520000003751</v>
      </c>
      <c r="D8451" s="137">
        <v>4.5252173524530327E-3</v>
      </c>
    </row>
    <row r="8452" spans="1:4" x14ac:dyDescent="0.35">
      <c r="A8452" s="135">
        <v>-166.9420799999989</v>
      </c>
      <c r="B8452" s="35">
        <v>1.7918396042966658E-2</v>
      </c>
      <c r="C8452" s="135">
        <v>8.3127680000000055</v>
      </c>
      <c r="D8452" s="137">
        <v>5.8457465209066873E-3</v>
      </c>
    </row>
    <row r="8453" spans="1:4" x14ac:dyDescent="0.35">
      <c r="A8453" s="135">
        <v>-166.93979200000103</v>
      </c>
      <c r="B8453" s="35">
        <v>1.5031172569421165E-2</v>
      </c>
      <c r="C8453" s="135">
        <v>-8.309072000000242</v>
      </c>
      <c r="D8453" s="137">
        <v>4.1069740778090528E-3</v>
      </c>
    </row>
    <row r="8454" spans="1:4" x14ac:dyDescent="0.35">
      <c r="A8454" s="135">
        <v>-166.93979200000103</v>
      </c>
      <c r="B8454" s="35">
        <v>1.5031172569421165E-2</v>
      </c>
      <c r="C8454" s="135">
        <v>-8.3070400000000291</v>
      </c>
      <c r="D8454" s="137">
        <v>1.1900674898392806E-2</v>
      </c>
    </row>
    <row r="8455" spans="1:4" x14ac:dyDescent="0.35">
      <c r="A8455" s="135">
        <v>-166.92205000000104</v>
      </c>
      <c r="B8455" s="35">
        <v>1.3687090960094857E-2</v>
      </c>
      <c r="C8455" s="135">
        <v>-8.3069800000002942</v>
      </c>
      <c r="D8455" s="137">
        <v>1.2651439943545072E-3</v>
      </c>
    </row>
    <row r="8456" spans="1:4" x14ac:dyDescent="0.35">
      <c r="A8456" s="135">
        <v>-166.91391899999871</v>
      </c>
      <c r="B8456" s="35">
        <v>1.3371973865423485E-2</v>
      </c>
      <c r="C8456" s="135">
        <v>-8.3044300000000248</v>
      </c>
      <c r="D8456" s="137">
        <v>1.0596745548614806E-2</v>
      </c>
    </row>
    <row r="8457" spans="1:4" x14ac:dyDescent="0.35">
      <c r="A8457" s="135">
        <v>-166.89491999999882</v>
      </c>
      <c r="B8457" s="35">
        <v>1.4849212731990316E-2</v>
      </c>
      <c r="C8457" s="135">
        <v>-8.3029999999998836</v>
      </c>
      <c r="D8457" s="137">
        <v>9.3366429331743338E-3</v>
      </c>
    </row>
    <row r="8458" spans="1:4" x14ac:dyDescent="0.35">
      <c r="A8458" s="135">
        <v>-166.89490299999852</v>
      </c>
      <c r="B8458" s="35">
        <v>1.5183563986719851E-2</v>
      </c>
      <c r="C8458" s="135">
        <v>-8.3022729999997864</v>
      </c>
      <c r="D8458" s="137">
        <v>5.3195801527107477E-3</v>
      </c>
    </row>
    <row r="8459" spans="1:4" x14ac:dyDescent="0.35">
      <c r="A8459" s="135">
        <v>-166.88762999999744</v>
      </c>
      <c r="B8459" s="35">
        <v>1.3689486546995528E-2</v>
      </c>
      <c r="C8459" s="135">
        <v>-8.301200000000108</v>
      </c>
      <c r="D8459" s="137">
        <v>8.3135839145992967E-3</v>
      </c>
    </row>
    <row r="8460" spans="1:4" x14ac:dyDescent="0.35">
      <c r="A8460" s="135">
        <v>-166.81368000000111</v>
      </c>
      <c r="B8460" s="35">
        <v>1.7330856761680922E-2</v>
      </c>
      <c r="C8460" s="135">
        <v>-8.2986400000000913</v>
      </c>
      <c r="D8460" s="137">
        <v>8.8787832490032637E-3</v>
      </c>
    </row>
    <row r="8461" spans="1:4" x14ac:dyDescent="0.35">
      <c r="A8461" s="135">
        <v>-166.75207000000046</v>
      </c>
      <c r="B8461" s="35">
        <v>1.3698988487790699E-2</v>
      </c>
      <c r="C8461" s="135">
        <v>8.2979519999998956</v>
      </c>
      <c r="D8461" s="137">
        <v>5.8188290571704005E-3</v>
      </c>
    </row>
    <row r="8462" spans="1:4" x14ac:dyDescent="0.35">
      <c r="A8462" s="135">
        <v>-166.74702100000286</v>
      </c>
      <c r="B8462" s="35">
        <v>3.9467028399107606E-3</v>
      </c>
      <c r="C8462" s="135">
        <v>-8.2976099999999633</v>
      </c>
      <c r="D8462" s="137">
        <v>1.1816109454955216E-2</v>
      </c>
    </row>
    <row r="8463" spans="1:4" x14ac:dyDescent="0.35">
      <c r="A8463" s="135">
        <v>-166.74299000000246</v>
      </c>
      <c r="B8463" s="35">
        <v>1.1920038526955579E-2</v>
      </c>
      <c r="C8463" s="135">
        <v>8.2952500000028522</v>
      </c>
      <c r="D8463" s="137">
        <v>3.1775079526252093E-4</v>
      </c>
    </row>
    <row r="8464" spans="1:4" x14ac:dyDescent="0.35">
      <c r="A8464" s="135">
        <v>166.70324400003301</v>
      </c>
      <c r="B8464" s="35">
        <v>4.4119469007678343E-4</v>
      </c>
      <c r="C8464" s="135">
        <v>8.2946220000001176</v>
      </c>
      <c r="D8464" s="137">
        <v>4.8174831206168741E-3</v>
      </c>
    </row>
    <row r="8465" spans="1:4" x14ac:dyDescent="0.35">
      <c r="A8465" s="135">
        <v>-166.68041099999755</v>
      </c>
      <c r="B8465" s="35">
        <v>1.6086338198502255E-2</v>
      </c>
      <c r="C8465" s="135">
        <v>-8.294390000000476</v>
      </c>
      <c r="D8465" s="137">
        <v>2.1893426260145067E-3</v>
      </c>
    </row>
    <row r="8466" spans="1:4" x14ac:dyDescent="0.35">
      <c r="A8466" s="135">
        <v>-166.61214999999902</v>
      </c>
      <c r="B8466" s="35">
        <v>1.1931642819608526E-2</v>
      </c>
      <c r="C8466" s="135">
        <v>-8.2926899999999932</v>
      </c>
      <c r="D8466" s="137">
        <v>8.8696728633696226E-3</v>
      </c>
    </row>
    <row r="8467" spans="1:4" x14ac:dyDescent="0.35">
      <c r="A8467" s="135">
        <v>-166.55109999999877</v>
      </c>
      <c r="B8467" s="35">
        <v>1.4114977756111403E-2</v>
      </c>
      <c r="C8467" s="135">
        <v>-8.2912900000001173</v>
      </c>
      <c r="D8467" s="137">
        <v>2.7924907467921068E-3</v>
      </c>
    </row>
    <row r="8468" spans="1:4" x14ac:dyDescent="0.35">
      <c r="A8468" s="135">
        <v>-166.47969999999987</v>
      </c>
      <c r="B8468" s="35">
        <v>1.4228651108965859E-2</v>
      </c>
      <c r="C8468" s="135">
        <v>-8.2910999999999149</v>
      </c>
      <c r="D8468" s="137">
        <v>1.1372633256135764E-2</v>
      </c>
    </row>
    <row r="8469" spans="1:4" x14ac:dyDescent="0.35">
      <c r="A8469" s="135">
        <v>-166.47905999999966</v>
      </c>
      <c r="B8469" s="35">
        <v>1.3146403621627827E-2</v>
      </c>
      <c r="C8469" s="135">
        <v>-8.2906900000000405</v>
      </c>
      <c r="D8469" s="137">
        <v>1.1882992223809412E-2</v>
      </c>
    </row>
    <row r="8470" spans="1:4" x14ac:dyDescent="0.35">
      <c r="A8470" s="135">
        <v>-166.45058999999674</v>
      </c>
      <c r="B8470" s="35">
        <v>8.1386175378130709E-3</v>
      </c>
      <c r="C8470" s="135">
        <v>-8.2901279999998678</v>
      </c>
      <c r="D8470" s="137">
        <v>4.5235118091463402E-3</v>
      </c>
    </row>
    <row r="8471" spans="1:4" x14ac:dyDescent="0.35">
      <c r="A8471" s="135">
        <v>166.42252500000177</v>
      </c>
      <c r="B8471" s="35">
        <v>1.7156422946892447E-2</v>
      </c>
      <c r="C8471" s="135">
        <v>-8.2901279999998678</v>
      </c>
      <c r="D8471" s="137">
        <v>4.5235118091463402E-3</v>
      </c>
    </row>
    <row r="8472" spans="1:4" x14ac:dyDescent="0.35">
      <c r="A8472" s="135">
        <v>-166.40775000000031</v>
      </c>
      <c r="B8472" s="35">
        <v>1.3148763537987157E-2</v>
      </c>
      <c r="C8472" s="135">
        <v>-8.2901279999998678</v>
      </c>
      <c r="D8472" s="137">
        <v>4.5235118091463402E-3</v>
      </c>
    </row>
    <row r="8473" spans="1:4" x14ac:dyDescent="0.35">
      <c r="A8473" s="135">
        <v>-166.36955500000113</v>
      </c>
      <c r="B8473" s="35">
        <v>1.5993552784268124E-2</v>
      </c>
      <c r="C8473" s="135">
        <v>-8.2901279999998678</v>
      </c>
      <c r="D8473" s="137">
        <v>4.5235118091463402E-3</v>
      </c>
    </row>
    <row r="8474" spans="1:4" x14ac:dyDescent="0.35">
      <c r="A8474" s="135">
        <v>-166.35070000000087</v>
      </c>
      <c r="B8474" s="35">
        <v>1.4239546042956875E-2</v>
      </c>
      <c r="C8474" s="135">
        <v>-8.2901279999998678</v>
      </c>
      <c r="D8474" s="137">
        <v>4.5235118091463402E-3</v>
      </c>
    </row>
    <row r="8475" spans="1:4" x14ac:dyDescent="0.35">
      <c r="A8475" s="135">
        <v>-166.26369999999952</v>
      </c>
      <c r="B8475" s="35">
        <v>1.8589223177385397E-2</v>
      </c>
      <c r="C8475" s="135">
        <v>-8.2901279999998678</v>
      </c>
      <c r="D8475" s="137">
        <v>4.5235118091463402E-3</v>
      </c>
    </row>
    <row r="8476" spans="1:4" x14ac:dyDescent="0.35">
      <c r="A8476" s="135">
        <v>-166.26336000000083</v>
      </c>
      <c r="B8476" s="35">
        <v>1.7780267920316069E-2</v>
      </c>
      <c r="C8476" s="135">
        <v>-8.2901279999998678</v>
      </c>
      <c r="D8476" s="137">
        <v>4.5235118091463402E-3</v>
      </c>
    </row>
    <row r="8477" spans="1:4" x14ac:dyDescent="0.35">
      <c r="A8477" s="135">
        <v>166.20009730002494</v>
      </c>
      <c r="B8477" s="35">
        <v>1.0794634889977445E-3</v>
      </c>
      <c r="C8477" s="135">
        <v>-8.2881680000000415</v>
      </c>
      <c r="D8477" s="137">
        <v>2.9155289193429929E-3</v>
      </c>
    </row>
    <row r="8478" spans="1:4" x14ac:dyDescent="0.35">
      <c r="A8478" s="135">
        <v>-166.17200140000023</v>
      </c>
      <c r="B8478" s="35">
        <v>1.3111915508272847E-2</v>
      </c>
      <c r="C8478" s="135">
        <v>-8.2853999999998678</v>
      </c>
      <c r="D8478" s="137">
        <v>1.3529812322720443E-2</v>
      </c>
    </row>
    <row r="8479" spans="1:4" x14ac:dyDescent="0.35">
      <c r="A8479" s="135">
        <v>-166.04439999999886</v>
      </c>
      <c r="B8479" s="35">
        <v>1.6631324536112511E-2</v>
      </c>
      <c r="C8479" s="135">
        <v>-8.284650000000056</v>
      </c>
      <c r="D8479" s="137">
        <v>1.0037517792055107E-2</v>
      </c>
    </row>
    <row r="8480" spans="1:4" x14ac:dyDescent="0.35">
      <c r="A8480" s="135">
        <v>-165.97126299999945</v>
      </c>
      <c r="B8480" s="35">
        <v>8.437123806879672E-3</v>
      </c>
      <c r="C8480" s="135">
        <v>-8.2841999999998279</v>
      </c>
      <c r="D8480" s="137">
        <v>8.1343298530551968E-3</v>
      </c>
    </row>
    <row r="8481" spans="1:4" x14ac:dyDescent="0.35">
      <c r="A8481" s="135">
        <v>-165.93580000000111</v>
      </c>
      <c r="B8481" s="35">
        <v>1.6630555378996447E-2</v>
      </c>
      <c r="C8481" s="135">
        <v>-8.2838079999999081</v>
      </c>
      <c r="D8481" s="137">
        <v>3.5184514051310235E-3</v>
      </c>
    </row>
    <row r="8482" spans="1:4" x14ac:dyDescent="0.35">
      <c r="A8482" s="135">
        <v>-165.92920000000049</v>
      </c>
      <c r="B8482" s="35">
        <v>1.6696777966176378E-2</v>
      </c>
      <c r="C8482" s="135">
        <v>-8.2795099999999593</v>
      </c>
      <c r="D8482" s="137">
        <v>1.1563380572817798E-2</v>
      </c>
    </row>
    <row r="8483" spans="1:4" x14ac:dyDescent="0.35">
      <c r="A8483" s="135">
        <v>-165.92646250000143</v>
      </c>
      <c r="B8483" s="35">
        <v>1.3220353060445713E-2</v>
      </c>
      <c r="C8483" s="135">
        <v>-8.2785800000000336</v>
      </c>
      <c r="D8483" s="137">
        <v>1.2229049802337027E-2</v>
      </c>
    </row>
    <row r="8484" spans="1:4" x14ac:dyDescent="0.35">
      <c r="A8484" s="135">
        <v>165.92642699999942</v>
      </c>
      <c r="B8484" s="35">
        <v>2.088424419572776E-2</v>
      </c>
      <c r="C8484" s="135">
        <v>-8.2782799999998815</v>
      </c>
      <c r="D8484" s="137">
        <v>8.9071458759952486E-3</v>
      </c>
    </row>
    <row r="8485" spans="1:4" x14ac:dyDescent="0.35">
      <c r="A8485" s="135">
        <v>-165.91630000000077</v>
      </c>
      <c r="B8485" s="35">
        <v>1.7106124050620983E-2</v>
      </c>
      <c r="C8485" s="135">
        <v>8.2777529999998478</v>
      </c>
      <c r="D8485" s="137">
        <v>3.5501569543859445E-3</v>
      </c>
    </row>
    <row r="8486" spans="1:4" x14ac:dyDescent="0.35">
      <c r="A8486" s="135">
        <v>-165.91370000000097</v>
      </c>
      <c r="B8486" s="35">
        <v>1.6735891451760458E-2</v>
      </c>
      <c r="C8486" s="135">
        <v>-8.2753000000000156</v>
      </c>
      <c r="D8486" s="137">
        <v>1.1085017056242354E-2</v>
      </c>
    </row>
    <row r="8487" spans="1:4" x14ac:dyDescent="0.35">
      <c r="A8487" s="135">
        <v>-165.88730999999825</v>
      </c>
      <c r="B8487" s="35">
        <v>9.6042100991529777E-3</v>
      </c>
      <c r="C8487" s="135">
        <v>-8.2710149999998066</v>
      </c>
      <c r="D8487" s="137">
        <v>6.7979569969465114E-3</v>
      </c>
    </row>
    <row r="8488" spans="1:4" x14ac:dyDescent="0.35">
      <c r="A8488" s="135">
        <v>165.88251500000024</v>
      </c>
      <c r="B8488" s="35">
        <v>2.0733229648758848E-2</v>
      </c>
      <c r="C8488" s="135">
        <v>-8.2707159999999931</v>
      </c>
      <c r="D8488" s="137">
        <v>6.1858750628724377E-3</v>
      </c>
    </row>
    <row r="8489" spans="1:4" x14ac:dyDescent="0.35">
      <c r="A8489" s="135">
        <v>-165.85948999999891</v>
      </c>
      <c r="B8489" s="35">
        <v>1.3167044748412916E-2</v>
      </c>
      <c r="C8489" s="135">
        <v>-8.2697790000001987</v>
      </c>
      <c r="D8489" s="137">
        <v>6.2407241268738547E-3</v>
      </c>
    </row>
    <row r="8490" spans="1:4" x14ac:dyDescent="0.35">
      <c r="A8490" s="135">
        <v>-165.83539999999994</v>
      </c>
      <c r="B8490" s="35">
        <v>1.2521120501275728E-2</v>
      </c>
      <c r="C8490" s="135">
        <v>8.2692600000000311</v>
      </c>
      <c r="D8490" s="137">
        <v>1.5638845730385593E-3</v>
      </c>
    </row>
    <row r="8491" spans="1:4" x14ac:dyDescent="0.35">
      <c r="A8491" s="135">
        <v>-165.79990800000087</v>
      </c>
      <c r="B8491" s="35">
        <v>2.3119012467013992E-3</v>
      </c>
      <c r="C8491" s="135">
        <v>8.2686710000002677</v>
      </c>
      <c r="D8491" s="137">
        <v>6.5017640776461735E-3</v>
      </c>
    </row>
    <row r="8492" spans="1:4" x14ac:dyDescent="0.35">
      <c r="A8492" s="135">
        <v>-165.79449000000022</v>
      </c>
      <c r="B8492" s="35">
        <v>1.31692276431186E-2</v>
      </c>
      <c r="C8492" s="135">
        <v>8.2680800000000545</v>
      </c>
      <c r="D8492" s="137">
        <v>6.0465971955352424E-3</v>
      </c>
    </row>
    <row r="8493" spans="1:4" x14ac:dyDescent="0.35">
      <c r="A8493" s="135">
        <v>-165.79323400000067</v>
      </c>
      <c r="B8493" s="35">
        <v>1.2164158957444769E-2</v>
      </c>
      <c r="C8493" s="135">
        <v>-8.2654790000001412</v>
      </c>
      <c r="D8493" s="137">
        <v>3.9423056001029232E-3</v>
      </c>
    </row>
    <row r="8494" spans="1:4" x14ac:dyDescent="0.35">
      <c r="A8494" s="135">
        <v>-165.77178999999887</v>
      </c>
      <c r="B8494" s="35">
        <v>1.1373100321009194E-2</v>
      </c>
      <c r="C8494" s="135">
        <v>-8.2634999999999081</v>
      </c>
      <c r="D8494" s="137">
        <v>9.1794452409182607E-3</v>
      </c>
    </row>
    <row r="8495" spans="1:4" x14ac:dyDescent="0.35">
      <c r="A8495" s="135">
        <v>-165.71634999999878</v>
      </c>
      <c r="B8495" s="35">
        <v>1.2529845934559738E-2</v>
      </c>
      <c r="C8495" s="135">
        <v>-8.262670000000071</v>
      </c>
      <c r="D8495" s="137">
        <v>9.6911379138134215E-3</v>
      </c>
    </row>
    <row r="8496" spans="1:4" x14ac:dyDescent="0.35">
      <c r="A8496" s="135">
        <v>-165.63240000000042</v>
      </c>
      <c r="B8496" s="35">
        <v>1.4015820359642652E-2</v>
      </c>
      <c r="C8496" s="135">
        <v>-8.2626699999999573</v>
      </c>
      <c r="D8496" s="137">
        <v>1.1740522804492748E-2</v>
      </c>
    </row>
    <row r="8497" spans="1:4" x14ac:dyDescent="0.35">
      <c r="A8497" s="135">
        <v>-165.59893000000193</v>
      </c>
      <c r="B8497" s="35">
        <v>1.7269922731405467E-2</v>
      </c>
      <c r="C8497" s="135">
        <v>-8.2614999999999554</v>
      </c>
      <c r="D8497" s="137">
        <v>9.4547218218618435E-3</v>
      </c>
    </row>
    <row r="8498" spans="1:4" x14ac:dyDescent="0.35">
      <c r="A8498" s="135">
        <v>-165.5528000000013</v>
      </c>
      <c r="B8498" s="35">
        <v>1.2541859975088923E-2</v>
      </c>
      <c r="C8498" s="135">
        <v>-8.261340000000132</v>
      </c>
      <c r="D8498" s="137">
        <v>1.0016265911276743E-2</v>
      </c>
    </row>
    <row r="8499" spans="1:4" x14ac:dyDescent="0.35">
      <c r="A8499" s="135">
        <v>-165.52679999999964</v>
      </c>
      <c r="B8499" s="35">
        <v>1.4032130495487101E-2</v>
      </c>
      <c r="C8499" s="135">
        <v>-8.2608479999996689</v>
      </c>
      <c r="D8499" s="137">
        <v>3.5120430260522154E-3</v>
      </c>
    </row>
    <row r="8500" spans="1:4" x14ac:dyDescent="0.35">
      <c r="A8500" s="135">
        <v>165.4687070000009</v>
      </c>
      <c r="B8500" s="35">
        <v>2.0991187996097931E-2</v>
      </c>
      <c r="C8500" s="135">
        <v>-8.2607900000000427</v>
      </c>
      <c r="D8500" s="137">
        <v>9.5318684737176855E-3</v>
      </c>
    </row>
    <row r="8501" spans="1:4" x14ac:dyDescent="0.35">
      <c r="A8501" s="135">
        <v>-165.45143000000098</v>
      </c>
      <c r="B8501" s="35">
        <v>1.7951833211908703E-2</v>
      </c>
      <c r="C8501" s="135">
        <v>-8.2603199999998651</v>
      </c>
      <c r="D8501" s="137">
        <v>2.2264460526308827E-3</v>
      </c>
    </row>
    <row r="8502" spans="1:4" x14ac:dyDescent="0.35">
      <c r="A8502" s="135">
        <v>-165.43617000000086</v>
      </c>
      <c r="B8502" s="35">
        <v>1.2550463339027941E-2</v>
      </c>
      <c r="C8502" s="135">
        <v>-8.2603059999997868</v>
      </c>
      <c r="D8502" s="137">
        <v>6.6521028056159481E-3</v>
      </c>
    </row>
    <row r="8503" spans="1:4" x14ac:dyDescent="0.35">
      <c r="A8503" s="135">
        <v>165.38739860000169</v>
      </c>
      <c r="B8503" s="35">
        <v>1.2313263202690876E-2</v>
      </c>
      <c r="C8503" s="135">
        <v>-8.259900000000016</v>
      </c>
      <c r="D8503" s="137">
        <v>1.001691739581251E-2</v>
      </c>
    </row>
    <row r="8504" spans="1:4" x14ac:dyDescent="0.35">
      <c r="A8504" s="135">
        <v>-165.36885999999868</v>
      </c>
      <c r="B8504" s="35">
        <v>1.2255132926659812E-2</v>
      </c>
      <c r="C8504" s="135">
        <v>-8.2566900000000487</v>
      </c>
      <c r="D8504" s="137">
        <v>1.3046340977825047E-2</v>
      </c>
    </row>
    <row r="8505" spans="1:4" x14ac:dyDescent="0.35">
      <c r="A8505" s="135">
        <v>165.36569999999483</v>
      </c>
      <c r="B8505" s="35">
        <v>5.609495750792063E-4</v>
      </c>
      <c r="C8505" s="135">
        <v>-8.2563439999998991</v>
      </c>
      <c r="D8505" s="137">
        <v>4.0958259924316594E-3</v>
      </c>
    </row>
    <row r="8506" spans="1:4" x14ac:dyDescent="0.35">
      <c r="A8506" s="135">
        <v>-165.35380199999781</v>
      </c>
      <c r="B8506" s="35">
        <v>1.357414028560512E-2</v>
      </c>
      <c r="C8506" s="135">
        <v>-8.2559899999998834</v>
      </c>
      <c r="D8506" s="137">
        <v>1.2472293829228293E-2</v>
      </c>
    </row>
    <row r="8507" spans="1:4" x14ac:dyDescent="0.35">
      <c r="A8507" s="135">
        <v>-165.27384999999958</v>
      </c>
      <c r="B8507" s="35">
        <v>1.0774329720552041E-2</v>
      </c>
      <c r="C8507" s="135">
        <v>-8.2541710000000421</v>
      </c>
      <c r="D8507" s="137">
        <v>6.0701993494828785E-3</v>
      </c>
    </row>
    <row r="8508" spans="1:4" x14ac:dyDescent="0.35">
      <c r="A8508" s="135">
        <v>-165.27377999999953</v>
      </c>
      <c r="B8508" s="35">
        <v>1.2265757662634713E-2</v>
      </c>
      <c r="C8508" s="135">
        <v>-8.2533680000003642</v>
      </c>
      <c r="D8508" s="137">
        <v>3.8954934374224146E-3</v>
      </c>
    </row>
    <row r="8509" spans="1:4" x14ac:dyDescent="0.35">
      <c r="A8509" s="135">
        <v>-165.27232300000105</v>
      </c>
      <c r="B8509" s="35">
        <v>1.3193314393118794E-2</v>
      </c>
      <c r="C8509" s="135">
        <v>-8.250349999999969</v>
      </c>
      <c r="D8509" s="137">
        <v>1.4081964342838253E-2</v>
      </c>
    </row>
    <row r="8510" spans="1:4" x14ac:dyDescent="0.35">
      <c r="A8510" s="135">
        <v>-165.24272000000019</v>
      </c>
      <c r="B8510" s="35">
        <v>1.6977467149902135E-2</v>
      </c>
      <c r="C8510" s="135">
        <v>-8.2472099999998818</v>
      </c>
      <c r="D8510" s="137">
        <v>1.3734801672315465E-2</v>
      </c>
    </row>
    <row r="8511" spans="1:4" x14ac:dyDescent="0.35">
      <c r="A8511" s="135">
        <v>-165.20439000000079</v>
      </c>
      <c r="B8511" s="35">
        <v>1.2156774692634258E-2</v>
      </c>
      <c r="C8511" s="135">
        <v>-8.2472099999998818</v>
      </c>
      <c r="D8511" s="137">
        <v>1.3734801672315465E-2</v>
      </c>
    </row>
    <row r="8512" spans="1:4" x14ac:dyDescent="0.35">
      <c r="A8512" s="135">
        <v>-165.1934229999988</v>
      </c>
      <c r="B8512" s="35">
        <v>1.5183895965126438E-2</v>
      </c>
      <c r="C8512" s="135">
        <v>-8.2472099999998818</v>
      </c>
      <c r="D8512" s="137">
        <v>1.3734801672315465E-2</v>
      </c>
    </row>
    <row r="8513" spans="1:4" x14ac:dyDescent="0.35">
      <c r="A8513" s="135">
        <v>-165.16179000000011</v>
      </c>
      <c r="B8513" s="35">
        <v>1.0784289055388523E-2</v>
      </c>
      <c r="C8513" s="135">
        <v>-8.2472099999998818</v>
      </c>
      <c r="D8513" s="137">
        <v>1.3734801672315465E-2</v>
      </c>
    </row>
    <row r="8514" spans="1:4" x14ac:dyDescent="0.35">
      <c r="A8514" s="135">
        <v>-165.13378050000392</v>
      </c>
      <c r="B8514" s="35">
        <v>5.4333392430445174E-3</v>
      </c>
      <c r="C8514" s="135">
        <v>-8.2472099999998818</v>
      </c>
      <c r="D8514" s="137">
        <v>1.3734801672315465E-2</v>
      </c>
    </row>
    <row r="8515" spans="1:4" x14ac:dyDescent="0.35">
      <c r="A8515" s="135">
        <v>-165.13074000000051</v>
      </c>
      <c r="B8515" s="35">
        <v>1.6427756446893111E-2</v>
      </c>
      <c r="C8515" s="135">
        <v>-8.2472099999998818</v>
      </c>
      <c r="D8515" s="137">
        <v>1.3734801672315465E-2</v>
      </c>
    </row>
    <row r="8516" spans="1:4" x14ac:dyDescent="0.35">
      <c r="A8516" s="135">
        <v>-165.07879700000194</v>
      </c>
      <c r="B8516" s="35">
        <v>8.7307025632955126E-3</v>
      </c>
      <c r="C8516" s="135">
        <v>-8.2450000000000045</v>
      </c>
      <c r="D8516" s="137">
        <v>1.215566803541406E-2</v>
      </c>
    </row>
    <row r="8517" spans="1:4" x14ac:dyDescent="0.35">
      <c r="A8517" s="135">
        <v>164.97372670000914</v>
      </c>
      <c r="B8517" s="35">
        <v>2.7908098344910227E-3</v>
      </c>
      <c r="C8517" s="135">
        <v>-8.2415500000001884</v>
      </c>
      <c r="D8517" s="137">
        <v>2.4042862415122597E-3</v>
      </c>
    </row>
    <row r="8518" spans="1:4" x14ac:dyDescent="0.35">
      <c r="A8518" s="135">
        <v>-164.9620802999998</v>
      </c>
      <c r="B8518" s="35">
        <v>1.5393786791768928E-2</v>
      </c>
      <c r="C8518" s="135">
        <v>-8.2386900000000196</v>
      </c>
      <c r="D8518" s="137">
        <v>1.2743763225303515E-2</v>
      </c>
    </row>
    <row r="8519" spans="1:4" x14ac:dyDescent="0.35">
      <c r="A8519" s="135">
        <v>-164.87942000000294</v>
      </c>
      <c r="B8519" s="35">
        <v>1.0726284481509031E-2</v>
      </c>
      <c r="C8519" s="135">
        <v>-8.2370599999999286</v>
      </c>
      <c r="D8519" s="137">
        <v>1.2480189718107534E-2</v>
      </c>
    </row>
    <row r="8520" spans="1:4" x14ac:dyDescent="0.35">
      <c r="A8520" s="135">
        <v>-164.86099999999897</v>
      </c>
      <c r="B8520" s="35">
        <v>1.4046461178904427E-2</v>
      </c>
      <c r="C8520" s="135">
        <v>8.2314899999998943</v>
      </c>
      <c r="D8520" s="137">
        <v>7.0145617416823847E-3</v>
      </c>
    </row>
    <row r="8521" spans="1:4" x14ac:dyDescent="0.35">
      <c r="A8521" s="135">
        <v>-164.85858000000007</v>
      </c>
      <c r="B8521" s="35">
        <v>1.6389409276501465E-2</v>
      </c>
      <c r="C8521" s="135">
        <v>-8.2307799999999816</v>
      </c>
      <c r="D8521" s="137">
        <v>1.0359617080395322E-2</v>
      </c>
    </row>
    <row r="8522" spans="1:4" x14ac:dyDescent="0.35">
      <c r="A8522" s="135">
        <v>-164.84281570000167</v>
      </c>
      <c r="B8522" s="35">
        <v>2.8039887884046045E-3</v>
      </c>
      <c r="C8522" s="135">
        <v>-8.227690000000166</v>
      </c>
      <c r="D8522" s="137">
        <v>5.9796760102843885E-3</v>
      </c>
    </row>
    <row r="8523" spans="1:4" x14ac:dyDescent="0.35">
      <c r="A8523" s="135">
        <v>-164.76835299999948</v>
      </c>
      <c r="B8523" s="35">
        <v>1.0080007514571719E-2</v>
      </c>
      <c r="C8523" s="135">
        <v>-8.2271200000000135</v>
      </c>
      <c r="D8523" s="137">
        <v>1.0122148073780996E-2</v>
      </c>
    </row>
    <row r="8524" spans="1:4" x14ac:dyDescent="0.35">
      <c r="A8524" s="135">
        <v>-164.76000000000204</v>
      </c>
      <c r="B8524" s="35">
        <v>1.3086366808917449E-2</v>
      </c>
      <c r="C8524" s="135">
        <v>-8.2270900000075926</v>
      </c>
      <c r="D8524" s="137">
        <v>1.9024552249232904E-4</v>
      </c>
    </row>
    <row r="8525" spans="1:4" x14ac:dyDescent="0.35">
      <c r="A8525" s="135">
        <v>-164.74145999999928</v>
      </c>
      <c r="B8525" s="35">
        <v>2.0006003933888145E-2</v>
      </c>
      <c r="C8525" s="135">
        <v>-8.2265899999999874</v>
      </c>
      <c r="D8525" s="137">
        <v>1.0571509345464108E-2</v>
      </c>
    </row>
    <row r="8526" spans="1:4" x14ac:dyDescent="0.35">
      <c r="A8526" s="135">
        <v>-164.71962900000108</v>
      </c>
      <c r="B8526" s="35">
        <v>1.1925194623350356E-2</v>
      </c>
      <c r="C8526" s="135">
        <v>-8.2258999999999105</v>
      </c>
      <c r="D8526" s="137">
        <v>9.4239454527248207E-3</v>
      </c>
    </row>
    <row r="8527" spans="1:4" x14ac:dyDescent="0.35">
      <c r="A8527" s="135">
        <v>-164.70609999999942</v>
      </c>
      <c r="B8527" s="35">
        <v>1.4057592960477592E-2</v>
      </c>
      <c r="C8527" s="135">
        <v>-8.2239699999998948</v>
      </c>
      <c r="D8527" s="137">
        <v>1.3448116962414951E-2</v>
      </c>
    </row>
    <row r="8528" spans="1:4" x14ac:dyDescent="0.35">
      <c r="A8528" s="135">
        <v>-164.69715000000178</v>
      </c>
      <c r="B8528" s="35">
        <v>9.294437083258434E-3</v>
      </c>
      <c r="C8528" s="135">
        <v>-8.2228700000000572</v>
      </c>
      <c r="D8528" s="137">
        <v>1.3557427652181863E-2</v>
      </c>
    </row>
    <row r="8529" spans="1:4" x14ac:dyDescent="0.35">
      <c r="A8529" s="135">
        <v>-164.6790200000014</v>
      </c>
      <c r="B8529" s="35">
        <v>1.2964885348525244E-2</v>
      </c>
      <c r="C8529" s="135">
        <v>-8.2211999999999534</v>
      </c>
      <c r="D8529" s="137">
        <v>9.2080362999042518E-3</v>
      </c>
    </row>
    <row r="8530" spans="1:4" x14ac:dyDescent="0.35">
      <c r="A8530" s="135">
        <v>-164.6580699999995</v>
      </c>
      <c r="B8530" s="35">
        <v>1.8298985049000481E-2</v>
      </c>
      <c r="C8530" s="135">
        <v>-8.2205700000000661</v>
      </c>
      <c r="D8530" s="137">
        <v>1.2998559821486276E-2</v>
      </c>
    </row>
    <row r="8531" spans="1:4" x14ac:dyDescent="0.35">
      <c r="A8531" s="135">
        <v>-164.65720800000054</v>
      </c>
      <c r="B8531" s="35">
        <v>1.3307874370617674E-2</v>
      </c>
      <c r="C8531" s="135">
        <v>-8.2151289999999335</v>
      </c>
      <c r="D8531" s="137">
        <v>4.8424402554230897E-3</v>
      </c>
    </row>
    <row r="8532" spans="1:4" x14ac:dyDescent="0.35">
      <c r="A8532" s="135">
        <v>164.65106699999706</v>
      </c>
      <c r="B8532" s="35">
        <v>9.5834438012329919E-3</v>
      </c>
      <c r="C8532" s="135">
        <v>-8.2118900000000394</v>
      </c>
      <c r="D8532" s="137">
        <v>5.5293904776695414E-3</v>
      </c>
    </row>
    <row r="8533" spans="1:4" x14ac:dyDescent="0.35">
      <c r="A8533" s="135">
        <v>-164.65042659999926</v>
      </c>
      <c r="B8533" s="35">
        <v>1.2956384845448849E-2</v>
      </c>
      <c r="C8533" s="135">
        <v>8.2118369999989227</v>
      </c>
      <c r="D8533" s="137">
        <v>3.5522703468082733E-4</v>
      </c>
    </row>
    <row r="8534" spans="1:4" x14ac:dyDescent="0.35">
      <c r="A8534" s="135">
        <v>164.6496868999966</v>
      </c>
      <c r="B8534" s="35">
        <v>8.316014363330378E-4</v>
      </c>
      <c r="C8534" s="135">
        <v>-8.2101300000000492</v>
      </c>
      <c r="D8534" s="137">
        <v>1.0040651152210742E-2</v>
      </c>
    </row>
    <row r="8535" spans="1:4" x14ac:dyDescent="0.35">
      <c r="A8535" s="135">
        <v>-164.63685999999871</v>
      </c>
      <c r="B8535" s="35">
        <v>1.3098668065208367E-2</v>
      </c>
      <c r="C8535" s="135">
        <v>8.2082030000002533</v>
      </c>
      <c r="D8535" s="137">
        <v>6.9012002763709779E-3</v>
      </c>
    </row>
    <row r="8536" spans="1:4" x14ac:dyDescent="0.35">
      <c r="A8536" s="135">
        <v>-164.55623999999807</v>
      </c>
      <c r="B8536" s="35">
        <v>1.3106730624194485E-2</v>
      </c>
      <c r="C8536" s="135">
        <v>8.2082030000002533</v>
      </c>
      <c r="D8536" s="137">
        <v>6.9012002763709779E-3</v>
      </c>
    </row>
    <row r="8537" spans="1:4" x14ac:dyDescent="0.35">
      <c r="A8537" s="135">
        <v>-164.55131000000074</v>
      </c>
      <c r="B8537" s="35">
        <v>1.2971430880715713E-2</v>
      </c>
      <c r="C8537" s="135">
        <v>8.2082030000002533</v>
      </c>
      <c r="D8537" s="137">
        <v>6.9012002763709779E-3</v>
      </c>
    </row>
    <row r="8538" spans="1:4" x14ac:dyDescent="0.35">
      <c r="A8538" s="135">
        <v>-164.52380860000085</v>
      </c>
      <c r="B8538" s="35">
        <v>1.3110959255312653E-2</v>
      </c>
      <c r="C8538" s="135">
        <v>-8.2079199999999446</v>
      </c>
      <c r="D8538" s="137">
        <v>1.2491671376961383E-2</v>
      </c>
    </row>
    <row r="8539" spans="1:4" x14ac:dyDescent="0.35">
      <c r="A8539" s="135">
        <v>-164.52380860000085</v>
      </c>
      <c r="B8539" s="35">
        <v>1.3110959255312653E-2</v>
      </c>
      <c r="C8539" s="135">
        <v>-8.2065999999999804</v>
      </c>
      <c r="D8539" s="137">
        <v>1.0105808925266788E-2</v>
      </c>
    </row>
    <row r="8540" spans="1:4" x14ac:dyDescent="0.35">
      <c r="A8540" s="135">
        <v>-164.52380860000085</v>
      </c>
      <c r="B8540" s="35">
        <v>1.3110959255312653E-2</v>
      </c>
      <c r="C8540" s="135">
        <v>-8.2039899999999761</v>
      </c>
      <c r="D8540" s="137">
        <v>1.2494498241112395E-2</v>
      </c>
    </row>
    <row r="8541" spans="1:4" x14ac:dyDescent="0.35">
      <c r="A8541" s="135">
        <v>-164.52380860000085</v>
      </c>
      <c r="B8541" s="35">
        <v>1.3110959255312653E-2</v>
      </c>
      <c r="C8541" s="135">
        <v>-8.2000000000000455</v>
      </c>
      <c r="D8541" s="137">
        <v>1.9636015325670608E-2</v>
      </c>
    </row>
    <row r="8542" spans="1:4" x14ac:dyDescent="0.35">
      <c r="A8542" s="135">
        <v>-164.52380860000085</v>
      </c>
      <c r="B8542" s="35">
        <v>1.3110959255312653E-2</v>
      </c>
      <c r="C8542" s="135">
        <v>-8.2000000000000455</v>
      </c>
      <c r="D8542" s="137">
        <v>1.9636015325670608E-2</v>
      </c>
    </row>
    <row r="8543" spans="1:4" x14ac:dyDescent="0.35">
      <c r="A8543" s="135">
        <v>-164.52380860000085</v>
      </c>
      <c r="B8543" s="35">
        <v>1.3110959255312653E-2</v>
      </c>
      <c r="C8543" s="135">
        <v>-8.2000000000000455</v>
      </c>
      <c r="D8543" s="137">
        <v>1.9636015325670608E-2</v>
      </c>
    </row>
    <row r="8544" spans="1:4" x14ac:dyDescent="0.35">
      <c r="A8544" s="135">
        <v>-164.52380860000085</v>
      </c>
      <c r="B8544" s="35">
        <v>1.3110959255312653E-2</v>
      </c>
      <c r="C8544" s="135">
        <v>-8.2000000000000455</v>
      </c>
      <c r="D8544" s="137">
        <v>1.9636015325670608E-2</v>
      </c>
    </row>
    <row r="8545" spans="1:4" x14ac:dyDescent="0.35">
      <c r="A8545" s="135">
        <v>-164.52380860000085</v>
      </c>
      <c r="B8545" s="35">
        <v>1.3110959255312653E-2</v>
      </c>
      <c r="C8545" s="135">
        <v>-8.2000000000000455</v>
      </c>
      <c r="D8545" s="137">
        <v>1.9636015325670608E-2</v>
      </c>
    </row>
    <row r="8546" spans="1:4" x14ac:dyDescent="0.35">
      <c r="A8546" s="135">
        <v>-164.44833999999901</v>
      </c>
      <c r="B8546" s="35">
        <v>9.5335112354922921E-3</v>
      </c>
      <c r="C8546" s="135">
        <v>-8.2000000000000455</v>
      </c>
      <c r="D8546" s="137">
        <v>1.9636015325670608E-2</v>
      </c>
    </row>
    <row r="8547" spans="1:4" x14ac:dyDescent="0.35">
      <c r="A8547" s="135">
        <v>-164.4394599999996</v>
      </c>
      <c r="B8547" s="35">
        <v>1.4831066027119812E-2</v>
      </c>
      <c r="C8547" s="135">
        <v>-8.2000000000000455</v>
      </c>
      <c r="D8547" s="137">
        <v>1.9636015325670608E-2</v>
      </c>
    </row>
    <row r="8548" spans="1:4" x14ac:dyDescent="0.35">
      <c r="A8548" s="135">
        <v>-164.4358400000001</v>
      </c>
      <c r="B8548" s="35">
        <v>1.3118805911459246E-2</v>
      </c>
      <c r="C8548" s="135">
        <v>-8.2000000000000455</v>
      </c>
      <c r="D8548" s="137">
        <v>1.9636015325670608E-2</v>
      </c>
    </row>
    <row r="8549" spans="1:4" x14ac:dyDescent="0.35">
      <c r="A8549" s="135">
        <v>-164.42939399999887</v>
      </c>
      <c r="B8549" s="35">
        <v>6.7418256508013233E-3</v>
      </c>
      <c r="C8549" s="135">
        <v>-8.2000000000000455</v>
      </c>
      <c r="D8549" s="137">
        <v>1.9636015325670608E-2</v>
      </c>
    </row>
    <row r="8550" spans="1:4" x14ac:dyDescent="0.35">
      <c r="A8550" s="135">
        <v>-164.41779999999926</v>
      </c>
      <c r="B8550" s="35">
        <v>1.137401405929403E-2</v>
      </c>
      <c r="C8550" s="135">
        <v>-8.2000000000000455</v>
      </c>
      <c r="D8550" s="137">
        <v>1.9636015325670608E-2</v>
      </c>
    </row>
    <row r="8551" spans="1:4" x14ac:dyDescent="0.35">
      <c r="A8551" s="135">
        <v>-164.39216199999828</v>
      </c>
      <c r="B8551" s="35">
        <v>8.5398396973428697E-3</v>
      </c>
      <c r="C8551" s="135">
        <v>-8.2000000000000455</v>
      </c>
      <c r="D8551" s="137">
        <v>1.9636015325670608E-2</v>
      </c>
    </row>
    <row r="8552" spans="1:4" x14ac:dyDescent="0.35">
      <c r="A8552" s="135">
        <v>-164.36520000000019</v>
      </c>
      <c r="B8552" s="35">
        <v>1.3870975451479401E-2</v>
      </c>
      <c r="C8552" s="135">
        <v>-8.2000000000000455</v>
      </c>
      <c r="D8552" s="137">
        <v>1.9636015325670608E-2</v>
      </c>
    </row>
    <row r="8553" spans="1:4" x14ac:dyDescent="0.35">
      <c r="A8553" s="135">
        <v>164.36351699999977</v>
      </c>
      <c r="B8553" s="35">
        <v>2.206384414442587E-2</v>
      </c>
      <c r="C8553" s="135">
        <v>-8.2000000000000455</v>
      </c>
      <c r="D8553" s="137">
        <v>1.9636015325670608E-2</v>
      </c>
    </row>
    <row r="8554" spans="1:4" x14ac:dyDescent="0.35">
      <c r="A8554" s="135">
        <v>164.31750000000102</v>
      </c>
      <c r="B8554" s="35">
        <v>8.3492569683389257E-3</v>
      </c>
      <c r="C8554" s="135">
        <v>-8.1984900000000493</v>
      </c>
      <c r="D8554" s="137">
        <v>1.4138789151826911E-2</v>
      </c>
    </row>
    <row r="8555" spans="1:4" x14ac:dyDescent="0.35">
      <c r="A8555" s="135">
        <v>-164.30262000000221</v>
      </c>
      <c r="B8555" s="35">
        <v>1.138787725997569E-2</v>
      </c>
      <c r="C8555" s="135">
        <v>-8.1952400000000125</v>
      </c>
      <c r="D8555" s="137">
        <v>9.0595039981145424E-3</v>
      </c>
    </row>
    <row r="8556" spans="1:4" x14ac:dyDescent="0.35">
      <c r="A8556" s="135">
        <v>-164.29670999999871</v>
      </c>
      <c r="B8556" s="35">
        <v>1.3619904210580356E-2</v>
      </c>
      <c r="C8556" s="135">
        <v>-8.1939299999999093</v>
      </c>
      <c r="D8556" s="137">
        <v>1.2963372543361237E-2</v>
      </c>
    </row>
    <row r="8557" spans="1:4" x14ac:dyDescent="0.35">
      <c r="A8557" s="135">
        <v>-164.28442999999788</v>
      </c>
      <c r="B8557" s="35">
        <v>9.2667655681636426E-3</v>
      </c>
      <c r="C8557" s="135">
        <v>8.1937969999999041</v>
      </c>
      <c r="D8557" s="137">
        <v>5.6337927745346364E-3</v>
      </c>
    </row>
    <row r="8558" spans="1:4" x14ac:dyDescent="0.35">
      <c r="A8558" s="135">
        <v>-164.27119999999923</v>
      </c>
      <c r="B8558" s="35">
        <v>1.4420221189671517E-2</v>
      </c>
      <c r="C8558" s="135">
        <v>-8.1932600000000093</v>
      </c>
      <c r="D8558" s="137">
        <v>1.3944569804866309E-2</v>
      </c>
    </row>
    <row r="8559" spans="1:4" x14ac:dyDescent="0.35">
      <c r="A8559" s="135">
        <v>-164.26548100000036</v>
      </c>
      <c r="B8559" s="35">
        <v>1.4940280128418052E-2</v>
      </c>
      <c r="C8559" s="135">
        <v>-8.1916099999998551</v>
      </c>
      <c r="D8559" s="137">
        <v>1.4603738514700941E-3</v>
      </c>
    </row>
    <row r="8560" spans="1:4" x14ac:dyDescent="0.35">
      <c r="A8560" s="135">
        <v>-164.23700000000099</v>
      </c>
      <c r="B8560" s="35">
        <v>1.3880458536781689E-2</v>
      </c>
      <c r="C8560" s="135">
        <v>-8.1908599999999296</v>
      </c>
      <c r="D8560" s="137">
        <v>1.0357185488210904E-2</v>
      </c>
    </row>
    <row r="8561" spans="1:4" x14ac:dyDescent="0.35">
      <c r="A8561" s="135">
        <v>-164.22800000000097</v>
      </c>
      <c r="B8561" s="35">
        <v>1.4423985784625811E-2</v>
      </c>
      <c r="C8561" s="135">
        <v>8.1899680000001354</v>
      </c>
      <c r="D8561" s="137">
        <v>5.2684632827073421E-3</v>
      </c>
    </row>
    <row r="8562" spans="1:4" x14ac:dyDescent="0.35">
      <c r="A8562" s="135">
        <v>-164.1759009999987</v>
      </c>
      <c r="B8562" s="35">
        <v>1.4940163950270721E-2</v>
      </c>
      <c r="C8562" s="135">
        <v>-8.1882759999998598</v>
      </c>
      <c r="D8562" s="137">
        <v>6.1738714101632159E-3</v>
      </c>
    </row>
    <row r="8563" spans="1:4" x14ac:dyDescent="0.35">
      <c r="A8563" s="135">
        <v>-164.14920000000166</v>
      </c>
      <c r="B8563" s="35">
        <v>1.4431082799618182E-2</v>
      </c>
      <c r="C8563" s="135">
        <v>-8.1880999999999631</v>
      </c>
      <c r="D8563" s="137">
        <v>8.7850474910347726E-3</v>
      </c>
    </row>
    <row r="8564" spans="1:4" x14ac:dyDescent="0.35">
      <c r="A8564" s="135">
        <v>-164.1479100000015</v>
      </c>
      <c r="B8564" s="35">
        <v>1.3634524181109645E-2</v>
      </c>
      <c r="C8564" s="135">
        <v>-8.1875299999999243</v>
      </c>
      <c r="D8564" s="137">
        <v>9.0356026269641527E-3</v>
      </c>
    </row>
    <row r="8565" spans="1:4" x14ac:dyDescent="0.35">
      <c r="A8565" s="135">
        <v>-164.11883100000159</v>
      </c>
      <c r="B8565" s="35">
        <v>9.4717056776811338E-3</v>
      </c>
      <c r="C8565" s="135">
        <v>-8.1858100000000604</v>
      </c>
      <c r="D8565" s="137">
        <v>9.0331302652642154E-3</v>
      </c>
    </row>
    <row r="8566" spans="1:4" x14ac:dyDescent="0.35">
      <c r="A8566" s="135">
        <v>-164.10880000000179</v>
      </c>
      <c r="B8566" s="35">
        <v>1.4434702788607048E-2</v>
      </c>
      <c r="C8566" s="135">
        <v>-8.1852700000004006</v>
      </c>
      <c r="D8566" s="137">
        <v>3.349757859578363E-3</v>
      </c>
    </row>
    <row r="8567" spans="1:4" x14ac:dyDescent="0.35">
      <c r="A8567" s="135">
        <v>-164.06528999999864</v>
      </c>
      <c r="B8567" s="35">
        <v>6.8539545486575133E-3</v>
      </c>
      <c r="C8567" s="135">
        <v>-8.1838109999998778</v>
      </c>
      <c r="D8567" s="137">
        <v>5.2580130750992269E-3</v>
      </c>
    </row>
    <row r="8568" spans="1:4" x14ac:dyDescent="0.35">
      <c r="A8568" s="135">
        <v>-164.0505566999982</v>
      </c>
      <c r="B8568" s="35">
        <v>1.1940404016133452E-2</v>
      </c>
      <c r="C8568" s="135">
        <v>8.183053499997186</v>
      </c>
      <c r="D8568" s="137">
        <v>5.6741982693155144E-4</v>
      </c>
    </row>
    <row r="8569" spans="1:4" x14ac:dyDescent="0.35">
      <c r="A8569" s="135">
        <v>-164.03892400000041</v>
      </c>
      <c r="B8569" s="35">
        <v>1.5031617828158197E-2</v>
      </c>
      <c r="C8569" s="135">
        <v>8.183053499997186</v>
      </c>
      <c r="D8569" s="137">
        <v>5.6741982693155144E-4</v>
      </c>
    </row>
    <row r="8570" spans="1:4" x14ac:dyDescent="0.35">
      <c r="A8570" s="135">
        <v>-163.95810000000165</v>
      </c>
      <c r="B8570" s="35">
        <v>1.1551755326894965E-2</v>
      </c>
      <c r="C8570" s="135">
        <v>-8.1813599999995859</v>
      </c>
      <c r="D8570" s="137">
        <v>3.7484875786193994E-3</v>
      </c>
    </row>
    <row r="8571" spans="1:4" x14ac:dyDescent="0.35">
      <c r="A8571" s="135">
        <v>-163.93172300000151</v>
      </c>
      <c r="B8571" s="35">
        <v>1.3957264305436494E-2</v>
      </c>
      <c r="C8571" s="135">
        <v>8.1798539999999775</v>
      </c>
      <c r="D8571" s="137">
        <v>5.6097004177230146E-3</v>
      </c>
    </row>
    <row r="8572" spans="1:4" x14ac:dyDescent="0.35">
      <c r="A8572" s="135">
        <v>-163.93153669999811</v>
      </c>
      <c r="B8572" s="35">
        <v>5.3173087536560531E-3</v>
      </c>
      <c r="C8572" s="135">
        <v>-8.1792200000001003</v>
      </c>
      <c r="D8572" s="137">
        <v>1.0875176173381332E-2</v>
      </c>
    </row>
    <row r="8573" spans="1:4" x14ac:dyDescent="0.35">
      <c r="A8573" s="135">
        <v>-163.92407300000559</v>
      </c>
      <c r="B8573" s="35">
        <v>4.6100077172065599E-3</v>
      </c>
      <c r="C8573" s="135">
        <v>-8.1769449999999324</v>
      </c>
      <c r="D8573" s="137">
        <v>3.7306220210996922E-3</v>
      </c>
    </row>
    <row r="8574" spans="1:4" x14ac:dyDescent="0.35">
      <c r="A8574" s="135">
        <v>-163.91542669999944</v>
      </c>
      <c r="B8574" s="35">
        <v>1.2224094296454434E-2</v>
      </c>
      <c r="C8574" s="135">
        <v>-8.176599999999894</v>
      </c>
      <c r="D8574" s="137">
        <v>9.5491555059757181E-3</v>
      </c>
    </row>
    <row r="8575" spans="1:4" x14ac:dyDescent="0.35">
      <c r="A8575" s="135">
        <v>-163.89058999999907</v>
      </c>
      <c r="B8575" s="35">
        <v>1.1565366991688865E-2</v>
      </c>
      <c r="C8575" s="135">
        <v>-8.1728599999999005</v>
      </c>
      <c r="D8575" s="137">
        <v>7.2418750981009554E-3</v>
      </c>
    </row>
    <row r="8576" spans="1:4" x14ac:dyDescent="0.35">
      <c r="A8576" s="135">
        <v>-163.85984700000154</v>
      </c>
      <c r="B8576" s="35">
        <v>1.402229949218755E-2</v>
      </c>
      <c r="C8576" s="135">
        <v>8.1724600000015926</v>
      </c>
      <c r="D8576" s="137">
        <v>5.8134563724952944E-4</v>
      </c>
    </row>
    <row r="8577" spans="1:4" x14ac:dyDescent="0.35">
      <c r="A8577" s="135">
        <v>-163.84762299999966</v>
      </c>
      <c r="B8577" s="35">
        <v>1.5076576723354246E-2</v>
      </c>
      <c r="C8577" s="135">
        <v>-8.1697879999999259</v>
      </c>
      <c r="D8577" s="137">
        <v>4.4023818010103287E-3</v>
      </c>
    </row>
    <row r="8578" spans="1:4" x14ac:dyDescent="0.35">
      <c r="A8578" s="135">
        <v>163.81150000001071</v>
      </c>
      <c r="B8578" s="35">
        <v>8.3997174652381337E-4</v>
      </c>
      <c r="C8578" s="135">
        <v>-8.1686209999998027</v>
      </c>
      <c r="D8578" s="137">
        <v>3.4560868456381625E-3</v>
      </c>
    </row>
    <row r="8579" spans="1:4" x14ac:dyDescent="0.35">
      <c r="A8579" s="135">
        <v>-163.80689999999959</v>
      </c>
      <c r="B8579" s="35">
        <v>1.6718343359119894E-2</v>
      </c>
      <c r="C8579" s="135">
        <v>-8.1682299999999941</v>
      </c>
      <c r="D8579" s="137">
        <v>1.0977767957915789E-2</v>
      </c>
    </row>
    <row r="8580" spans="1:4" x14ac:dyDescent="0.35">
      <c r="A8580" s="135">
        <v>-163.80639999999948</v>
      </c>
      <c r="B8580" s="35">
        <v>1.4307076489175669E-2</v>
      </c>
      <c r="C8580" s="135">
        <v>8.1672439999999824</v>
      </c>
      <c r="D8580" s="137">
        <v>6.2819748505146813E-3</v>
      </c>
    </row>
    <row r="8581" spans="1:4" x14ac:dyDescent="0.35">
      <c r="A8581" s="135">
        <v>-163.76590000000033</v>
      </c>
      <c r="B8581" s="35">
        <v>1.4313797696197927E-2</v>
      </c>
      <c r="C8581" s="135">
        <v>-8.167156000000432</v>
      </c>
      <c r="D8581" s="137">
        <v>1.8387472226543992E-3</v>
      </c>
    </row>
    <row r="8582" spans="1:4" x14ac:dyDescent="0.35">
      <c r="A8582" s="135">
        <v>-163.76020799999969</v>
      </c>
      <c r="B8582" s="35">
        <v>6.8842822690200513E-3</v>
      </c>
      <c r="C8582" s="135">
        <v>-8.1642839999999524</v>
      </c>
      <c r="D8582" s="137">
        <v>5.3049888877863974E-3</v>
      </c>
    </row>
    <row r="8583" spans="1:4" x14ac:dyDescent="0.35">
      <c r="A8583" s="135">
        <v>-163.75471499999912</v>
      </c>
      <c r="B8583" s="35">
        <v>7.0332475727039106E-3</v>
      </c>
      <c r="C8583" s="135">
        <v>-8.1609800000001087</v>
      </c>
      <c r="D8583" s="137">
        <v>1.160704406079442E-2</v>
      </c>
    </row>
    <row r="8584" spans="1:4" x14ac:dyDescent="0.35">
      <c r="A8584" s="135">
        <v>-163.70779999999831</v>
      </c>
      <c r="B8584" s="35">
        <v>1.4323366232809066E-2</v>
      </c>
      <c r="C8584" s="135">
        <v>-8.1608779999999115</v>
      </c>
      <c r="D8584" s="137">
        <v>4.3990116398045943E-3</v>
      </c>
    </row>
    <row r="8585" spans="1:4" x14ac:dyDescent="0.35">
      <c r="A8585" s="135">
        <v>-163.66960000000108</v>
      </c>
      <c r="B8585" s="35">
        <v>1.4329770222487942E-2</v>
      </c>
      <c r="C8585" s="135">
        <v>-8.15921000000003</v>
      </c>
      <c r="D8585" s="137">
        <v>4.1430791686964032E-3</v>
      </c>
    </row>
    <row r="8586" spans="1:4" x14ac:dyDescent="0.35">
      <c r="A8586" s="135">
        <v>-163.66769000000204</v>
      </c>
      <c r="B8586" s="35">
        <v>1.8402625305859507E-2</v>
      </c>
      <c r="C8586" s="135">
        <v>-8.1580900000000156</v>
      </c>
      <c r="D8586" s="137">
        <v>1.1099134119270724E-2</v>
      </c>
    </row>
    <row r="8587" spans="1:4" x14ac:dyDescent="0.35">
      <c r="A8587" s="135">
        <v>-163.66584999999941</v>
      </c>
      <c r="B8587" s="35">
        <v>1.3680459226252675E-2</v>
      </c>
      <c r="C8587" s="135">
        <v>-8.1580900000000156</v>
      </c>
      <c r="D8587" s="137">
        <v>1.1099134119270724E-2</v>
      </c>
    </row>
    <row r="8588" spans="1:4" x14ac:dyDescent="0.35">
      <c r="A8588" s="135">
        <v>-163.62955300000067</v>
      </c>
      <c r="B8588" s="35">
        <v>9.1234159533806741E-3</v>
      </c>
      <c r="C8588" s="135">
        <v>-8.1578979999999319</v>
      </c>
      <c r="D8588" s="137">
        <v>3.7683230764652439E-3</v>
      </c>
    </row>
    <row r="8589" spans="1:4" x14ac:dyDescent="0.35">
      <c r="A8589" s="135">
        <v>-163.62462000000232</v>
      </c>
      <c r="B8589" s="35">
        <v>1.3168781682140397E-2</v>
      </c>
      <c r="C8589" s="135">
        <v>8.1578640000025189</v>
      </c>
      <c r="D8589" s="137">
        <v>5.9558343269313523E-4</v>
      </c>
    </row>
    <row r="8590" spans="1:4" x14ac:dyDescent="0.35">
      <c r="A8590" s="135">
        <v>-163.61571900000126</v>
      </c>
      <c r="B8590" s="35">
        <v>9.8280224426728971E-3</v>
      </c>
      <c r="C8590" s="135">
        <v>-8.1577849999998762</v>
      </c>
      <c r="D8590" s="137">
        <v>4.7167938731267865E-3</v>
      </c>
    </row>
    <row r="8591" spans="1:4" x14ac:dyDescent="0.35">
      <c r="A8591" s="135">
        <v>-163.60714000000007</v>
      </c>
      <c r="B8591" s="35">
        <v>1.8401728877204985E-2</v>
      </c>
      <c r="C8591" s="135">
        <v>-8.1509800000000041</v>
      </c>
      <c r="D8591" s="137">
        <v>1.33942063794111E-2</v>
      </c>
    </row>
    <row r="8592" spans="1:4" x14ac:dyDescent="0.35">
      <c r="A8592" s="135">
        <v>-163.55629299999782</v>
      </c>
      <c r="B8592" s="35">
        <v>8.3379126619843123E-3</v>
      </c>
      <c r="C8592" s="135">
        <v>-8.1509800000000041</v>
      </c>
      <c r="D8592" s="137">
        <v>1.33942063794111E-2</v>
      </c>
    </row>
    <row r="8593" spans="1:4" x14ac:dyDescent="0.35">
      <c r="A8593" s="135">
        <v>163.49784699999873</v>
      </c>
      <c r="B8593" s="35">
        <v>2.0862791664072979E-2</v>
      </c>
      <c r="C8593" s="135">
        <v>-8.1509800000000041</v>
      </c>
      <c r="D8593" s="137">
        <v>1.33942063794111E-2</v>
      </c>
    </row>
    <row r="8594" spans="1:4" x14ac:dyDescent="0.35">
      <c r="A8594" s="135">
        <v>-163.48502000000008</v>
      </c>
      <c r="B8594" s="35">
        <v>1.3071460437760458E-2</v>
      </c>
      <c r="C8594" s="135">
        <v>-8.1509800000000041</v>
      </c>
      <c r="D8594" s="137">
        <v>1.33942063794111E-2</v>
      </c>
    </row>
    <row r="8595" spans="1:4" x14ac:dyDescent="0.35">
      <c r="A8595" s="135">
        <v>-163.46822000000066</v>
      </c>
      <c r="B8595" s="35">
        <v>1.3176844019809794E-2</v>
      </c>
      <c r="C8595" s="135">
        <v>-8.1509800000000041</v>
      </c>
      <c r="D8595" s="137">
        <v>1.33942063794111E-2</v>
      </c>
    </row>
    <row r="8596" spans="1:4" x14ac:dyDescent="0.35">
      <c r="A8596" s="135">
        <v>-163.44698000000062</v>
      </c>
      <c r="B8596" s="35">
        <v>1.6813393884477681E-2</v>
      </c>
      <c r="C8596" s="135">
        <v>-8.1509800000000041</v>
      </c>
      <c r="D8596" s="137">
        <v>1.33942063794111E-2</v>
      </c>
    </row>
    <row r="8597" spans="1:4" x14ac:dyDescent="0.35">
      <c r="A8597" s="135">
        <v>-163.42229100000077</v>
      </c>
      <c r="B8597" s="35">
        <v>1.353222929146951E-2</v>
      </c>
      <c r="C8597" s="135">
        <v>8.1469000000006417</v>
      </c>
      <c r="D8597" s="137">
        <v>1.544035008917237E-3</v>
      </c>
    </row>
    <row r="8598" spans="1:4" x14ac:dyDescent="0.35">
      <c r="A8598" s="135">
        <v>-163.36647799999992</v>
      </c>
      <c r="B8598" s="35">
        <v>1.7609975465801269E-2</v>
      </c>
      <c r="C8598" s="135">
        <v>-8.1453700000000708</v>
      </c>
      <c r="D8598" s="137">
        <v>8.2835377530127742E-3</v>
      </c>
    </row>
    <row r="8599" spans="1:4" x14ac:dyDescent="0.35">
      <c r="A8599" s="135">
        <v>-163.36071999999876</v>
      </c>
      <c r="B8599" s="35">
        <v>1.4824282777435865E-2</v>
      </c>
      <c r="C8599" s="135">
        <v>-8.1447200000000066</v>
      </c>
      <c r="D8599" s="137">
        <v>5.2237306805592324E-3</v>
      </c>
    </row>
    <row r="8600" spans="1:4" x14ac:dyDescent="0.35">
      <c r="A8600" s="135">
        <v>-163.3338900000017</v>
      </c>
      <c r="B8600" s="35">
        <v>1.3082904800909749E-2</v>
      </c>
      <c r="C8600" s="135">
        <v>-8.1405709999996816</v>
      </c>
      <c r="D8600" s="137">
        <v>4.2907278656531779E-3</v>
      </c>
    </row>
    <row r="8601" spans="1:4" x14ac:dyDescent="0.35">
      <c r="A8601" s="135">
        <v>-163.32247600000119</v>
      </c>
      <c r="B8601" s="35">
        <v>9.5296965337136139E-3</v>
      </c>
      <c r="C8601" s="135">
        <v>-8.140480000000025</v>
      </c>
      <c r="D8601" s="137">
        <v>1.0557518221668906E-2</v>
      </c>
    </row>
    <row r="8602" spans="1:4" x14ac:dyDescent="0.35">
      <c r="A8602" s="135">
        <v>-163.29575600000135</v>
      </c>
      <c r="B8602" s="35">
        <v>1.1070956956356688E-2</v>
      </c>
      <c r="C8602" s="135">
        <v>-8.140480000000025</v>
      </c>
      <c r="D8602" s="137">
        <v>1.0557518221668906E-2</v>
      </c>
    </row>
    <row r="8603" spans="1:4" x14ac:dyDescent="0.35">
      <c r="A8603" s="135">
        <v>-163.28227630000401</v>
      </c>
      <c r="B8603" s="35">
        <v>4.8450540411124387E-3</v>
      </c>
      <c r="C8603" s="135">
        <v>-8.140480000000025</v>
      </c>
      <c r="D8603" s="137">
        <v>1.0557518221668906E-2</v>
      </c>
    </row>
    <row r="8604" spans="1:4" x14ac:dyDescent="0.35">
      <c r="A8604" s="135">
        <v>-163.27866999999969</v>
      </c>
      <c r="B8604" s="35">
        <v>1.2847895808494996E-2</v>
      </c>
      <c r="C8604" s="135">
        <v>-8.140480000000025</v>
      </c>
      <c r="D8604" s="137">
        <v>1.0557518221668906E-2</v>
      </c>
    </row>
    <row r="8605" spans="1:4" x14ac:dyDescent="0.35">
      <c r="A8605" s="135">
        <v>-163.23305000000255</v>
      </c>
      <c r="B8605" s="35">
        <v>3.6508194384317657E-3</v>
      </c>
      <c r="C8605" s="135">
        <v>-8.140480000000025</v>
      </c>
      <c r="D8605" s="137">
        <v>1.0557518221668906E-2</v>
      </c>
    </row>
    <row r="8606" spans="1:4" x14ac:dyDescent="0.35">
      <c r="A8606" s="135">
        <v>-163.19780000000083</v>
      </c>
      <c r="B8606" s="35">
        <v>1.801135375115567E-2</v>
      </c>
      <c r="C8606" s="135">
        <v>-8.140480000000025</v>
      </c>
      <c r="D8606" s="137">
        <v>1.0557518221668906E-2</v>
      </c>
    </row>
    <row r="8607" spans="1:4" x14ac:dyDescent="0.35">
      <c r="A8607" s="135">
        <v>-163.17759199999819</v>
      </c>
      <c r="B8607" s="35">
        <v>1.4639525171414583E-2</v>
      </c>
      <c r="C8607" s="135">
        <v>8.1403419999987818</v>
      </c>
      <c r="D8607" s="137">
        <v>5.8073752887546329E-4</v>
      </c>
    </row>
    <row r="8608" spans="1:4" x14ac:dyDescent="0.35">
      <c r="A8608" s="135">
        <v>-163.16730000000098</v>
      </c>
      <c r="B8608" s="35">
        <v>1.2861018353182681E-2</v>
      </c>
      <c r="C8608" s="135">
        <v>8.1380000000001473</v>
      </c>
      <c r="D8608" s="137">
        <v>6.8836968209468642E-3</v>
      </c>
    </row>
    <row r="8609" spans="1:4" x14ac:dyDescent="0.35">
      <c r="A8609" s="135">
        <v>163.15853399999924</v>
      </c>
      <c r="B8609" s="35">
        <v>2.0658105858524744E-2</v>
      </c>
      <c r="C8609" s="135">
        <v>-8.1365699999998924</v>
      </c>
      <c r="D8609" s="137">
        <v>9.9010186529131638E-3</v>
      </c>
    </row>
    <row r="8610" spans="1:4" x14ac:dyDescent="0.35">
      <c r="A8610" s="135">
        <v>-163.15680000000066</v>
      </c>
      <c r="B8610" s="35">
        <v>1.282030229573927E-2</v>
      </c>
      <c r="C8610" s="135">
        <v>8.1360999999997148</v>
      </c>
      <c r="D8610" s="137">
        <v>7.5219933318383051E-4</v>
      </c>
    </row>
    <row r="8611" spans="1:4" x14ac:dyDescent="0.35">
      <c r="A8611" s="135">
        <v>163.15573700000004</v>
      </c>
      <c r="B8611" s="35">
        <v>2.1125412743550686E-2</v>
      </c>
      <c r="C8611" s="135">
        <v>-8.1332639999991443</v>
      </c>
      <c r="D8611" s="137">
        <v>1.2850571990680555E-3</v>
      </c>
    </row>
    <row r="8612" spans="1:4" x14ac:dyDescent="0.35">
      <c r="A8612" s="135">
        <v>-163.12115999999878</v>
      </c>
      <c r="B8612" s="35">
        <v>1.2179394503348638E-2</v>
      </c>
      <c r="C8612" s="135">
        <v>-8.132060000000024</v>
      </c>
      <c r="D8612" s="137">
        <v>1.0638921944485466E-2</v>
      </c>
    </row>
    <row r="8613" spans="1:4" x14ac:dyDescent="0.35">
      <c r="A8613" s="135">
        <v>-163.11663000000408</v>
      </c>
      <c r="B8613" s="35">
        <v>3.0520185555815284E-3</v>
      </c>
      <c r="C8613" s="135">
        <v>-8.1301200000001472</v>
      </c>
      <c r="D8613" s="137">
        <v>9.7316964215178967E-3</v>
      </c>
    </row>
    <row r="8614" spans="1:4" x14ac:dyDescent="0.35">
      <c r="A8614" s="135">
        <v>-163.11663000000408</v>
      </c>
      <c r="B8614" s="35">
        <v>3.0520185555815284E-3</v>
      </c>
      <c r="C8614" s="135">
        <v>-8.1287809999998899</v>
      </c>
      <c r="D8614" s="137">
        <v>5.2144982532210419E-3</v>
      </c>
    </row>
    <row r="8615" spans="1:4" x14ac:dyDescent="0.35">
      <c r="A8615" s="135">
        <v>-163.07080000000133</v>
      </c>
      <c r="B8615" s="35">
        <v>9.5371804767936698E-3</v>
      </c>
      <c r="C8615" s="135">
        <v>8.1271017999970354</v>
      </c>
      <c r="D8615" s="137">
        <v>4.6689429865611978E-4</v>
      </c>
    </row>
    <row r="8616" spans="1:4" x14ac:dyDescent="0.35">
      <c r="A8616" s="135">
        <v>-163.06852000000072</v>
      </c>
      <c r="B8616" s="35">
        <v>1.2838595036025252E-2</v>
      </c>
      <c r="C8616" s="135">
        <v>-8.1229899999999589</v>
      </c>
      <c r="D8616" s="137">
        <v>1.1572753860058778E-2</v>
      </c>
    </row>
    <row r="8617" spans="1:4" x14ac:dyDescent="0.35">
      <c r="A8617" s="135">
        <v>-163.05389999999898</v>
      </c>
      <c r="B8617" s="35">
        <v>3.5536855405973542E-3</v>
      </c>
      <c r="C8617" s="135">
        <v>-8.1229899999999589</v>
      </c>
      <c r="D8617" s="137">
        <v>1.1572753860058778E-2</v>
      </c>
    </row>
    <row r="8618" spans="1:4" x14ac:dyDescent="0.35">
      <c r="A8618" s="135">
        <v>-163.02613000000201</v>
      </c>
      <c r="B8618" s="35">
        <v>1.2733636414665154E-2</v>
      </c>
      <c r="C8618" s="135">
        <v>-8.1223700000000463</v>
      </c>
      <c r="D8618" s="137">
        <v>1.2868629352193441E-2</v>
      </c>
    </row>
    <row r="8619" spans="1:4" x14ac:dyDescent="0.35">
      <c r="A8619" s="135">
        <v>-162.91593000000103</v>
      </c>
      <c r="B8619" s="35">
        <v>1.2742269865924244E-2</v>
      </c>
      <c r="C8619" s="135">
        <v>-8.121569999999906</v>
      </c>
      <c r="D8619" s="137">
        <v>1.0764816987096521E-2</v>
      </c>
    </row>
    <row r="8620" spans="1:4" x14ac:dyDescent="0.35">
      <c r="A8620" s="135">
        <v>-162.82291409999925</v>
      </c>
      <c r="B8620" s="35">
        <v>9.4364342691034223E-3</v>
      </c>
      <c r="C8620" s="135">
        <v>-8.1182899999998881</v>
      </c>
      <c r="D8620" s="137">
        <v>9.6352640440408744E-3</v>
      </c>
    </row>
    <row r="8621" spans="1:4" x14ac:dyDescent="0.35">
      <c r="A8621" s="135">
        <v>-162.8112000000001</v>
      </c>
      <c r="B8621" s="35">
        <v>1.6605901204826218E-2</v>
      </c>
      <c r="C8621" s="135">
        <v>8.1138589999998203</v>
      </c>
      <c r="D8621" s="137">
        <v>5.3531971407227577E-3</v>
      </c>
    </row>
    <row r="8622" spans="1:4" x14ac:dyDescent="0.35">
      <c r="A8622" s="135">
        <v>-162.7723565999986</v>
      </c>
      <c r="B8622" s="35">
        <v>1.2699333354335934E-2</v>
      </c>
      <c r="C8622" s="135">
        <v>-8.112250000000131</v>
      </c>
      <c r="D8622" s="137">
        <v>1.0526025548700352E-2</v>
      </c>
    </row>
    <row r="8623" spans="1:4" x14ac:dyDescent="0.35">
      <c r="A8623" s="135">
        <v>-162.69082999999955</v>
      </c>
      <c r="B8623" s="35">
        <v>1.2917622956138774E-2</v>
      </c>
      <c r="C8623" s="135">
        <v>8.1118059999998877</v>
      </c>
      <c r="D8623" s="137">
        <v>5.4932011748038065E-3</v>
      </c>
    </row>
    <row r="8624" spans="1:4" x14ac:dyDescent="0.35">
      <c r="A8624" s="135">
        <v>-162.69082999999955</v>
      </c>
      <c r="B8624" s="35">
        <v>1.2917622956138774E-2</v>
      </c>
      <c r="C8624" s="135">
        <v>-8.1106850000001032</v>
      </c>
      <c r="D8624" s="137">
        <v>4.4550246830367159E-3</v>
      </c>
    </row>
    <row r="8625" spans="1:4" x14ac:dyDescent="0.35">
      <c r="A8625" s="135">
        <v>-162.69082999999955</v>
      </c>
      <c r="B8625" s="35">
        <v>1.2917622956138774E-2</v>
      </c>
      <c r="C8625" s="135">
        <v>-8.1102300000000014</v>
      </c>
      <c r="D8625" s="137">
        <v>7.0320360418476661E-3</v>
      </c>
    </row>
    <row r="8626" spans="1:4" x14ac:dyDescent="0.35">
      <c r="A8626" s="135">
        <v>-162.69082999999955</v>
      </c>
      <c r="B8626" s="35">
        <v>1.2917622956138774E-2</v>
      </c>
      <c r="C8626" s="135">
        <v>-8.109670000000051</v>
      </c>
      <c r="D8626" s="137">
        <v>5.2143206425621586E-3</v>
      </c>
    </row>
    <row r="8627" spans="1:4" x14ac:dyDescent="0.35">
      <c r="A8627" s="135">
        <v>-162.69082999999955</v>
      </c>
      <c r="B8627" s="35">
        <v>1.2917622956138774E-2</v>
      </c>
      <c r="C8627" s="135">
        <v>8.1065399999999954</v>
      </c>
      <c r="D8627" s="137">
        <v>1.0078955260177868E-2</v>
      </c>
    </row>
    <row r="8628" spans="1:4" x14ac:dyDescent="0.35">
      <c r="A8628" s="135">
        <v>-162.69082999999955</v>
      </c>
      <c r="B8628" s="35">
        <v>1.2917622956138774E-2</v>
      </c>
      <c r="C8628" s="135">
        <v>-8.1033100000000786</v>
      </c>
      <c r="D8628" s="137">
        <v>9.6606883087373471E-3</v>
      </c>
    </row>
    <row r="8629" spans="1:4" x14ac:dyDescent="0.35">
      <c r="A8629" s="135">
        <v>-162.69082999999955</v>
      </c>
      <c r="B8629" s="35">
        <v>1.2917622956138774E-2</v>
      </c>
      <c r="C8629" s="135">
        <v>8.1031310000000758</v>
      </c>
      <c r="D8629" s="137">
        <v>4.8995767470222211E-3</v>
      </c>
    </row>
    <row r="8630" spans="1:4" x14ac:dyDescent="0.35">
      <c r="A8630" s="135">
        <v>-162.69082999999955</v>
      </c>
      <c r="B8630" s="35">
        <v>1.2917622956138774E-2</v>
      </c>
      <c r="C8630" s="135">
        <v>-8.1000299999998333</v>
      </c>
      <c r="D8630" s="137">
        <v>9.3255188077746368E-3</v>
      </c>
    </row>
    <row r="8631" spans="1:4" x14ac:dyDescent="0.35">
      <c r="A8631" s="135">
        <v>-162.59383000000071</v>
      </c>
      <c r="B8631" s="35">
        <v>2.0111619767211996E-2</v>
      </c>
      <c r="C8631" s="135">
        <v>-8.1000299999998333</v>
      </c>
      <c r="D8631" s="137">
        <v>9.3255188077746368E-3</v>
      </c>
    </row>
    <row r="8632" spans="1:4" x14ac:dyDescent="0.35">
      <c r="A8632" s="135">
        <v>-162.59383000000071</v>
      </c>
      <c r="B8632" s="35">
        <v>2.0111619767211996E-2</v>
      </c>
      <c r="C8632" s="135">
        <v>-8.1000299999998333</v>
      </c>
      <c r="D8632" s="137">
        <v>9.3255188077746368E-3</v>
      </c>
    </row>
    <row r="8633" spans="1:4" x14ac:dyDescent="0.35">
      <c r="A8633" s="135">
        <v>-162.59383000000071</v>
      </c>
      <c r="B8633" s="35">
        <v>2.0111619767211996E-2</v>
      </c>
      <c r="C8633" s="135">
        <v>-8.1000299999998333</v>
      </c>
      <c r="D8633" s="137">
        <v>9.3255188077746368E-3</v>
      </c>
    </row>
    <row r="8634" spans="1:4" x14ac:dyDescent="0.35">
      <c r="A8634" s="135">
        <v>-162.59383000000071</v>
      </c>
      <c r="B8634" s="35">
        <v>2.0111619767211996E-2</v>
      </c>
      <c r="C8634" s="135">
        <v>-8.1000299999998333</v>
      </c>
      <c r="D8634" s="137">
        <v>9.3255188077746368E-3</v>
      </c>
    </row>
    <row r="8635" spans="1:4" x14ac:dyDescent="0.35">
      <c r="A8635" s="135">
        <v>-162.59383000000071</v>
      </c>
      <c r="B8635" s="35">
        <v>2.0111619767211996E-2</v>
      </c>
      <c r="C8635" s="135">
        <v>-8.1000299999998333</v>
      </c>
      <c r="D8635" s="137">
        <v>9.3255188077746368E-3</v>
      </c>
    </row>
    <row r="8636" spans="1:4" x14ac:dyDescent="0.35">
      <c r="A8636" s="135">
        <v>-162.59383000000071</v>
      </c>
      <c r="B8636" s="35">
        <v>2.0111619767211996E-2</v>
      </c>
      <c r="C8636" s="135">
        <v>8.0994070000001557</v>
      </c>
      <c r="D8636" s="137">
        <v>6.0006557937492613E-3</v>
      </c>
    </row>
    <row r="8637" spans="1:4" x14ac:dyDescent="0.35">
      <c r="A8637" s="135">
        <v>-162.59383000000071</v>
      </c>
      <c r="B8637" s="35">
        <v>2.0111619767211996E-2</v>
      </c>
      <c r="C8637" s="135">
        <v>-8.0983399999998937</v>
      </c>
      <c r="D8637" s="137">
        <v>8.753909800248762E-3</v>
      </c>
    </row>
    <row r="8638" spans="1:4" x14ac:dyDescent="0.35">
      <c r="A8638" s="135">
        <v>-162.59383000000071</v>
      </c>
      <c r="B8638" s="35">
        <v>2.0111619767211996E-2</v>
      </c>
      <c r="C8638" s="135">
        <v>-8.098220000000083</v>
      </c>
      <c r="D8638" s="137">
        <v>1.2539492599453967E-2</v>
      </c>
    </row>
    <row r="8639" spans="1:4" x14ac:dyDescent="0.35">
      <c r="A8639" s="135">
        <v>162.58892469999773</v>
      </c>
      <c r="B8639" s="35">
        <v>7.2190114968954224E-3</v>
      </c>
      <c r="C8639" s="135">
        <v>-8.0981000000000449</v>
      </c>
      <c r="D8639" s="137">
        <v>1.1173439497634739E-2</v>
      </c>
    </row>
    <row r="8640" spans="1:4" x14ac:dyDescent="0.35">
      <c r="A8640" s="135">
        <v>162.58247999999912</v>
      </c>
      <c r="B8640" s="35">
        <v>2.0963590442729E-2</v>
      </c>
      <c r="C8640" s="135">
        <v>-8.0942099999992934</v>
      </c>
      <c r="D8640" s="137">
        <v>8.2792551613119906E-4</v>
      </c>
    </row>
    <row r="8641" spans="1:4" x14ac:dyDescent="0.35">
      <c r="A8641" s="135">
        <v>-162.51763100000244</v>
      </c>
      <c r="B8641" s="35">
        <v>1.2280504321207827E-2</v>
      </c>
      <c r="C8641" s="135">
        <v>-8.093300000000454</v>
      </c>
      <c r="D8641" s="137">
        <v>7.2906315083346265E-4</v>
      </c>
    </row>
    <row r="8642" spans="1:4" x14ac:dyDescent="0.35">
      <c r="A8642" s="135">
        <v>-162.4628879999982</v>
      </c>
      <c r="B8642" s="35">
        <v>1.3024184672915074E-2</v>
      </c>
      <c r="C8642" s="135">
        <v>-8.0930849999999737</v>
      </c>
      <c r="D8642" s="137">
        <v>2.8379147203415282E-3</v>
      </c>
    </row>
    <row r="8643" spans="1:4" x14ac:dyDescent="0.35">
      <c r="A8643" s="135">
        <v>-162.40460999999959</v>
      </c>
      <c r="B8643" s="35">
        <v>1.2938776264500155E-2</v>
      </c>
      <c r="C8643" s="135">
        <v>-8.0916000000000849</v>
      </c>
      <c r="D8643" s="137">
        <v>1.020961275240148E-2</v>
      </c>
    </row>
    <row r="8644" spans="1:4" x14ac:dyDescent="0.35">
      <c r="A8644" s="135">
        <v>162.37118699999974</v>
      </c>
      <c r="B8644" s="35">
        <v>2.0656864797082009E-2</v>
      </c>
      <c r="C8644" s="135">
        <v>-8.091350000000034</v>
      </c>
      <c r="D8644" s="137">
        <v>1.4241932490492472E-2</v>
      </c>
    </row>
    <row r="8645" spans="1:4" x14ac:dyDescent="0.35">
      <c r="A8645" s="135">
        <v>-162.36731900000086</v>
      </c>
      <c r="B8645" s="35">
        <v>1.3935305184197546E-2</v>
      </c>
      <c r="C8645" s="135">
        <v>-8.0877399999999398</v>
      </c>
      <c r="D8645" s="137">
        <v>1.3654463964697584E-2</v>
      </c>
    </row>
    <row r="8646" spans="1:4" x14ac:dyDescent="0.35">
      <c r="A8646" s="135">
        <v>-162.35089999999946</v>
      </c>
      <c r="B8646" s="35">
        <v>1.2942768087175338E-2</v>
      </c>
      <c r="C8646" s="135">
        <v>-8.0877200000001039</v>
      </c>
      <c r="D8646" s="137">
        <v>9.4822987444899871E-3</v>
      </c>
    </row>
    <row r="8647" spans="1:4" x14ac:dyDescent="0.35">
      <c r="A8647" s="135">
        <v>-162.33744400000069</v>
      </c>
      <c r="B8647" s="35">
        <v>1.5030372385199985E-2</v>
      </c>
      <c r="C8647" s="135">
        <v>8.0872889999998279</v>
      </c>
      <c r="D8647" s="137">
        <v>5.9147528440591087E-3</v>
      </c>
    </row>
    <row r="8648" spans="1:4" x14ac:dyDescent="0.35">
      <c r="A8648" s="135">
        <v>-162.31616000000213</v>
      </c>
      <c r="B8648" s="35">
        <v>1.2945346939055503E-2</v>
      </c>
      <c r="C8648" s="135">
        <v>-8.0824390000002495</v>
      </c>
      <c r="D8648" s="137">
        <v>5.9505501537725422E-3</v>
      </c>
    </row>
    <row r="8649" spans="1:4" x14ac:dyDescent="0.35">
      <c r="A8649" s="135">
        <v>-162.31436000000031</v>
      </c>
      <c r="B8649" s="35">
        <v>1.1896099125787677E-2</v>
      </c>
      <c r="C8649" s="135">
        <v>-8.0820400000000063</v>
      </c>
      <c r="D8649" s="137">
        <v>1.4135857052316556E-2</v>
      </c>
    </row>
    <row r="8650" spans="1:4" x14ac:dyDescent="0.35">
      <c r="A8650" s="135">
        <v>-162.28509999999915</v>
      </c>
      <c r="B8650" s="35">
        <v>1.4601450511527688E-2</v>
      </c>
      <c r="C8650" s="135">
        <v>-8.0819200000000819</v>
      </c>
      <c r="D8650" s="137">
        <v>7.8308033638876066E-3</v>
      </c>
    </row>
    <row r="8651" spans="1:4" x14ac:dyDescent="0.35">
      <c r="A8651" s="135">
        <v>-162.26324000000022</v>
      </c>
      <c r="B8651" s="35">
        <v>1.294928955803039E-2</v>
      </c>
      <c r="C8651" s="135">
        <v>-8.0802949999999782</v>
      </c>
      <c r="D8651" s="137">
        <v>6.2206642490721985E-3</v>
      </c>
    </row>
    <row r="8652" spans="1:4" x14ac:dyDescent="0.35">
      <c r="A8652" s="135">
        <v>-162.25147000000106</v>
      </c>
      <c r="B8652" s="35">
        <v>1.1909840017394381E-2</v>
      </c>
      <c r="C8652" s="135">
        <v>-8.0802500000000919</v>
      </c>
      <c r="D8652" s="137">
        <v>1.193088627795638E-2</v>
      </c>
    </row>
    <row r="8653" spans="1:4" x14ac:dyDescent="0.35">
      <c r="A8653" s="135">
        <v>-162.20167000000038</v>
      </c>
      <c r="B8653" s="35">
        <v>1.3350499858145433E-2</v>
      </c>
      <c r="C8653" s="135">
        <v>-8.0767100000000482</v>
      </c>
      <c r="D8653" s="137">
        <v>3.7749069258302486E-3</v>
      </c>
    </row>
    <row r="8654" spans="1:4" x14ac:dyDescent="0.35">
      <c r="A8654" s="135">
        <v>-162.19480000000112</v>
      </c>
      <c r="B8654" s="35">
        <v>1.4580360534434372E-2</v>
      </c>
      <c r="C8654" s="135">
        <v>-8.0753699999999071</v>
      </c>
      <c r="D8654" s="137">
        <v>8.9720052929627234E-3</v>
      </c>
    </row>
    <row r="8655" spans="1:4" x14ac:dyDescent="0.35">
      <c r="A8655" s="135">
        <v>-162.18066999999792</v>
      </c>
      <c r="B8655" s="35">
        <v>1.4724077038507534E-2</v>
      </c>
      <c r="C8655" s="135">
        <v>-8.0753699999999071</v>
      </c>
      <c r="D8655" s="137">
        <v>8.9720052929627234E-3</v>
      </c>
    </row>
    <row r="8656" spans="1:4" x14ac:dyDescent="0.35">
      <c r="A8656" s="135">
        <v>-162.17776999999842</v>
      </c>
      <c r="B8656" s="35">
        <v>1.554709908788124E-2</v>
      </c>
      <c r="C8656" s="135">
        <v>-8.0753699999999071</v>
      </c>
      <c r="D8656" s="137">
        <v>8.9720052929627234E-3</v>
      </c>
    </row>
    <row r="8657" spans="1:4" x14ac:dyDescent="0.35">
      <c r="A8657" s="135">
        <v>-162.17149999999856</v>
      </c>
      <c r="B8657" s="35">
        <v>1.4612082048266672E-2</v>
      </c>
      <c r="C8657" s="135">
        <v>-8.0753699999999071</v>
      </c>
      <c r="D8657" s="137">
        <v>8.9720052929627234E-3</v>
      </c>
    </row>
    <row r="8658" spans="1:4" x14ac:dyDescent="0.35">
      <c r="A8658" s="135">
        <v>-162.15900000000147</v>
      </c>
      <c r="B8658" s="35">
        <v>1.4246496518381254E-2</v>
      </c>
      <c r="C8658" s="135">
        <v>8.0749199999991106</v>
      </c>
      <c r="D8658" s="137">
        <v>3.9984118061828477E-4</v>
      </c>
    </row>
    <row r="8659" spans="1:4" x14ac:dyDescent="0.35">
      <c r="A8659" s="135">
        <v>-162.10369999999966</v>
      </c>
      <c r="B8659" s="35">
        <v>1.4596219876039202E-2</v>
      </c>
      <c r="C8659" s="135">
        <v>-8.0730379999999968</v>
      </c>
      <c r="D8659" s="137">
        <v>6.9784907555184685E-3</v>
      </c>
    </row>
    <row r="8660" spans="1:4" x14ac:dyDescent="0.35">
      <c r="A8660" s="135">
        <v>-162.09727999999996</v>
      </c>
      <c r="B8660" s="35">
        <v>1.4593802378989955E-2</v>
      </c>
      <c r="C8660" s="135">
        <v>-8.0706000000000131</v>
      </c>
      <c r="D8660" s="137">
        <v>1.2648610119828464E-2</v>
      </c>
    </row>
    <row r="8661" spans="1:4" x14ac:dyDescent="0.35">
      <c r="A8661" s="135">
        <v>-162.08873999999923</v>
      </c>
      <c r="B8661" s="35">
        <v>1.3362587710377745E-2</v>
      </c>
      <c r="C8661" s="135">
        <v>-8.0702999999994063</v>
      </c>
      <c r="D8661" s="137">
        <v>1.9091392506481195E-3</v>
      </c>
    </row>
    <row r="8662" spans="1:4" x14ac:dyDescent="0.35">
      <c r="A8662" s="135">
        <v>-162.03643999999986</v>
      </c>
      <c r="B8662" s="35">
        <v>1.3249016908950986E-2</v>
      </c>
      <c r="C8662" s="135">
        <v>-8.0699999999999363</v>
      </c>
      <c r="D8662" s="137">
        <v>1.2647657879443741E-2</v>
      </c>
    </row>
    <row r="8663" spans="1:4" x14ac:dyDescent="0.35">
      <c r="A8663" s="135">
        <v>-162.03112999999939</v>
      </c>
      <c r="B8663" s="35">
        <v>1.0013847800962579E-2</v>
      </c>
      <c r="C8663" s="135">
        <v>-8.0699999999999363</v>
      </c>
      <c r="D8663" s="137">
        <v>1.2647657879443741E-2</v>
      </c>
    </row>
    <row r="8664" spans="1:4" x14ac:dyDescent="0.35">
      <c r="A8664" s="135">
        <v>-162.02349999999933</v>
      </c>
      <c r="B8664" s="35">
        <v>1.4597622287718139E-2</v>
      </c>
      <c r="C8664" s="135">
        <v>-8.0699999999999363</v>
      </c>
      <c r="D8664" s="137">
        <v>1.2647657879443741E-2</v>
      </c>
    </row>
    <row r="8665" spans="1:4" x14ac:dyDescent="0.35">
      <c r="A8665" s="135">
        <v>-162.01650000000154</v>
      </c>
      <c r="B8665" s="35">
        <v>1.4257367642007272E-2</v>
      </c>
      <c r="C8665" s="135">
        <v>-8.0677899999999454</v>
      </c>
      <c r="D8665" s="137">
        <v>1.3473799174843504E-2</v>
      </c>
    </row>
    <row r="8666" spans="1:4" x14ac:dyDescent="0.35">
      <c r="A8666" s="135">
        <v>-162.00722200000018</v>
      </c>
      <c r="B8666" s="35">
        <v>1.3062865598996928E-2</v>
      </c>
      <c r="C8666" s="135">
        <v>-8.0672449999999571</v>
      </c>
      <c r="D8666" s="137">
        <v>4.1687436114923558E-3</v>
      </c>
    </row>
    <row r="8667" spans="1:4" x14ac:dyDescent="0.35">
      <c r="A8667" s="135">
        <v>-162.00577000000158</v>
      </c>
      <c r="B8667" s="35">
        <v>1.7277939459403362E-2</v>
      </c>
      <c r="C8667" s="135">
        <v>-8.0664700000000948</v>
      </c>
      <c r="D8667" s="137">
        <v>8.3598696574726881E-3</v>
      </c>
    </row>
    <row r="8668" spans="1:4" x14ac:dyDescent="0.35">
      <c r="A8668" s="135">
        <v>-161.97747499999241</v>
      </c>
      <c r="B8668" s="35">
        <v>1.9849688312388535E-3</v>
      </c>
      <c r="C8668" s="135">
        <v>-8.0646000000000413</v>
      </c>
      <c r="D8668" s="137">
        <v>9.5747666680439363E-3</v>
      </c>
    </row>
    <row r="8669" spans="1:4" x14ac:dyDescent="0.35">
      <c r="A8669" s="135">
        <v>-161.9646300000004</v>
      </c>
      <c r="B8669" s="35">
        <v>9.4807426176327109E-3</v>
      </c>
      <c r="C8669" s="135">
        <v>-8.0583700000000817</v>
      </c>
      <c r="D8669" s="137">
        <v>1.0641863204588391E-2</v>
      </c>
    </row>
    <row r="8670" spans="1:4" x14ac:dyDescent="0.35">
      <c r="A8670" s="135">
        <v>-161.95529999999962</v>
      </c>
      <c r="B8670" s="35">
        <v>1.7745295508504209E-2</v>
      </c>
      <c r="C8670" s="135">
        <v>-8.0575900000000047</v>
      </c>
      <c r="D8670" s="137">
        <v>1.1240960248390717E-2</v>
      </c>
    </row>
    <row r="8671" spans="1:4" x14ac:dyDescent="0.35">
      <c r="A8671" s="135">
        <v>-161.9191430000028</v>
      </c>
      <c r="B8671" s="35">
        <v>8.2240916309898743E-3</v>
      </c>
      <c r="C8671" s="135">
        <v>8.0562290000000303</v>
      </c>
      <c r="D8671" s="137">
        <v>6.0970394039033095E-3</v>
      </c>
    </row>
    <row r="8672" spans="1:4" x14ac:dyDescent="0.35">
      <c r="A8672" s="135">
        <v>-161.83050000000003</v>
      </c>
      <c r="B8672" s="35">
        <v>1.4644260935219451E-2</v>
      </c>
      <c r="C8672" s="135">
        <v>8.0556990000000042</v>
      </c>
      <c r="D8672" s="137">
        <v>6.1000381236338891E-3</v>
      </c>
    </row>
    <row r="8673" spans="1:4" x14ac:dyDescent="0.35">
      <c r="A8673" s="135">
        <v>-161.83050000000003</v>
      </c>
      <c r="B8673" s="35">
        <v>1.4644260935219451E-2</v>
      </c>
      <c r="C8673" s="135">
        <v>-8.0505599999999049</v>
      </c>
      <c r="D8673" s="137">
        <v>1.2327039171533447E-2</v>
      </c>
    </row>
    <row r="8674" spans="1:4" x14ac:dyDescent="0.35">
      <c r="A8674" s="135">
        <v>-161.83050000000003</v>
      </c>
      <c r="B8674" s="35">
        <v>1.4644260935219451E-2</v>
      </c>
      <c r="C8674" s="135">
        <v>-8.0501000000000431</v>
      </c>
      <c r="D8674" s="137">
        <v>9.952224968425313E-3</v>
      </c>
    </row>
    <row r="8675" spans="1:4" x14ac:dyDescent="0.35">
      <c r="A8675" s="135">
        <v>-161.83050000000003</v>
      </c>
      <c r="B8675" s="35">
        <v>1.4644260935219451E-2</v>
      </c>
      <c r="C8675" s="135">
        <v>-8.0498600000000806</v>
      </c>
      <c r="D8675" s="137">
        <v>1.0721927242000745E-2</v>
      </c>
    </row>
    <row r="8676" spans="1:4" x14ac:dyDescent="0.35">
      <c r="A8676" s="135">
        <v>-161.83050000000003</v>
      </c>
      <c r="B8676" s="35">
        <v>1.4644260935219451E-2</v>
      </c>
      <c r="C8676" s="135">
        <v>-8.0494799999999032</v>
      </c>
      <c r="D8676" s="137">
        <v>1.3725872960527337E-2</v>
      </c>
    </row>
    <row r="8677" spans="1:4" x14ac:dyDescent="0.35">
      <c r="A8677" s="135">
        <v>-161.83050000000003</v>
      </c>
      <c r="B8677" s="35">
        <v>1.4644260935219451E-2</v>
      </c>
      <c r="C8677" s="135">
        <v>-8.0491000000001804</v>
      </c>
      <c r="D8677" s="137">
        <v>5.1370663188236151E-3</v>
      </c>
    </row>
    <row r="8678" spans="1:4" x14ac:dyDescent="0.35">
      <c r="A8678" s="135">
        <v>-161.83050000000003</v>
      </c>
      <c r="B8678" s="35">
        <v>1.4644260935219451E-2</v>
      </c>
      <c r="C8678" s="135">
        <v>-8.0478799999999637</v>
      </c>
      <c r="D8678" s="137">
        <v>1.1267639551124545E-2</v>
      </c>
    </row>
    <row r="8679" spans="1:4" x14ac:dyDescent="0.35">
      <c r="A8679" s="135">
        <v>-161.83050000000003</v>
      </c>
      <c r="B8679" s="35">
        <v>1.4644260935219451E-2</v>
      </c>
      <c r="C8679" s="135">
        <v>-8.0478799999999637</v>
      </c>
      <c r="D8679" s="137">
        <v>1.1267639551124545E-2</v>
      </c>
    </row>
    <row r="8680" spans="1:4" x14ac:dyDescent="0.35">
      <c r="A8680" s="135">
        <v>-161.83050000000003</v>
      </c>
      <c r="B8680" s="35">
        <v>1.4644260935219451E-2</v>
      </c>
      <c r="C8680" s="135">
        <v>-8.0468999999999937</v>
      </c>
      <c r="D8680" s="137">
        <v>1.3043287980315678E-2</v>
      </c>
    </row>
    <row r="8681" spans="1:4" x14ac:dyDescent="0.35">
      <c r="A8681" s="135">
        <v>-161.83050000000003</v>
      </c>
      <c r="B8681" s="35">
        <v>1.4644260935219451E-2</v>
      </c>
      <c r="C8681" s="135">
        <v>-8.0441399999999703</v>
      </c>
      <c r="D8681" s="137">
        <v>1.1581444326673932E-2</v>
      </c>
    </row>
    <row r="8682" spans="1:4" x14ac:dyDescent="0.35">
      <c r="A8682" s="135">
        <v>-161.83050000000003</v>
      </c>
      <c r="B8682" s="35">
        <v>1.4644260935219451E-2</v>
      </c>
      <c r="C8682" s="135">
        <v>-8.0441399999999703</v>
      </c>
      <c r="D8682" s="137">
        <v>1.1581444326673932E-2</v>
      </c>
    </row>
    <row r="8683" spans="1:4" x14ac:dyDescent="0.35">
      <c r="A8683" s="135">
        <v>-161.83050000000003</v>
      </c>
      <c r="B8683" s="35">
        <v>1.4644260935219451E-2</v>
      </c>
      <c r="C8683" s="135">
        <v>-8.0431999999999562</v>
      </c>
      <c r="D8683" s="137">
        <v>1.1046552031495909E-2</v>
      </c>
    </row>
    <row r="8684" spans="1:4" x14ac:dyDescent="0.35">
      <c r="A8684" s="135">
        <v>-161.83050000000003</v>
      </c>
      <c r="B8684" s="35">
        <v>1.4644260935219451E-2</v>
      </c>
      <c r="C8684" s="135">
        <v>-8.0425300000000561</v>
      </c>
      <c r="D8684" s="137">
        <v>6.9670513625483691E-3</v>
      </c>
    </row>
    <row r="8685" spans="1:4" x14ac:dyDescent="0.35">
      <c r="A8685" s="135">
        <v>-161.83050000000003</v>
      </c>
      <c r="B8685" s="35">
        <v>1.4644260935219451E-2</v>
      </c>
      <c r="C8685" s="135">
        <v>-8.0418999999999414</v>
      </c>
      <c r="D8685" s="137">
        <v>1.0845346031797327E-2</v>
      </c>
    </row>
    <row r="8686" spans="1:4" x14ac:dyDescent="0.35">
      <c r="A8686" s="135">
        <v>-161.83050000000003</v>
      </c>
      <c r="B8686" s="35">
        <v>1.4644260935219451E-2</v>
      </c>
      <c r="C8686" s="135">
        <v>8.041199000000006</v>
      </c>
      <c r="D8686" s="137">
        <v>6.19026686572336E-3</v>
      </c>
    </row>
    <row r="8687" spans="1:4" x14ac:dyDescent="0.35">
      <c r="A8687" s="135">
        <v>-161.83050000000003</v>
      </c>
      <c r="B8687" s="35">
        <v>1.4644260935219451E-2</v>
      </c>
      <c r="C8687" s="135">
        <v>-8.0395399999999881</v>
      </c>
      <c r="D8687" s="137">
        <v>1.1835921190632226E-2</v>
      </c>
    </row>
    <row r="8688" spans="1:4" x14ac:dyDescent="0.35">
      <c r="A8688" s="135">
        <v>-161.83050000000003</v>
      </c>
      <c r="B8688" s="35">
        <v>1.4644260935219451E-2</v>
      </c>
      <c r="C8688" s="135">
        <v>-8.0382000000000744</v>
      </c>
      <c r="D8688" s="137">
        <v>1.1092270268211643E-2</v>
      </c>
    </row>
    <row r="8689" spans="1:4" x14ac:dyDescent="0.35">
      <c r="A8689" s="135">
        <v>-161.83050000000003</v>
      </c>
      <c r="B8689" s="35">
        <v>1.4644260935219451E-2</v>
      </c>
      <c r="C8689" s="135">
        <v>-8.0382000000000744</v>
      </c>
      <c r="D8689" s="137">
        <v>1.1092270268211643E-2</v>
      </c>
    </row>
    <row r="8690" spans="1:4" x14ac:dyDescent="0.35">
      <c r="A8690" s="135">
        <v>-161.83050000000003</v>
      </c>
      <c r="B8690" s="35">
        <v>1.4644260935219451E-2</v>
      </c>
      <c r="C8690" s="135">
        <v>-8.0367909999997664</v>
      </c>
      <c r="D8690" s="137">
        <v>4.6676397819071019E-3</v>
      </c>
    </row>
    <row r="8691" spans="1:4" x14ac:dyDescent="0.35">
      <c r="A8691" s="135">
        <v>-161.83050000000003</v>
      </c>
      <c r="B8691" s="35">
        <v>1.4644260935219451E-2</v>
      </c>
      <c r="C8691" s="135">
        <v>-8.0358600000000706</v>
      </c>
      <c r="D8691" s="137">
        <v>1.0785031361152208E-2</v>
      </c>
    </row>
    <row r="8692" spans="1:4" x14ac:dyDescent="0.35">
      <c r="A8692" s="135">
        <v>-161.83050000000003</v>
      </c>
      <c r="B8692" s="35">
        <v>1.4644260935219451E-2</v>
      </c>
      <c r="C8692" s="135">
        <v>-8.0353699999999435</v>
      </c>
      <c r="D8692" s="137">
        <v>7.7160490270639301E-3</v>
      </c>
    </row>
    <row r="8693" spans="1:4" x14ac:dyDescent="0.35">
      <c r="A8693" s="135">
        <v>-161.83050000000003</v>
      </c>
      <c r="B8693" s="35">
        <v>1.4644260935219451E-2</v>
      </c>
      <c r="C8693" s="135">
        <v>-8.0350629999998091</v>
      </c>
      <c r="D8693" s="137">
        <v>4.8768976293861507E-3</v>
      </c>
    </row>
    <row r="8694" spans="1:4" x14ac:dyDescent="0.35">
      <c r="A8694" s="135">
        <v>-161.83050000000003</v>
      </c>
      <c r="B8694" s="35">
        <v>1.4644260935219451E-2</v>
      </c>
      <c r="C8694" s="135">
        <v>8.0348920000001272</v>
      </c>
      <c r="D8694" s="137">
        <v>6.1621058877685646E-3</v>
      </c>
    </row>
    <row r="8695" spans="1:4" x14ac:dyDescent="0.35">
      <c r="A8695" s="135">
        <v>-161.83050000000003</v>
      </c>
      <c r="B8695" s="35">
        <v>1.4644260935219451E-2</v>
      </c>
      <c r="C8695" s="135">
        <v>-8.0346000000000686</v>
      </c>
      <c r="D8695" s="137">
        <v>9.5875924768437301E-3</v>
      </c>
    </row>
    <row r="8696" spans="1:4" x14ac:dyDescent="0.35">
      <c r="A8696" s="135">
        <v>-161.83050000000003</v>
      </c>
      <c r="B8696" s="35">
        <v>1.4644260935219451E-2</v>
      </c>
      <c r="C8696" s="135">
        <v>-8.0334599999999909</v>
      </c>
      <c r="D8696" s="137">
        <v>1.0386248582364055E-2</v>
      </c>
    </row>
    <row r="8697" spans="1:4" x14ac:dyDescent="0.35">
      <c r="A8697" s="135">
        <v>-161.83050000000003</v>
      </c>
      <c r="B8697" s="35">
        <v>1.4644260935219451E-2</v>
      </c>
      <c r="C8697" s="135">
        <v>-8.0326799999999139</v>
      </c>
      <c r="D8697" s="137">
        <v>1.1730348656264331E-2</v>
      </c>
    </row>
    <row r="8698" spans="1:4" x14ac:dyDescent="0.35">
      <c r="A8698" s="135">
        <v>-161.83050000000003</v>
      </c>
      <c r="B8698" s="35">
        <v>1.4644260935219451E-2</v>
      </c>
      <c r="C8698" s="135">
        <v>-8.0317200000000639</v>
      </c>
      <c r="D8698" s="137">
        <v>9.9732307763373673E-3</v>
      </c>
    </row>
    <row r="8699" spans="1:4" x14ac:dyDescent="0.35">
      <c r="A8699" s="135">
        <v>-161.83050000000003</v>
      </c>
      <c r="B8699" s="35">
        <v>1.4644260935219451E-2</v>
      </c>
      <c r="C8699" s="135">
        <v>-8.0309399999999869</v>
      </c>
      <c r="D8699" s="137">
        <v>1.1582741283673257E-2</v>
      </c>
    </row>
    <row r="8700" spans="1:4" x14ac:dyDescent="0.35">
      <c r="A8700" s="135">
        <v>-161.83050000000003</v>
      </c>
      <c r="B8700" s="35">
        <v>1.4644260935219451E-2</v>
      </c>
      <c r="C8700" s="135">
        <v>-8.0305700000003526</v>
      </c>
      <c r="D8700" s="137">
        <v>3.7703527789351046E-3</v>
      </c>
    </row>
    <row r="8701" spans="1:4" x14ac:dyDescent="0.35">
      <c r="A8701" s="135">
        <v>-161.83050000000003</v>
      </c>
      <c r="B8701" s="35">
        <v>1.4644260935219451E-2</v>
      </c>
      <c r="C8701" s="135">
        <v>-8.026299999999992</v>
      </c>
      <c r="D8701" s="137">
        <v>7.987484022643555E-3</v>
      </c>
    </row>
    <row r="8702" spans="1:4" x14ac:dyDescent="0.35">
      <c r="A8702" s="135">
        <v>-161.83050000000003</v>
      </c>
      <c r="B8702" s="35">
        <v>1.4644260935219451E-2</v>
      </c>
      <c r="C8702" s="135">
        <v>-8.0226399999996829</v>
      </c>
      <c r="D8702" s="137">
        <v>1.6937555791355608E-3</v>
      </c>
    </row>
    <row r="8703" spans="1:4" x14ac:dyDescent="0.35">
      <c r="A8703" s="135">
        <v>-161.83050000000003</v>
      </c>
      <c r="B8703" s="35">
        <v>1.4644260935219451E-2</v>
      </c>
      <c r="C8703" s="135">
        <v>-8.017133000000058</v>
      </c>
      <c r="D8703" s="137">
        <v>3.8482214263955493E-3</v>
      </c>
    </row>
    <row r="8704" spans="1:4" x14ac:dyDescent="0.35">
      <c r="A8704" s="135">
        <v>-161.65012000000024</v>
      </c>
      <c r="B8704" s="35">
        <v>1.0825368473102918E-2</v>
      </c>
      <c r="C8704" s="135">
        <v>-8.0165000000000646</v>
      </c>
      <c r="D8704" s="137">
        <v>7.4177688528288968E-3</v>
      </c>
    </row>
    <row r="8705" spans="1:4" x14ac:dyDescent="0.35">
      <c r="A8705" s="135">
        <v>-161.61887000000024</v>
      </c>
      <c r="B8705" s="35">
        <v>9.9830283871775189E-3</v>
      </c>
      <c r="C8705" s="135">
        <v>-8.0161649999997735</v>
      </c>
      <c r="D8705" s="137">
        <v>4.0274640262318835E-3</v>
      </c>
    </row>
    <row r="8706" spans="1:4" x14ac:dyDescent="0.35">
      <c r="A8706" s="135">
        <v>-161.56458999999995</v>
      </c>
      <c r="B8706" s="35">
        <v>1.0844834972351737E-2</v>
      </c>
      <c r="C8706" s="135">
        <v>-8.0152699999998731</v>
      </c>
      <c r="D8706" s="137">
        <v>9.8287922531859074E-3</v>
      </c>
    </row>
    <row r="8707" spans="1:4" x14ac:dyDescent="0.35">
      <c r="A8707" s="135">
        <v>-161.54720000000088</v>
      </c>
      <c r="B8707" s="35">
        <v>1.389996402380886E-2</v>
      </c>
      <c r="C8707" s="135">
        <v>-8.0134550000007039</v>
      </c>
      <c r="D8707" s="137">
        <v>2.2946430940455438E-3</v>
      </c>
    </row>
    <row r="8708" spans="1:4" x14ac:dyDescent="0.35">
      <c r="A8708" s="135">
        <v>-161.5423199999932</v>
      </c>
      <c r="B8708" s="35">
        <v>3.5280269795970125E-3</v>
      </c>
      <c r="C8708" s="135">
        <v>-8.0125100000000202</v>
      </c>
      <c r="D8708" s="137">
        <v>1.1222861019904351E-2</v>
      </c>
    </row>
    <row r="8709" spans="1:4" x14ac:dyDescent="0.35">
      <c r="A8709" s="135">
        <v>-161.49528000000009</v>
      </c>
      <c r="B8709" s="35">
        <v>1.7403886678440884E-2</v>
      </c>
      <c r="C8709" s="135">
        <v>-8.012079999999969</v>
      </c>
      <c r="D8709" s="137">
        <v>1.3320750902450197E-2</v>
      </c>
    </row>
    <row r="8710" spans="1:4" x14ac:dyDescent="0.35">
      <c r="A8710" s="135">
        <v>-161.45774840000013</v>
      </c>
      <c r="B8710" s="35">
        <v>1.0761873582868583E-2</v>
      </c>
      <c r="C8710" s="135">
        <v>-8.0094000000000278</v>
      </c>
      <c r="D8710" s="137">
        <v>8.025085832768758E-3</v>
      </c>
    </row>
    <row r="8711" spans="1:4" x14ac:dyDescent="0.35">
      <c r="A8711" s="135">
        <v>-161.44778699999915</v>
      </c>
      <c r="B8711" s="35">
        <v>1.3971024799852972E-2</v>
      </c>
      <c r="C8711" s="135">
        <v>-8.0085039999999026</v>
      </c>
      <c r="D8711" s="137">
        <v>4.029426729969315E-3</v>
      </c>
    </row>
    <row r="8712" spans="1:4" x14ac:dyDescent="0.35">
      <c r="A8712" s="135">
        <v>-161.41240000000107</v>
      </c>
      <c r="B8712" s="35">
        <v>1.3914249841972563E-2</v>
      </c>
      <c r="C8712" s="135">
        <v>-8.0071000000000367</v>
      </c>
      <c r="D8712" s="137">
        <v>1.1109483165049084E-2</v>
      </c>
    </row>
    <row r="8713" spans="1:4" x14ac:dyDescent="0.35">
      <c r="A8713" s="135">
        <v>-161.40768310000203</v>
      </c>
      <c r="B8713" s="35">
        <v>1.3774758253832441E-2</v>
      </c>
      <c r="C8713" s="135">
        <v>-8.0069200000001501</v>
      </c>
      <c r="D8713" s="137">
        <v>9.3582580819950908E-3</v>
      </c>
    </row>
    <row r="8714" spans="1:4" x14ac:dyDescent="0.35">
      <c r="A8714" s="135">
        <v>161.37472699999944</v>
      </c>
      <c r="B8714" s="35">
        <v>2.1113606980272908E-2</v>
      </c>
      <c r="C8714" s="135">
        <v>-8.0054999999998699</v>
      </c>
      <c r="D8714" s="137">
        <v>8.3508058206852032E-3</v>
      </c>
    </row>
    <row r="8715" spans="1:4" x14ac:dyDescent="0.35">
      <c r="A8715" s="135">
        <v>161.32020000000193</v>
      </c>
      <c r="B8715" s="35">
        <v>3.5434114423735126E-3</v>
      </c>
      <c r="C8715" s="135">
        <v>-8.0052080000000387</v>
      </c>
      <c r="D8715" s="137">
        <v>3.8505172329618021E-3</v>
      </c>
    </row>
    <row r="8716" spans="1:4" x14ac:dyDescent="0.35">
      <c r="A8716" s="135">
        <v>-161.3119800000004</v>
      </c>
      <c r="B8716" s="35">
        <v>1.3020885321189148E-2</v>
      </c>
      <c r="C8716" s="135">
        <v>-8.0015600000000404</v>
      </c>
      <c r="D8716" s="137">
        <v>1.0345270741132975E-2</v>
      </c>
    </row>
    <row r="8717" spans="1:4" x14ac:dyDescent="0.35">
      <c r="A8717" s="135">
        <v>-161.3119800000004</v>
      </c>
      <c r="B8717" s="35">
        <v>1.3020885321189148E-2</v>
      </c>
      <c r="C8717" s="135">
        <v>-8.0014770000000226</v>
      </c>
      <c r="D8717" s="137">
        <v>6.3518304183813627E-3</v>
      </c>
    </row>
    <row r="8718" spans="1:4" x14ac:dyDescent="0.35">
      <c r="A8718" s="135">
        <v>-161.30864999999903</v>
      </c>
      <c r="B8718" s="35">
        <v>8.173200297913694E-3</v>
      </c>
      <c r="C8718" s="135">
        <v>-8.001109999999926</v>
      </c>
      <c r="D8718" s="137">
        <v>1.1693077664584895E-2</v>
      </c>
    </row>
    <row r="8719" spans="1:4" x14ac:dyDescent="0.35">
      <c r="A8719" s="135">
        <v>-161.28415200000018</v>
      </c>
      <c r="B8719" s="35">
        <v>1.492468378376857E-2</v>
      </c>
      <c r="C8719" s="135">
        <v>7.9989999999997963</v>
      </c>
      <c r="D8719" s="137">
        <v>2.6309756515520573E-3</v>
      </c>
    </row>
    <row r="8720" spans="1:4" x14ac:dyDescent="0.35">
      <c r="A8720" s="135">
        <v>-161.25956000000224</v>
      </c>
      <c r="B8720" s="35">
        <v>1.3024875588473801E-2</v>
      </c>
      <c r="C8720" s="135">
        <v>-7.9989109999999073</v>
      </c>
      <c r="D8720" s="137">
        <v>5.7210506537833288E-3</v>
      </c>
    </row>
    <row r="8721" spans="1:4" x14ac:dyDescent="0.35">
      <c r="A8721" s="135">
        <v>-161.25956000000224</v>
      </c>
      <c r="B8721" s="35">
        <v>1.3024875588473801E-2</v>
      </c>
      <c r="C8721" s="135">
        <v>-7.9941200000000663</v>
      </c>
      <c r="D8721" s="137">
        <v>1.0594218882235331E-2</v>
      </c>
    </row>
    <row r="8722" spans="1:4" x14ac:dyDescent="0.35">
      <c r="A8722" s="135">
        <v>-161.22747799999888</v>
      </c>
      <c r="B8722" s="35">
        <v>1.2914297575289035E-2</v>
      </c>
      <c r="C8722" s="135">
        <v>7.9913699999999608</v>
      </c>
      <c r="D8722" s="137">
        <v>5.2940809615444661E-3</v>
      </c>
    </row>
    <row r="8723" spans="1:4" x14ac:dyDescent="0.35">
      <c r="A8723" s="135">
        <v>-161.22696999999971</v>
      </c>
      <c r="B8723" s="35">
        <v>4.8527975129689016E-3</v>
      </c>
      <c r="C8723" s="135">
        <v>-7.9898150000001351</v>
      </c>
      <c r="D8723" s="137">
        <v>5.730231741674867E-3</v>
      </c>
    </row>
    <row r="8724" spans="1:4" x14ac:dyDescent="0.35">
      <c r="A8724" s="135">
        <v>-161.16393999999855</v>
      </c>
      <c r="B8724" s="35">
        <v>1.1704238350414483E-2</v>
      </c>
      <c r="C8724" s="135">
        <v>-7.9876550000001316</v>
      </c>
      <c r="D8724" s="137">
        <v>5.7284528650889156E-3</v>
      </c>
    </row>
    <row r="8725" spans="1:4" x14ac:dyDescent="0.35">
      <c r="A8725" s="135">
        <v>-161.05925000000025</v>
      </c>
      <c r="B8725" s="35">
        <v>1.4648217321112907E-2</v>
      </c>
      <c r="C8725" s="135">
        <v>-7.9845299999999497</v>
      </c>
      <c r="D8725" s="137">
        <v>9.9937893423010498E-3</v>
      </c>
    </row>
    <row r="8726" spans="1:4" x14ac:dyDescent="0.35">
      <c r="A8726" s="135">
        <v>-160.99177000000054</v>
      </c>
      <c r="B8726" s="35">
        <v>1.4651732093453171E-2</v>
      </c>
      <c r="C8726" s="135">
        <v>-7.9814699999999448</v>
      </c>
      <c r="D8726" s="137">
        <v>1.1044528651536989E-2</v>
      </c>
    </row>
    <row r="8727" spans="1:4" x14ac:dyDescent="0.35">
      <c r="A8727" s="135">
        <v>-160.97850000000017</v>
      </c>
      <c r="B8727" s="35">
        <v>1.9455633129038839E-2</v>
      </c>
      <c r="C8727" s="135">
        <v>-7.981049999999982</v>
      </c>
      <c r="D8727" s="137">
        <v>1.0521189101798467E-2</v>
      </c>
    </row>
    <row r="8728" spans="1:4" x14ac:dyDescent="0.35">
      <c r="A8728" s="135">
        <v>-160.9587999999967</v>
      </c>
      <c r="B8728" s="35">
        <v>5.3687522056292221E-3</v>
      </c>
      <c r="C8728" s="135">
        <v>-7.9783700000000408</v>
      </c>
      <c r="D8728" s="137">
        <v>1.2593805928001184E-2</v>
      </c>
    </row>
    <row r="8729" spans="1:4" x14ac:dyDescent="0.35">
      <c r="A8729" s="135">
        <v>-160.95395999999892</v>
      </c>
      <c r="B8729" s="35">
        <v>1.2319942839443432E-2</v>
      </c>
      <c r="C8729" s="135">
        <v>-7.9770999999991545</v>
      </c>
      <c r="D8729" s="137">
        <v>1.8065017358728996E-3</v>
      </c>
    </row>
    <row r="8730" spans="1:4" x14ac:dyDescent="0.35">
      <c r="A8730" s="135">
        <v>160.94906000001356</v>
      </c>
      <c r="B8730" s="35">
        <v>5.6619442154152728E-4</v>
      </c>
      <c r="C8730" s="135">
        <v>-7.9750999999998839</v>
      </c>
      <c r="D8730" s="137">
        <v>1.2231024359600618E-2</v>
      </c>
    </row>
    <row r="8731" spans="1:4" x14ac:dyDescent="0.35">
      <c r="A8731" s="135">
        <v>-160.93993000000046</v>
      </c>
      <c r="B8731" s="35">
        <v>1.2748458001488343E-2</v>
      </c>
      <c r="C8731" s="135">
        <v>-7.9704299999997374</v>
      </c>
      <c r="D8731" s="137">
        <v>6.8979098643268495E-3</v>
      </c>
    </row>
    <row r="8732" spans="1:4" x14ac:dyDescent="0.35">
      <c r="A8732" s="135">
        <v>-160.93824000000131</v>
      </c>
      <c r="B8732" s="35">
        <v>1.4654567292352811E-2</v>
      </c>
      <c r="C8732" s="135">
        <v>-7.9700699999999642</v>
      </c>
      <c r="D8732" s="137">
        <v>7.3974030053054465E-3</v>
      </c>
    </row>
    <row r="8733" spans="1:4" x14ac:dyDescent="0.35">
      <c r="A8733" s="135">
        <v>-160.92705000000024</v>
      </c>
      <c r="B8733" s="35">
        <v>1.3339607714145206E-2</v>
      </c>
      <c r="C8733" s="135">
        <v>-7.969894999999724</v>
      </c>
      <c r="D8733" s="137">
        <v>5.6749642144999285E-3</v>
      </c>
    </row>
    <row r="8734" spans="1:4" x14ac:dyDescent="0.35">
      <c r="A8734" s="135">
        <v>-160.92209999999977</v>
      </c>
      <c r="B8734" s="35">
        <v>1.7038431453067621E-2</v>
      </c>
      <c r="C8734" s="135">
        <v>7.9694999999992433</v>
      </c>
      <c r="D8734" s="137">
        <v>1.6888539845642547E-3</v>
      </c>
    </row>
    <row r="8735" spans="1:4" x14ac:dyDescent="0.35">
      <c r="A8735" s="135">
        <v>-160.89444600000024</v>
      </c>
      <c r="B8735" s="35">
        <v>1.1876959359018566E-2</v>
      </c>
      <c r="C8735" s="135">
        <v>-7.9671399999999721</v>
      </c>
      <c r="D8735" s="137">
        <v>1.07292011753837E-2</v>
      </c>
    </row>
    <row r="8736" spans="1:4" x14ac:dyDescent="0.35">
      <c r="A8736" s="135">
        <v>-160.8776599999992</v>
      </c>
      <c r="B8736" s="35">
        <v>1.828797841896208E-2</v>
      </c>
      <c r="C8736" s="135">
        <v>-7.9669200000000728</v>
      </c>
      <c r="D8736" s="137">
        <v>1.040635751624264E-2</v>
      </c>
    </row>
    <row r="8737" spans="1:4" x14ac:dyDescent="0.35">
      <c r="A8737" s="135">
        <v>-160.8776599999992</v>
      </c>
      <c r="B8737" s="35">
        <v>1.828797841896208E-2</v>
      </c>
      <c r="C8737" s="135">
        <v>-7.9627899999999272</v>
      </c>
      <c r="D8737" s="137">
        <v>1.0373832603641303E-2</v>
      </c>
    </row>
    <row r="8738" spans="1:4" x14ac:dyDescent="0.35">
      <c r="A8738" s="135">
        <v>-160.87454999999954</v>
      </c>
      <c r="B8738" s="35">
        <v>1.8412501761424626E-2</v>
      </c>
      <c r="C8738" s="135">
        <v>-7.9591579999998885</v>
      </c>
      <c r="D8738" s="137">
        <v>4.0451479355283447E-3</v>
      </c>
    </row>
    <row r="8739" spans="1:4" x14ac:dyDescent="0.35">
      <c r="A8739" s="135">
        <v>-160.86708999999973</v>
      </c>
      <c r="B8739" s="35">
        <v>1.4658361065536947E-2</v>
      </c>
      <c r="C8739" s="135">
        <v>-7.9573199999999815</v>
      </c>
      <c r="D8739" s="137">
        <v>9.4512553617712176E-3</v>
      </c>
    </row>
    <row r="8740" spans="1:4" x14ac:dyDescent="0.35">
      <c r="A8740" s="135">
        <v>160.86661670000103</v>
      </c>
      <c r="B8740" s="35">
        <v>1.2126599395619726E-2</v>
      </c>
      <c r="C8740" s="135">
        <v>-7.9566150000000562</v>
      </c>
      <c r="D8740" s="137">
        <v>1.4981859173026312E-3</v>
      </c>
    </row>
    <row r="8741" spans="1:4" x14ac:dyDescent="0.35">
      <c r="A8741" s="135">
        <v>-160.8618000000024</v>
      </c>
      <c r="B8741" s="35">
        <v>1.3341989820708356E-2</v>
      </c>
      <c r="C8741" s="135">
        <v>-7.9560049999997773</v>
      </c>
      <c r="D8741" s="137">
        <v>3.7778552785274651E-3</v>
      </c>
    </row>
    <row r="8742" spans="1:4" x14ac:dyDescent="0.35">
      <c r="A8742" s="135">
        <v>-160.83975500000088</v>
      </c>
      <c r="B8742" s="35">
        <v>1.5925355771445337E-2</v>
      </c>
      <c r="C8742" s="135">
        <v>-7.9554099999999153</v>
      </c>
      <c r="D8742" s="137">
        <v>1.1255789960098003E-2</v>
      </c>
    </row>
    <row r="8743" spans="1:4" x14ac:dyDescent="0.35">
      <c r="A8743" s="135">
        <v>-160.82629139999699</v>
      </c>
      <c r="B8743" s="35">
        <v>5.4026491663100853E-3</v>
      </c>
      <c r="C8743" s="135">
        <v>7.9548100000001796</v>
      </c>
      <c r="D8743" s="137">
        <v>1.191646786437621E-3</v>
      </c>
    </row>
    <row r="8744" spans="1:4" x14ac:dyDescent="0.35">
      <c r="A8744" s="135">
        <v>-160.80377000000044</v>
      </c>
      <c r="B8744" s="35">
        <v>1.3344113099129924E-2</v>
      </c>
      <c r="C8744" s="135">
        <v>-7.9541000000000395</v>
      </c>
      <c r="D8744" s="137">
        <v>1.2040764301898826E-2</v>
      </c>
    </row>
    <row r="8745" spans="1:4" x14ac:dyDescent="0.35">
      <c r="A8745" s="135">
        <v>-160.73952000000099</v>
      </c>
      <c r="B8745" s="35">
        <v>1.3346467678393132E-2</v>
      </c>
      <c r="C8745" s="135">
        <v>-7.9540999999999258</v>
      </c>
      <c r="D8745" s="137">
        <v>1.3911269532722807E-2</v>
      </c>
    </row>
    <row r="8746" spans="1:4" x14ac:dyDescent="0.35">
      <c r="A8746" s="135">
        <v>160.72331329999724</v>
      </c>
      <c r="B8746" s="35">
        <v>2.2104716998751456E-3</v>
      </c>
      <c r="C8746" s="135">
        <v>-7.9516700000000355</v>
      </c>
      <c r="D8746" s="137">
        <v>1.1410530382085005E-2</v>
      </c>
    </row>
    <row r="8747" spans="1:4" x14ac:dyDescent="0.35">
      <c r="A8747" s="135">
        <v>-160.679709</v>
      </c>
      <c r="B8747" s="35">
        <v>1.3781746849148853E-2</v>
      </c>
      <c r="C8747" s="135">
        <v>-7.9508750000004511</v>
      </c>
      <c r="D8747" s="137">
        <v>3.0191012742632043E-3</v>
      </c>
    </row>
    <row r="8748" spans="1:4" x14ac:dyDescent="0.35">
      <c r="A8748" s="135">
        <v>-160.66777600000023</v>
      </c>
      <c r="B8748" s="35">
        <v>1.381536772131294E-2</v>
      </c>
      <c r="C8748" s="135">
        <v>-7.9472699999998895</v>
      </c>
      <c r="D8748" s="137">
        <v>7.7795613287002996E-3</v>
      </c>
    </row>
    <row r="8749" spans="1:4" x14ac:dyDescent="0.35">
      <c r="A8749" s="135">
        <v>-160.6117379999996</v>
      </c>
      <c r="B8749" s="35">
        <v>1.2673076041221996E-2</v>
      </c>
      <c r="C8749" s="135">
        <v>-7.9449979999999414</v>
      </c>
      <c r="D8749" s="137">
        <v>2.2628867488041333E-3</v>
      </c>
    </row>
    <row r="8750" spans="1:4" x14ac:dyDescent="0.35">
      <c r="A8750" s="135">
        <v>-160.57000999999946</v>
      </c>
      <c r="B8750" s="35">
        <v>1.2219774883374402E-2</v>
      </c>
      <c r="C8750" s="135">
        <v>-7.9449020000001838</v>
      </c>
      <c r="D8750" s="137">
        <v>6.014809529489816E-3</v>
      </c>
    </row>
    <row r="8751" spans="1:4" x14ac:dyDescent="0.35">
      <c r="A8751" s="135">
        <v>-160.56470000000081</v>
      </c>
      <c r="B8751" s="35">
        <v>1.4504085541103879E-2</v>
      </c>
      <c r="C8751" s="135">
        <v>-7.9448599999999487</v>
      </c>
      <c r="D8751" s="137">
        <v>1.3917250859915485E-2</v>
      </c>
    </row>
    <row r="8752" spans="1:4" x14ac:dyDescent="0.35">
      <c r="A8752" s="135">
        <v>160.5591800000002</v>
      </c>
      <c r="B8752" s="35">
        <v>1.9873934543223479E-2</v>
      </c>
      <c r="C8752" s="135">
        <v>7.9447849999999107</v>
      </c>
      <c r="D8752" s="137">
        <v>4.8850951486107139E-3</v>
      </c>
    </row>
    <row r="8753" spans="1:4" x14ac:dyDescent="0.35">
      <c r="A8753" s="135">
        <v>-160.53042999999889</v>
      </c>
      <c r="B8753" s="35">
        <v>1.2709009645115657E-2</v>
      </c>
      <c r="C8753" s="135">
        <v>7.9432299999999714</v>
      </c>
      <c r="D8753" s="137">
        <v>6.9010344040877566E-3</v>
      </c>
    </row>
    <row r="8754" spans="1:4" x14ac:dyDescent="0.35">
      <c r="A8754" s="135">
        <v>-160.45920399999886</v>
      </c>
      <c r="B8754" s="35">
        <v>1.0665234819552734E-2</v>
      </c>
      <c r="C8754" s="135">
        <v>7.9432299999999714</v>
      </c>
      <c r="D8754" s="137">
        <v>6.9010344040877566E-3</v>
      </c>
    </row>
    <row r="8755" spans="1:4" x14ac:dyDescent="0.35">
      <c r="A8755" s="135">
        <v>-160.45829999999842</v>
      </c>
      <c r="B8755" s="35">
        <v>1.2231701817874904E-2</v>
      </c>
      <c r="C8755" s="135">
        <v>7.9432299999999714</v>
      </c>
      <c r="D8755" s="137">
        <v>6.9010344040877566E-3</v>
      </c>
    </row>
    <row r="8756" spans="1:4" x14ac:dyDescent="0.35">
      <c r="A8756" s="135">
        <v>-160.45789999999943</v>
      </c>
      <c r="B8756" s="35">
        <v>1.3337201787556818E-2</v>
      </c>
      <c r="C8756" s="135">
        <v>-7.9409200000000055</v>
      </c>
      <c r="D8756" s="137">
        <v>1.2585433145492949E-2</v>
      </c>
    </row>
    <row r="8757" spans="1:4" x14ac:dyDescent="0.35">
      <c r="A8757" s="135">
        <v>-160.45239999999922</v>
      </c>
      <c r="B8757" s="35">
        <v>2.0074170102807643E-2</v>
      </c>
      <c r="C8757" s="135">
        <v>-7.9400500000001557</v>
      </c>
      <c r="D8757" s="137">
        <v>9.3335003478648391E-4</v>
      </c>
    </row>
    <row r="8758" spans="1:4" x14ac:dyDescent="0.35">
      <c r="A8758" s="135">
        <v>-160.44046700000035</v>
      </c>
      <c r="B8758" s="35">
        <v>1.3688261498298611E-2</v>
      </c>
      <c r="C8758" s="135">
        <v>-7.9390700000001289</v>
      </c>
      <c r="D8758" s="137">
        <v>1.0200484849606334E-2</v>
      </c>
    </row>
    <row r="8759" spans="1:4" x14ac:dyDescent="0.35">
      <c r="A8759" s="135">
        <v>-160.41031000000112</v>
      </c>
      <c r="B8759" s="35">
        <v>1.3312412379520152E-2</v>
      </c>
      <c r="C8759" s="135">
        <v>-7.9386700000000019</v>
      </c>
      <c r="D8759" s="137">
        <v>7.4966594614910287E-3</v>
      </c>
    </row>
    <row r="8760" spans="1:4" x14ac:dyDescent="0.35">
      <c r="A8760" s="135">
        <v>-160.38226000000213</v>
      </c>
      <c r="B8760" s="35">
        <v>1.7401817449803837E-2</v>
      </c>
      <c r="C8760" s="135">
        <v>7.9385990000000675</v>
      </c>
      <c r="D8760" s="137">
        <v>5.1656255833909155E-3</v>
      </c>
    </row>
    <row r="8761" spans="1:4" x14ac:dyDescent="0.35">
      <c r="A8761" s="135">
        <v>-160.31358</v>
      </c>
      <c r="B8761" s="35">
        <v>1.3345128595252692E-2</v>
      </c>
      <c r="C8761" s="135">
        <v>7.9385990000000675</v>
      </c>
      <c r="D8761" s="137">
        <v>5.1656255833909155E-3</v>
      </c>
    </row>
    <row r="8762" spans="1:4" x14ac:dyDescent="0.35">
      <c r="A8762" s="135">
        <v>-160.27256999999918</v>
      </c>
      <c r="B8762" s="35">
        <v>1.3323648716507217E-2</v>
      </c>
      <c r="C8762" s="135">
        <v>7.9385990000000675</v>
      </c>
      <c r="D8762" s="137">
        <v>5.1656255833909155E-3</v>
      </c>
    </row>
    <row r="8763" spans="1:4" x14ac:dyDescent="0.35">
      <c r="A8763" s="135">
        <v>-160.26701799999864</v>
      </c>
      <c r="B8763" s="35">
        <v>1.096109454423261E-2</v>
      </c>
      <c r="C8763" s="135">
        <v>7.9385990000000675</v>
      </c>
      <c r="D8763" s="137">
        <v>5.1656255833909155E-3</v>
      </c>
    </row>
    <row r="8764" spans="1:4" x14ac:dyDescent="0.35">
      <c r="A8764" s="135">
        <v>-160.26038999999946</v>
      </c>
      <c r="B8764" s="35">
        <v>1.6042481902250477E-2</v>
      </c>
      <c r="C8764" s="135">
        <v>7.9385990000000675</v>
      </c>
      <c r="D8764" s="137">
        <v>5.1656255833909155E-3</v>
      </c>
    </row>
    <row r="8765" spans="1:4" x14ac:dyDescent="0.35">
      <c r="A8765" s="135">
        <v>-160.24779999999919</v>
      </c>
      <c r="B8765" s="35">
        <v>1.6756598290023357E-2</v>
      </c>
      <c r="C8765" s="135">
        <v>7.9385990000000675</v>
      </c>
      <c r="D8765" s="137">
        <v>5.1656255833909155E-3</v>
      </c>
    </row>
    <row r="8766" spans="1:4" x14ac:dyDescent="0.35">
      <c r="A8766" s="135">
        <v>-160.1688069999982</v>
      </c>
      <c r="B8766" s="35">
        <v>1.3898079677519647E-2</v>
      </c>
      <c r="C8766" s="135">
        <v>7.9385990000000675</v>
      </c>
      <c r="D8766" s="137">
        <v>5.1656255833909155E-3</v>
      </c>
    </row>
    <row r="8767" spans="1:4" x14ac:dyDescent="0.35">
      <c r="A8767" s="135">
        <v>-160.14350000000013</v>
      </c>
      <c r="B8767" s="35">
        <v>1.4457552374891337E-2</v>
      </c>
      <c r="C8767" s="135">
        <v>7.9385990000000675</v>
      </c>
      <c r="D8767" s="137">
        <v>5.1656255833909155E-3</v>
      </c>
    </row>
    <row r="8768" spans="1:4" x14ac:dyDescent="0.35">
      <c r="A8768" s="135">
        <v>-160.09845999999925</v>
      </c>
      <c r="B8768" s="35">
        <v>1.1294402520549937E-2</v>
      </c>
      <c r="C8768" s="135">
        <v>-7.9372399999992922</v>
      </c>
      <c r="D8768" s="137">
        <v>8.0478339783565873E-4</v>
      </c>
    </row>
    <row r="8769" spans="1:4" x14ac:dyDescent="0.35">
      <c r="A8769" s="135">
        <v>160.0668569999998</v>
      </c>
      <c r="B8769" s="35">
        <v>2.0945706829614798E-2</v>
      </c>
      <c r="C8769" s="135">
        <v>-7.9359000000000606</v>
      </c>
      <c r="D8769" s="137">
        <v>7.8952065265210664E-3</v>
      </c>
    </row>
    <row r="8770" spans="1:4" x14ac:dyDescent="0.35">
      <c r="A8770" s="135">
        <v>-160.06543000000238</v>
      </c>
      <c r="B8770" s="35">
        <v>4.8651483555263832E-3</v>
      </c>
      <c r="C8770" s="135">
        <v>-7.932990000000018</v>
      </c>
      <c r="D8770" s="137">
        <v>1.2285723577840168E-2</v>
      </c>
    </row>
    <row r="8771" spans="1:4" x14ac:dyDescent="0.35">
      <c r="A8771" s="135">
        <v>-160.0566869999966</v>
      </c>
      <c r="B8771" s="35">
        <v>7.131955265079995E-3</v>
      </c>
      <c r="C8771" s="135">
        <v>-7.932730000000106</v>
      </c>
      <c r="D8771" s="137">
        <v>1.1132090616870592E-2</v>
      </c>
    </row>
    <row r="8772" spans="1:4" x14ac:dyDescent="0.35">
      <c r="A8772" s="135">
        <v>-160.03290000000015</v>
      </c>
      <c r="B8772" s="35">
        <v>1.4703049895493847E-2</v>
      </c>
      <c r="C8772" s="135">
        <v>7.9282769999997527</v>
      </c>
      <c r="D8772" s="137">
        <v>5.1779453567422579E-3</v>
      </c>
    </row>
    <row r="8773" spans="1:4" x14ac:dyDescent="0.35">
      <c r="A8773" s="135">
        <v>-159.98610000000008</v>
      </c>
      <c r="B8773" s="35">
        <v>1.1302795052033278E-2</v>
      </c>
      <c r="C8773" s="135">
        <v>-7.9271260000000439</v>
      </c>
      <c r="D8773" s="137">
        <v>6.5085332518199446E-3</v>
      </c>
    </row>
    <row r="8774" spans="1:4" x14ac:dyDescent="0.35">
      <c r="A8774" s="135">
        <v>-159.97813999999744</v>
      </c>
      <c r="B8774" s="35">
        <v>1.1656512034759058E-2</v>
      </c>
      <c r="C8774" s="135">
        <v>7.9268920000001799</v>
      </c>
      <c r="D8774" s="137">
        <v>6.0883557729975203E-3</v>
      </c>
    </row>
    <row r="8775" spans="1:4" x14ac:dyDescent="0.35">
      <c r="A8775" s="135">
        <v>-159.96777000000111</v>
      </c>
      <c r="B8775" s="35">
        <v>1.4706556124630182E-2</v>
      </c>
      <c r="C8775" s="135">
        <v>-7.9264500000000453</v>
      </c>
      <c r="D8775" s="137">
        <v>9.0367668133490824E-3</v>
      </c>
    </row>
    <row r="8776" spans="1:4" x14ac:dyDescent="0.35">
      <c r="A8776" s="135">
        <v>-159.96709999999803</v>
      </c>
      <c r="B8776" s="35">
        <v>1.4213709326302748E-2</v>
      </c>
      <c r="C8776" s="135">
        <v>-7.925420000000031</v>
      </c>
      <c r="D8776" s="137">
        <v>1.030274289330412E-2</v>
      </c>
    </row>
    <row r="8777" spans="1:4" x14ac:dyDescent="0.35">
      <c r="A8777" s="135">
        <v>-159.92324300000109</v>
      </c>
      <c r="B8777" s="35">
        <v>1.2355070628764229E-2</v>
      </c>
      <c r="C8777" s="135">
        <v>-7.9250900000000684</v>
      </c>
      <c r="D8777" s="137">
        <v>7.9887427041179394E-3</v>
      </c>
    </row>
    <row r="8778" spans="1:4" x14ac:dyDescent="0.35">
      <c r="A8778" s="135">
        <v>-159.91841400000158</v>
      </c>
      <c r="B8778" s="35">
        <v>9.2835592527183135E-3</v>
      </c>
      <c r="C8778" s="135">
        <v>-7.9211199999999735</v>
      </c>
      <c r="D8778" s="137">
        <v>1.3356261037380428E-2</v>
      </c>
    </row>
    <row r="8779" spans="1:4" x14ac:dyDescent="0.35">
      <c r="A8779" s="135">
        <v>-159.91623999999865</v>
      </c>
      <c r="B8779" s="35">
        <v>1.1659844214168965E-2</v>
      </c>
      <c r="C8779" s="135">
        <v>-7.9199999999999591</v>
      </c>
      <c r="D8779" s="137">
        <v>9.2028774330106724E-3</v>
      </c>
    </row>
    <row r="8780" spans="1:4" x14ac:dyDescent="0.35">
      <c r="A8780" s="135">
        <v>-159.86367000000064</v>
      </c>
      <c r="B8780" s="35">
        <v>1.0518740637427091E-2</v>
      </c>
      <c r="C8780" s="135">
        <v>-7.9187899999999445</v>
      </c>
      <c r="D8780" s="137">
        <v>1.3283423642544451E-2</v>
      </c>
    </row>
    <row r="8781" spans="1:4" x14ac:dyDescent="0.35">
      <c r="A8781" s="135">
        <v>-159.82970000000023</v>
      </c>
      <c r="B8781" s="35">
        <v>1.4224998079359124E-2</v>
      </c>
      <c r="C8781" s="135">
        <v>-7.917220000000043</v>
      </c>
      <c r="D8781" s="137">
        <v>5.6322793872142472E-3</v>
      </c>
    </row>
    <row r="8782" spans="1:4" x14ac:dyDescent="0.35">
      <c r="A8782" s="135">
        <v>-159.8144599999996</v>
      </c>
      <c r="B8782" s="35">
        <v>1.4821993979468651E-2</v>
      </c>
      <c r="C8782" s="135">
        <v>-7.9171299999999292</v>
      </c>
      <c r="D8782" s="137">
        <v>6.8469218761485319E-3</v>
      </c>
    </row>
    <row r="8783" spans="1:4" x14ac:dyDescent="0.35">
      <c r="A8783" s="135">
        <v>-159.81271000000015</v>
      </c>
      <c r="B8783" s="35">
        <v>1.3249201229558097E-2</v>
      </c>
      <c r="C8783" s="135">
        <v>-7.913599999999974</v>
      </c>
      <c r="D8783" s="137">
        <v>9.1685615289771698E-3</v>
      </c>
    </row>
    <row r="8784" spans="1:4" x14ac:dyDescent="0.35">
      <c r="A8784" s="135">
        <v>-159.78703999999925</v>
      </c>
      <c r="B8784" s="35">
        <v>5.382357215827225E-3</v>
      </c>
      <c r="C8784" s="135">
        <v>-7.9124199999999973</v>
      </c>
      <c r="D8784" s="137">
        <v>1.1485572378490483E-2</v>
      </c>
    </row>
    <row r="8785" spans="1:4" x14ac:dyDescent="0.35">
      <c r="A8785" s="135">
        <v>-159.71059999999125</v>
      </c>
      <c r="B8785" s="35">
        <v>3.7821535069973017E-3</v>
      </c>
      <c r="C8785" s="135">
        <v>-7.9103799999999183</v>
      </c>
      <c r="D8785" s="137">
        <v>1.3263139652508214E-2</v>
      </c>
    </row>
    <row r="8786" spans="1:4" x14ac:dyDescent="0.35">
      <c r="A8786" s="135">
        <v>-159.69671999999991</v>
      </c>
      <c r="B8786" s="35">
        <v>1.3385046840839685E-2</v>
      </c>
      <c r="C8786" s="135">
        <v>-7.9059600000001637</v>
      </c>
      <c r="D8786" s="137">
        <v>9.6548985241341496E-3</v>
      </c>
    </row>
    <row r="8787" spans="1:4" x14ac:dyDescent="0.35">
      <c r="A8787" s="135">
        <v>-159.69671999999991</v>
      </c>
      <c r="B8787" s="35">
        <v>1.3385046840839685E-2</v>
      </c>
      <c r="C8787" s="135">
        <v>-7.9058999999999742</v>
      </c>
      <c r="D8787" s="137">
        <v>9.8917177273934905E-3</v>
      </c>
    </row>
    <row r="8788" spans="1:4" x14ac:dyDescent="0.35">
      <c r="A8788" s="135">
        <v>-159.6360999999979</v>
      </c>
      <c r="B8788" s="35">
        <v>1.3387317104771189E-2</v>
      </c>
      <c r="C8788" s="135">
        <v>-7.9044899999989866</v>
      </c>
      <c r="D8788" s="137">
        <v>5.6125540028558482E-4</v>
      </c>
    </row>
    <row r="8789" spans="1:4" x14ac:dyDescent="0.35">
      <c r="A8789" s="135">
        <v>-159.63290000000052</v>
      </c>
      <c r="B8789" s="35">
        <v>1.338742752099332E-2</v>
      </c>
      <c r="C8789" s="135">
        <v>-7.9043000000000347</v>
      </c>
      <c r="D8789" s="137">
        <v>8.8102196452416529E-3</v>
      </c>
    </row>
    <row r="8790" spans="1:4" x14ac:dyDescent="0.35">
      <c r="A8790" s="135">
        <v>-159.63290000000052</v>
      </c>
      <c r="B8790" s="35">
        <v>1.338742752099332E-2</v>
      </c>
      <c r="C8790" s="135">
        <v>-7.8989700000000767</v>
      </c>
      <c r="D8790" s="137">
        <v>1.3235640230909394E-2</v>
      </c>
    </row>
    <row r="8791" spans="1:4" x14ac:dyDescent="0.35">
      <c r="A8791" s="135">
        <v>-159.60561669999879</v>
      </c>
      <c r="B8791" s="35">
        <v>5.2764251127492131E-3</v>
      </c>
      <c r="C8791" s="135">
        <v>-7.8989440000000286</v>
      </c>
      <c r="D8791" s="137">
        <v>3.2380935983349992E-3</v>
      </c>
    </row>
    <row r="8792" spans="1:4" x14ac:dyDescent="0.35">
      <c r="A8792" s="135">
        <v>159.59800100000029</v>
      </c>
      <c r="B8792" s="35">
        <v>2.048391533024134E-2</v>
      </c>
      <c r="C8792" s="135">
        <v>-7.8960700000000088</v>
      </c>
      <c r="D8792" s="137">
        <v>9.2689018890267875E-3</v>
      </c>
    </row>
    <row r="8793" spans="1:4" x14ac:dyDescent="0.35">
      <c r="A8793" s="135">
        <v>-159.58079380000345</v>
      </c>
      <c r="B8793" s="35">
        <v>4.696019757555972E-3</v>
      </c>
      <c r="C8793" s="135">
        <v>7.8876040000002376</v>
      </c>
      <c r="D8793" s="137">
        <v>5.153949631073706E-3</v>
      </c>
    </row>
    <row r="8794" spans="1:4" x14ac:dyDescent="0.35">
      <c r="A8794" s="135">
        <v>159.5732199999984</v>
      </c>
      <c r="B8794" s="35">
        <v>2.0823113484474274E-2</v>
      </c>
      <c r="C8794" s="135">
        <v>-7.8834699999999884</v>
      </c>
      <c r="D8794" s="137">
        <v>9.7487680903495903E-3</v>
      </c>
    </row>
    <row r="8795" spans="1:4" x14ac:dyDescent="0.35">
      <c r="A8795" s="135">
        <v>-159.57274999999936</v>
      </c>
      <c r="B8795" s="35">
        <v>1.3389680858458352E-2</v>
      </c>
      <c r="C8795" s="135">
        <v>-7.8826960000001236</v>
      </c>
      <c r="D8795" s="137">
        <v>6.4325116031627898E-3</v>
      </c>
    </row>
    <row r="8796" spans="1:4" x14ac:dyDescent="0.35">
      <c r="A8796" s="135">
        <v>-159.53499999999804</v>
      </c>
      <c r="B8796" s="35">
        <v>1.3391097458735927E-2</v>
      </c>
      <c r="C8796" s="135">
        <v>-7.8794259999997394</v>
      </c>
      <c r="D8796" s="137">
        <v>7.0575395284590836E-3</v>
      </c>
    </row>
    <row r="8797" spans="1:4" x14ac:dyDescent="0.35">
      <c r="A8797" s="135">
        <v>159.53271999999924</v>
      </c>
      <c r="B8797" s="35">
        <v>2.0984523437930485E-2</v>
      </c>
      <c r="C8797" s="135">
        <v>-7.8786099999999806</v>
      </c>
      <c r="D8797" s="137">
        <v>1.109415246280125E-2</v>
      </c>
    </row>
    <row r="8798" spans="1:4" x14ac:dyDescent="0.35">
      <c r="A8798" s="135">
        <v>159.53271999999924</v>
      </c>
      <c r="B8798" s="35">
        <v>2.0984523437930485E-2</v>
      </c>
      <c r="C8798" s="135">
        <v>-7.8773199999999406</v>
      </c>
      <c r="D8798" s="137">
        <v>1.0556755432547983E-2</v>
      </c>
    </row>
    <row r="8799" spans="1:4" x14ac:dyDescent="0.35">
      <c r="A8799" s="135">
        <v>-159.4726699999992</v>
      </c>
      <c r="B8799" s="35">
        <v>1.3393440461761948E-2</v>
      </c>
      <c r="C8799" s="135">
        <v>-7.8773199999999406</v>
      </c>
      <c r="D8799" s="137">
        <v>1.0556755432547983E-2</v>
      </c>
    </row>
    <row r="8800" spans="1:4" x14ac:dyDescent="0.35">
      <c r="A8800" s="135">
        <v>-159.45866169999863</v>
      </c>
      <c r="B8800" s="35">
        <v>5.3957534798428188E-3</v>
      </c>
      <c r="C8800" s="135">
        <v>-7.8773199999999406</v>
      </c>
      <c r="D8800" s="137">
        <v>1.0556755432547983E-2</v>
      </c>
    </row>
    <row r="8801" spans="1:4" x14ac:dyDescent="0.35">
      <c r="A8801" s="135">
        <v>-159.40974999999708</v>
      </c>
      <c r="B8801" s="35">
        <v>8.3947949564981295E-3</v>
      </c>
      <c r="C8801" s="135">
        <v>-7.8773199999999406</v>
      </c>
      <c r="D8801" s="137">
        <v>1.0556755432547983E-2</v>
      </c>
    </row>
    <row r="8802" spans="1:4" x14ac:dyDescent="0.35">
      <c r="A8802" s="135">
        <v>-159.40334999999868</v>
      </c>
      <c r="B8802" s="35">
        <v>1.1687679036870452E-2</v>
      </c>
      <c r="C8802" s="135">
        <v>-7.8773199999999406</v>
      </c>
      <c r="D8802" s="137">
        <v>1.0556755432547983E-2</v>
      </c>
    </row>
    <row r="8803" spans="1:4" x14ac:dyDescent="0.35">
      <c r="A8803" s="135">
        <v>-159.38846999999987</v>
      </c>
      <c r="B8803" s="35">
        <v>1.3396598395268267E-2</v>
      </c>
      <c r="C8803" s="135">
        <v>-7.8750100000000884</v>
      </c>
      <c r="D8803" s="137">
        <v>7.9922547791594009E-3</v>
      </c>
    </row>
    <row r="8804" spans="1:4" x14ac:dyDescent="0.35">
      <c r="A8804" s="135">
        <v>-159.38846999999987</v>
      </c>
      <c r="B8804" s="35">
        <v>1.3396598395268267E-2</v>
      </c>
      <c r="C8804" s="135">
        <v>-7.8716299999999819</v>
      </c>
      <c r="D8804" s="137">
        <v>1.3169893827128487E-2</v>
      </c>
    </row>
    <row r="8805" spans="1:4" x14ac:dyDescent="0.35">
      <c r="A8805" s="135">
        <v>-159.38846999999987</v>
      </c>
      <c r="B8805" s="35">
        <v>1.3396598395268267E-2</v>
      </c>
      <c r="C8805" s="135">
        <v>-7.8716299999999819</v>
      </c>
      <c r="D8805" s="137">
        <v>1.320900910189146E-2</v>
      </c>
    </row>
    <row r="8806" spans="1:4" x14ac:dyDescent="0.35">
      <c r="A8806" s="135">
        <v>-159.38846999999987</v>
      </c>
      <c r="B8806" s="35">
        <v>1.3396598395268267E-2</v>
      </c>
      <c r="C8806" s="135">
        <v>-7.8704300000003968</v>
      </c>
      <c r="D8806" s="137">
        <v>2.4761413066391558E-3</v>
      </c>
    </row>
    <row r="8807" spans="1:4" x14ac:dyDescent="0.35">
      <c r="A8807" s="135">
        <v>-159.38846999999987</v>
      </c>
      <c r="B8807" s="35">
        <v>1.3396598395268267E-2</v>
      </c>
      <c r="C8807" s="135">
        <v>-7.8686900000000151</v>
      </c>
      <c r="D8807" s="137">
        <v>1.0539486525025623E-2</v>
      </c>
    </row>
    <row r="8808" spans="1:4" x14ac:dyDescent="0.35">
      <c r="A8808" s="135">
        <v>-159.38846999999987</v>
      </c>
      <c r="B8808" s="35">
        <v>1.3396598395268267E-2</v>
      </c>
      <c r="C8808" s="135">
        <v>-7.8684900000000653</v>
      </c>
      <c r="D8808" s="137">
        <v>1.2646263541491988E-2</v>
      </c>
    </row>
    <row r="8809" spans="1:4" x14ac:dyDescent="0.35">
      <c r="A8809" s="135">
        <v>-159.38846999999987</v>
      </c>
      <c r="B8809" s="35">
        <v>1.3396598395268267E-2</v>
      </c>
      <c r="C8809" s="135">
        <v>-7.864439999999945</v>
      </c>
      <c r="D8809" s="137">
        <v>1.101311332985474E-2</v>
      </c>
    </row>
    <row r="8810" spans="1:4" x14ac:dyDescent="0.35">
      <c r="A8810" s="135">
        <v>-159.38846999999987</v>
      </c>
      <c r="B8810" s="35">
        <v>1.3396598395268267E-2</v>
      </c>
      <c r="C8810" s="135">
        <v>-7.8633289999999079</v>
      </c>
      <c r="D8810" s="137">
        <v>6.5562247077302687E-3</v>
      </c>
    </row>
    <row r="8811" spans="1:4" x14ac:dyDescent="0.35">
      <c r="A8811" s="135">
        <v>-159.38846999999987</v>
      </c>
      <c r="B8811" s="35">
        <v>1.3396598395268267E-2</v>
      </c>
      <c r="C8811" s="135">
        <v>-7.8632700000000568</v>
      </c>
      <c r="D8811" s="137">
        <v>7.826233134315224E-3</v>
      </c>
    </row>
    <row r="8812" spans="1:4" x14ac:dyDescent="0.35">
      <c r="A8812" s="135">
        <v>-159.38846999999987</v>
      </c>
      <c r="B8812" s="35">
        <v>1.3396598395268267E-2</v>
      </c>
      <c r="C8812" s="135">
        <v>-7.8537099999998645</v>
      </c>
      <c r="D8812" s="137">
        <v>2.7691052878020977E-3</v>
      </c>
    </row>
    <row r="8813" spans="1:4" x14ac:dyDescent="0.35">
      <c r="A8813" s="135">
        <v>-159.38846999999987</v>
      </c>
      <c r="B8813" s="35">
        <v>1.3396598395268267E-2</v>
      </c>
      <c r="C8813" s="135">
        <v>-7.8519099999999753</v>
      </c>
      <c r="D8813" s="137">
        <v>1.0526282627225063E-2</v>
      </c>
    </row>
    <row r="8814" spans="1:4" x14ac:dyDescent="0.35">
      <c r="A8814" s="135">
        <v>-159.38846999999987</v>
      </c>
      <c r="B8814" s="35">
        <v>1.3396598395268267E-2</v>
      </c>
      <c r="C8814" s="135">
        <v>-7.8519099999999753</v>
      </c>
      <c r="D8814" s="137">
        <v>1.0526282627225063E-2</v>
      </c>
    </row>
    <row r="8815" spans="1:4" x14ac:dyDescent="0.35">
      <c r="A8815" s="135">
        <v>-159.38846999999987</v>
      </c>
      <c r="B8815" s="35">
        <v>1.3396598395268267E-2</v>
      </c>
      <c r="C8815" s="135">
        <v>-7.8496099999997568</v>
      </c>
      <c r="D8815" s="137">
        <v>9.956107240085452E-3</v>
      </c>
    </row>
    <row r="8816" spans="1:4" x14ac:dyDescent="0.35">
      <c r="A8816" s="135">
        <v>-159.38846999999987</v>
      </c>
      <c r="B8816" s="35">
        <v>1.3396598395268267E-2</v>
      </c>
      <c r="C8816" s="135">
        <v>-7.846849999999904</v>
      </c>
      <c r="D8816" s="137">
        <v>1.8965749280647076E-3</v>
      </c>
    </row>
    <row r="8817" spans="1:4" x14ac:dyDescent="0.35">
      <c r="A8817" s="135">
        <v>-159.38846999999987</v>
      </c>
      <c r="B8817" s="35">
        <v>1.3396598395268267E-2</v>
      </c>
      <c r="C8817" s="135">
        <v>-7.8463569999996707</v>
      </c>
      <c r="D8817" s="137">
        <v>4.1595874462257145E-3</v>
      </c>
    </row>
    <row r="8818" spans="1:4" x14ac:dyDescent="0.35">
      <c r="A8818" s="135">
        <v>-159.38846999999987</v>
      </c>
      <c r="B8818" s="35">
        <v>1.3396598395268267E-2</v>
      </c>
      <c r="C8818" s="135">
        <v>-7.8454800000008618</v>
      </c>
      <c r="D8818" s="137">
        <v>9.145929467550925E-4</v>
      </c>
    </row>
    <row r="8819" spans="1:4" x14ac:dyDescent="0.35">
      <c r="A8819" s="135">
        <v>-159.37873000000218</v>
      </c>
      <c r="B8819" s="35">
        <v>1.6950339851811092E-2</v>
      </c>
      <c r="C8819" s="135">
        <v>-7.842920000000106</v>
      </c>
      <c r="D8819" s="137">
        <v>1.3457161760749549E-2</v>
      </c>
    </row>
    <row r="8820" spans="1:4" x14ac:dyDescent="0.35">
      <c r="A8820" s="135">
        <v>-159.34694000000127</v>
      </c>
      <c r="B8820" s="35">
        <v>1.1690757970142325E-2</v>
      </c>
      <c r="C8820" s="135">
        <v>-7.8377900000000409</v>
      </c>
      <c r="D8820" s="137">
        <v>1.1008230972862736E-2</v>
      </c>
    </row>
    <row r="8821" spans="1:4" x14ac:dyDescent="0.35">
      <c r="A8821" s="135">
        <v>-159.28921999999875</v>
      </c>
      <c r="B8821" s="35">
        <v>1.1406077093686589E-2</v>
      </c>
      <c r="C8821" s="135">
        <v>-7.834549999999922</v>
      </c>
      <c r="D8821" s="137">
        <v>1.0586176834303941E-2</v>
      </c>
    </row>
    <row r="8822" spans="1:4" x14ac:dyDescent="0.35">
      <c r="A8822" s="135">
        <v>159.25259300000107</v>
      </c>
      <c r="B8822" s="35">
        <v>2.0447347685147697E-2</v>
      </c>
      <c r="C8822" s="135">
        <v>-7.8318699999999808</v>
      </c>
      <c r="D8822" s="137">
        <v>1.0189293466410397E-2</v>
      </c>
    </row>
    <row r="8823" spans="1:4" x14ac:dyDescent="0.35">
      <c r="A8823" s="135">
        <v>-159.22512110000025</v>
      </c>
      <c r="B8823" s="35">
        <v>1.0601418073099771E-2</v>
      </c>
      <c r="C8823" s="135">
        <v>-7.8311500000000933</v>
      </c>
      <c r="D8823" s="137">
        <v>9.0629247260460219E-3</v>
      </c>
    </row>
    <row r="8824" spans="1:4" x14ac:dyDescent="0.35">
      <c r="A8824" s="135">
        <v>-159.17605999999978</v>
      </c>
      <c r="B8824" s="35">
        <v>1.3339868035889576E-2</v>
      </c>
      <c r="C8824" s="135">
        <v>-7.8308600000000297</v>
      </c>
      <c r="D8824" s="137">
        <v>1.48635480635304E-2</v>
      </c>
    </row>
    <row r="8825" spans="1:4" x14ac:dyDescent="0.35">
      <c r="A8825" s="135">
        <v>-159.12628000000041</v>
      </c>
      <c r="B8825" s="35">
        <v>1.589145073492167E-2</v>
      </c>
      <c r="C8825" s="135">
        <v>-7.8291100000001279</v>
      </c>
      <c r="D8825" s="137">
        <v>1.0939996450734556E-2</v>
      </c>
    </row>
    <row r="8826" spans="1:4" x14ac:dyDescent="0.35">
      <c r="A8826" s="135">
        <v>-159.10897839999961</v>
      </c>
      <c r="B8826" s="35">
        <v>1.0761745564309163E-2</v>
      </c>
      <c r="C8826" s="135">
        <v>-7.8224940000000061</v>
      </c>
      <c r="D8826" s="137">
        <v>6.7572989380031709E-4</v>
      </c>
    </row>
    <row r="8827" spans="1:4" x14ac:dyDescent="0.35">
      <c r="A8827" s="135">
        <v>-159.06340699999964</v>
      </c>
      <c r="B8827" s="35">
        <v>1.4081402260343994E-2</v>
      </c>
      <c r="C8827" s="135">
        <v>-7.8210299999998369</v>
      </c>
      <c r="D8827" s="137">
        <v>1.0550664037711682E-2</v>
      </c>
    </row>
    <row r="8828" spans="1:4" x14ac:dyDescent="0.35">
      <c r="A8828" s="135">
        <v>-159.04672999999821</v>
      </c>
      <c r="B8828" s="35">
        <v>1.1302329036574769E-2</v>
      </c>
      <c r="C8828" s="135">
        <v>7.8199929999998403</v>
      </c>
      <c r="D8828" s="137">
        <v>3.4809515395202305E-3</v>
      </c>
    </row>
    <row r="8829" spans="1:4" x14ac:dyDescent="0.35">
      <c r="A8829" s="135">
        <v>-159.02441670000007</v>
      </c>
      <c r="B8829" s="35">
        <v>1.1138319648100291E-2</v>
      </c>
      <c r="C8829" s="135">
        <v>-7.8188599999999724</v>
      </c>
      <c r="D8829" s="137">
        <v>1.0457808494155577E-2</v>
      </c>
    </row>
    <row r="8830" spans="1:4" x14ac:dyDescent="0.35">
      <c r="A8830" s="135">
        <v>-159.01274999999896</v>
      </c>
      <c r="B8830" s="35">
        <v>1.7773608803521485E-2</v>
      </c>
      <c r="C8830" s="135">
        <v>-7.8184879999998884</v>
      </c>
      <c r="D8830" s="137">
        <v>3.9537586970308358E-3</v>
      </c>
    </row>
    <row r="8831" spans="1:4" x14ac:dyDescent="0.35">
      <c r="A8831" s="135">
        <v>-158.99599999999919</v>
      </c>
      <c r="B8831" s="35">
        <v>1.3709755079324671E-2</v>
      </c>
      <c r="C8831" s="135">
        <v>-7.8182300000000851</v>
      </c>
      <c r="D8831" s="137">
        <v>1.1797988998525499E-2</v>
      </c>
    </row>
    <row r="8832" spans="1:4" x14ac:dyDescent="0.35">
      <c r="A8832" s="135">
        <v>-158.98305000000073</v>
      </c>
      <c r="B8832" s="35">
        <v>1.3663238083019736E-2</v>
      </c>
      <c r="C8832" s="135">
        <v>-7.8182300000000851</v>
      </c>
      <c r="D8832" s="137">
        <v>1.1797988998525499E-2</v>
      </c>
    </row>
    <row r="8833" spans="1:4" x14ac:dyDescent="0.35">
      <c r="A8833" s="135">
        <v>-158.96845999999823</v>
      </c>
      <c r="B8833" s="35">
        <v>1.1893734076133679E-2</v>
      </c>
      <c r="C8833" s="135">
        <v>-7.8172059999997145</v>
      </c>
      <c r="D8833" s="137">
        <v>5.0663454051886629E-3</v>
      </c>
    </row>
    <row r="8834" spans="1:4" x14ac:dyDescent="0.35">
      <c r="A8834" s="135">
        <v>-158.89372999999978</v>
      </c>
      <c r="B8834" s="35">
        <v>8.0735730442999115E-3</v>
      </c>
      <c r="C8834" s="135">
        <v>-7.815023999999994</v>
      </c>
      <c r="D8834" s="137">
        <v>2.7632714428197712E-3</v>
      </c>
    </row>
    <row r="8835" spans="1:4" x14ac:dyDescent="0.35">
      <c r="A8835" s="135">
        <v>-158.86830000000009</v>
      </c>
      <c r="B8835" s="35">
        <v>1.3724782095263023E-2</v>
      </c>
      <c r="C8835" s="135">
        <v>7.810565999998289</v>
      </c>
      <c r="D8835" s="137">
        <v>4.5768343742657826E-4</v>
      </c>
    </row>
    <row r="8836" spans="1:4" x14ac:dyDescent="0.35">
      <c r="A8836" s="135">
        <v>-158.82086499998695</v>
      </c>
      <c r="B8836" s="35">
        <v>2.0239945012692517E-3</v>
      </c>
      <c r="C8836" s="135">
        <v>-7.8101900000000342</v>
      </c>
      <c r="D8836" s="137">
        <v>1.2782074370551398E-2</v>
      </c>
    </row>
    <row r="8837" spans="1:4" x14ac:dyDescent="0.35">
      <c r="A8837" s="135">
        <v>-158.76752999999917</v>
      </c>
      <c r="B8837" s="35">
        <v>1.3297437215416675E-2</v>
      </c>
      <c r="C8837" s="135">
        <v>-7.8064000000000533</v>
      </c>
      <c r="D8837" s="137">
        <v>9.6755809822976092E-3</v>
      </c>
    </row>
    <row r="8838" spans="1:4" x14ac:dyDescent="0.35">
      <c r="A8838" s="135">
        <v>-158.76421999999911</v>
      </c>
      <c r="B8838" s="35">
        <v>1.4163368070594809E-2</v>
      </c>
      <c r="C8838" s="135">
        <v>-7.8059200000000146</v>
      </c>
      <c r="D8838" s="137">
        <v>1.4007324007008569E-2</v>
      </c>
    </row>
    <row r="8839" spans="1:4" x14ac:dyDescent="0.35">
      <c r="A8839" s="135">
        <v>-158.69352999999774</v>
      </c>
      <c r="B8839" s="35">
        <v>1.5652266704351773E-2</v>
      </c>
      <c r="C8839" s="135">
        <v>-7.8059200000000146</v>
      </c>
      <c r="D8839" s="137">
        <v>1.4007324007008569E-2</v>
      </c>
    </row>
    <row r="8840" spans="1:4" x14ac:dyDescent="0.35">
      <c r="A8840" s="135">
        <v>-158.62941800000044</v>
      </c>
      <c r="B8840" s="35">
        <v>1.2239724142904591E-2</v>
      </c>
      <c r="C8840" s="135">
        <v>-7.8039410000001226</v>
      </c>
      <c r="D8840" s="137">
        <v>5.0849207736770154E-3</v>
      </c>
    </row>
    <row r="8841" spans="1:4" x14ac:dyDescent="0.35">
      <c r="A8841" s="135">
        <v>-158.60008000000016</v>
      </c>
      <c r="B8841" s="35">
        <v>1.8378124601165367E-2</v>
      </c>
      <c r="C8841" s="135">
        <v>-7.8020000000000209</v>
      </c>
      <c r="D8841" s="137">
        <v>1.0060333633776546E-2</v>
      </c>
    </row>
    <row r="8842" spans="1:4" x14ac:dyDescent="0.35">
      <c r="A8842" s="135">
        <v>-158.56458999999995</v>
      </c>
      <c r="B8842" s="35">
        <v>1.1755126772733148E-2</v>
      </c>
      <c r="C8842" s="135">
        <v>-7.7999799999997776</v>
      </c>
      <c r="D8842" s="137">
        <v>4.0632878924263321E-3</v>
      </c>
    </row>
    <row r="8843" spans="1:4" x14ac:dyDescent="0.35">
      <c r="A8843" s="135">
        <v>-158.55403099999967</v>
      </c>
      <c r="B8843" s="35">
        <v>1.3565850410135812E-2</v>
      </c>
      <c r="C8843" s="135">
        <v>-7.7983469999999215</v>
      </c>
      <c r="D8843" s="137">
        <v>3.8647637690206738E-3</v>
      </c>
    </row>
    <row r="8844" spans="1:4" x14ac:dyDescent="0.35">
      <c r="A8844" s="135">
        <v>-158.51913459999923</v>
      </c>
      <c r="B8844" s="35">
        <v>1.0151869674191462E-2</v>
      </c>
      <c r="C8844" s="135">
        <v>-7.7960150000001249</v>
      </c>
      <c r="D8844" s="137">
        <v>3.864365761495812E-3</v>
      </c>
    </row>
    <row r="8845" spans="1:4" x14ac:dyDescent="0.35">
      <c r="A8845" s="135">
        <v>-158.49199799999769</v>
      </c>
      <c r="B8845" s="35">
        <v>1.092725009895712E-2</v>
      </c>
      <c r="C8845" s="135">
        <v>-7.7929100000000062</v>
      </c>
      <c r="D8845" s="137">
        <v>8.142004976992542E-3</v>
      </c>
    </row>
    <row r="8846" spans="1:4" x14ac:dyDescent="0.35">
      <c r="A8846" s="135">
        <v>-158.47919999999795</v>
      </c>
      <c r="B8846" s="35">
        <v>1.3113881188113137E-2</v>
      </c>
      <c r="C8846" s="135">
        <v>-7.7916999999999916</v>
      </c>
      <c r="D8846" s="137">
        <v>1.2866814099083553E-2</v>
      </c>
    </row>
    <row r="8847" spans="1:4" x14ac:dyDescent="0.35">
      <c r="A8847" s="135">
        <v>-158.46880000000056</v>
      </c>
      <c r="B8847" s="35">
        <v>1.3431394870115942E-2</v>
      </c>
      <c r="C8847" s="135">
        <v>-7.7911900000000287</v>
      </c>
      <c r="D8847" s="137">
        <v>1.4777971841015793E-2</v>
      </c>
    </row>
    <row r="8848" spans="1:4" x14ac:dyDescent="0.35">
      <c r="A8848" s="135">
        <v>-158.46880000000056</v>
      </c>
      <c r="B8848" s="35">
        <v>1.3431394870115942E-2</v>
      </c>
      <c r="C8848" s="135">
        <v>-7.7908519999998589</v>
      </c>
      <c r="D8848" s="137">
        <v>6.2491211881059222E-3</v>
      </c>
    </row>
    <row r="8849" spans="1:4" x14ac:dyDescent="0.35">
      <c r="A8849" s="135">
        <v>-158.4353200000005</v>
      </c>
      <c r="B8849" s="35">
        <v>1.5345331986267101E-2</v>
      </c>
      <c r="C8849" s="135">
        <v>-7.7876879999998891</v>
      </c>
      <c r="D8849" s="137">
        <v>4.327175440421863E-3</v>
      </c>
    </row>
    <row r="8850" spans="1:4" x14ac:dyDescent="0.35">
      <c r="A8850" s="135">
        <v>-158.40720000000147</v>
      </c>
      <c r="B8850" s="35">
        <v>1.343379113510846E-2</v>
      </c>
      <c r="C8850" s="135">
        <v>-7.7867540000002009</v>
      </c>
      <c r="D8850" s="137">
        <v>3.1707085906954248E-3</v>
      </c>
    </row>
    <row r="8851" spans="1:4" x14ac:dyDescent="0.35">
      <c r="A8851" s="135">
        <v>-158.40720000000147</v>
      </c>
      <c r="B8851" s="35">
        <v>1.343379113510846E-2</v>
      </c>
      <c r="C8851" s="135">
        <v>-7.7835799999999722</v>
      </c>
      <c r="D8851" s="137">
        <v>1.3372534980154309E-2</v>
      </c>
    </row>
    <row r="8852" spans="1:4" x14ac:dyDescent="0.35">
      <c r="A8852" s="135">
        <v>-158.4013300000006</v>
      </c>
      <c r="B8852" s="35">
        <v>1.7638979402967499E-2</v>
      </c>
      <c r="C8852" s="135">
        <v>-7.7778000000000134</v>
      </c>
      <c r="D8852" s="137">
        <v>1.4026345681956556E-2</v>
      </c>
    </row>
    <row r="8853" spans="1:4" x14ac:dyDescent="0.35">
      <c r="A8853" s="135">
        <v>-158.39900000000489</v>
      </c>
      <c r="B8853" s="35">
        <v>1.6161335649120931E-3</v>
      </c>
      <c r="C8853" s="135">
        <v>-7.7774999999999181</v>
      </c>
      <c r="D8853" s="137">
        <v>9.3410497430264517E-3</v>
      </c>
    </row>
    <row r="8854" spans="1:4" x14ac:dyDescent="0.35">
      <c r="A8854" s="135">
        <v>-158.38816000000043</v>
      </c>
      <c r="B8854" s="35">
        <v>1.5345280178192214E-2</v>
      </c>
      <c r="C8854" s="135">
        <v>-7.7773600000009537</v>
      </c>
      <c r="D8854" s="137">
        <v>1.0852375950541457E-3</v>
      </c>
    </row>
    <row r="8855" spans="1:4" x14ac:dyDescent="0.35">
      <c r="A8855" s="135">
        <v>-158.38341000000037</v>
      </c>
      <c r="B8855" s="35">
        <v>1.3127246759726879E-2</v>
      </c>
      <c r="C8855" s="135">
        <v>-7.7756100000000288</v>
      </c>
      <c r="D8855" s="137">
        <v>1.2405292424446971E-2</v>
      </c>
    </row>
    <row r="8856" spans="1:4" x14ac:dyDescent="0.35">
      <c r="A8856" s="135">
        <v>-158.37772999999925</v>
      </c>
      <c r="B8856" s="35">
        <v>1.7515847988661144E-2</v>
      </c>
      <c r="C8856" s="135">
        <v>-7.7719559999998182</v>
      </c>
      <c r="D8856" s="137">
        <v>3.7231961414974971E-3</v>
      </c>
    </row>
    <row r="8857" spans="1:4" x14ac:dyDescent="0.35">
      <c r="A8857" s="135">
        <v>158.37334000000192</v>
      </c>
      <c r="B8857" s="35">
        <v>7.4680161591353413E-3</v>
      </c>
      <c r="C8857" s="135">
        <v>-7.7713099999999713</v>
      </c>
      <c r="D8857" s="137">
        <v>1.4030448559974753E-2</v>
      </c>
    </row>
    <row r="8858" spans="1:4" x14ac:dyDescent="0.35">
      <c r="A8858" s="135">
        <v>158.36117000000104</v>
      </c>
      <c r="B8858" s="35">
        <v>2.0811684662674603E-2</v>
      </c>
      <c r="C8858" s="135">
        <v>7.7696399999999812</v>
      </c>
      <c r="D8858" s="137">
        <v>4.4638862111990923E-3</v>
      </c>
    </row>
    <row r="8859" spans="1:4" x14ac:dyDescent="0.35">
      <c r="A8859" s="135">
        <v>158.35904109999683</v>
      </c>
      <c r="B8859" s="35">
        <v>1.2156587198123332E-2</v>
      </c>
      <c r="C8859" s="135">
        <v>-7.7679699999999912</v>
      </c>
      <c r="D8859" s="137">
        <v>1.0449390077722333E-2</v>
      </c>
    </row>
    <row r="8860" spans="1:4" x14ac:dyDescent="0.35">
      <c r="A8860" s="135">
        <v>-158.3080800000007</v>
      </c>
      <c r="B8860" s="35">
        <v>1.106982545012565E-2</v>
      </c>
      <c r="C8860" s="135">
        <v>-7.7672850000003564</v>
      </c>
      <c r="D8860" s="137">
        <v>2.6670090558993434E-3</v>
      </c>
    </row>
    <row r="8861" spans="1:4" x14ac:dyDescent="0.35">
      <c r="A8861" s="135">
        <v>158.24477639998076</v>
      </c>
      <c r="B8861" s="35">
        <v>9.1364153484955546E-4</v>
      </c>
      <c r="C8861" s="135">
        <v>-7.7661000000000513</v>
      </c>
      <c r="D8861" s="137">
        <v>8.4993341580843224E-3</v>
      </c>
    </row>
    <row r="8862" spans="1:4" x14ac:dyDescent="0.35">
      <c r="A8862" s="135">
        <v>-158.20833300000231</v>
      </c>
      <c r="B8862" s="35">
        <v>4.4797919639823968E-3</v>
      </c>
      <c r="C8862" s="135">
        <v>-7.7648699999999735</v>
      </c>
      <c r="D8862" s="137">
        <v>7.8919798051374779E-3</v>
      </c>
    </row>
    <row r="8863" spans="1:4" x14ac:dyDescent="0.35">
      <c r="A8863" s="135">
        <v>-158.19712999999865</v>
      </c>
      <c r="B8863" s="35">
        <v>1.2482057033102754E-2</v>
      </c>
      <c r="C8863" s="135">
        <v>-7.7638000000000602</v>
      </c>
      <c r="D8863" s="137">
        <v>1.0105877544432462E-2</v>
      </c>
    </row>
    <row r="8864" spans="1:4" x14ac:dyDescent="0.35">
      <c r="A8864" s="135">
        <v>-158.17010000000118</v>
      </c>
      <c r="B8864" s="35">
        <v>1.3321469089031673E-2</v>
      </c>
      <c r="C8864" s="135">
        <v>-7.7596600000001672</v>
      </c>
      <c r="D8864" s="137">
        <v>9.1440424189033632E-3</v>
      </c>
    </row>
    <row r="8865" spans="1:4" x14ac:dyDescent="0.35">
      <c r="A8865" s="135">
        <v>-158.16640000000189</v>
      </c>
      <c r="B8865" s="35">
        <v>1.6886575086113874E-2</v>
      </c>
      <c r="C8865" s="135">
        <v>-7.7569999999999482</v>
      </c>
      <c r="D8865" s="137">
        <v>9.2487669105660187E-3</v>
      </c>
    </row>
    <row r="8866" spans="1:4" x14ac:dyDescent="0.35">
      <c r="A8866" s="135">
        <v>-158.15705000000162</v>
      </c>
      <c r="B8866" s="35">
        <v>1.1638187235228444E-2</v>
      </c>
      <c r="C8866" s="135">
        <v>-7.7569999999999482</v>
      </c>
      <c r="D8866" s="137">
        <v>9.2487669105660187E-3</v>
      </c>
    </row>
    <row r="8867" spans="1:4" x14ac:dyDescent="0.35">
      <c r="A8867" s="135">
        <v>-158.14108500000111</v>
      </c>
      <c r="B8867" s="35">
        <v>9.0743483492582017E-3</v>
      </c>
      <c r="C8867" s="135">
        <v>-7.7565469999990455</v>
      </c>
      <c r="D8867" s="137">
        <v>5.7265304663292453E-4</v>
      </c>
    </row>
    <row r="8868" spans="1:4" x14ac:dyDescent="0.35">
      <c r="A8868" s="135">
        <v>-158.13487000000168</v>
      </c>
      <c r="B8868" s="35">
        <v>1.123686250805628E-2</v>
      </c>
      <c r="C8868" s="135">
        <v>-7.7542879999998604</v>
      </c>
      <c r="D8868" s="137">
        <v>4.3138785637437836E-3</v>
      </c>
    </row>
    <row r="8869" spans="1:4" x14ac:dyDescent="0.35">
      <c r="A8869" s="135">
        <v>-158.09276999999929</v>
      </c>
      <c r="B8869" s="35">
        <v>1.2494034714672123E-2</v>
      </c>
      <c r="C8869" s="135">
        <v>-7.7518200000000661</v>
      </c>
      <c r="D8869" s="137">
        <v>1.1603826118196615E-2</v>
      </c>
    </row>
    <row r="8870" spans="1:4" x14ac:dyDescent="0.35">
      <c r="A8870" s="135">
        <v>-158.0897100000002</v>
      </c>
      <c r="B8870" s="35">
        <v>9.487246722544234E-3</v>
      </c>
      <c r="C8870" s="135">
        <v>-7.7493100000000368</v>
      </c>
      <c r="D8870" s="137">
        <v>1.2699872826079893E-2</v>
      </c>
    </row>
    <row r="8871" spans="1:4" x14ac:dyDescent="0.35">
      <c r="A8871" s="135">
        <v>-158.08425999999963</v>
      </c>
      <c r="B8871" s="35">
        <v>1.4505456886024686E-2</v>
      </c>
      <c r="C8871" s="135">
        <v>-7.7488870000001953</v>
      </c>
      <c r="D8871" s="137">
        <v>2.3217018300413241E-3</v>
      </c>
    </row>
    <row r="8872" spans="1:4" x14ac:dyDescent="0.35">
      <c r="A8872" s="135">
        <v>-158.03069999999934</v>
      </c>
      <c r="B8872" s="35">
        <v>1.3329697225994525E-2</v>
      </c>
      <c r="C8872" s="135">
        <v>-7.748739999999998</v>
      </c>
      <c r="D8872" s="137">
        <v>1.1600163716153076E-2</v>
      </c>
    </row>
    <row r="8873" spans="1:4" x14ac:dyDescent="0.35">
      <c r="A8873" s="135">
        <v>158.01077540000006</v>
      </c>
      <c r="B8873" s="35">
        <v>9.6249205800234636E-3</v>
      </c>
      <c r="C8873" s="135">
        <v>-7.7480000000000473</v>
      </c>
      <c r="D8873" s="137">
        <v>4.0856770053805998E-3</v>
      </c>
    </row>
    <row r="8874" spans="1:4" x14ac:dyDescent="0.35">
      <c r="A8874" s="135">
        <v>157.97877400001744</v>
      </c>
      <c r="B8874" s="35">
        <v>4.5293870225147199E-4</v>
      </c>
      <c r="C8874" s="135">
        <v>-7.7480000000000473</v>
      </c>
      <c r="D8874" s="137">
        <v>4.0856770053805998E-3</v>
      </c>
    </row>
    <row r="8875" spans="1:4" x14ac:dyDescent="0.35">
      <c r="A8875" s="135">
        <v>157.9675900000002</v>
      </c>
      <c r="B8875" s="35">
        <v>3.4218670336048957E-3</v>
      </c>
      <c r="C8875" s="135">
        <v>-7.7480000000000473</v>
      </c>
      <c r="D8875" s="137">
        <v>4.0856770053805998E-3</v>
      </c>
    </row>
    <row r="8876" spans="1:4" x14ac:dyDescent="0.35">
      <c r="A8876" s="135">
        <v>-157.95519299999432</v>
      </c>
      <c r="B8876" s="35">
        <v>4.619997426364173E-3</v>
      </c>
      <c r="C8876" s="135">
        <v>-7.7480000000000473</v>
      </c>
      <c r="D8876" s="137">
        <v>4.0856770053805998E-3</v>
      </c>
    </row>
    <row r="8877" spans="1:4" x14ac:dyDescent="0.35">
      <c r="A8877" s="135">
        <v>-157.9481880000003</v>
      </c>
      <c r="B8877" s="35">
        <v>1.2703222954900865E-2</v>
      </c>
      <c r="C8877" s="135">
        <v>7.7476500000000215</v>
      </c>
      <c r="D8877" s="137">
        <v>3.5877547972041689E-3</v>
      </c>
    </row>
    <row r="8878" spans="1:4" x14ac:dyDescent="0.35">
      <c r="A8878" s="135">
        <v>-157.93803350000053</v>
      </c>
      <c r="B8878" s="35">
        <v>1.2675283480458382E-2</v>
      </c>
      <c r="C8878" s="135">
        <v>-7.7449100000003455</v>
      </c>
      <c r="D8878" s="137">
        <v>1.7134776956284944E-3</v>
      </c>
    </row>
    <row r="8879" spans="1:4" x14ac:dyDescent="0.35">
      <c r="A8879" s="135">
        <v>-157.92799999999988</v>
      </c>
      <c r="B8879" s="35">
        <v>1.6289550493893284E-2</v>
      </c>
      <c r="C8879" s="135">
        <v>-7.7449100000003455</v>
      </c>
      <c r="D8879" s="137">
        <v>1.7134776956284944E-3</v>
      </c>
    </row>
    <row r="8880" spans="1:4" x14ac:dyDescent="0.35">
      <c r="A8880" s="135">
        <v>-157.91417000000001</v>
      </c>
      <c r="B8880" s="35">
        <v>1.572433854420428E-2</v>
      </c>
      <c r="C8880" s="135">
        <v>-7.7440300000000661</v>
      </c>
      <c r="D8880" s="137">
        <v>1.0514559703160446E-2</v>
      </c>
    </row>
    <row r="8881" spans="1:4" x14ac:dyDescent="0.35">
      <c r="A8881" s="135">
        <v>-157.89132999999856</v>
      </c>
      <c r="B8881" s="35">
        <v>2.6783255685072864E-3</v>
      </c>
      <c r="C8881" s="135">
        <v>-7.7435699999996359</v>
      </c>
      <c r="D8881" s="137">
        <v>2.0344965309381491E-3</v>
      </c>
    </row>
    <row r="8882" spans="1:4" x14ac:dyDescent="0.35">
      <c r="A8882" s="135">
        <v>-157.86629999999968</v>
      </c>
      <c r="B8882" s="35">
        <v>1.8344224738531985E-2</v>
      </c>
      <c r="C8882" s="135">
        <v>-7.7415799999998853</v>
      </c>
      <c r="D8882" s="137">
        <v>1.1784001626895232E-2</v>
      </c>
    </row>
    <row r="8883" spans="1:4" x14ac:dyDescent="0.35">
      <c r="A8883" s="135">
        <v>-157.86578000000009</v>
      </c>
      <c r="B8883" s="35">
        <v>1.2984020534299949E-2</v>
      </c>
      <c r="C8883" s="135">
        <v>7.739509999999882</v>
      </c>
      <c r="D8883" s="137">
        <v>2.4938943249452564E-3</v>
      </c>
    </row>
    <row r="8884" spans="1:4" x14ac:dyDescent="0.35">
      <c r="A8884" s="135">
        <v>-157.86247999999978</v>
      </c>
      <c r="B8884" s="35">
        <v>1.8251938090435574E-2</v>
      </c>
      <c r="C8884" s="135">
        <v>-7.7385000000000446</v>
      </c>
      <c r="D8884" s="137">
        <v>1.0513697764713328E-2</v>
      </c>
    </row>
    <row r="8885" spans="1:4" x14ac:dyDescent="0.35">
      <c r="A8885" s="135">
        <v>-157.85660199999984</v>
      </c>
      <c r="B8885" s="35">
        <v>1.2972985415785558E-2</v>
      </c>
      <c r="C8885" s="135">
        <v>-7.735480000000166</v>
      </c>
      <c r="D8885" s="137">
        <v>9.4649450467701596E-3</v>
      </c>
    </row>
    <row r="8886" spans="1:4" x14ac:dyDescent="0.35">
      <c r="A8886" s="135">
        <v>-157.84717999999884</v>
      </c>
      <c r="B8886" s="35">
        <v>1.316646337484211E-2</v>
      </c>
      <c r="C8886" s="135">
        <v>-7.7347620000000461</v>
      </c>
      <c r="D8886" s="137">
        <v>3.6481187395755021E-3</v>
      </c>
    </row>
    <row r="8887" spans="1:4" x14ac:dyDescent="0.35">
      <c r="A8887" s="135">
        <v>-157.81830000000082</v>
      </c>
      <c r="B8887" s="35">
        <v>1.4394674259752225E-2</v>
      </c>
      <c r="C8887" s="135">
        <v>-7.7325300000001107</v>
      </c>
      <c r="D8887" s="137">
        <v>1.2712649369968161E-2</v>
      </c>
    </row>
    <row r="8888" spans="1:4" x14ac:dyDescent="0.35">
      <c r="A8888" s="135">
        <v>-157.80259999999907</v>
      </c>
      <c r="B8888" s="35">
        <v>1.4396007573014432E-2</v>
      </c>
      <c r="C8888" s="135">
        <v>7.7323100000000977</v>
      </c>
      <c r="D8888" s="137">
        <v>5.4641116735981475E-3</v>
      </c>
    </row>
    <row r="8889" spans="1:4" x14ac:dyDescent="0.35">
      <c r="A8889" s="135">
        <v>-157.79734000000099</v>
      </c>
      <c r="B8889" s="35">
        <v>1.3002862886438413E-2</v>
      </c>
      <c r="C8889" s="135">
        <v>-7.7287209999999504</v>
      </c>
      <c r="D8889" s="137">
        <v>5.7475985117725918E-3</v>
      </c>
    </row>
    <row r="8890" spans="1:4" x14ac:dyDescent="0.35">
      <c r="A8890" s="135">
        <v>-157.73485000000073</v>
      </c>
      <c r="B8890" s="35">
        <v>1.0994450885871481E-2</v>
      </c>
      <c r="C8890" s="135">
        <v>-7.7283899999999903</v>
      </c>
      <c r="D8890" s="137">
        <v>1.2341570213092122E-2</v>
      </c>
    </row>
    <row r="8891" spans="1:4" x14ac:dyDescent="0.35">
      <c r="A8891" s="135">
        <v>-157.71553000000131</v>
      </c>
      <c r="B8891" s="35">
        <v>1.3178221801407467E-2</v>
      </c>
      <c r="C8891" s="135">
        <v>7.7245000000002619</v>
      </c>
      <c r="D8891" s="137">
        <v>6.9952698410061622E-4</v>
      </c>
    </row>
    <row r="8892" spans="1:4" x14ac:dyDescent="0.35">
      <c r="A8892" s="135">
        <v>-157.6908999999996</v>
      </c>
      <c r="B8892" s="35">
        <v>1.440566444777395E-2</v>
      </c>
      <c r="C8892" s="135">
        <v>-7.7218500000000176</v>
      </c>
      <c r="D8892" s="137">
        <v>1.2771714320873007E-2</v>
      </c>
    </row>
    <row r="8893" spans="1:4" x14ac:dyDescent="0.35">
      <c r="A8893" s="135">
        <v>-157.68006000000059</v>
      </c>
      <c r="B8893" s="35">
        <v>1.5993709873483048E-2</v>
      </c>
      <c r="C8893" s="135">
        <v>-7.7195409999999356</v>
      </c>
      <c r="D8893" s="137">
        <v>5.2561386975390409E-3</v>
      </c>
    </row>
    <row r="8894" spans="1:4" x14ac:dyDescent="0.35">
      <c r="A8894" s="135">
        <v>-157.67279999999846</v>
      </c>
      <c r="B8894" s="35">
        <v>1.4407225783927438E-2</v>
      </c>
      <c r="C8894" s="135">
        <v>-7.7190739999998641</v>
      </c>
      <c r="D8894" s="137">
        <v>4.7980133444033195E-3</v>
      </c>
    </row>
    <row r="8895" spans="1:4" x14ac:dyDescent="0.35">
      <c r="A8895" s="135">
        <v>-157.64258999999947</v>
      </c>
      <c r="B8895" s="35">
        <v>1.1004844298385165E-2</v>
      </c>
      <c r="C8895" s="135">
        <v>-7.7189999999999372</v>
      </c>
      <c r="D8895" s="137">
        <v>9.1654620596890619E-3</v>
      </c>
    </row>
    <row r="8896" spans="1:4" x14ac:dyDescent="0.35">
      <c r="A8896" s="135">
        <v>-157.63311100000101</v>
      </c>
      <c r="B8896" s="35">
        <v>1.3141031902994794E-2</v>
      </c>
      <c r="C8896" s="135">
        <v>7.7183500000001004</v>
      </c>
      <c r="D8896" s="137">
        <v>1.6661504165975292E-3</v>
      </c>
    </row>
    <row r="8897" spans="1:4" x14ac:dyDescent="0.35">
      <c r="A8897" s="135">
        <v>-157.62003999999979</v>
      </c>
      <c r="B8897" s="35">
        <v>1.1148497446112711E-2</v>
      </c>
      <c r="C8897" s="135">
        <v>-7.7182999999999993</v>
      </c>
      <c r="D8897" s="137">
        <v>7.8881427569571453E-3</v>
      </c>
    </row>
    <row r="8898" spans="1:4" x14ac:dyDescent="0.35">
      <c r="A8898" s="135">
        <v>157.61853000003612</v>
      </c>
      <c r="B8898" s="35">
        <v>5.4888747091115075E-4</v>
      </c>
      <c r="C8898" s="135">
        <v>-7.7179800000000114</v>
      </c>
      <c r="D8898" s="137">
        <v>1.3764579916701804E-2</v>
      </c>
    </row>
    <row r="8899" spans="1:4" x14ac:dyDescent="0.35">
      <c r="A8899" s="135">
        <v>-157.61208000000079</v>
      </c>
      <c r="B8899" s="35">
        <v>1.5183986037660913E-2</v>
      </c>
      <c r="C8899" s="135">
        <v>-7.713130000000092</v>
      </c>
      <c r="D8899" s="137">
        <v>7.7873826939872616E-3</v>
      </c>
    </row>
    <row r="8900" spans="1:4" x14ac:dyDescent="0.35">
      <c r="A8900" s="135">
        <v>-157.60365000000093</v>
      </c>
      <c r="B8900" s="35">
        <v>1.1588047533429E-2</v>
      </c>
      <c r="C8900" s="135">
        <v>-7.7063000000000557</v>
      </c>
      <c r="D8900" s="137">
        <v>8.1496197556182766E-3</v>
      </c>
    </row>
    <row r="8901" spans="1:4" x14ac:dyDescent="0.35">
      <c r="A8901" s="135">
        <v>-157.58170000000064</v>
      </c>
      <c r="B8901" s="35">
        <v>1.084671405419505E-2</v>
      </c>
      <c r="C8901" s="135">
        <v>7.7046159999999873</v>
      </c>
      <c r="D8901" s="137">
        <v>5.332960554308889E-3</v>
      </c>
    </row>
    <row r="8902" spans="1:4" x14ac:dyDescent="0.35">
      <c r="A8902" s="135">
        <v>-157.5787403000013</v>
      </c>
      <c r="B8902" s="35">
        <v>1.501873076963068E-2</v>
      </c>
      <c r="C8902" s="135">
        <v>-7.7018800000000738</v>
      </c>
      <c r="D8902" s="137">
        <v>9.4842702982802368E-3</v>
      </c>
    </row>
    <row r="8903" spans="1:4" x14ac:dyDescent="0.35">
      <c r="A8903" s="135">
        <v>-157.56851999999708</v>
      </c>
      <c r="B8903" s="35">
        <v>6.2655378308105643E-3</v>
      </c>
      <c r="C8903" s="135">
        <v>-7.7005100000000084</v>
      </c>
      <c r="D8903" s="137">
        <v>8.3438491375957043E-3</v>
      </c>
    </row>
    <row r="8904" spans="1:4" x14ac:dyDescent="0.35">
      <c r="A8904" s="135">
        <v>-157.51096000000143</v>
      </c>
      <c r="B8904" s="35">
        <v>1.1602468956756403E-2</v>
      </c>
      <c r="C8904" s="135">
        <v>7.7001179999999749</v>
      </c>
      <c r="D8904" s="137">
        <v>5.3780937534048919E-3</v>
      </c>
    </row>
    <row r="8905" spans="1:4" x14ac:dyDescent="0.35">
      <c r="A8905" s="135">
        <v>-157.35079000000223</v>
      </c>
      <c r="B8905" s="35">
        <v>1.1506806770385529E-2</v>
      </c>
      <c r="C8905" s="135">
        <v>-7.6984989999999698</v>
      </c>
      <c r="D8905" s="137">
        <v>6.7574217891853798E-3</v>
      </c>
    </row>
    <row r="8906" spans="1:4" x14ac:dyDescent="0.35">
      <c r="A8906" s="135">
        <v>-157.28497000000061</v>
      </c>
      <c r="B8906" s="35">
        <v>1.8759595531664775E-2</v>
      </c>
      <c r="C8906" s="135">
        <v>-7.6954900000000066</v>
      </c>
      <c r="D8906" s="137">
        <v>1.4357089249028961E-2</v>
      </c>
    </row>
    <row r="8907" spans="1:4" x14ac:dyDescent="0.35">
      <c r="A8907" s="135">
        <v>-157.25581000000238</v>
      </c>
      <c r="B8907" s="35">
        <v>7.9610518039981253E-3</v>
      </c>
      <c r="C8907" s="135">
        <v>-7.6954900000000066</v>
      </c>
      <c r="D8907" s="137">
        <v>1.4357089249028961E-2</v>
      </c>
    </row>
    <row r="8908" spans="1:4" x14ac:dyDescent="0.35">
      <c r="A8908" s="135">
        <v>-157.24526999999944</v>
      </c>
      <c r="B8908" s="35">
        <v>1.1515263340559573E-2</v>
      </c>
      <c r="C8908" s="135">
        <v>-7.6954900000000066</v>
      </c>
      <c r="D8908" s="137">
        <v>1.4357089249028961E-2</v>
      </c>
    </row>
    <row r="8909" spans="1:4" x14ac:dyDescent="0.35">
      <c r="A8909" s="135">
        <v>-157.15144459999647</v>
      </c>
      <c r="B8909" s="35">
        <v>4.6690502628036852E-3</v>
      </c>
      <c r="C8909" s="135">
        <v>-7.6954900000000066</v>
      </c>
      <c r="D8909" s="137">
        <v>1.4357089249028961E-2</v>
      </c>
    </row>
    <row r="8910" spans="1:4" x14ac:dyDescent="0.35">
      <c r="A8910" s="135">
        <v>-157.0692199999994</v>
      </c>
      <c r="B8910" s="35">
        <v>1.3936212978972141E-2</v>
      </c>
      <c r="C8910" s="135">
        <v>-7.6954900000000066</v>
      </c>
      <c r="D8910" s="137">
        <v>1.4357089249028961E-2</v>
      </c>
    </row>
    <row r="8911" spans="1:4" x14ac:dyDescent="0.35">
      <c r="A8911" s="135">
        <v>-157.04949099999976</v>
      </c>
      <c r="B8911" s="35">
        <v>1.3476466225184591E-2</v>
      </c>
      <c r="C8911" s="135">
        <v>-7.6954900000000066</v>
      </c>
      <c r="D8911" s="137">
        <v>1.4357089249028961E-2</v>
      </c>
    </row>
    <row r="8912" spans="1:4" x14ac:dyDescent="0.35">
      <c r="A8912" s="135">
        <v>-157.01152999999886</v>
      </c>
      <c r="B8912" s="35">
        <v>1.6482082992509816E-2</v>
      </c>
      <c r="C8912" s="135">
        <v>-7.6954900000000066</v>
      </c>
      <c r="D8912" s="137">
        <v>1.4357089249028961E-2</v>
      </c>
    </row>
    <row r="8913" spans="1:4" x14ac:dyDescent="0.35">
      <c r="A8913" s="135">
        <v>-157.01152999999886</v>
      </c>
      <c r="B8913" s="35">
        <v>1.6482082992509816E-2</v>
      </c>
      <c r="C8913" s="135">
        <v>-7.6954900000000066</v>
      </c>
      <c r="D8913" s="137">
        <v>1.4357089249028961E-2</v>
      </c>
    </row>
    <row r="8914" spans="1:4" x14ac:dyDescent="0.35">
      <c r="A8914" s="135">
        <v>-156.97445000000153</v>
      </c>
      <c r="B8914" s="35">
        <v>1.2916058474309882E-2</v>
      </c>
      <c r="C8914" s="135">
        <v>-7.6954900000000066</v>
      </c>
      <c r="D8914" s="137">
        <v>1.4357089249028961E-2</v>
      </c>
    </row>
    <row r="8915" spans="1:4" x14ac:dyDescent="0.35">
      <c r="A8915" s="135">
        <v>-156.91544000000067</v>
      </c>
      <c r="B8915" s="35">
        <v>1.5395502043740732E-2</v>
      </c>
      <c r="C8915" s="135">
        <v>-7.6954900000000066</v>
      </c>
      <c r="D8915" s="137">
        <v>1.4357089249028961E-2</v>
      </c>
    </row>
    <row r="8916" spans="1:4" x14ac:dyDescent="0.35">
      <c r="A8916" s="135">
        <v>-156.9020300000002</v>
      </c>
      <c r="B8916" s="35">
        <v>1.8939821421402072E-2</v>
      </c>
      <c r="C8916" s="135">
        <v>-7.6954900000000066</v>
      </c>
      <c r="D8916" s="137">
        <v>1.4357089249028961E-2</v>
      </c>
    </row>
    <row r="8917" spans="1:4" x14ac:dyDescent="0.35">
      <c r="A8917" s="135">
        <v>-156.89357000000018</v>
      </c>
      <c r="B8917" s="35">
        <v>3.5213795285834962E-3</v>
      </c>
      <c r="C8917" s="135">
        <v>-7.6954900000000066</v>
      </c>
      <c r="D8917" s="137">
        <v>1.4357089249028961E-2</v>
      </c>
    </row>
    <row r="8918" spans="1:4" x14ac:dyDescent="0.35">
      <c r="A8918" s="135">
        <v>-156.88221666999743</v>
      </c>
      <c r="B8918" s="35">
        <v>1.2758633967951316E-3</v>
      </c>
      <c r="C8918" s="135">
        <v>7.6945089999999254</v>
      </c>
      <c r="D8918" s="137">
        <v>4.8905589587415815E-3</v>
      </c>
    </row>
    <row r="8919" spans="1:4" x14ac:dyDescent="0.35">
      <c r="A8919" s="135">
        <v>-156.87339999999858</v>
      </c>
      <c r="B8919" s="35">
        <v>1.3967116669274355E-2</v>
      </c>
      <c r="C8919" s="135">
        <v>-7.6928899999999203</v>
      </c>
      <c r="D8919" s="137">
        <v>1.2732243041852854E-2</v>
      </c>
    </row>
    <row r="8920" spans="1:4" x14ac:dyDescent="0.35">
      <c r="A8920" s="135">
        <v>-156.8673699999963</v>
      </c>
      <c r="B8920" s="35">
        <v>8.9380011885009519E-3</v>
      </c>
      <c r="C8920" s="135">
        <v>7.6910999999981868</v>
      </c>
      <c r="D8920" s="137">
        <v>5.5637682342958117E-4</v>
      </c>
    </row>
    <row r="8921" spans="1:4" x14ac:dyDescent="0.35">
      <c r="A8921" s="135">
        <v>-156.85815700000057</v>
      </c>
      <c r="B8921" s="35">
        <v>1.2627444805201662E-2</v>
      </c>
      <c r="C8921" s="135">
        <v>-7.6832000000003973</v>
      </c>
      <c r="D8921" s="137">
        <v>1.2023787167449761E-3</v>
      </c>
    </row>
    <row r="8922" spans="1:4" x14ac:dyDescent="0.35">
      <c r="A8922" s="135">
        <v>-156.85606999999982</v>
      </c>
      <c r="B8922" s="35">
        <v>1.2929978427810865E-2</v>
      </c>
      <c r="C8922" s="135">
        <v>7.6825859999996737</v>
      </c>
      <c r="D8922" s="137">
        <v>5.1656731337680305E-3</v>
      </c>
    </row>
    <row r="8923" spans="1:4" x14ac:dyDescent="0.35">
      <c r="A8923" s="135">
        <v>-156.85289999999986</v>
      </c>
      <c r="B8923" s="35">
        <v>1.3969757161570241E-2</v>
      </c>
      <c r="C8923" s="135">
        <v>7.6825859999996737</v>
      </c>
      <c r="D8923" s="137">
        <v>5.1656731337680305E-3</v>
      </c>
    </row>
    <row r="8924" spans="1:4" x14ac:dyDescent="0.35">
      <c r="A8924" s="135">
        <v>-156.79810599999837</v>
      </c>
      <c r="B8924" s="35">
        <v>1.201610044485125E-2</v>
      </c>
      <c r="C8924" s="135">
        <v>7.6825859999996737</v>
      </c>
      <c r="D8924" s="137">
        <v>5.1656731337680305E-3</v>
      </c>
    </row>
    <row r="8925" spans="1:4" x14ac:dyDescent="0.35">
      <c r="A8925" s="135">
        <v>-156.75429999999869</v>
      </c>
      <c r="B8925" s="35">
        <v>1.3982098089215514E-2</v>
      </c>
      <c r="C8925" s="135">
        <v>7.6825859999996737</v>
      </c>
      <c r="D8925" s="137">
        <v>5.1656731337680305E-3</v>
      </c>
    </row>
    <row r="8926" spans="1:4" x14ac:dyDescent="0.35">
      <c r="A8926" s="135">
        <v>-156.74040800000148</v>
      </c>
      <c r="B8926" s="35">
        <v>1.3038364862004074E-2</v>
      </c>
      <c r="C8926" s="135">
        <v>7.6825859999996737</v>
      </c>
      <c r="D8926" s="137">
        <v>5.1656731337680305E-3</v>
      </c>
    </row>
    <row r="8927" spans="1:4" x14ac:dyDescent="0.35">
      <c r="A8927" s="135">
        <v>-156.74023000000125</v>
      </c>
      <c r="B8927" s="35">
        <v>1.3121443115928706E-2</v>
      </c>
      <c r="C8927" s="135">
        <v>7.6825859999996737</v>
      </c>
      <c r="D8927" s="137">
        <v>5.1656731337680305E-3</v>
      </c>
    </row>
    <row r="8928" spans="1:4" x14ac:dyDescent="0.35">
      <c r="A8928" s="135">
        <v>-156.73599999999897</v>
      </c>
      <c r="B8928" s="35">
        <v>1.3984369547671899E-2</v>
      </c>
      <c r="C8928" s="135">
        <v>7.6825859999996737</v>
      </c>
      <c r="D8928" s="137">
        <v>5.1656731337680305E-3</v>
      </c>
    </row>
    <row r="8929" spans="1:4" x14ac:dyDescent="0.35">
      <c r="A8929" s="135">
        <v>-156.73409999999967</v>
      </c>
      <c r="B8929" s="35">
        <v>1.3364221416632458E-2</v>
      </c>
      <c r="C8929" s="135">
        <v>7.6825859999996737</v>
      </c>
      <c r="D8929" s="137">
        <v>5.1656731337680305E-3</v>
      </c>
    </row>
    <row r="8930" spans="1:4" x14ac:dyDescent="0.35">
      <c r="A8930" s="135">
        <v>-156.72710000000188</v>
      </c>
      <c r="B8930" s="35">
        <v>1.325040369966452E-2</v>
      </c>
      <c r="C8930" s="135">
        <v>7.6805209999999988</v>
      </c>
      <c r="D8930" s="137">
        <v>5.2927718678708333E-3</v>
      </c>
    </row>
    <row r="8931" spans="1:4" x14ac:dyDescent="0.35">
      <c r="A8931" s="135">
        <v>156.71789100000024</v>
      </c>
      <c r="B8931" s="35">
        <v>2.0373219074332084E-2</v>
      </c>
      <c r="C8931" s="135">
        <v>7.680170000000544</v>
      </c>
      <c r="D8931" s="137">
        <v>9.5164376341308401E-4</v>
      </c>
    </row>
    <row r="8932" spans="1:4" x14ac:dyDescent="0.35">
      <c r="A8932" s="135">
        <v>-156.70437999999922</v>
      </c>
      <c r="B8932" s="35">
        <v>1.4888955157297672E-2</v>
      </c>
      <c r="C8932" s="135">
        <v>-7.6791999999986729</v>
      </c>
      <c r="D8932" s="137">
        <v>6.5035745777365617E-4</v>
      </c>
    </row>
    <row r="8933" spans="1:4" x14ac:dyDescent="0.35">
      <c r="A8933" s="135">
        <v>-156.67207000000053</v>
      </c>
      <c r="B8933" s="35">
        <v>8.768350281288987E-4</v>
      </c>
      <c r="C8933" s="135">
        <v>-7.6786599999999225</v>
      </c>
      <c r="D8933" s="137">
        <v>1.1515804300343678E-2</v>
      </c>
    </row>
    <row r="8934" spans="1:4" x14ac:dyDescent="0.35">
      <c r="A8934" s="135">
        <v>-156.6667232999971</v>
      </c>
      <c r="B8934" s="35">
        <v>4.3450943916934484E-3</v>
      </c>
      <c r="C8934" s="135">
        <v>-7.6776400000001104</v>
      </c>
      <c r="D8934" s="137">
        <v>1.2273168329968541E-2</v>
      </c>
    </row>
    <row r="8935" spans="1:4" x14ac:dyDescent="0.35">
      <c r="A8935" s="135">
        <v>-156.6667232999971</v>
      </c>
      <c r="B8935" s="35">
        <v>4.3450943916934484E-3</v>
      </c>
      <c r="C8935" s="135">
        <v>-7.6773199999998951</v>
      </c>
      <c r="D8935" s="137">
        <v>1.0422624773724153E-2</v>
      </c>
    </row>
    <row r="8936" spans="1:4" x14ac:dyDescent="0.35">
      <c r="A8936" s="135">
        <v>-156.6667232999971</v>
      </c>
      <c r="B8936" s="35">
        <v>4.3450943916934484E-3</v>
      </c>
      <c r="C8936" s="135">
        <v>-7.6768100000000459</v>
      </c>
      <c r="D8936" s="137">
        <v>1.0457453037013851E-2</v>
      </c>
    </row>
    <row r="8937" spans="1:4" x14ac:dyDescent="0.35">
      <c r="A8937" s="135">
        <v>-156.6667232999971</v>
      </c>
      <c r="B8937" s="35">
        <v>4.3450943916934484E-3</v>
      </c>
      <c r="C8937" s="135">
        <v>-7.6756799999998293</v>
      </c>
      <c r="D8937" s="137">
        <v>1.8172485852392354E-3</v>
      </c>
    </row>
    <row r="8938" spans="1:4" x14ac:dyDescent="0.35">
      <c r="A8938" s="135">
        <v>-156.64389999999912</v>
      </c>
      <c r="B8938" s="35">
        <v>1.3377566679838861E-2</v>
      </c>
      <c r="C8938" s="135">
        <v>-7.6749200000000428</v>
      </c>
      <c r="D8938" s="137">
        <v>1.1511251897314128E-2</v>
      </c>
    </row>
    <row r="8939" spans="1:4" x14ac:dyDescent="0.35">
      <c r="A8939" s="135">
        <v>-156.63934999999947</v>
      </c>
      <c r="B8939" s="35">
        <v>1.4892744601985135E-2</v>
      </c>
      <c r="C8939" s="135">
        <v>-7.6694900000002235</v>
      </c>
      <c r="D8939" s="137">
        <v>1.0389509230345213E-3</v>
      </c>
    </row>
    <row r="8940" spans="1:4" x14ac:dyDescent="0.35">
      <c r="A8940" s="135">
        <v>156.62825000000157</v>
      </c>
      <c r="B8940" s="35">
        <v>3.4005066363824829E-3</v>
      </c>
      <c r="C8940" s="135">
        <v>-7.6694900000002235</v>
      </c>
      <c r="D8940" s="137">
        <v>1.0389509230345213E-3</v>
      </c>
    </row>
    <row r="8941" spans="1:4" x14ac:dyDescent="0.35">
      <c r="A8941" s="135">
        <v>-156.61509999999907</v>
      </c>
      <c r="B8941" s="35">
        <v>1.3339371414708113E-2</v>
      </c>
      <c r="C8941" s="135">
        <v>-7.6687000000001717</v>
      </c>
      <c r="D8941" s="137">
        <v>9.4615595688254187E-3</v>
      </c>
    </row>
    <row r="8942" spans="1:4" x14ac:dyDescent="0.35">
      <c r="A8942" s="135">
        <v>-156.57751999999891</v>
      </c>
      <c r="B8942" s="35">
        <v>1.4413739636522196E-2</v>
      </c>
      <c r="C8942" s="135">
        <v>-7.6646199999997862</v>
      </c>
      <c r="D8942" s="137">
        <v>5.2349883177815982E-3</v>
      </c>
    </row>
    <row r="8943" spans="1:4" x14ac:dyDescent="0.35">
      <c r="A8943" s="135">
        <v>-156.57551699999931</v>
      </c>
      <c r="B8943" s="35">
        <v>1.1647719848477893E-2</v>
      </c>
      <c r="C8943" s="135">
        <v>-7.6615600000000086</v>
      </c>
      <c r="D8943" s="137">
        <v>5.2379710252055548E-3</v>
      </c>
    </row>
    <row r="8944" spans="1:4" x14ac:dyDescent="0.35">
      <c r="A8944" s="135">
        <v>-156.55179999999928</v>
      </c>
      <c r="B8944" s="35">
        <v>1.335823542597428E-2</v>
      </c>
      <c r="C8944" s="135">
        <v>-7.655369999999948</v>
      </c>
      <c r="D8944" s="137">
        <v>2.2072988161814947E-3</v>
      </c>
    </row>
    <row r="8945" spans="1:4" x14ac:dyDescent="0.35">
      <c r="A8945" s="135">
        <v>-156.54853000000003</v>
      </c>
      <c r="B8945" s="35">
        <v>1.4898061282948773E-2</v>
      </c>
      <c r="C8945" s="135">
        <v>-7.6520970000001398</v>
      </c>
      <c r="D8945" s="137">
        <v>3.982373256827011E-3</v>
      </c>
    </row>
    <row r="8946" spans="1:4" x14ac:dyDescent="0.35">
      <c r="A8946" s="135">
        <v>-156.5276700000104</v>
      </c>
      <c r="B8946" s="35">
        <v>8.7506483524442868E-4</v>
      </c>
      <c r="C8946" s="135">
        <v>-7.6506950000000415</v>
      </c>
      <c r="D8946" s="137">
        <v>5.4517622442654184E-3</v>
      </c>
    </row>
    <row r="8947" spans="1:4" x14ac:dyDescent="0.35">
      <c r="A8947" s="135">
        <v>-156.49229999999989</v>
      </c>
      <c r="B8947" s="35">
        <v>1.3366623243930044E-2</v>
      </c>
      <c r="C8947" s="135">
        <v>-7.6496800000002168</v>
      </c>
      <c r="D8947" s="137">
        <v>9.1974553844639661E-3</v>
      </c>
    </row>
    <row r="8948" spans="1:4" x14ac:dyDescent="0.35">
      <c r="A8948" s="135">
        <v>-156.48392000000058</v>
      </c>
      <c r="B8948" s="35">
        <v>1.490175392525874E-2</v>
      </c>
      <c r="C8948" s="135">
        <v>-7.6494799999999259</v>
      </c>
      <c r="D8948" s="137">
        <v>1.0202734785554514E-2</v>
      </c>
    </row>
    <row r="8949" spans="1:4" x14ac:dyDescent="0.35">
      <c r="A8949" s="135">
        <v>-156.43039999999928</v>
      </c>
      <c r="B8949" s="35">
        <v>1.3371879260282771E-2</v>
      </c>
      <c r="C8949" s="135">
        <v>-7.6479800000000751</v>
      </c>
      <c r="D8949" s="137">
        <v>9.0755537075301127E-3</v>
      </c>
    </row>
    <row r="8950" spans="1:4" x14ac:dyDescent="0.35">
      <c r="A8950" s="135">
        <v>-156.42660999999862</v>
      </c>
      <c r="B8950" s="35">
        <v>1.7072204427876742E-2</v>
      </c>
      <c r="C8950" s="135">
        <v>-7.6477999999999611</v>
      </c>
      <c r="D8950" s="137">
        <v>8.8661078368565214E-3</v>
      </c>
    </row>
    <row r="8951" spans="1:4" x14ac:dyDescent="0.35">
      <c r="A8951" s="135">
        <v>-156.35531199999969</v>
      </c>
      <c r="B8951" s="35">
        <v>1.3265657852200763E-2</v>
      </c>
      <c r="C8951" s="135">
        <v>-7.6469449999999597</v>
      </c>
      <c r="D8951" s="137">
        <v>5.4487007794127608E-3</v>
      </c>
    </row>
    <row r="8952" spans="1:4" x14ac:dyDescent="0.35">
      <c r="A8952" s="135">
        <v>-156.32850000000144</v>
      </c>
      <c r="B8952" s="35">
        <v>1.3424521340762776E-2</v>
      </c>
      <c r="C8952" s="135">
        <v>-7.6427699999999277</v>
      </c>
      <c r="D8952" s="137">
        <v>1.4119325506376644E-2</v>
      </c>
    </row>
    <row r="8953" spans="1:4" x14ac:dyDescent="0.35">
      <c r="A8953" s="135">
        <v>-156.32850000000144</v>
      </c>
      <c r="B8953" s="35">
        <v>1.3424521340762776E-2</v>
      </c>
      <c r="C8953" s="135">
        <v>-7.6427699999999277</v>
      </c>
      <c r="D8953" s="137">
        <v>1.4119325506376644E-2</v>
      </c>
    </row>
    <row r="8954" spans="1:4" x14ac:dyDescent="0.35">
      <c r="A8954" s="135">
        <v>-156.32850000000144</v>
      </c>
      <c r="B8954" s="35">
        <v>1.3424521340762776E-2</v>
      </c>
      <c r="C8954" s="135">
        <v>-7.6407400000007328</v>
      </c>
      <c r="D8954" s="137">
        <v>9.1174878341065404E-4</v>
      </c>
    </row>
    <row r="8955" spans="1:4" x14ac:dyDescent="0.35">
      <c r="A8955" s="135">
        <v>-156.32850000000144</v>
      </c>
      <c r="B8955" s="35">
        <v>1.3424521340762776E-2</v>
      </c>
      <c r="C8955" s="135">
        <v>-7.6322699999999486</v>
      </c>
      <c r="D8955" s="137">
        <v>9.4268500094486854E-3</v>
      </c>
    </row>
    <row r="8956" spans="1:4" x14ac:dyDescent="0.35">
      <c r="A8956" s="135">
        <v>-156.32850000000144</v>
      </c>
      <c r="B8956" s="35">
        <v>1.3424521340762776E-2</v>
      </c>
      <c r="C8956" s="135">
        <v>-7.6320500000000493</v>
      </c>
      <c r="D8956" s="137">
        <v>1.1906734312449959E-2</v>
      </c>
    </row>
    <row r="8957" spans="1:4" x14ac:dyDescent="0.35">
      <c r="A8957" s="135">
        <v>-156.32850000000144</v>
      </c>
      <c r="B8957" s="35">
        <v>1.3424521340762776E-2</v>
      </c>
      <c r="C8957" s="135">
        <v>-7.6309750000009444</v>
      </c>
      <c r="D8957" s="137">
        <v>1.4206627708620281E-3</v>
      </c>
    </row>
    <row r="8958" spans="1:4" x14ac:dyDescent="0.35">
      <c r="A8958" s="135">
        <v>-156.32850000000144</v>
      </c>
      <c r="B8958" s="35">
        <v>1.3424521340762776E-2</v>
      </c>
      <c r="C8958" s="135">
        <v>-7.6303199999998697</v>
      </c>
      <c r="D8958" s="137">
        <v>9.4070062120620978E-3</v>
      </c>
    </row>
    <row r="8959" spans="1:4" x14ac:dyDescent="0.35">
      <c r="A8959" s="135">
        <v>-156.32850000000144</v>
      </c>
      <c r="B8959" s="35">
        <v>1.3424521340762776E-2</v>
      </c>
      <c r="C8959" s="135">
        <v>7.630170000000021</v>
      </c>
      <c r="D8959" s="137">
        <v>6.7235147884069984E-3</v>
      </c>
    </row>
    <row r="8960" spans="1:4" x14ac:dyDescent="0.35">
      <c r="A8960" s="135">
        <v>-156.32850000000144</v>
      </c>
      <c r="B8960" s="35">
        <v>1.3424521340762776E-2</v>
      </c>
      <c r="C8960" s="135">
        <v>-7.6287899999999809</v>
      </c>
      <c r="D8960" s="137">
        <v>1.0165807566319403E-2</v>
      </c>
    </row>
    <row r="8961" spans="1:4" x14ac:dyDescent="0.35">
      <c r="A8961" s="135">
        <v>-156.32850000000144</v>
      </c>
      <c r="B8961" s="35">
        <v>1.3424521340762776E-2</v>
      </c>
      <c r="C8961" s="135">
        <v>-7.6259400000000142</v>
      </c>
      <c r="D8961" s="137">
        <v>9.2182219063229997E-3</v>
      </c>
    </row>
    <row r="8962" spans="1:4" x14ac:dyDescent="0.35">
      <c r="A8962" s="135">
        <v>-156.32850000000144</v>
      </c>
      <c r="B8962" s="35">
        <v>1.3424521340762776E-2</v>
      </c>
      <c r="C8962" s="135">
        <v>-7.6233500000000731</v>
      </c>
      <c r="D8962" s="137">
        <v>8.6463478314917144E-3</v>
      </c>
    </row>
    <row r="8963" spans="1:4" x14ac:dyDescent="0.35">
      <c r="A8963" s="135">
        <v>-156.32850000000144</v>
      </c>
      <c r="B8963" s="35">
        <v>1.3424521340762776E-2</v>
      </c>
      <c r="C8963" s="135">
        <v>-7.623269999999934</v>
      </c>
      <c r="D8963" s="137">
        <v>1.3142816652563913E-2</v>
      </c>
    </row>
    <row r="8964" spans="1:4" x14ac:dyDescent="0.35">
      <c r="A8964" s="135">
        <v>-156.32850000000144</v>
      </c>
      <c r="B8964" s="35">
        <v>1.3424521340762776E-2</v>
      </c>
      <c r="C8964" s="135">
        <v>-7.6226030000002538</v>
      </c>
      <c r="D8964" s="137">
        <v>4.1128305900896044E-3</v>
      </c>
    </row>
    <row r="8965" spans="1:4" x14ac:dyDescent="0.35">
      <c r="A8965" s="135">
        <v>-156.32850000000144</v>
      </c>
      <c r="B8965" s="35">
        <v>1.3424521340762776E-2</v>
      </c>
      <c r="C8965" s="135">
        <v>-7.622410000000059</v>
      </c>
      <c r="D8965" s="137">
        <v>1.4051951521568363E-2</v>
      </c>
    </row>
    <row r="8966" spans="1:4" x14ac:dyDescent="0.35">
      <c r="A8966" s="135">
        <v>-156.32850000000144</v>
      </c>
      <c r="B8966" s="35">
        <v>1.3424521340762776E-2</v>
      </c>
      <c r="C8966" s="135">
        <v>-7.622410000000059</v>
      </c>
      <c r="D8966" s="137">
        <v>1.4051951521568363E-2</v>
      </c>
    </row>
    <row r="8967" spans="1:4" x14ac:dyDescent="0.35">
      <c r="A8967" s="135">
        <v>-156.32850000000144</v>
      </c>
      <c r="B8967" s="35">
        <v>1.3424521340762776E-2</v>
      </c>
      <c r="C8967" s="135">
        <v>-7.6218999999999824</v>
      </c>
      <c r="D8967" s="137">
        <v>1.0321987394605171E-2</v>
      </c>
    </row>
    <row r="8968" spans="1:4" x14ac:dyDescent="0.35">
      <c r="A8968" s="135">
        <v>-156.32741999999962</v>
      </c>
      <c r="B8968" s="35">
        <v>1.3078748633391242E-2</v>
      </c>
      <c r="C8968" s="135">
        <v>-7.6218400000000202</v>
      </c>
      <c r="D8968" s="137">
        <v>1.2635202991399891E-2</v>
      </c>
    </row>
    <row r="8969" spans="1:4" x14ac:dyDescent="0.35">
      <c r="A8969" s="135">
        <v>-156.32429850000153</v>
      </c>
      <c r="B8969" s="35">
        <v>1.0738928297973035E-2</v>
      </c>
      <c r="C8969" s="135">
        <v>-7.6208000000001448</v>
      </c>
      <c r="D8969" s="137">
        <v>2.0891829798829142E-3</v>
      </c>
    </row>
    <row r="8970" spans="1:4" x14ac:dyDescent="0.35">
      <c r="A8970" s="135">
        <v>-156.31853000000046</v>
      </c>
      <c r="B8970" s="35">
        <v>1.8054890849350667E-2</v>
      </c>
      <c r="C8970" s="135">
        <v>-7.6193000000000666</v>
      </c>
      <c r="D8970" s="137">
        <v>9.2163986649752248E-3</v>
      </c>
    </row>
    <row r="8971" spans="1:4" x14ac:dyDescent="0.35">
      <c r="A8971" s="135">
        <v>-156.24872000000323</v>
      </c>
      <c r="B8971" s="35">
        <v>2.0221965567031462E-3</v>
      </c>
      <c r="C8971" s="135">
        <v>-7.6143700000001218</v>
      </c>
      <c r="D8971" s="137">
        <v>1.2192176122429699E-2</v>
      </c>
    </row>
    <row r="8972" spans="1:4" x14ac:dyDescent="0.35">
      <c r="A8972" s="135">
        <v>156.23347700000068</v>
      </c>
      <c r="B8972" s="35">
        <v>2.1072784530549282E-2</v>
      </c>
      <c r="C8972" s="135">
        <v>-7.6086299999999483</v>
      </c>
      <c r="D8972" s="137">
        <v>1.0059495242363716E-2</v>
      </c>
    </row>
    <row r="8973" spans="1:4" x14ac:dyDescent="0.35">
      <c r="A8973" s="135">
        <v>-156.17496000000392</v>
      </c>
      <c r="B8973" s="35">
        <v>6.8812338641360063E-3</v>
      </c>
      <c r="C8973" s="135">
        <v>7.607677900001363</v>
      </c>
      <c r="D8973" s="137">
        <v>5.6096372900362509E-4</v>
      </c>
    </row>
    <row r="8974" spans="1:4" x14ac:dyDescent="0.35">
      <c r="A8974" s="135">
        <v>-156.13493999999992</v>
      </c>
      <c r="B8974" s="35">
        <v>1.7600837671008368E-2</v>
      </c>
      <c r="C8974" s="135">
        <v>7.607677900001363</v>
      </c>
      <c r="D8974" s="137">
        <v>5.6096372900362509E-4</v>
      </c>
    </row>
    <row r="8975" spans="1:4" x14ac:dyDescent="0.35">
      <c r="A8975" s="135">
        <v>-156.13239999999951</v>
      </c>
      <c r="B8975" s="35">
        <v>1.6709482653130912E-2</v>
      </c>
      <c r="C8975" s="135">
        <v>-7.6072999999998956</v>
      </c>
      <c r="D8975" s="137">
        <v>1.1115104812751249E-2</v>
      </c>
    </row>
    <row r="8976" spans="1:4" x14ac:dyDescent="0.35">
      <c r="A8976" s="135">
        <v>-156.10567300000002</v>
      </c>
      <c r="B8976" s="35">
        <v>1.350617706396255E-2</v>
      </c>
      <c r="C8976" s="135">
        <v>-7.6072999999998956</v>
      </c>
      <c r="D8976" s="137">
        <v>1.1115104812751249E-2</v>
      </c>
    </row>
    <row r="8977" spans="1:4" x14ac:dyDescent="0.35">
      <c r="A8977" s="135">
        <v>-156.1041200000036</v>
      </c>
      <c r="B8977" s="35">
        <v>2.0152017853106844E-3</v>
      </c>
      <c r="C8977" s="135">
        <v>-7.6070600000001605</v>
      </c>
      <c r="D8977" s="137">
        <v>1.0092437882311137E-2</v>
      </c>
    </row>
    <row r="8978" spans="1:4" x14ac:dyDescent="0.35">
      <c r="A8978" s="135">
        <v>-156.04746400000113</v>
      </c>
      <c r="B8978" s="35">
        <v>1.2629016074371007E-2</v>
      </c>
      <c r="C8978" s="135">
        <v>7.6050329999998212</v>
      </c>
      <c r="D8978" s="137">
        <v>5.8313874986321956E-4</v>
      </c>
    </row>
    <row r="8979" spans="1:4" x14ac:dyDescent="0.35">
      <c r="A8979" s="135">
        <v>-156.04736000000048</v>
      </c>
      <c r="B8979" s="35">
        <v>1.2542701971501799E-2</v>
      </c>
      <c r="C8979" s="135">
        <v>7.6042779999997947</v>
      </c>
      <c r="D8979" s="137">
        <v>3.5952999894403957E-3</v>
      </c>
    </row>
    <row r="8980" spans="1:4" x14ac:dyDescent="0.35">
      <c r="A8980" s="135">
        <v>-156.03455410000061</v>
      </c>
      <c r="B8980" s="35">
        <v>1.3313659053387288E-2</v>
      </c>
      <c r="C8980" s="135">
        <v>-7.6001199999999471</v>
      </c>
      <c r="D8980" s="137">
        <v>1.1377397898448069E-2</v>
      </c>
    </row>
    <row r="8981" spans="1:4" x14ac:dyDescent="0.35">
      <c r="A8981" s="135">
        <v>-156.02680999999939</v>
      </c>
      <c r="B8981" s="35">
        <v>6.4970179198171572E-3</v>
      </c>
      <c r="C8981" s="135">
        <v>-7.5976560000000291</v>
      </c>
      <c r="D8981" s="137">
        <v>6.0509551400835084E-3</v>
      </c>
    </row>
    <row r="8982" spans="1:4" x14ac:dyDescent="0.35">
      <c r="A8982" s="135">
        <v>-156.01627799999915</v>
      </c>
      <c r="B8982" s="35">
        <v>5.3726242518352422E-3</v>
      </c>
      <c r="C8982" s="135">
        <v>-7.5956899999996494</v>
      </c>
      <c r="D8982" s="137">
        <v>2.9575788629548614E-3</v>
      </c>
    </row>
    <row r="8983" spans="1:4" x14ac:dyDescent="0.35">
      <c r="A8983" s="135">
        <v>-156.00722999999925</v>
      </c>
      <c r="B8983" s="35">
        <v>1.0639920907475703E-2</v>
      </c>
      <c r="C8983" s="135">
        <v>-7.5920999999999594</v>
      </c>
      <c r="D8983" s="137">
        <v>8.8024776468476253E-3</v>
      </c>
    </row>
    <row r="8984" spans="1:4" x14ac:dyDescent="0.35">
      <c r="A8984" s="135">
        <v>-156.00089999999909</v>
      </c>
      <c r="B8984" s="35">
        <v>1.7201319174788576E-2</v>
      </c>
      <c r="C8984" s="135">
        <v>-7.5899739999999838</v>
      </c>
      <c r="D8984" s="137">
        <v>6.0175068982350659E-3</v>
      </c>
    </row>
    <row r="8985" spans="1:4" x14ac:dyDescent="0.35">
      <c r="A8985" s="135">
        <v>-155.98060100000112</v>
      </c>
      <c r="B8985" s="35">
        <v>1.0712256803828951E-2</v>
      </c>
      <c r="C8985" s="135">
        <v>-7.5876700000000596</v>
      </c>
      <c r="D8985" s="137">
        <v>1.3091615166657503E-2</v>
      </c>
    </row>
    <row r="8986" spans="1:4" x14ac:dyDescent="0.35">
      <c r="A8986" s="135">
        <v>-155.9403199999997</v>
      </c>
      <c r="B8986" s="35">
        <v>1.2560104596380071E-2</v>
      </c>
      <c r="C8986" s="135">
        <v>7.5854349999998476</v>
      </c>
      <c r="D8986" s="137">
        <v>6.4227282483008208E-3</v>
      </c>
    </row>
    <row r="8987" spans="1:4" x14ac:dyDescent="0.35">
      <c r="A8987" s="135">
        <v>-155.92276700000002</v>
      </c>
      <c r="B8987" s="35">
        <v>1.7585812097082609E-2</v>
      </c>
      <c r="C8987" s="135">
        <v>-7.585369999999898</v>
      </c>
      <c r="D8987" s="137">
        <v>1.3318902212174737E-2</v>
      </c>
    </row>
    <row r="8988" spans="1:4" x14ac:dyDescent="0.35">
      <c r="A8988" s="135">
        <v>-155.91908999999941</v>
      </c>
      <c r="B8988" s="35">
        <v>1.4562854316677636E-2</v>
      </c>
      <c r="C8988" s="135">
        <v>-7.5848999999999478</v>
      </c>
      <c r="D8988" s="137">
        <v>1.1979364581487363E-2</v>
      </c>
    </row>
    <row r="8989" spans="1:4" x14ac:dyDescent="0.35">
      <c r="A8989" s="135">
        <v>-155.90482200000042</v>
      </c>
      <c r="B8989" s="35">
        <v>1.29054609837748E-2</v>
      </c>
      <c r="C8989" s="135">
        <v>-7.5846500000001242</v>
      </c>
      <c r="D8989" s="137">
        <v>8.5009561635282001E-3</v>
      </c>
    </row>
    <row r="8990" spans="1:4" x14ac:dyDescent="0.35">
      <c r="A8990" s="135">
        <v>-155.83482999999978</v>
      </c>
      <c r="B8990" s="35">
        <v>1.4939713991621343E-2</v>
      </c>
      <c r="C8990" s="135">
        <v>-7.5845310000004247</v>
      </c>
      <c r="D8990" s="137">
        <v>2.5401022211057442E-3</v>
      </c>
    </row>
    <row r="8991" spans="1:4" x14ac:dyDescent="0.35">
      <c r="A8991" s="135">
        <v>-155.82994300000155</v>
      </c>
      <c r="B8991" s="35">
        <v>1.7454460117434695E-2</v>
      </c>
      <c r="C8991" s="135">
        <v>-7.5833000000000084</v>
      </c>
      <c r="D8991" s="137">
        <v>1.2145507124932826E-2</v>
      </c>
    </row>
    <row r="8992" spans="1:4" x14ac:dyDescent="0.35">
      <c r="A8992" s="135">
        <v>-155.79821000000084</v>
      </c>
      <c r="B8992" s="35">
        <v>1.4573762410033423E-2</v>
      </c>
      <c r="C8992" s="135">
        <v>-7.581929999999943</v>
      </c>
      <c r="D8992" s="137">
        <v>8.7605680671918682E-3</v>
      </c>
    </row>
    <row r="8993" spans="1:4" x14ac:dyDescent="0.35">
      <c r="A8993" s="135">
        <v>-155.78927999999905</v>
      </c>
      <c r="B8993" s="35">
        <v>1.4942392537574027E-2</v>
      </c>
      <c r="C8993" s="135">
        <v>-7.5806100000000924</v>
      </c>
      <c r="D8993" s="137">
        <v>1.2116549267071839E-2</v>
      </c>
    </row>
    <row r="8994" spans="1:4" x14ac:dyDescent="0.35">
      <c r="A8994" s="135">
        <v>-155.78927999999905</v>
      </c>
      <c r="B8994" s="35">
        <v>1.4942392537574027E-2</v>
      </c>
      <c r="C8994" s="135">
        <v>-7.579160000000229</v>
      </c>
      <c r="D8994" s="137">
        <v>1.1681667096378066E-3</v>
      </c>
    </row>
    <row r="8995" spans="1:4" x14ac:dyDescent="0.35">
      <c r="A8995" s="135">
        <v>-155.77164000000084</v>
      </c>
      <c r="B8995" s="35">
        <v>1.4943449945313212E-2</v>
      </c>
      <c r="C8995" s="135">
        <v>-7.5786499999999251</v>
      </c>
      <c r="D8995" s="137">
        <v>1.0351802709213223E-2</v>
      </c>
    </row>
    <row r="8996" spans="1:4" x14ac:dyDescent="0.35">
      <c r="A8996" s="135">
        <v>-155.72522000000026</v>
      </c>
      <c r="B8996" s="35">
        <v>1.4946123392333055E-2</v>
      </c>
      <c r="C8996" s="135">
        <v>-7.5785079999998288</v>
      </c>
      <c r="D8996" s="137">
        <v>3.3161151069704613E-3</v>
      </c>
    </row>
    <row r="8997" spans="1:4" x14ac:dyDescent="0.35">
      <c r="A8997" s="135">
        <v>-155.72522000000026</v>
      </c>
      <c r="B8997" s="35">
        <v>1.4946123392333055E-2</v>
      </c>
      <c r="C8997" s="135">
        <v>-7.5785079999998288</v>
      </c>
      <c r="D8997" s="137">
        <v>3.3161151069704613E-3</v>
      </c>
    </row>
    <row r="8998" spans="1:4" x14ac:dyDescent="0.35">
      <c r="A8998" s="135">
        <v>-155.71515999999974</v>
      </c>
      <c r="B8998" s="35">
        <v>1.5247375102177796E-2</v>
      </c>
      <c r="C8998" s="135">
        <v>-7.5684499999999844</v>
      </c>
      <c r="D8998" s="137">
        <v>1.0058596345735695E-2</v>
      </c>
    </row>
    <row r="8999" spans="1:4" x14ac:dyDescent="0.35">
      <c r="A8999" s="135">
        <v>-155.71515999999974</v>
      </c>
      <c r="B8999" s="35">
        <v>1.5247375102177796E-2</v>
      </c>
      <c r="C8999" s="135">
        <v>-7.5679699999999457</v>
      </c>
      <c r="D8999" s="137">
        <v>9.6394171186434379E-3</v>
      </c>
    </row>
    <row r="9000" spans="1:4" x14ac:dyDescent="0.35">
      <c r="A9000" s="135">
        <v>-155.71463799999947</v>
      </c>
      <c r="B9000" s="35">
        <v>1.3101922296227758E-2</v>
      </c>
      <c r="C9000" s="135">
        <v>-7.5674800000000459</v>
      </c>
      <c r="D9000" s="137">
        <v>1.2451776491049747E-2</v>
      </c>
    </row>
    <row r="9001" spans="1:4" x14ac:dyDescent="0.35">
      <c r="A9001" s="135">
        <v>-155.71415000000161</v>
      </c>
      <c r="B9001" s="35">
        <v>9.0117963915690366E-3</v>
      </c>
      <c r="C9001" s="135">
        <v>7.5658879999998589</v>
      </c>
      <c r="D9001" s="137">
        <v>4.6508983755669305E-3</v>
      </c>
    </row>
    <row r="9002" spans="1:4" x14ac:dyDescent="0.35">
      <c r="A9002" s="135">
        <v>-155.70129999999881</v>
      </c>
      <c r="B9002" s="35">
        <v>1.3470087580099746E-2</v>
      </c>
      <c r="C9002" s="135">
        <v>7.5658879999998589</v>
      </c>
      <c r="D9002" s="137">
        <v>4.6508983755669305E-3</v>
      </c>
    </row>
    <row r="9003" spans="1:4" x14ac:dyDescent="0.35">
      <c r="A9003" s="135">
        <v>-155.6955999999991</v>
      </c>
      <c r="B9003" s="35">
        <v>1.4947931436806693E-2</v>
      </c>
      <c r="C9003" s="135">
        <v>-7.5657059999998637</v>
      </c>
      <c r="D9003" s="137">
        <v>4.9787203749196247E-3</v>
      </c>
    </row>
    <row r="9004" spans="1:4" x14ac:dyDescent="0.35">
      <c r="A9004" s="135">
        <v>-155.68885299999965</v>
      </c>
      <c r="B9004" s="35">
        <v>1.4455735953215887E-2</v>
      </c>
      <c r="C9004" s="135">
        <v>-7.5643999999999778</v>
      </c>
      <c r="D9004" s="137">
        <v>3.7435445335015053E-3</v>
      </c>
    </row>
    <row r="9005" spans="1:4" x14ac:dyDescent="0.35">
      <c r="A9005" s="135">
        <v>-155.68530699999974</v>
      </c>
      <c r="B9005" s="35">
        <v>1.381002809356094E-2</v>
      </c>
      <c r="C9005" s="135">
        <v>-7.5639900000001035</v>
      </c>
      <c r="D9005" s="137">
        <v>1.021688900991421E-2</v>
      </c>
    </row>
    <row r="9006" spans="1:4" x14ac:dyDescent="0.35">
      <c r="A9006" s="135">
        <v>-155.68130000000201</v>
      </c>
      <c r="B9006" s="35">
        <v>1.3436235325342327E-2</v>
      </c>
      <c r="C9006" s="135">
        <v>7.5632660000001124</v>
      </c>
      <c r="D9006" s="137">
        <v>5.3852521451853595E-3</v>
      </c>
    </row>
    <row r="9007" spans="1:4" x14ac:dyDescent="0.35">
      <c r="A9007" s="135">
        <v>-155.65821799999867</v>
      </c>
      <c r="B9007" s="35">
        <v>1.0872066193550967E-2</v>
      </c>
      <c r="C9007" s="135">
        <v>-7.5624900000000252</v>
      </c>
      <c r="D9007" s="137">
        <v>1.0214200681857077E-2</v>
      </c>
    </row>
    <row r="9008" spans="1:4" x14ac:dyDescent="0.35">
      <c r="A9008" s="135">
        <v>-155.65332400000261</v>
      </c>
      <c r="B9008" s="35">
        <v>1.2995709912627164E-2</v>
      </c>
      <c r="C9008" s="135">
        <v>-7.5603500000001986</v>
      </c>
      <c r="D9008" s="137">
        <v>2.4978932105199224E-3</v>
      </c>
    </row>
    <row r="9009" spans="1:4" x14ac:dyDescent="0.35">
      <c r="A9009" s="135">
        <v>-155.64838900000359</v>
      </c>
      <c r="B9009" s="35">
        <v>8.9970183381873504E-3</v>
      </c>
      <c r="C9009" s="135">
        <v>-7.5602799999996932</v>
      </c>
      <c r="D9009" s="137">
        <v>1.3238165514841301E-3</v>
      </c>
    </row>
    <row r="9010" spans="1:4" x14ac:dyDescent="0.35">
      <c r="A9010" s="135">
        <v>-155.6439941000026</v>
      </c>
      <c r="B9010" s="35">
        <v>1.4239787232151489E-2</v>
      </c>
      <c r="C9010" s="135">
        <v>-7.5601999999994405</v>
      </c>
      <c r="D9010" s="137">
        <v>2.7743177397386702E-3</v>
      </c>
    </row>
    <row r="9011" spans="1:4" x14ac:dyDescent="0.35">
      <c r="A9011" s="135">
        <v>-155.63268999999855</v>
      </c>
      <c r="B9011" s="35">
        <v>1.4951562884458201E-2</v>
      </c>
      <c r="C9011" s="135">
        <v>-7.5596439999999347</v>
      </c>
      <c r="D9011" s="137">
        <v>6.1558058317899402E-3</v>
      </c>
    </row>
    <row r="9012" spans="1:4" x14ac:dyDescent="0.35">
      <c r="A9012" s="135">
        <v>-155.6312999999991</v>
      </c>
      <c r="B9012" s="35">
        <v>1.3474500731190891E-2</v>
      </c>
      <c r="C9012" s="135">
        <v>-7.5595899999999574</v>
      </c>
      <c r="D9012" s="137">
        <v>1.0583276564134854E-2</v>
      </c>
    </row>
    <row r="9013" spans="1:4" x14ac:dyDescent="0.35">
      <c r="A9013" s="135">
        <v>-155.6252000000004</v>
      </c>
      <c r="B9013" s="35">
        <v>1.344115818733429E-2</v>
      </c>
      <c r="C9013" s="135">
        <v>-7.5586700000003475</v>
      </c>
      <c r="D9013" s="137">
        <v>2.4920336009240647E-3</v>
      </c>
    </row>
    <row r="9014" spans="1:4" x14ac:dyDescent="0.35">
      <c r="A9014" s="135">
        <v>-155.61721999999827</v>
      </c>
      <c r="B9014" s="35">
        <v>1.481823219563483E-2</v>
      </c>
      <c r="C9014" s="135">
        <v>-7.5557299999999259</v>
      </c>
      <c r="D9014" s="137">
        <v>9.3357516215825265E-3</v>
      </c>
    </row>
    <row r="9015" spans="1:4" x14ac:dyDescent="0.35">
      <c r="A9015" s="135">
        <v>-155.60767000000124</v>
      </c>
      <c r="B9015" s="35">
        <v>1.181564630795246E-2</v>
      </c>
      <c r="C9015" s="135">
        <v>-7.5532900000000609</v>
      </c>
      <c r="D9015" s="137">
        <v>1.1254917597735904E-2</v>
      </c>
    </row>
    <row r="9016" spans="1:4" x14ac:dyDescent="0.35">
      <c r="A9016" s="135">
        <v>-155.60417999999845</v>
      </c>
      <c r="B9016" s="35">
        <v>1.5345550824992367E-2</v>
      </c>
      <c r="C9016" s="135">
        <v>-7.5520549999998821</v>
      </c>
      <c r="D9016" s="137">
        <v>6.0150567753664277E-3</v>
      </c>
    </row>
    <row r="9017" spans="1:4" x14ac:dyDescent="0.35">
      <c r="A9017" s="135">
        <v>-155.60211300000083</v>
      </c>
      <c r="B9017" s="35">
        <v>1.9779940950203564E-3</v>
      </c>
      <c r="C9017" s="135">
        <v>-7.5510800000001836</v>
      </c>
      <c r="D9017" s="137">
        <v>7.2648758566999745E-3</v>
      </c>
    </row>
    <row r="9018" spans="1:4" x14ac:dyDescent="0.35">
      <c r="A9018" s="135">
        <v>-155.56960000000072</v>
      </c>
      <c r="B9018" s="35">
        <v>1.3478315572355862E-2</v>
      </c>
      <c r="C9018" s="135">
        <v>-7.5482899999999518</v>
      </c>
      <c r="D9018" s="137">
        <v>5.8633963781137858E-3</v>
      </c>
    </row>
    <row r="9019" spans="1:4" x14ac:dyDescent="0.35">
      <c r="A9019" s="135">
        <v>-155.52488000000085</v>
      </c>
      <c r="B9019" s="35">
        <v>1.1924658659574101E-2</v>
      </c>
      <c r="C9019" s="135">
        <v>-7.543920000000071</v>
      </c>
      <c r="D9019" s="137">
        <v>1.0314296800592711E-2</v>
      </c>
    </row>
    <row r="9020" spans="1:4" x14ac:dyDescent="0.35">
      <c r="A9020" s="135">
        <v>-155.50120000000061</v>
      </c>
      <c r="B9020" s="35">
        <v>1.3482516969329115E-2</v>
      </c>
      <c r="C9020" s="135">
        <v>-7.5397699999999759</v>
      </c>
      <c r="D9020" s="137">
        <v>6.7412536718153672E-3</v>
      </c>
    </row>
    <row r="9021" spans="1:4" x14ac:dyDescent="0.35">
      <c r="A9021" s="135">
        <v>-155.49725670000043</v>
      </c>
      <c r="B9021" s="35">
        <v>1.3117880509607049E-2</v>
      </c>
      <c r="C9021" s="135">
        <v>-7.5380999999998721</v>
      </c>
      <c r="D9021" s="137">
        <v>1.2383713251021456E-2</v>
      </c>
    </row>
    <row r="9022" spans="1:4" x14ac:dyDescent="0.35">
      <c r="A9022" s="135">
        <v>-155.49725670000043</v>
      </c>
      <c r="B9022" s="35">
        <v>1.3117880509607049E-2</v>
      </c>
      <c r="C9022" s="135">
        <v>-7.5373380000000907</v>
      </c>
      <c r="D9022" s="137">
        <v>3.824263193626326E-3</v>
      </c>
    </row>
    <row r="9023" spans="1:4" x14ac:dyDescent="0.35">
      <c r="A9023" s="135">
        <v>-155.49689999999828</v>
      </c>
      <c r="B9023" s="35">
        <v>1.3382903909126762E-2</v>
      </c>
      <c r="C9023" s="135">
        <v>-7.5369479999997111</v>
      </c>
      <c r="D9023" s="137">
        <v>3.303812901675961E-3</v>
      </c>
    </row>
    <row r="9024" spans="1:4" x14ac:dyDescent="0.35">
      <c r="A9024" s="135">
        <v>-155.44335000000137</v>
      </c>
      <c r="B9024" s="35">
        <v>1.1262766431811703E-2</v>
      </c>
      <c r="C9024" s="135">
        <v>-7.5365699999999833</v>
      </c>
      <c r="D9024" s="137">
        <v>9.3353107434908395E-3</v>
      </c>
    </row>
    <row r="9025" spans="1:4" x14ac:dyDescent="0.35">
      <c r="A9025" s="135">
        <v>-155.43902000000162</v>
      </c>
      <c r="B9025" s="35">
        <v>1.1939179323290548E-2</v>
      </c>
      <c r="C9025" s="135">
        <v>-7.5339200000000801</v>
      </c>
      <c r="D9025" s="137">
        <v>1.0530550241769241E-2</v>
      </c>
    </row>
    <row r="9026" spans="1:4" x14ac:dyDescent="0.35">
      <c r="A9026" s="135">
        <v>-155.42921999999817</v>
      </c>
      <c r="B9026" s="35">
        <v>1.3836185366182823E-2</v>
      </c>
      <c r="C9026" s="135">
        <v>-7.5337600000000293</v>
      </c>
      <c r="D9026" s="137">
        <v>9.9971469935283587E-3</v>
      </c>
    </row>
    <row r="9027" spans="1:4" x14ac:dyDescent="0.35">
      <c r="A9027" s="135">
        <v>-155.42300000000068</v>
      </c>
      <c r="B9027" s="35">
        <v>1.3389905842745258E-2</v>
      </c>
      <c r="C9027" s="135">
        <v>-7.5323099999999386</v>
      </c>
      <c r="D9027" s="137">
        <v>1.0611697181788893E-2</v>
      </c>
    </row>
    <row r="9028" spans="1:4" x14ac:dyDescent="0.35">
      <c r="A9028" s="135">
        <v>-155.39823669999532</v>
      </c>
      <c r="B9028" s="35">
        <v>5.1076742320645711E-3</v>
      </c>
      <c r="C9028" s="135">
        <v>-7.5322999999999638</v>
      </c>
      <c r="D9028" s="137">
        <v>7.9055959146111712E-3</v>
      </c>
    </row>
    <row r="9029" spans="1:4" x14ac:dyDescent="0.35">
      <c r="A9029" s="135">
        <v>-155.3731000000007</v>
      </c>
      <c r="B9029" s="35">
        <v>1.3394613350393188E-2</v>
      </c>
      <c r="C9029" s="135">
        <v>-7.5316400000000385</v>
      </c>
      <c r="D9029" s="137">
        <v>1.236866289217209E-2</v>
      </c>
    </row>
    <row r="9030" spans="1:4" x14ac:dyDescent="0.35">
      <c r="A9030" s="135">
        <v>-155.36282670000037</v>
      </c>
      <c r="B9030" s="35">
        <v>1.1131690083308421E-2</v>
      </c>
      <c r="C9030" s="135">
        <v>-7.5284100000000649</v>
      </c>
      <c r="D9030" s="137">
        <v>1.3237146995962618E-2</v>
      </c>
    </row>
    <row r="9031" spans="1:4" x14ac:dyDescent="0.35">
      <c r="A9031" s="135">
        <v>-155.35720000000038</v>
      </c>
      <c r="B9031" s="35">
        <v>1.1273262627252992E-2</v>
      </c>
      <c r="C9031" s="135">
        <v>7.5280499999998938</v>
      </c>
      <c r="D9031" s="137">
        <v>1.9137229758269603E-3</v>
      </c>
    </row>
    <row r="9032" spans="1:4" x14ac:dyDescent="0.35">
      <c r="A9032" s="135">
        <v>-155.30210000000079</v>
      </c>
      <c r="B9032" s="35">
        <v>1.3401414359070172E-2</v>
      </c>
      <c r="C9032" s="135">
        <v>-7.527958000000126</v>
      </c>
      <c r="D9032" s="137">
        <v>4.1535286038967478E-3</v>
      </c>
    </row>
    <row r="9033" spans="1:4" x14ac:dyDescent="0.35">
      <c r="A9033" s="135">
        <v>-155.16446999999971</v>
      </c>
      <c r="B9033" s="35">
        <v>1.4005309408231503E-2</v>
      </c>
      <c r="C9033" s="135">
        <v>-7.527958000000126</v>
      </c>
      <c r="D9033" s="137">
        <v>4.1535286038967478E-3</v>
      </c>
    </row>
    <row r="9034" spans="1:4" x14ac:dyDescent="0.35">
      <c r="A9034" s="135">
        <v>155.11571000001277</v>
      </c>
      <c r="B9034" s="35">
        <v>8.5346334377209363E-4</v>
      </c>
      <c r="C9034" s="135">
        <v>-7.527958000000126</v>
      </c>
      <c r="D9034" s="137">
        <v>4.1535286038967478E-3</v>
      </c>
    </row>
    <row r="9035" spans="1:4" x14ac:dyDescent="0.35">
      <c r="A9035" s="135">
        <v>-155.11290600000029</v>
      </c>
      <c r="B9035" s="35">
        <v>1.3203661826164372E-2</v>
      </c>
      <c r="C9035" s="135">
        <v>-7.527958000000126</v>
      </c>
      <c r="D9035" s="137">
        <v>4.1535286038967478E-3</v>
      </c>
    </row>
    <row r="9036" spans="1:4" x14ac:dyDescent="0.35">
      <c r="A9036" s="135">
        <v>-155.03250000000116</v>
      </c>
      <c r="B9036" s="35">
        <v>1.4204217493362174E-2</v>
      </c>
      <c r="C9036" s="135">
        <v>-7.527958000000126</v>
      </c>
      <c r="D9036" s="137">
        <v>4.1535286038967478E-3</v>
      </c>
    </row>
    <row r="9037" spans="1:4" x14ac:dyDescent="0.35">
      <c r="A9037" s="135">
        <v>-154.9640500000005</v>
      </c>
      <c r="B9037" s="35">
        <v>1.49913401540214E-2</v>
      </c>
      <c r="C9037" s="135">
        <v>-7.527958000000126</v>
      </c>
      <c r="D9037" s="137">
        <v>4.1535286038967478E-3</v>
      </c>
    </row>
    <row r="9038" spans="1:4" x14ac:dyDescent="0.35">
      <c r="A9038" s="135">
        <v>-154.9640500000005</v>
      </c>
      <c r="B9038" s="35">
        <v>1.49913401540214E-2</v>
      </c>
      <c r="C9038" s="135">
        <v>-7.527958000000126</v>
      </c>
      <c r="D9038" s="137">
        <v>4.1535286038967478E-3</v>
      </c>
    </row>
    <row r="9039" spans="1:4" x14ac:dyDescent="0.35">
      <c r="A9039" s="135">
        <v>-154.92309999999998</v>
      </c>
      <c r="B9039" s="35">
        <v>1.4218784646809958E-2</v>
      </c>
      <c r="C9039" s="135">
        <v>-7.5271600000000376</v>
      </c>
      <c r="D9039" s="137">
        <v>1.4071450566532633E-2</v>
      </c>
    </row>
    <row r="9040" spans="1:4" x14ac:dyDescent="0.35">
      <c r="A9040" s="135">
        <v>-154.90417400000115</v>
      </c>
      <c r="B9040" s="35">
        <v>1.2374542396919834E-2</v>
      </c>
      <c r="C9040" s="135">
        <v>-7.5255680000000211</v>
      </c>
      <c r="D9040" s="137">
        <v>3.3004279408779609E-3</v>
      </c>
    </row>
    <row r="9041" spans="1:4" x14ac:dyDescent="0.35">
      <c r="A9041" s="135">
        <v>-154.90243999999984</v>
      </c>
      <c r="B9041" s="35">
        <v>1.4995084709955279E-2</v>
      </c>
      <c r="C9041" s="135">
        <v>-7.5248599999999897</v>
      </c>
      <c r="D9041" s="137">
        <v>1.157713871808764E-2</v>
      </c>
    </row>
    <row r="9042" spans="1:4" x14ac:dyDescent="0.35">
      <c r="A9042" s="135">
        <v>-154.90243999999984</v>
      </c>
      <c r="B9042" s="35">
        <v>1.4995084709955279E-2</v>
      </c>
      <c r="C9042" s="135">
        <v>-7.5236360000003515</v>
      </c>
      <c r="D9042" s="137">
        <v>6.1173689793183016E-3</v>
      </c>
    </row>
    <row r="9043" spans="1:4" x14ac:dyDescent="0.35">
      <c r="A9043" s="135">
        <v>-154.90133200000128</v>
      </c>
      <c r="B9043" s="35">
        <v>9.099090202188697E-3</v>
      </c>
      <c r="C9043" s="135">
        <v>-7.5235999999999876</v>
      </c>
      <c r="D9043" s="137">
        <v>8.9853556235504166E-3</v>
      </c>
    </row>
    <row r="9044" spans="1:4" x14ac:dyDescent="0.35">
      <c r="A9044" s="135">
        <v>-154.87888999999814</v>
      </c>
      <c r="B9044" s="35">
        <v>1.5029990130287323E-2</v>
      </c>
      <c r="C9044" s="135">
        <v>-7.5201699999998937</v>
      </c>
      <c r="D9044" s="137">
        <v>8.9926068571380829E-3</v>
      </c>
    </row>
    <row r="9045" spans="1:4" x14ac:dyDescent="0.35">
      <c r="A9045" s="135">
        <v>-154.87490000000071</v>
      </c>
      <c r="B9045" s="35">
        <v>1.3275992666006951E-2</v>
      </c>
      <c r="C9045" s="135">
        <v>-7.5179699999998775</v>
      </c>
      <c r="D9045" s="137">
        <v>3.1753426387039914E-3</v>
      </c>
    </row>
    <row r="9046" spans="1:4" x14ac:dyDescent="0.35">
      <c r="A9046" s="135">
        <v>154.7607199999984</v>
      </c>
      <c r="B9046" s="35">
        <v>2.0776670651483389E-2</v>
      </c>
      <c r="C9046" s="135">
        <v>-7.5140300000000479</v>
      </c>
      <c r="D9046" s="137">
        <v>1.0694249579504538E-2</v>
      </c>
    </row>
    <row r="9047" spans="1:4" x14ac:dyDescent="0.35">
      <c r="A9047" s="135">
        <v>-154.74287000000004</v>
      </c>
      <c r="B9047" s="35">
        <v>9.9293443170455076E-3</v>
      </c>
      <c r="C9047" s="135">
        <v>-7.5128289999997833</v>
      </c>
      <c r="D9047" s="137">
        <v>3.9686760425694028E-3</v>
      </c>
    </row>
    <row r="9048" spans="1:4" x14ac:dyDescent="0.35">
      <c r="A9048" s="135">
        <v>154.70704000000023</v>
      </c>
      <c r="B9048" s="35">
        <v>2.0997875144308047E-2</v>
      </c>
      <c r="C9048" s="135">
        <v>-7.5126209999998537</v>
      </c>
      <c r="D9048" s="137">
        <v>4.6956263106445158E-3</v>
      </c>
    </row>
    <row r="9049" spans="1:4" x14ac:dyDescent="0.35">
      <c r="A9049" s="135">
        <v>154.70704000000023</v>
      </c>
      <c r="B9049" s="35">
        <v>2.0997875144308047E-2</v>
      </c>
      <c r="C9049" s="135">
        <v>7.5115430000000742</v>
      </c>
      <c r="D9049" s="137">
        <v>5.3025964791723855E-3</v>
      </c>
    </row>
    <row r="9050" spans="1:4" x14ac:dyDescent="0.35">
      <c r="A9050" s="135">
        <v>-154.55213299999923</v>
      </c>
      <c r="B9050" s="35">
        <v>1.684060169337287E-2</v>
      </c>
      <c r="C9050" s="135">
        <v>7.5093999999999141</v>
      </c>
      <c r="D9050" s="137">
        <v>3.7835406057987494E-3</v>
      </c>
    </row>
    <row r="9051" spans="1:4" x14ac:dyDescent="0.35">
      <c r="A9051" s="135">
        <v>-154.51912669999911</v>
      </c>
      <c r="B9051" s="35">
        <v>1.1268984311062403E-2</v>
      </c>
      <c r="C9051" s="135">
        <v>7.5093999999999141</v>
      </c>
      <c r="D9051" s="137">
        <v>3.7835406057987494E-3</v>
      </c>
    </row>
    <row r="9052" spans="1:4" x14ac:dyDescent="0.35">
      <c r="A9052" s="135">
        <v>-154.45900000000256</v>
      </c>
      <c r="B9052" s="35">
        <v>1.3233592898838797E-2</v>
      </c>
      <c r="C9052" s="135">
        <v>-7.5070500000000493</v>
      </c>
      <c r="D9052" s="137">
        <v>9.2068499390343672E-3</v>
      </c>
    </row>
    <row r="9053" spans="1:4" x14ac:dyDescent="0.35">
      <c r="A9053" s="135">
        <v>-154.44285000000127</v>
      </c>
      <c r="B9053" s="35">
        <v>1.1949058861862568E-2</v>
      </c>
      <c r="C9053" s="135">
        <v>7.5035069999998996</v>
      </c>
      <c r="D9053" s="137">
        <v>5.0520442550987688E-3</v>
      </c>
    </row>
    <row r="9054" spans="1:4" x14ac:dyDescent="0.35">
      <c r="A9054" s="135">
        <v>-154.44016049999664</v>
      </c>
      <c r="B9054" s="35">
        <v>1.0737459082147032E-2</v>
      </c>
      <c r="C9054" s="135">
        <v>-7.5003500000000258</v>
      </c>
      <c r="D9054" s="137">
        <v>9.3004687465512697E-3</v>
      </c>
    </row>
    <row r="9055" spans="1:4" x14ac:dyDescent="0.35">
      <c r="A9055" s="135">
        <v>-154.43030099999851</v>
      </c>
      <c r="B9055" s="35">
        <v>1.603142075524179E-2</v>
      </c>
      <c r="C9055" s="135">
        <v>-7.4995939999998882</v>
      </c>
      <c r="D9055" s="137">
        <v>5.6724882556495361E-3</v>
      </c>
    </row>
    <row r="9056" spans="1:4" x14ac:dyDescent="0.35">
      <c r="A9056" s="135">
        <v>154.40770100000009</v>
      </c>
      <c r="B9056" s="35">
        <v>2.2112403858444953E-2</v>
      </c>
      <c r="C9056" s="135">
        <v>-7.4994299999999612</v>
      </c>
      <c r="D9056" s="137">
        <v>8.8041877308192799E-3</v>
      </c>
    </row>
    <row r="9057" spans="1:4" x14ac:dyDescent="0.35">
      <c r="A9057" s="135">
        <v>-154.38976700000057</v>
      </c>
      <c r="B9057" s="35">
        <v>1.7570246552617803E-2</v>
      </c>
      <c r="C9057" s="135">
        <v>-7.4993499999999358</v>
      </c>
      <c r="D9057" s="137">
        <v>1.0310196072932036E-2</v>
      </c>
    </row>
    <row r="9058" spans="1:4" x14ac:dyDescent="0.35">
      <c r="A9058" s="135">
        <v>-154.36409000000094</v>
      </c>
      <c r="B9058" s="35">
        <v>1.1920256216632001E-2</v>
      </c>
      <c r="C9058" s="135">
        <v>-7.4976580000006834</v>
      </c>
      <c r="D9058" s="137">
        <v>2.3482701780202422E-3</v>
      </c>
    </row>
    <row r="9059" spans="1:4" x14ac:dyDescent="0.35">
      <c r="A9059" s="135">
        <v>-154.35338999999931</v>
      </c>
      <c r="B9059" s="35">
        <v>1.6375923230084775E-2</v>
      </c>
      <c r="C9059" s="135">
        <v>-7.4955500000000939</v>
      </c>
      <c r="D9059" s="137">
        <v>1.0670982580881528E-2</v>
      </c>
    </row>
    <row r="9060" spans="1:4" x14ac:dyDescent="0.35">
      <c r="A9060" s="135">
        <v>-154.35338999999931</v>
      </c>
      <c r="B9060" s="35">
        <v>1.6375923230084775E-2</v>
      </c>
      <c r="C9060" s="135">
        <v>-7.4942000000000917</v>
      </c>
      <c r="D9060" s="137">
        <v>7.8070145831224775E-3</v>
      </c>
    </row>
    <row r="9061" spans="1:4" x14ac:dyDescent="0.35">
      <c r="A9061" s="135">
        <v>-154.32213000000047</v>
      </c>
      <c r="B9061" s="35">
        <v>1.1636331932608887E-2</v>
      </c>
      <c r="C9061" s="135">
        <v>-7.4939000000000533</v>
      </c>
      <c r="D9061" s="137">
        <v>9.50501233105998E-3</v>
      </c>
    </row>
    <row r="9062" spans="1:4" x14ac:dyDescent="0.35">
      <c r="A9062" s="135">
        <v>-154.32168000000092</v>
      </c>
      <c r="B9062" s="35">
        <v>1.1959473709280482E-2</v>
      </c>
      <c r="C9062" s="135">
        <v>-7.4916600000000244</v>
      </c>
      <c r="D9062" s="137">
        <v>8.8079707052316509E-3</v>
      </c>
    </row>
    <row r="9063" spans="1:4" x14ac:dyDescent="0.35">
      <c r="A9063" s="135">
        <v>154.27147999999943</v>
      </c>
      <c r="B9063" s="35">
        <v>6.0142878303519288E-3</v>
      </c>
      <c r="C9063" s="135">
        <v>-7.4907799999999725</v>
      </c>
      <c r="D9063" s="137">
        <v>1.066153258445641E-2</v>
      </c>
    </row>
    <row r="9064" spans="1:4" x14ac:dyDescent="0.35">
      <c r="A9064" s="135">
        <v>-154.26621400000295</v>
      </c>
      <c r="B9064" s="35">
        <v>5.4203178992046491E-3</v>
      </c>
      <c r="C9064" s="135">
        <v>-7.4895500000000084</v>
      </c>
      <c r="D9064" s="137">
        <v>1.0646680410096684E-2</v>
      </c>
    </row>
    <row r="9065" spans="1:4" x14ac:dyDescent="0.35">
      <c r="A9065" s="135">
        <v>-154.25264999999854</v>
      </c>
      <c r="B9065" s="35">
        <v>1.1934156395793509E-2</v>
      </c>
      <c r="C9065" s="135">
        <v>-7.4893699999998944</v>
      </c>
      <c r="D9065" s="137">
        <v>1.0522916315404786E-2</v>
      </c>
    </row>
    <row r="9066" spans="1:4" x14ac:dyDescent="0.35">
      <c r="A9066" s="135">
        <v>-154.17916999999943</v>
      </c>
      <c r="B9066" s="35">
        <v>1.4888620870381933E-2</v>
      </c>
      <c r="C9066" s="135">
        <v>-7.4893300000003364</v>
      </c>
      <c r="D9066" s="137">
        <v>3.3625400416807178E-4</v>
      </c>
    </row>
    <row r="9067" spans="1:4" x14ac:dyDescent="0.35">
      <c r="A9067" s="135">
        <v>-154.17276999999922</v>
      </c>
      <c r="B9067" s="35">
        <v>1.6484560295272361E-2</v>
      </c>
      <c r="C9067" s="135">
        <v>7.4888630000000376</v>
      </c>
      <c r="D9067" s="137">
        <v>5.2169200050480409E-3</v>
      </c>
    </row>
    <row r="9068" spans="1:4" x14ac:dyDescent="0.35">
      <c r="A9068" s="135">
        <v>-154.14168666998739</v>
      </c>
      <c r="B9068" s="35">
        <v>1.2835932327535087E-3</v>
      </c>
      <c r="C9068" s="135">
        <v>-7.4867100000000164</v>
      </c>
      <c r="D9068" s="137">
        <v>8.7683416757023975E-3</v>
      </c>
    </row>
    <row r="9069" spans="1:4" x14ac:dyDescent="0.35">
      <c r="A9069" s="135">
        <v>-154.10722300000089</v>
      </c>
      <c r="B9069" s="35">
        <v>1.3955335312471248E-2</v>
      </c>
      <c r="C9069" s="135">
        <v>-7.4854100000000017</v>
      </c>
      <c r="D9069" s="137">
        <v>1.0985974240365529E-2</v>
      </c>
    </row>
    <row r="9070" spans="1:4" x14ac:dyDescent="0.35">
      <c r="A9070" s="135">
        <v>-153.95857999999862</v>
      </c>
      <c r="B9070" s="35">
        <v>1.0631216896368366E-2</v>
      </c>
      <c r="C9070" s="135">
        <v>-7.4839600000004793</v>
      </c>
      <c r="D9070" s="137">
        <v>8.1113727342665412E-4</v>
      </c>
    </row>
    <row r="9071" spans="1:4" x14ac:dyDescent="0.35">
      <c r="A9071" s="135">
        <v>-153.93580000000111</v>
      </c>
      <c r="B9071" s="35">
        <v>1.3777993925917545E-2</v>
      </c>
      <c r="C9071" s="135">
        <v>-7.4791699999999537</v>
      </c>
      <c r="D9071" s="137">
        <v>1.1650200365183895E-2</v>
      </c>
    </row>
    <row r="9072" spans="1:4" x14ac:dyDescent="0.35">
      <c r="A9072" s="135">
        <v>153.9000389999992</v>
      </c>
      <c r="B9072" s="35">
        <v>2.0387407134986515E-2</v>
      </c>
      <c r="C9072" s="135">
        <v>-7.4773110000000997</v>
      </c>
      <c r="D9072" s="137">
        <v>4.3446912213962324E-3</v>
      </c>
    </row>
    <row r="9073" spans="1:4" x14ac:dyDescent="0.35">
      <c r="A9073" s="135">
        <v>-153.88315799999873</v>
      </c>
      <c r="B9073" s="35">
        <v>1.0836759493832109E-2</v>
      </c>
      <c r="C9073" s="135">
        <v>-7.476153999999724</v>
      </c>
      <c r="D9073" s="137">
        <v>3.536734724037966E-3</v>
      </c>
    </row>
    <row r="9074" spans="1:4" x14ac:dyDescent="0.35">
      <c r="A9074" s="135">
        <v>-153.81877000000168</v>
      </c>
      <c r="B9074" s="35">
        <v>9.8577726846272359E-3</v>
      </c>
      <c r="C9074" s="135">
        <v>-7.4753879999998389</v>
      </c>
      <c r="D9074" s="137">
        <v>6.5757113974270658E-3</v>
      </c>
    </row>
    <row r="9075" spans="1:4" x14ac:dyDescent="0.35">
      <c r="A9075" s="135">
        <v>153.75894700000026</v>
      </c>
      <c r="B9075" s="35">
        <v>2.0646982099819477E-2</v>
      </c>
      <c r="C9075" s="135">
        <v>-7.47300000000007</v>
      </c>
      <c r="D9075" s="137">
        <v>1.2233440165168745E-2</v>
      </c>
    </row>
    <row r="9076" spans="1:4" x14ac:dyDescent="0.35">
      <c r="A9076" s="135">
        <v>-153.73981999999887</v>
      </c>
      <c r="B9076" s="35">
        <v>1.5338231037568281E-2</v>
      </c>
      <c r="C9076" s="135">
        <v>-7.4723779999999351</v>
      </c>
      <c r="D9076" s="137">
        <v>3.8042799813314278E-3</v>
      </c>
    </row>
    <row r="9077" spans="1:4" x14ac:dyDescent="0.35">
      <c r="A9077" s="135">
        <v>-153.70539700000154</v>
      </c>
      <c r="B9077" s="35">
        <v>4.8799354705834587E-3</v>
      </c>
      <c r="C9077" s="135">
        <v>-7.4685200000000123</v>
      </c>
      <c r="D9077" s="137">
        <v>9.8308003804628841E-3</v>
      </c>
    </row>
    <row r="9078" spans="1:4" x14ac:dyDescent="0.35">
      <c r="A9078" s="135">
        <v>-153.63960000000043</v>
      </c>
      <c r="B9078" s="35">
        <v>1.3745856839981798E-2</v>
      </c>
      <c r="C9078" s="135">
        <v>-7.4677199999999857</v>
      </c>
      <c r="D9078" s="137">
        <v>1.2850702858961803E-2</v>
      </c>
    </row>
    <row r="9079" spans="1:4" x14ac:dyDescent="0.35">
      <c r="A9079" s="135">
        <v>-153.57289999999921</v>
      </c>
      <c r="B9079" s="35">
        <v>1.0848704159933541E-2</v>
      </c>
      <c r="C9079" s="135">
        <v>7.4658500000005006</v>
      </c>
      <c r="D9079" s="137">
        <v>1.5965271428305316E-3</v>
      </c>
    </row>
    <row r="9080" spans="1:4" x14ac:dyDescent="0.35">
      <c r="A9080" s="135">
        <v>-153.54564000000028</v>
      </c>
      <c r="B9080" s="35">
        <v>1.5012059949125149E-2</v>
      </c>
      <c r="C9080" s="135">
        <v>-7.4648200000000315</v>
      </c>
      <c r="D9080" s="137">
        <v>1.3911757337916164E-2</v>
      </c>
    </row>
    <row r="9081" spans="1:4" x14ac:dyDescent="0.35">
      <c r="A9081" s="135">
        <v>-153.53124500000013</v>
      </c>
      <c r="B9081" s="35">
        <v>8.9898705585542572E-3</v>
      </c>
      <c r="C9081" s="135">
        <v>7.4632819999999356</v>
      </c>
      <c r="D9081" s="137">
        <v>4.6805095643724275E-3</v>
      </c>
    </row>
    <row r="9082" spans="1:4" x14ac:dyDescent="0.35">
      <c r="A9082" s="135">
        <v>-153.5212700000011</v>
      </c>
      <c r="B9082" s="35">
        <v>1.1860152004575471E-2</v>
      </c>
      <c r="C9082" s="135">
        <v>-7.4619000000000142</v>
      </c>
      <c r="D9082" s="137">
        <v>1.051084045310755E-2</v>
      </c>
    </row>
    <row r="9083" spans="1:4" x14ac:dyDescent="0.35">
      <c r="A9083" s="135">
        <v>-153.52080000000024</v>
      </c>
      <c r="B9083" s="35">
        <v>1.373297882538131E-2</v>
      </c>
      <c r="C9083" s="135">
        <v>-7.4619000000000142</v>
      </c>
      <c r="D9083" s="137">
        <v>1.051084045310755E-2</v>
      </c>
    </row>
    <row r="9084" spans="1:4" x14ac:dyDescent="0.35">
      <c r="A9084" s="135">
        <v>-153.51403799999753</v>
      </c>
      <c r="B9084" s="35">
        <v>1.167961395155139E-2</v>
      </c>
      <c r="C9084" s="135">
        <v>-7.460550000000012</v>
      </c>
      <c r="D9084" s="137">
        <v>7.1975250828763939E-3</v>
      </c>
    </row>
    <row r="9085" spans="1:4" x14ac:dyDescent="0.35">
      <c r="A9085" s="135">
        <v>-153.45918999999958</v>
      </c>
      <c r="B9085" s="35">
        <v>1.2034601331846667E-2</v>
      </c>
      <c r="C9085" s="135">
        <v>-7.4578389999999217</v>
      </c>
      <c r="D9085" s="137">
        <v>3.5866226494213442E-3</v>
      </c>
    </row>
    <row r="9086" spans="1:4" x14ac:dyDescent="0.35">
      <c r="A9086" s="135">
        <v>-153.45918999999958</v>
      </c>
      <c r="B9086" s="35">
        <v>1.2034601331846667E-2</v>
      </c>
      <c r="C9086" s="135">
        <v>-7.4510999999999967</v>
      </c>
      <c r="D9086" s="137">
        <v>9.2946582939771975E-3</v>
      </c>
    </row>
    <row r="9087" spans="1:4" x14ac:dyDescent="0.35">
      <c r="A9087" s="135">
        <v>-153.45918999999958</v>
      </c>
      <c r="B9087" s="35">
        <v>1.2034601331846667E-2</v>
      </c>
      <c r="C9087" s="135">
        <v>-7.4507499999999141</v>
      </c>
      <c r="D9087" s="137">
        <v>1.3268567161076572E-2</v>
      </c>
    </row>
    <row r="9088" spans="1:4" x14ac:dyDescent="0.35">
      <c r="A9088" s="135">
        <v>-153.45918999999958</v>
      </c>
      <c r="B9088" s="35">
        <v>1.2034601331846667E-2</v>
      </c>
      <c r="C9088" s="135">
        <v>7.4494509999999536</v>
      </c>
      <c r="D9088" s="137">
        <v>4.9664214500363011E-3</v>
      </c>
    </row>
    <row r="9089" spans="1:4" x14ac:dyDescent="0.35">
      <c r="A9089" s="135">
        <v>-153.45918999999958</v>
      </c>
      <c r="B9089" s="35">
        <v>1.2034601331846667E-2</v>
      </c>
      <c r="C9089" s="135">
        <v>-7.445039999999949</v>
      </c>
      <c r="D9089" s="137">
        <v>1.0924310561587174E-2</v>
      </c>
    </row>
    <row r="9090" spans="1:4" x14ac:dyDescent="0.35">
      <c r="A9090" s="135">
        <v>-153.45918999999958</v>
      </c>
      <c r="B9090" s="35">
        <v>1.2034601331846667E-2</v>
      </c>
      <c r="C9090" s="135">
        <v>-7.445039999999949</v>
      </c>
      <c r="D9090" s="137">
        <v>1.0924310561587174E-2</v>
      </c>
    </row>
    <row r="9091" spans="1:4" x14ac:dyDescent="0.35">
      <c r="A9091" s="135">
        <v>-153.45918999999958</v>
      </c>
      <c r="B9091" s="35">
        <v>1.2034601331846667E-2</v>
      </c>
      <c r="C9091" s="135">
        <v>-7.4445199999998977</v>
      </c>
      <c r="D9091" s="137">
        <v>1.0206534906817579E-2</v>
      </c>
    </row>
    <row r="9092" spans="1:4" x14ac:dyDescent="0.35">
      <c r="A9092" s="135">
        <v>-153.45918999999958</v>
      </c>
      <c r="B9092" s="35">
        <v>1.2034601331846667E-2</v>
      </c>
      <c r="C9092" s="135">
        <v>-7.4429000000000087</v>
      </c>
      <c r="D9092" s="137">
        <v>1.0478727882519545E-2</v>
      </c>
    </row>
    <row r="9093" spans="1:4" x14ac:dyDescent="0.35">
      <c r="A9093" s="135">
        <v>-153.45750000000044</v>
      </c>
      <c r="B9093" s="35">
        <v>1.3612425421392455E-2</v>
      </c>
      <c r="C9093" s="135">
        <v>-7.4429000000000087</v>
      </c>
      <c r="D9093" s="137">
        <v>1.0478727882519545E-2</v>
      </c>
    </row>
    <row r="9094" spans="1:4" x14ac:dyDescent="0.35">
      <c r="A9094" s="135">
        <v>-153.4144899999992</v>
      </c>
      <c r="B9094" s="35">
        <v>1.4927367410598108E-2</v>
      </c>
      <c r="C9094" s="135">
        <v>-7.4429000000000087</v>
      </c>
      <c r="D9094" s="137">
        <v>1.0478727882519545E-2</v>
      </c>
    </row>
    <row r="9095" spans="1:4" x14ac:dyDescent="0.35">
      <c r="A9095" s="135">
        <v>-153.40518669999801</v>
      </c>
      <c r="B9095" s="35">
        <v>1.1483114000546022E-2</v>
      </c>
      <c r="C9095" s="135">
        <v>-7.4413799999998673</v>
      </c>
      <c r="D9095" s="137">
        <v>1.1647484750728798E-2</v>
      </c>
    </row>
    <row r="9096" spans="1:4" x14ac:dyDescent="0.35">
      <c r="A9096" s="135">
        <v>-153.39340000000084</v>
      </c>
      <c r="B9096" s="35">
        <v>1.3588564845844727E-2</v>
      </c>
      <c r="C9096" s="135">
        <v>-7.4413799999998673</v>
      </c>
      <c r="D9096" s="137">
        <v>1.1647484750728798E-2</v>
      </c>
    </row>
    <row r="9097" spans="1:4" x14ac:dyDescent="0.35">
      <c r="A9097" s="135">
        <v>-153.33420000000115</v>
      </c>
      <c r="B9097" s="35">
        <v>1.3620440408647959E-2</v>
      </c>
      <c r="C9097" s="135">
        <v>7.4370229999999538</v>
      </c>
      <c r="D9097" s="137">
        <v>5.028718716185372E-3</v>
      </c>
    </row>
    <row r="9098" spans="1:4" x14ac:dyDescent="0.35">
      <c r="A9098" s="135">
        <v>-153.2863099999995</v>
      </c>
      <c r="B9098" s="35">
        <v>6.3298885992816821E-3</v>
      </c>
      <c r="C9098" s="135">
        <v>7.4366300000001502</v>
      </c>
      <c r="D9098" s="137">
        <v>7.0491762565638716E-4</v>
      </c>
    </row>
    <row r="9099" spans="1:4" x14ac:dyDescent="0.35">
      <c r="A9099" s="135">
        <v>-153.27970000000096</v>
      </c>
      <c r="B9099" s="35">
        <v>1.3600057892635404E-2</v>
      </c>
      <c r="C9099" s="135">
        <v>-7.4357620000000679</v>
      </c>
      <c r="D9099" s="137">
        <v>5.4893641273189861E-3</v>
      </c>
    </row>
    <row r="9100" spans="1:4" x14ac:dyDescent="0.35">
      <c r="A9100" s="135">
        <v>-153.23603000000003</v>
      </c>
      <c r="B9100" s="35">
        <v>1.2048570420054304E-2</v>
      </c>
      <c r="C9100" s="135">
        <v>-7.4311500000003434</v>
      </c>
      <c r="D9100" s="137">
        <v>2.2343315677871012E-3</v>
      </c>
    </row>
    <row r="9101" spans="1:4" x14ac:dyDescent="0.35">
      <c r="A9101" s="135">
        <v>-153.23529999999664</v>
      </c>
      <c r="B9101" s="35">
        <v>6.6061503352610592E-3</v>
      </c>
      <c r="C9101" s="135">
        <v>7.4173969999999372</v>
      </c>
      <c r="D9101" s="137">
        <v>5.0364535660779169E-3</v>
      </c>
    </row>
    <row r="9102" spans="1:4" x14ac:dyDescent="0.35">
      <c r="A9102" s="135">
        <v>-153.20910000000185</v>
      </c>
      <c r="B9102" s="35">
        <v>1.3699207415588062E-2</v>
      </c>
      <c r="C9102" s="135">
        <v>7.4162730000002739</v>
      </c>
      <c r="D9102" s="137">
        <v>4.956476639433831E-3</v>
      </c>
    </row>
    <row r="9103" spans="1:4" x14ac:dyDescent="0.35">
      <c r="A9103" s="135">
        <v>-153.1822200000006</v>
      </c>
      <c r="B9103" s="35">
        <v>1.2051940324830299E-2</v>
      </c>
      <c r="C9103" s="135">
        <v>-7.4155500000000529</v>
      </c>
      <c r="D9103" s="137">
        <v>1.396352496911127E-2</v>
      </c>
    </row>
    <row r="9104" spans="1:4" x14ac:dyDescent="0.35">
      <c r="A9104" s="135">
        <v>-153.1561899999997</v>
      </c>
      <c r="B9104" s="35">
        <v>1.7239315225118537E-2</v>
      </c>
      <c r="C9104" s="135">
        <v>7.415508599997338</v>
      </c>
      <c r="D9104" s="137">
        <v>4.4679094240359355E-4</v>
      </c>
    </row>
    <row r="9105" spans="1:4" x14ac:dyDescent="0.35">
      <c r="A9105" s="135">
        <v>153.14764000000105</v>
      </c>
      <c r="B9105" s="35">
        <v>2.076055369487172E-2</v>
      </c>
      <c r="C9105" s="135">
        <v>-7.4148689999999533</v>
      </c>
      <c r="D9105" s="137">
        <v>4.9168566403882084E-3</v>
      </c>
    </row>
    <row r="9106" spans="1:4" x14ac:dyDescent="0.35">
      <c r="A9106" s="135">
        <v>-153.14439000000129</v>
      </c>
      <c r="B9106" s="35">
        <v>1.2054323356551802E-2</v>
      </c>
      <c r="C9106" s="135">
        <v>-7.4144200000009732</v>
      </c>
      <c r="D9106" s="137">
        <v>1.0869121928779844E-3</v>
      </c>
    </row>
    <row r="9107" spans="1:4" x14ac:dyDescent="0.35">
      <c r="A9107" s="135">
        <v>-153.09138000000166</v>
      </c>
      <c r="B9107" s="35">
        <v>1.2057652649061916E-2</v>
      </c>
      <c r="C9107" s="135">
        <v>-7.4109399999999823</v>
      </c>
      <c r="D9107" s="137">
        <v>1.0576547076933238E-2</v>
      </c>
    </row>
    <row r="9108" spans="1:4" x14ac:dyDescent="0.35">
      <c r="A9108" s="135">
        <v>153.08590299999923</v>
      </c>
      <c r="B9108" s="35">
        <v>2.0525062416817806E-2</v>
      </c>
      <c r="C9108" s="135">
        <v>-7.4084900000000289</v>
      </c>
      <c r="D9108" s="137">
        <v>1.2832556536941061E-2</v>
      </c>
    </row>
    <row r="9109" spans="1:4" x14ac:dyDescent="0.35">
      <c r="A9109" s="135">
        <v>153.04597300000023</v>
      </c>
      <c r="B9109" s="35">
        <v>2.0684736587376049E-2</v>
      </c>
      <c r="C9109" s="135">
        <v>-7.4046799999996438</v>
      </c>
      <c r="D9109" s="137">
        <v>9.3290583863275009E-4</v>
      </c>
    </row>
    <row r="9110" spans="1:4" x14ac:dyDescent="0.35">
      <c r="A9110" s="135">
        <v>153.04597300000023</v>
      </c>
      <c r="B9110" s="35">
        <v>2.0684736587376049E-2</v>
      </c>
      <c r="C9110" s="135">
        <v>-7.3997100000000273</v>
      </c>
      <c r="D9110" s="137">
        <v>1.0365063436674302E-2</v>
      </c>
    </row>
    <row r="9111" spans="1:4" x14ac:dyDescent="0.35">
      <c r="A9111" s="135">
        <v>-153.00831000000107</v>
      </c>
      <c r="B9111" s="35">
        <v>1.1871332286320155E-2</v>
      </c>
      <c r="C9111" s="135">
        <v>7.3996999999999389</v>
      </c>
      <c r="D9111" s="137">
        <v>1.3962585554069646E-3</v>
      </c>
    </row>
    <row r="9112" spans="1:4" x14ac:dyDescent="0.35">
      <c r="A9112" s="135">
        <v>-152.97400000000016</v>
      </c>
      <c r="B9112" s="35">
        <v>1.0272814178046383E-2</v>
      </c>
      <c r="C9112" s="135">
        <v>7.3990285999989283</v>
      </c>
      <c r="D9112" s="137">
        <v>4.1553482023657604E-4</v>
      </c>
    </row>
    <row r="9113" spans="1:4" x14ac:dyDescent="0.35">
      <c r="A9113" s="135">
        <v>-152.87138349999987</v>
      </c>
      <c r="B9113" s="35">
        <v>1.2942017103213103E-2</v>
      </c>
      <c r="C9113" s="135">
        <v>-7.398569999999836</v>
      </c>
      <c r="D9113" s="137">
        <v>5.2850886347802191E-3</v>
      </c>
    </row>
    <row r="9114" spans="1:4" x14ac:dyDescent="0.35">
      <c r="A9114" s="135">
        <v>-152.87087000000065</v>
      </c>
      <c r="B9114" s="35">
        <v>1.2997252897828946E-2</v>
      </c>
      <c r="C9114" s="135">
        <v>-7.3962699999999586</v>
      </c>
      <c r="D9114" s="137">
        <v>9.7038543204977894E-3</v>
      </c>
    </row>
    <row r="9115" spans="1:4" x14ac:dyDescent="0.35">
      <c r="A9115" s="135">
        <v>-152.82919000000038</v>
      </c>
      <c r="B9115" s="35">
        <v>9.5658971010317492E-3</v>
      </c>
      <c r="C9115" s="135">
        <v>7.3947689999997692</v>
      </c>
      <c r="D9115" s="137">
        <v>5.3162596053144308E-3</v>
      </c>
    </row>
    <row r="9116" spans="1:4" x14ac:dyDescent="0.35">
      <c r="A9116" s="135">
        <v>-152.78765999999996</v>
      </c>
      <c r="B9116" s="35">
        <v>2.0821400262861424E-2</v>
      </c>
      <c r="C9116" s="135">
        <v>7.3886230000002797</v>
      </c>
      <c r="D9116" s="137">
        <v>4.8629571908274513E-3</v>
      </c>
    </row>
    <row r="9117" spans="1:4" x14ac:dyDescent="0.35">
      <c r="A9117" s="135">
        <v>-152.75199000000066</v>
      </c>
      <c r="B9117" s="35">
        <v>1.5228558190259596E-2</v>
      </c>
      <c r="C9117" s="135">
        <v>-7.388180999999804</v>
      </c>
      <c r="D9117" s="137">
        <v>5.9204958747381686E-3</v>
      </c>
    </row>
    <row r="9118" spans="1:4" x14ac:dyDescent="0.35">
      <c r="A9118" s="135">
        <v>-152.72265499999958</v>
      </c>
      <c r="B9118" s="35">
        <v>1.3032413965077627E-2</v>
      </c>
      <c r="C9118" s="135">
        <v>-7.3859779999997954</v>
      </c>
      <c r="D9118" s="137">
        <v>3.3329836081788557E-3</v>
      </c>
    </row>
    <row r="9119" spans="1:4" x14ac:dyDescent="0.35">
      <c r="A9119" s="135">
        <v>-152.68550000000141</v>
      </c>
      <c r="B9119" s="35">
        <v>1.3172631294991367E-2</v>
      </c>
      <c r="C9119" s="135">
        <v>-7.3858500000000049</v>
      </c>
      <c r="D9119" s="137">
        <v>1.0858079112988951E-2</v>
      </c>
    </row>
    <row r="9120" spans="1:4" x14ac:dyDescent="0.35">
      <c r="A9120" s="135">
        <v>-152.65497999999934</v>
      </c>
      <c r="B9120" s="35">
        <v>1.4521416660491041E-2</v>
      </c>
      <c r="C9120" s="135">
        <v>-7.3855700000000297</v>
      </c>
      <c r="D9120" s="137">
        <v>6.5783217693848048E-3</v>
      </c>
    </row>
    <row r="9121" spans="1:4" x14ac:dyDescent="0.35">
      <c r="A9121" s="135">
        <v>-152.61769999999888</v>
      </c>
      <c r="B9121" s="35">
        <v>1.3667494734818654E-2</v>
      </c>
      <c r="C9121" s="135">
        <v>-7.3850299999994604</v>
      </c>
      <c r="D9121" s="137">
        <v>9.6527860559169959E-4</v>
      </c>
    </row>
    <row r="9122" spans="1:4" x14ac:dyDescent="0.35">
      <c r="A9122" s="135">
        <v>-152.61769999999888</v>
      </c>
      <c r="B9122" s="35">
        <v>1.3667494734818654E-2</v>
      </c>
      <c r="C9122" s="135">
        <v>-7.383750000000191</v>
      </c>
      <c r="D9122" s="137">
        <v>8.3246408693277915E-3</v>
      </c>
    </row>
    <row r="9123" spans="1:4" x14ac:dyDescent="0.35">
      <c r="A9123" s="135">
        <v>-152.61769999999888</v>
      </c>
      <c r="B9123" s="35">
        <v>1.3667494734818654E-2</v>
      </c>
      <c r="C9123" s="135">
        <v>-7.380203000000165</v>
      </c>
      <c r="D9123" s="137">
        <v>4.1537139642582434E-3</v>
      </c>
    </row>
    <row r="9124" spans="1:4" x14ac:dyDescent="0.35">
      <c r="A9124" s="135">
        <v>-152.61769999999888</v>
      </c>
      <c r="B9124" s="35">
        <v>1.3667494734818654E-2</v>
      </c>
      <c r="C9124" s="135">
        <v>-7.3773700000000417</v>
      </c>
      <c r="D9124" s="137">
        <v>1.0751553774455814E-2</v>
      </c>
    </row>
    <row r="9125" spans="1:4" x14ac:dyDescent="0.35">
      <c r="A9125" s="135">
        <v>-152.61769999999888</v>
      </c>
      <c r="B9125" s="35">
        <v>1.3667494734818654E-2</v>
      </c>
      <c r="C9125" s="135">
        <v>-7.3764800000000719</v>
      </c>
      <c r="D9125" s="137">
        <v>1.4051864158709425E-2</v>
      </c>
    </row>
    <row r="9126" spans="1:4" x14ac:dyDescent="0.35">
      <c r="A9126" s="135">
        <v>-152.61769999999888</v>
      </c>
      <c r="B9126" s="35">
        <v>1.3667494734818654E-2</v>
      </c>
      <c r="C9126" s="135">
        <v>-7.3764800000000719</v>
      </c>
      <c r="D9126" s="137">
        <v>1.4051864158709425E-2</v>
      </c>
    </row>
    <row r="9127" spans="1:4" x14ac:dyDescent="0.35">
      <c r="A9127" s="135">
        <v>-152.61769999999888</v>
      </c>
      <c r="B9127" s="35">
        <v>1.3667494734818654E-2</v>
      </c>
      <c r="C9127" s="135">
        <v>-7.3764800000000719</v>
      </c>
      <c r="D9127" s="137">
        <v>1.4051864158709425E-2</v>
      </c>
    </row>
    <row r="9128" spans="1:4" x14ac:dyDescent="0.35">
      <c r="A9128" s="135">
        <v>-152.61769999999888</v>
      </c>
      <c r="B9128" s="35">
        <v>1.3667494734818654E-2</v>
      </c>
      <c r="C9128" s="135">
        <v>-7.3758099999998876</v>
      </c>
      <c r="D9128" s="137">
        <v>8.907421536951279E-3</v>
      </c>
    </row>
    <row r="9129" spans="1:4" x14ac:dyDescent="0.35">
      <c r="A9129" s="135">
        <v>-152.61769999999888</v>
      </c>
      <c r="B9129" s="35">
        <v>1.3667494734818654E-2</v>
      </c>
      <c r="C9129" s="135">
        <v>7.375144999999975</v>
      </c>
      <c r="D9129" s="137">
        <v>5.5045580778146253E-4</v>
      </c>
    </row>
    <row r="9130" spans="1:4" x14ac:dyDescent="0.35">
      <c r="A9130" s="135">
        <v>-152.61769999999888</v>
      </c>
      <c r="B9130" s="35">
        <v>1.3667494734818654E-2</v>
      </c>
      <c r="C9130" s="135">
        <v>-7.3703099999997903</v>
      </c>
      <c r="D9130" s="137">
        <v>5.2253835762962114E-3</v>
      </c>
    </row>
    <row r="9131" spans="1:4" x14ac:dyDescent="0.35">
      <c r="A9131" s="135">
        <v>-152.61769999999888</v>
      </c>
      <c r="B9131" s="35">
        <v>1.3667494734818654E-2</v>
      </c>
      <c r="C9131" s="135">
        <v>-7.3688200000015058</v>
      </c>
      <c r="D9131" s="137">
        <v>7.7631395109558873E-4</v>
      </c>
    </row>
    <row r="9132" spans="1:4" x14ac:dyDescent="0.35">
      <c r="A9132" s="135">
        <v>-152.61769999999888</v>
      </c>
      <c r="B9132" s="35">
        <v>1.3667494734818654E-2</v>
      </c>
      <c r="C9132" s="135">
        <v>-7.3688200000015058</v>
      </c>
      <c r="D9132" s="137">
        <v>7.7631395109558873E-4</v>
      </c>
    </row>
    <row r="9133" spans="1:4" x14ac:dyDescent="0.35">
      <c r="A9133" s="135">
        <v>-152.61769999999888</v>
      </c>
      <c r="B9133" s="35">
        <v>1.3667494734818654E-2</v>
      </c>
      <c r="C9133" s="135">
        <v>-7.3684250000001157</v>
      </c>
      <c r="D9133" s="137">
        <v>5.5013656008938957E-3</v>
      </c>
    </row>
    <row r="9134" spans="1:4" x14ac:dyDescent="0.35">
      <c r="A9134" s="135">
        <v>-152.61769999999888</v>
      </c>
      <c r="B9134" s="35">
        <v>1.3667494734818654E-2</v>
      </c>
      <c r="C9134" s="135">
        <v>-7.3670100000000502</v>
      </c>
      <c r="D9134" s="137">
        <v>9.7439024970915802E-3</v>
      </c>
    </row>
    <row r="9135" spans="1:4" x14ac:dyDescent="0.35">
      <c r="A9135" s="135">
        <v>-152.61769999999888</v>
      </c>
      <c r="B9135" s="35">
        <v>1.3667494734818654E-2</v>
      </c>
      <c r="C9135" s="135">
        <v>-7.3624000000000933</v>
      </c>
      <c r="D9135" s="137">
        <v>1.1450373368892717E-2</v>
      </c>
    </row>
    <row r="9136" spans="1:4" x14ac:dyDescent="0.35">
      <c r="A9136" s="135">
        <v>-152.61769999999888</v>
      </c>
      <c r="B9136" s="35">
        <v>1.3667494734818654E-2</v>
      </c>
      <c r="C9136" s="135">
        <v>-7.3590900000000374</v>
      </c>
      <c r="D9136" s="137">
        <v>1.0498288110930466E-2</v>
      </c>
    </row>
    <row r="9137" spans="1:4" x14ac:dyDescent="0.35">
      <c r="A9137" s="135">
        <v>-152.61769999999888</v>
      </c>
      <c r="B9137" s="35">
        <v>1.3667494734818654E-2</v>
      </c>
      <c r="C9137" s="135">
        <v>-7.3586189999998624</v>
      </c>
      <c r="D9137" s="137">
        <v>3.253383408763594E-3</v>
      </c>
    </row>
    <row r="9138" spans="1:4" x14ac:dyDescent="0.35">
      <c r="A9138" s="135">
        <v>-152.61769999999888</v>
      </c>
      <c r="B9138" s="35">
        <v>1.3667494734818654E-2</v>
      </c>
      <c r="C9138" s="135">
        <v>-7.3550700000000688</v>
      </c>
      <c r="D9138" s="137">
        <v>1.0562484651872248E-2</v>
      </c>
    </row>
    <row r="9139" spans="1:4" x14ac:dyDescent="0.35">
      <c r="A9139" s="135">
        <v>-152.61769999999888</v>
      </c>
      <c r="B9139" s="35">
        <v>1.3667494734818654E-2</v>
      </c>
      <c r="C9139" s="135">
        <v>-7.3540399999983492</v>
      </c>
      <c r="D9139" s="137">
        <v>6.8723181260790724E-4</v>
      </c>
    </row>
    <row r="9140" spans="1:4" x14ac:dyDescent="0.35">
      <c r="A9140" s="135">
        <v>-152.61769999999888</v>
      </c>
      <c r="B9140" s="35">
        <v>1.3667494734818654E-2</v>
      </c>
      <c r="C9140" s="135">
        <v>-7.353970000000345</v>
      </c>
      <c r="D9140" s="137">
        <v>3.3998555651879084E-3</v>
      </c>
    </row>
    <row r="9141" spans="1:4" x14ac:dyDescent="0.35">
      <c r="A9141" s="135">
        <v>-152.61769999999888</v>
      </c>
      <c r="B9141" s="35">
        <v>1.3667494734818654E-2</v>
      </c>
      <c r="C9141" s="135">
        <v>-7.3534009999993941</v>
      </c>
      <c r="D9141" s="137">
        <v>1.1212121433902566E-3</v>
      </c>
    </row>
    <row r="9142" spans="1:4" x14ac:dyDescent="0.35">
      <c r="A9142" s="135">
        <v>-152.61769999999888</v>
      </c>
      <c r="B9142" s="35">
        <v>1.3667494734818654E-2</v>
      </c>
      <c r="C9142" s="135">
        <v>7.3527749999998377</v>
      </c>
      <c r="D9142" s="137">
        <v>5.8911345590728116E-3</v>
      </c>
    </row>
    <row r="9143" spans="1:4" x14ac:dyDescent="0.35">
      <c r="A9143" s="135">
        <v>-152.61769999999888</v>
      </c>
      <c r="B9143" s="35">
        <v>1.3667494734818654E-2</v>
      </c>
      <c r="C9143" s="135">
        <v>-7.3522299999999632</v>
      </c>
      <c r="D9143" s="137">
        <v>1.0497630967842106E-2</v>
      </c>
    </row>
    <row r="9144" spans="1:4" x14ac:dyDescent="0.35">
      <c r="A9144" s="135">
        <v>-152.61769999999888</v>
      </c>
      <c r="B9144" s="35">
        <v>1.3667494734818654E-2</v>
      </c>
      <c r="C9144" s="135">
        <v>-7.3483299999998621</v>
      </c>
      <c r="D9144" s="137">
        <v>1.3799329354166797E-2</v>
      </c>
    </row>
    <row r="9145" spans="1:4" x14ac:dyDescent="0.35">
      <c r="A9145" s="135">
        <v>-152.61769999999888</v>
      </c>
      <c r="B9145" s="35">
        <v>1.3667494734818654E-2</v>
      </c>
      <c r="C9145" s="135">
        <v>-7.347590000000082</v>
      </c>
      <c r="D9145" s="137">
        <v>1.1167157726818694E-2</v>
      </c>
    </row>
    <row r="9146" spans="1:4" x14ac:dyDescent="0.35">
      <c r="A9146" s="135">
        <v>-152.61769999999888</v>
      </c>
      <c r="B9146" s="35">
        <v>1.3667494734818654E-2</v>
      </c>
      <c r="C9146" s="135">
        <v>-7.347590000000082</v>
      </c>
      <c r="D9146" s="137">
        <v>1.1167157726818694E-2</v>
      </c>
    </row>
    <row r="9147" spans="1:4" x14ac:dyDescent="0.35">
      <c r="A9147" s="135">
        <v>-152.61769999999888</v>
      </c>
      <c r="B9147" s="35">
        <v>1.3667494734818654E-2</v>
      </c>
      <c r="C9147" s="135">
        <v>7.3461397999999463</v>
      </c>
      <c r="D9147" s="137">
        <v>5.4979849550122783E-4</v>
      </c>
    </row>
    <row r="9148" spans="1:4" x14ac:dyDescent="0.35">
      <c r="A9148" s="135">
        <v>-152.61769999999888</v>
      </c>
      <c r="B9148" s="35">
        <v>1.3667494734818654E-2</v>
      </c>
      <c r="C9148" s="135">
        <v>-7.3406100000000833</v>
      </c>
      <c r="D9148" s="137">
        <v>1.0053594628375356E-2</v>
      </c>
    </row>
    <row r="9149" spans="1:4" x14ac:dyDescent="0.35">
      <c r="A9149" s="135">
        <v>-152.61769999999888</v>
      </c>
      <c r="B9149" s="35">
        <v>1.3667494734818654E-2</v>
      </c>
      <c r="C9149" s="135">
        <v>-7.3404000000000451</v>
      </c>
      <c r="D9149" s="137">
        <v>9.03000183788665E-3</v>
      </c>
    </row>
    <row r="9150" spans="1:4" x14ac:dyDescent="0.35">
      <c r="A9150" s="135">
        <v>-152.61769999999888</v>
      </c>
      <c r="B9150" s="35">
        <v>1.3667494734818654E-2</v>
      </c>
      <c r="C9150" s="135">
        <v>-7.3391000000000304</v>
      </c>
      <c r="D9150" s="137">
        <v>9.6563115681799865E-3</v>
      </c>
    </row>
    <row r="9151" spans="1:4" x14ac:dyDescent="0.35">
      <c r="A9151" s="135">
        <v>-152.61769999999888</v>
      </c>
      <c r="B9151" s="35">
        <v>1.3667494734818654E-2</v>
      </c>
      <c r="C9151" s="135">
        <v>-7.3379200000000537</v>
      </c>
      <c r="D9151" s="137">
        <v>9.6542254998004846E-3</v>
      </c>
    </row>
    <row r="9152" spans="1:4" x14ac:dyDescent="0.35">
      <c r="A9152" s="135">
        <v>-152.61769999999888</v>
      </c>
      <c r="B9152" s="35">
        <v>1.3667494734818654E-2</v>
      </c>
      <c r="C9152" s="135">
        <v>7.3355329999999412</v>
      </c>
      <c r="D9152" s="137">
        <v>4.6906679690876685E-3</v>
      </c>
    </row>
    <row r="9153" spans="1:4" x14ac:dyDescent="0.35">
      <c r="A9153" s="135">
        <v>-152.59944700000051</v>
      </c>
      <c r="B9153" s="35">
        <v>1.386292544016565E-2</v>
      </c>
      <c r="C9153" s="135">
        <v>7.3355329999999412</v>
      </c>
      <c r="D9153" s="137">
        <v>4.6906679690876685E-3</v>
      </c>
    </row>
    <row r="9154" spans="1:4" x14ac:dyDescent="0.35">
      <c r="A9154" s="135">
        <v>-152.58280000000013</v>
      </c>
      <c r="B9154" s="35">
        <v>1.318674176870044E-2</v>
      </c>
      <c r="C9154" s="135">
        <v>-7.33400000000006</v>
      </c>
      <c r="D9154" s="137">
        <v>7.1312250421709383E-3</v>
      </c>
    </row>
    <row r="9155" spans="1:4" x14ac:dyDescent="0.35">
      <c r="A9155" s="135">
        <v>-152.51594000000114</v>
      </c>
      <c r="B9155" s="35">
        <v>1.6471143844043225E-2</v>
      </c>
      <c r="C9155" s="135">
        <v>-7.3333930000001146</v>
      </c>
      <c r="D9155" s="137">
        <v>3.6244117207540056E-3</v>
      </c>
    </row>
    <row r="9156" spans="1:4" x14ac:dyDescent="0.35">
      <c r="A9156" s="135">
        <v>-152.47799000000032</v>
      </c>
      <c r="B9156" s="35">
        <v>1.8441500667388457E-2</v>
      </c>
      <c r="C9156" s="135">
        <v>-7.3333930000001146</v>
      </c>
      <c r="D9156" s="137">
        <v>3.6244117207540056E-3</v>
      </c>
    </row>
    <row r="9157" spans="1:4" x14ac:dyDescent="0.35">
      <c r="A9157" s="135">
        <v>-152.47799000000032</v>
      </c>
      <c r="B9157" s="35">
        <v>1.8441500667388457E-2</v>
      </c>
      <c r="C9157" s="135">
        <v>-7.3333930000001146</v>
      </c>
      <c r="D9157" s="137">
        <v>3.6244117207540056E-3</v>
      </c>
    </row>
    <row r="9158" spans="1:4" x14ac:dyDescent="0.35">
      <c r="A9158" s="135">
        <v>-152.2839479999966</v>
      </c>
      <c r="B9158" s="35">
        <v>2.2439766592514594E-3</v>
      </c>
      <c r="C9158" s="135">
        <v>-7.3333930000001146</v>
      </c>
      <c r="D9158" s="137">
        <v>3.6244117207540056E-3</v>
      </c>
    </row>
    <row r="9159" spans="1:4" x14ac:dyDescent="0.35">
      <c r="A9159" s="135">
        <v>-152.28240000000187</v>
      </c>
      <c r="B9159" s="35">
        <v>8.2957888072413312E-3</v>
      </c>
      <c r="C9159" s="135">
        <v>-7.3333030000003419</v>
      </c>
      <c r="D9159" s="137">
        <v>2.6335841969126294E-3</v>
      </c>
    </row>
    <row r="9160" spans="1:4" x14ac:dyDescent="0.35">
      <c r="A9160" s="135">
        <v>152.24446300000272</v>
      </c>
      <c r="B9160" s="35">
        <v>5.9384611473445844E-3</v>
      </c>
      <c r="C9160" s="135">
        <v>-7.3333030000003419</v>
      </c>
      <c r="D9160" s="137">
        <v>2.6335841969126294E-3</v>
      </c>
    </row>
    <row r="9161" spans="1:4" x14ac:dyDescent="0.35">
      <c r="A9161" s="135">
        <v>-152.21171500000128</v>
      </c>
      <c r="B9161" s="35">
        <v>6.8529046537291055E-3</v>
      </c>
      <c r="C9161" s="135">
        <v>-7.3333030000003419</v>
      </c>
      <c r="D9161" s="137">
        <v>2.6335841969126294E-3</v>
      </c>
    </row>
    <row r="9162" spans="1:4" x14ac:dyDescent="0.35">
      <c r="A9162" s="135">
        <v>-152.13784899999882</v>
      </c>
      <c r="B9162" s="35">
        <v>1.1976574380432342E-2</v>
      </c>
      <c r="C9162" s="135">
        <v>-7.3333030000003419</v>
      </c>
      <c r="D9162" s="137">
        <v>2.6335841969126294E-3</v>
      </c>
    </row>
    <row r="9163" spans="1:4" x14ac:dyDescent="0.35">
      <c r="A9163" s="135">
        <v>-152.11534000000211</v>
      </c>
      <c r="B9163" s="35">
        <v>1.2119822092962425E-2</v>
      </c>
      <c r="C9163" s="135">
        <v>7.3314539999998942</v>
      </c>
      <c r="D9163" s="137">
        <v>3.6202430626147298E-3</v>
      </c>
    </row>
    <row r="9164" spans="1:4" x14ac:dyDescent="0.35">
      <c r="A9164" s="135">
        <v>-152.11534000000211</v>
      </c>
      <c r="B9164" s="35">
        <v>1.2119822092962425E-2</v>
      </c>
      <c r="C9164" s="135">
        <v>7.3305149999996502</v>
      </c>
      <c r="D9164" s="137">
        <v>6.5165541551954695E-4</v>
      </c>
    </row>
    <row r="9165" spans="1:4" x14ac:dyDescent="0.35">
      <c r="A9165" s="135">
        <v>-152.0630199999996</v>
      </c>
      <c r="B9165" s="35">
        <v>1.2123206953826489E-2</v>
      </c>
      <c r="C9165" s="135">
        <v>-7.330159999999978</v>
      </c>
      <c r="D9165" s="137">
        <v>1.2718669586101497E-2</v>
      </c>
    </row>
    <row r="9166" spans="1:4" x14ac:dyDescent="0.35">
      <c r="A9166" s="135">
        <v>-152.0630199999996</v>
      </c>
      <c r="B9166" s="35">
        <v>1.2123206953826489E-2</v>
      </c>
      <c r="C9166" s="135">
        <v>-7.3300400000000536</v>
      </c>
      <c r="D9166" s="137">
        <v>3.8491574166877817E-3</v>
      </c>
    </row>
    <row r="9167" spans="1:4" x14ac:dyDescent="0.35">
      <c r="A9167" s="135">
        <v>152.045100000003</v>
      </c>
      <c r="B9167" s="35">
        <v>1.9969913426631024E-3</v>
      </c>
      <c r="C9167" s="135">
        <v>-7.3289200000001529</v>
      </c>
      <c r="D9167" s="137">
        <v>8.8842178251189521E-3</v>
      </c>
    </row>
    <row r="9168" spans="1:4" x14ac:dyDescent="0.35">
      <c r="A9168" s="135">
        <v>-152.01485999999932</v>
      </c>
      <c r="B9168" s="35">
        <v>1.1893246813037953E-2</v>
      </c>
      <c r="C9168" s="135">
        <v>-7.3255000000001473</v>
      </c>
      <c r="D9168" s="137">
        <v>3.8505612399978035E-3</v>
      </c>
    </row>
    <row r="9169" spans="1:4" x14ac:dyDescent="0.35">
      <c r="A9169" s="135">
        <v>-151.94428999999946</v>
      </c>
      <c r="B9169" s="35">
        <v>2.0273817974648521E-2</v>
      </c>
      <c r="C9169" s="135">
        <v>-7.3232700000000932</v>
      </c>
      <c r="D9169" s="137">
        <v>1.0141350507215137E-2</v>
      </c>
    </row>
    <row r="9170" spans="1:4" x14ac:dyDescent="0.35">
      <c r="A9170" s="135">
        <v>-151.93905500000074</v>
      </c>
      <c r="B9170" s="35">
        <v>1.6645223510896787E-2</v>
      </c>
      <c r="C9170" s="135">
        <v>-7.3214799999998377</v>
      </c>
      <c r="D9170" s="137">
        <v>5.9559088593691481E-3</v>
      </c>
    </row>
    <row r="9171" spans="1:4" x14ac:dyDescent="0.35">
      <c r="A9171" s="135">
        <v>-151.93356000000131</v>
      </c>
      <c r="B9171" s="35">
        <v>1.1906596703128268E-2</v>
      </c>
      <c r="C9171" s="135">
        <v>-7.3161800000000312</v>
      </c>
      <c r="D9171" s="137">
        <v>5.3759169548546005E-3</v>
      </c>
    </row>
    <row r="9172" spans="1:4" x14ac:dyDescent="0.35">
      <c r="A9172" s="135">
        <v>-151.93307000000004</v>
      </c>
      <c r="B9172" s="35">
        <v>1.7394309523062094E-2</v>
      </c>
      <c r="C9172" s="135">
        <v>-7.3143970000000991</v>
      </c>
      <c r="D9172" s="137">
        <v>8.8814922564489196E-4</v>
      </c>
    </row>
    <row r="9173" spans="1:4" x14ac:dyDescent="0.35">
      <c r="A9173" s="135">
        <v>151.90059299999848</v>
      </c>
      <c r="B9173" s="35">
        <v>2.0511388232072218E-2</v>
      </c>
      <c r="C9173" s="135">
        <v>-7.3134000000000583</v>
      </c>
      <c r="D9173" s="137">
        <v>1.1879746440656917E-2</v>
      </c>
    </row>
    <row r="9174" spans="1:4" x14ac:dyDescent="0.35">
      <c r="A9174" s="135">
        <v>-151.86637999999948</v>
      </c>
      <c r="B9174" s="35">
        <v>1.5088106328669082E-2</v>
      </c>
      <c r="C9174" s="135">
        <v>-7.3134000000000583</v>
      </c>
      <c r="D9174" s="137">
        <v>1.1879746440656917E-2</v>
      </c>
    </row>
    <row r="9175" spans="1:4" x14ac:dyDescent="0.35">
      <c r="A9175" s="135">
        <v>-151.86637999999948</v>
      </c>
      <c r="B9175" s="35">
        <v>1.5088106328669082E-2</v>
      </c>
      <c r="C9175" s="135">
        <v>-7.3133780000002844</v>
      </c>
      <c r="D9175" s="137">
        <v>3.7563978478089427E-3</v>
      </c>
    </row>
    <row r="9176" spans="1:4" x14ac:dyDescent="0.35">
      <c r="A9176" s="135">
        <v>-151.8344900000011</v>
      </c>
      <c r="B9176" s="35">
        <v>1.7635743178300779E-2</v>
      </c>
      <c r="C9176" s="135">
        <v>-7.3115080000002308</v>
      </c>
      <c r="D9176" s="137">
        <v>2.7781251301147269E-3</v>
      </c>
    </row>
    <row r="9177" spans="1:4" x14ac:dyDescent="0.35">
      <c r="A9177" s="135">
        <v>-151.71605799999998</v>
      </c>
      <c r="B9177" s="35">
        <v>1.3900397236252166E-2</v>
      </c>
      <c r="C9177" s="135">
        <v>-7.3106479999996736</v>
      </c>
      <c r="D9177" s="137">
        <v>4.1339909585019572E-3</v>
      </c>
    </row>
    <row r="9178" spans="1:4" x14ac:dyDescent="0.35">
      <c r="A9178" s="135">
        <v>-151.65908710000076</v>
      </c>
      <c r="B9178" s="35">
        <v>1.3693656015670472E-2</v>
      </c>
      <c r="C9178" s="135">
        <v>-7.3106479999996736</v>
      </c>
      <c r="D9178" s="137">
        <v>4.1339909585019572E-3</v>
      </c>
    </row>
    <row r="9179" spans="1:4" x14ac:dyDescent="0.35">
      <c r="A9179" s="135">
        <v>-151.65160899999864</v>
      </c>
      <c r="B9179" s="35">
        <v>1.1896239500293414E-2</v>
      </c>
      <c r="C9179" s="135">
        <v>-7.3096679999998742</v>
      </c>
      <c r="D9179" s="137">
        <v>4.1335874174352628E-3</v>
      </c>
    </row>
    <row r="9180" spans="1:4" x14ac:dyDescent="0.35">
      <c r="A9180" s="135">
        <v>-151.63695100000041</v>
      </c>
      <c r="B9180" s="35">
        <v>1.1958203207975094E-2</v>
      </c>
      <c r="C9180" s="135">
        <v>-7.3079000000002452</v>
      </c>
      <c r="D9180" s="137">
        <v>2.7900427311505853E-3</v>
      </c>
    </row>
    <row r="9181" spans="1:4" x14ac:dyDescent="0.35">
      <c r="A9181" s="135">
        <v>151.62034000000131</v>
      </c>
      <c r="B9181" s="35">
        <v>6.1209446505282187E-3</v>
      </c>
      <c r="C9181" s="135">
        <v>7.3033020000000306</v>
      </c>
      <c r="D9181" s="137">
        <v>4.3949095295667635E-3</v>
      </c>
    </row>
    <row r="9182" spans="1:4" x14ac:dyDescent="0.35">
      <c r="A9182" s="135">
        <v>-151.57551000000149</v>
      </c>
      <c r="B9182" s="35">
        <v>1.6351043770747548E-2</v>
      </c>
      <c r="C9182" s="135">
        <v>-7.2864199999994526</v>
      </c>
      <c r="D9182" s="137">
        <v>1.3872210259604978E-3</v>
      </c>
    </row>
    <row r="9183" spans="1:4" x14ac:dyDescent="0.35">
      <c r="A9183" s="135">
        <v>-151.54677169999923</v>
      </c>
      <c r="B9183" s="35">
        <v>5.4249873211174868E-3</v>
      </c>
      <c r="C9183" s="135">
        <v>-7.2844579999998587</v>
      </c>
      <c r="D9183" s="137">
        <v>4.123197516365449E-3</v>
      </c>
    </row>
    <row r="9184" spans="1:4" x14ac:dyDescent="0.35">
      <c r="A9184" s="135">
        <v>-151.52133999999933</v>
      </c>
      <c r="B9184" s="35">
        <v>1.3817555961518603E-2</v>
      </c>
      <c r="C9184" s="135">
        <v>7.2832600000001548</v>
      </c>
      <c r="D9184" s="137">
        <v>4.2730466520012793E-3</v>
      </c>
    </row>
    <row r="9185" spans="1:4" x14ac:dyDescent="0.35">
      <c r="A9185" s="135">
        <v>-151.51143400000183</v>
      </c>
      <c r="B9185" s="35">
        <v>1.0659058600798306E-2</v>
      </c>
      <c r="C9185" s="135">
        <v>-7.2819400000001906</v>
      </c>
      <c r="D9185" s="137">
        <v>6.1276294243079142E-3</v>
      </c>
    </row>
    <row r="9186" spans="1:4" x14ac:dyDescent="0.35">
      <c r="A9186" s="135">
        <v>151.49607000000105</v>
      </c>
      <c r="B9186" s="35">
        <v>3.5900808404236654E-3</v>
      </c>
      <c r="C9186" s="135">
        <v>7.2804699999996956</v>
      </c>
      <c r="D9186" s="137">
        <v>7.3270390482417297E-4</v>
      </c>
    </row>
    <row r="9187" spans="1:4" x14ac:dyDescent="0.35">
      <c r="A9187" s="135">
        <v>-151.46789999999964</v>
      </c>
      <c r="B9187" s="35">
        <v>1.3822793870402509E-2</v>
      </c>
      <c r="C9187" s="135">
        <v>-7.2733100000000377</v>
      </c>
      <c r="D9187" s="137">
        <v>1.0293186945064826E-2</v>
      </c>
    </row>
    <row r="9188" spans="1:4" x14ac:dyDescent="0.35">
      <c r="A9188" s="135">
        <v>-151.39923999999883</v>
      </c>
      <c r="B9188" s="35">
        <v>1.3829421469098853E-2</v>
      </c>
      <c r="C9188" s="135">
        <v>-7.2723200000001498</v>
      </c>
      <c r="D9188" s="137">
        <v>1.1696206652198475E-2</v>
      </c>
    </row>
    <row r="9189" spans="1:4" x14ac:dyDescent="0.35">
      <c r="A9189" s="135">
        <v>151.39508999999998</v>
      </c>
      <c r="B9189" s="35">
        <v>1.5188228279853283E-2</v>
      </c>
      <c r="C9189" s="135">
        <v>-7.2722599999997328</v>
      </c>
      <c r="D9189" s="137">
        <v>1.6411444874685748E-3</v>
      </c>
    </row>
    <row r="9190" spans="1:4" x14ac:dyDescent="0.35">
      <c r="A9190" s="135">
        <v>-151.34644999999728</v>
      </c>
      <c r="B9190" s="35">
        <v>1.3834588265500054E-2</v>
      </c>
      <c r="C9190" s="135">
        <v>-7.271813999999722</v>
      </c>
      <c r="D9190" s="137">
        <v>3.7979402729157925E-3</v>
      </c>
    </row>
    <row r="9191" spans="1:4" x14ac:dyDescent="0.35">
      <c r="A9191" s="135">
        <v>151.34295099999963</v>
      </c>
      <c r="B9191" s="35">
        <v>2.1074028608431581E-2</v>
      </c>
      <c r="C9191" s="135">
        <v>-7.2695999999999685</v>
      </c>
      <c r="D9191" s="137">
        <v>9.5360652318492826E-3</v>
      </c>
    </row>
    <row r="9192" spans="1:4" x14ac:dyDescent="0.35">
      <c r="A9192" s="135">
        <v>-151.30820000000131</v>
      </c>
      <c r="B9192" s="35">
        <v>1.2704385311100881E-2</v>
      </c>
      <c r="C9192" s="135">
        <v>-7.2688100000000304</v>
      </c>
      <c r="D9192" s="137">
        <v>9.6905837966111148E-3</v>
      </c>
    </row>
    <row r="9193" spans="1:4" x14ac:dyDescent="0.35">
      <c r="A9193" s="135">
        <v>-151.30559999999969</v>
      </c>
      <c r="B9193" s="35">
        <v>1.1909138134592656E-2</v>
      </c>
      <c r="C9193" s="135">
        <v>-7.2685999999998785</v>
      </c>
      <c r="D9193" s="137">
        <v>9.1648749478622175E-3</v>
      </c>
    </row>
    <row r="9194" spans="1:4" x14ac:dyDescent="0.35">
      <c r="A9194" s="135">
        <v>-151.30559999999969</v>
      </c>
      <c r="B9194" s="35">
        <v>1.1909138134592656E-2</v>
      </c>
      <c r="C9194" s="135">
        <v>7.2683099999994738</v>
      </c>
      <c r="D9194" s="137">
        <v>7.5252017243691599E-4</v>
      </c>
    </row>
    <row r="9195" spans="1:4" x14ac:dyDescent="0.35">
      <c r="A9195" s="135">
        <v>-151.30559999999969</v>
      </c>
      <c r="B9195" s="35">
        <v>1.1909138134592656E-2</v>
      </c>
      <c r="C9195" s="135">
        <v>-7.2651300000001129</v>
      </c>
      <c r="D9195" s="137">
        <v>1.0572364319629398E-2</v>
      </c>
    </row>
    <row r="9196" spans="1:4" x14ac:dyDescent="0.35">
      <c r="A9196" s="135">
        <v>-151.30559999999969</v>
      </c>
      <c r="B9196" s="35">
        <v>1.1909138134592656E-2</v>
      </c>
      <c r="C9196" s="135">
        <v>7.2639800000000605</v>
      </c>
      <c r="D9196" s="137">
        <v>8.0392160768828092E-3</v>
      </c>
    </row>
    <row r="9197" spans="1:4" x14ac:dyDescent="0.35">
      <c r="A9197" s="135">
        <v>-151.29218580000088</v>
      </c>
      <c r="B9197" s="35">
        <v>1.3083753967481531E-2</v>
      </c>
      <c r="C9197" s="135">
        <v>-7.2629100000000903</v>
      </c>
      <c r="D9197" s="137">
        <v>1.2620585164513948E-2</v>
      </c>
    </row>
    <row r="9198" spans="1:4" x14ac:dyDescent="0.35">
      <c r="A9198" s="135">
        <v>-151.28169999999227</v>
      </c>
      <c r="B9198" s="35">
        <v>1.5912147069719036E-3</v>
      </c>
      <c r="C9198" s="135">
        <v>-7.2621299999999565</v>
      </c>
      <c r="D9198" s="137">
        <v>1.1415428000150834E-2</v>
      </c>
    </row>
    <row r="9199" spans="1:4" x14ac:dyDescent="0.35">
      <c r="A9199" s="135">
        <v>-151.25154900000234</v>
      </c>
      <c r="B9199" s="35">
        <v>9.1124625621248258E-3</v>
      </c>
      <c r="C9199" s="135">
        <v>-7.2613399999999046</v>
      </c>
      <c r="D9199" s="137">
        <v>1.0547141671067621E-2</v>
      </c>
    </row>
    <row r="9200" spans="1:4" x14ac:dyDescent="0.35">
      <c r="A9200" s="135">
        <v>-151.22010000000046</v>
      </c>
      <c r="B9200" s="35">
        <v>1.2722218015698785E-2</v>
      </c>
      <c r="C9200" s="135">
        <v>-7.2596800000001167</v>
      </c>
      <c r="D9200" s="137">
        <v>1.0008477526558676E-3</v>
      </c>
    </row>
    <row r="9201" spans="1:4" x14ac:dyDescent="0.35">
      <c r="A9201" s="135">
        <v>-151.2166049999978</v>
      </c>
      <c r="B9201" s="35">
        <v>1.2941570465513828E-2</v>
      </c>
      <c r="C9201" s="135">
        <v>-7.2584899999999948</v>
      </c>
      <c r="D9201" s="137">
        <v>1.3560398060676377E-2</v>
      </c>
    </row>
    <row r="9202" spans="1:4" x14ac:dyDescent="0.35">
      <c r="A9202" s="135">
        <v>-151.15848399999959</v>
      </c>
      <c r="B9202" s="35">
        <v>1.3224370357668809E-2</v>
      </c>
      <c r="C9202" s="135">
        <v>-7.2584899999999948</v>
      </c>
      <c r="D9202" s="137">
        <v>1.3560398060676377E-2</v>
      </c>
    </row>
    <row r="9203" spans="1:4" x14ac:dyDescent="0.35">
      <c r="A9203" s="135">
        <v>-151.06123999999909</v>
      </c>
      <c r="B9203" s="35">
        <v>1.480840710581798E-2</v>
      </c>
      <c r="C9203" s="135">
        <v>-7.2571000000000367</v>
      </c>
      <c r="D9203" s="137">
        <v>6.7669091605549328E-3</v>
      </c>
    </row>
    <row r="9204" spans="1:4" x14ac:dyDescent="0.35">
      <c r="A9204" s="135">
        <v>-151.01699799999551</v>
      </c>
      <c r="B9204" s="35">
        <v>5.3995682410540114E-3</v>
      </c>
      <c r="C9204" s="135">
        <v>7.2562240000006568</v>
      </c>
      <c r="D9204" s="137">
        <v>5.6260597867636086E-4</v>
      </c>
    </row>
    <row r="9205" spans="1:4" x14ac:dyDescent="0.35">
      <c r="A9205" s="135">
        <v>-150.99884669999847</v>
      </c>
      <c r="B9205" s="35">
        <v>1.1260832356523127E-2</v>
      </c>
      <c r="C9205" s="135">
        <v>7.2562240000006568</v>
      </c>
      <c r="D9205" s="137">
        <v>5.6260597867636086E-4</v>
      </c>
    </row>
    <row r="9206" spans="1:4" x14ac:dyDescent="0.35">
      <c r="A9206" s="135">
        <v>150.97677999999723</v>
      </c>
      <c r="B9206" s="35">
        <v>8.4354041518883861E-3</v>
      </c>
      <c r="C9206" s="135">
        <v>7.2562240000006568</v>
      </c>
      <c r="D9206" s="137">
        <v>5.6260597867636086E-4</v>
      </c>
    </row>
    <row r="9207" spans="1:4" x14ac:dyDescent="0.35">
      <c r="A9207" s="135">
        <v>-150.97070000000167</v>
      </c>
      <c r="B9207" s="35">
        <v>1.3414739820652742E-2</v>
      </c>
      <c r="C9207" s="135">
        <v>7.2562240000006568</v>
      </c>
      <c r="D9207" s="137">
        <v>5.6260597867636086E-4</v>
      </c>
    </row>
    <row r="9208" spans="1:4" x14ac:dyDescent="0.35">
      <c r="A9208" s="135">
        <v>-150.92967299999873</v>
      </c>
      <c r="B9208" s="35">
        <v>1.1685604835720382E-2</v>
      </c>
      <c r="C9208" s="135">
        <v>-7.2548099999999067</v>
      </c>
      <c r="D9208" s="137">
        <v>9.1265459238934407E-3</v>
      </c>
    </row>
    <row r="9209" spans="1:4" x14ac:dyDescent="0.35">
      <c r="A9209" s="135">
        <v>-150.91879999999946</v>
      </c>
      <c r="B9209" s="35">
        <v>1.5915684420051392E-2</v>
      </c>
      <c r="C9209" s="135">
        <v>-7.2548099999999067</v>
      </c>
      <c r="D9209" s="137">
        <v>9.1265459238934407E-3</v>
      </c>
    </row>
    <row r="9210" spans="1:4" x14ac:dyDescent="0.35">
      <c r="A9210" s="135">
        <v>-150.89577999999892</v>
      </c>
      <c r="B9210" s="35">
        <v>1.5454887652217378E-2</v>
      </c>
      <c r="C9210" s="135">
        <v>-7.2548099999999067</v>
      </c>
      <c r="D9210" s="137">
        <v>9.1265459238934407E-3</v>
      </c>
    </row>
    <row r="9211" spans="1:4" x14ac:dyDescent="0.35">
      <c r="A9211" s="135">
        <v>-150.87826700000005</v>
      </c>
      <c r="B9211" s="35">
        <v>1.7712604825533423E-2</v>
      </c>
      <c r="C9211" s="135">
        <v>-7.2547799999993003</v>
      </c>
      <c r="D9211" s="137">
        <v>6.1033148203028427E-4</v>
      </c>
    </row>
    <row r="9212" spans="1:4" x14ac:dyDescent="0.35">
      <c r="A9212" s="135">
        <v>-150.8737000000001</v>
      </c>
      <c r="B9212" s="35">
        <v>1.3428748002314675E-2</v>
      </c>
      <c r="C9212" s="135">
        <v>-7.2538900000000694</v>
      </c>
      <c r="D9212" s="137">
        <v>1.0217258780862914E-2</v>
      </c>
    </row>
    <row r="9213" spans="1:4" x14ac:dyDescent="0.35">
      <c r="A9213" s="135">
        <v>-150.8436270000002</v>
      </c>
      <c r="B9213" s="35">
        <v>1.368696037128468E-2</v>
      </c>
      <c r="C9213" s="135">
        <v>-7.2529150000001437</v>
      </c>
      <c r="D9213" s="137">
        <v>6.3850322947504043E-3</v>
      </c>
    </row>
    <row r="9214" spans="1:4" x14ac:dyDescent="0.35">
      <c r="A9214" s="135">
        <v>-150.83726000000024</v>
      </c>
      <c r="B9214" s="35">
        <v>1.8363321581519307E-2</v>
      </c>
      <c r="C9214" s="135">
        <v>-7.2506130000001576</v>
      </c>
      <c r="D9214" s="137">
        <v>3.1963839601362697E-3</v>
      </c>
    </row>
    <row r="9215" spans="1:4" x14ac:dyDescent="0.35">
      <c r="A9215" s="135">
        <v>-150.79920600000332</v>
      </c>
      <c r="B9215" s="35">
        <v>2.4035203674751334E-3</v>
      </c>
      <c r="C9215" s="135">
        <v>7.2473200000003999</v>
      </c>
      <c r="D9215" s="137">
        <v>2.1897346063968572E-3</v>
      </c>
    </row>
    <row r="9216" spans="1:4" x14ac:dyDescent="0.35">
      <c r="A9216" s="135">
        <v>-150.74437000000034</v>
      </c>
      <c r="B9216" s="35">
        <v>1.6576089113920167E-2</v>
      </c>
      <c r="C9216" s="135">
        <v>-7.2456719999995585</v>
      </c>
      <c r="D9216" s="137">
        <v>3.350788559573483E-3</v>
      </c>
    </row>
    <row r="9217" spans="1:4" x14ac:dyDescent="0.35">
      <c r="A9217" s="135">
        <v>-150.73767049999879</v>
      </c>
      <c r="B9217" s="35">
        <v>1.3098650422253765E-2</v>
      </c>
      <c r="C9217" s="135">
        <v>7.2450069999999869</v>
      </c>
      <c r="D9217" s="137">
        <v>4.6574450244270304E-3</v>
      </c>
    </row>
    <row r="9218" spans="1:4" x14ac:dyDescent="0.35">
      <c r="A9218" s="135">
        <v>-150.69494999999915</v>
      </c>
      <c r="B9218" s="35">
        <v>1.3898472269681744E-2</v>
      </c>
      <c r="C9218" s="135">
        <v>-7.241982999999891</v>
      </c>
      <c r="D9218" s="137">
        <v>6.0151496742524603E-3</v>
      </c>
    </row>
    <row r="9219" spans="1:4" x14ac:dyDescent="0.35">
      <c r="A9219" s="135">
        <v>-150.69494999999915</v>
      </c>
      <c r="B9219" s="35">
        <v>1.3898472269681744E-2</v>
      </c>
      <c r="C9219" s="135">
        <v>-7.2414600000000746</v>
      </c>
      <c r="D9219" s="137">
        <v>9.6425364238623221E-3</v>
      </c>
    </row>
    <row r="9220" spans="1:4" x14ac:dyDescent="0.35">
      <c r="A9220" s="135">
        <v>-150.67890000000079</v>
      </c>
      <c r="B9220" s="35">
        <v>1.6127961214517643E-2</v>
      </c>
      <c r="C9220" s="135">
        <v>-7.2405599999999595</v>
      </c>
      <c r="D9220" s="137">
        <v>1.0571666853554549E-2</v>
      </c>
    </row>
    <row r="9221" spans="1:4" x14ac:dyDescent="0.35">
      <c r="A9221" s="135">
        <v>-150.66362000000117</v>
      </c>
      <c r="B9221" s="35">
        <v>1.0618506383638327E-2</v>
      </c>
      <c r="C9221" s="135">
        <v>-7.2400900000000092</v>
      </c>
      <c r="D9221" s="137">
        <v>4.9160395025752389E-3</v>
      </c>
    </row>
    <row r="9222" spans="1:4" x14ac:dyDescent="0.35">
      <c r="A9222" s="135">
        <v>-150.64294999999947</v>
      </c>
      <c r="B9222" s="35">
        <v>1.3903704664810107E-2</v>
      </c>
      <c r="C9222" s="135">
        <v>-7.2372980000002372</v>
      </c>
      <c r="D9222" s="137">
        <v>4.9124724011465797E-3</v>
      </c>
    </row>
    <row r="9223" spans="1:4" x14ac:dyDescent="0.35">
      <c r="A9223" s="135">
        <v>-150.64294999999947</v>
      </c>
      <c r="B9223" s="35">
        <v>1.3903704664810107E-2</v>
      </c>
      <c r="C9223" s="135">
        <v>-7.236301999999796</v>
      </c>
      <c r="D9223" s="137">
        <v>3.2306606509238962E-3</v>
      </c>
    </row>
    <row r="9224" spans="1:4" x14ac:dyDescent="0.35">
      <c r="A9224" s="135">
        <v>-150.63550000000032</v>
      </c>
      <c r="B9224" s="35">
        <v>1.4455993782431863E-2</v>
      </c>
      <c r="C9224" s="135">
        <v>-7.2360109999997348</v>
      </c>
      <c r="D9224" s="137">
        <v>5.5747097958101033E-3</v>
      </c>
    </row>
    <row r="9225" spans="1:4" x14ac:dyDescent="0.35">
      <c r="A9225" s="135">
        <v>-150.62477000000035</v>
      </c>
      <c r="B9225" s="35">
        <v>1.9331018304798633E-2</v>
      </c>
      <c r="C9225" s="135">
        <v>7.2340850000000501</v>
      </c>
      <c r="D9225" s="137">
        <v>5.4387773411319776E-4</v>
      </c>
    </row>
    <row r="9226" spans="1:4" x14ac:dyDescent="0.35">
      <c r="A9226" s="135">
        <v>-150.58333999999741</v>
      </c>
      <c r="B9226" s="35">
        <v>3.0568075091621104E-3</v>
      </c>
      <c r="C9226" s="135">
        <v>-7.2327470000004723</v>
      </c>
      <c r="D9226" s="137">
        <v>2.7005770797050772E-3</v>
      </c>
    </row>
    <row r="9227" spans="1:4" x14ac:dyDescent="0.35">
      <c r="A9227" s="135">
        <v>-150.58333999999741</v>
      </c>
      <c r="B9227" s="35">
        <v>3.0568075091621104E-3</v>
      </c>
      <c r="C9227" s="135">
        <v>7.2285200000000032</v>
      </c>
      <c r="D9227" s="137">
        <v>1.3513479661002822E-2</v>
      </c>
    </row>
    <row r="9228" spans="1:4" x14ac:dyDescent="0.35">
      <c r="A9228" s="135">
        <v>-150.58302999999978</v>
      </c>
      <c r="B9228" s="35">
        <v>1.4480494489416266E-2</v>
      </c>
      <c r="C9228" s="135">
        <v>-7.2280799999999772</v>
      </c>
      <c r="D9228" s="137">
        <v>1.0826881164760565E-2</v>
      </c>
    </row>
    <row r="9229" spans="1:4" x14ac:dyDescent="0.35">
      <c r="A9229" s="135">
        <v>-150.57520000000113</v>
      </c>
      <c r="B9229" s="35">
        <v>1.5266865055043592E-2</v>
      </c>
      <c r="C9229" s="135">
        <v>7.2241169999999784</v>
      </c>
      <c r="D9229" s="137">
        <v>4.3636075084146552E-3</v>
      </c>
    </row>
    <row r="9230" spans="1:4" x14ac:dyDescent="0.35">
      <c r="A9230" s="135">
        <v>-150.57520000000113</v>
      </c>
      <c r="B9230" s="35">
        <v>1.5266865055043592E-2</v>
      </c>
      <c r="C9230" s="135">
        <v>7.2233499999999822</v>
      </c>
      <c r="D9230" s="137">
        <v>6.2355707441852926E-3</v>
      </c>
    </row>
    <row r="9231" spans="1:4" x14ac:dyDescent="0.35">
      <c r="A9231" s="135">
        <v>-150.57520000000113</v>
      </c>
      <c r="B9231" s="35">
        <v>1.5266865055043592E-2</v>
      </c>
      <c r="C9231" s="135">
        <v>-7.221089999999549</v>
      </c>
      <c r="D9231" s="137">
        <v>2.8613840176752747E-3</v>
      </c>
    </row>
    <row r="9232" spans="1:4" x14ac:dyDescent="0.35">
      <c r="A9232" s="135">
        <v>-150.57520000000113</v>
      </c>
      <c r="B9232" s="35">
        <v>1.5266865055043592E-2</v>
      </c>
      <c r="C9232" s="135">
        <v>-7.2200199999999768</v>
      </c>
      <c r="D9232" s="137">
        <v>1.1324487709514171E-2</v>
      </c>
    </row>
    <row r="9233" spans="1:4" x14ac:dyDescent="0.35">
      <c r="A9233" s="135">
        <v>-150.57520000000113</v>
      </c>
      <c r="B9233" s="35">
        <v>1.5266865055043592E-2</v>
      </c>
      <c r="C9233" s="135">
        <v>-7.2193200000000388</v>
      </c>
      <c r="D9233" s="137">
        <v>9.0171526895129871E-3</v>
      </c>
    </row>
    <row r="9234" spans="1:4" x14ac:dyDescent="0.35">
      <c r="A9234" s="135">
        <v>-150.57520000000113</v>
      </c>
      <c r="B9234" s="35">
        <v>1.5266865055043592E-2</v>
      </c>
      <c r="C9234" s="135">
        <v>-7.2178200000000174</v>
      </c>
      <c r="D9234" s="137">
        <v>1.2554643544117136E-2</v>
      </c>
    </row>
    <row r="9235" spans="1:4" x14ac:dyDescent="0.35">
      <c r="A9235" s="135">
        <v>-150.57520000000113</v>
      </c>
      <c r="B9235" s="35">
        <v>1.5266865055043592E-2</v>
      </c>
      <c r="C9235" s="135">
        <v>-7.2169649999998455</v>
      </c>
      <c r="D9235" s="137">
        <v>4.3821192782098096E-3</v>
      </c>
    </row>
    <row r="9236" spans="1:4" x14ac:dyDescent="0.35">
      <c r="A9236" s="135">
        <v>-150.57520000000113</v>
      </c>
      <c r="B9236" s="35">
        <v>1.5266865055043592E-2</v>
      </c>
      <c r="C9236" s="135">
        <v>-7.2169199999998455</v>
      </c>
      <c r="D9236" s="137">
        <v>4.2731188029838081E-3</v>
      </c>
    </row>
    <row r="9237" spans="1:4" x14ac:dyDescent="0.35">
      <c r="A9237" s="135">
        <v>-150.57520000000113</v>
      </c>
      <c r="B9237" s="35">
        <v>1.5266865055043592E-2</v>
      </c>
      <c r="C9237" s="135">
        <v>7.2119640000003074</v>
      </c>
      <c r="D9237" s="137">
        <v>4.9153880425843672E-3</v>
      </c>
    </row>
    <row r="9238" spans="1:4" x14ac:dyDescent="0.35">
      <c r="A9238" s="135">
        <v>-150.57520000000113</v>
      </c>
      <c r="B9238" s="35">
        <v>1.5266865055043592E-2</v>
      </c>
      <c r="C9238" s="135">
        <v>7.2073394999970333</v>
      </c>
      <c r="D9238" s="137">
        <v>4.3659877758543138E-4</v>
      </c>
    </row>
    <row r="9239" spans="1:4" x14ac:dyDescent="0.35">
      <c r="A9239" s="135">
        <v>-150.57520000000113</v>
      </c>
      <c r="B9239" s="35">
        <v>1.5266865055043592E-2</v>
      </c>
      <c r="C9239" s="135">
        <v>7.2071019999998498</v>
      </c>
      <c r="D9239" s="137">
        <v>5.1619110360410095E-3</v>
      </c>
    </row>
    <row r="9240" spans="1:4" x14ac:dyDescent="0.35">
      <c r="A9240" s="135">
        <v>-150.57520000000113</v>
      </c>
      <c r="B9240" s="35">
        <v>1.5266865055043592E-2</v>
      </c>
      <c r="C9240" s="135">
        <v>-7.206519999999955</v>
      </c>
      <c r="D9240" s="137">
        <v>8.464442861146353E-3</v>
      </c>
    </row>
    <row r="9241" spans="1:4" x14ac:dyDescent="0.35">
      <c r="A9241" s="135">
        <v>-150.57520000000113</v>
      </c>
      <c r="B9241" s="35">
        <v>1.5266865055043592E-2</v>
      </c>
      <c r="C9241" s="135">
        <v>-7.206077999999934</v>
      </c>
      <c r="D9241" s="137">
        <v>3.1680224697672485E-3</v>
      </c>
    </row>
    <row r="9242" spans="1:4" x14ac:dyDescent="0.35">
      <c r="A9242" s="135">
        <v>-150.57520000000113</v>
      </c>
      <c r="B9242" s="35">
        <v>1.5266865055043592E-2</v>
      </c>
      <c r="C9242" s="135">
        <v>-7.2060599999999795</v>
      </c>
      <c r="D9242" s="137">
        <v>9.1041610445213011E-3</v>
      </c>
    </row>
    <row r="9243" spans="1:4" x14ac:dyDescent="0.35">
      <c r="A9243" s="135">
        <v>-150.57520000000113</v>
      </c>
      <c r="B9243" s="35">
        <v>1.5266865055043592E-2</v>
      </c>
      <c r="C9243" s="135">
        <v>-7.2031000000000631</v>
      </c>
      <c r="D9243" s="137">
        <v>1.047915995634408E-2</v>
      </c>
    </row>
    <row r="9244" spans="1:4" x14ac:dyDescent="0.35">
      <c r="A9244" s="135">
        <v>-150.57520000000113</v>
      </c>
      <c r="B9244" s="35">
        <v>1.5266865055043592E-2</v>
      </c>
      <c r="C9244" s="135">
        <v>-7.2031000000000631</v>
      </c>
      <c r="D9244" s="137">
        <v>1.047915995634408E-2</v>
      </c>
    </row>
    <row r="9245" spans="1:4" x14ac:dyDescent="0.35">
      <c r="A9245" s="135">
        <v>-150.54490000000078</v>
      </c>
      <c r="B9245" s="35">
        <v>1.1760343707832811E-2</v>
      </c>
      <c r="C9245" s="135">
        <v>-7.2031000000000631</v>
      </c>
      <c r="D9245" s="137">
        <v>1.047915995634408E-2</v>
      </c>
    </row>
    <row r="9246" spans="1:4" x14ac:dyDescent="0.35">
      <c r="A9246" s="135">
        <v>-150.5386750000016</v>
      </c>
      <c r="B9246" s="35">
        <v>1.3014816607775754E-2</v>
      </c>
      <c r="C9246" s="135">
        <v>-7.2027099999997972</v>
      </c>
      <c r="D9246" s="137">
        <v>5.393733782108702E-3</v>
      </c>
    </row>
    <row r="9247" spans="1:4" x14ac:dyDescent="0.35">
      <c r="A9247" s="135">
        <v>-150.49618999999802</v>
      </c>
      <c r="B9247" s="35">
        <v>1.5525469357136452E-2</v>
      </c>
      <c r="C9247" s="135">
        <v>-7.2026900000000751</v>
      </c>
      <c r="D9247" s="137">
        <v>9.4209853600246262E-3</v>
      </c>
    </row>
    <row r="9248" spans="1:4" x14ac:dyDescent="0.35">
      <c r="A9248" s="135">
        <v>150.48031999999876</v>
      </c>
      <c r="B9248" s="35">
        <v>6.0323226005890478E-3</v>
      </c>
      <c r="C9248" s="135">
        <v>-7.201998999999887</v>
      </c>
      <c r="D9248" s="137">
        <v>5.5711225210066904E-3</v>
      </c>
    </row>
    <row r="9249" spans="1:4" x14ac:dyDescent="0.35">
      <c r="A9249" s="135">
        <v>-150.45378000000073</v>
      </c>
      <c r="B9249" s="35">
        <v>1.8046837834433959E-2</v>
      </c>
      <c r="C9249" s="135">
        <v>-7.2018799999999601</v>
      </c>
      <c r="D9249" s="137">
        <v>1.2262532493187659E-2</v>
      </c>
    </row>
    <row r="9250" spans="1:4" x14ac:dyDescent="0.35">
      <c r="A9250" s="135">
        <v>-150.42575000000033</v>
      </c>
      <c r="B9250" s="35">
        <v>1.3252181247501443E-2</v>
      </c>
      <c r="C9250" s="135">
        <v>-7.2018799999999601</v>
      </c>
      <c r="D9250" s="137">
        <v>1.2262532493187659E-2</v>
      </c>
    </row>
    <row r="9251" spans="1:4" x14ac:dyDescent="0.35">
      <c r="A9251" s="135">
        <v>150.42468400000143</v>
      </c>
      <c r="B9251" s="35">
        <v>1.2294301358145963E-2</v>
      </c>
      <c r="C9251" s="135">
        <v>-7.2018799999999601</v>
      </c>
      <c r="D9251" s="137">
        <v>1.2262532493187659E-2</v>
      </c>
    </row>
    <row r="9252" spans="1:4" x14ac:dyDescent="0.35">
      <c r="A9252" s="135">
        <v>150.41905399999996</v>
      </c>
      <c r="B9252" s="35">
        <v>2.0279060337769671E-2</v>
      </c>
      <c r="C9252" s="135">
        <v>-7.2018799999999601</v>
      </c>
      <c r="D9252" s="137">
        <v>1.2262532493187659E-2</v>
      </c>
    </row>
    <row r="9253" spans="1:4" x14ac:dyDescent="0.35">
      <c r="A9253" s="135">
        <v>-150.41457500000251</v>
      </c>
      <c r="B9253" s="35">
        <v>7.3789919437586421E-3</v>
      </c>
      <c r="C9253" s="135">
        <v>7.201560000000427</v>
      </c>
      <c r="D9253" s="137">
        <v>8.5974439175915188E-4</v>
      </c>
    </row>
    <row r="9254" spans="1:4" x14ac:dyDescent="0.35">
      <c r="A9254" s="135">
        <v>-150.3217599999989</v>
      </c>
      <c r="B9254" s="35">
        <v>1.4377933443802518E-2</v>
      </c>
      <c r="C9254" s="135">
        <v>-7.1987599999999929</v>
      </c>
      <c r="D9254" s="137">
        <v>1.2050343894031632E-2</v>
      </c>
    </row>
    <row r="9255" spans="1:4" x14ac:dyDescent="0.35">
      <c r="A9255" s="135">
        <v>-150.30825699999968</v>
      </c>
      <c r="B9255" s="35">
        <v>1.8219582834958711E-2</v>
      </c>
      <c r="C9255" s="135">
        <v>-7.1968030000000454</v>
      </c>
      <c r="D9255" s="137">
        <v>3.0167042635351159E-3</v>
      </c>
    </row>
    <row r="9256" spans="1:4" x14ac:dyDescent="0.35">
      <c r="A9256" s="135">
        <v>-150.28063099999781</v>
      </c>
      <c r="B9256" s="35">
        <v>1.2967516617714565E-2</v>
      </c>
      <c r="C9256" s="135">
        <v>-7.193930000000023</v>
      </c>
      <c r="D9256" s="137">
        <v>6.1619996388762597E-3</v>
      </c>
    </row>
    <row r="9257" spans="1:4" x14ac:dyDescent="0.35">
      <c r="A9257" s="135">
        <v>-150.24580109999806</v>
      </c>
      <c r="B9257" s="35">
        <v>1.0742242009129264E-2</v>
      </c>
      <c r="C9257" s="135">
        <v>7.1908700000001318</v>
      </c>
      <c r="D9257" s="137">
        <v>4.1631641555172098E-3</v>
      </c>
    </row>
    <row r="9258" spans="1:4" x14ac:dyDescent="0.35">
      <c r="A9258" s="135">
        <v>150.24282669999593</v>
      </c>
      <c r="B9258" s="35">
        <v>8.1061679009928906E-3</v>
      </c>
      <c r="C9258" s="135">
        <v>-7.1888300000000527</v>
      </c>
      <c r="D9258" s="137">
        <v>1.0446791455662434E-2</v>
      </c>
    </row>
    <row r="9259" spans="1:4" x14ac:dyDescent="0.35">
      <c r="A9259" s="135">
        <v>150.20905710000079</v>
      </c>
      <c r="B9259" s="35">
        <v>7.8217505942681077E-4</v>
      </c>
      <c r="C9259" s="135">
        <v>-7.1875</v>
      </c>
      <c r="D9259" s="137">
        <v>7.2603474218922983E-3</v>
      </c>
    </row>
    <row r="9260" spans="1:4" x14ac:dyDescent="0.35">
      <c r="A9260" s="135">
        <v>-150.19168510000054</v>
      </c>
      <c r="B9260" s="35">
        <v>1.2781301629647843E-2</v>
      </c>
      <c r="C9260" s="135">
        <v>-7.1872899999998481</v>
      </c>
      <c r="D9260" s="137">
        <v>4.6334401926435956E-4</v>
      </c>
    </row>
    <row r="9261" spans="1:4" x14ac:dyDescent="0.35">
      <c r="A9261" s="135">
        <v>-150.17000000000007</v>
      </c>
      <c r="B9261" s="35">
        <v>1.3402962692906457E-2</v>
      </c>
      <c r="C9261" s="135">
        <v>-7.183324999999968</v>
      </c>
      <c r="D9261" s="137">
        <v>4.4708591407493165E-3</v>
      </c>
    </row>
    <row r="9262" spans="1:4" x14ac:dyDescent="0.35">
      <c r="A9262" s="135">
        <v>-150.13539999999921</v>
      </c>
      <c r="B9262" s="35">
        <v>1.1721977144923233E-2</v>
      </c>
      <c r="C9262" s="135">
        <v>-7.1831500000002961</v>
      </c>
      <c r="D9262" s="137">
        <v>1.5364212878358453E-3</v>
      </c>
    </row>
    <row r="9263" spans="1:4" x14ac:dyDescent="0.35">
      <c r="A9263" s="135">
        <v>-150.11503999999877</v>
      </c>
      <c r="B9263" s="35">
        <v>1.0641231711690777E-2</v>
      </c>
      <c r="C9263" s="135">
        <v>-7.1787399999999479</v>
      </c>
      <c r="D9263" s="137">
        <v>1.0668836476585295E-2</v>
      </c>
    </row>
    <row r="9264" spans="1:4" x14ac:dyDescent="0.35">
      <c r="A9264" s="135">
        <v>-150.09493999999904</v>
      </c>
      <c r="B9264" s="35">
        <v>8.9482822560026463E-3</v>
      </c>
      <c r="C9264" s="135">
        <v>-7.1785100000000739</v>
      </c>
      <c r="D9264" s="137">
        <v>1.2497077461926182E-2</v>
      </c>
    </row>
    <row r="9265" spans="1:4" x14ac:dyDescent="0.35">
      <c r="A9265" s="135">
        <v>-149.9965499999962</v>
      </c>
      <c r="B9265" s="35">
        <v>5.9423710245376663E-3</v>
      </c>
      <c r="C9265" s="135">
        <v>-7.1729199999999764</v>
      </c>
      <c r="D9265" s="137">
        <v>1.2488861667173114E-2</v>
      </c>
    </row>
    <row r="9266" spans="1:4" x14ac:dyDescent="0.35">
      <c r="A9266" s="135">
        <v>-149.95426700000007</v>
      </c>
      <c r="B9266" s="35">
        <v>1.7523586812896289E-2</v>
      </c>
      <c r="C9266" s="135">
        <v>7.1727299999984098</v>
      </c>
      <c r="D9266" s="137">
        <v>6.72963886739734E-4</v>
      </c>
    </row>
    <row r="9267" spans="1:4" x14ac:dyDescent="0.35">
      <c r="A9267" s="135">
        <v>-149.95153000000028</v>
      </c>
      <c r="B9267" s="35">
        <v>1.0259654123473589E-2</v>
      </c>
      <c r="C9267" s="135">
        <v>7.1711400000000367</v>
      </c>
      <c r="D9267" s="137">
        <v>6.2585484989202767E-3</v>
      </c>
    </row>
    <row r="9268" spans="1:4" x14ac:dyDescent="0.35">
      <c r="A9268" s="135">
        <v>-149.93966699999964</v>
      </c>
      <c r="B9268" s="35">
        <v>1.7701783782749923E-2</v>
      </c>
      <c r="C9268" s="135">
        <v>-7.1703499999999849</v>
      </c>
      <c r="D9268" s="137">
        <v>9.5179708305026187E-3</v>
      </c>
    </row>
    <row r="9269" spans="1:4" x14ac:dyDescent="0.35">
      <c r="A9269" s="135">
        <v>-149.93283999999949</v>
      </c>
      <c r="B9269" s="35">
        <v>1.8320260981733252E-2</v>
      </c>
      <c r="C9269" s="135">
        <v>-7.1660399999999527</v>
      </c>
      <c r="D9269" s="137">
        <v>1.04438692526976E-2</v>
      </c>
    </row>
    <row r="9270" spans="1:4" x14ac:dyDescent="0.35">
      <c r="A9270" s="135">
        <v>-149.92413349999697</v>
      </c>
      <c r="B9270" s="35">
        <v>4.9053215126457468E-3</v>
      </c>
      <c r="C9270" s="135">
        <v>-7.1657279999999446</v>
      </c>
      <c r="D9270" s="137">
        <v>4.4674763667077863E-3</v>
      </c>
    </row>
    <row r="9271" spans="1:4" x14ac:dyDescent="0.35">
      <c r="A9271" s="135">
        <v>-149.87272000000121</v>
      </c>
      <c r="B9271" s="35">
        <v>1.4356088206220722E-2</v>
      </c>
      <c r="C9271" s="135">
        <v>-7.1648109999998724</v>
      </c>
      <c r="D9271" s="137">
        <v>5.199578588619835E-3</v>
      </c>
    </row>
    <row r="9272" spans="1:4" x14ac:dyDescent="0.35">
      <c r="A9272" s="135">
        <v>-149.86832999999933</v>
      </c>
      <c r="B9272" s="35">
        <v>1.8319206594841098E-2</v>
      </c>
      <c r="C9272" s="135">
        <v>-7.1620100000000093</v>
      </c>
      <c r="D9272" s="137">
        <v>1.0950683766956577E-2</v>
      </c>
    </row>
    <row r="9273" spans="1:4" x14ac:dyDescent="0.35">
      <c r="A9273" s="135">
        <v>-149.81393800000114</v>
      </c>
      <c r="B9273" s="35">
        <v>1.1675872750183199E-2</v>
      </c>
      <c r="C9273" s="135">
        <v>-7.1605400000000827</v>
      </c>
      <c r="D9273" s="137">
        <v>1.0881879420240293E-2</v>
      </c>
    </row>
    <row r="9274" spans="1:4" x14ac:dyDescent="0.35">
      <c r="A9274" s="135">
        <v>-149.80917000000045</v>
      </c>
      <c r="B9274" s="35">
        <v>1.4521544212952804E-2</v>
      </c>
      <c r="C9274" s="135">
        <v>-7.1604079999999612</v>
      </c>
      <c r="D9274" s="137">
        <v>4.8694654351102715E-3</v>
      </c>
    </row>
    <row r="9275" spans="1:4" x14ac:dyDescent="0.35">
      <c r="A9275" s="135">
        <v>-149.80439669999942</v>
      </c>
      <c r="B9275" s="35">
        <v>1.147592480549414E-2</v>
      </c>
      <c r="C9275" s="135">
        <v>-7.160199999999918</v>
      </c>
      <c r="D9275" s="137">
        <v>9.5759446151392497E-3</v>
      </c>
    </row>
    <row r="9276" spans="1:4" x14ac:dyDescent="0.35">
      <c r="A9276" s="135">
        <v>-149.77130000000034</v>
      </c>
      <c r="B9276" s="35">
        <v>1.3026695056039468E-2</v>
      </c>
      <c r="C9276" s="135">
        <v>-7.1584499999999025</v>
      </c>
      <c r="D9276" s="137">
        <v>1.0546631212883441E-2</v>
      </c>
    </row>
    <row r="9277" spans="1:4" x14ac:dyDescent="0.35">
      <c r="A9277" s="135">
        <v>-149.74902099999963</v>
      </c>
      <c r="B9277" s="35">
        <v>1.5505375414876302E-2</v>
      </c>
      <c r="C9277" s="135">
        <v>-7.1574699999999893</v>
      </c>
      <c r="D9277" s="137">
        <v>9.8525368788573917E-3</v>
      </c>
    </row>
    <row r="9278" spans="1:4" x14ac:dyDescent="0.35">
      <c r="A9278" s="135">
        <v>-149.74880000000121</v>
      </c>
      <c r="B9278" s="35">
        <v>1.3357623619486449E-2</v>
      </c>
      <c r="C9278" s="135">
        <v>-7.1525000000000318</v>
      </c>
      <c r="D9278" s="137">
        <v>1.0185795169889567E-2</v>
      </c>
    </row>
    <row r="9279" spans="1:4" x14ac:dyDescent="0.35">
      <c r="A9279" s="135">
        <v>-149.71285999999964</v>
      </c>
      <c r="B9279" s="35">
        <v>1.8448832202974195E-2</v>
      </c>
      <c r="C9279" s="135">
        <v>-7.1524299999998675</v>
      </c>
      <c r="D9279" s="137">
        <v>3.7985918608292508E-3</v>
      </c>
    </row>
    <row r="9280" spans="1:4" x14ac:dyDescent="0.35">
      <c r="A9280" s="135">
        <v>-149.68950000000223</v>
      </c>
      <c r="B9280" s="35">
        <v>1.3044491476460999E-2</v>
      </c>
      <c r="C9280" s="135">
        <v>-7.1511999999997897</v>
      </c>
      <c r="D9280" s="137">
        <v>2.8502934843315244E-3</v>
      </c>
    </row>
    <row r="9281" spans="1:4" x14ac:dyDescent="0.35">
      <c r="A9281" s="135">
        <v>-149.67696000000069</v>
      </c>
      <c r="B9281" s="35">
        <v>1.2191712943253533E-2</v>
      </c>
      <c r="C9281" s="135">
        <v>-7.1488199999998869</v>
      </c>
      <c r="D9281" s="137">
        <v>1.0441407027072811E-2</v>
      </c>
    </row>
    <row r="9282" spans="1:4" x14ac:dyDescent="0.35">
      <c r="A9282" s="135">
        <v>-149.61486999999943</v>
      </c>
      <c r="B9282" s="35">
        <v>1.4428011004546612E-2</v>
      </c>
      <c r="C9282" s="135">
        <v>-7.1488199999998869</v>
      </c>
      <c r="D9282" s="137">
        <v>1.0441407027072811E-2</v>
      </c>
    </row>
    <row r="9283" spans="1:4" x14ac:dyDescent="0.35">
      <c r="A9283" s="135">
        <v>-149.60439000000042</v>
      </c>
      <c r="B9283" s="35">
        <v>1.4309978908704862E-2</v>
      </c>
      <c r="C9283" s="135">
        <v>-7.1478800000000433</v>
      </c>
      <c r="D9283" s="137">
        <v>1.1510763098463515E-2</v>
      </c>
    </row>
    <row r="9284" spans="1:4" x14ac:dyDescent="0.35">
      <c r="A9284" s="135">
        <v>-149.57059000000118</v>
      </c>
      <c r="B9284" s="35">
        <v>1.2202302680056065E-2</v>
      </c>
      <c r="C9284" s="135">
        <v>-7.1458119999999781</v>
      </c>
      <c r="D9284" s="137">
        <v>4.5259959245456836E-3</v>
      </c>
    </row>
    <row r="9285" spans="1:4" x14ac:dyDescent="0.35">
      <c r="A9285" s="135">
        <v>-149.53510670000105</v>
      </c>
      <c r="B9285" s="35">
        <v>1.3119508518811523E-2</v>
      </c>
      <c r="C9285" s="135">
        <v>-7.1439890000001469</v>
      </c>
      <c r="D9285" s="137">
        <v>4.4781186025772109E-3</v>
      </c>
    </row>
    <row r="9286" spans="1:4" x14ac:dyDescent="0.35">
      <c r="A9286" s="135">
        <v>-149.51970000000074</v>
      </c>
      <c r="B9286" s="35">
        <v>1.5839038184552828E-2</v>
      </c>
      <c r="C9286" s="135">
        <v>-7.142789999999934</v>
      </c>
      <c r="D9286" s="137">
        <v>1.3102454077602367E-2</v>
      </c>
    </row>
    <row r="9287" spans="1:4" x14ac:dyDescent="0.35">
      <c r="A9287" s="135">
        <v>-149.45474000000104</v>
      </c>
      <c r="B9287" s="35">
        <v>1.4354699729471815E-2</v>
      </c>
      <c r="C9287" s="135">
        <v>-7.1385200000000282</v>
      </c>
      <c r="D9287" s="137">
        <v>1.252037306380261E-2</v>
      </c>
    </row>
    <row r="9288" spans="1:4" x14ac:dyDescent="0.35">
      <c r="A9288" s="135">
        <v>-149.44549999999799</v>
      </c>
      <c r="B9288" s="35">
        <v>4.3768394617071825E-3</v>
      </c>
      <c r="C9288" s="135">
        <v>-7.1347700000000032</v>
      </c>
      <c r="D9288" s="137">
        <v>8.6683671064288707E-3</v>
      </c>
    </row>
    <row r="9289" spans="1:4" x14ac:dyDescent="0.35">
      <c r="A9289" s="135">
        <v>-149.39536700000008</v>
      </c>
      <c r="B9289" s="35">
        <v>1.7695432989285081E-2</v>
      </c>
      <c r="C9289" s="135">
        <v>-7.1346500000000788</v>
      </c>
      <c r="D9289" s="137">
        <v>8.3032377116528475E-3</v>
      </c>
    </row>
    <row r="9290" spans="1:4" x14ac:dyDescent="0.35">
      <c r="A9290" s="135">
        <v>-149.3833399999985</v>
      </c>
      <c r="B9290" s="35">
        <v>8.958537793983215E-3</v>
      </c>
      <c r="C9290" s="135">
        <v>-7.1344699999999648</v>
      </c>
      <c r="D9290" s="137">
        <v>8.1209781666848155E-4</v>
      </c>
    </row>
    <row r="9291" spans="1:4" x14ac:dyDescent="0.35">
      <c r="A9291" s="135">
        <v>-149.36240999999973</v>
      </c>
      <c r="B9291" s="35">
        <v>1.1953646708491536E-2</v>
      </c>
      <c r="C9291" s="135">
        <v>-7.1329899999999498</v>
      </c>
      <c r="D9291" s="137">
        <v>8.7474296035113756E-3</v>
      </c>
    </row>
    <row r="9292" spans="1:4" x14ac:dyDescent="0.35">
      <c r="A9292" s="135">
        <v>-149.35334049999801</v>
      </c>
      <c r="B9292" s="35">
        <v>5.4456938051171419E-3</v>
      </c>
      <c r="C9292" s="135">
        <v>-7.131520000002638</v>
      </c>
      <c r="D9292" s="137">
        <v>1.1834947632926732E-4</v>
      </c>
    </row>
    <row r="9293" spans="1:4" x14ac:dyDescent="0.35">
      <c r="A9293" s="135">
        <v>-149.35291999999936</v>
      </c>
      <c r="B9293" s="35">
        <v>1.2091040492341699E-2</v>
      </c>
      <c r="C9293" s="135">
        <v>-7.1314099999999598</v>
      </c>
      <c r="D9293" s="137">
        <v>9.4502649924054511E-3</v>
      </c>
    </row>
    <row r="9294" spans="1:4" x14ac:dyDescent="0.35">
      <c r="A9294" s="135">
        <v>-149.32842999999957</v>
      </c>
      <c r="B9294" s="35">
        <v>1.3592698733411639E-2</v>
      </c>
      <c r="C9294" s="135">
        <v>-7.1299259999998412</v>
      </c>
      <c r="D9294" s="137">
        <v>5.7863669021570724E-3</v>
      </c>
    </row>
    <row r="9295" spans="1:4" x14ac:dyDescent="0.35">
      <c r="A9295" s="135">
        <v>-149.26247999999941</v>
      </c>
      <c r="B9295" s="35">
        <v>1.4987726755888992E-2</v>
      </c>
      <c r="C9295" s="135">
        <v>7.1278900000002068</v>
      </c>
      <c r="D9295" s="137">
        <v>2.6568398157535925E-3</v>
      </c>
    </row>
    <row r="9296" spans="1:4" x14ac:dyDescent="0.35">
      <c r="A9296" s="135">
        <v>-149.26247999999941</v>
      </c>
      <c r="B9296" s="35">
        <v>1.4987726755888992E-2</v>
      </c>
      <c r="C9296" s="135">
        <v>7.1261260000010225</v>
      </c>
      <c r="D9296" s="137">
        <v>8.0344956312227453E-4</v>
      </c>
    </row>
    <row r="9297" spans="1:4" x14ac:dyDescent="0.35">
      <c r="A9297" s="135">
        <v>-149.25916999999936</v>
      </c>
      <c r="B9297" s="35">
        <v>1.2105311920213434E-2</v>
      </c>
      <c r="C9297" s="135">
        <v>-7.1259700000000521</v>
      </c>
      <c r="D9297" s="137">
        <v>4.0869062771520335E-3</v>
      </c>
    </row>
    <row r="9298" spans="1:4" x14ac:dyDescent="0.35">
      <c r="A9298" s="135">
        <v>-149.25336699999752</v>
      </c>
      <c r="B9298" s="35">
        <v>1.997359944499638E-3</v>
      </c>
      <c r="C9298" s="135">
        <v>-7.1248099999999113</v>
      </c>
      <c r="D9298" s="137">
        <v>8.5992472531158607E-3</v>
      </c>
    </row>
    <row r="9299" spans="1:4" x14ac:dyDescent="0.35">
      <c r="A9299" s="135">
        <v>-149.24738839999918</v>
      </c>
      <c r="B9299" s="35">
        <v>1.0210716646950174E-2</v>
      </c>
      <c r="C9299" s="135">
        <v>-7.1241300000000365</v>
      </c>
      <c r="D9299" s="137">
        <v>6.0965972981715981E-3</v>
      </c>
    </row>
    <row r="9300" spans="1:4" x14ac:dyDescent="0.35">
      <c r="A9300" s="135">
        <v>-149.23832999999922</v>
      </c>
      <c r="B9300" s="35">
        <v>1.7979497938466687E-2</v>
      </c>
      <c r="C9300" s="135">
        <v>-7.1202400000000807</v>
      </c>
      <c r="D9300" s="137">
        <v>8.3255050499736558E-3</v>
      </c>
    </row>
    <row r="9301" spans="1:4" x14ac:dyDescent="0.35">
      <c r="A9301" s="135">
        <v>-149.20902699999897</v>
      </c>
      <c r="B9301" s="35">
        <v>1.1957221486595657E-2</v>
      </c>
      <c r="C9301" s="135">
        <v>-7.1193999999999278</v>
      </c>
      <c r="D9301" s="137">
        <v>1.1939384005330659E-2</v>
      </c>
    </row>
    <row r="9302" spans="1:4" x14ac:dyDescent="0.35">
      <c r="A9302" s="135">
        <v>-149.19814000000042</v>
      </c>
      <c r="B9302" s="35">
        <v>1.5088718930352683E-2</v>
      </c>
      <c r="C9302" s="135">
        <v>-7.1180299999999761</v>
      </c>
      <c r="D9302" s="137">
        <v>1.0785717576008798E-2</v>
      </c>
    </row>
    <row r="9303" spans="1:4" x14ac:dyDescent="0.35">
      <c r="A9303" s="135">
        <v>-149.15189800000007</v>
      </c>
      <c r="B9303" s="35">
        <v>9.5262135425365716E-3</v>
      </c>
      <c r="C9303" s="135">
        <v>-7.1143099999999322</v>
      </c>
      <c r="D9303" s="137">
        <v>9.9425553853347021E-3</v>
      </c>
    </row>
    <row r="9304" spans="1:4" x14ac:dyDescent="0.35">
      <c r="A9304" s="135">
        <v>149.12215699997614</v>
      </c>
      <c r="B9304" s="35">
        <v>6.5219729106943773E-4</v>
      </c>
      <c r="C9304" s="135">
        <v>-7.1130199999998922</v>
      </c>
      <c r="D9304" s="137">
        <v>1.0467576944494321E-2</v>
      </c>
    </row>
    <row r="9305" spans="1:4" x14ac:dyDescent="0.35">
      <c r="A9305" s="135">
        <v>-149.115877000002</v>
      </c>
      <c r="B9305" s="35">
        <v>1.1705639902942084E-2</v>
      </c>
      <c r="C9305" s="135">
        <v>7.1126399999998284</v>
      </c>
      <c r="D9305" s="137">
        <v>2.277390347806271E-3</v>
      </c>
    </row>
    <row r="9306" spans="1:4" x14ac:dyDescent="0.35">
      <c r="A9306" s="135">
        <v>-149.07854599999882</v>
      </c>
      <c r="B9306" s="35">
        <v>1.2694494270905474E-2</v>
      </c>
      <c r="C9306" s="135">
        <v>-7.111699999999928</v>
      </c>
      <c r="D9306" s="137">
        <v>1.0372156178124982E-2</v>
      </c>
    </row>
    <row r="9307" spans="1:4" x14ac:dyDescent="0.35">
      <c r="A9307" s="135">
        <v>-149.07114999999976</v>
      </c>
      <c r="B9307" s="35">
        <v>1.5016868788917538E-2</v>
      </c>
      <c r="C9307" s="135">
        <v>-7.1114900000000034</v>
      </c>
      <c r="D9307" s="137">
        <v>5.339860865323739E-3</v>
      </c>
    </row>
    <row r="9308" spans="1:4" x14ac:dyDescent="0.35">
      <c r="A9308" s="135">
        <v>-149.04047999999784</v>
      </c>
      <c r="B9308" s="35">
        <v>1.4926859824257607E-2</v>
      </c>
      <c r="C9308" s="135">
        <v>-7.1106199999999262</v>
      </c>
      <c r="D9308" s="137">
        <v>1.0281670060334008E-2</v>
      </c>
    </row>
    <row r="9309" spans="1:4" x14ac:dyDescent="0.35">
      <c r="A9309" s="135">
        <v>-149.03916399999798</v>
      </c>
      <c r="B9309" s="35">
        <v>8.0067506268786896E-3</v>
      </c>
      <c r="C9309" s="135">
        <v>-7.1074900000003254</v>
      </c>
      <c r="D9309" s="137">
        <v>8.1797308344008432E-4</v>
      </c>
    </row>
    <row r="9310" spans="1:4" x14ac:dyDescent="0.35">
      <c r="A9310" s="135">
        <v>-149.01877000000059</v>
      </c>
      <c r="B9310" s="35">
        <v>1.5016807535803025E-2</v>
      </c>
      <c r="C9310" s="135">
        <v>-7.105980000000045</v>
      </c>
      <c r="D9310" s="137">
        <v>9.6755113561630916E-3</v>
      </c>
    </row>
    <row r="9311" spans="1:4" x14ac:dyDescent="0.35">
      <c r="A9311" s="135">
        <v>-148.96950300000026</v>
      </c>
      <c r="B9311" s="35">
        <v>1.2833933414981118E-2</v>
      </c>
      <c r="C9311" s="135">
        <v>-7.1038340000000062</v>
      </c>
      <c r="D9311" s="137">
        <v>4.4592892530325176E-3</v>
      </c>
    </row>
    <row r="9312" spans="1:4" x14ac:dyDescent="0.35">
      <c r="A9312" s="135">
        <v>-148.92348999999922</v>
      </c>
      <c r="B9312" s="35">
        <v>9.0323456279999374E-3</v>
      </c>
      <c r="C9312" s="135">
        <v>-7.1036299999999528</v>
      </c>
      <c r="D9312" s="137">
        <v>1.0301968990966385E-2</v>
      </c>
    </row>
    <row r="9313" spans="1:4" x14ac:dyDescent="0.35">
      <c r="A9313" s="135">
        <v>-148.91886000000159</v>
      </c>
      <c r="B9313" s="35">
        <v>1.5437993279383458E-2</v>
      </c>
      <c r="C9313" s="135">
        <v>7.1029280000000199</v>
      </c>
      <c r="D9313" s="137">
        <v>4.1702439655611854E-3</v>
      </c>
    </row>
    <row r="9314" spans="1:4" x14ac:dyDescent="0.35">
      <c r="A9314" s="135">
        <v>-148.90608000000066</v>
      </c>
      <c r="B9314" s="35">
        <v>9.5565486310258598E-3</v>
      </c>
      <c r="C9314" s="135">
        <v>-7.1022500000000264</v>
      </c>
      <c r="D9314" s="137">
        <v>8.814049462674679E-3</v>
      </c>
    </row>
    <row r="9315" spans="1:4" x14ac:dyDescent="0.35">
      <c r="A9315" s="135">
        <v>-148.90508000000045</v>
      </c>
      <c r="B9315" s="35">
        <v>1.3702948037617096E-2</v>
      </c>
      <c r="C9315" s="135">
        <v>-7.0986400000000458</v>
      </c>
      <c r="D9315" s="137">
        <v>8.5584640617909821E-3</v>
      </c>
    </row>
    <row r="9316" spans="1:4" x14ac:dyDescent="0.35">
      <c r="A9316" s="135">
        <v>-148.82940000000053</v>
      </c>
      <c r="B9316" s="35">
        <v>1.0873339020632056E-2</v>
      </c>
      <c r="C9316" s="135">
        <v>7.0967911999996431</v>
      </c>
      <c r="D9316" s="137">
        <v>4.7197001343231748E-4</v>
      </c>
    </row>
    <row r="9317" spans="1:4" x14ac:dyDescent="0.35">
      <c r="A9317" s="135">
        <v>-148.78646800000206</v>
      </c>
      <c r="B9317" s="35">
        <v>8.0467939308451874E-3</v>
      </c>
      <c r="C9317" s="135">
        <v>-7.0919949999999972</v>
      </c>
      <c r="D9317" s="137">
        <v>5.0006924257507334E-3</v>
      </c>
    </row>
    <row r="9318" spans="1:4" x14ac:dyDescent="0.35">
      <c r="A9318" s="135">
        <v>-148.75973999999951</v>
      </c>
      <c r="B9318" s="35">
        <v>1.0163194864452928E-2</v>
      </c>
      <c r="C9318" s="135">
        <v>-7.0897300000000314</v>
      </c>
      <c r="D9318" s="137">
        <v>8.345475344125693E-3</v>
      </c>
    </row>
    <row r="9319" spans="1:4" x14ac:dyDescent="0.35">
      <c r="A9319" s="135">
        <v>-148.73099000000184</v>
      </c>
      <c r="B9319" s="35">
        <v>1.2302476933100432E-2</v>
      </c>
      <c r="C9319" s="135">
        <v>-7.0892560000002049</v>
      </c>
      <c r="D9319" s="137">
        <v>3.6177222695961582E-3</v>
      </c>
    </row>
    <row r="9320" spans="1:4" x14ac:dyDescent="0.35">
      <c r="A9320" s="135">
        <v>-148.61966999999913</v>
      </c>
      <c r="B9320" s="35">
        <v>1.8494349765740097E-2</v>
      </c>
      <c r="C9320" s="135">
        <v>-7.0891199999999799</v>
      </c>
      <c r="D9320" s="137">
        <v>1.3468225329455789E-2</v>
      </c>
    </row>
    <row r="9321" spans="1:4" x14ac:dyDescent="0.35">
      <c r="A9321" s="135">
        <v>-148.51048000000083</v>
      </c>
      <c r="B9321" s="35">
        <v>6.3129206106852182E-3</v>
      </c>
      <c r="C9321" s="135">
        <v>-7.0872400000000653</v>
      </c>
      <c r="D9321" s="137">
        <v>9.8142405943238385E-3</v>
      </c>
    </row>
    <row r="9322" spans="1:4" x14ac:dyDescent="0.35">
      <c r="A9322" s="135">
        <v>-148.49316699999963</v>
      </c>
      <c r="B9322" s="35">
        <v>1.7684807898539129E-2</v>
      </c>
      <c r="C9322" s="135">
        <v>-7.0825399999999945</v>
      </c>
      <c r="D9322" s="137">
        <v>1.2356059911400432E-2</v>
      </c>
    </row>
    <row r="9323" spans="1:4" x14ac:dyDescent="0.35">
      <c r="A9323" s="135">
        <v>-148.48732000000018</v>
      </c>
      <c r="B9323" s="35">
        <v>1.7585676679775709E-2</v>
      </c>
      <c r="C9323" s="135">
        <v>-7.0818199999999933</v>
      </c>
      <c r="D9323" s="137">
        <v>1.1666188937101127E-2</v>
      </c>
    </row>
    <row r="9324" spans="1:4" x14ac:dyDescent="0.35">
      <c r="A9324" s="135">
        <v>-148.48476700000174</v>
      </c>
      <c r="B9324" s="35">
        <v>1.7507578493583229E-2</v>
      </c>
      <c r="C9324" s="135">
        <v>-7.0812529999998333</v>
      </c>
      <c r="D9324" s="137">
        <v>3.7231700657767912E-3</v>
      </c>
    </row>
    <row r="9325" spans="1:4" x14ac:dyDescent="0.35">
      <c r="A9325" s="135">
        <v>-148.47205699999904</v>
      </c>
      <c r="B9325" s="35">
        <v>6.9487756646877778E-3</v>
      </c>
      <c r="C9325" s="135">
        <v>7.08032100000014</v>
      </c>
      <c r="D9325" s="137">
        <v>5.1420913296855043E-3</v>
      </c>
    </row>
    <row r="9326" spans="1:4" x14ac:dyDescent="0.35">
      <c r="A9326" s="135">
        <v>-148.46414399999958</v>
      </c>
      <c r="B9326" s="35">
        <v>1.2202678060135251E-2</v>
      </c>
      <c r="C9326" s="135">
        <v>-7.0790399999998499</v>
      </c>
      <c r="D9326" s="137">
        <v>4.8612087089897832E-3</v>
      </c>
    </row>
    <row r="9327" spans="1:4" x14ac:dyDescent="0.35">
      <c r="A9327" s="135">
        <v>-148.45349999999962</v>
      </c>
      <c r="B9327" s="35">
        <v>1.5138609697153735E-2</v>
      </c>
      <c r="C9327" s="135">
        <v>-7.0787699999999631</v>
      </c>
      <c r="D9327" s="137">
        <v>7.6918939429500921E-3</v>
      </c>
    </row>
    <row r="9328" spans="1:4" x14ac:dyDescent="0.35">
      <c r="A9328" s="135">
        <v>-148.45037999999931</v>
      </c>
      <c r="B9328" s="35">
        <v>2.1759608319258047E-2</v>
      </c>
      <c r="C9328" s="135">
        <v>-7.0773699999998598</v>
      </c>
      <c r="D9328" s="137">
        <v>1.0778572155242099E-2</v>
      </c>
    </row>
    <row r="9329" spans="1:4" x14ac:dyDescent="0.35">
      <c r="A9329" s="135">
        <v>-148.44897799999308</v>
      </c>
      <c r="B9329" s="35">
        <v>2.2518287022764449E-3</v>
      </c>
      <c r="C9329" s="135">
        <v>-7.0754900000000589</v>
      </c>
      <c r="D9329" s="137">
        <v>1.1605358532357696E-2</v>
      </c>
    </row>
    <row r="9330" spans="1:4" x14ac:dyDescent="0.35">
      <c r="A9330" s="135">
        <v>-148.41765600000144</v>
      </c>
      <c r="B9330" s="35">
        <v>1.3624710061600197E-2</v>
      </c>
      <c r="C9330" s="135">
        <v>-7.0743050000000949</v>
      </c>
      <c r="D9330" s="137">
        <v>5.2271969632551839E-3</v>
      </c>
    </row>
    <row r="9331" spans="1:4" x14ac:dyDescent="0.35">
      <c r="A9331" s="135">
        <v>-148.38334000000032</v>
      </c>
      <c r="B9331" s="35">
        <v>2.8067357197771284E-3</v>
      </c>
      <c r="C9331" s="135">
        <v>-7.0732620000001134</v>
      </c>
      <c r="D9331" s="137">
        <v>3.7215772761974649E-3</v>
      </c>
    </row>
    <row r="9332" spans="1:4" x14ac:dyDescent="0.35">
      <c r="A9332" s="135">
        <v>-148.33527010000034</v>
      </c>
      <c r="B9332" s="35">
        <v>1.3419044819048655E-2</v>
      </c>
      <c r="C9332" s="135">
        <v>-7.0723700000000917</v>
      </c>
      <c r="D9332" s="137">
        <v>1.1332063029380252E-2</v>
      </c>
    </row>
    <row r="9333" spans="1:4" x14ac:dyDescent="0.35">
      <c r="A9333" s="135">
        <v>-148.32262000000082</v>
      </c>
      <c r="B9333" s="35">
        <v>1.2261241180477762E-2</v>
      </c>
      <c r="C9333" s="135">
        <v>-7.0721599999997125</v>
      </c>
      <c r="D9333" s="137">
        <v>3.1457202396429626E-4</v>
      </c>
    </row>
    <row r="9334" spans="1:4" x14ac:dyDescent="0.35">
      <c r="A9334" s="135">
        <v>-148.30955000000176</v>
      </c>
      <c r="B9334" s="35">
        <v>1.0717963465192651E-2</v>
      </c>
      <c r="C9334" s="135">
        <v>7.0694299999995565</v>
      </c>
      <c r="D9334" s="137">
        <v>1.9027105028806819E-3</v>
      </c>
    </row>
    <row r="9335" spans="1:4" x14ac:dyDescent="0.35">
      <c r="A9335" s="135">
        <v>-148.30955000000176</v>
      </c>
      <c r="B9335" s="35">
        <v>1.0717963465192651E-2</v>
      </c>
      <c r="C9335" s="135">
        <v>7.0680499999998574</v>
      </c>
      <c r="D9335" s="137">
        <v>6.6642615905189255E-4</v>
      </c>
    </row>
    <row r="9336" spans="1:4" x14ac:dyDescent="0.35">
      <c r="A9336" s="135">
        <v>-148.28056000000015</v>
      </c>
      <c r="B9336" s="35">
        <v>1.842500409242798E-2</v>
      </c>
      <c r="C9336" s="135">
        <v>-7.0642860000000383</v>
      </c>
      <c r="D9336" s="137">
        <v>5.7419083214001231E-3</v>
      </c>
    </row>
    <row r="9337" spans="1:4" x14ac:dyDescent="0.35">
      <c r="A9337" s="135">
        <v>-148.2512999999999</v>
      </c>
      <c r="B9337" s="35">
        <v>1.8672577653877743E-2</v>
      </c>
      <c r="C9337" s="135">
        <v>-7.0620399999999108</v>
      </c>
      <c r="D9337" s="137">
        <v>9.8334313607541524E-3</v>
      </c>
    </row>
    <row r="9338" spans="1:4" x14ac:dyDescent="0.35">
      <c r="A9338" s="135">
        <v>-148.22617200000059</v>
      </c>
      <c r="B9338" s="35">
        <v>1.1459737019217686E-2</v>
      </c>
      <c r="C9338" s="135">
        <v>-7.0581700000000183</v>
      </c>
      <c r="D9338" s="137">
        <v>3.4997972963056057E-3</v>
      </c>
    </row>
    <row r="9339" spans="1:4" x14ac:dyDescent="0.35">
      <c r="A9339" s="135">
        <v>-148.12607699999899</v>
      </c>
      <c r="B9339" s="35">
        <v>1.2420133025335976E-2</v>
      </c>
      <c r="C9339" s="135">
        <v>7.0540799999998853</v>
      </c>
      <c r="D9339" s="137">
        <v>8.234902037530141E-4</v>
      </c>
    </row>
    <row r="9340" spans="1:4" x14ac:dyDescent="0.35">
      <c r="A9340" s="135">
        <v>148.09530030000315</v>
      </c>
      <c r="B9340" s="35">
        <v>7.861638516303603E-3</v>
      </c>
      <c r="C9340" s="135">
        <v>-7.0538719999999557</v>
      </c>
      <c r="D9340" s="137">
        <v>2.6669540707769663E-3</v>
      </c>
    </row>
    <row r="9341" spans="1:4" x14ac:dyDescent="0.35">
      <c r="A9341" s="135">
        <v>-148.08431000000019</v>
      </c>
      <c r="B9341" s="35">
        <v>1.9167949087846813E-2</v>
      </c>
      <c r="C9341" s="135">
        <v>-7.0518059999999423</v>
      </c>
      <c r="D9341" s="137">
        <v>3.2237476746617088E-3</v>
      </c>
    </row>
    <row r="9342" spans="1:4" x14ac:dyDescent="0.35">
      <c r="A9342" s="135">
        <v>-147.99282999999559</v>
      </c>
      <c r="B9342" s="35">
        <v>3.487513840816085E-3</v>
      </c>
      <c r="C9342" s="135">
        <v>7.0517878999980894</v>
      </c>
      <c r="D9342" s="137">
        <v>4.6398707152583394E-4</v>
      </c>
    </row>
    <row r="9343" spans="1:4" x14ac:dyDescent="0.35">
      <c r="A9343" s="135">
        <v>-147.82642600000145</v>
      </c>
      <c r="B9343" s="35">
        <v>1.1903429329407923E-2</v>
      </c>
      <c r="C9343" s="135">
        <v>-7.0495500000001812</v>
      </c>
      <c r="D9343" s="137">
        <v>1.7078495698103367E-3</v>
      </c>
    </row>
    <row r="9344" spans="1:4" x14ac:dyDescent="0.35">
      <c r="A9344" s="135">
        <v>-147.80288699999983</v>
      </c>
      <c r="B9344" s="35">
        <v>1.6635085045604996E-2</v>
      </c>
      <c r="C9344" s="135">
        <v>-7.0494640000003983</v>
      </c>
      <c r="D9344" s="137">
        <v>3.1504661091376362E-3</v>
      </c>
    </row>
    <row r="9345" spans="1:4" x14ac:dyDescent="0.35">
      <c r="A9345" s="135">
        <v>147.79153000000952</v>
      </c>
      <c r="B9345" s="35">
        <v>2.1247943942332053E-3</v>
      </c>
      <c r="C9345" s="135">
        <v>-7.0474899999994705</v>
      </c>
      <c r="D9345" s="137">
        <v>2.7393959261719602E-3</v>
      </c>
    </row>
    <row r="9346" spans="1:4" x14ac:dyDescent="0.35">
      <c r="A9346" s="135">
        <v>147.76232999999047</v>
      </c>
      <c r="B9346" s="35">
        <v>2.3391529610467753E-3</v>
      </c>
      <c r="C9346" s="135">
        <v>-7.0474300000000767</v>
      </c>
      <c r="D9346" s="137">
        <v>1.0562314904739753E-2</v>
      </c>
    </row>
    <row r="9347" spans="1:4" x14ac:dyDescent="0.35">
      <c r="A9347" s="135">
        <v>-147.72287999999935</v>
      </c>
      <c r="B9347" s="35">
        <v>1.1992370526630346E-2</v>
      </c>
      <c r="C9347" s="135">
        <v>-7.0474300000000767</v>
      </c>
      <c r="D9347" s="137">
        <v>1.0562314904739753E-2</v>
      </c>
    </row>
    <row r="9348" spans="1:4" x14ac:dyDescent="0.35">
      <c r="A9348" s="135">
        <v>-147.71088000000054</v>
      </c>
      <c r="B9348" s="35">
        <v>1.3751709783247546E-2</v>
      </c>
      <c r="C9348" s="135">
        <v>-7.0474300000000767</v>
      </c>
      <c r="D9348" s="137">
        <v>1.0562314904739753E-2</v>
      </c>
    </row>
    <row r="9349" spans="1:4" x14ac:dyDescent="0.35">
      <c r="A9349" s="135">
        <v>-147.67709999999897</v>
      </c>
      <c r="B9349" s="35">
        <v>1.2396620954572238E-2</v>
      </c>
      <c r="C9349" s="135">
        <v>-7.0474300000000767</v>
      </c>
      <c r="D9349" s="137">
        <v>1.0562314904739753E-2</v>
      </c>
    </row>
    <row r="9350" spans="1:4" x14ac:dyDescent="0.35">
      <c r="A9350" s="135">
        <v>-147.67558300000019</v>
      </c>
      <c r="B9350" s="35">
        <v>8.8284581228675902E-3</v>
      </c>
      <c r="C9350" s="135">
        <v>-7.0462250000000495</v>
      </c>
      <c r="D9350" s="137">
        <v>4.7539303615025605E-3</v>
      </c>
    </row>
    <row r="9351" spans="1:4" x14ac:dyDescent="0.35">
      <c r="A9351" s="135">
        <v>-147.60433999999987</v>
      </c>
      <c r="B9351" s="35">
        <v>1.4387549014676803E-2</v>
      </c>
      <c r="C9351" s="135">
        <v>-7.0458399999999983</v>
      </c>
      <c r="D9351" s="137">
        <v>9.6333369701851954E-3</v>
      </c>
    </row>
    <row r="9352" spans="1:4" x14ac:dyDescent="0.35">
      <c r="A9352" s="135">
        <v>-147.58438000000024</v>
      </c>
      <c r="B9352" s="35">
        <v>1.2369240856090086E-2</v>
      </c>
      <c r="C9352" s="135">
        <v>-7.0457599999999729</v>
      </c>
      <c r="D9352" s="137">
        <v>8.852235749374911E-3</v>
      </c>
    </row>
    <row r="9353" spans="1:4" x14ac:dyDescent="0.35">
      <c r="A9353" s="135">
        <v>-147.57690000000002</v>
      </c>
      <c r="B9353" s="35">
        <v>1.2407205679354182E-2</v>
      </c>
      <c r="C9353" s="135">
        <v>-7.0449909999999818</v>
      </c>
      <c r="D9353" s="137">
        <v>5.3522039598762582E-3</v>
      </c>
    </row>
    <row r="9354" spans="1:4" x14ac:dyDescent="0.35">
      <c r="A9354" s="135">
        <v>-147.56100000000151</v>
      </c>
      <c r="B9354" s="35">
        <v>1.199625473546845E-2</v>
      </c>
      <c r="C9354" s="135">
        <v>-7.0441200000001345</v>
      </c>
      <c r="D9354" s="137">
        <v>8.8555691831444013E-3</v>
      </c>
    </row>
    <row r="9355" spans="1:4" x14ac:dyDescent="0.35">
      <c r="A9355" s="135">
        <v>-147.5546000000013</v>
      </c>
      <c r="B9355" s="35">
        <v>1.3722926941451953E-2</v>
      </c>
      <c r="C9355" s="135">
        <v>-7.0424309999998513</v>
      </c>
      <c r="D9355" s="137">
        <v>8.8662046954216412E-4</v>
      </c>
    </row>
    <row r="9356" spans="1:4" x14ac:dyDescent="0.35">
      <c r="A9356" s="135">
        <v>-147.53579400000126</v>
      </c>
      <c r="B9356" s="35">
        <v>1.3151575447211752E-2</v>
      </c>
      <c r="C9356" s="135">
        <v>-7.0398999999999887</v>
      </c>
      <c r="D9356" s="137">
        <v>1.1260420435522124E-2</v>
      </c>
    </row>
    <row r="9357" spans="1:4" x14ac:dyDescent="0.35">
      <c r="A9357" s="135">
        <v>-147.52630000000045</v>
      </c>
      <c r="B9357" s="35">
        <v>2.3087057902973468E-2</v>
      </c>
      <c r="C9357" s="135">
        <v>-7.0365000000001601</v>
      </c>
      <c r="D9357" s="137">
        <v>7.0853509440329274E-4</v>
      </c>
    </row>
    <row r="9358" spans="1:4" x14ac:dyDescent="0.35">
      <c r="A9358" s="135">
        <v>-147.52630000000045</v>
      </c>
      <c r="B9358" s="35">
        <v>2.3087057902973468E-2</v>
      </c>
      <c r="C9358" s="135">
        <v>-7.0347000000000435</v>
      </c>
      <c r="D9358" s="137">
        <v>1.2285543934873961E-2</v>
      </c>
    </row>
    <row r="9359" spans="1:4" x14ac:dyDescent="0.35">
      <c r="A9359" s="135">
        <v>-147.52630000000045</v>
      </c>
      <c r="B9359" s="35">
        <v>2.3087057902973468E-2</v>
      </c>
      <c r="C9359" s="135">
        <v>-7.0324560000001384</v>
      </c>
      <c r="D9359" s="137">
        <v>3.5407880032347866E-3</v>
      </c>
    </row>
    <row r="9360" spans="1:4" x14ac:dyDescent="0.35">
      <c r="A9360" s="135">
        <v>-147.52630000000045</v>
      </c>
      <c r="B9360" s="35">
        <v>2.3087057902973468E-2</v>
      </c>
      <c r="C9360" s="135">
        <v>-7.0304599999999482</v>
      </c>
      <c r="D9360" s="137">
        <v>1.0160155776935078E-2</v>
      </c>
    </row>
    <row r="9361" spans="1:4" x14ac:dyDescent="0.35">
      <c r="A9361" s="135">
        <v>-147.52630000000045</v>
      </c>
      <c r="B9361" s="35">
        <v>2.3087057902973468E-2</v>
      </c>
      <c r="C9361" s="135">
        <v>-7.0295999999998457</v>
      </c>
      <c r="D9361" s="137">
        <v>3.2395190801755933E-3</v>
      </c>
    </row>
    <row r="9362" spans="1:4" x14ac:dyDescent="0.35">
      <c r="A9362" s="135">
        <v>-147.52630000000045</v>
      </c>
      <c r="B9362" s="35">
        <v>2.3087057902973468E-2</v>
      </c>
      <c r="C9362" s="135">
        <v>-7.0269499999994878</v>
      </c>
      <c r="D9362" s="137">
        <v>5.3334919229253489E-4</v>
      </c>
    </row>
    <row r="9363" spans="1:4" x14ac:dyDescent="0.35">
      <c r="A9363" s="135">
        <v>-147.52630000000045</v>
      </c>
      <c r="B9363" s="35">
        <v>2.3087057902973468E-2</v>
      </c>
      <c r="C9363" s="135">
        <v>-7.0225199999998722</v>
      </c>
      <c r="D9363" s="137">
        <v>1.0272176428460908E-2</v>
      </c>
    </row>
    <row r="9364" spans="1:4" x14ac:dyDescent="0.35">
      <c r="A9364" s="135">
        <v>-147.52630000000045</v>
      </c>
      <c r="B9364" s="35">
        <v>2.3087057902973468E-2</v>
      </c>
      <c r="C9364" s="135">
        <v>-7.0225199999998722</v>
      </c>
      <c r="D9364" s="137">
        <v>1.0272176428460908E-2</v>
      </c>
    </row>
    <row r="9365" spans="1:4" x14ac:dyDescent="0.35">
      <c r="A9365" s="135">
        <v>-147.50716999999895</v>
      </c>
      <c r="B9365" s="35">
        <v>1.4153116651686101E-2</v>
      </c>
      <c r="C9365" s="135">
        <v>-7.0217999999999847</v>
      </c>
      <c r="D9365" s="137">
        <v>1.0204428633087856E-2</v>
      </c>
    </row>
    <row r="9366" spans="1:4" x14ac:dyDescent="0.35">
      <c r="A9366" s="135">
        <v>-147.4968000000008</v>
      </c>
      <c r="B9366" s="35">
        <v>1.2383507288863907E-2</v>
      </c>
      <c r="C9366" s="135">
        <v>-7.0194099999998798</v>
      </c>
      <c r="D9366" s="137">
        <v>9.05539399822009E-3</v>
      </c>
    </row>
    <row r="9367" spans="1:4" x14ac:dyDescent="0.35">
      <c r="A9367" s="135">
        <v>-147.47258240000156</v>
      </c>
      <c r="B9367" s="35">
        <v>5.3934262924748948E-3</v>
      </c>
      <c r="C9367" s="135">
        <v>-7.0163400000001275</v>
      </c>
      <c r="D9367" s="137">
        <v>1.1057141344266589E-2</v>
      </c>
    </row>
    <row r="9368" spans="1:4" x14ac:dyDescent="0.35">
      <c r="A9368" s="135">
        <v>-147.46290000000045</v>
      </c>
      <c r="B9368" s="35">
        <v>1.3721840445063548E-2</v>
      </c>
      <c r="C9368" s="135">
        <v>-7.01400000000001</v>
      </c>
      <c r="D9368" s="137">
        <v>1.1175961644176134E-2</v>
      </c>
    </row>
    <row r="9369" spans="1:4" x14ac:dyDescent="0.35">
      <c r="A9369" s="135">
        <v>-147.46017000000211</v>
      </c>
      <c r="B9369" s="35">
        <v>1.4042515346996678E-2</v>
      </c>
      <c r="C9369" s="135">
        <v>7.0103759999999511</v>
      </c>
      <c r="D9369" s="137">
        <v>5.404257564911058E-3</v>
      </c>
    </row>
    <row r="9370" spans="1:4" x14ac:dyDescent="0.35">
      <c r="A9370" s="135">
        <v>-147.43164999999863</v>
      </c>
      <c r="B9370" s="35">
        <v>9.5252569819089718E-3</v>
      </c>
      <c r="C9370" s="135">
        <v>7.0097799999998642</v>
      </c>
      <c r="D9370" s="137">
        <v>1.5835633954930761E-3</v>
      </c>
    </row>
    <row r="9371" spans="1:4" x14ac:dyDescent="0.35">
      <c r="A9371" s="135">
        <v>-147.40407999999843</v>
      </c>
      <c r="B9371" s="35">
        <v>1.5080283200288652E-2</v>
      </c>
      <c r="C9371" s="135">
        <v>7.0084689999998773</v>
      </c>
      <c r="D9371" s="137">
        <v>5.7393735542482956E-3</v>
      </c>
    </row>
    <row r="9372" spans="1:4" x14ac:dyDescent="0.35">
      <c r="A9372" s="135">
        <v>-147.38000699999975</v>
      </c>
      <c r="B9372" s="35">
        <v>1.3982312817232221E-2</v>
      </c>
      <c r="C9372" s="135">
        <v>-7.0079009999997197</v>
      </c>
      <c r="D9372" s="137">
        <v>4.8644618098742107E-3</v>
      </c>
    </row>
    <row r="9373" spans="1:4" x14ac:dyDescent="0.35">
      <c r="A9373" s="135">
        <v>-147.3778710000006</v>
      </c>
      <c r="B9373" s="35">
        <v>1.2772017616882679E-2</v>
      </c>
      <c r="C9373" s="135">
        <v>-7.0053580000001148</v>
      </c>
      <c r="D9373" s="137">
        <v>6.2300194898490327E-3</v>
      </c>
    </row>
    <row r="9374" spans="1:4" x14ac:dyDescent="0.35">
      <c r="A9374" s="135">
        <v>-147.29533000000083</v>
      </c>
      <c r="B9374" s="35">
        <v>1.4251859689601958E-2</v>
      </c>
      <c r="C9374" s="135">
        <v>-7.0038599999988946</v>
      </c>
      <c r="D9374" s="137">
        <v>9.7804302581600542E-4</v>
      </c>
    </row>
    <row r="9375" spans="1:4" x14ac:dyDescent="0.35">
      <c r="A9375" s="135">
        <v>-147.29533000000083</v>
      </c>
      <c r="B9375" s="35">
        <v>1.4251859689601958E-2</v>
      </c>
      <c r="C9375" s="135">
        <v>-7.0027699999999982</v>
      </c>
      <c r="D9375" s="137">
        <v>1.2969042214683644E-2</v>
      </c>
    </row>
    <row r="9376" spans="1:4" x14ac:dyDescent="0.35">
      <c r="A9376" s="135">
        <v>-147.29533000000083</v>
      </c>
      <c r="B9376" s="35">
        <v>1.4251859689601958E-2</v>
      </c>
      <c r="C9376" s="135">
        <v>-7.0016399999985879</v>
      </c>
      <c r="D9376" s="137">
        <v>3.3048855100044632E-4</v>
      </c>
    </row>
    <row r="9377" spans="1:4" x14ac:dyDescent="0.35">
      <c r="A9377" s="135">
        <v>-147.29533000000083</v>
      </c>
      <c r="B9377" s="35">
        <v>1.4251859689601958E-2</v>
      </c>
      <c r="C9377" s="135">
        <v>-7.0013700000000654</v>
      </c>
      <c r="D9377" s="137">
        <v>9.7318374812039449E-3</v>
      </c>
    </row>
    <row r="9378" spans="1:4" x14ac:dyDescent="0.35">
      <c r="A9378" s="135">
        <v>-147.29533000000083</v>
      </c>
      <c r="B9378" s="35">
        <v>1.4251859689601958E-2</v>
      </c>
      <c r="C9378" s="135">
        <v>-7.0006499999999505</v>
      </c>
      <c r="D9378" s="137">
        <v>6.7503614482924516E-3</v>
      </c>
    </row>
    <row r="9379" spans="1:4" x14ac:dyDescent="0.35">
      <c r="A9379" s="135">
        <v>-147.29533000000083</v>
      </c>
      <c r="B9379" s="35">
        <v>1.4251859689601958E-2</v>
      </c>
      <c r="C9379" s="135">
        <v>-7</v>
      </c>
      <c r="D9379" s="137">
        <v>3.0701754385964908E-3</v>
      </c>
    </row>
    <row r="9380" spans="1:4" x14ac:dyDescent="0.35">
      <c r="A9380" s="135">
        <v>-147.29533000000083</v>
      </c>
      <c r="B9380" s="35">
        <v>1.4251859689601958E-2</v>
      </c>
      <c r="C9380" s="135">
        <v>-7</v>
      </c>
      <c r="D9380" s="137">
        <v>3.0701754385964908E-3</v>
      </c>
    </row>
    <row r="9381" spans="1:4" x14ac:dyDescent="0.35">
      <c r="A9381" s="135">
        <v>-147.29533000000083</v>
      </c>
      <c r="B9381" s="35">
        <v>1.4251859689601958E-2</v>
      </c>
      <c r="C9381" s="135">
        <v>-7</v>
      </c>
      <c r="D9381" s="137">
        <v>3.0701754385964908E-3</v>
      </c>
    </row>
    <row r="9382" spans="1:4" x14ac:dyDescent="0.35">
      <c r="A9382" s="135">
        <v>-147.23839999999836</v>
      </c>
      <c r="B9382" s="35">
        <v>1.2504297868316624E-2</v>
      </c>
      <c r="C9382" s="135">
        <v>-7</v>
      </c>
      <c r="D9382" s="137">
        <v>3.0701754385964908E-3</v>
      </c>
    </row>
    <row r="9383" spans="1:4" x14ac:dyDescent="0.35">
      <c r="A9383" s="135">
        <v>-147.23451000000023</v>
      </c>
      <c r="B9383" s="35">
        <v>1.6363145887419384E-2</v>
      </c>
      <c r="C9383" s="135">
        <v>-6.9999799999995957</v>
      </c>
      <c r="D9383" s="137">
        <v>8.1504051182077538E-4</v>
      </c>
    </row>
    <row r="9384" spans="1:4" x14ac:dyDescent="0.35">
      <c r="A9384" s="135">
        <v>-147.18255000000045</v>
      </c>
      <c r="B9384" s="35">
        <v>1.8281316944475077E-2</v>
      </c>
      <c r="C9384" s="135">
        <v>-6.9999299999999494</v>
      </c>
      <c r="D9384" s="137">
        <v>7.151342514522937E-3</v>
      </c>
    </row>
    <row r="9385" spans="1:4" x14ac:dyDescent="0.35">
      <c r="A9385" s="135">
        <v>-147.16711899999791</v>
      </c>
      <c r="B9385" s="35">
        <v>1.2807987009228368E-2</v>
      </c>
      <c r="C9385" s="135">
        <v>-6.9992900000000873</v>
      </c>
      <c r="D9385" s="137">
        <v>1.0163899336985284E-2</v>
      </c>
    </row>
    <row r="9386" spans="1:4" x14ac:dyDescent="0.35">
      <c r="A9386" s="135">
        <v>-147.14449999999943</v>
      </c>
      <c r="B9386" s="35">
        <v>1.8404417565527419E-2</v>
      </c>
      <c r="C9386" s="135">
        <v>6.9939099999999144</v>
      </c>
      <c r="D9386" s="137">
        <v>6.1626922341499963E-3</v>
      </c>
    </row>
    <row r="9387" spans="1:4" x14ac:dyDescent="0.35">
      <c r="A9387" s="135">
        <v>147.14366999999947</v>
      </c>
      <c r="B9387" s="35">
        <v>2.1020566927435692E-2</v>
      </c>
      <c r="C9387" s="135">
        <v>-6.9935899999998128</v>
      </c>
      <c r="D9387" s="137">
        <v>8.4563223602669973E-3</v>
      </c>
    </row>
    <row r="9388" spans="1:4" x14ac:dyDescent="0.35">
      <c r="A9388" s="135">
        <v>147.10154669999611</v>
      </c>
      <c r="B9388" s="35">
        <v>8.1950233068188352E-3</v>
      </c>
      <c r="C9388" s="135">
        <v>-6.9926100000000133</v>
      </c>
      <c r="D9388" s="137">
        <v>1.2456911432886608E-2</v>
      </c>
    </row>
    <row r="9389" spans="1:4" x14ac:dyDescent="0.35">
      <c r="A9389" s="135">
        <v>-147.04247000000032</v>
      </c>
      <c r="B9389" s="35">
        <v>6.2538204484952516E-3</v>
      </c>
      <c r="C9389" s="135">
        <v>-6.9921900000001074</v>
      </c>
      <c r="D9389" s="137">
        <v>1.2364858090052886E-2</v>
      </c>
    </row>
    <row r="9390" spans="1:4" x14ac:dyDescent="0.35">
      <c r="A9390" s="135">
        <v>-147.04106499999943</v>
      </c>
      <c r="B9390" s="35">
        <v>1.6108639034284382E-2</v>
      </c>
      <c r="C9390" s="135">
        <v>-6.9921529999996892</v>
      </c>
      <c r="D9390" s="137">
        <v>1.7528586199691304E-3</v>
      </c>
    </row>
    <row r="9391" spans="1:4" x14ac:dyDescent="0.35">
      <c r="A9391" s="135">
        <v>-146.97419999999875</v>
      </c>
      <c r="B9391" s="35">
        <v>1.3029632511033271E-2</v>
      </c>
      <c r="C9391" s="135">
        <v>-6.9919999999999618</v>
      </c>
      <c r="D9391" s="137">
        <v>5.3081179510573321E-3</v>
      </c>
    </row>
    <row r="9392" spans="1:4" x14ac:dyDescent="0.35">
      <c r="A9392" s="135">
        <v>-146.94399999999951</v>
      </c>
      <c r="B9392" s="35">
        <v>1.2474834103824767E-2</v>
      </c>
      <c r="C9392" s="135">
        <v>6.9906499999997322</v>
      </c>
      <c r="D9392" s="137">
        <v>8.2599893213818889E-4</v>
      </c>
    </row>
    <row r="9393" spans="1:4" x14ac:dyDescent="0.35">
      <c r="A9393" s="135">
        <v>-146.94399999999951</v>
      </c>
      <c r="B9393" s="35">
        <v>1.2474834103824767E-2</v>
      </c>
      <c r="C9393" s="135">
        <v>-6.990226999999777</v>
      </c>
      <c r="D9393" s="137">
        <v>3.6119513491015449E-3</v>
      </c>
    </row>
    <row r="9394" spans="1:4" x14ac:dyDescent="0.35">
      <c r="A9394" s="135">
        <v>-146.94399999999951</v>
      </c>
      <c r="B9394" s="35">
        <v>1.2474834103824767E-2</v>
      </c>
      <c r="C9394" s="135">
        <v>-6.9862059999999246</v>
      </c>
      <c r="D9394" s="137">
        <v>5.6288792276341267E-3</v>
      </c>
    </row>
    <row r="9395" spans="1:4" x14ac:dyDescent="0.35">
      <c r="A9395" s="135">
        <v>-146.94399999999951</v>
      </c>
      <c r="B9395" s="35">
        <v>1.2474834103824767E-2</v>
      </c>
      <c r="C9395" s="135">
        <v>-6.9826699999998709</v>
      </c>
      <c r="D9395" s="137">
        <v>2.1568431363412888E-3</v>
      </c>
    </row>
    <row r="9396" spans="1:4" x14ac:dyDescent="0.35">
      <c r="A9396" s="135">
        <v>-146.94399999999951</v>
      </c>
      <c r="B9396" s="35">
        <v>1.2474834103824767E-2</v>
      </c>
      <c r="C9396" s="135">
        <v>-6.9823199999999588</v>
      </c>
      <c r="D9396" s="137">
        <v>1.0984138070989266E-2</v>
      </c>
    </row>
    <row r="9397" spans="1:4" x14ac:dyDescent="0.35">
      <c r="A9397" s="135">
        <v>-146.94399999999951</v>
      </c>
      <c r="B9397" s="35">
        <v>1.2474834103824767E-2</v>
      </c>
      <c r="C9397" s="135">
        <v>-6.9816299999999956</v>
      </c>
      <c r="D9397" s="137">
        <v>6.3572119298283903E-3</v>
      </c>
    </row>
    <row r="9398" spans="1:4" x14ac:dyDescent="0.35">
      <c r="A9398" s="135">
        <v>-146.94399999999951</v>
      </c>
      <c r="B9398" s="35">
        <v>1.2474834103824767E-2</v>
      </c>
      <c r="C9398" s="135">
        <v>-6.9810700000002726</v>
      </c>
      <c r="D9398" s="137">
        <v>2.082074512551092E-3</v>
      </c>
    </row>
    <row r="9399" spans="1:4" x14ac:dyDescent="0.35">
      <c r="A9399" s="135">
        <v>-146.94399999999951</v>
      </c>
      <c r="B9399" s="35">
        <v>1.2474834103824767E-2</v>
      </c>
      <c r="C9399" s="135">
        <v>6.9780584999989514</v>
      </c>
      <c r="D9399" s="137">
        <v>4.8274835391033032E-4</v>
      </c>
    </row>
    <row r="9400" spans="1:4" x14ac:dyDescent="0.35">
      <c r="A9400" s="135">
        <v>-146.94399999999951</v>
      </c>
      <c r="B9400" s="35">
        <v>1.2474834103824767E-2</v>
      </c>
      <c r="C9400" s="135">
        <v>-6.9719319999999243</v>
      </c>
      <c r="D9400" s="137">
        <v>4.5658386072164612E-3</v>
      </c>
    </row>
    <row r="9401" spans="1:4" x14ac:dyDescent="0.35">
      <c r="A9401" s="135">
        <v>-146.94399999999951</v>
      </c>
      <c r="B9401" s="35">
        <v>1.2474834103824767E-2</v>
      </c>
      <c r="C9401" s="135">
        <v>6.9706900000001042</v>
      </c>
      <c r="D9401" s="137">
        <v>7.1484094671261135E-3</v>
      </c>
    </row>
    <row r="9402" spans="1:4" x14ac:dyDescent="0.35">
      <c r="A9402" s="135">
        <v>-146.94399999999951</v>
      </c>
      <c r="B9402" s="35">
        <v>1.2474834103824767E-2</v>
      </c>
      <c r="C9402" s="135">
        <v>-6.970100999999886</v>
      </c>
      <c r="D9402" s="137">
        <v>3.4316615672520278E-3</v>
      </c>
    </row>
    <row r="9403" spans="1:4" x14ac:dyDescent="0.35">
      <c r="A9403" s="135">
        <v>-146.94399999999951</v>
      </c>
      <c r="B9403" s="35">
        <v>1.2474834103824767E-2</v>
      </c>
      <c r="C9403" s="135">
        <v>6.968300000000454</v>
      </c>
      <c r="D9403" s="137">
        <v>6.9229882113982675E-4</v>
      </c>
    </row>
    <row r="9404" spans="1:4" x14ac:dyDescent="0.35">
      <c r="A9404" s="135">
        <v>-146.94399999999951</v>
      </c>
      <c r="B9404" s="35">
        <v>1.2474834103824767E-2</v>
      </c>
      <c r="C9404" s="135">
        <v>-6.9651299999995899</v>
      </c>
      <c r="D9404" s="137">
        <v>7.4741345580508047E-4</v>
      </c>
    </row>
    <row r="9405" spans="1:4" x14ac:dyDescent="0.35">
      <c r="A9405" s="135">
        <v>-146.94399999999951</v>
      </c>
      <c r="B9405" s="35">
        <v>1.2474834103824767E-2</v>
      </c>
      <c r="C9405" s="135">
        <v>6.9634059999989404</v>
      </c>
      <c r="D9405" s="137">
        <v>4.0449943137997379E-4</v>
      </c>
    </row>
    <row r="9406" spans="1:4" x14ac:dyDescent="0.35">
      <c r="A9406" s="135">
        <v>-146.94399999999951</v>
      </c>
      <c r="B9406" s="35">
        <v>1.2474834103824767E-2</v>
      </c>
      <c r="C9406" s="135">
        <v>-6.9607299999997849</v>
      </c>
      <c r="D9406" s="137">
        <v>1.4553203625367655E-3</v>
      </c>
    </row>
    <row r="9407" spans="1:4" x14ac:dyDescent="0.35">
      <c r="A9407" s="135">
        <v>-146.94399999999951</v>
      </c>
      <c r="B9407" s="35">
        <v>1.2474834103824767E-2</v>
      </c>
      <c r="C9407" s="135">
        <v>-6.959950999999819</v>
      </c>
      <c r="D9407" s="137">
        <v>5.2921911542560167E-3</v>
      </c>
    </row>
    <row r="9408" spans="1:4" x14ac:dyDescent="0.35">
      <c r="A9408" s="135">
        <v>146.927963000001</v>
      </c>
      <c r="B9408" s="35">
        <v>1.5746306055933548E-2</v>
      </c>
      <c r="C9408" s="135">
        <v>-6.9590309999998681</v>
      </c>
      <c r="D9408" s="137">
        <v>1.7835640997164353E-3</v>
      </c>
    </row>
    <row r="9409" spans="1:4" x14ac:dyDescent="0.35">
      <c r="A9409" s="135">
        <v>-146.92045500000131</v>
      </c>
      <c r="B9409" s="35">
        <v>1.6567181007709684E-2</v>
      </c>
      <c r="C9409" s="135">
        <v>-6.9525699999999233</v>
      </c>
      <c r="D9409" s="137">
        <v>9.045899753834203E-3</v>
      </c>
    </row>
    <row r="9410" spans="1:4" x14ac:dyDescent="0.35">
      <c r="A9410" s="135">
        <v>-146.83170099999734</v>
      </c>
      <c r="B9410" s="35">
        <v>1.6072496991271449E-2</v>
      </c>
      <c r="C9410" s="135">
        <v>-6.9522830000000795</v>
      </c>
      <c r="D9410" s="137">
        <v>5.5055480709969495E-3</v>
      </c>
    </row>
    <row r="9411" spans="1:4" x14ac:dyDescent="0.35">
      <c r="A9411" s="135">
        <v>-146.82394000000022</v>
      </c>
      <c r="B9411" s="35">
        <v>1.0481151780538942E-2</v>
      </c>
      <c r="C9411" s="135">
        <v>-6.9522200000000112</v>
      </c>
      <c r="D9411" s="137">
        <v>1.05563339947536E-2</v>
      </c>
    </row>
    <row r="9412" spans="1:4" x14ac:dyDescent="0.35">
      <c r="A9412" s="135">
        <v>-146.81844999999885</v>
      </c>
      <c r="B9412" s="35">
        <v>4.1791057288579391E-3</v>
      </c>
      <c r="C9412" s="135">
        <v>-6.947879999999941</v>
      </c>
      <c r="D9412" s="137">
        <v>1.0520080709854163E-2</v>
      </c>
    </row>
    <row r="9413" spans="1:4" x14ac:dyDescent="0.35">
      <c r="A9413" s="135">
        <v>-146.8143999999993</v>
      </c>
      <c r="B9413" s="35">
        <v>1.2461870882182114E-2</v>
      </c>
      <c r="C9413" s="135">
        <v>-6.9471499999999651</v>
      </c>
      <c r="D9413" s="137">
        <v>9.658421525177343E-3</v>
      </c>
    </row>
    <row r="9414" spans="1:4" x14ac:dyDescent="0.35">
      <c r="A9414" s="135">
        <v>-146.75891100000081</v>
      </c>
      <c r="B9414" s="35">
        <v>4.5999494686347819E-3</v>
      </c>
      <c r="C9414" s="135">
        <v>-6.9469700000000785</v>
      </c>
      <c r="D9414" s="137">
        <v>8.1893385126673938E-3</v>
      </c>
    </row>
    <row r="9415" spans="1:4" x14ac:dyDescent="0.35">
      <c r="A9415" s="135">
        <v>-146.71665700000085</v>
      </c>
      <c r="B9415" s="35">
        <v>1.8187418001660117E-2</v>
      </c>
      <c r="C9415" s="135">
        <v>6.9435649999998077</v>
      </c>
      <c r="D9415" s="137">
        <v>5.3632290601907913E-3</v>
      </c>
    </row>
    <row r="9416" spans="1:4" x14ac:dyDescent="0.35">
      <c r="A9416" s="135">
        <v>-146.7107909999977</v>
      </c>
      <c r="B9416" s="35">
        <v>1.1894810645186138E-2</v>
      </c>
      <c r="C9416" s="135">
        <v>-6.9426900000003116</v>
      </c>
      <c r="D9416" s="137">
        <v>1.5727136589301584E-3</v>
      </c>
    </row>
    <row r="9417" spans="1:4" x14ac:dyDescent="0.35">
      <c r="A9417" s="135">
        <v>-146.66604999999981</v>
      </c>
      <c r="B9417" s="35">
        <v>1.4970464408418397E-2</v>
      </c>
      <c r="C9417" s="135">
        <v>-6.9392379999999321</v>
      </c>
      <c r="D9417" s="137">
        <v>6.1822414518764969E-3</v>
      </c>
    </row>
    <row r="9418" spans="1:4" x14ac:dyDescent="0.35">
      <c r="A9418" s="135">
        <v>-146.62976900000103</v>
      </c>
      <c r="B9418" s="35">
        <v>9.3883040987883474E-3</v>
      </c>
      <c r="C9418" s="135">
        <v>-6.938307999999779</v>
      </c>
      <c r="D9418" s="137">
        <v>3.6958091023022405E-3</v>
      </c>
    </row>
    <row r="9419" spans="1:4" x14ac:dyDescent="0.35">
      <c r="A9419" s="135">
        <v>-146.62484000000131</v>
      </c>
      <c r="B9419" s="35">
        <v>1.7929749008430459E-2</v>
      </c>
      <c r="C9419" s="135">
        <v>-6.9375980000002073</v>
      </c>
      <c r="D9419" s="137">
        <v>4.3935605441127691E-3</v>
      </c>
    </row>
    <row r="9420" spans="1:4" x14ac:dyDescent="0.35">
      <c r="A9420" s="135">
        <v>-146.55030000000079</v>
      </c>
      <c r="B9420" s="35">
        <v>1.2984527206555805E-2</v>
      </c>
      <c r="C9420" s="135">
        <v>-6.935989999999947</v>
      </c>
      <c r="D9420" s="137">
        <v>1.4500205522312449E-3</v>
      </c>
    </row>
    <row r="9421" spans="1:4" x14ac:dyDescent="0.35">
      <c r="A9421" s="135">
        <v>-146.53302999999869</v>
      </c>
      <c r="B9421" s="35">
        <v>1.4915088456361152E-2</v>
      </c>
      <c r="C9421" s="135">
        <v>-6.9352200000000721</v>
      </c>
      <c r="D9421" s="137">
        <v>1.0954566606232978E-2</v>
      </c>
    </row>
    <row r="9422" spans="1:4" x14ac:dyDescent="0.35">
      <c r="A9422" s="135">
        <v>-146.49562000000151</v>
      </c>
      <c r="B9422" s="35">
        <v>1.5017410465879781E-2</v>
      </c>
      <c r="C9422" s="135">
        <v>-6.9310500000001412</v>
      </c>
      <c r="D9422" s="137">
        <v>7.6055046294377553E-3</v>
      </c>
    </row>
    <row r="9423" spans="1:4" x14ac:dyDescent="0.35">
      <c r="A9423" s="135">
        <v>146.49273999999423</v>
      </c>
      <c r="B9423" s="35">
        <v>2.1120829644465278E-3</v>
      </c>
      <c r="C9423" s="135">
        <v>-6.9284699999998338</v>
      </c>
      <c r="D9423" s="137">
        <v>4.9676436042391326E-3</v>
      </c>
    </row>
    <row r="9424" spans="1:4" x14ac:dyDescent="0.35">
      <c r="A9424" s="135">
        <v>-146.48176999999941</v>
      </c>
      <c r="B9424" s="35">
        <v>1.7382479635819074E-2</v>
      </c>
      <c r="C9424" s="135">
        <v>-6.9259000000000128</v>
      </c>
      <c r="D9424" s="137">
        <v>1.2358333464484185E-2</v>
      </c>
    </row>
    <row r="9425" spans="1:4" x14ac:dyDescent="0.35">
      <c r="A9425" s="135">
        <v>-146.46791500000108</v>
      </c>
      <c r="B9425" s="35">
        <v>1.3109467854216185E-2</v>
      </c>
      <c r="C9425" s="135">
        <v>-6.9252699999998413</v>
      </c>
      <c r="D9425" s="137">
        <v>9.0381865132281806E-3</v>
      </c>
    </row>
    <row r="9426" spans="1:4" x14ac:dyDescent="0.35">
      <c r="A9426" s="135">
        <v>-146.44362999999976</v>
      </c>
      <c r="B9426" s="35">
        <v>1.4914961871951175E-2</v>
      </c>
      <c r="C9426" s="135">
        <v>-6.9245779999998831</v>
      </c>
      <c r="D9426" s="137">
        <v>3.152036964499047E-3</v>
      </c>
    </row>
    <row r="9427" spans="1:4" x14ac:dyDescent="0.35">
      <c r="A9427" s="135">
        <v>146.39453409999987</v>
      </c>
      <c r="B9427" s="35">
        <v>7.5979816767166438E-3</v>
      </c>
      <c r="C9427" s="135">
        <v>-6.9231000000000904</v>
      </c>
      <c r="D9427" s="137">
        <v>7.0597556909090175E-3</v>
      </c>
    </row>
    <row r="9428" spans="1:4" x14ac:dyDescent="0.35">
      <c r="A9428" s="135">
        <v>-146.39089999999942</v>
      </c>
      <c r="B9428" s="35">
        <v>1.8455666456127801E-2</v>
      </c>
      <c r="C9428" s="135">
        <v>-6.921980000000076</v>
      </c>
      <c r="D9428" s="137">
        <v>6.9536916152422266E-3</v>
      </c>
    </row>
    <row r="9429" spans="1:4" x14ac:dyDescent="0.35">
      <c r="A9429" s="135">
        <v>-146.36067699999967</v>
      </c>
      <c r="B9429" s="35">
        <v>1.7131310583910184E-2</v>
      </c>
      <c r="C9429" s="135">
        <v>6.9157199999999648</v>
      </c>
      <c r="D9429" s="137">
        <v>6.5786860207345116E-3</v>
      </c>
    </row>
    <row r="9430" spans="1:4" x14ac:dyDescent="0.35">
      <c r="A9430" s="135">
        <v>-146.34951700000056</v>
      </c>
      <c r="B9430" s="35">
        <v>1.6620366499653923E-2</v>
      </c>
      <c r="C9430" s="135">
        <v>-6.9128000000000611</v>
      </c>
      <c r="D9430" s="137">
        <v>8.334026549579503E-3</v>
      </c>
    </row>
    <row r="9431" spans="1:4" x14ac:dyDescent="0.35">
      <c r="A9431" s="135">
        <v>-146.3411300000007</v>
      </c>
      <c r="B9431" s="35">
        <v>1.777400252166874E-2</v>
      </c>
      <c r="C9431" s="135">
        <v>-6.9111400000000458</v>
      </c>
      <c r="D9431" s="137">
        <v>1.0001864005191494E-2</v>
      </c>
    </row>
    <row r="9432" spans="1:4" x14ac:dyDescent="0.35">
      <c r="A9432" s="135">
        <v>146.32394999999815</v>
      </c>
      <c r="B9432" s="35">
        <v>2.9825778547104085E-3</v>
      </c>
      <c r="C9432" s="135">
        <v>6.911049999999932</v>
      </c>
      <c r="D9432" s="137">
        <v>3.9325229242349437E-3</v>
      </c>
    </row>
    <row r="9433" spans="1:4" x14ac:dyDescent="0.35">
      <c r="A9433" s="135">
        <v>-146.26710000000094</v>
      </c>
      <c r="B9433" s="35">
        <v>1.3757327777546487E-2</v>
      </c>
      <c r="C9433" s="135">
        <v>-6.9099200000005112</v>
      </c>
      <c r="D9433" s="137">
        <v>1.5449542948041131E-3</v>
      </c>
    </row>
    <row r="9434" spans="1:4" x14ac:dyDescent="0.35">
      <c r="A9434" s="135">
        <v>-146.26186000000143</v>
      </c>
      <c r="B9434" s="35">
        <v>1.5328915609869641E-2</v>
      </c>
      <c r="C9434" s="135">
        <v>-6.9092849999999544</v>
      </c>
      <c r="D9434" s="137">
        <v>5.6019285406315343E-3</v>
      </c>
    </row>
    <row r="9435" spans="1:4" x14ac:dyDescent="0.35">
      <c r="A9435" s="135">
        <v>-146.21376999999484</v>
      </c>
      <c r="B9435" s="35">
        <v>2.3207889962320672E-3</v>
      </c>
      <c r="C9435" s="135">
        <v>-6.9079300000000785</v>
      </c>
      <c r="D9435" s="137">
        <v>1.0068101750071968E-2</v>
      </c>
    </row>
    <row r="9436" spans="1:4" x14ac:dyDescent="0.35">
      <c r="A9436" s="135">
        <v>146.16993000000093</v>
      </c>
      <c r="B9436" s="35">
        <v>2.0686808894383995E-2</v>
      </c>
      <c r="C9436" s="135">
        <v>-6.907799999999952</v>
      </c>
      <c r="D9436" s="137">
        <v>3.1529240748606325E-3</v>
      </c>
    </row>
    <row r="9437" spans="1:4" x14ac:dyDescent="0.35">
      <c r="A9437" s="135">
        <v>-146.15992000000097</v>
      </c>
      <c r="B9437" s="35">
        <v>1.557209263831911E-2</v>
      </c>
      <c r="C9437" s="135">
        <v>-6.9069799999997485</v>
      </c>
      <c r="D9437" s="137">
        <v>2.6699885796676293E-3</v>
      </c>
    </row>
    <row r="9438" spans="1:4" x14ac:dyDescent="0.35">
      <c r="A9438" s="135">
        <v>-146.15992000000097</v>
      </c>
      <c r="B9438" s="35">
        <v>1.557209263831911E-2</v>
      </c>
      <c r="C9438" s="135">
        <v>-6.906360000000177</v>
      </c>
      <c r="D9438" s="137">
        <v>3.8802818468235919E-3</v>
      </c>
    </row>
    <row r="9439" spans="1:4" x14ac:dyDescent="0.35">
      <c r="A9439" s="135">
        <v>-146.15992000000097</v>
      </c>
      <c r="B9439" s="35">
        <v>1.557209263831911E-2</v>
      </c>
      <c r="C9439" s="135">
        <v>-6.9062699999999495</v>
      </c>
      <c r="D9439" s="137">
        <v>6.9044085714490867E-3</v>
      </c>
    </row>
    <row r="9440" spans="1:4" x14ac:dyDescent="0.35">
      <c r="A9440" s="135">
        <v>-146.15992000000097</v>
      </c>
      <c r="B9440" s="35">
        <v>1.557209263831911E-2</v>
      </c>
      <c r="C9440" s="135">
        <v>6.9061699999998609</v>
      </c>
      <c r="D9440" s="137">
        <v>6.7342079592359952E-3</v>
      </c>
    </row>
    <row r="9441" spans="1:4" x14ac:dyDescent="0.35">
      <c r="A9441" s="135">
        <v>-146.15992000000097</v>
      </c>
      <c r="B9441" s="35">
        <v>1.557209263831911E-2</v>
      </c>
      <c r="C9441" s="135">
        <v>-6.9044599999999718</v>
      </c>
      <c r="D9441" s="137">
        <v>8.7169336617872895E-3</v>
      </c>
    </row>
    <row r="9442" spans="1:4" x14ac:dyDescent="0.35">
      <c r="A9442" s="135">
        <v>-146.15992000000097</v>
      </c>
      <c r="B9442" s="35">
        <v>1.557209263831911E-2</v>
      </c>
      <c r="C9442" s="135">
        <v>-6.9025179999998727</v>
      </c>
      <c r="D9442" s="137">
        <v>3.5711804168885933E-3</v>
      </c>
    </row>
    <row r="9443" spans="1:4" x14ac:dyDescent="0.35">
      <c r="A9443" s="135">
        <v>-146.15992000000097</v>
      </c>
      <c r="B9443" s="35">
        <v>1.557209263831911E-2</v>
      </c>
      <c r="C9443" s="135">
        <v>-6.9018800000000056</v>
      </c>
      <c r="D9443" s="137">
        <v>7.4909357233545713E-3</v>
      </c>
    </row>
    <row r="9444" spans="1:4" x14ac:dyDescent="0.35">
      <c r="A9444" s="135">
        <v>-146.15992000000097</v>
      </c>
      <c r="B9444" s="35">
        <v>1.557209263831911E-2</v>
      </c>
      <c r="C9444" s="135">
        <v>6.9006700000009005</v>
      </c>
      <c r="D9444" s="137">
        <v>7.0515741090285578E-4</v>
      </c>
    </row>
    <row r="9445" spans="1:4" x14ac:dyDescent="0.35">
      <c r="A9445" s="135">
        <v>-146.15992000000097</v>
      </c>
      <c r="B9445" s="35">
        <v>1.557209263831911E-2</v>
      </c>
      <c r="C9445" s="135">
        <v>-6.8930100000002312</v>
      </c>
      <c r="D9445" s="137">
        <v>1.540985766784917E-3</v>
      </c>
    </row>
    <row r="9446" spans="1:4" x14ac:dyDescent="0.35">
      <c r="A9446" s="135">
        <v>-146.15992000000097</v>
      </c>
      <c r="B9446" s="35">
        <v>1.557209263831911E-2</v>
      </c>
      <c r="C9446" s="135">
        <v>-6.8919169999999212</v>
      </c>
      <c r="D9446" s="137">
        <v>4.8470021001302552E-3</v>
      </c>
    </row>
    <row r="9447" spans="1:4" x14ac:dyDescent="0.35">
      <c r="A9447" s="135">
        <v>-146.15992000000097</v>
      </c>
      <c r="B9447" s="35">
        <v>1.557209263831911E-2</v>
      </c>
      <c r="C9447" s="135">
        <v>-6.8906650000001264</v>
      </c>
      <c r="D9447" s="137">
        <v>5.7098667299879712E-3</v>
      </c>
    </row>
    <row r="9448" spans="1:4" x14ac:dyDescent="0.35">
      <c r="A9448" s="135">
        <v>-146.15992000000097</v>
      </c>
      <c r="B9448" s="35">
        <v>1.557209263831911E-2</v>
      </c>
      <c r="C9448" s="135">
        <v>-6.8876599999994141</v>
      </c>
      <c r="D9448" s="137">
        <v>2.7813556655879716E-3</v>
      </c>
    </row>
    <row r="9449" spans="1:4" x14ac:dyDescent="0.35">
      <c r="A9449" s="135">
        <v>-146.15992000000097</v>
      </c>
      <c r="B9449" s="35">
        <v>1.557209263831911E-2</v>
      </c>
      <c r="C9449" s="135">
        <v>6.8870499999993626</v>
      </c>
      <c r="D9449" s="137">
        <v>1.2292692615785432E-3</v>
      </c>
    </row>
    <row r="9450" spans="1:4" x14ac:dyDescent="0.35">
      <c r="A9450" s="135">
        <v>-146.15992000000097</v>
      </c>
      <c r="B9450" s="35">
        <v>1.557209263831911E-2</v>
      </c>
      <c r="C9450" s="135">
        <v>-6.8858820000000378</v>
      </c>
      <c r="D9450" s="137">
        <v>4.0716802078075718E-3</v>
      </c>
    </row>
    <row r="9451" spans="1:4" x14ac:dyDescent="0.35">
      <c r="A9451" s="135">
        <v>-146.15992000000097</v>
      </c>
      <c r="B9451" s="35">
        <v>1.557209263831911E-2</v>
      </c>
      <c r="C9451" s="135">
        <v>-6.8858820000000378</v>
      </c>
      <c r="D9451" s="137">
        <v>4.0716802078075718E-3</v>
      </c>
    </row>
    <row r="9452" spans="1:4" x14ac:dyDescent="0.35">
      <c r="A9452" s="135">
        <v>-146.15992000000097</v>
      </c>
      <c r="B9452" s="35">
        <v>1.557209263831911E-2</v>
      </c>
      <c r="C9452" s="135">
        <v>-6.8823900000001004</v>
      </c>
      <c r="D9452" s="137">
        <v>7.1807666520806871E-3</v>
      </c>
    </row>
    <row r="9453" spans="1:4" x14ac:dyDescent="0.35">
      <c r="A9453" s="135">
        <v>-146.15992000000097</v>
      </c>
      <c r="B9453" s="35">
        <v>1.557209263831911E-2</v>
      </c>
      <c r="C9453" s="135">
        <v>6.8807299999998577</v>
      </c>
      <c r="D9453" s="137">
        <v>2.6163804543653016E-3</v>
      </c>
    </row>
    <row r="9454" spans="1:4" x14ac:dyDescent="0.35">
      <c r="A9454" s="135">
        <v>-146.15992000000097</v>
      </c>
      <c r="B9454" s="35">
        <v>1.557209263831911E-2</v>
      </c>
      <c r="C9454" s="135">
        <v>-6.8803400000000465</v>
      </c>
      <c r="D9454" s="137">
        <v>6.3160582987436499E-3</v>
      </c>
    </row>
    <row r="9455" spans="1:4" x14ac:dyDescent="0.35">
      <c r="A9455" s="135">
        <v>-146.15992000000097</v>
      </c>
      <c r="B9455" s="35">
        <v>1.557209263831911E-2</v>
      </c>
      <c r="C9455" s="135">
        <v>-6.875</v>
      </c>
      <c r="D9455" s="137">
        <v>2.2000880035201406E-3</v>
      </c>
    </row>
    <row r="9456" spans="1:4" x14ac:dyDescent="0.35">
      <c r="A9456" s="135">
        <v>-146.15992000000097</v>
      </c>
      <c r="B9456" s="35">
        <v>1.557209263831911E-2</v>
      </c>
      <c r="C9456" s="135">
        <v>-6.875</v>
      </c>
      <c r="D9456" s="137">
        <v>1.4749375500714482E-3</v>
      </c>
    </row>
    <row r="9457" spans="1:4" x14ac:dyDescent="0.35">
      <c r="A9457" s="135">
        <v>-146.15992000000097</v>
      </c>
      <c r="B9457" s="35">
        <v>1.557209263831911E-2</v>
      </c>
      <c r="C9457" s="135">
        <v>-6.875</v>
      </c>
      <c r="D9457" s="137">
        <v>2.4874255662773546E-3</v>
      </c>
    </row>
    <row r="9458" spans="1:4" x14ac:dyDescent="0.35">
      <c r="A9458" s="135">
        <v>-146.15992000000097</v>
      </c>
      <c r="B9458" s="35">
        <v>1.557209263831911E-2</v>
      </c>
      <c r="C9458" s="135">
        <v>-6.875</v>
      </c>
      <c r="D9458" s="137">
        <v>3.4116077733842881E-3</v>
      </c>
    </row>
    <row r="9459" spans="1:4" x14ac:dyDescent="0.35">
      <c r="A9459" s="135">
        <v>-146.15992000000097</v>
      </c>
      <c r="B9459" s="35">
        <v>1.557209263831911E-2</v>
      </c>
      <c r="C9459" s="135">
        <v>-6.8749799999998231</v>
      </c>
      <c r="D9459" s="137">
        <v>4.1949633786867993E-3</v>
      </c>
    </row>
    <row r="9460" spans="1:4" x14ac:dyDescent="0.35">
      <c r="A9460" s="135">
        <v>-146.15992000000097</v>
      </c>
      <c r="B9460" s="35">
        <v>1.557209263831911E-2</v>
      </c>
      <c r="C9460" s="135">
        <v>-6.8749400000001515</v>
      </c>
      <c r="D9460" s="137">
        <v>3.03626230666377E-3</v>
      </c>
    </row>
    <row r="9461" spans="1:4" x14ac:dyDescent="0.35">
      <c r="A9461" s="135">
        <v>-146.15992000000097</v>
      </c>
      <c r="B9461" s="35">
        <v>1.557209263831911E-2</v>
      </c>
      <c r="C9461" s="135">
        <v>-6.8748999999997977</v>
      </c>
      <c r="D9461" s="137">
        <v>1.0896168448877505E-3</v>
      </c>
    </row>
    <row r="9462" spans="1:4" x14ac:dyDescent="0.35">
      <c r="A9462" s="135">
        <v>-146.15992000000097</v>
      </c>
      <c r="B9462" s="35">
        <v>1.557209263831911E-2</v>
      </c>
      <c r="C9462" s="135">
        <v>-6.8745030000000042</v>
      </c>
      <c r="D9462" s="137">
        <v>3.819848903079568E-3</v>
      </c>
    </row>
    <row r="9463" spans="1:4" x14ac:dyDescent="0.35">
      <c r="A9463" s="135">
        <v>-146.15992000000097</v>
      </c>
      <c r="B9463" s="35">
        <v>1.557209263831911E-2</v>
      </c>
      <c r="C9463" s="135">
        <v>-6.8723299999996925</v>
      </c>
      <c r="D9463" s="137">
        <v>3.4085218536812727E-3</v>
      </c>
    </row>
    <row r="9464" spans="1:4" x14ac:dyDescent="0.35">
      <c r="A9464" s="135">
        <v>-146.15992000000097</v>
      </c>
      <c r="B9464" s="35">
        <v>1.557209263831911E-2</v>
      </c>
      <c r="C9464" s="135">
        <v>6.8713367999989714</v>
      </c>
      <c r="D9464" s="137">
        <v>5.3849798100889562E-4</v>
      </c>
    </row>
    <row r="9465" spans="1:4" x14ac:dyDescent="0.35">
      <c r="A9465" s="135">
        <v>-146.15992000000097</v>
      </c>
      <c r="B9465" s="35">
        <v>1.557209263831911E-2</v>
      </c>
      <c r="C9465" s="135">
        <v>6.8713367999989714</v>
      </c>
      <c r="D9465" s="137">
        <v>5.3849798100889562E-4</v>
      </c>
    </row>
    <row r="9466" spans="1:4" x14ac:dyDescent="0.35">
      <c r="A9466" s="135">
        <v>-146.15992000000097</v>
      </c>
      <c r="B9466" s="35">
        <v>1.557209263831911E-2</v>
      </c>
      <c r="C9466" s="135">
        <v>6.8713367999989714</v>
      </c>
      <c r="D9466" s="137">
        <v>5.3849798100889562E-4</v>
      </c>
    </row>
    <row r="9467" spans="1:4" x14ac:dyDescent="0.35">
      <c r="A9467" s="135">
        <v>-146.15992000000097</v>
      </c>
      <c r="B9467" s="35">
        <v>1.557209263831911E-2</v>
      </c>
      <c r="C9467" s="135">
        <v>6.8713367999989714</v>
      </c>
      <c r="D9467" s="137">
        <v>5.3849798100889562E-4</v>
      </c>
    </row>
    <row r="9468" spans="1:4" x14ac:dyDescent="0.35">
      <c r="A9468" s="135">
        <v>-146.15992000000097</v>
      </c>
      <c r="B9468" s="35">
        <v>1.557209263831911E-2</v>
      </c>
      <c r="C9468" s="135">
        <v>-6.8710899999998674</v>
      </c>
      <c r="D9468" s="137">
        <v>7.2042218640602507E-3</v>
      </c>
    </row>
    <row r="9469" spans="1:4" x14ac:dyDescent="0.35">
      <c r="A9469" s="135">
        <v>-146.14495800000077</v>
      </c>
      <c r="B9469" s="35">
        <v>7.4930570265748717E-3</v>
      </c>
      <c r="C9469" s="135">
        <v>-6.8689609999998993</v>
      </c>
      <c r="D9469" s="137">
        <v>3.8180889776419798E-3</v>
      </c>
    </row>
    <row r="9470" spans="1:4" x14ac:dyDescent="0.35">
      <c r="A9470" s="135">
        <v>-146.14131000000089</v>
      </c>
      <c r="B9470" s="35">
        <v>1.3835338416974737E-2</v>
      </c>
      <c r="C9470" s="135">
        <v>-6.8689599999999018</v>
      </c>
      <c r="D9470" s="137">
        <v>8.879794877999907E-3</v>
      </c>
    </row>
    <row r="9471" spans="1:4" x14ac:dyDescent="0.35">
      <c r="A9471" s="135">
        <v>146.0921900000003</v>
      </c>
      <c r="B9471" s="35">
        <v>2.1023935353454457E-2</v>
      </c>
      <c r="C9471" s="135">
        <v>-6.8672780000006242</v>
      </c>
      <c r="D9471" s="137">
        <v>2.5813352307016688E-3</v>
      </c>
    </row>
    <row r="9472" spans="1:4" x14ac:dyDescent="0.35">
      <c r="A9472" s="135">
        <v>-146.08039000000099</v>
      </c>
      <c r="B9472" s="35">
        <v>1.0816920632742153E-2</v>
      </c>
      <c r="C9472" s="135">
        <v>-6.8657570000000305</v>
      </c>
      <c r="D9472" s="137">
        <v>4.5763488719140931E-3</v>
      </c>
    </row>
    <row r="9473" spans="1:4" x14ac:dyDescent="0.35">
      <c r="A9473" s="135">
        <v>146.07069099999899</v>
      </c>
      <c r="B9473" s="35">
        <v>2.1027969759483747E-2</v>
      </c>
      <c r="C9473" s="135">
        <v>-6.8638599999994767</v>
      </c>
      <c r="D9473" s="137">
        <v>9.6974607449681926E-4</v>
      </c>
    </row>
    <row r="9474" spans="1:4" x14ac:dyDescent="0.35">
      <c r="A9474" s="135">
        <v>-146.06711000000359</v>
      </c>
      <c r="B9474" s="35">
        <v>3.6148890154526058E-3</v>
      </c>
      <c r="C9474" s="135">
        <v>6.8618100000003324</v>
      </c>
      <c r="D9474" s="137">
        <v>6.7846029820612514E-4</v>
      </c>
    </row>
    <row r="9475" spans="1:4" x14ac:dyDescent="0.35">
      <c r="A9475" s="135">
        <v>145.99573450000025</v>
      </c>
      <c r="B9475" s="35">
        <v>1.1431867411212326E-3</v>
      </c>
      <c r="C9475" s="135">
        <v>-6.8605700000000525</v>
      </c>
      <c r="D9475" s="137">
        <v>8.0702372264405738E-3</v>
      </c>
    </row>
    <row r="9476" spans="1:4" x14ac:dyDescent="0.35">
      <c r="A9476" s="135">
        <v>-145.98619999999937</v>
      </c>
      <c r="B9476" s="35">
        <v>1.4216374390305715E-2</v>
      </c>
      <c r="C9476" s="135">
        <v>-6.8594840000000659</v>
      </c>
      <c r="D9476" s="137">
        <v>5.6394215419023159E-3</v>
      </c>
    </row>
    <row r="9477" spans="1:4" x14ac:dyDescent="0.35">
      <c r="A9477" s="135">
        <v>-145.96295500000269</v>
      </c>
      <c r="B9477" s="35">
        <v>7.2487748368412425E-3</v>
      </c>
      <c r="C9477" s="135">
        <v>-6.8589880000004086</v>
      </c>
      <c r="D9477" s="137">
        <v>5.0372119080987748E-3</v>
      </c>
    </row>
    <row r="9478" spans="1:4" x14ac:dyDescent="0.35">
      <c r="A9478" s="135">
        <v>-145.929917999998</v>
      </c>
      <c r="B9478" s="35">
        <v>9.4222958898572771E-3</v>
      </c>
      <c r="C9478" s="135">
        <v>-6.8587579999998525</v>
      </c>
      <c r="D9478" s="137">
        <v>3.9445928880649595E-3</v>
      </c>
    </row>
    <row r="9479" spans="1:4" x14ac:dyDescent="0.35">
      <c r="A9479" s="135">
        <v>-145.88204299999597</v>
      </c>
      <c r="B9479" s="35">
        <v>7.5294149264594499E-3</v>
      </c>
      <c r="C9479" s="135">
        <v>-6.8587579999998525</v>
      </c>
      <c r="D9479" s="137">
        <v>3.9445928880649595E-3</v>
      </c>
    </row>
    <row r="9480" spans="1:4" x14ac:dyDescent="0.35">
      <c r="A9480" s="135">
        <v>-145.81316260000312</v>
      </c>
      <c r="B9480" s="35">
        <v>5.3973372218963922E-3</v>
      </c>
      <c r="C9480" s="135">
        <v>-6.8582780000001549</v>
      </c>
      <c r="D9480" s="137">
        <v>4.5880207953481649E-3</v>
      </c>
    </row>
    <row r="9481" spans="1:4" x14ac:dyDescent="0.35">
      <c r="A9481" s="135">
        <v>-145.76545799999803</v>
      </c>
      <c r="B9481" s="35">
        <v>6.2492778508715574E-3</v>
      </c>
      <c r="C9481" s="135">
        <v>-6.8545100000001185</v>
      </c>
      <c r="D9481" s="137">
        <v>9.5588709847014761E-4</v>
      </c>
    </row>
    <row r="9482" spans="1:4" x14ac:dyDescent="0.35">
      <c r="A9482" s="135">
        <v>-145.76023700000042</v>
      </c>
      <c r="B9482" s="35">
        <v>1.7001004475936422E-2</v>
      </c>
      <c r="C9482" s="135">
        <v>6.8518294999976206</v>
      </c>
      <c r="D9482" s="137">
        <v>3.9653146316835294E-4</v>
      </c>
    </row>
    <row r="9483" spans="1:4" x14ac:dyDescent="0.35">
      <c r="A9483" s="135">
        <v>-145.75661000000036</v>
      </c>
      <c r="B9483" s="35">
        <v>1.3998905532120453E-2</v>
      </c>
      <c r="C9483" s="135">
        <v>-6.8517799999998488</v>
      </c>
      <c r="D9483" s="137">
        <v>8.3484663282332554E-3</v>
      </c>
    </row>
    <row r="9484" spans="1:4" x14ac:dyDescent="0.35">
      <c r="A9484" s="135">
        <v>-145.74710000000232</v>
      </c>
      <c r="B9484" s="35">
        <v>1.5883208417450879E-2</v>
      </c>
      <c r="C9484" s="135">
        <v>-6.8511899999999741</v>
      </c>
      <c r="D9484" s="137">
        <v>6.3378847167873649E-3</v>
      </c>
    </row>
    <row r="9485" spans="1:4" x14ac:dyDescent="0.35">
      <c r="A9485" s="135">
        <v>-145.73354670000117</v>
      </c>
      <c r="B9485" s="35">
        <v>1.2173175520160645E-2</v>
      </c>
      <c r="C9485" s="135">
        <v>-6.8491180000000895</v>
      </c>
      <c r="D9485" s="137">
        <v>3.6611617619223655E-3</v>
      </c>
    </row>
    <row r="9486" spans="1:4" x14ac:dyDescent="0.35">
      <c r="A9486" s="135">
        <v>-145.71551999999974</v>
      </c>
      <c r="B9486" s="35">
        <v>1.3924688664414044E-2</v>
      </c>
      <c r="C9486" s="135">
        <v>-6.8489609999999175</v>
      </c>
      <c r="D9486" s="137">
        <v>4.67784542171554E-3</v>
      </c>
    </row>
    <row r="9487" spans="1:4" x14ac:dyDescent="0.35">
      <c r="A9487" s="135">
        <v>145.70611999999983</v>
      </c>
      <c r="B9487" s="35">
        <v>2.0021783665098328E-2</v>
      </c>
      <c r="C9487" s="135">
        <v>6.8487670000001799</v>
      </c>
      <c r="D9487" s="137">
        <v>5.4693772573529767E-3</v>
      </c>
    </row>
    <row r="9488" spans="1:4" x14ac:dyDescent="0.35">
      <c r="A9488" s="135">
        <v>-145.70250600000145</v>
      </c>
      <c r="B9488" s="35">
        <v>1.2648091323864274E-2</v>
      </c>
      <c r="C9488" s="135">
        <v>-6.8472299999999677</v>
      </c>
      <c r="D9488" s="137">
        <v>9.8851244773561706E-3</v>
      </c>
    </row>
    <row r="9489" spans="1:4" x14ac:dyDescent="0.35">
      <c r="A9489" s="135">
        <v>-145.64508999999907</v>
      </c>
      <c r="B9489" s="35">
        <v>1.7930399242507618E-2</v>
      </c>
      <c r="C9489" s="135">
        <v>-6.8466999999999416</v>
      </c>
      <c r="D9489" s="137">
        <v>9.8840511169451875E-3</v>
      </c>
    </row>
    <row r="9490" spans="1:4" x14ac:dyDescent="0.35">
      <c r="A9490" s="135">
        <v>-145.62110999999823</v>
      </c>
      <c r="B9490" s="35">
        <v>1.1285879184909841E-2</v>
      </c>
      <c r="C9490" s="135">
        <v>6.8462180999995326</v>
      </c>
      <c r="D9490" s="137">
        <v>5.4345699221470124E-4</v>
      </c>
    </row>
    <row r="9491" spans="1:4" x14ac:dyDescent="0.35">
      <c r="A9491" s="135">
        <v>-145.61870099999942</v>
      </c>
      <c r="B9491" s="35">
        <v>1.5075855773647643E-2</v>
      </c>
      <c r="C9491" s="135">
        <v>-6.8433099999983824</v>
      </c>
      <c r="D9491" s="137">
        <v>6.7444194108334842E-4</v>
      </c>
    </row>
    <row r="9492" spans="1:4" x14ac:dyDescent="0.35">
      <c r="A9492" s="135">
        <v>-145.59330999999929</v>
      </c>
      <c r="B9492" s="35">
        <v>1.8092086639826432E-2</v>
      </c>
      <c r="C9492" s="135">
        <v>-6.8425289999997858</v>
      </c>
      <c r="D9492" s="137">
        <v>4.4148956638596663E-3</v>
      </c>
    </row>
    <row r="9493" spans="1:4" x14ac:dyDescent="0.35">
      <c r="A9493" s="135">
        <v>-145.53450000000885</v>
      </c>
      <c r="B9493" s="35">
        <v>3.2540087762848655E-3</v>
      </c>
      <c r="C9493" s="135">
        <v>6.8415080000002035</v>
      </c>
      <c r="D9493" s="137">
        <v>5.0535842549661227E-3</v>
      </c>
    </row>
    <row r="9494" spans="1:4" x14ac:dyDescent="0.35">
      <c r="A9494" s="135">
        <v>-145.50423999999839</v>
      </c>
      <c r="B9494" s="35">
        <v>6.1952819054864701E-3</v>
      </c>
      <c r="C9494" s="135">
        <v>-6.8355500000004668</v>
      </c>
      <c r="D9494" s="137">
        <v>4.1148769650255221E-3</v>
      </c>
    </row>
    <row r="9495" spans="1:4" x14ac:dyDescent="0.35">
      <c r="A9495" s="135">
        <v>-145.46698000000015</v>
      </c>
      <c r="B9495" s="35">
        <v>2.1173994342480063E-2</v>
      </c>
      <c r="C9495" s="135">
        <v>-6.8324300000000449</v>
      </c>
      <c r="D9495" s="137">
        <v>1.042969724335667E-2</v>
      </c>
    </row>
    <row r="9496" spans="1:4" x14ac:dyDescent="0.35">
      <c r="A9496" s="135">
        <v>145.46624000000156</v>
      </c>
      <c r="B9496" s="35">
        <v>7.5910206813752899E-3</v>
      </c>
      <c r="C9496" s="135">
        <v>-6.8275169999999434</v>
      </c>
      <c r="D9496" s="137">
        <v>5.6039801711442209E-3</v>
      </c>
    </row>
    <row r="9497" spans="1:4" x14ac:dyDescent="0.35">
      <c r="A9497" s="135">
        <v>-145.43480000000091</v>
      </c>
      <c r="B9497" s="35">
        <v>1.3734720332812268E-2</v>
      </c>
      <c r="C9497" s="135">
        <v>-6.8270600000000172</v>
      </c>
      <c r="D9497" s="137">
        <v>1.1977792487156693E-2</v>
      </c>
    </row>
    <row r="9498" spans="1:4" x14ac:dyDescent="0.35">
      <c r="A9498" s="135">
        <v>-145.43248999999923</v>
      </c>
      <c r="B9498" s="35">
        <v>1.7968244331321589E-2</v>
      </c>
      <c r="C9498" s="135">
        <v>-6.8249200000004748</v>
      </c>
      <c r="D9498" s="137">
        <v>2.62823892172582E-3</v>
      </c>
    </row>
    <row r="9499" spans="1:4" x14ac:dyDescent="0.35">
      <c r="A9499" s="135">
        <v>-145.42014100000233</v>
      </c>
      <c r="B9499" s="35">
        <v>1.2637411336331514E-2</v>
      </c>
      <c r="C9499" s="135">
        <v>-6.8233000000000175</v>
      </c>
      <c r="D9499" s="137">
        <v>1.025551538500157E-2</v>
      </c>
    </row>
    <row r="9500" spans="1:4" x14ac:dyDescent="0.35">
      <c r="A9500" s="135">
        <v>-145.37701000000015</v>
      </c>
      <c r="B9500" s="35">
        <v>8.5913111346425843E-3</v>
      </c>
      <c r="C9500" s="135">
        <v>-6.8215020000002369</v>
      </c>
      <c r="D9500" s="137">
        <v>4.5120545340451212E-3</v>
      </c>
    </row>
    <row r="9501" spans="1:4" x14ac:dyDescent="0.35">
      <c r="A9501" s="135">
        <v>-145.37232919999951</v>
      </c>
      <c r="B9501" s="35">
        <v>1.2015237103155899E-2</v>
      </c>
      <c r="C9501" s="135">
        <v>-6.8194800000001123</v>
      </c>
      <c r="D9501" s="137">
        <v>7.8513155985992181E-3</v>
      </c>
    </row>
    <row r="9502" spans="1:4" x14ac:dyDescent="0.35">
      <c r="A9502" s="135">
        <v>145.36488670000108</v>
      </c>
      <c r="B9502" s="35">
        <v>1.2187033806190033E-2</v>
      </c>
      <c r="C9502" s="135">
        <v>-6.8159880000002886</v>
      </c>
      <c r="D9502" s="137">
        <v>2.8007178725908007E-3</v>
      </c>
    </row>
    <row r="9503" spans="1:4" x14ac:dyDescent="0.35">
      <c r="A9503" s="135">
        <v>-145.25313000000097</v>
      </c>
      <c r="B9503" s="35">
        <v>9.4380394534712662E-3</v>
      </c>
      <c r="C9503" s="135">
        <v>6.8146844999992027</v>
      </c>
      <c r="D9503" s="137">
        <v>5.4267209089938677E-4</v>
      </c>
    </row>
    <row r="9504" spans="1:4" x14ac:dyDescent="0.35">
      <c r="A9504" s="135">
        <v>145.24527599999874</v>
      </c>
      <c r="B9504" s="35">
        <v>1.6727983024040285E-2</v>
      </c>
      <c r="C9504" s="135">
        <v>-6.8125130000003082</v>
      </c>
      <c r="D9504" s="137">
        <v>3.4857290661277174E-3</v>
      </c>
    </row>
    <row r="9505" spans="1:4" x14ac:dyDescent="0.35">
      <c r="A9505" s="135">
        <v>145.23289930000101</v>
      </c>
      <c r="B9505" s="35">
        <v>1.2320081709785964E-2</v>
      </c>
      <c r="C9505" s="135">
        <v>-6.8116079999999783</v>
      </c>
      <c r="D9505" s="137">
        <v>3.0992393886892524E-3</v>
      </c>
    </row>
    <row r="9506" spans="1:4" x14ac:dyDescent="0.35">
      <c r="A9506" s="135">
        <v>-145.21712600000137</v>
      </c>
      <c r="B9506" s="35">
        <v>1.1347426425111369E-2</v>
      </c>
      <c r="C9506" s="135">
        <v>-6.8095400000001973</v>
      </c>
      <c r="D9506" s="137">
        <v>1.5001051906925946E-3</v>
      </c>
    </row>
    <row r="9507" spans="1:4" x14ac:dyDescent="0.35">
      <c r="A9507" s="135">
        <v>-145.1833000000006</v>
      </c>
      <c r="B9507" s="35">
        <v>1.3635491127524352E-2</v>
      </c>
      <c r="C9507" s="135">
        <v>-6.8088999999999942</v>
      </c>
      <c r="D9507" s="137">
        <v>1.0258916001311416E-2</v>
      </c>
    </row>
    <row r="9508" spans="1:4" x14ac:dyDescent="0.35">
      <c r="A9508" s="135">
        <v>-145.17780999999923</v>
      </c>
      <c r="B9508" s="35">
        <v>1.3749233756088325E-2</v>
      </c>
      <c r="C9508" s="135">
        <v>-6.8078009999999267</v>
      </c>
      <c r="D9508" s="137">
        <v>5.5918598999043639E-3</v>
      </c>
    </row>
    <row r="9509" spans="1:4" x14ac:dyDescent="0.35">
      <c r="A9509" s="135">
        <v>-145.16803299999447</v>
      </c>
      <c r="B9509" s="35">
        <v>1.4174653611716255E-3</v>
      </c>
      <c r="C9509" s="135">
        <v>6.8020259999998416</v>
      </c>
      <c r="D9509" s="137">
        <v>5.4478984351583005E-3</v>
      </c>
    </row>
    <row r="9510" spans="1:4" x14ac:dyDescent="0.35">
      <c r="A9510" s="135">
        <v>-145.15952500001004</v>
      </c>
      <c r="B9510" s="35">
        <v>1.9640376307920276E-3</v>
      </c>
      <c r="C9510" s="135">
        <v>-6.7992300000000796</v>
      </c>
      <c r="D9510" s="137">
        <v>1.042516490492105E-2</v>
      </c>
    </row>
    <row r="9511" spans="1:4" x14ac:dyDescent="0.35">
      <c r="A9511" s="135">
        <v>-145.12509999999838</v>
      </c>
      <c r="B9511" s="35">
        <v>1.6460232525278916E-2</v>
      </c>
      <c r="C9511" s="135">
        <v>-6.7957699999997203</v>
      </c>
      <c r="D9511" s="137">
        <v>2.8656134615726615E-3</v>
      </c>
    </row>
    <row r="9512" spans="1:4" x14ac:dyDescent="0.35">
      <c r="A9512" s="135">
        <v>-145.12432649999937</v>
      </c>
      <c r="B9512" s="35">
        <v>1.2761664537364756E-2</v>
      </c>
      <c r="C9512" s="135">
        <v>6.7954900000001999</v>
      </c>
      <c r="D9512" s="137">
        <v>3.2024056225570512E-3</v>
      </c>
    </row>
    <row r="9513" spans="1:4" x14ac:dyDescent="0.35">
      <c r="A9513" s="135">
        <v>-145.07846799999606</v>
      </c>
      <c r="B9513" s="35">
        <v>5.3722460525396747E-3</v>
      </c>
      <c r="C9513" s="135">
        <v>-6.795319999999947</v>
      </c>
      <c r="D9513" s="137">
        <v>8.8743145420898863E-3</v>
      </c>
    </row>
    <row r="9514" spans="1:4" x14ac:dyDescent="0.35">
      <c r="A9514" s="135">
        <v>-145.07801999999992</v>
      </c>
      <c r="B9514" s="35">
        <v>1.7008607893972873E-2</v>
      </c>
      <c r="C9514" s="135">
        <v>-6.7916199999999662</v>
      </c>
      <c r="D9514" s="137">
        <v>5.6505306038611711E-3</v>
      </c>
    </row>
    <row r="9515" spans="1:4" x14ac:dyDescent="0.35">
      <c r="A9515" s="135">
        <v>-145.07801999999992</v>
      </c>
      <c r="B9515" s="35">
        <v>1.7008607893972873E-2</v>
      </c>
      <c r="C9515" s="135">
        <v>-6.7906999999999016</v>
      </c>
      <c r="D9515" s="137">
        <v>9.3953712573887904E-3</v>
      </c>
    </row>
    <row r="9516" spans="1:4" x14ac:dyDescent="0.35">
      <c r="A9516" s="135">
        <v>-145.07219999999506</v>
      </c>
      <c r="B9516" s="35">
        <v>2.8235589499251653E-3</v>
      </c>
      <c r="C9516" s="135">
        <v>-6.7814999999999372</v>
      </c>
      <c r="D9516" s="137">
        <v>1.0003009089219403E-2</v>
      </c>
    </row>
    <row r="9517" spans="1:4" x14ac:dyDescent="0.35">
      <c r="A9517" s="135">
        <v>-144.95164799999839</v>
      </c>
      <c r="B9517" s="35">
        <v>1.301453260800701E-2</v>
      </c>
      <c r="C9517" s="135">
        <v>-6.7809409999999843</v>
      </c>
      <c r="D9517" s="137">
        <v>4.3315396859744922E-3</v>
      </c>
    </row>
    <row r="9518" spans="1:4" x14ac:dyDescent="0.35">
      <c r="A9518" s="135">
        <v>-144.92177700000047</v>
      </c>
      <c r="B9518" s="35">
        <v>1.7114699367198536E-2</v>
      </c>
      <c r="C9518" s="135">
        <v>-6.7774199999998928</v>
      </c>
      <c r="D9518" s="137">
        <v>9.7943699952742127E-3</v>
      </c>
    </row>
    <row r="9519" spans="1:4" x14ac:dyDescent="0.35">
      <c r="A9519" s="135">
        <v>-144.90267700000004</v>
      </c>
      <c r="B9519" s="35">
        <v>1.2544862074031974E-2</v>
      </c>
      <c r="C9519" s="135">
        <v>-6.7764539999998306</v>
      </c>
      <c r="D9519" s="137">
        <v>2.7952704223145539E-3</v>
      </c>
    </row>
    <row r="9520" spans="1:4" x14ac:dyDescent="0.35">
      <c r="A9520" s="135">
        <v>-144.89900000000125</v>
      </c>
      <c r="B9520" s="35">
        <v>1.3627645098084479E-2</v>
      </c>
      <c r="C9520" s="135">
        <v>6.7760800000000927</v>
      </c>
      <c r="D9520" s="137">
        <v>3.7518840592036394E-3</v>
      </c>
    </row>
    <row r="9521" spans="1:4" x14ac:dyDescent="0.35">
      <c r="A9521" s="135">
        <v>-144.8750799999998</v>
      </c>
      <c r="B9521" s="35">
        <v>1.389704933407101E-2</v>
      </c>
      <c r="C9521" s="135">
        <v>-6.7746430000000828</v>
      </c>
      <c r="D9521" s="137">
        <v>5.5580373192279922E-3</v>
      </c>
    </row>
    <row r="9522" spans="1:4" x14ac:dyDescent="0.35">
      <c r="A9522" s="135">
        <v>-144.87420600000041</v>
      </c>
      <c r="B9522" s="35">
        <v>1.7491195074297982E-2</v>
      </c>
      <c r="C9522" s="135">
        <v>-6.7742299999999886</v>
      </c>
      <c r="D9522" s="137">
        <v>1.0242856628766039E-2</v>
      </c>
    </row>
    <row r="9523" spans="1:4" x14ac:dyDescent="0.35">
      <c r="A9523" s="135">
        <v>-144.81941000000006</v>
      </c>
      <c r="B9523" s="35">
        <v>1.9159964819187126E-2</v>
      </c>
      <c r="C9523" s="135">
        <v>-6.7732799999999997</v>
      </c>
      <c r="D9523" s="137">
        <v>7.4431877372809494E-3</v>
      </c>
    </row>
    <row r="9524" spans="1:4" x14ac:dyDescent="0.35">
      <c r="A9524" s="135">
        <v>-144.81265000000076</v>
      </c>
      <c r="B9524" s="35">
        <v>1.6964094600397484E-2</v>
      </c>
      <c r="C9524" s="135">
        <v>-6.7687399999999798</v>
      </c>
      <c r="D9524" s="137">
        <v>1.6265612950887673E-3</v>
      </c>
    </row>
    <row r="9525" spans="1:4" x14ac:dyDescent="0.35">
      <c r="A9525" s="135">
        <v>-144.81265000000076</v>
      </c>
      <c r="B9525" s="35">
        <v>1.6964094600397484E-2</v>
      </c>
      <c r="C9525" s="135">
        <v>-6.7665699999997742</v>
      </c>
      <c r="D9525" s="137">
        <v>2.7786381413019497E-3</v>
      </c>
    </row>
    <row r="9526" spans="1:4" x14ac:dyDescent="0.35">
      <c r="A9526" s="135">
        <v>-144.79402000000118</v>
      </c>
      <c r="B9526" s="35">
        <v>1.5015837384873255E-2</v>
      </c>
      <c r="C9526" s="135">
        <v>6.7650700000003781</v>
      </c>
      <c r="D9526" s="137">
        <v>1.7217028154348024E-3</v>
      </c>
    </row>
    <row r="9527" spans="1:4" x14ac:dyDescent="0.35">
      <c r="A9527" s="135">
        <v>-144.56141500000012</v>
      </c>
      <c r="B9527" s="35">
        <v>1.2064210913750874E-2</v>
      </c>
      <c r="C9527" s="135">
        <v>6.7612330000001748</v>
      </c>
      <c r="D9527" s="137">
        <v>4.7100527759911691E-3</v>
      </c>
    </row>
    <row r="9528" spans="1:4" x14ac:dyDescent="0.35">
      <c r="A9528" s="135">
        <v>-144.46106670000154</v>
      </c>
      <c r="B9528" s="35">
        <v>2.7785676556802215E-3</v>
      </c>
      <c r="C9528" s="135">
        <v>-6.7592999999999392</v>
      </c>
      <c r="D9528" s="137">
        <v>8.6743167690623586E-3</v>
      </c>
    </row>
    <row r="9529" spans="1:4" x14ac:dyDescent="0.35">
      <c r="A9529" s="135">
        <v>-144.42275099999824</v>
      </c>
      <c r="B9529" s="35">
        <v>1.2961015816284093E-2</v>
      </c>
      <c r="C9529" s="135">
        <v>6.7579599999999118</v>
      </c>
      <c r="D9529" s="137">
        <v>1.5842212467756021E-3</v>
      </c>
    </row>
    <row r="9530" spans="1:4" x14ac:dyDescent="0.35">
      <c r="A9530" s="135">
        <v>-144.42275099999824</v>
      </c>
      <c r="B9530" s="35">
        <v>1.2961015816284093E-2</v>
      </c>
      <c r="C9530" s="135">
        <v>-6.7575300000003153</v>
      </c>
      <c r="D9530" s="137">
        <v>2.3248687020103612E-3</v>
      </c>
    </row>
    <row r="9531" spans="1:4" x14ac:dyDescent="0.35">
      <c r="A9531" s="135">
        <v>-144.42275099999824</v>
      </c>
      <c r="B9531" s="35">
        <v>1.2961015816284093E-2</v>
      </c>
      <c r="C9531" s="135">
        <v>-6.749599999999873</v>
      </c>
      <c r="D9531" s="137">
        <v>5.3249346169725624E-3</v>
      </c>
    </row>
    <row r="9532" spans="1:4" x14ac:dyDescent="0.35">
      <c r="A9532" s="135">
        <v>-144.42275099999824</v>
      </c>
      <c r="B9532" s="35">
        <v>1.2961015816284093E-2</v>
      </c>
      <c r="C9532" s="135">
        <v>6.7448150000000169</v>
      </c>
      <c r="D9532" s="137">
        <v>4.4843858046660304E-3</v>
      </c>
    </row>
    <row r="9533" spans="1:4" x14ac:dyDescent="0.35">
      <c r="A9533" s="135">
        <v>-144.42222500000025</v>
      </c>
      <c r="B9533" s="35">
        <v>1.20738261881536E-2</v>
      </c>
      <c r="C9533" s="135">
        <v>-6.7426550000000134</v>
      </c>
      <c r="D9533" s="137">
        <v>4.7234242129383566E-3</v>
      </c>
    </row>
    <row r="9534" spans="1:4" x14ac:dyDescent="0.35">
      <c r="A9534" s="135">
        <v>-144.40999049999846</v>
      </c>
      <c r="B9534" s="35">
        <v>1.073514648504924E-2</v>
      </c>
      <c r="C9534" s="135">
        <v>-6.7423350000001392</v>
      </c>
      <c r="D9534" s="137">
        <v>4.2643791553336969E-3</v>
      </c>
    </row>
    <row r="9535" spans="1:4" x14ac:dyDescent="0.35">
      <c r="A9535" s="135">
        <v>-144.34720000000198</v>
      </c>
      <c r="B9535" s="35">
        <v>1.0897303850248327E-2</v>
      </c>
      <c r="C9535" s="135">
        <v>-6.741289999999708</v>
      </c>
      <c r="D9535" s="137">
        <v>3.7237797881970857E-3</v>
      </c>
    </row>
    <row r="9536" spans="1:4" x14ac:dyDescent="0.35">
      <c r="A9536" s="135">
        <v>-144.33062699999937</v>
      </c>
      <c r="B9536" s="35">
        <v>1.6985352412580288E-2</v>
      </c>
      <c r="C9536" s="135">
        <v>-6.7397799999999961</v>
      </c>
      <c r="D9536" s="137">
        <v>9.6899906892539897E-3</v>
      </c>
    </row>
    <row r="9537" spans="1:4" x14ac:dyDescent="0.35">
      <c r="A9537" s="135">
        <v>-144.31719999999768</v>
      </c>
      <c r="B9537" s="35">
        <v>1.2212867643051377E-2</v>
      </c>
      <c r="C9537" s="135">
        <v>-6.7390400000000454</v>
      </c>
      <c r="D9537" s="137">
        <v>1.0548179647628162E-2</v>
      </c>
    </row>
    <row r="9538" spans="1:4" x14ac:dyDescent="0.35">
      <c r="A9538" s="135">
        <v>-144.29488999999739</v>
      </c>
      <c r="B9538" s="35">
        <v>2.6696786222346288E-3</v>
      </c>
      <c r="C9538" s="135">
        <v>6.7382880000000114</v>
      </c>
      <c r="D9538" s="137">
        <v>5.4285269028808043E-3</v>
      </c>
    </row>
    <row r="9539" spans="1:4" x14ac:dyDescent="0.35">
      <c r="A9539" s="135">
        <v>-144.29305999999997</v>
      </c>
      <c r="B9539" s="35">
        <v>1.0702658344804938E-2</v>
      </c>
      <c r="C9539" s="135">
        <v>6.7355600000000777</v>
      </c>
      <c r="D9539" s="137">
        <v>6.0111191550185393E-3</v>
      </c>
    </row>
    <row r="9540" spans="1:4" x14ac:dyDescent="0.35">
      <c r="A9540" s="135">
        <v>-144.21800000000076</v>
      </c>
      <c r="B9540" s="35">
        <v>1.5767230037543056E-2</v>
      </c>
      <c r="C9540" s="135">
        <v>-6.7342280000002575</v>
      </c>
      <c r="D9540" s="137">
        <v>3.0572432852677134E-3</v>
      </c>
    </row>
    <row r="9541" spans="1:4" x14ac:dyDescent="0.35">
      <c r="A9541" s="135">
        <v>-144.13583699999981</v>
      </c>
      <c r="B9541" s="35">
        <v>1.683941255553607E-2</v>
      </c>
      <c r="C9541" s="135">
        <v>-6.7342280000002575</v>
      </c>
      <c r="D9541" s="137">
        <v>3.0572432852677134E-3</v>
      </c>
    </row>
    <row r="9542" spans="1:4" x14ac:dyDescent="0.35">
      <c r="A9542" s="135">
        <v>-144.04656700000123</v>
      </c>
      <c r="B9542" s="35">
        <v>1.304200288492912E-2</v>
      </c>
      <c r="C9542" s="135">
        <v>-6.7342280000002575</v>
      </c>
      <c r="D9542" s="137">
        <v>3.0572432852677134E-3</v>
      </c>
    </row>
    <row r="9543" spans="1:4" x14ac:dyDescent="0.35">
      <c r="A9543" s="135">
        <v>-144.04588599999988</v>
      </c>
      <c r="B9543" s="35">
        <v>1.2083417911285858E-2</v>
      </c>
      <c r="C9543" s="135">
        <v>-6.7342280000002575</v>
      </c>
      <c r="D9543" s="137">
        <v>3.0572432852677134E-3</v>
      </c>
    </row>
    <row r="9544" spans="1:4" x14ac:dyDescent="0.35">
      <c r="A9544" s="135">
        <v>-144.03527099999883</v>
      </c>
      <c r="B9544" s="35">
        <v>1.2332491352018755E-2</v>
      </c>
      <c r="C9544" s="135">
        <v>-6.7342280000002575</v>
      </c>
      <c r="D9544" s="137">
        <v>3.0572432852677134E-3</v>
      </c>
    </row>
    <row r="9545" spans="1:4" x14ac:dyDescent="0.35">
      <c r="A9545" s="135">
        <v>-144.02603699999963</v>
      </c>
      <c r="B9545" s="35">
        <v>1.1477220122533579E-2</v>
      </c>
      <c r="C9545" s="135">
        <v>-6.7342280000002575</v>
      </c>
      <c r="D9545" s="137">
        <v>3.0572432852677134E-3</v>
      </c>
    </row>
    <row r="9546" spans="1:4" x14ac:dyDescent="0.35">
      <c r="A9546" s="135">
        <v>-144.00018999999975</v>
      </c>
      <c r="B9546" s="35">
        <v>1.7682462635286594E-2</v>
      </c>
      <c r="C9546" s="135">
        <v>-6.7342280000002575</v>
      </c>
      <c r="D9546" s="137">
        <v>3.0572432852677134E-3</v>
      </c>
    </row>
    <row r="9547" spans="1:4" x14ac:dyDescent="0.35">
      <c r="A9547" s="135">
        <v>-143.98835000000327</v>
      </c>
      <c r="B9547" s="35">
        <v>1.0565854849253242E-2</v>
      </c>
      <c r="C9547" s="135">
        <v>-6.7309499999998934</v>
      </c>
      <c r="D9547" s="137">
        <v>1.027041402999925E-2</v>
      </c>
    </row>
    <row r="9548" spans="1:4" x14ac:dyDescent="0.35">
      <c r="A9548" s="135">
        <v>-143.95829999999842</v>
      </c>
      <c r="B9548" s="35">
        <v>4.2450548478414254E-3</v>
      </c>
      <c r="C9548" s="135">
        <v>-6.7302300000000059</v>
      </c>
      <c r="D9548" s="137">
        <v>8.7646760983339685E-3</v>
      </c>
    </row>
    <row r="9549" spans="1:4" x14ac:dyDescent="0.35">
      <c r="A9549" s="135">
        <v>-143.9507261000017</v>
      </c>
      <c r="B9549" s="35">
        <v>1.2845746461321382E-2</v>
      </c>
      <c r="C9549" s="135">
        <v>-6.7274700000000394</v>
      </c>
      <c r="D9549" s="137">
        <v>3.2093791400102344E-3</v>
      </c>
    </row>
    <row r="9550" spans="1:4" x14ac:dyDescent="0.35">
      <c r="A9550" s="135">
        <v>143.92338730001939</v>
      </c>
      <c r="B9550" s="35">
        <v>1.1746110667583398E-3</v>
      </c>
      <c r="C9550" s="135">
        <v>-6.7269200000000637</v>
      </c>
      <c r="D9550" s="137">
        <v>8.5900942661365481E-3</v>
      </c>
    </row>
    <row r="9551" spans="1:4" x14ac:dyDescent="0.35">
      <c r="A9551" s="135">
        <v>-143.90139999999883</v>
      </c>
      <c r="B9551" s="35">
        <v>1.2171552909766974E-2</v>
      </c>
      <c r="C9551" s="135">
        <v>-6.7245909999996911</v>
      </c>
      <c r="D9551" s="137">
        <v>4.210201546247635E-3</v>
      </c>
    </row>
    <row r="9552" spans="1:4" x14ac:dyDescent="0.35">
      <c r="A9552" s="135">
        <v>143.86864100000275</v>
      </c>
      <c r="B9552" s="35">
        <v>8.437437617749257E-3</v>
      </c>
      <c r="C9552" s="135">
        <v>-6.7245909999996911</v>
      </c>
      <c r="D9552" s="137">
        <v>4.210201546247635E-3</v>
      </c>
    </row>
    <row r="9553" spans="1:4" x14ac:dyDescent="0.35">
      <c r="A9553" s="135">
        <v>143.83986999999979</v>
      </c>
      <c r="B9553" s="35">
        <v>2.066069735144958E-2</v>
      </c>
      <c r="C9553" s="135">
        <v>6.7241169999999784</v>
      </c>
      <c r="D9553" s="137">
        <v>3.5974052480863589E-3</v>
      </c>
    </row>
    <row r="9554" spans="1:4" x14ac:dyDescent="0.35">
      <c r="A9554" s="135">
        <v>-143.78673700000036</v>
      </c>
      <c r="B9554" s="35">
        <v>1.5809892346252959E-2</v>
      </c>
      <c r="C9554" s="135">
        <v>-6.7233800000000201</v>
      </c>
      <c r="D9554" s="137">
        <v>1.1823015851160355E-2</v>
      </c>
    </row>
    <row r="9555" spans="1:4" x14ac:dyDescent="0.35">
      <c r="A9555" s="135">
        <v>143.78499000000011</v>
      </c>
      <c r="B9555" s="35">
        <v>6.8511260474579637E-3</v>
      </c>
      <c r="C9555" s="135">
        <v>-6.7222500000002583</v>
      </c>
      <c r="D9555" s="137">
        <v>1.9526017822926317E-3</v>
      </c>
    </row>
    <row r="9556" spans="1:4" x14ac:dyDescent="0.35">
      <c r="A9556" s="135">
        <v>-143.74055000000226</v>
      </c>
      <c r="B9556" s="35">
        <v>1.4897455960795307E-2</v>
      </c>
      <c r="C9556" s="135">
        <v>-6.7222300000000814</v>
      </c>
      <c r="D9556" s="137">
        <v>4.5430793744238853E-3</v>
      </c>
    </row>
    <row r="9557" spans="1:4" x14ac:dyDescent="0.35">
      <c r="A9557" s="135">
        <v>-143.73689999999988</v>
      </c>
      <c r="B9557" s="35">
        <v>1.4652701466349692E-2</v>
      </c>
      <c r="C9557" s="135">
        <v>-6.7222099999999045</v>
      </c>
      <c r="D9557" s="137">
        <v>2.911938488195757E-3</v>
      </c>
    </row>
    <row r="9558" spans="1:4" x14ac:dyDescent="0.35">
      <c r="A9558" s="135">
        <v>143.66669709999951</v>
      </c>
      <c r="B9558" s="35">
        <v>1.2173964763229619E-2</v>
      </c>
      <c r="C9558" s="135">
        <v>-6.7221900000004098</v>
      </c>
      <c r="D9558" s="137">
        <v>1.434220177366334E-3</v>
      </c>
    </row>
    <row r="9559" spans="1:4" x14ac:dyDescent="0.35">
      <c r="A9559" s="135">
        <v>143.66669709999951</v>
      </c>
      <c r="B9559" s="35">
        <v>1.2173964763229619E-2</v>
      </c>
      <c r="C9559" s="135">
        <v>-6.722189999999955</v>
      </c>
      <c r="D9559" s="137">
        <v>3.2970465409254933E-3</v>
      </c>
    </row>
    <row r="9560" spans="1:4" x14ac:dyDescent="0.35">
      <c r="A9560" s="135">
        <v>143.66669709999951</v>
      </c>
      <c r="B9560" s="35">
        <v>1.2173964763229619E-2</v>
      </c>
      <c r="C9560" s="135">
        <v>-6.7221700000000055</v>
      </c>
      <c r="D9560" s="137">
        <v>4.0229554253089382E-3</v>
      </c>
    </row>
    <row r="9561" spans="1:4" x14ac:dyDescent="0.35">
      <c r="A9561" s="135">
        <v>143.66669709999951</v>
      </c>
      <c r="B9561" s="35">
        <v>1.2173964763229619E-2</v>
      </c>
      <c r="C9561" s="135">
        <v>-6.7221700000000055</v>
      </c>
      <c r="D9561" s="137">
        <v>5.5908840254917276E-3</v>
      </c>
    </row>
    <row r="9562" spans="1:4" x14ac:dyDescent="0.35">
      <c r="A9562" s="135">
        <v>-143.63133999999991</v>
      </c>
      <c r="B9562" s="35">
        <v>1.6816837765242357E-2</v>
      </c>
      <c r="C9562" s="135">
        <v>6.7203300000010131</v>
      </c>
      <c r="D9562" s="137">
        <v>7.455572130816825E-4</v>
      </c>
    </row>
    <row r="9563" spans="1:4" x14ac:dyDescent="0.35">
      <c r="A9563" s="135">
        <v>-143.62096599999859</v>
      </c>
      <c r="B9563" s="35">
        <v>9.5224240485605634E-3</v>
      </c>
      <c r="C9563" s="135">
        <v>-6.718599999999924</v>
      </c>
      <c r="D9563" s="137">
        <v>9.6517298009834232E-3</v>
      </c>
    </row>
    <row r="9564" spans="1:4" x14ac:dyDescent="0.35">
      <c r="A9564" s="135">
        <v>-143.6047209999997</v>
      </c>
      <c r="B9564" s="35">
        <v>1.5519910612576638E-2</v>
      </c>
      <c r="C9564" s="135">
        <v>-6.7178199999999606</v>
      </c>
      <c r="D9564" s="137">
        <v>7.973308285222731E-3</v>
      </c>
    </row>
    <row r="9565" spans="1:4" x14ac:dyDescent="0.35">
      <c r="A9565" s="135">
        <v>-143.54091000000153</v>
      </c>
      <c r="B9565" s="35">
        <v>1.1326158843461354E-2</v>
      </c>
      <c r="C9565" s="135">
        <v>6.7177299999998468</v>
      </c>
      <c r="D9565" s="137">
        <v>3.4259549271862225E-3</v>
      </c>
    </row>
    <row r="9566" spans="1:4" x14ac:dyDescent="0.35">
      <c r="A9566" s="135">
        <v>-143.4891970000026</v>
      </c>
      <c r="B9566" s="35">
        <v>6.8641871614317897E-3</v>
      </c>
      <c r="C9566" s="135">
        <v>-6.7173410000000331</v>
      </c>
      <c r="D9566" s="137">
        <v>3.9772439774575031E-3</v>
      </c>
    </row>
    <row r="9567" spans="1:4" x14ac:dyDescent="0.35">
      <c r="A9567" s="135">
        <v>-143.48643000000084</v>
      </c>
      <c r="B9567" s="35">
        <v>1.3863340410199371E-2</v>
      </c>
      <c r="C9567" s="135">
        <v>6.7162799999996423</v>
      </c>
      <c r="D9567" s="137">
        <v>1.0083177340351331E-3</v>
      </c>
    </row>
    <row r="9568" spans="1:4" x14ac:dyDescent="0.35">
      <c r="A9568" s="135">
        <v>-143.47126000000026</v>
      </c>
      <c r="B9568" s="35">
        <v>9.0683467192952203E-3</v>
      </c>
      <c r="C9568" s="135">
        <v>6.7123050000002422</v>
      </c>
      <c r="D9568" s="137">
        <v>3.1926191407352545E-3</v>
      </c>
    </row>
    <row r="9569" spans="1:4" x14ac:dyDescent="0.35">
      <c r="A9569" s="135">
        <v>-143.46596999999747</v>
      </c>
      <c r="B9569" s="35">
        <v>3.2096769728523489E-3</v>
      </c>
      <c r="C9569" s="135">
        <v>-6.7116519999999582</v>
      </c>
      <c r="D9569" s="137">
        <v>2.7947421146251616E-3</v>
      </c>
    </row>
    <row r="9570" spans="1:4" x14ac:dyDescent="0.35">
      <c r="A9570" s="135">
        <v>143.45760000000155</v>
      </c>
      <c r="B9570" s="35">
        <v>3.1852896297162297E-3</v>
      </c>
      <c r="C9570" s="135">
        <v>-6.7103099999999358</v>
      </c>
      <c r="D9570" s="137">
        <v>7.5597252668143577E-3</v>
      </c>
    </row>
    <row r="9571" spans="1:4" x14ac:dyDescent="0.35">
      <c r="A9571" s="135">
        <v>-143.40292300000328</v>
      </c>
      <c r="B9571" s="35">
        <v>8.7420894359800851E-3</v>
      </c>
      <c r="C9571" s="135">
        <v>6.706019999999171</v>
      </c>
      <c r="D9571" s="137">
        <v>1.5432307157464238E-3</v>
      </c>
    </row>
    <row r="9572" spans="1:4" x14ac:dyDescent="0.35">
      <c r="A9572" s="135">
        <v>143.35859100000016</v>
      </c>
      <c r="B9572" s="35">
        <v>8.7974859773224789E-3</v>
      </c>
      <c r="C9572" s="135">
        <v>6.703427000000147</v>
      </c>
      <c r="D9572" s="137">
        <v>4.9543781318944448E-3</v>
      </c>
    </row>
    <row r="9573" spans="1:4" x14ac:dyDescent="0.35">
      <c r="A9573" s="135">
        <v>-143.35100000000057</v>
      </c>
      <c r="B9573" s="35">
        <v>1.267532724575262E-2</v>
      </c>
      <c r="C9573" s="135">
        <v>-6.6981199999999035</v>
      </c>
      <c r="D9573" s="137">
        <v>1.0187480969159017E-2</v>
      </c>
    </row>
    <row r="9574" spans="1:4" x14ac:dyDescent="0.35">
      <c r="A9574" s="135">
        <v>-143.31853099999898</v>
      </c>
      <c r="B9574" s="35">
        <v>1.0401465634655282E-2</v>
      </c>
      <c r="C9574" s="135">
        <v>6.6941799999998466</v>
      </c>
      <c r="D9574" s="137">
        <v>6.2530533490485381E-3</v>
      </c>
    </row>
    <row r="9575" spans="1:4" x14ac:dyDescent="0.35">
      <c r="A9575" s="135">
        <v>-143.16762999999992</v>
      </c>
      <c r="B9575" s="35">
        <v>1.6689635258344482E-2</v>
      </c>
      <c r="C9575" s="135">
        <v>-6.6939800000000105</v>
      </c>
      <c r="D9575" s="137">
        <v>1.0374509441079786E-2</v>
      </c>
    </row>
    <row r="9576" spans="1:4" x14ac:dyDescent="0.35">
      <c r="A9576" s="135">
        <v>-143.16589000000022</v>
      </c>
      <c r="B9576" s="35">
        <v>1.6333937422281244E-2</v>
      </c>
      <c r="C9576" s="135">
        <v>-6.6928299999999581</v>
      </c>
      <c r="D9576" s="137">
        <v>8.5647986408586944E-3</v>
      </c>
    </row>
    <row r="9577" spans="1:4" x14ac:dyDescent="0.35">
      <c r="A9577" s="135">
        <v>-143.16401399999449</v>
      </c>
      <c r="B9577" s="35">
        <v>3.0561495101836173E-3</v>
      </c>
      <c r="C9577" s="135">
        <v>-6.6902099999999791</v>
      </c>
      <c r="D9577" s="137">
        <v>7.6518904036639848E-3</v>
      </c>
    </row>
    <row r="9578" spans="1:4" x14ac:dyDescent="0.35">
      <c r="A9578" s="135">
        <v>-143.15319900000031</v>
      </c>
      <c r="B9578" s="35">
        <v>1.2880294593782071E-2</v>
      </c>
      <c r="C9578" s="135">
        <v>6.6867099999999482</v>
      </c>
      <c r="D9578" s="137">
        <v>6.1878126544821976E-3</v>
      </c>
    </row>
    <row r="9579" spans="1:4" x14ac:dyDescent="0.35">
      <c r="A9579" s="135">
        <v>143.13253000000077</v>
      </c>
      <c r="B9579" s="35">
        <v>8.5942687147005283E-3</v>
      </c>
      <c r="C9579" s="135">
        <v>-6.6854769999997643</v>
      </c>
      <c r="D9579" s="137">
        <v>5.6009728392555089E-3</v>
      </c>
    </row>
    <row r="9580" spans="1:4" x14ac:dyDescent="0.35">
      <c r="A9580" s="135">
        <v>-143.12888000000021</v>
      </c>
      <c r="B9580" s="35">
        <v>1.4735255230042495E-2</v>
      </c>
      <c r="C9580" s="135">
        <v>-6.6853600000008555</v>
      </c>
      <c r="D9580" s="137">
        <v>1.6181636551493301E-3</v>
      </c>
    </row>
    <row r="9581" spans="1:4" x14ac:dyDescent="0.35">
      <c r="A9581" s="135">
        <v>-143.12888000000021</v>
      </c>
      <c r="B9581" s="35">
        <v>1.4735255230042495E-2</v>
      </c>
      <c r="C9581" s="135">
        <v>-6.6831340000001092</v>
      </c>
      <c r="D9581" s="137">
        <v>5.0039500687826125E-3</v>
      </c>
    </row>
    <row r="9582" spans="1:4" x14ac:dyDescent="0.35">
      <c r="A9582" s="135">
        <v>-143.12888000000021</v>
      </c>
      <c r="B9582" s="35">
        <v>1.4735255230042495E-2</v>
      </c>
      <c r="C9582" s="135">
        <v>-6.6829500000000053</v>
      </c>
      <c r="D9582" s="137">
        <v>8.0008749189191593E-3</v>
      </c>
    </row>
    <row r="9583" spans="1:4" x14ac:dyDescent="0.35">
      <c r="A9583" s="135">
        <v>-143.12888000000021</v>
      </c>
      <c r="B9583" s="35">
        <v>1.4735255230042495E-2</v>
      </c>
      <c r="C9583" s="135">
        <v>6.6827320000002146</v>
      </c>
      <c r="D9583" s="137">
        <v>4.304071596036946E-3</v>
      </c>
    </row>
    <row r="9584" spans="1:4" x14ac:dyDescent="0.35">
      <c r="A9584" s="135">
        <v>-143.12888000000021</v>
      </c>
      <c r="B9584" s="35">
        <v>1.4735255230042495E-2</v>
      </c>
      <c r="C9584" s="135">
        <v>-6.6808499999997366</v>
      </c>
      <c r="D9584" s="137">
        <v>3.2170303326398996E-3</v>
      </c>
    </row>
    <row r="9585" spans="1:4" x14ac:dyDescent="0.35">
      <c r="A9585" s="135">
        <v>-143.12888000000021</v>
      </c>
      <c r="B9585" s="35">
        <v>1.4735255230042495E-2</v>
      </c>
      <c r="C9585" s="135">
        <v>-6.6805299999998624</v>
      </c>
      <c r="D9585" s="137">
        <v>6.3102078784061438E-3</v>
      </c>
    </row>
    <row r="9586" spans="1:4" x14ac:dyDescent="0.35">
      <c r="A9586" s="135">
        <v>-143.12888000000021</v>
      </c>
      <c r="B9586" s="35">
        <v>1.4735255230042495E-2</v>
      </c>
      <c r="C9586" s="135">
        <v>-6.6798700000008466</v>
      </c>
      <c r="D9586" s="137">
        <v>1.2544634697674629E-3</v>
      </c>
    </row>
    <row r="9587" spans="1:4" x14ac:dyDescent="0.35">
      <c r="A9587" s="135">
        <v>-143.12888000000021</v>
      </c>
      <c r="B9587" s="35">
        <v>1.4735255230042495E-2</v>
      </c>
      <c r="C9587" s="135">
        <v>-6.6758200000001011</v>
      </c>
      <c r="D9587" s="137">
        <v>1.1751814697403211E-2</v>
      </c>
    </row>
    <row r="9588" spans="1:4" x14ac:dyDescent="0.35">
      <c r="A9588" s="135">
        <v>-143.12888000000021</v>
      </c>
      <c r="B9588" s="35">
        <v>1.4735255230042495E-2</v>
      </c>
      <c r="C9588" s="135">
        <v>-6.6689510000001064</v>
      </c>
      <c r="D9588" s="137">
        <v>2.8962389015019328E-3</v>
      </c>
    </row>
    <row r="9589" spans="1:4" x14ac:dyDescent="0.35">
      <c r="A9589" s="135">
        <v>-143.12888000000021</v>
      </c>
      <c r="B9589" s="35">
        <v>1.4735255230042495E-2</v>
      </c>
      <c r="C9589" s="135">
        <v>-6.6667399999996633</v>
      </c>
      <c r="D9589" s="137">
        <v>1.4906579703829039E-3</v>
      </c>
    </row>
    <row r="9590" spans="1:4" x14ac:dyDescent="0.35">
      <c r="A9590" s="135">
        <v>-143.12888000000021</v>
      </c>
      <c r="B9590" s="35">
        <v>1.4735255230042495E-2</v>
      </c>
      <c r="C9590" s="135">
        <v>-6.6659799999999905</v>
      </c>
      <c r="D9590" s="137">
        <v>4.0890440661026503E-3</v>
      </c>
    </row>
    <row r="9591" spans="1:4" x14ac:dyDescent="0.35">
      <c r="A9591" s="135">
        <v>-143.12888000000021</v>
      </c>
      <c r="B9591" s="35">
        <v>1.4735255230042495E-2</v>
      </c>
      <c r="C9591" s="135">
        <v>-6.6648400000000265</v>
      </c>
      <c r="D9591" s="137">
        <v>1.045329328206474E-2</v>
      </c>
    </row>
    <row r="9592" spans="1:4" x14ac:dyDescent="0.35">
      <c r="A9592" s="135">
        <v>-143.12888000000021</v>
      </c>
      <c r="B9592" s="35">
        <v>1.4735255230042495E-2</v>
      </c>
      <c r="C9592" s="135">
        <v>6.6635299999979907</v>
      </c>
      <c r="D9592" s="137">
        <v>6.1510034218182057E-4</v>
      </c>
    </row>
    <row r="9593" spans="1:4" x14ac:dyDescent="0.35">
      <c r="A9593" s="135">
        <v>-143.12888000000021</v>
      </c>
      <c r="B9593" s="35">
        <v>1.4735255230042495E-2</v>
      </c>
      <c r="C9593" s="135">
        <v>6.6613049999996292</v>
      </c>
      <c r="D9593" s="137">
        <v>7.5735735973364408E-4</v>
      </c>
    </row>
    <row r="9594" spans="1:4" x14ac:dyDescent="0.35">
      <c r="A9594" s="135">
        <v>-143.12888000000021</v>
      </c>
      <c r="B9594" s="35">
        <v>1.4735255230042495E-2</v>
      </c>
      <c r="C9594" s="135">
        <v>-6.6609889999999723</v>
      </c>
      <c r="D9594" s="137">
        <v>4.9092265487164794E-3</v>
      </c>
    </row>
    <row r="9595" spans="1:4" x14ac:dyDescent="0.35">
      <c r="A9595" s="135">
        <v>-143.12888000000021</v>
      </c>
      <c r="B9595" s="35">
        <v>1.4735255230042495E-2</v>
      </c>
      <c r="C9595" s="135">
        <v>-6.6585749999997006</v>
      </c>
      <c r="D9595" s="137">
        <v>3.2057143601587536E-3</v>
      </c>
    </row>
    <row r="9596" spans="1:4" x14ac:dyDescent="0.35">
      <c r="A9596" s="135">
        <v>143.11570999999913</v>
      </c>
      <c r="B9596" s="35">
        <v>1.5888878741550549E-2</v>
      </c>
      <c r="C9596" s="135">
        <v>6.6585520000000997</v>
      </c>
      <c r="D9596" s="137">
        <v>3.6992225598802982E-3</v>
      </c>
    </row>
    <row r="9597" spans="1:4" x14ac:dyDescent="0.35">
      <c r="A9597" s="135">
        <v>-143.06029999999919</v>
      </c>
      <c r="B9597" s="35">
        <v>1.2644607926584497E-2</v>
      </c>
      <c r="C9597" s="135">
        <v>-6.6572300000000268</v>
      </c>
      <c r="D9597" s="137">
        <v>9.5410917773449937E-3</v>
      </c>
    </row>
    <row r="9598" spans="1:4" x14ac:dyDescent="0.35">
      <c r="A9598" s="135">
        <v>-143.00273000000016</v>
      </c>
      <c r="B9598" s="35">
        <v>1.3472713715650385E-2</v>
      </c>
      <c r="C9598" s="135">
        <v>-6.65448200000003</v>
      </c>
      <c r="D9598" s="137">
        <v>5.4081775441588535E-3</v>
      </c>
    </row>
    <row r="9599" spans="1:4" x14ac:dyDescent="0.35">
      <c r="A9599" s="135">
        <v>-143.00268999999935</v>
      </c>
      <c r="B9599" s="35">
        <v>1.0595531149838409E-2</v>
      </c>
      <c r="C9599" s="135">
        <v>-6.6544599999999718</v>
      </c>
      <c r="D9599" s="137">
        <v>8.4909290889278125E-3</v>
      </c>
    </row>
    <row r="9600" spans="1:4" x14ac:dyDescent="0.35">
      <c r="A9600" s="135">
        <v>-142.93600000000151</v>
      </c>
      <c r="B9600" s="35">
        <v>1.2631480566541162E-2</v>
      </c>
      <c r="C9600" s="135">
        <v>-6.6528859999998531</v>
      </c>
      <c r="D9600" s="137">
        <v>1.6539138352657913E-3</v>
      </c>
    </row>
    <row r="9601" spans="1:4" x14ac:dyDescent="0.35">
      <c r="A9601" s="135">
        <v>-142.92156999999952</v>
      </c>
      <c r="B9601" s="35">
        <v>1.6648828665491933E-2</v>
      </c>
      <c r="C9601" s="135">
        <v>-6.6527300000002469</v>
      </c>
      <c r="D9601" s="137">
        <v>1.4870694854119126E-3</v>
      </c>
    </row>
    <row r="9602" spans="1:4" x14ac:dyDescent="0.35">
      <c r="A9602" s="135">
        <v>142.91535860003205</v>
      </c>
      <c r="B9602" s="35">
        <v>5.8132080761838132E-4</v>
      </c>
      <c r="C9602" s="135">
        <v>-6.6526999999999816</v>
      </c>
      <c r="D9602" s="137">
        <v>1.0288661547621781E-2</v>
      </c>
    </row>
    <row r="9603" spans="1:4" x14ac:dyDescent="0.35">
      <c r="A9603" s="135">
        <v>-142.89792000000125</v>
      </c>
      <c r="B9603" s="35">
        <v>1.6644897526159632E-2</v>
      </c>
      <c r="C9603" s="135">
        <v>6.6497134000001097</v>
      </c>
      <c r="D9603" s="137">
        <v>5.3850062189866627E-4</v>
      </c>
    </row>
    <row r="9604" spans="1:4" x14ac:dyDescent="0.35">
      <c r="A9604" s="135">
        <v>142.89585409999927</v>
      </c>
      <c r="B9604" s="35">
        <v>7.6756369222314678E-3</v>
      </c>
      <c r="C9604" s="135">
        <v>6.6497134000001097</v>
      </c>
      <c r="D9604" s="137">
        <v>5.3850062189866627E-4</v>
      </c>
    </row>
    <row r="9605" spans="1:4" x14ac:dyDescent="0.35">
      <c r="A9605" s="135">
        <v>-142.86612299999979</v>
      </c>
      <c r="B9605" s="35">
        <v>1.0651586715105183E-2</v>
      </c>
      <c r="C9605" s="135">
        <v>6.6497134000001097</v>
      </c>
      <c r="D9605" s="137">
        <v>5.3850062189866627E-4</v>
      </c>
    </row>
    <row r="9606" spans="1:4" x14ac:dyDescent="0.35">
      <c r="A9606" s="135">
        <v>-142.85025000000132</v>
      </c>
      <c r="B9606" s="35">
        <v>1.0468852172813783E-2</v>
      </c>
      <c r="C9606" s="135">
        <v>6.6497134000001097</v>
      </c>
      <c r="D9606" s="137">
        <v>5.3850062189866627E-4</v>
      </c>
    </row>
    <row r="9607" spans="1:4" x14ac:dyDescent="0.35">
      <c r="A9607" s="135">
        <v>-142.79064500000277</v>
      </c>
      <c r="B9607" s="35">
        <v>1.2115897739386724E-2</v>
      </c>
      <c r="C9607" s="135">
        <v>-6.6479790000000776</v>
      </c>
      <c r="D9607" s="137">
        <v>4.9860727029298084E-3</v>
      </c>
    </row>
    <row r="9608" spans="1:4" x14ac:dyDescent="0.35">
      <c r="A9608" s="135">
        <v>-142.79064500000277</v>
      </c>
      <c r="B9608" s="35">
        <v>1.2115897739386724E-2</v>
      </c>
      <c r="C9608" s="135">
        <v>-6.6447370000000774</v>
      </c>
      <c r="D9608" s="137">
        <v>3.0724901857219172E-3</v>
      </c>
    </row>
    <row r="9609" spans="1:4" x14ac:dyDescent="0.35">
      <c r="A9609" s="135">
        <v>-142.79064500000277</v>
      </c>
      <c r="B9609" s="35">
        <v>1.2115897739386724E-2</v>
      </c>
      <c r="C9609" s="135">
        <v>-6.6433519999998225</v>
      </c>
      <c r="D9609" s="137">
        <v>4.7464058900953702E-3</v>
      </c>
    </row>
    <row r="9610" spans="1:4" x14ac:dyDescent="0.35">
      <c r="A9610" s="135">
        <v>-142.79064500000277</v>
      </c>
      <c r="B9610" s="35">
        <v>1.2115897739386724E-2</v>
      </c>
      <c r="C9610" s="135">
        <v>6.6395499999999856</v>
      </c>
      <c r="D9610" s="137">
        <v>6.3930173505155263E-3</v>
      </c>
    </row>
    <row r="9611" spans="1:4" x14ac:dyDescent="0.35">
      <c r="A9611" s="135">
        <v>-142.79064500000277</v>
      </c>
      <c r="B9611" s="35">
        <v>1.2115897739386724E-2</v>
      </c>
      <c r="C9611" s="135">
        <v>-6.6347700000001169</v>
      </c>
      <c r="D9611" s="137">
        <v>1.2266500864416387E-2</v>
      </c>
    </row>
    <row r="9612" spans="1:4" x14ac:dyDescent="0.35">
      <c r="A9612" s="135">
        <v>-142.79064500000277</v>
      </c>
      <c r="B9612" s="35">
        <v>1.2115897739386724E-2</v>
      </c>
      <c r="C9612" s="135">
        <v>-6.6338099999999258</v>
      </c>
      <c r="D9612" s="137">
        <v>8.8485911209566972E-3</v>
      </c>
    </row>
    <row r="9613" spans="1:4" x14ac:dyDescent="0.35">
      <c r="A9613" s="135">
        <v>-142.79064500000277</v>
      </c>
      <c r="B9613" s="35">
        <v>1.2115897739386724E-2</v>
      </c>
      <c r="C9613" s="135">
        <v>6.631994000000077</v>
      </c>
      <c r="D9613" s="137">
        <v>3.4996823792627363E-3</v>
      </c>
    </row>
    <row r="9614" spans="1:4" x14ac:dyDescent="0.35">
      <c r="A9614" s="135">
        <v>-142.79064500000277</v>
      </c>
      <c r="B9614" s="35">
        <v>1.2115897739386724E-2</v>
      </c>
      <c r="C9614" s="135">
        <v>6.6298030000002655</v>
      </c>
      <c r="D9614" s="137">
        <v>1.8709509182615683E-3</v>
      </c>
    </row>
    <row r="9615" spans="1:4" x14ac:dyDescent="0.35">
      <c r="A9615" s="135">
        <v>-142.78785999999945</v>
      </c>
      <c r="B9615" s="35">
        <v>1.7612072567809525E-2</v>
      </c>
      <c r="C9615" s="135">
        <v>-6.62643799999978</v>
      </c>
      <c r="D9615" s="137">
        <v>3.7832017670002857E-3</v>
      </c>
    </row>
    <row r="9616" spans="1:4" x14ac:dyDescent="0.35">
      <c r="A9616" s="135">
        <v>-142.76834670000244</v>
      </c>
      <c r="B9616" s="35">
        <v>1.310421545546879E-2</v>
      </c>
      <c r="C9616" s="135">
        <v>-6.6264000000001033</v>
      </c>
      <c r="D9616" s="137">
        <v>8.639166935239237E-3</v>
      </c>
    </row>
    <row r="9617" spans="1:4" x14ac:dyDescent="0.35">
      <c r="A9617" s="135">
        <v>142.76111429999946</v>
      </c>
      <c r="B9617" s="35">
        <v>7.4278905947061961E-3</v>
      </c>
      <c r="C9617" s="135">
        <v>-6.6244199999999864</v>
      </c>
      <c r="D9617" s="137">
        <v>6.1428819417397819E-3</v>
      </c>
    </row>
    <row r="9618" spans="1:4" x14ac:dyDescent="0.35">
      <c r="A9618" s="135">
        <v>-142.73981700000149</v>
      </c>
      <c r="B9618" s="35">
        <v>1.6822613340823436E-2</v>
      </c>
      <c r="C9618" s="135">
        <v>6.6236799999999221</v>
      </c>
      <c r="D9618" s="137">
        <v>6.1518685903329288E-3</v>
      </c>
    </row>
    <row r="9619" spans="1:4" x14ac:dyDescent="0.35">
      <c r="A9619" s="135">
        <v>-142.73579999999856</v>
      </c>
      <c r="B9619" s="35">
        <v>1.7278866670554775E-2</v>
      </c>
      <c r="C9619" s="135">
        <v>6.6221510000000308</v>
      </c>
      <c r="D9619" s="137">
        <v>4.9375172999294795E-3</v>
      </c>
    </row>
    <row r="9620" spans="1:4" x14ac:dyDescent="0.35">
      <c r="A9620" s="135">
        <v>-142.68269000000146</v>
      </c>
      <c r="B9620" s="35">
        <v>3.657594022447043E-3</v>
      </c>
      <c r="C9620" s="135">
        <v>-6.6219700000001467</v>
      </c>
      <c r="D9620" s="137">
        <v>1.0363244151438867E-2</v>
      </c>
    </row>
    <row r="9621" spans="1:4" x14ac:dyDescent="0.35">
      <c r="A9621" s="135">
        <v>-142.6503700000012</v>
      </c>
      <c r="B9621" s="35">
        <v>1.6603915319949019E-2</v>
      </c>
      <c r="C9621" s="135">
        <v>-6.620679999999993</v>
      </c>
      <c r="D9621" s="137">
        <v>4.389449975798842E-3</v>
      </c>
    </row>
    <row r="9622" spans="1:4" x14ac:dyDescent="0.35">
      <c r="A9622" s="135">
        <v>-142.63368400000036</v>
      </c>
      <c r="B9622" s="35">
        <v>1.1361132678491816E-2</v>
      </c>
      <c r="C9622" s="135">
        <v>-6.6187199999999962</v>
      </c>
      <c r="D9622" s="137">
        <v>1.1666105633502675E-2</v>
      </c>
    </row>
    <row r="9623" spans="1:4" x14ac:dyDescent="0.35">
      <c r="A9623" s="135">
        <v>-142.62980000000243</v>
      </c>
      <c r="B9623" s="35">
        <v>1.2599167681721491E-2</v>
      </c>
      <c r="C9623" s="135">
        <v>-6.6150880000002417</v>
      </c>
      <c r="D9623" s="137">
        <v>5.256227135914962E-3</v>
      </c>
    </row>
    <row r="9624" spans="1:4" x14ac:dyDescent="0.35">
      <c r="A9624" s="135">
        <v>142.60798999999861</v>
      </c>
      <c r="B9624" s="35">
        <v>8.9820796513907942E-3</v>
      </c>
      <c r="C9624" s="135">
        <v>-6.6087950000001001</v>
      </c>
      <c r="D9624" s="137">
        <v>5.0598367026965935E-3</v>
      </c>
    </row>
    <row r="9625" spans="1:4" x14ac:dyDescent="0.35">
      <c r="A9625" s="135">
        <v>142.60274459999891</v>
      </c>
      <c r="B9625" s="35">
        <v>1.2357202114864707E-2</v>
      </c>
      <c r="C9625" s="135">
        <v>-6.6085069999999178</v>
      </c>
      <c r="D9625" s="137">
        <v>5.0806053698062657E-3</v>
      </c>
    </row>
    <row r="9626" spans="1:4" x14ac:dyDescent="0.35">
      <c r="A9626" s="135">
        <v>-142.58521300000029</v>
      </c>
      <c r="B9626" s="35">
        <v>1.3525162431280997E-2</v>
      </c>
      <c r="C9626" s="135">
        <v>-6.6065600000000586</v>
      </c>
      <c r="D9626" s="137">
        <v>9.4501713789072479E-3</v>
      </c>
    </row>
    <row r="9627" spans="1:4" x14ac:dyDescent="0.35">
      <c r="A9627" s="135">
        <v>-142.5658599999997</v>
      </c>
      <c r="B9627" s="35">
        <v>1.6918418670406946E-2</v>
      </c>
      <c r="C9627" s="135">
        <v>-6.6057400000000257</v>
      </c>
      <c r="D9627" s="137">
        <v>1.2347699173834306E-2</v>
      </c>
    </row>
    <row r="9628" spans="1:4" x14ac:dyDescent="0.35">
      <c r="A9628" s="135">
        <v>-142.51059999999961</v>
      </c>
      <c r="B9628" s="35">
        <v>1.5444464255237886E-2</v>
      </c>
      <c r="C9628" s="135">
        <v>6.6004399999983434</v>
      </c>
      <c r="D9628" s="137">
        <v>6.6604260616544644E-4</v>
      </c>
    </row>
    <row r="9629" spans="1:4" x14ac:dyDescent="0.35">
      <c r="A9629" s="135">
        <v>-142.50792000000001</v>
      </c>
      <c r="B9629" s="35">
        <v>9.0423903038557036E-3</v>
      </c>
      <c r="C9629" s="135">
        <v>-6.5985500000000457</v>
      </c>
      <c r="D9629" s="137">
        <v>1.0027996415875262E-2</v>
      </c>
    </row>
    <row r="9630" spans="1:4" x14ac:dyDescent="0.35">
      <c r="A9630" s="135">
        <v>-142.50561599999855</v>
      </c>
      <c r="B9630" s="35">
        <v>1.2668467644619118E-2</v>
      </c>
      <c r="C9630" s="135">
        <v>6.5977090000001226</v>
      </c>
      <c r="D9630" s="137">
        <v>3.3460052007268314E-3</v>
      </c>
    </row>
    <row r="9631" spans="1:4" x14ac:dyDescent="0.35">
      <c r="A9631" s="135">
        <v>142.49858999999924</v>
      </c>
      <c r="B9631" s="35">
        <v>2.1035669319549036E-2</v>
      </c>
      <c r="C9631" s="135">
        <v>6.5964199999999664</v>
      </c>
      <c r="D9631" s="137">
        <v>7.5217879643090929E-3</v>
      </c>
    </row>
    <row r="9632" spans="1:4" x14ac:dyDescent="0.35">
      <c r="A9632" s="135">
        <v>-142.49339999999938</v>
      </c>
      <c r="B9632" s="35">
        <v>1.314021614139234E-2</v>
      </c>
      <c r="C9632" s="135">
        <v>-6.5940809999999601</v>
      </c>
      <c r="D9632" s="137">
        <v>4.2417470472360915E-3</v>
      </c>
    </row>
    <row r="9633" spans="1:4" x14ac:dyDescent="0.35">
      <c r="A9633" s="135">
        <v>-142.4460067</v>
      </c>
      <c r="B9633" s="35">
        <v>1.2162636318777219E-2</v>
      </c>
      <c r="C9633" s="135">
        <v>6.5933999999997468</v>
      </c>
      <c r="D9633" s="137">
        <v>8.0204038958329711E-4</v>
      </c>
    </row>
    <row r="9634" spans="1:4" x14ac:dyDescent="0.35">
      <c r="A9634" s="135">
        <v>-142.42576999999983</v>
      </c>
      <c r="B9634" s="35">
        <v>1.3435773322612303E-2</v>
      </c>
      <c r="C9634" s="135">
        <v>-6.5917599999993399</v>
      </c>
      <c r="D9634" s="137">
        <v>9.0249115247159313E-4</v>
      </c>
    </row>
    <row r="9635" spans="1:4" x14ac:dyDescent="0.35">
      <c r="A9635" s="135">
        <v>-142.39024000000063</v>
      </c>
      <c r="B9635" s="35">
        <v>6.8509568350916747E-3</v>
      </c>
      <c r="C9635" s="135">
        <v>-6.5908099999996921</v>
      </c>
      <c r="D9635" s="137">
        <v>9.0164470426127186E-4</v>
      </c>
    </row>
    <row r="9636" spans="1:4" x14ac:dyDescent="0.35">
      <c r="A9636" s="135">
        <v>142.35803000000124</v>
      </c>
      <c r="B9636" s="35">
        <v>1.4855785435911179E-2</v>
      </c>
      <c r="C9636" s="135">
        <v>-6.5902200000000448</v>
      </c>
      <c r="D9636" s="137">
        <v>8.983629619633067E-3</v>
      </c>
    </row>
    <row r="9637" spans="1:4" x14ac:dyDescent="0.35">
      <c r="A9637" s="135">
        <v>-142.34073900000112</v>
      </c>
      <c r="B9637" s="35">
        <v>1.1819676971549717E-2</v>
      </c>
      <c r="C9637" s="135">
        <v>-6.5898400000003221</v>
      </c>
      <c r="D9637" s="137">
        <v>3.8261851144247121E-3</v>
      </c>
    </row>
    <row r="9638" spans="1:4" x14ac:dyDescent="0.35">
      <c r="A9638" s="135">
        <v>-142.3148000000001</v>
      </c>
      <c r="B9638" s="35">
        <v>1.3696319068295998E-2</v>
      </c>
      <c r="C9638" s="135">
        <v>-6.589390000000094</v>
      </c>
      <c r="D9638" s="137">
        <v>1.0112909810277286E-2</v>
      </c>
    </row>
    <row r="9639" spans="1:4" x14ac:dyDescent="0.35">
      <c r="A9639" s="135">
        <v>-142.21537000000171</v>
      </c>
      <c r="B9639" s="35">
        <v>5.0549808413508377E-3</v>
      </c>
      <c r="C9639" s="135">
        <v>-6.5889499999999543</v>
      </c>
      <c r="D9639" s="137">
        <v>7.7793858524377252E-3</v>
      </c>
    </row>
    <row r="9640" spans="1:4" x14ac:dyDescent="0.35">
      <c r="A9640" s="135">
        <v>-142.21033999999963</v>
      </c>
      <c r="B9640" s="35">
        <v>1.5284618454875653E-2</v>
      </c>
      <c r="C9640" s="135">
        <v>-6.5866380000002209</v>
      </c>
      <c r="D9640" s="137">
        <v>2.514642690676216E-3</v>
      </c>
    </row>
    <row r="9641" spans="1:4" x14ac:dyDescent="0.35">
      <c r="A9641" s="135">
        <v>-142.16919500000222</v>
      </c>
      <c r="B9641" s="35">
        <v>1.6031415008110273E-2</v>
      </c>
      <c r="C9641" s="135">
        <v>-6.5858299999999872</v>
      </c>
      <c r="D9641" s="137">
        <v>3.7127733422351919E-3</v>
      </c>
    </row>
    <row r="9642" spans="1:4" x14ac:dyDescent="0.35">
      <c r="A9642" s="135">
        <v>142.12295999999697</v>
      </c>
      <c r="B9642" s="35">
        <v>7.6652896151726988E-3</v>
      </c>
      <c r="C9642" s="135">
        <v>-6.5854000000001633</v>
      </c>
      <c r="D9642" s="137">
        <v>9.4124716177979156E-3</v>
      </c>
    </row>
    <row r="9643" spans="1:4" x14ac:dyDescent="0.35">
      <c r="A9643" s="135">
        <v>-142.06294000000162</v>
      </c>
      <c r="B9643" s="35">
        <v>1.4694487184388642E-2</v>
      </c>
      <c r="C9643" s="135">
        <v>-6.5829850000000079</v>
      </c>
      <c r="D9643" s="137">
        <v>4.6123163743195562E-3</v>
      </c>
    </row>
    <row r="9644" spans="1:4" x14ac:dyDescent="0.35">
      <c r="A9644" s="135">
        <v>-142.01644000000033</v>
      </c>
      <c r="B9644" s="35">
        <v>1.7172991182472227E-2</v>
      </c>
      <c r="C9644" s="135">
        <v>-6.5774700000001758</v>
      </c>
      <c r="D9644" s="137">
        <v>3.2284658066142648E-3</v>
      </c>
    </row>
    <row r="9645" spans="1:4" x14ac:dyDescent="0.35">
      <c r="A9645" s="135">
        <v>-141.93074799999886</v>
      </c>
      <c r="B9645" s="35">
        <v>9.3468105715716916E-3</v>
      </c>
      <c r="C9645" s="135">
        <v>6.5769880000002559</v>
      </c>
      <c r="D9645" s="137">
        <v>4.0259883562353879E-3</v>
      </c>
    </row>
    <row r="9646" spans="1:4" x14ac:dyDescent="0.35">
      <c r="A9646" s="135">
        <v>-141.92909999999938</v>
      </c>
      <c r="B9646" s="35">
        <v>1.4467283182947188E-2</v>
      </c>
      <c r="C9646" s="135">
        <v>-6.567299999999932</v>
      </c>
      <c r="D9646" s="137">
        <v>6.9642615134121203E-3</v>
      </c>
    </row>
    <row r="9647" spans="1:4" x14ac:dyDescent="0.35">
      <c r="A9647" s="135">
        <v>-141.86918999999943</v>
      </c>
      <c r="B9647" s="35">
        <v>1.8826778081699132E-2</v>
      </c>
      <c r="C9647" s="135">
        <v>6.5659369999998489</v>
      </c>
      <c r="D9647" s="137">
        <v>5.3375131518609E-3</v>
      </c>
    </row>
    <row r="9648" spans="1:4" x14ac:dyDescent="0.35">
      <c r="A9648" s="135">
        <v>141.84999099999914</v>
      </c>
      <c r="B9648" s="35">
        <v>2.0886977751163258E-2</v>
      </c>
      <c r="C9648" s="135">
        <v>-6.5650300000004336</v>
      </c>
      <c r="D9648" s="137">
        <v>3.2499086341744583E-3</v>
      </c>
    </row>
    <row r="9649" spans="1:4" x14ac:dyDescent="0.35">
      <c r="A9649" s="135">
        <v>141.83586469999864</v>
      </c>
      <c r="B9649" s="35">
        <v>7.6001501965066174E-3</v>
      </c>
      <c r="C9649" s="135">
        <v>-6.5630999999999631</v>
      </c>
      <c r="D9649" s="137">
        <v>6.8174778230191474E-3</v>
      </c>
    </row>
    <row r="9650" spans="1:4" x14ac:dyDescent="0.35">
      <c r="A9650" s="135">
        <v>141.83428999999978</v>
      </c>
      <c r="B9650" s="35">
        <v>2.01367482794341E-2</v>
      </c>
      <c r="C9650" s="135">
        <v>-6.5628100000000131</v>
      </c>
      <c r="D9650" s="137">
        <v>6.1085830916077699E-3</v>
      </c>
    </row>
    <row r="9651" spans="1:4" x14ac:dyDescent="0.35">
      <c r="A9651" s="135">
        <v>-141.79319000000032</v>
      </c>
      <c r="B9651" s="35">
        <v>1.3282615473720004E-2</v>
      </c>
      <c r="C9651" s="135">
        <v>-6.5604799999998704</v>
      </c>
      <c r="D9651" s="137">
        <v>8.7911286849351577E-3</v>
      </c>
    </row>
    <row r="9652" spans="1:4" x14ac:dyDescent="0.35">
      <c r="A9652" s="135">
        <v>-141.76075999999921</v>
      </c>
      <c r="B9652" s="35">
        <v>1.3682650611721933E-2</v>
      </c>
      <c r="C9652" s="135">
        <v>-6.5602500000004511</v>
      </c>
      <c r="D9652" s="137">
        <v>7.1021407851356146E-4</v>
      </c>
    </row>
    <row r="9653" spans="1:4" x14ac:dyDescent="0.35">
      <c r="A9653" s="135">
        <v>-141.73005000000012</v>
      </c>
      <c r="B9653" s="35">
        <v>1.2143908477821213E-2</v>
      </c>
      <c r="C9653" s="135">
        <v>-6.5589210000000548</v>
      </c>
      <c r="D9653" s="137">
        <v>5.1240394185327644E-3</v>
      </c>
    </row>
    <row r="9654" spans="1:4" x14ac:dyDescent="0.35">
      <c r="A9654" s="135">
        <v>-141.72455600000103</v>
      </c>
      <c r="B9654" s="35">
        <v>1.0755076111314932E-2</v>
      </c>
      <c r="C9654" s="135">
        <v>-6.5582399999998415</v>
      </c>
      <c r="D9654" s="137">
        <v>4.1706928469243598E-3</v>
      </c>
    </row>
    <row r="9655" spans="1:4" x14ac:dyDescent="0.35">
      <c r="A9655" s="135">
        <v>-141.66316839998763</v>
      </c>
      <c r="B9655" s="35">
        <v>3.0336804320636023E-3</v>
      </c>
      <c r="C9655" s="135">
        <v>-6.5555500000000393</v>
      </c>
      <c r="D9655" s="137">
        <v>9.3592205786782994E-3</v>
      </c>
    </row>
    <row r="9656" spans="1:4" x14ac:dyDescent="0.35">
      <c r="A9656" s="135">
        <v>-141.66316839998763</v>
      </c>
      <c r="B9656" s="35">
        <v>3.0336804320636023E-3</v>
      </c>
      <c r="C9656" s="135">
        <v>-6.5531999999999471</v>
      </c>
      <c r="D9656" s="137">
        <v>8.5260449518194253E-3</v>
      </c>
    </row>
    <row r="9657" spans="1:4" x14ac:dyDescent="0.35">
      <c r="A9657" s="135">
        <v>-141.65280099999654</v>
      </c>
      <c r="B9657" s="35">
        <v>4.4702348235736312E-3</v>
      </c>
      <c r="C9657" s="135">
        <v>-6.5519100000003618</v>
      </c>
      <c r="D9657" s="137">
        <v>3.1215452066844646E-3</v>
      </c>
    </row>
    <row r="9658" spans="1:4" x14ac:dyDescent="0.35">
      <c r="A9658" s="135">
        <v>-141.63135600000169</v>
      </c>
      <c r="B9658" s="35">
        <v>1.2629588340891012E-2</v>
      </c>
      <c r="C9658" s="135">
        <v>6.5515100000001212</v>
      </c>
      <c r="D9658" s="137">
        <v>7.4339883493701638E-3</v>
      </c>
    </row>
    <row r="9659" spans="1:4" x14ac:dyDescent="0.35">
      <c r="A9659" s="135">
        <v>-141.602429999999</v>
      </c>
      <c r="B9659" s="35">
        <v>1.6136812798953144E-2</v>
      </c>
      <c r="C9659" s="135">
        <v>-6.5514999999999191</v>
      </c>
      <c r="D9659" s="137">
        <v>1.0311265980770224E-2</v>
      </c>
    </row>
    <row r="9660" spans="1:4" x14ac:dyDescent="0.35">
      <c r="A9660" s="135">
        <v>-141.58374999999978</v>
      </c>
      <c r="B9660" s="35">
        <v>1.3470717502312338E-2</v>
      </c>
      <c r="C9660" s="135">
        <v>-6.5507299999999304</v>
      </c>
      <c r="D9660" s="137">
        <v>3.2202039053642853E-3</v>
      </c>
    </row>
    <row r="9661" spans="1:4" x14ac:dyDescent="0.35">
      <c r="A9661" s="135">
        <v>141.5290589999986</v>
      </c>
      <c r="B9661" s="35">
        <v>2.0811033558996047E-2</v>
      </c>
      <c r="C9661" s="135">
        <v>-6.5454109999998309</v>
      </c>
      <c r="D9661" s="137">
        <v>5.3002249194852302E-3</v>
      </c>
    </row>
    <row r="9662" spans="1:4" x14ac:dyDescent="0.35">
      <c r="A9662" s="135">
        <v>141.35743000000093</v>
      </c>
      <c r="B9662" s="35">
        <v>2.0632048973691749E-2</v>
      </c>
      <c r="C9662" s="135">
        <v>6.5446099999999205</v>
      </c>
      <c r="D9662" s="137">
        <v>9.7221368049296632E-4</v>
      </c>
    </row>
    <row r="9663" spans="1:4" x14ac:dyDescent="0.35">
      <c r="A9663" s="135">
        <v>-141.33890199999951</v>
      </c>
      <c r="B9663" s="35">
        <v>7.15419102472762E-3</v>
      </c>
      <c r="C9663" s="135">
        <v>-6.5438799999999446</v>
      </c>
      <c r="D9663" s="137">
        <v>7.7234810877466137E-3</v>
      </c>
    </row>
    <row r="9664" spans="1:4" x14ac:dyDescent="0.35">
      <c r="A9664" s="135">
        <v>-141.33518099999856</v>
      </c>
      <c r="B9664" s="35">
        <v>8.7610569002179606E-3</v>
      </c>
      <c r="C9664" s="135">
        <v>-6.5406200000002173</v>
      </c>
      <c r="D9664" s="137">
        <v>2.6050263384619996E-3</v>
      </c>
    </row>
    <row r="9665" spans="1:4" x14ac:dyDescent="0.35">
      <c r="A9665" s="135">
        <v>-141.30099999999948</v>
      </c>
      <c r="B9665" s="35">
        <v>1.8414353700767525E-2</v>
      </c>
      <c r="C9665" s="135">
        <v>-6.5404860000001008</v>
      </c>
      <c r="D9665" s="137">
        <v>3.3206672997399284E-3</v>
      </c>
    </row>
    <row r="9666" spans="1:4" x14ac:dyDescent="0.35">
      <c r="A9666" s="135">
        <v>141.26590000000124</v>
      </c>
      <c r="B9666" s="35">
        <v>2.1039875108847871E-2</v>
      </c>
      <c r="C9666" s="135">
        <v>6.540166999999883</v>
      </c>
      <c r="D9666" s="137">
        <v>3.5597812381958755E-3</v>
      </c>
    </row>
    <row r="9667" spans="1:4" x14ac:dyDescent="0.35">
      <c r="A9667" s="135">
        <v>-141.26445000000058</v>
      </c>
      <c r="B9667" s="35">
        <v>1.7143200093142748E-2</v>
      </c>
      <c r="C9667" s="135">
        <v>-6.5304399999999987</v>
      </c>
      <c r="D9667" s="137">
        <v>1.0168736713797841E-2</v>
      </c>
    </row>
    <row r="9668" spans="1:4" x14ac:dyDescent="0.35">
      <c r="A9668" s="135">
        <v>141.17057409999688</v>
      </c>
      <c r="B9668" s="35">
        <v>2.7816902419344511E-3</v>
      </c>
      <c r="C9668" s="135">
        <v>-6.5290800000002491</v>
      </c>
      <c r="D9668" s="137">
        <v>1.2613044986546917E-3</v>
      </c>
    </row>
    <row r="9669" spans="1:4" x14ac:dyDescent="0.35">
      <c r="A9669" s="135">
        <v>-141.14704670000174</v>
      </c>
      <c r="B9669" s="35">
        <v>1.2874258507688393E-2</v>
      </c>
      <c r="C9669" s="135">
        <v>-6.5290799999997944</v>
      </c>
      <c r="D9669" s="137">
        <v>3.6646311234468459E-3</v>
      </c>
    </row>
    <row r="9670" spans="1:4" x14ac:dyDescent="0.35">
      <c r="A9670" s="135">
        <v>141.12942713996745</v>
      </c>
      <c r="B9670" s="35">
        <v>8.3987644935806631E-4</v>
      </c>
      <c r="C9670" s="135">
        <v>-6.5290600000000723</v>
      </c>
      <c r="D9670" s="137">
        <v>3.8207332863707979E-3</v>
      </c>
    </row>
    <row r="9671" spans="1:4" x14ac:dyDescent="0.35">
      <c r="A9671" s="135">
        <v>-141.1043890000019</v>
      </c>
      <c r="B9671" s="35">
        <v>8.8086385532786648E-3</v>
      </c>
      <c r="C9671" s="135">
        <v>-6.5290599999998449</v>
      </c>
      <c r="D9671" s="137">
        <v>4.4058209530496344E-3</v>
      </c>
    </row>
    <row r="9672" spans="1:4" x14ac:dyDescent="0.35">
      <c r="A9672" s="135">
        <v>-141.06453000000147</v>
      </c>
      <c r="B9672" s="35">
        <v>1.0743620512999241E-2</v>
      </c>
      <c r="C9672" s="135">
        <v>-6.5290400000003501</v>
      </c>
      <c r="D9672" s="137">
        <v>2.8674843844056666E-3</v>
      </c>
    </row>
    <row r="9673" spans="1:4" x14ac:dyDescent="0.35">
      <c r="A9673" s="135">
        <v>-141.0305900000003</v>
      </c>
      <c r="B9673" s="35">
        <v>1.3211852436919434E-2</v>
      </c>
      <c r="C9673" s="135">
        <v>-6.5290000000004511</v>
      </c>
      <c r="D9673" s="137">
        <v>1.4335729712269083E-3</v>
      </c>
    </row>
    <row r="9674" spans="1:4" x14ac:dyDescent="0.35">
      <c r="A9674" s="135">
        <v>-140.97992799999702</v>
      </c>
      <c r="B9674" s="35">
        <v>8.3497215506805299E-3</v>
      </c>
      <c r="C9674" s="135">
        <v>-6.5289999999999964</v>
      </c>
      <c r="D9674" s="137">
        <v>2.3695533996841663E-3</v>
      </c>
    </row>
    <row r="9675" spans="1:4" x14ac:dyDescent="0.35">
      <c r="A9675" s="135">
        <v>-140.97973400000046</v>
      </c>
      <c r="B9675" s="35">
        <v>1.1631547700601007E-2</v>
      </c>
      <c r="C9675" s="135">
        <v>-6.5274860000001809</v>
      </c>
      <c r="D9675" s="137">
        <v>3.3917356389475098E-3</v>
      </c>
    </row>
    <row r="9676" spans="1:4" x14ac:dyDescent="0.35">
      <c r="A9676" s="135">
        <v>-140.96966000000066</v>
      </c>
      <c r="B9676" s="35">
        <v>1.3277543217014603E-2</v>
      </c>
      <c r="C9676" s="135">
        <v>6.5263800000000174</v>
      </c>
      <c r="D9676" s="137">
        <v>5.796110633014607E-3</v>
      </c>
    </row>
    <row r="9677" spans="1:4" x14ac:dyDescent="0.35">
      <c r="A9677" s="135">
        <v>-140.96929999999884</v>
      </c>
      <c r="B9677" s="35">
        <v>1.3582280809736384E-2</v>
      </c>
      <c r="C9677" s="135">
        <v>-6.526299999999992</v>
      </c>
      <c r="D9677" s="137">
        <v>3.2961111111111073E-2</v>
      </c>
    </row>
    <row r="9678" spans="1:4" x14ac:dyDescent="0.35">
      <c r="A9678" s="135">
        <v>-140.92809599999782</v>
      </c>
      <c r="B9678" s="35">
        <v>1.3219850792404867E-2</v>
      </c>
      <c r="C9678" s="135">
        <v>-6.526299999999992</v>
      </c>
      <c r="D9678" s="137">
        <v>3.2961111111111073E-2</v>
      </c>
    </row>
    <row r="9679" spans="1:4" x14ac:dyDescent="0.35">
      <c r="A9679" s="135">
        <v>-140.8991509999978</v>
      </c>
      <c r="B9679" s="35">
        <v>1.4549515676851451E-2</v>
      </c>
      <c r="C9679" s="135">
        <v>-6.5250780000001214</v>
      </c>
      <c r="D9679" s="137">
        <v>3.8005221837585563E-3</v>
      </c>
    </row>
    <row r="9680" spans="1:4" x14ac:dyDescent="0.35">
      <c r="A9680" s="135">
        <v>140.89293000000271</v>
      </c>
      <c r="B9680" s="35">
        <v>1.5404826687003666E-2</v>
      </c>
      <c r="C9680" s="135">
        <v>-6.5230599999999868</v>
      </c>
      <c r="D9680" s="137">
        <v>1.3916775520750552E-3</v>
      </c>
    </row>
    <row r="9681" spans="1:4" x14ac:dyDescent="0.35">
      <c r="A9681" s="135">
        <v>-140.88292999999976</v>
      </c>
      <c r="B9681" s="35">
        <v>1.1067740788368237E-2</v>
      </c>
      <c r="C9681" s="135">
        <v>-6.5198599999998805</v>
      </c>
      <c r="D9681" s="137">
        <v>1.8978451170970783E-3</v>
      </c>
    </row>
    <row r="9682" spans="1:4" x14ac:dyDescent="0.35">
      <c r="A9682" s="135">
        <v>-140.8052459999999</v>
      </c>
      <c r="B9682" s="35">
        <v>1.1593906481646134E-2</v>
      </c>
      <c r="C9682" s="135">
        <v>6.519559999998819</v>
      </c>
      <c r="D9682" s="137">
        <v>6.5912028153521779E-4</v>
      </c>
    </row>
    <row r="9683" spans="1:4" x14ac:dyDescent="0.35">
      <c r="A9683" s="135">
        <v>-140.7770500000006</v>
      </c>
      <c r="B9683" s="35">
        <v>1.3192733779522908E-2</v>
      </c>
      <c r="C9683" s="135">
        <v>6.5193119999998999</v>
      </c>
      <c r="D9683" s="137">
        <v>4.9435389786558681E-3</v>
      </c>
    </row>
    <row r="9684" spans="1:4" x14ac:dyDescent="0.35">
      <c r="A9684" s="135">
        <v>-140.77652199999829</v>
      </c>
      <c r="B9684" s="35">
        <v>1.18175293402554E-2</v>
      </c>
      <c r="C9684" s="135">
        <v>-6.5167900000001282</v>
      </c>
      <c r="D9684" s="137">
        <v>1.8600976211373818E-3</v>
      </c>
    </row>
    <row r="9685" spans="1:4" x14ac:dyDescent="0.35">
      <c r="A9685" s="135">
        <v>-140.75571099999797</v>
      </c>
      <c r="B9685" s="35">
        <v>1.5235683373801561E-2</v>
      </c>
      <c r="C9685" s="135">
        <v>6.516235000000961</v>
      </c>
      <c r="D9685" s="137">
        <v>6.9425200315280475E-4</v>
      </c>
    </row>
    <row r="9686" spans="1:4" x14ac:dyDescent="0.35">
      <c r="A9686" s="135">
        <v>-140.68682999999874</v>
      </c>
      <c r="B9686" s="35">
        <v>1.3181443220382312E-2</v>
      </c>
      <c r="C9686" s="135">
        <v>-6.5141499999999724</v>
      </c>
      <c r="D9686" s="137">
        <v>1.0351070216267829E-2</v>
      </c>
    </row>
    <row r="9687" spans="1:4" x14ac:dyDescent="0.35">
      <c r="A9687" s="135">
        <v>-140.66085999999996</v>
      </c>
      <c r="B9687" s="35">
        <v>1.0705965970912367E-2</v>
      </c>
      <c r="C9687" s="135">
        <v>-6.512257999999747</v>
      </c>
      <c r="D9687" s="137">
        <v>3.7949117470893541E-3</v>
      </c>
    </row>
    <row r="9688" spans="1:4" x14ac:dyDescent="0.35">
      <c r="A9688" s="135">
        <v>-140.65809999999874</v>
      </c>
      <c r="B9688" s="35">
        <v>1.4226237286203166E-2</v>
      </c>
      <c r="C9688" s="135">
        <v>-6.5086300000002666</v>
      </c>
      <c r="D9688" s="137">
        <v>2.255589939229541E-3</v>
      </c>
    </row>
    <row r="9689" spans="1:4" x14ac:dyDescent="0.35">
      <c r="A9689" s="135">
        <v>-140.62771499999872</v>
      </c>
      <c r="B9689" s="35">
        <v>1.0572765316928863E-2</v>
      </c>
      <c r="C9689" s="135">
        <v>-6.5083999999997104</v>
      </c>
      <c r="D9689" s="137">
        <v>2.3712052527638384E-3</v>
      </c>
    </row>
    <row r="9690" spans="1:4" x14ac:dyDescent="0.35">
      <c r="A9690" s="135">
        <v>-140.61120999999912</v>
      </c>
      <c r="B9690" s="35">
        <v>9.6499568762297757E-3</v>
      </c>
      <c r="C9690" s="135">
        <v>-6.5073199999999929</v>
      </c>
      <c r="D9690" s="137">
        <v>1.9308725251211738E-2</v>
      </c>
    </row>
    <row r="9691" spans="1:4" x14ac:dyDescent="0.35">
      <c r="A9691" s="135">
        <v>-140.54190469999958</v>
      </c>
      <c r="B9691" s="35">
        <v>1.0614988694140367E-2</v>
      </c>
      <c r="C9691" s="135">
        <v>6.4998799999999619</v>
      </c>
      <c r="D9691" s="137">
        <v>6.0181599941631679E-3</v>
      </c>
    </row>
    <row r="9692" spans="1:4" x14ac:dyDescent="0.35">
      <c r="A9692" s="135">
        <v>-140.51375000000189</v>
      </c>
      <c r="B9692" s="35">
        <v>1.1086722707919277E-2</v>
      </c>
      <c r="C9692" s="135">
        <v>-6.4958710000000792</v>
      </c>
      <c r="D9692" s="137">
        <v>4.209324344018322E-3</v>
      </c>
    </row>
    <row r="9693" spans="1:4" x14ac:dyDescent="0.35">
      <c r="A9693" s="135">
        <v>-140.47694000000047</v>
      </c>
      <c r="B9693" s="35">
        <v>7.1462686127877874E-3</v>
      </c>
      <c r="C9693" s="135">
        <v>6.4936200000001918</v>
      </c>
      <c r="D9693" s="137">
        <v>7.1687363160644676E-4</v>
      </c>
    </row>
    <row r="9694" spans="1:4" x14ac:dyDescent="0.35">
      <c r="A9694" s="135">
        <v>-140.47040000000015</v>
      </c>
      <c r="B9694" s="35">
        <v>1.3380314706925281E-2</v>
      </c>
      <c r="C9694" s="135">
        <v>6.4845909999985452</v>
      </c>
      <c r="D9694" s="137">
        <v>6.4651496484905693E-4</v>
      </c>
    </row>
    <row r="9695" spans="1:4" x14ac:dyDescent="0.35">
      <c r="A9695" s="135">
        <v>-140.47040000000015</v>
      </c>
      <c r="B9695" s="35">
        <v>1.3380314706925281E-2</v>
      </c>
      <c r="C9695" s="135">
        <v>-6.4827449999997953</v>
      </c>
      <c r="D9695" s="137">
        <v>3.0386119131039402E-3</v>
      </c>
    </row>
    <row r="9696" spans="1:4" x14ac:dyDescent="0.35">
      <c r="A9696" s="135">
        <v>-140.46639800000048</v>
      </c>
      <c r="B9696" s="35">
        <v>1.1869524234572576E-2</v>
      </c>
      <c r="C9696" s="135">
        <v>-6.4825800000000413</v>
      </c>
      <c r="D9696" s="137">
        <v>1.135448020277764E-2</v>
      </c>
    </row>
    <row r="9697" spans="1:4" x14ac:dyDescent="0.35">
      <c r="A9697" s="135">
        <v>140.44858000000386</v>
      </c>
      <c r="B9697" s="35">
        <v>2.7654061699372624E-3</v>
      </c>
      <c r="C9697" s="135">
        <v>-6.4815199999999322</v>
      </c>
      <c r="D9697" s="137">
        <v>9.2274610900314E-3</v>
      </c>
    </row>
    <row r="9698" spans="1:4" x14ac:dyDescent="0.35">
      <c r="A9698" s="135">
        <v>-140.32468799999879</v>
      </c>
      <c r="B9698" s="35">
        <v>1.3071872570938741E-2</v>
      </c>
      <c r="C9698" s="135">
        <v>-6.4679499999999734</v>
      </c>
      <c r="D9698" s="137">
        <v>2.6918841056191175E-3</v>
      </c>
    </row>
    <row r="9699" spans="1:4" x14ac:dyDescent="0.35">
      <c r="A9699" s="135">
        <v>-140.32468799999879</v>
      </c>
      <c r="B9699" s="35">
        <v>1.3071872570938741E-2</v>
      </c>
      <c r="C9699" s="135">
        <v>6.4668800000000601</v>
      </c>
      <c r="D9699" s="137">
        <v>6.100100478546585E-3</v>
      </c>
    </row>
    <row r="9700" spans="1:4" x14ac:dyDescent="0.35">
      <c r="A9700" s="135">
        <v>-140.32468799999879</v>
      </c>
      <c r="B9700" s="35">
        <v>1.3071872570938741E-2</v>
      </c>
      <c r="C9700" s="135">
        <v>-6.4647609999999531</v>
      </c>
      <c r="D9700" s="137">
        <v>4.9779976689018918E-3</v>
      </c>
    </row>
    <row r="9701" spans="1:4" x14ac:dyDescent="0.35">
      <c r="A9701" s="135">
        <v>-140.32468799999879</v>
      </c>
      <c r="B9701" s="35">
        <v>1.3071872570938741E-2</v>
      </c>
      <c r="C9701" s="135">
        <v>-6.4636310000000776</v>
      </c>
      <c r="D9701" s="137">
        <v>4.5962452960461543E-3</v>
      </c>
    </row>
    <row r="9702" spans="1:4" x14ac:dyDescent="0.35">
      <c r="A9702" s="135">
        <v>-140.27798299999995</v>
      </c>
      <c r="B9702" s="35">
        <v>7.1707832159919596E-3</v>
      </c>
      <c r="C9702" s="135">
        <v>6.4598599999999351</v>
      </c>
      <c r="D9702" s="137">
        <v>6.4951272418979937E-3</v>
      </c>
    </row>
    <row r="9703" spans="1:4" x14ac:dyDescent="0.35">
      <c r="A9703" s="135">
        <v>-140.22993000000133</v>
      </c>
      <c r="B9703" s="35">
        <v>1.5070565812924151E-2</v>
      </c>
      <c r="C9703" s="135">
        <v>-6.4575399999999945</v>
      </c>
      <c r="D9703" s="137">
        <v>9.1849974326259822E-3</v>
      </c>
    </row>
    <row r="9704" spans="1:4" x14ac:dyDescent="0.35">
      <c r="A9704" s="135">
        <v>140.03547999999864</v>
      </c>
      <c r="B9704" s="35">
        <v>2.2650311397648844E-3</v>
      </c>
      <c r="C9704" s="135">
        <v>-6.4530260000000226</v>
      </c>
      <c r="D9704" s="137">
        <v>5.3195115947986668E-3</v>
      </c>
    </row>
    <row r="9705" spans="1:4" x14ac:dyDescent="0.35">
      <c r="A9705" s="135">
        <v>140.01424700000098</v>
      </c>
      <c r="B9705" s="35">
        <v>2.0398597424438097E-2</v>
      </c>
      <c r="C9705" s="135">
        <v>-6.4527899999998226</v>
      </c>
      <c r="D9705" s="137">
        <v>2.4287122652379453E-3</v>
      </c>
    </row>
    <row r="9706" spans="1:4" x14ac:dyDescent="0.35">
      <c r="A9706" s="135">
        <v>-140.00959999999941</v>
      </c>
      <c r="B9706" s="35">
        <v>1.7155636165179244E-2</v>
      </c>
      <c r="C9706" s="135">
        <v>6.4527679999998782</v>
      </c>
      <c r="D9706" s="137">
        <v>4.2104555431683446E-3</v>
      </c>
    </row>
    <row r="9707" spans="1:4" x14ac:dyDescent="0.35">
      <c r="A9707" s="135">
        <v>-139.95853999999235</v>
      </c>
      <c r="B9707" s="35">
        <v>1.660422293784437E-3</v>
      </c>
      <c r="C9707" s="135">
        <v>-6.4509399999998891</v>
      </c>
      <c r="D9707" s="137">
        <v>1.1282423890851668E-2</v>
      </c>
    </row>
    <row r="9708" spans="1:4" x14ac:dyDescent="0.35">
      <c r="A9708" s="135">
        <v>-139.95550000000094</v>
      </c>
      <c r="B9708" s="35">
        <v>1.7305552157230789E-2</v>
      </c>
      <c r="C9708" s="135">
        <v>-6.4502399999992122</v>
      </c>
      <c r="D9708" s="137">
        <v>7.2774866026447825E-4</v>
      </c>
    </row>
    <row r="9709" spans="1:4" x14ac:dyDescent="0.35">
      <c r="A9709" s="135">
        <v>-139.92762380000022</v>
      </c>
      <c r="B9709" s="35">
        <v>1.0095976567481903E-2</v>
      </c>
      <c r="C9709" s="135">
        <v>-6.4384410000000116</v>
      </c>
      <c r="D9709" s="137">
        <v>5.2023228016540701E-3</v>
      </c>
    </row>
    <row r="9710" spans="1:4" x14ac:dyDescent="0.35">
      <c r="A9710" s="135">
        <v>-139.91681999999855</v>
      </c>
      <c r="B9710" s="35">
        <v>7.1737855452539802E-3</v>
      </c>
      <c r="C9710" s="135">
        <v>-6.437390000000164</v>
      </c>
      <c r="D9710" s="137">
        <v>5.5059618504523259E-3</v>
      </c>
    </row>
    <row r="9711" spans="1:4" x14ac:dyDescent="0.35">
      <c r="A9711" s="135">
        <v>-139.79255799999737</v>
      </c>
      <c r="B9711" s="35">
        <v>7.3982536069529597E-3</v>
      </c>
      <c r="C9711" s="135">
        <v>-6.4356100000000538</v>
      </c>
      <c r="D9711" s="137">
        <v>1.1641805311314977E-2</v>
      </c>
    </row>
    <row r="9712" spans="1:4" x14ac:dyDescent="0.35">
      <c r="A9712" s="135">
        <v>-139.70386000000144</v>
      </c>
      <c r="B9712" s="35">
        <v>3.559853513726004E-3</v>
      </c>
      <c r="C9712" s="135">
        <v>-6.4333729999980278</v>
      </c>
      <c r="D9712" s="137">
        <v>5.0132350771899838E-4</v>
      </c>
    </row>
    <row r="9713" spans="1:4" x14ac:dyDescent="0.35">
      <c r="A9713" s="135">
        <v>-139.69642999999814</v>
      </c>
      <c r="B9713" s="35">
        <v>1.0336700679912873E-2</v>
      </c>
      <c r="C9713" s="135">
        <v>-6.4331809999998768</v>
      </c>
      <c r="D9713" s="137">
        <v>3.7362964019216956E-3</v>
      </c>
    </row>
    <row r="9714" spans="1:4" x14ac:dyDescent="0.35">
      <c r="A9714" s="135">
        <v>-139.6916850000016</v>
      </c>
      <c r="B9714" s="35">
        <v>7.2048280700933469E-3</v>
      </c>
      <c r="C9714" s="135">
        <v>6.4300199999997858</v>
      </c>
      <c r="D9714" s="137">
        <v>1.8634988606115897E-3</v>
      </c>
    </row>
    <row r="9715" spans="1:4" x14ac:dyDescent="0.35">
      <c r="A9715" s="135">
        <v>-139.67661000000226</v>
      </c>
      <c r="B9715" s="35">
        <v>9.4372249947988103E-3</v>
      </c>
      <c r="C9715" s="135">
        <v>-6.4244750000002568</v>
      </c>
      <c r="D9715" s="137">
        <v>2.4394976224593867E-3</v>
      </c>
    </row>
    <row r="9716" spans="1:4" x14ac:dyDescent="0.35">
      <c r="A9716" s="135">
        <v>-139.6759600000014</v>
      </c>
      <c r="B9716" s="35">
        <v>1.638167152255145E-2</v>
      </c>
      <c r="C9716" s="135">
        <v>-6.4238800000000538</v>
      </c>
      <c r="D9716" s="137">
        <v>7.9284197441087476E-3</v>
      </c>
    </row>
    <row r="9717" spans="1:4" x14ac:dyDescent="0.35">
      <c r="A9717" s="135">
        <v>-139.66532999999981</v>
      </c>
      <c r="B9717" s="35">
        <v>1.6183339087550333E-2</v>
      </c>
      <c r="C9717" s="135">
        <v>-6.4219550000002528</v>
      </c>
      <c r="D9717" s="137">
        <v>3.9950101960567501E-3</v>
      </c>
    </row>
    <row r="9718" spans="1:4" x14ac:dyDescent="0.35">
      <c r="A9718" s="135">
        <v>-139.66532999999981</v>
      </c>
      <c r="B9718" s="35">
        <v>1.6183339087550333E-2</v>
      </c>
      <c r="C9718" s="135">
        <v>-6.4215560000000096</v>
      </c>
      <c r="D9718" s="137">
        <v>4.9471183354407493E-3</v>
      </c>
    </row>
    <row r="9719" spans="1:4" x14ac:dyDescent="0.35">
      <c r="A9719" s="135">
        <v>-139.65689999999449</v>
      </c>
      <c r="B9719" s="35">
        <v>2.6444733357264493E-3</v>
      </c>
      <c r="C9719" s="135">
        <v>-6.42091999999991</v>
      </c>
      <c r="D9719" s="137">
        <v>8.1233828307930647E-3</v>
      </c>
    </row>
    <row r="9720" spans="1:4" x14ac:dyDescent="0.35">
      <c r="A9720" s="135">
        <v>-139.64017999999851</v>
      </c>
      <c r="B9720" s="35">
        <v>8.9483256366296466E-3</v>
      </c>
      <c r="C9720" s="135">
        <v>6.4188899999999194</v>
      </c>
      <c r="D9720" s="137">
        <v>7.1801351038446315E-3</v>
      </c>
    </row>
    <row r="9721" spans="1:4" x14ac:dyDescent="0.35">
      <c r="A9721" s="135">
        <v>-139.63796999999886</v>
      </c>
      <c r="B9721" s="35">
        <v>1.6381421199279513E-2</v>
      </c>
      <c r="C9721" s="135">
        <v>-6.4178420000000642</v>
      </c>
      <c r="D9721" s="137">
        <v>3.1135084972882675E-3</v>
      </c>
    </row>
    <row r="9722" spans="1:4" x14ac:dyDescent="0.35">
      <c r="A9722" s="135">
        <v>-139.60695000000123</v>
      </c>
      <c r="B9722" s="35">
        <v>1.0760457190421464E-2</v>
      </c>
      <c r="C9722" s="135">
        <v>6.4128499999999349</v>
      </c>
      <c r="D9722" s="137">
        <v>6.0109945752621075E-3</v>
      </c>
    </row>
    <row r="9723" spans="1:4" x14ac:dyDescent="0.35">
      <c r="A9723" s="135">
        <v>-139.52521669999987</v>
      </c>
      <c r="B9723" s="35">
        <v>1.1654591484511876E-2</v>
      </c>
      <c r="C9723" s="135">
        <v>-6.4121549999999843</v>
      </c>
      <c r="D9723" s="137">
        <v>4.8309333246059081E-3</v>
      </c>
    </row>
    <row r="9724" spans="1:4" x14ac:dyDescent="0.35">
      <c r="A9724" s="135">
        <v>-139.51096999999936</v>
      </c>
      <c r="B9724" s="35">
        <v>1.4070936350711676E-2</v>
      </c>
      <c r="C9724" s="135">
        <v>6.4109289999998964</v>
      </c>
      <c r="D9724" s="137">
        <v>4.9169806443991907E-3</v>
      </c>
    </row>
    <row r="9725" spans="1:4" x14ac:dyDescent="0.35">
      <c r="A9725" s="135">
        <v>-139.50801000000138</v>
      </c>
      <c r="B9725" s="35">
        <v>1.3588129740779803E-2</v>
      </c>
      <c r="C9725" s="135">
        <v>-6.4107700000000705</v>
      </c>
      <c r="D9725" s="137">
        <v>5.9574176646234253E-3</v>
      </c>
    </row>
    <row r="9726" spans="1:4" x14ac:dyDescent="0.35">
      <c r="A9726" s="135">
        <v>-139.46975000000202</v>
      </c>
      <c r="B9726" s="35">
        <v>1.0723799315042871E-2</v>
      </c>
      <c r="C9726" s="135">
        <v>-6.4089080000003378</v>
      </c>
      <c r="D9726" s="137">
        <v>4.9983260943526385E-3</v>
      </c>
    </row>
    <row r="9727" spans="1:4" x14ac:dyDescent="0.35">
      <c r="A9727" s="135">
        <v>-139.46755999999914</v>
      </c>
      <c r="B9727" s="35">
        <v>1.2817962629751092E-2</v>
      </c>
      <c r="C9727" s="135">
        <v>-6.4079900000000407</v>
      </c>
      <c r="D9727" s="137">
        <v>8.5662864234843355E-3</v>
      </c>
    </row>
    <row r="9728" spans="1:4" x14ac:dyDescent="0.35">
      <c r="A9728" s="135">
        <v>-139.45553000000018</v>
      </c>
      <c r="B9728" s="35">
        <v>1.854005828566423E-2</v>
      </c>
      <c r="C9728" s="135">
        <v>-6.407950000000028</v>
      </c>
      <c r="D9728" s="137">
        <v>8.782277313808276E-3</v>
      </c>
    </row>
    <row r="9729" spans="1:4" x14ac:dyDescent="0.35">
      <c r="A9729" s="135">
        <v>-139.44056999999975</v>
      </c>
      <c r="B9729" s="35">
        <v>1.7511720522522253E-2</v>
      </c>
      <c r="C9729" s="135">
        <v>6.4021979999997711</v>
      </c>
      <c r="D9729" s="137">
        <v>5.0927148995264762E-4</v>
      </c>
    </row>
    <row r="9730" spans="1:4" x14ac:dyDescent="0.35">
      <c r="A9730" s="135">
        <v>139.41793429999962</v>
      </c>
      <c r="B9730" s="35">
        <v>7.4964842516502166E-3</v>
      </c>
      <c r="C9730" s="135">
        <v>6.399009999999862</v>
      </c>
      <c r="D9730" s="137">
        <v>5.8371663908177588E-3</v>
      </c>
    </row>
    <row r="9731" spans="1:4" x14ac:dyDescent="0.35">
      <c r="A9731" s="135">
        <v>-139.40142999999807</v>
      </c>
      <c r="B9731" s="35">
        <v>3.5449246860452129E-3</v>
      </c>
      <c r="C9731" s="135">
        <v>-6.3970699999999852</v>
      </c>
      <c r="D9731" s="137">
        <v>6.8482652143407388E-3</v>
      </c>
    </row>
    <row r="9732" spans="1:4" x14ac:dyDescent="0.35">
      <c r="A9732" s="135">
        <v>139.33422999999948</v>
      </c>
      <c r="B9732" s="35">
        <v>1.9906960892703076E-2</v>
      </c>
      <c r="C9732" s="135">
        <v>-6.3928200000000288</v>
      </c>
      <c r="D9732" s="137">
        <v>1.0515703432035403E-2</v>
      </c>
    </row>
    <row r="9733" spans="1:4" x14ac:dyDescent="0.35">
      <c r="A9733" s="135">
        <v>-139.28920199999811</v>
      </c>
      <c r="B9733" s="35">
        <v>1.1150895863254602E-2</v>
      </c>
      <c r="C9733" s="135">
        <v>6.3926419999997961</v>
      </c>
      <c r="D9733" s="137">
        <v>8.4662703599840388E-4</v>
      </c>
    </row>
    <row r="9734" spans="1:4" x14ac:dyDescent="0.35">
      <c r="A9734" s="135">
        <v>-139.28920199999811</v>
      </c>
      <c r="B9734" s="35">
        <v>1.1150895863254602E-2</v>
      </c>
      <c r="C9734" s="135">
        <v>-6.384036000000151</v>
      </c>
      <c r="D9734" s="137">
        <v>4.7252428867732722E-3</v>
      </c>
    </row>
    <row r="9735" spans="1:4" x14ac:dyDescent="0.35">
      <c r="A9735" s="135">
        <v>-139.28920199999811</v>
      </c>
      <c r="B9735" s="35">
        <v>1.1150895863254602E-2</v>
      </c>
      <c r="C9735" s="135">
        <v>-6.3834599999995589</v>
      </c>
      <c r="D9735" s="137">
        <v>2.6773348359886147E-3</v>
      </c>
    </row>
    <row r="9736" spans="1:4" x14ac:dyDescent="0.35">
      <c r="A9736" s="135">
        <v>-139.28920199999811</v>
      </c>
      <c r="B9736" s="35">
        <v>1.1150895863254602E-2</v>
      </c>
      <c r="C9736" s="135">
        <v>6.3832840000000033</v>
      </c>
      <c r="D9736" s="137">
        <v>4.9351452729094348E-3</v>
      </c>
    </row>
    <row r="9737" spans="1:4" x14ac:dyDescent="0.35">
      <c r="A9737" s="135">
        <v>-139.15898670000024</v>
      </c>
      <c r="B9737" s="35">
        <v>1.2992124961610141E-2</v>
      </c>
      <c r="C9737" s="135">
        <v>6.3824800000001005</v>
      </c>
      <c r="D9737" s="137">
        <v>7.1120512902801336E-3</v>
      </c>
    </row>
    <row r="9738" spans="1:4" x14ac:dyDescent="0.35">
      <c r="A9738" s="135">
        <v>-139.15689100000236</v>
      </c>
      <c r="B9738" s="35">
        <v>7.7410919146880018E-3</v>
      </c>
      <c r="C9738" s="135">
        <v>6.378896000000168</v>
      </c>
      <c r="D9738" s="137">
        <v>4.239857984681759E-4</v>
      </c>
    </row>
    <row r="9739" spans="1:4" x14ac:dyDescent="0.35">
      <c r="A9739" s="135">
        <v>-139.08747000000585</v>
      </c>
      <c r="B9739" s="35">
        <v>3.6481030443932978E-3</v>
      </c>
      <c r="C9739" s="135">
        <v>6.3788400000003094</v>
      </c>
      <c r="D9739" s="137">
        <v>1.8293273415008868E-3</v>
      </c>
    </row>
    <row r="9740" spans="1:4" x14ac:dyDescent="0.35">
      <c r="A9740" s="135">
        <v>-139.06915700001264</v>
      </c>
      <c r="B9740" s="35">
        <v>1.9725575287757938E-3</v>
      </c>
      <c r="C9740" s="135">
        <v>-6.3787800000000061</v>
      </c>
      <c r="D9740" s="137">
        <v>3.8831654206626823E-3</v>
      </c>
    </row>
    <row r="9741" spans="1:4" x14ac:dyDescent="0.35">
      <c r="A9741" s="135">
        <v>-139.06662999999935</v>
      </c>
      <c r="B9741" s="35">
        <v>1.8741628257998348E-2</v>
      </c>
      <c r="C9741" s="135">
        <v>6.3760300000000143</v>
      </c>
      <c r="D9741" s="137">
        <v>7.0996046687921005E-3</v>
      </c>
    </row>
    <row r="9742" spans="1:4" x14ac:dyDescent="0.35">
      <c r="A9742" s="135">
        <v>138.98522999999841</v>
      </c>
      <c r="B9742" s="35">
        <v>1.5442911433713194E-2</v>
      </c>
      <c r="C9742" s="135">
        <v>6.3743239999998877</v>
      </c>
      <c r="D9742" s="137">
        <v>4.1221970242508845E-3</v>
      </c>
    </row>
    <row r="9743" spans="1:4" x14ac:dyDescent="0.35">
      <c r="A9743" s="135">
        <v>138.95882000000711</v>
      </c>
      <c r="B9743" s="35">
        <v>2.2082994560857442E-3</v>
      </c>
      <c r="C9743" s="135">
        <v>-6.3648600000001352</v>
      </c>
      <c r="D9743" s="137">
        <v>4.2234633793186279E-3</v>
      </c>
    </row>
    <row r="9744" spans="1:4" x14ac:dyDescent="0.35">
      <c r="A9744" s="135">
        <v>-138.89822000000277</v>
      </c>
      <c r="B9744" s="35">
        <v>2.9247995249859766E-3</v>
      </c>
      <c r="C9744" s="135">
        <v>-6.3589500000000498</v>
      </c>
      <c r="D9744" s="137">
        <v>1.0527452879386211E-2</v>
      </c>
    </row>
    <row r="9745" spans="1:4" x14ac:dyDescent="0.35">
      <c r="A9745" s="135">
        <v>-138.86559999999736</v>
      </c>
      <c r="B9745" s="35">
        <v>2.820339093205896E-3</v>
      </c>
      <c r="C9745" s="135">
        <v>-6.3588979999999538</v>
      </c>
      <c r="D9745" s="137">
        <v>4.0947241900480867E-3</v>
      </c>
    </row>
    <row r="9746" spans="1:4" x14ac:dyDescent="0.35">
      <c r="A9746" s="135">
        <v>-138.85693999999967</v>
      </c>
      <c r="B9746" s="35">
        <v>1.4622738511956628E-2</v>
      </c>
      <c r="C9746" s="135">
        <v>-6.3570499999999583</v>
      </c>
      <c r="D9746" s="137">
        <v>6.7243515658402218E-3</v>
      </c>
    </row>
    <row r="9747" spans="1:4" x14ac:dyDescent="0.35">
      <c r="A9747" s="135">
        <v>-138.84148000000096</v>
      </c>
      <c r="B9747" s="35">
        <v>1.4116187346691284E-2</v>
      </c>
      <c r="C9747" s="135">
        <v>-6.3564000000000078</v>
      </c>
      <c r="D9747" s="137">
        <v>8.1467491441068827E-3</v>
      </c>
    </row>
    <row r="9748" spans="1:4" x14ac:dyDescent="0.35">
      <c r="A9748" s="135">
        <v>138.80411700000059</v>
      </c>
      <c r="B9748" s="35">
        <v>2.0745991934950959E-2</v>
      </c>
      <c r="C9748" s="135">
        <v>-6.3541499999998905</v>
      </c>
      <c r="D9748" s="137">
        <v>2.9180622771430263E-3</v>
      </c>
    </row>
    <row r="9749" spans="1:4" x14ac:dyDescent="0.35">
      <c r="A9749" s="135">
        <v>138.79329510000389</v>
      </c>
      <c r="B9749" s="35">
        <v>7.1533519595003104E-3</v>
      </c>
      <c r="C9749" s="135">
        <v>6.3530299999999897</v>
      </c>
      <c r="D9749" s="137">
        <v>4.5567215916503794E-3</v>
      </c>
    </row>
    <row r="9750" spans="1:4" x14ac:dyDescent="0.35">
      <c r="A9750" s="135">
        <v>138.76205699999991</v>
      </c>
      <c r="B9750" s="35">
        <v>1.2201466992742426E-2</v>
      </c>
      <c r="C9750" s="135">
        <v>6.3530299999999897</v>
      </c>
      <c r="D9750" s="137">
        <v>4.5567215916503794E-3</v>
      </c>
    </row>
    <row r="9751" spans="1:4" x14ac:dyDescent="0.35">
      <c r="A9751" s="135">
        <v>138.76205699999991</v>
      </c>
      <c r="B9751" s="35">
        <v>1.2201466992742426E-2</v>
      </c>
      <c r="C9751" s="135">
        <v>6.3530299999999897</v>
      </c>
      <c r="D9751" s="137">
        <v>4.5567215916503794E-3</v>
      </c>
    </row>
    <row r="9752" spans="1:4" x14ac:dyDescent="0.35">
      <c r="A9752" s="135">
        <v>138.76205699999991</v>
      </c>
      <c r="B9752" s="35">
        <v>1.2201466992742426E-2</v>
      </c>
      <c r="C9752" s="135">
        <v>6.3530299999999897</v>
      </c>
      <c r="D9752" s="137">
        <v>4.5567215916503794E-3</v>
      </c>
    </row>
    <row r="9753" spans="1:4" x14ac:dyDescent="0.35">
      <c r="A9753" s="135">
        <v>138.76205699999991</v>
      </c>
      <c r="B9753" s="35">
        <v>1.2201466992742426E-2</v>
      </c>
      <c r="C9753" s="135">
        <v>-6.3528779999996914</v>
      </c>
      <c r="D9753" s="137">
        <v>3.6656718443470863E-3</v>
      </c>
    </row>
    <row r="9754" spans="1:4" x14ac:dyDescent="0.35">
      <c r="A9754" s="135">
        <v>138.72741999999562</v>
      </c>
      <c r="B9754" s="35">
        <v>3.5535329466114805E-3</v>
      </c>
      <c r="C9754" s="135">
        <v>-6.3456600000000662</v>
      </c>
      <c r="D9754" s="137">
        <v>8.0028784665129391E-3</v>
      </c>
    </row>
    <row r="9755" spans="1:4" x14ac:dyDescent="0.35">
      <c r="A9755" s="135">
        <v>-138.70370000000003</v>
      </c>
      <c r="B9755" s="35">
        <v>1.8179061310217424E-2</v>
      </c>
      <c r="C9755" s="135">
        <v>6.3444220000001224</v>
      </c>
      <c r="D9755" s="137">
        <v>4.3846967608585351E-4</v>
      </c>
    </row>
    <row r="9756" spans="1:4" x14ac:dyDescent="0.35">
      <c r="A9756" s="135">
        <v>-138.66950999999972</v>
      </c>
      <c r="B9756" s="35">
        <v>8.7650376122701476E-3</v>
      </c>
      <c r="C9756" s="135">
        <v>6.3429259999998067</v>
      </c>
      <c r="D9756" s="137">
        <v>4.8850511639409845E-3</v>
      </c>
    </row>
    <row r="9757" spans="1:4" x14ac:dyDescent="0.35">
      <c r="A9757" s="135">
        <v>-138.66004000000248</v>
      </c>
      <c r="B9757" s="35">
        <v>1.2228312565668073E-2</v>
      </c>
      <c r="C9757" s="135">
        <v>6.3425799999999981</v>
      </c>
      <c r="D9757" s="137">
        <v>2.2320610678856273E-3</v>
      </c>
    </row>
    <row r="9758" spans="1:4" x14ac:dyDescent="0.35">
      <c r="A9758" s="135">
        <v>-138.65934000000016</v>
      </c>
      <c r="B9758" s="35">
        <v>1.2947786276581061E-2</v>
      </c>
      <c r="C9758" s="135">
        <v>-6.3416300000000092</v>
      </c>
      <c r="D9758" s="137">
        <v>1.144900463493293E-2</v>
      </c>
    </row>
    <row r="9759" spans="1:4" x14ac:dyDescent="0.35">
      <c r="A9759" s="135">
        <v>-138.63899999999921</v>
      </c>
      <c r="B9759" s="35">
        <v>1.3328146624206179E-2</v>
      </c>
      <c r="C9759" s="135">
        <v>-6.3414500000001226</v>
      </c>
      <c r="D9759" s="137">
        <v>8.0764118772015583E-3</v>
      </c>
    </row>
    <row r="9760" spans="1:4" x14ac:dyDescent="0.35">
      <c r="A9760" s="135">
        <v>-138.63547369999833</v>
      </c>
      <c r="B9760" s="35">
        <v>1.213662003489129E-2</v>
      </c>
      <c r="C9760" s="135">
        <v>6.33983000000012</v>
      </c>
      <c r="D9760" s="137">
        <v>7.0323568078368287E-3</v>
      </c>
    </row>
    <row r="9761" spans="1:4" x14ac:dyDescent="0.35">
      <c r="A9761" s="135">
        <v>138.62622999999985</v>
      </c>
      <c r="B9761" s="35">
        <v>2.0599418516823502E-2</v>
      </c>
      <c r="C9761" s="135">
        <v>6.3390899999999419</v>
      </c>
      <c r="D9761" s="137">
        <v>1.7745613779900646E-3</v>
      </c>
    </row>
    <row r="9762" spans="1:4" x14ac:dyDescent="0.35">
      <c r="A9762" s="135">
        <v>-138.5601999999999</v>
      </c>
      <c r="B9762" s="35">
        <v>9.349101487869561E-3</v>
      </c>
      <c r="C9762" s="135">
        <v>-6.333280000000002</v>
      </c>
      <c r="D9762" s="137">
        <v>1.9308779310440293E-2</v>
      </c>
    </row>
    <row r="9763" spans="1:4" x14ac:dyDescent="0.35">
      <c r="A9763" s="135">
        <v>-138.5573000000004</v>
      </c>
      <c r="B9763" s="35">
        <v>1.3394124276811019E-2</v>
      </c>
      <c r="C9763" s="135">
        <v>-6.333280000000002</v>
      </c>
      <c r="D9763" s="137">
        <v>1.9308779310440293E-2</v>
      </c>
    </row>
    <row r="9764" spans="1:4" x14ac:dyDescent="0.35">
      <c r="A9764" s="135">
        <v>-138.53000000000065</v>
      </c>
      <c r="B9764" s="35">
        <v>1.5465736020774376E-2</v>
      </c>
      <c r="C9764" s="135">
        <v>-6.333280000000002</v>
      </c>
      <c r="D9764" s="137">
        <v>1.9308779310440293E-2</v>
      </c>
    </row>
    <row r="9765" spans="1:4" x14ac:dyDescent="0.35">
      <c r="A9765" s="135">
        <v>138.48856299999898</v>
      </c>
      <c r="B9765" s="35">
        <v>2.0697326916004264E-2</v>
      </c>
      <c r="C9765" s="135">
        <v>-6.333280000000002</v>
      </c>
      <c r="D9765" s="137">
        <v>1.9308779310440293E-2</v>
      </c>
    </row>
    <row r="9766" spans="1:4" x14ac:dyDescent="0.35">
      <c r="A9766" s="135">
        <v>-138.47383470000022</v>
      </c>
      <c r="B9766" s="35">
        <v>1.0593727981346881E-2</v>
      </c>
      <c r="C9766" s="135">
        <v>-6.333280000000002</v>
      </c>
      <c r="D9766" s="137">
        <v>1.9308779310440293E-2</v>
      </c>
    </row>
    <row r="9767" spans="1:4" x14ac:dyDescent="0.35">
      <c r="A9767" s="135">
        <v>138.44137990000308</v>
      </c>
      <c r="B9767" s="35">
        <v>6.1747903656775565E-4</v>
      </c>
      <c r="C9767" s="135">
        <v>-6.333280000000002</v>
      </c>
      <c r="D9767" s="137">
        <v>1.9308779310440293E-2</v>
      </c>
    </row>
    <row r="9768" spans="1:4" x14ac:dyDescent="0.35">
      <c r="A9768" s="135">
        <v>-138.40638000000763</v>
      </c>
      <c r="B9768" s="35">
        <v>3.5342472645017013E-3</v>
      </c>
      <c r="C9768" s="135">
        <v>-6.333280000000002</v>
      </c>
      <c r="D9768" s="137">
        <v>1.9308779310440293E-2</v>
      </c>
    </row>
    <row r="9769" spans="1:4" x14ac:dyDescent="0.35">
      <c r="A9769" s="135">
        <v>-138.39960000000065</v>
      </c>
      <c r="B9769" s="35">
        <v>1.8130919503593985E-2</v>
      </c>
      <c r="C9769" s="135">
        <v>-6.333280000000002</v>
      </c>
      <c r="D9769" s="137">
        <v>1.9308779310440293E-2</v>
      </c>
    </row>
    <row r="9770" spans="1:4" x14ac:dyDescent="0.35">
      <c r="A9770" s="135">
        <v>-138.37082919999921</v>
      </c>
      <c r="B9770" s="35">
        <v>1.1955336237405882E-2</v>
      </c>
      <c r="C9770" s="135">
        <v>-6.333280000000002</v>
      </c>
      <c r="D9770" s="137">
        <v>1.9308779310440293E-2</v>
      </c>
    </row>
    <row r="9771" spans="1:4" x14ac:dyDescent="0.35">
      <c r="A9771" s="135">
        <v>-138.30317999999897</v>
      </c>
      <c r="B9771" s="35">
        <v>1.3910697068012227E-2</v>
      </c>
      <c r="C9771" s="135">
        <v>-6.333280000000002</v>
      </c>
      <c r="D9771" s="137">
        <v>1.9308779310440293E-2</v>
      </c>
    </row>
    <row r="9772" spans="1:4" x14ac:dyDescent="0.35">
      <c r="A9772" s="135">
        <v>-138.2578999999987</v>
      </c>
      <c r="B9772" s="35">
        <v>1.3292058298510967E-2</v>
      </c>
      <c r="C9772" s="135">
        <v>-6.333280000000002</v>
      </c>
      <c r="D9772" s="137">
        <v>1.9308779310440293E-2</v>
      </c>
    </row>
    <row r="9773" spans="1:4" x14ac:dyDescent="0.35">
      <c r="A9773" s="135">
        <v>138.20275599999877</v>
      </c>
      <c r="B9773" s="35">
        <v>7.1637584761304086E-3</v>
      </c>
      <c r="C9773" s="135">
        <v>-6.333280000000002</v>
      </c>
      <c r="D9773" s="137">
        <v>1.9308779310440293E-2</v>
      </c>
    </row>
    <row r="9774" spans="1:4" x14ac:dyDescent="0.35">
      <c r="A9774" s="135">
        <v>138.17576179999742</v>
      </c>
      <c r="B9774" s="35">
        <v>1.0571319119300354E-3</v>
      </c>
      <c r="C9774" s="135">
        <v>6.3307399999998779</v>
      </c>
      <c r="D9774" s="137">
        <v>2.3521737069473795E-3</v>
      </c>
    </row>
    <row r="9775" spans="1:4" x14ac:dyDescent="0.35">
      <c r="A9775" s="135">
        <v>-138.12914999999884</v>
      </c>
      <c r="B9775" s="35">
        <v>1.5350691045398698E-2</v>
      </c>
      <c r="C9775" s="135">
        <v>6.3277399999997215</v>
      </c>
      <c r="D9775" s="137">
        <v>4.5794056332793881E-3</v>
      </c>
    </row>
    <row r="9776" spans="1:4" x14ac:dyDescent="0.35">
      <c r="A9776" s="135">
        <v>-138.09900999999809</v>
      </c>
      <c r="B9776" s="35">
        <v>1.2884066176993829E-2</v>
      </c>
      <c r="C9776" s="135">
        <v>-6.3274000000001251</v>
      </c>
      <c r="D9776" s="137">
        <v>9.902034428795187E-4</v>
      </c>
    </row>
    <row r="9777" spans="1:4" x14ac:dyDescent="0.35">
      <c r="A9777" s="135">
        <v>-138.09081100000003</v>
      </c>
      <c r="B9777" s="35">
        <v>1.2191404297692244E-2</v>
      </c>
      <c r="C9777" s="135">
        <v>-6.3265149999997448</v>
      </c>
      <c r="D9777" s="137">
        <v>4.3748183934311869E-3</v>
      </c>
    </row>
    <row r="9778" spans="1:4" x14ac:dyDescent="0.35">
      <c r="A9778" s="135">
        <v>-138.09001999999964</v>
      </c>
      <c r="B9778" s="35">
        <v>1.5015359071453509E-2</v>
      </c>
      <c r="C9778" s="135">
        <v>-6.3161539999996421</v>
      </c>
      <c r="D9778" s="137">
        <v>2.4783115748688235E-3</v>
      </c>
    </row>
    <row r="9779" spans="1:4" x14ac:dyDescent="0.35">
      <c r="A9779" s="135">
        <v>-138.08153000000129</v>
      </c>
      <c r="B9779" s="35">
        <v>1.3927160587217907E-2</v>
      </c>
      <c r="C9779" s="135">
        <v>-6.3128200000001016</v>
      </c>
      <c r="D9779" s="137">
        <v>1.758452187254916E-3</v>
      </c>
    </row>
    <row r="9780" spans="1:4" x14ac:dyDescent="0.35">
      <c r="A9780" s="135">
        <v>-138.07560000000012</v>
      </c>
      <c r="B9780" s="35">
        <v>1.1721057911477262E-2</v>
      </c>
      <c r="C9780" s="135">
        <v>6.3127199999989898</v>
      </c>
      <c r="D9780" s="137">
        <v>1.4233236468625314E-3</v>
      </c>
    </row>
    <row r="9781" spans="1:4" x14ac:dyDescent="0.35">
      <c r="A9781" s="135">
        <v>-138.05742000000464</v>
      </c>
      <c r="B9781" s="35">
        <v>3.5195025706111559E-3</v>
      </c>
      <c r="C9781" s="135">
        <v>-6.3121100000000752</v>
      </c>
      <c r="D9781" s="137">
        <v>7.4223791650205031E-3</v>
      </c>
    </row>
    <row r="9782" spans="1:4" x14ac:dyDescent="0.35">
      <c r="A9782" s="135">
        <v>-138.01357999999891</v>
      </c>
      <c r="B9782" s="35">
        <v>1.5723528904988682E-2</v>
      </c>
      <c r="C9782" s="135">
        <v>-6.3103499999999713</v>
      </c>
      <c r="D9782" s="137">
        <v>1.0524746777129302E-2</v>
      </c>
    </row>
    <row r="9783" spans="1:4" x14ac:dyDescent="0.35">
      <c r="A9783" s="135">
        <v>-137.98080000000118</v>
      </c>
      <c r="B9783" s="35">
        <v>1.3283918751410643E-2</v>
      </c>
      <c r="C9783" s="135">
        <v>-6.3103499999999713</v>
      </c>
      <c r="D9783" s="137">
        <v>1.0524746777129302E-2</v>
      </c>
    </row>
    <row r="9784" spans="1:4" x14ac:dyDescent="0.35">
      <c r="A9784" s="135">
        <v>-137.9618100000007</v>
      </c>
      <c r="B9784" s="35">
        <v>1.2911342913281901E-2</v>
      </c>
      <c r="C9784" s="135">
        <v>-6.3077799999999797</v>
      </c>
      <c r="D9784" s="137">
        <v>1.1569016579485144E-2</v>
      </c>
    </row>
    <row r="9785" spans="1:4" x14ac:dyDescent="0.35">
      <c r="A9785" s="135">
        <v>-137.89273300000059</v>
      </c>
      <c r="B9785" s="35">
        <v>1.3871041564206485E-3</v>
      </c>
      <c r="C9785" s="135">
        <v>-6.3066000000000031</v>
      </c>
      <c r="D9785" s="137">
        <v>8.919343205057495E-3</v>
      </c>
    </row>
    <row r="9786" spans="1:4" x14ac:dyDescent="0.35">
      <c r="A9786" s="135">
        <v>-137.84405020000486</v>
      </c>
      <c r="B9786" s="35">
        <v>4.7502039789792854E-3</v>
      </c>
      <c r="C9786" s="135">
        <v>6.2982199999999011</v>
      </c>
      <c r="D9786" s="137">
        <v>5.6996155925464718E-3</v>
      </c>
    </row>
    <row r="9787" spans="1:4" x14ac:dyDescent="0.35">
      <c r="A9787" s="135">
        <v>137.72717429999466</v>
      </c>
      <c r="B9787" s="35">
        <v>2.710807017629777E-3</v>
      </c>
      <c r="C9787" s="135">
        <v>6.2976820000001226</v>
      </c>
      <c r="D9787" s="137">
        <v>4.241002438814102E-3</v>
      </c>
    </row>
    <row r="9788" spans="1:4" x14ac:dyDescent="0.35">
      <c r="A9788" s="135">
        <v>-137.68821600000047</v>
      </c>
      <c r="B9788" s="35">
        <v>1.0343661436932666E-2</v>
      </c>
      <c r="C9788" s="135">
        <v>-6.2958900000000995</v>
      </c>
      <c r="D9788" s="137">
        <v>5.3212102956062572E-3</v>
      </c>
    </row>
    <row r="9789" spans="1:4" x14ac:dyDescent="0.35">
      <c r="A9789" s="135">
        <v>-137.67089999999916</v>
      </c>
      <c r="B9789" s="35">
        <v>1.1730167723686936E-2</v>
      </c>
      <c r="C9789" s="135">
        <v>6.2952980000002299</v>
      </c>
      <c r="D9789" s="137">
        <v>4.348507892068215E-3</v>
      </c>
    </row>
    <row r="9790" spans="1:4" x14ac:dyDescent="0.35">
      <c r="A9790" s="135">
        <v>-137.65595700000267</v>
      </c>
      <c r="B9790" s="35">
        <v>3.8477376125941065E-3</v>
      </c>
      <c r="C9790" s="135">
        <v>-6.29395999999997</v>
      </c>
      <c r="D9790" s="137">
        <v>6.7015070586248771E-4</v>
      </c>
    </row>
    <row r="9791" spans="1:4" x14ac:dyDescent="0.35">
      <c r="A9791" s="135">
        <v>-137.64906000001065</v>
      </c>
      <c r="B9791" s="35">
        <v>2.2894346729964181E-3</v>
      </c>
      <c r="C9791" s="135">
        <v>-6.29395999999997</v>
      </c>
      <c r="D9791" s="137">
        <v>6.7015070586248771E-4</v>
      </c>
    </row>
    <row r="9792" spans="1:4" x14ac:dyDescent="0.35">
      <c r="A9792" s="135">
        <v>-137.62738999999965</v>
      </c>
      <c r="B9792" s="35">
        <v>9.2982091554117928E-3</v>
      </c>
      <c r="C9792" s="135">
        <v>-6.2934199999999691</v>
      </c>
      <c r="D9792" s="137">
        <v>5.374796355528292E-3</v>
      </c>
    </row>
    <row r="9793" spans="1:4" x14ac:dyDescent="0.35">
      <c r="A9793" s="135">
        <v>-137.55827399999907</v>
      </c>
      <c r="B9793" s="35">
        <v>1.7346830083019051E-2</v>
      </c>
      <c r="C9793" s="135">
        <v>-6.2882000000000744</v>
      </c>
      <c r="D9793" s="137">
        <v>6.6945383970881331E-3</v>
      </c>
    </row>
    <row r="9794" spans="1:4" x14ac:dyDescent="0.35">
      <c r="A9794" s="135">
        <v>-137.53957999999693</v>
      </c>
      <c r="B9794" s="35">
        <v>1.6314626344890784E-3</v>
      </c>
      <c r="C9794" s="135">
        <v>6.2866599999997561</v>
      </c>
      <c r="D9794" s="137">
        <v>2.3097179583019081E-3</v>
      </c>
    </row>
    <row r="9795" spans="1:4" x14ac:dyDescent="0.35">
      <c r="A9795" s="135">
        <v>-137.51797000000079</v>
      </c>
      <c r="B9795" s="35">
        <v>1.780968260118046E-2</v>
      </c>
      <c r="C9795" s="135">
        <v>-6.2857099999999946</v>
      </c>
      <c r="D9795" s="137">
        <v>8.8829769944870924E-3</v>
      </c>
    </row>
    <row r="9796" spans="1:4" x14ac:dyDescent="0.35">
      <c r="A9796" s="135">
        <v>137.51706670000567</v>
      </c>
      <c r="B9796" s="35">
        <v>8.1754225990578135E-4</v>
      </c>
      <c r="C9796" s="135">
        <v>-6.2804399999999987</v>
      </c>
      <c r="D9796" s="137">
        <v>1.1283178304701219E-2</v>
      </c>
    </row>
    <row r="9797" spans="1:4" x14ac:dyDescent="0.35">
      <c r="A9797" s="135">
        <v>-137.49598240000159</v>
      </c>
      <c r="B9797" s="35">
        <v>1.1361334200112086E-2</v>
      </c>
      <c r="C9797" s="135">
        <v>-6.2801899999999478</v>
      </c>
      <c r="D9797" s="137">
        <v>8.0230930336363717E-3</v>
      </c>
    </row>
    <row r="9798" spans="1:4" x14ac:dyDescent="0.35">
      <c r="A9798" s="135">
        <v>137.44777299999987</v>
      </c>
      <c r="B9798" s="35">
        <v>2.0328019389088806E-2</v>
      </c>
      <c r="C9798" s="135">
        <v>-6.2732700000001387</v>
      </c>
      <c r="D9798" s="137">
        <v>7.2737967445683539E-3</v>
      </c>
    </row>
    <row r="9799" spans="1:4" x14ac:dyDescent="0.35">
      <c r="A9799" s="135">
        <v>-137.42403000000013</v>
      </c>
      <c r="B9799" s="35">
        <v>1.226362318558895E-2</v>
      </c>
      <c r="C9799" s="135">
        <v>-6.2656099999999242</v>
      </c>
      <c r="D9799" s="137">
        <v>9.8661452684273843E-3</v>
      </c>
    </row>
    <row r="9800" spans="1:4" x14ac:dyDescent="0.35">
      <c r="A9800" s="135">
        <v>137.39185999999609</v>
      </c>
      <c r="B9800" s="35">
        <v>3.4368264563911298E-3</v>
      </c>
      <c r="C9800" s="135">
        <v>6.2649382999989029</v>
      </c>
      <c r="D9800" s="137">
        <v>3.9838631287571826E-4</v>
      </c>
    </row>
    <row r="9801" spans="1:4" x14ac:dyDescent="0.35">
      <c r="A9801" s="135">
        <v>137.36496299999817</v>
      </c>
      <c r="B9801" s="35">
        <v>2.0698381027997041E-2</v>
      </c>
      <c r="C9801" s="135">
        <v>-6.2642600000001494</v>
      </c>
      <c r="D9801" s="137">
        <v>7.0129326365474046E-3</v>
      </c>
    </row>
    <row r="9802" spans="1:4" x14ac:dyDescent="0.35">
      <c r="A9802" s="135">
        <v>-137.31142</v>
      </c>
      <c r="B9802" s="35">
        <v>1.2671386785564407E-2</v>
      </c>
      <c r="C9802" s="135">
        <v>-6.2614479999997457</v>
      </c>
      <c r="D9802" s="137">
        <v>2.521704478411874E-3</v>
      </c>
    </row>
    <row r="9803" spans="1:4" x14ac:dyDescent="0.35">
      <c r="A9803" s="135">
        <v>-137.3069914000007</v>
      </c>
      <c r="B9803" s="35">
        <v>5.4525246488443648E-3</v>
      </c>
      <c r="C9803" s="135">
        <v>-6.2591800000000148</v>
      </c>
      <c r="D9803" s="137">
        <v>3.1692954403641596E-3</v>
      </c>
    </row>
    <row r="9804" spans="1:4" x14ac:dyDescent="0.35">
      <c r="A9804" s="135">
        <v>-137.26736999999957</v>
      </c>
      <c r="B9804" s="35">
        <v>1.2985967053704485E-2</v>
      </c>
      <c r="C9804" s="135">
        <v>-6.2563109999998687</v>
      </c>
      <c r="D9804" s="137">
        <v>4.9885607685815243E-3</v>
      </c>
    </row>
    <row r="9805" spans="1:4" x14ac:dyDescent="0.35">
      <c r="A9805" s="135">
        <v>-137.24978999999985</v>
      </c>
      <c r="B9805" s="35">
        <v>1.3799181337807777E-2</v>
      </c>
      <c r="C9805" s="135">
        <v>-6.2485699999992903</v>
      </c>
      <c r="D9805" s="137">
        <v>1.337428573584695E-3</v>
      </c>
    </row>
    <row r="9806" spans="1:4" x14ac:dyDescent="0.35">
      <c r="A9806" s="135">
        <v>-137.2160070000009</v>
      </c>
      <c r="B9806" s="35">
        <v>1.2803493904754992E-2</v>
      </c>
      <c r="C9806" s="135">
        <v>-6.24608000000012</v>
      </c>
      <c r="D9806" s="137">
        <v>1.1411446700055262E-2</v>
      </c>
    </row>
    <row r="9807" spans="1:4" x14ac:dyDescent="0.35">
      <c r="A9807" s="135">
        <v>-137.2140670000008</v>
      </c>
      <c r="B9807" s="35">
        <v>1.9262626257606592E-3</v>
      </c>
      <c r="C9807" s="135">
        <v>-6.2458699999999681</v>
      </c>
      <c r="D9807" s="137">
        <v>1.2102883549738342E-2</v>
      </c>
    </row>
    <row r="9808" spans="1:4" x14ac:dyDescent="0.35">
      <c r="A9808" s="135">
        <v>-137.20666899999924</v>
      </c>
      <c r="B9808" s="35">
        <v>1.1200503958343192E-2</v>
      </c>
      <c r="C9808" s="135">
        <v>-6.2458699999999681</v>
      </c>
      <c r="D9808" s="137">
        <v>1.2102883549738342E-2</v>
      </c>
    </row>
    <row r="9809" spans="1:4" x14ac:dyDescent="0.35">
      <c r="A9809" s="135">
        <v>-137.20514099999855</v>
      </c>
      <c r="B9809" s="35">
        <v>1.4656062761660047E-2</v>
      </c>
      <c r="C9809" s="135">
        <v>6.2440019999976357</v>
      </c>
      <c r="D9809" s="137">
        <v>4.0782664327952976E-4</v>
      </c>
    </row>
    <row r="9810" spans="1:4" x14ac:dyDescent="0.35">
      <c r="A9810" s="135">
        <v>-137.19054999999935</v>
      </c>
      <c r="B9810" s="35">
        <v>1.6066231864811306E-2</v>
      </c>
      <c r="C9810" s="135">
        <v>6.2429700000011508</v>
      </c>
      <c r="D9810" s="137">
        <v>6.2395496036993941E-4</v>
      </c>
    </row>
    <row r="9811" spans="1:4" x14ac:dyDescent="0.35">
      <c r="A9811" s="135">
        <v>-137.19054999999935</v>
      </c>
      <c r="B9811" s="35">
        <v>1.6066231864811306E-2</v>
      </c>
      <c r="C9811" s="135">
        <v>-6.2404509999996662</v>
      </c>
      <c r="D9811" s="137">
        <v>4.7326622084264466E-3</v>
      </c>
    </row>
    <row r="9812" spans="1:4" x14ac:dyDescent="0.35">
      <c r="A9812" s="135">
        <v>-137.18538000000081</v>
      </c>
      <c r="B9812" s="35">
        <v>1.6186875255129841E-2</v>
      </c>
      <c r="C9812" s="135">
        <v>-6.2402600000000348</v>
      </c>
      <c r="D9812" s="137">
        <v>8.6055981496528881E-3</v>
      </c>
    </row>
    <row r="9813" spans="1:4" x14ac:dyDescent="0.35">
      <c r="A9813" s="135">
        <v>-137.16298999999981</v>
      </c>
      <c r="B9813" s="35">
        <v>1.626278662773735E-2</v>
      </c>
      <c r="C9813" s="135">
        <v>6.2383600000002843</v>
      </c>
      <c r="D9813" s="137">
        <v>1.4979763814309836E-3</v>
      </c>
    </row>
    <row r="9814" spans="1:4" x14ac:dyDescent="0.35">
      <c r="A9814" s="135">
        <v>-137.16298999999981</v>
      </c>
      <c r="B9814" s="35">
        <v>1.626278662773735E-2</v>
      </c>
      <c r="C9814" s="135">
        <v>6.2378100000000813</v>
      </c>
      <c r="D9814" s="137">
        <v>5.7294749407287892E-3</v>
      </c>
    </row>
    <row r="9815" spans="1:4" x14ac:dyDescent="0.35">
      <c r="A9815" s="135">
        <v>-137.14643999999862</v>
      </c>
      <c r="B9815" s="35">
        <v>1.3369680310801381E-2</v>
      </c>
      <c r="C9815" s="135">
        <v>6.2361389999978201</v>
      </c>
      <c r="D9815" s="137">
        <v>7.5346192694073812E-4</v>
      </c>
    </row>
    <row r="9816" spans="1:4" x14ac:dyDescent="0.35">
      <c r="A9816" s="135">
        <v>-137.14379999999892</v>
      </c>
      <c r="B9816" s="35">
        <v>1.6384332090433145E-2</v>
      </c>
      <c r="C9816" s="135">
        <v>-6.2358039999999164</v>
      </c>
      <c r="D9816" s="137">
        <v>4.9871035813822883E-3</v>
      </c>
    </row>
    <row r="9817" spans="1:4" x14ac:dyDescent="0.35">
      <c r="A9817" s="135">
        <v>-137.0777999999973</v>
      </c>
      <c r="B9817" s="35">
        <v>1.2834251575666289E-2</v>
      </c>
      <c r="C9817" s="135">
        <v>6.231719999999882</v>
      </c>
      <c r="D9817" s="137">
        <v>5.7637069922307459E-3</v>
      </c>
    </row>
    <row r="9818" spans="1:4" x14ac:dyDescent="0.35">
      <c r="A9818" s="135">
        <v>-137.07067000000097</v>
      </c>
      <c r="B9818" s="35">
        <v>1.2853415386240477E-2</v>
      </c>
      <c r="C9818" s="135">
        <v>-6.2292429999997694</v>
      </c>
      <c r="D9818" s="137">
        <v>2.8477516842039859E-3</v>
      </c>
    </row>
    <row r="9819" spans="1:4" x14ac:dyDescent="0.35">
      <c r="A9819" s="135">
        <v>137.05872999999974</v>
      </c>
      <c r="B9819" s="35">
        <v>1.9824985672821892E-2</v>
      </c>
      <c r="C9819" s="135">
        <v>-6.22591999999986</v>
      </c>
      <c r="D9819" s="137">
        <v>5.6761766183372761E-3</v>
      </c>
    </row>
    <row r="9820" spans="1:4" x14ac:dyDescent="0.35">
      <c r="A9820" s="135">
        <v>-136.97688999999991</v>
      </c>
      <c r="B9820" s="35">
        <v>1.3931344960422398E-2</v>
      </c>
      <c r="C9820" s="135">
        <v>-6.221887999999808</v>
      </c>
      <c r="D9820" s="137">
        <v>2.8904598122363122E-3</v>
      </c>
    </row>
    <row r="9821" spans="1:4" x14ac:dyDescent="0.35">
      <c r="A9821" s="135">
        <v>-136.94223599999896</v>
      </c>
      <c r="B9821" s="35">
        <v>1.2914171482760981E-2</v>
      </c>
      <c r="C9821" s="135">
        <v>-6.2212599999999156</v>
      </c>
      <c r="D9821" s="137">
        <v>7.4142428075553652E-3</v>
      </c>
    </row>
    <row r="9822" spans="1:4" x14ac:dyDescent="0.35">
      <c r="A9822" s="135">
        <v>-136.94189999999981</v>
      </c>
      <c r="B9822" s="35">
        <v>1.4443872632251343E-2</v>
      </c>
      <c r="C9822" s="135">
        <v>6.221194000000196</v>
      </c>
      <c r="D9822" s="137">
        <v>4.4757018693923701E-3</v>
      </c>
    </row>
    <row r="9823" spans="1:4" x14ac:dyDescent="0.35">
      <c r="A9823" s="135">
        <v>-136.85958999999912</v>
      </c>
      <c r="B9823" s="35">
        <v>1.8164183742988147E-2</v>
      </c>
      <c r="C9823" s="135">
        <v>-6.219534000000067</v>
      </c>
      <c r="D9823" s="137">
        <v>4.6588872700914566E-3</v>
      </c>
    </row>
    <row r="9824" spans="1:4" x14ac:dyDescent="0.35">
      <c r="A9824" s="135">
        <v>-136.82312999999976</v>
      </c>
      <c r="B9824" s="35">
        <v>1.816349157989686E-2</v>
      </c>
      <c r="C9824" s="135">
        <v>6.2150639999999839</v>
      </c>
      <c r="D9824" s="137">
        <v>4.9243602287947384E-3</v>
      </c>
    </row>
    <row r="9825" spans="1:4" x14ac:dyDescent="0.35">
      <c r="A9825" s="135">
        <v>136.76580000000104</v>
      </c>
      <c r="B9825" s="35">
        <v>3.5363361200890331E-3</v>
      </c>
      <c r="C9825" s="135">
        <v>-6.206929999999943</v>
      </c>
      <c r="D9825" s="137">
        <v>9.1532492705483585E-3</v>
      </c>
    </row>
    <row r="9826" spans="1:4" x14ac:dyDescent="0.35">
      <c r="A9826" s="135">
        <v>-136.74091000000044</v>
      </c>
      <c r="B9826" s="35">
        <v>1.0901755011903448E-2</v>
      </c>
      <c r="C9826" s="135">
        <v>-6.2059199999999919</v>
      </c>
      <c r="D9826" s="137">
        <v>1.0731613583057001E-2</v>
      </c>
    </row>
    <row r="9827" spans="1:4" x14ac:dyDescent="0.35">
      <c r="A9827" s="135">
        <v>-136.70648999999867</v>
      </c>
      <c r="B9827" s="35">
        <v>1.3098564731825383E-2</v>
      </c>
      <c r="C9827" s="135">
        <v>-6.2048479999998563</v>
      </c>
      <c r="D9827" s="137">
        <v>3.342693211350032E-3</v>
      </c>
    </row>
    <row r="9828" spans="1:4" x14ac:dyDescent="0.35">
      <c r="A9828" s="135">
        <v>-136.6987437000007</v>
      </c>
      <c r="B9828" s="35">
        <v>1.2508035132218577E-2</v>
      </c>
      <c r="C9828" s="135">
        <v>6.2033100000001014</v>
      </c>
      <c r="D9828" s="137">
        <v>6.7824557582501733E-3</v>
      </c>
    </row>
    <row r="9829" spans="1:4" x14ac:dyDescent="0.35">
      <c r="A9829" s="135">
        <v>-136.64560920000076</v>
      </c>
      <c r="B9829" s="35">
        <v>1.1732212009320528E-2</v>
      </c>
      <c r="C9829" s="135">
        <v>-6.2030200000000377</v>
      </c>
      <c r="D9829" s="137">
        <v>8.7388215153234427E-3</v>
      </c>
    </row>
    <row r="9830" spans="1:4" x14ac:dyDescent="0.35">
      <c r="A9830" s="135">
        <v>136.62849000000278</v>
      </c>
      <c r="B9830" s="35">
        <v>1.809608827888386E-3</v>
      </c>
      <c r="C9830" s="135">
        <v>-6.2007899999998699</v>
      </c>
      <c r="D9830" s="137">
        <v>2.3658204716627794E-3</v>
      </c>
    </row>
    <row r="9831" spans="1:4" x14ac:dyDescent="0.35">
      <c r="A9831" s="135">
        <v>-136.59840000000077</v>
      </c>
      <c r="B9831" s="35">
        <v>1.5158147044626149E-2</v>
      </c>
      <c r="C9831" s="135">
        <v>-6.196201000000201</v>
      </c>
      <c r="D9831" s="137">
        <v>4.9612359565587589E-3</v>
      </c>
    </row>
    <row r="9832" spans="1:4" x14ac:dyDescent="0.35">
      <c r="A9832" s="135">
        <v>-136.49760340000103</v>
      </c>
      <c r="B9832" s="35">
        <v>1.1356539535587172E-2</v>
      </c>
      <c r="C9832" s="135">
        <v>6.1902699999999413</v>
      </c>
      <c r="D9832" s="137">
        <v>5.7734220032582889E-3</v>
      </c>
    </row>
    <row r="9833" spans="1:4" x14ac:dyDescent="0.35">
      <c r="A9833" s="135">
        <v>-136.47534000000087</v>
      </c>
      <c r="B9833" s="35">
        <v>1.1440646397937437E-2</v>
      </c>
      <c r="C9833" s="135">
        <v>-6.1899600000001556</v>
      </c>
      <c r="D9833" s="137">
        <v>5.0518942252853454E-3</v>
      </c>
    </row>
    <row r="9834" spans="1:4" x14ac:dyDescent="0.35">
      <c r="A9834" s="135">
        <v>-136.45717300000069</v>
      </c>
      <c r="B9834" s="35">
        <v>1.0480703499915247E-2</v>
      </c>
      <c r="C9834" s="135">
        <v>6.186800000000062</v>
      </c>
      <c r="D9834" s="137">
        <v>7.4187751562406687E-3</v>
      </c>
    </row>
    <row r="9835" spans="1:4" x14ac:dyDescent="0.35">
      <c r="A9835" s="135">
        <v>-136.44576199999574</v>
      </c>
      <c r="B9835" s="35">
        <v>2.5895767407531226E-3</v>
      </c>
      <c r="C9835" s="135">
        <v>-6.1856799999999339</v>
      </c>
      <c r="D9835" s="137">
        <v>7.127505760142914E-3</v>
      </c>
    </row>
    <row r="9836" spans="1:4" x14ac:dyDescent="0.35">
      <c r="A9836" s="135">
        <v>136.43410000000222</v>
      </c>
      <c r="B9836" s="35">
        <v>7.5045755605790028E-3</v>
      </c>
      <c r="C9836" s="135">
        <v>6.1853399999999965</v>
      </c>
      <c r="D9836" s="137">
        <v>5.6921158819800708E-3</v>
      </c>
    </row>
    <row r="9837" spans="1:4" x14ac:dyDescent="0.35">
      <c r="A9837" s="135">
        <v>-136.42540999999983</v>
      </c>
      <c r="B9837" s="35">
        <v>1.399529693781257E-2</v>
      </c>
      <c r="C9837" s="135">
        <v>-6.1846399999998312</v>
      </c>
      <c r="D9837" s="137">
        <v>5.2511815633994449E-3</v>
      </c>
    </row>
    <row r="9838" spans="1:4" x14ac:dyDescent="0.35">
      <c r="A9838" s="135">
        <v>-136.39090000000033</v>
      </c>
      <c r="B9838" s="35">
        <v>9.2008361603203512E-3</v>
      </c>
      <c r="C9838" s="135">
        <v>6.1828899999998157</v>
      </c>
      <c r="D9838" s="137">
        <v>3.4827981073608967E-3</v>
      </c>
    </row>
    <row r="9839" spans="1:4" x14ac:dyDescent="0.35">
      <c r="A9839" s="135">
        <v>-136.37940670000171</v>
      </c>
      <c r="B9839" s="35">
        <v>1.16446446165116E-2</v>
      </c>
      <c r="C9839" s="135">
        <v>-6.1818299999999908</v>
      </c>
      <c r="D9839" s="137">
        <v>8.702025282457589E-3</v>
      </c>
    </row>
    <row r="9840" spans="1:4" x14ac:dyDescent="0.35">
      <c r="A9840" s="135">
        <v>-136.34425399999964</v>
      </c>
      <c r="B9840" s="35">
        <v>1.0938738898485137E-2</v>
      </c>
      <c r="C9840" s="135">
        <v>-6.1809999999999263</v>
      </c>
      <c r="D9840" s="137">
        <v>7.3192797478216533E-3</v>
      </c>
    </row>
    <row r="9841" spans="1:4" x14ac:dyDescent="0.35">
      <c r="A9841" s="135">
        <v>-136.3430900000003</v>
      </c>
      <c r="B9841" s="35">
        <v>1.8463451265989375E-2</v>
      </c>
      <c r="C9841" s="135">
        <v>-6.1806400000004942</v>
      </c>
      <c r="D9841" s="137">
        <v>1.6340645845320505E-3</v>
      </c>
    </row>
    <row r="9842" spans="1:4" x14ac:dyDescent="0.35">
      <c r="A9842" s="135">
        <v>-136.33445049999864</v>
      </c>
      <c r="B9842" s="35">
        <v>3.0701689909388417E-3</v>
      </c>
      <c r="C9842" s="135">
        <v>6.1787699999998722</v>
      </c>
      <c r="D9842" s="137">
        <v>5.6372079427100706E-3</v>
      </c>
    </row>
    <row r="9843" spans="1:4" x14ac:dyDescent="0.35">
      <c r="A9843" s="135">
        <v>-136.32478300000184</v>
      </c>
      <c r="B9843" s="35">
        <v>8.8898634746687934E-3</v>
      </c>
      <c r="C9843" s="135">
        <v>-6.1778100000002496</v>
      </c>
      <c r="D9843" s="137">
        <v>5.5476561733898378E-3</v>
      </c>
    </row>
    <row r="9844" spans="1:4" x14ac:dyDescent="0.35">
      <c r="A9844" s="135">
        <v>-136.31403599999612</v>
      </c>
      <c r="B9844" s="35">
        <v>2.3540773659368711E-3</v>
      </c>
      <c r="C9844" s="135">
        <v>-6.1771700000000465</v>
      </c>
      <c r="D9844" s="137">
        <v>7.1732787449883617E-3</v>
      </c>
    </row>
    <row r="9845" spans="1:4" x14ac:dyDescent="0.35">
      <c r="A9845" s="135">
        <v>-136.30913799999689</v>
      </c>
      <c r="B9845" s="35">
        <v>7.1144568243733551E-3</v>
      </c>
      <c r="C9845" s="135">
        <v>-6.1689000000001215</v>
      </c>
      <c r="D9845" s="137">
        <v>1.7860634243169549E-3</v>
      </c>
    </row>
    <row r="9846" spans="1:4" x14ac:dyDescent="0.35">
      <c r="A9846" s="135">
        <v>-136.27687999999762</v>
      </c>
      <c r="B9846" s="35">
        <v>6.7344711392873851E-3</v>
      </c>
      <c r="C9846" s="135">
        <v>-6.1680099999999243</v>
      </c>
      <c r="D9846" s="137">
        <v>1.0647456118327576E-2</v>
      </c>
    </row>
    <row r="9847" spans="1:4" x14ac:dyDescent="0.35">
      <c r="A9847" s="135">
        <v>-136.24494999999843</v>
      </c>
      <c r="B9847" s="35">
        <v>1.0353052211612189E-2</v>
      </c>
      <c r="C9847" s="135">
        <v>-6.1661599999998771</v>
      </c>
      <c r="D9847" s="137">
        <v>8.8084728281519215E-3</v>
      </c>
    </row>
    <row r="9848" spans="1:4" x14ac:dyDescent="0.35">
      <c r="A9848" s="135">
        <v>-136.23857999999018</v>
      </c>
      <c r="B9848" s="35">
        <v>1.6160222849422323E-3</v>
      </c>
      <c r="C9848" s="135">
        <v>-6.1650300000000584</v>
      </c>
      <c r="D9848" s="137">
        <v>1.0150844269518271E-2</v>
      </c>
    </row>
    <row r="9849" spans="1:4" x14ac:dyDescent="0.35">
      <c r="A9849" s="135">
        <v>-136.22997500000019</v>
      </c>
      <c r="B9849" s="35">
        <v>1.6054985512915596E-2</v>
      </c>
      <c r="C9849" s="135">
        <v>-6.1644750000000386</v>
      </c>
      <c r="D9849" s="137">
        <v>4.7696962055239897E-3</v>
      </c>
    </row>
    <row r="9850" spans="1:4" x14ac:dyDescent="0.35">
      <c r="A9850" s="135">
        <v>-136.22250000000076</v>
      </c>
      <c r="B9850" s="35">
        <v>1.6889001794253129E-2</v>
      </c>
      <c r="C9850" s="135">
        <v>6.1626999999999725</v>
      </c>
      <c r="D9850" s="137">
        <v>6.709536628580569E-3</v>
      </c>
    </row>
    <row r="9851" spans="1:4" x14ac:dyDescent="0.35">
      <c r="A9851" s="135">
        <v>-136.20309999999881</v>
      </c>
      <c r="B9851" s="35">
        <v>1.1926995976315346E-2</v>
      </c>
      <c r="C9851" s="135">
        <v>6.159089999999992</v>
      </c>
      <c r="D9851" s="137">
        <v>5.6627280986916544E-3</v>
      </c>
    </row>
    <row r="9852" spans="1:4" x14ac:dyDescent="0.35">
      <c r="A9852" s="135">
        <v>-136.09892799999943</v>
      </c>
      <c r="B9852" s="35">
        <v>1.2764801659118344E-2</v>
      </c>
      <c r="C9852" s="135">
        <v>6.1565000000005057</v>
      </c>
      <c r="D9852" s="137">
        <v>1.6041217599210549E-3</v>
      </c>
    </row>
    <row r="9853" spans="1:4" x14ac:dyDescent="0.35">
      <c r="A9853" s="135">
        <v>-136.08852000000115</v>
      </c>
      <c r="B9853" s="35">
        <v>1.296574730334496E-2</v>
      </c>
      <c r="C9853" s="135">
        <v>-6.1564900000003036</v>
      </c>
      <c r="D9853" s="137">
        <v>1.0392903191195027E-3</v>
      </c>
    </row>
    <row r="9854" spans="1:4" x14ac:dyDescent="0.35">
      <c r="A9854" s="135">
        <v>136.06097399999999</v>
      </c>
      <c r="B9854" s="35">
        <v>8.3546231936500303E-3</v>
      </c>
      <c r="C9854" s="135">
        <v>6.1543000000000347</v>
      </c>
      <c r="D9854" s="137">
        <v>6.6945400061394827E-3</v>
      </c>
    </row>
    <row r="9855" spans="1:4" x14ac:dyDescent="0.35">
      <c r="A9855" s="135">
        <v>-136.05138000000079</v>
      </c>
      <c r="B9855" s="35">
        <v>1.1399310576689437E-2</v>
      </c>
      <c r="C9855" s="135">
        <v>-6.1535870000000159</v>
      </c>
      <c r="D9855" s="137">
        <v>4.042958070791163E-3</v>
      </c>
    </row>
    <row r="9856" spans="1:4" x14ac:dyDescent="0.35">
      <c r="A9856" s="135">
        <v>-135.9999200000002</v>
      </c>
      <c r="B9856" s="35">
        <v>1.3648174423129484E-2</v>
      </c>
      <c r="C9856" s="135">
        <v>-6.1522999999999683</v>
      </c>
      <c r="D9856" s="137">
        <v>4.7551396402485385E-3</v>
      </c>
    </row>
    <row r="9857" spans="1:4" x14ac:dyDescent="0.35">
      <c r="A9857" s="135">
        <v>-135.9930390000045</v>
      </c>
      <c r="B9857" s="35">
        <v>5.4018595032362124E-3</v>
      </c>
      <c r="C9857" s="135">
        <v>6.1468970000005356</v>
      </c>
      <c r="D9857" s="137">
        <v>6.9835987542974916E-4</v>
      </c>
    </row>
    <row r="9858" spans="1:4" x14ac:dyDescent="0.35">
      <c r="A9858" s="135">
        <v>-135.98024140000052</v>
      </c>
      <c r="B9858" s="35">
        <v>1.0734152576170615E-2</v>
      </c>
      <c r="C9858" s="135">
        <v>-6.1466399999999339</v>
      </c>
      <c r="D9858" s="137">
        <v>8.7421267183401628E-3</v>
      </c>
    </row>
    <row r="9859" spans="1:4" x14ac:dyDescent="0.35">
      <c r="A9859" s="135">
        <v>-135.97907999999916</v>
      </c>
      <c r="B9859" s="35">
        <v>1.7857454941664398E-2</v>
      </c>
      <c r="C9859" s="135">
        <v>6.1434599999997772</v>
      </c>
      <c r="D9859" s="137">
        <v>3.4377022849298665E-3</v>
      </c>
    </row>
    <row r="9860" spans="1:4" x14ac:dyDescent="0.35">
      <c r="A9860" s="135">
        <v>-135.94835000000057</v>
      </c>
      <c r="B9860" s="35">
        <v>1.3285171729272743E-2</v>
      </c>
      <c r="C9860" s="135">
        <v>6.1424799999999777</v>
      </c>
      <c r="D9860" s="137">
        <v>1.9578804407244109E-3</v>
      </c>
    </row>
    <row r="9861" spans="1:4" x14ac:dyDescent="0.35">
      <c r="A9861" s="135">
        <v>-135.91663300000073</v>
      </c>
      <c r="B9861" s="35">
        <v>2.5692153982836328E-3</v>
      </c>
      <c r="C9861" s="135">
        <v>6.1404700000000503</v>
      </c>
      <c r="D9861" s="137">
        <v>2.9585811075810244E-3</v>
      </c>
    </row>
    <row r="9862" spans="1:4" x14ac:dyDescent="0.35">
      <c r="A9862" s="135">
        <v>135.87971619999917</v>
      </c>
      <c r="B9862" s="35">
        <v>9.3332828038182481E-3</v>
      </c>
      <c r="C9862" s="135">
        <v>-6.1378899999999703</v>
      </c>
      <c r="D9862" s="137">
        <v>2.2240334155088077E-3</v>
      </c>
    </row>
    <row r="9863" spans="1:4" x14ac:dyDescent="0.35">
      <c r="A9863" s="135">
        <v>-135.86762999999337</v>
      </c>
      <c r="B9863" s="35">
        <v>3.5370610829519229E-3</v>
      </c>
      <c r="C9863" s="135">
        <v>-6.1376099999998814</v>
      </c>
      <c r="D9863" s="137">
        <v>5.3814326147111312E-3</v>
      </c>
    </row>
    <row r="9864" spans="1:4" x14ac:dyDescent="0.35">
      <c r="A9864" s="135">
        <v>-135.85005000000092</v>
      </c>
      <c r="B9864" s="35">
        <v>2.7905018040073159E-3</v>
      </c>
      <c r="C9864" s="135">
        <v>-6.1358740000002854</v>
      </c>
      <c r="D9864" s="137">
        <v>3.38661544780298E-3</v>
      </c>
    </row>
    <row r="9865" spans="1:4" x14ac:dyDescent="0.35">
      <c r="A9865" s="135">
        <v>-135.81799650000175</v>
      </c>
      <c r="B9865" s="35">
        <v>5.4063610300208046E-3</v>
      </c>
      <c r="C9865" s="135">
        <v>-6.1334059999996953</v>
      </c>
      <c r="D9865" s="137">
        <v>3.1196967267517694E-3</v>
      </c>
    </row>
    <row r="9866" spans="1:4" x14ac:dyDescent="0.35">
      <c r="A9866" s="135">
        <v>-135.81214</v>
      </c>
      <c r="B9866" s="35">
        <v>1.2733353472360124E-2</v>
      </c>
      <c r="C9866" s="135">
        <v>-6.131434999999783</v>
      </c>
      <c r="D9866" s="137">
        <v>4.6167687426494656E-3</v>
      </c>
    </row>
    <row r="9867" spans="1:4" x14ac:dyDescent="0.35">
      <c r="A9867" s="135">
        <v>-135.80083999999806</v>
      </c>
      <c r="B9867" s="35">
        <v>9.6038738149476863E-3</v>
      </c>
      <c r="C9867" s="135">
        <v>6.1313700000000608</v>
      </c>
      <c r="D9867" s="137">
        <v>8.5396928436539982E-4</v>
      </c>
    </row>
    <row r="9868" spans="1:4" x14ac:dyDescent="0.35">
      <c r="A9868" s="135">
        <v>-135.79811100000006</v>
      </c>
      <c r="B9868" s="35">
        <v>1.3071875155579624E-2</v>
      </c>
      <c r="C9868" s="135">
        <v>-6.1305499999998574</v>
      </c>
      <c r="D9868" s="137">
        <v>9.0700980222448348E-3</v>
      </c>
    </row>
    <row r="9869" spans="1:4" x14ac:dyDescent="0.35">
      <c r="A9869" s="135">
        <v>-135.79811100000006</v>
      </c>
      <c r="B9869" s="35">
        <v>1.3071875155579624E-2</v>
      </c>
      <c r="C9869" s="135">
        <v>-6.1305340000001252</v>
      </c>
      <c r="D9869" s="137">
        <v>4.2441010921897863E-3</v>
      </c>
    </row>
    <row r="9870" spans="1:4" x14ac:dyDescent="0.35">
      <c r="A9870" s="135">
        <v>-135.79811100000006</v>
      </c>
      <c r="B9870" s="35">
        <v>1.3071875155579624E-2</v>
      </c>
      <c r="C9870" s="135">
        <v>6.1295800000004874</v>
      </c>
      <c r="D9870" s="137">
        <v>2.9469374054051146E-3</v>
      </c>
    </row>
    <row r="9871" spans="1:4" x14ac:dyDescent="0.35">
      <c r="A9871" s="135">
        <v>-135.79811100000006</v>
      </c>
      <c r="B9871" s="35">
        <v>1.3071875155579624E-2</v>
      </c>
      <c r="C9871" s="135">
        <v>6.1287399999998797</v>
      </c>
      <c r="D9871" s="137">
        <v>3.8208320927102489E-3</v>
      </c>
    </row>
    <row r="9872" spans="1:4" x14ac:dyDescent="0.35">
      <c r="A9872" s="135">
        <v>-135.7837099999997</v>
      </c>
      <c r="B9872" s="35">
        <v>1.7193075955789464E-2</v>
      </c>
      <c r="C9872" s="135">
        <v>6.1239000000001624</v>
      </c>
      <c r="D9872" s="137">
        <v>5.9639248720181224E-3</v>
      </c>
    </row>
    <row r="9873" spans="1:4" x14ac:dyDescent="0.35">
      <c r="A9873" s="135">
        <v>-135.77909999999974</v>
      </c>
      <c r="B9873" s="35">
        <v>1.1883064410049179E-2</v>
      </c>
      <c r="C9873" s="135">
        <v>-6.1224400000000401</v>
      </c>
      <c r="D9873" s="137">
        <v>1.1630091498801419E-2</v>
      </c>
    </row>
    <row r="9874" spans="1:4" x14ac:dyDescent="0.35">
      <c r="A9874" s="135">
        <v>-135.77059999999983</v>
      </c>
      <c r="B9874" s="35">
        <v>1.1774206050244899E-2</v>
      </c>
      <c r="C9874" s="135">
        <v>-6.1224400000000401</v>
      </c>
      <c r="D9874" s="137">
        <v>1.1630091498801419E-2</v>
      </c>
    </row>
    <row r="9875" spans="1:4" x14ac:dyDescent="0.35">
      <c r="A9875" s="135">
        <v>-135.73466000000008</v>
      </c>
      <c r="B9875" s="35">
        <v>2.0945816592918266E-2</v>
      </c>
      <c r="C9875" s="135">
        <v>6.1216014999990875</v>
      </c>
      <c r="D9875" s="137">
        <v>4.2053244574293572E-4</v>
      </c>
    </row>
    <row r="9876" spans="1:4" x14ac:dyDescent="0.35">
      <c r="A9876" s="135">
        <v>-135.68968999999925</v>
      </c>
      <c r="B9876" s="35">
        <v>1.0859035317751323E-2</v>
      </c>
      <c r="C9876" s="135">
        <v>-6.1200280000000475</v>
      </c>
      <c r="D9876" s="137">
        <v>3.6206429326089431E-3</v>
      </c>
    </row>
    <row r="9877" spans="1:4" x14ac:dyDescent="0.35">
      <c r="A9877" s="135">
        <v>-135.66390590000083</v>
      </c>
      <c r="B9877" s="35">
        <v>2.3685066146450608E-3</v>
      </c>
      <c r="C9877" s="135">
        <v>6.1193100000002687</v>
      </c>
      <c r="D9877" s="137">
        <v>3.4279490080129441E-3</v>
      </c>
    </row>
    <row r="9878" spans="1:4" x14ac:dyDescent="0.35">
      <c r="A9878" s="135">
        <v>135.62722199999916</v>
      </c>
      <c r="B9878" s="35">
        <v>8.3756969608176322E-3</v>
      </c>
      <c r="C9878" s="135">
        <v>-6.1189780000001974</v>
      </c>
      <c r="D9878" s="137">
        <v>3.3079107128385615E-3</v>
      </c>
    </row>
    <row r="9879" spans="1:4" x14ac:dyDescent="0.35">
      <c r="A9879" s="135">
        <v>-135.59379999999965</v>
      </c>
      <c r="B9879" s="35">
        <v>1.6170107193155044E-2</v>
      </c>
      <c r="C9879" s="135">
        <v>-6.1169999999999618</v>
      </c>
      <c r="D9879" s="137">
        <v>4.7329622758997773E-3</v>
      </c>
    </row>
    <row r="9880" spans="1:4" x14ac:dyDescent="0.35">
      <c r="A9880" s="135">
        <v>-135.58793999999943</v>
      </c>
      <c r="B9880" s="35">
        <v>1.6368939160005983E-2</v>
      </c>
      <c r="C9880" s="135">
        <v>-6.115880000000061</v>
      </c>
      <c r="D9880" s="137">
        <v>8.5881172725088082E-3</v>
      </c>
    </row>
    <row r="9881" spans="1:4" x14ac:dyDescent="0.35">
      <c r="A9881" s="135">
        <v>-135.57707669999945</v>
      </c>
      <c r="B9881" s="35">
        <v>1.2341777306467879E-2</v>
      </c>
      <c r="C9881" s="135">
        <v>-6.115277999999762</v>
      </c>
      <c r="D9881" s="137">
        <v>3.6184905633581386E-3</v>
      </c>
    </row>
    <row r="9882" spans="1:4" x14ac:dyDescent="0.35">
      <c r="A9882" s="135">
        <v>-135.55259999999998</v>
      </c>
      <c r="B9882" s="35">
        <v>1.7051920725222706E-2</v>
      </c>
      <c r="C9882" s="135">
        <v>-6.115277999999762</v>
      </c>
      <c r="D9882" s="137">
        <v>3.6184905633581386E-3</v>
      </c>
    </row>
    <row r="9883" spans="1:4" x14ac:dyDescent="0.35">
      <c r="A9883" s="135">
        <v>-135.53619999999864</v>
      </c>
      <c r="B9883" s="35">
        <v>1.3353288359647325E-2</v>
      </c>
      <c r="C9883" s="135">
        <v>-6.1134799999999245</v>
      </c>
      <c r="D9883" s="137">
        <v>1.0527017976627214E-2</v>
      </c>
    </row>
    <row r="9884" spans="1:4" x14ac:dyDescent="0.35">
      <c r="A9884" s="135">
        <v>135.49773029999778</v>
      </c>
      <c r="B9884" s="35">
        <v>7.0029725247904746E-3</v>
      </c>
      <c r="C9884" s="135">
        <v>-6.1131179999999858</v>
      </c>
      <c r="D9884" s="137">
        <v>3.6175142777508441E-3</v>
      </c>
    </row>
    <row r="9885" spans="1:4" x14ac:dyDescent="0.35">
      <c r="A9885" s="135">
        <v>-135.47395999999935</v>
      </c>
      <c r="B9885" s="35">
        <v>1.5737235096360866E-2</v>
      </c>
      <c r="C9885" s="135">
        <v>-6.1105299999999261</v>
      </c>
      <c r="D9885" s="137">
        <v>6.4307532147819214E-3</v>
      </c>
    </row>
    <row r="9886" spans="1:4" x14ac:dyDescent="0.35">
      <c r="A9886" s="135">
        <v>-135.47259999999915</v>
      </c>
      <c r="B9886" s="35">
        <v>1.1781200136094657E-2</v>
      </c>
      <c r="C9886" s="135">
        <v>-6.1084020000000692</v>
      </c>
      <c r="D9886" s="137">
        <v>3.3708932524257793E-3</v>
      </c>
    </row>
    <row r="9887" spans="1:4" x14ac:dyDescent="0.35">
      <c r="A9887" s="135">
        <v>-135.4663359999995</v>
      </c>
      <c r="B9887" s="35">
        <v>1.0612811447474299E-2</v>
      </c>
      <c r="C9887" s="135">
        <v>6.1069789999999102</v>
      </c>
      <c r="D9887" s="137">
        <v>4.904310131682593E-3</v>
      </c>
    </row>
    <row r="9888" spans="1:4" x14ac:dyDescent="0.35">
      <c r="A9888" s="135">
        <v>-135.42190000000119</v>
      </c>
      <c r="B9888" s="35">
        <v>1.3648543545872622E-2</v>
      </c>
      <c r="C9888" s="135">
        <v>-6.1032899999995607</v>
      </c>
      <c r="D9888" s="137">
        <v>1.3955112311822288E-3</v>
      </c>
    </row>
    <row r="9889" spans="1:4" x14ac:dyDescent="0.35">
      <c r="A9889" s="135">
        <v>-135.40178999999989</v>
      </c>
      <c r="B9889" s="35">
        <v>9.840114954976437E-3</v>
      </c>
      <c r="C9889" s="135">
        <v>6.1012799999999743</v>
      </c>
      <c r="D9889" s="137">
        <v>6.6007337610576684E-3</v>
      </c>
    </row>
    <row r="9890" spans="1:4" x14ac:dyDescent="0.35">
      <c r="A9890" s="135">
        <v>-135.40130999999928</v>
      </c>
      <c r="B9890" s="35">
        <v>1.3647972914619923E-2</v>
      </c>
      <c r="C9890" s="135">
        <v>-6.1011390000001029</v>
      </c>
      <c r="D9890" s="137">
        <v>4.5718957426497406E-3</v>
      </c>
    </row>
    <row r="9891" spans="1:4" x14ac:dyDescent="0.35">
      <c r="A9891" s="135">
        <v>-135.38815999999952</v>
      </c>
      <c r="B9891" s="35">
        <v>1.7382022556443232E-2</v>
      </c>
      <c r="C9891" s="135">
        <v>6.1003220000000056</v>
      </c>
      <c r="D9891" s="137">
        <v>4.5979359462642155E-3</v>
      </c>
    </row>
    <row r="9892" spans="1:4" x14ac:dyDescent="0.35">
      <c r="A9892" s="135">
        <v>-135.32549999999901</v>
      </c>
      <c r="B9892" s="35">
        <v>1.3999927499627154E-2</v>
      </c>
      <c r="C9892" s="135">
        <v>-6.0999509999996917</v>
      </c>
      <c r="D9892" s="137">
        <v>1.8699678645586022E-3</v>
      </c>
    </row>
    <row r="9893" spans="1:4" x14ac:dyDescent="0.35">
      <c r="A9893" s="135">
        <v>-135.30713999999898</v>
      </c>
      <c r="B9893" s="35">
        <v>1.542022019596242E-2</v>
      </c>
      <c r="C9893" s="135">
        <v>-6.0998899999998457</v>
      </c>
      <c r="D9893" s="137">
        <v>5.3451401722566854E-3</v>
      </c>
    </row>
    <row r="9894" spans="1:4" x14ac:dyDescent="0.35">
      <c r="A9894" s="135">
        <v>-135.29713000000083</v>
      </c>
      <c r="B9894" s="35">
        <v>9.5096114360208837E-3</v>
      </c>
      <c r="C9894" s="135">
        <v>-6.0996000000000095</v>
      </c>
      <c r="D9894" s="137">
        <v>5.120079616583304E-3</v>
      </c>
    </row>
    <row r="9895" spans="1:4" x14ac:dyDescent="0.35">
      <c r="A9895" s="135">
        <v>135.28852000000188</v>
      </c>
      <c r="B9895" s="35">
        <v>3.4014351546308272E-3</v>
      </c>
      <c r="C9895" s="135">
        <v>-6.0983169999997244</v>
      </c>
      <c r="D9895" s="137">
        <v>3.1799528546695168E-3</v>
      </c>
    </row>
    <row r="9896" spans="1:4" x14ac:dyDescent="0.35">
      <c r="A9896" s="135">
        <v>-135.26629999999932</v>
      </c>
      <c r="B9896" s="35">
        <v>4.7395582963049307E-3</v>
      </c>
      <c r="C9896" s="135">
        <v>6.0978999999999814</v>
      </c>
      <c r="D9896" s="137">
        <v>5.504708236651795E-3</v>
      </c>
    </row>
    <row r="9897" spans="1:4" x14ac:dyDescent="0.35">
      <c r="A9897" s="135">
        <v>-135.25464669999928</v>
      </c>
      <c r="B9897" s="35">
        <v>1.0348244346577206E-2</v>
      </c>
      <c r="C9897" s="135">
        <v>-6.0920100000003004</v>
      </c>
      <c r="D9897" s="137">
        <v>1.3407700788782857E-3</v>
      </c>
    </row>
    <row r="9898" spans="1:4" x14ac:dyDescent="0.35">
      <c r="A9898" s="135">
        <v>-135.24611999999979</v>
      </c>
      <c r="B9898" s="35">
        <v>1.7956622459579484E-2</v>
      </c>
      <c r="C9898" s="135">
        <v>-6.0918550000001233</v>
      </c>
      <c r="D9898" s="137">
        <v>4.8592101285579812E-3</v>
      </c>
    </row>
    <row r="9899" spans="1:4" x14ac:dyDescent="0.35">
      <c r="A9899" s="135">
        <v>-135.2178100000001</v>
      </c>
      <c r="B9899" s="35">
        <v>1.2558047547681568E-2</v>
      </c>
      <c r="C9899" s="135">
        <v>-6.0799600000000282</v>
      </c>
      <c r="D9899" s="137">
        <v>2.8428621368689778E-3</v>
      </c>
    </row>
    <row r="9900" spans="1:4" x14ac:dyDescent="0.35">
      <c r="A9900" s="135">
        <v>-135.18429999999898</v>
      </c>
      <c r="B9900" s="35">
        <v>1.3682485740525952E-2</v>
      </c>
      <c r="C9900" s="135">
        <v>-6.0790779999999813</v>
      </c>
      <c r="D9900" s="137">
        <v>2.4678611188561394E-3</v>
      </c>
    </row>
    <row r="9901" spans="1:4" x14ac:dyDescent="0.35">
      <c r="A9901" s="135">
        <v>-135.1842400000005</v>
      </c>
      <c r="B9901" s="35">
        <v>1.2918795028252885E-2</v>
      </c>
      <c r="C9901" s="135">
        <v>-6.0741999999999052</v>
      </c>
      <c r="D9901" s="137">
        <v>7.5600527717620105E-3</v>
      </c>
    </row>
    <row r="9902" spans="1:4" x14ac:dyDescent="0.35">
      <c r="A9902" s="135">
        <v>-135.16772999999921</v>
      </c>
      <c r="B9902" s="35">
        <v>1.5502529522681661E-2</v>
      </c>
      <c r="C9902" s="135">
        <v>-6.0735300000000052</v>
      </c>
      <c r="D9902" s="137">
        <v>1.0439087131734604E-2</v>
      </c>
    </row>
    <row r="9903" spans="1:4" x14ac:dyDescent="0.35">
      <c r="A9903" s="135">
        <v>-135.11135999999897</v>
      </c>
      <c r="B9903" s="35">
        <v>1.2825109114371765E-2</v>
      </c>
      <c r="C9903" s="135">
        <v>-6.0673130000000128</v>
      </c>
      <c r="D9903" s="137">
        <v>3.277039220824987E-3</v>
      </c>
    </row>
    <row r="9904" spans="1:4" x14ac:dyDescent="0.35">
      <c r="A9904" s="135">
        <v>-135.10887999999977</v>
      </c>
      <c r="B9904" s="35">
        <v>3.8269011966378728E-3</v>
      </c>
      <c r="C9904" s="135">
        <v>-6.0642680000000837</v>
      </c>
      <c r="D9904" s="137">
        <v>2.4559617208950893E-3</v>
      </c>
    </row>
    <row r="9905" spans="1:4" x14ac:dyDescent="0.35">
      <c r="A9905" s="135">
        <v>-135.05148999999801</v>
      </c>
      <c r="B9905" s="35">
        <v>1.2333962089042534E-2</v>
      </c>
      <c r="C9905" s="135">
        <v>6.0629199999998491</v>
      </c>
      <c r="D9905" s="137">
        <v>4.914139377271076E-3</v>
      </c>
    </row>
    <row r="9906" spans="1:4" x14ac:dyDescent="0.35">
      <c r="A9906" s="135">
        <v>-135.02085000000079</v>
      </c>
      <c r="B9906" s="35">
        <v>9.4338083803769974E-3</v>
      </c>
      <c r="C9906" s="135">
        <v>6.0623929999999291</v>
      </c>
      <c r="D9906" s="137">
        <v>5.0907277322264121E-3</v>
      </c>
    </row>
    <row r="9907" spans="1:4" x14ac:dyDescent="0.35">
      <c r="A9907" s="135">
        <v>-135.00111999999899</v>
      </c>
      <c r="B9907" s="35">
        <v>1.3227641630221288E-2</v>
      </c>
      <c r="C9907" s="135">
        <v>-6.0622100000000501</v>
      </c>
      <c r="D9907" s="137">
        <v>2.1374481317450204E-3</v>
      </c>
    </row>
    <row r="9908" spans="1:4" x14ac:dyDescent="0.35">
      <c r="A9908" s="135">
        <v>-134.99417000000085</v>
      </c>
      <c r="B9908" s="35">
        <v>1.7179565004809324E-2</v>
      </c>
      <c r="C9908" s="135">
        <v>-6.0575799999999731</v>
      </c>
      <c r="D9908" s="137">
        <v>1.0498857160545404E-2</v>
      </c>
    </row>
    <row r="9909" spans="1:4" x14ac:dyDescent="0.35">
      <c r="A9909" s="135">
        <v>-134.97946000000047</v>
      </c>
      <c r="B9909" s="35">
        <v>1.2768327021225406E-2</v>
      </c>
      <c r="C9909" s="135">
        <v>6.0542199999999866</v>
      </c>
      <c r="D9909" s="137">
        <v>5.15240487886245E-3</v>
      </c>
    </row>
    <row r="9910" spans="1:4" x14ac:dyDescent="0.35">
      <c r="A9910" s="135">
        <v>-134.97523200000069</v>
      </c>
      <c r="B9910" s="35">
        <v>1.1392723271881582E-2</v>
      </c>
      <c r="C9910" s="135">
        <v>-6.0532030000001669</v>
      </c>
      <c r="D9910" s="137">
        <v>5.028705359898568E-3</v>
      </c>
    </row>
    <row r="9911" spans="1:4" x14ac:dyDescent="0.35">
      <c r="A9911" s="135">
        <v>134.95934299999954</v>
      </c>
      <c r="B9911" s="35">
        <v>2.0292930387391692E-2</v>
      </c>
      <c r="C9911" s="135">
        <v>-6.0526099999997314</v>
      </c>
      <c r="D9911" s="137">
        <v>3.5447429380983295E-3</v>
      </c>
    </row>
    <row r="9912" spans="1:4" x14ac:dyDescent="0.35">
      <c r="A9912" s="135">
        <v>-134.91071999999804</v>
      </c>
      <c r="B9912" s="35">
        <v>1.302419045834982E-2</v>
      </c>
      <c r="C9912" s="135">
        <v>-6.0510899999994763</v>
      </c>
      <c r="D9912" s="137">
        <v>1.3645068564941175E-3</v>
      </c>
    </row>
    <row r="9913" spans="1:4" x14ac:dyDescent="0.35">
      <c r="A9913" s="135">
        <v>-134.90464600000087</v>
      </c>
      <c r="B9913" s="35">
        <v>1.1288145476059797E-2</v>
      </c>
      <c r="C9913" s="135">
        <v>-6.0504300000000057</v>
      </c>
      <c r="D9913" s="137">
        <v>4.4522744943421913E-3</v>
      </c>
    </row>
    <row r="9914" spans="1:4" x14ac:dyDescent="0.35">
      <c r="A9914" s="135">
        <v>-134.90357899999981</v>
      </c>
      <c r="B9914" s="35">
        <v>1.1346793344929147E-2</v>
      </c>
      <c r="C9914" s="135">
        <v>6.050403999999844</v>
      </c>
      <c r="D9914" s="137">
        <v>4.2699435285802568E-3</v>
      </c>
    </row>
    <row r="9915" spans="1:4" x14ac:dyDescent="0.35">
      <c r="A9915" s="135">
        <v>-134.89516000000185</v>
      </c>
      <c r="B9915" s="35">
        <v>9.4759253918412101E-3</v>
      </c>
      <c r="C9915" s="135">
        <v>6.0404100000005201</v>
      </c>
      <c r="D9915" s="137">
        <v>1.0896910197450589E-3</v>
      </c>
    </row>
    <row r="9916" spans="1:4" x14ac:dyDescent="0.35">
      <c r="A9916" s="135">
        <v>134.87888000000021</v>
      </c>
      <c r="B9916" s="35">
        <v>1.2134071229172929E-2</v>
      </c>
      <c r="C9916" s="135">
        <v>6.0366839999999229</v>
      </c>
      <c r="D9916" s="137">
        <v>3.6306192080863536E-3</v>
      </c>
    </row>
    <row r="9917" spans="1:4" x14ac:dyDescent="0.35">
      <c r="A9917" s="135">
        <v>-134.86544999999933</v>
      </c>
      <c r="B9917" s="35">
        <v>1.2010981551290018E-2</v>
      </c>
      <c r="C9917" s="135">
        <v>6.0366400000002614</v>
      </c>
      <c r="D9917" s="137">
        <v>7.6607954341833086E-4</v>
      </c>
    </row>
    <row r="9918" spans="1:4" x14ac:dyDescent="0.35">
      <c r="A9918" s="135">
        <v>-134.83278999999948</v>
      </c>
      <c r="B9918" s="35">
        <v>1.6041513860221197E-2</v>
      </c>
      <c r="C9918" s="135">
        <v>6.0273419999998623</v>
      </c>
      <c r="D9918" s="137">
        <v>4.9189104014875128E-3</v>
      </c>
    </row>
    <row r="9919" spans="1:4" x14ac:dyDescent="0.35">
      <c r="A9919" s="135">
        <v>-134.82897000000048</v>
      </c>
      <c r="B9919" s="35">
        <v>1.544907691890969E-2</v>
      </c>
      <c r="C9919" s="135">
        <v>6.0250499999999647</v>
      </c>
      <c r="D9919" s="137">
        <v>5.5212947929077702E-3</v>
      </c>
    </row>
    <row r="9920" spans="1:4" x14ac:dyDescent="0.35">
      <c r="A9920" s="135">
        <v>-134.78382000000238</v>
      </c>
      <c r="B9920" s="35">
        <v>9.7884228102506163E-3</v>
      </c>
      <c r="C9920" s="135">
        <v>-6.0238699999998744</v>
      </c>
      <c r="D9920" s="137">
        <v>7.1730260773225493E-3</v>
      </c>
    </row>
    <row r="9921" spans="1:4" x14ac:dyDescent="0.35">
      <c r="A9921" s="135">
        <v>-134.78352999999879</v>
      </c>
      <c r="B9921" s="35">
        <v>1.7766629217733681E-2</v>
      </c>
      <c r="C9921" s="135">
        <v>-6.0216349999999466</v>
      </c>
      <c r="D9921" s="137">
        <v>4.9699072938082295E-3</v>
      </c>
    </row>
    <row r="9922" spans="1:4" x14ac:dyDescent="0.35">
      <c r="A9922" s="135">
        <v>-134.76627000000008</v>
      </c>
      <c r="B9922" s="35">
        <v>7.561942736462525E-3</v>
      </c>
      <c r="C9922" s="135">
        <v>-6.0206579999999121</v>
      </c>
      <c r="D9922" s="137">
        <v>2.8228047191761196E-3</v>
      </c>
    </row>
    <row r="9923" spans="1:4" x14ac:dyDescent="0.35">
      <c r="A9923" s="135">
        <v>-134.7435400000013</v>
      </c>
      <c r="B9923" s="35">
        <v>1.6030148259629104E-2</v>
      </c>
      <c r="C9923" s="135">
        <v>6.0148599999999988</v>
      </c>
      <c r="D9923" s="137">
        <v>5.7663576632315042E-3</v>
      </c>
    </row>
    <row r="9924" spans="1:4" x14ac:dyDescent="0.35">
      <c r="A9924" s="135">
        <v>-134.67169999999896</v>
      </c>
      <c r="B9924" s="35">
        <v>1.3245059621685956E-2</v>
      </c>
      <c r="C9924" s="135">
        <v>-6.0141700000001492</v>
      </c>
      <c r="D9924" s="137">
        <v>4.1544235865672019E-3</v>
      </c>
    </row>
    <row r="9925" spans="1:4" x14ac:dyDescent="0.35">
      <c r="A9925" s="135">
        <v>134.62706699999762</v>
      </c>
      <c r="B9925" s="35">
        <v>1.2000007540835822E-2</v>
      </c>
      <c r="C9925" s="135">
        <v>6.0138190000000122</v>
      </c>
      <c r="D9925" s="137">
        <v>3.4444726394909715E-3</v>
      </c>
    </row>
    <row r="9926" spans="1:4" x14ac:dyDescent="0.35">
      <c r="A9926" s="135">
        <v>-134.61076000000048</v>
      </c>
      <c r="B9926" s="35">
        <v>1.623454039915017E-2</v>
      </c>
      <c r="C9926" s="135">
        <v>-6.0136509999999817</v>
      </c>
      <c r="D9926" s="137">
        <v>4.3857622049630557E-3</v>
      </c>
    </row>
    <row r="9927" spans="1:4" x14ac:dyDescent="0.35">
      <c r="A9927" s="135">
        <v>-134.60158899999988</v>
      </c>
      <c r="B9927" s="35">
        <v>1.2839159075913473E-2</v>
      </c>
      <c r="C9927" s="135">
        <v>6.0117460000001302</v>
      </c>
      <c r="D9927" s="137">
        <v>4.5939482704461035E-3</v>
      </c>
    </row>
    <row r="9928" spans="1:4" x14ac:dyDescent="0.35">
      <c r="A9928" s="135">
        <v>-134.59401000000253</v>
      </c>
      <c r="B9928" s="35">
        <v>8.9457982093271177E-3</v>
      </c>
      <c r="C9928" s="135">
        <v>6.0112583000027371</v>
      </c>
      <c r="D9928" s="137">
        <v>4.1773390104084214E-4</v>
      </c>
    </row>
    <row r="9929" spans="1:4" x14ac:dyDescent="0.35">
      <c r="A9929" s="135">
        <v>-134.56113330000517</v>
      </c>
      <c r="B9929" s="35">
        <v>2.7990184651291578E-3</v>
      </c>
      <c r="C9929" s="135">
        <v>6.0042799999998806</v>
      </c>
      <c r="D9929" s="137">
        <v>5.7393219083711625E-3</v>
      </c>
    </row>
    <row r="9930" spans="1:4" x14ac:dyDescent="0.35">
      <c r="A9930" s="135">
        <v>-134.5304500000002</v>
      </c>
      <c r="B9930" s="35">
        <v>1.2607518494229697E-2</v>
      </c>
      <c r="C9930" s="135">
        <v>-5.9898149999999077</v>
      </c>
      <c r="D9930" s="137">
        <v>2.3330941506883958E-3</v>
      </c>
    </row>
    <row r="9931" spans="1:4" x14ac:dyDescent="0.35">
      <c r="A9931" s="135">
        <v>-134.51079000000027</v>
      </c>
      <c r="B9931" s="35">
        <v>1.3467688430787947E-2</v>
      </c>
      <c r="C9931" s="135">
        <v>5.9892500000000837</v>
      </c>
      <c r="D9931" s="137">
        <v>4.2836849155614186E-3</v>
      </c>
    </row>
    <row r="9932" spans="1:4" x14ac:dyDescent="0.35">
      <c r="A9932" s="135">
        <v>-134.51053400000819</v>
      </c>
      <c r="B9932" s="35">
        <v>2.277245380824302E-3</v>
      </c>
      <c r="C9932" s="135">
        <v>5.9853699999998753</v>
      </c>
      <c r="D9932" s="137">
        <v>2.5040197805751931E-3</v>
      </c>
    </row>
    <row r="9933" spans="1:4" x14ac:dyDescent="0.35">
      <c r="A9933" s="135">
        <v>-134.47748999999931</v>
      </c>
      <c r="B9933" s="35">
        <v>1.0897700948827022E-2</v>
      </c>
      <c r="C9933" s="135">
        <v>-5.983459999999468</v>
      </c>
      <c r="D9933" s="137">
        <v>3.2068176751043315E-4</v>
      </c>
    </row>
    <row r="9934" spans="1:4" x14ac:dyDescent="0.35">
      <c r="A9934" s="135">
        <v>-134.44092999999975</v>
      </c>
      <c r="B9934" s="35">
        <v>1.8030507396748531E-2</v>
      </c>
      <c r="C9934" s="135">
        <v>-5.9773609999997461</v>
      </c>
      <c r="D9934" s="137">
        <v>4.3722062853942048E-3</v>
      </c>
    </row>
    <row r="9935" spans="1:4" x14ac:dyDescent="0.35">
      <c r="A9935" s="135">
        <v>-134.41705999999795</v>
      </c>
      <c r="B9935" s="35">
        <v>1.0255227275462952E-2</v>
      </c>
      <c r="C9935" s="135">
        <v>-5.9771350000000893</v>
      </c>
      <c r="D9935" s="137">
        <v>3.8752494039791547E-3</v>
      </c>
    </row>
    <row r="9936" spans="1:4" x14ac:dyDescent="0.35">
      <c r="A9936" s="135">
        <v>134.41287450003438</v>
      </c>
      <c r="B9936" s="35">
        <v>9.2566919325630522E-4</v>
      </c>
      <c r="C9936" s="135">
        <v>-5.9764800000000378</v>
      </c>
      <c r="D9936" s="137">
        <v>8.7326030447685849E-3</v>
      </c>
    </row>
    <row r="9937" spans="1:4" x14ac:dyDescent="0.35">
      <c r="A9937" s="135">
        <v>-134.39134500000364</v>
      </c>
      <c r="B9937" s="35">
        <v>7.1119589980083442E-3</v>
      </c>
      <c r="C9937" s="135">
        <v>5.9753299999999854</v>
      </c>
      <c r="D9937" s="137">
        <v>3.0745121908764082E-3</v>
      </c>
    </row>
    <row r="9938" spans="1:4" x14ac:dyDescent="0.35">
      <c r="A9938" s="135">
        <v>-134.37844000000041</v>
      </c>
      <c r="B9938" s="35">
        <v>1.8029257216838079E-2</v>
      </c>
      <c r="C9938" s="135">
        <v>-5.9751799999994546</v>
      </c>
      <c r="D9938" s="137">
        <v>7.8738603144666488E-4</v>
      </c>
    </row>
    <row r="9939" spans="1:4" x14ac:dyDescent="0.35">
      <c r="A9939" s="135">
        <v>-134.37290999999914</v>
      </c>
      <c r="B9939" s="35">
        <v>1.8172045418824612E-2</v>
      </c>
      <c r="C9939" s="135">
        <v>-5.9742600000000152</v>
      </c>
      <c r="D9939" s="137">
        <v>9.9015522916439027E-3</v>
      </c>
    </row>
    <row r="9940" spans="1:4" x14ac:dyDescent="0.35">
      <c r="A9940" s="135">
        <v>-134.36608999999953</v>
      </c>
      <c r="B9940" s="35">
        <v>1.235491903573175E-2</v>
      </c>
      <c r="C9940" s="135">
        <v>5.9734600000001592</v>
      </c>
      <c r="D9940" s="137">
        <v>6.3778623965507304E-3</v>
      </c>
    </row>
    <row r="9941" spans="1:4" x14ac:dyDescent="0.35">
      <c r="A9941" s="135">
        <v>-134.36519999999655</v>
      </c>
      <c r="B9941" s="35">
        <v>9.7534462819999796E-3</v>
      </c>
      <c r="C9941" s="135">
        <v>-5.9732600000000389</v>
      </c>
      <c r="D9941" s="137">
        <v>1.0931618082836205E-2</v>
      </c>
    </row>
    <row r="9942" spans="1:4" x14ac:dyDescent="0.35">
      <c r="A9942" s="135">
        <v>-134.3490299999994</v>
      </c>
      <c r="B9942" s="35">
        <v>1.3656994131119739E-2</v>
      </c>
      <c r="C9942" s="135">
        <v>-5.9708500000000413</v>
      </c>
      <c r="D9942" s="137">
        <v>7.1920448276444069E-3</v>
      </c>
    </row>
    <row r="9943" spans="1:4" x14ac:dyDescent="0.35">
      <c r="A9943" s="135">
        <v>-134.34292920000007</v>
      </c>
      <c r="B9943" s="35">
        <v>1.1816748591874328E-2</v>
      </c>
      <c r="C9943" s="135">
        <v>-5.9679549999998471</v>
      </c>
      <c r="D9943" s="137">
        <v>4.6608322416062499E-3</v>
      </c>
    </row>
    <row r="9944" spans="1:4" x14ac:dyDescent="0.35">
      <c r="A9944" s="135">
        <v>134.31662000000142</v>
      </c>
      <c r="B9944" s="35">
        <v>7.4523328236868816E-3</v>
      </c>
      <c r="C9944" s="135">
        <v>5.9647000000001071</v>
      </c>
      <c r="D9944" s="137">
        <v>6.7933470368812523E-3</v>
      </c>
    </row>
    <row r="9945" spans="1:4" x14ac:dyDescent="0.35">
      <c r="A9945" s="135">
        <v>-134.28818099999989</v>
      </c>
      <c r="B9945" s="35">
        <v>4.7114945060973924E-3</v>
      </c>
      <c r="C9945" s="135">
        <v>-5.9628600000000915</v>
      </c>
      <c r="D9945" s="137">
        <v>8.1415858155309152E-3</v>
      </c>
    </row>
    <row r="9946" spans="1:4" x14ac:dyDescent="0.35">
      <c r="A9946" s="135">
        <v>134.28567099999964</v>
      </c>
      <c r="B9946" s="35">
        <v>1.2201449952243865E-2</v>
      </c>
      <c r="C9946" s="135">
        <v>-5.9628600000000915</v>
      </c>
      <c r="D9946" s="137">
        <v>8.1415858155309152E-3</v>
      </c>
    </row>
    <row r="9947" spans="1:4" x14ac:dyDescent="0.35">
      <c r="A9947" s="135">
        <v>134.28567099999964</v>
      </c>
      <c r="B9947" s="35">
        <v>1.2201449952243865E-2</v>
      </c>
      <c r="C9947" s="135">
        <v>-5.9597400000002381</v>
      </c>
      <c r="D9947" s="137">
        <v>2.1851271179096159E-3</v>
      </c>
    </row>
    <row r="9948" spans="1:4" x14ac:dyDescent="0.35">
      <c r="A9948" s="135">
        <v>134.28567099999964</v>
      </c>
      <c r="B9948" s="35">
        <v>1.2201449952243865E-2</v>
      </c>
      <c r="C9948" s="135">
        <v>-5.9592400000001362</v>
      </c>
      <c r="D9948" s="137">
        <v>1.0438623854162615E-2</v>
      </c>
    </row>
    <row r="9949" spans="1:4" x14ac:dyDescent="0.35">
      <c r="A9949" s="135">
        <v>134.28567099999964</v>
      </c>
      <c r="B9949" s="35">
        <v>1.2201449952243865E-2</v>
      </c>
      <c r="C9949" s="135">
        <v>5.9588300000000345</v>
      </c>
      <c r="D9949" s="137">
        <v>5.3468873031717159E-3</v>
      </c>
    </row>
    <row r="9950" spans="1:4" x14ac:dyDescent="0.35">
      <c r="A9950" s="135">
        <v>-134.27437500000087</v>
      </c>
      <c r="B9950" s="35">
        <v>1.6015705567186657E-2</v>
      </c>
      <c r="C9950" s="135">
        <v>5.9551209999999628</v>
      </c>
      <c r="D9950" s="137">
        <v>5.0360319709058772E-3</v>
      </c>
    </row>
    <row r="9951" spans="1:4" x14ac:dyDescent="0.35">
      <c r="A9951" s="135">
        <v>-134.26234000000113</v>
      </c>
      <c r="B9951" s="35">
        <v>6.8871485495385042E-3</v>
      </c>
      <c r="C9951" s="135">
        <v>-5.9493750000006003</v>
      </c>
      <c r="D9951" s="137">
        <v>2.259092948080613E-3</v>
      </c>
    </row>
    <row r="9952" spans="1:4" x14ac:dyDescent="0.35">
      <c r="A9952" s="135">
        <v>-134.23954000000049</v>
      </c>
      <c r="B9952" s="35">
        <v>1.5355239606844179E-2</v>
      </c>
      <c r="C9952" s="135">
        <v>-5.9394199999999273</v>
      </c>
      <c r="D9952" s="137">
        <v>7.216080260367904E-3</v>
      </c>
    </row>
    <row r="9953" spans="1:4" x14ac:dyDescent="0.35">
      <c r="A9953" s="135">
        <v>-134.19848300000194</v>
      </c>
      <c r="B9953" s="35">
        <v>9.6811861355971009E-3</v>
      </c>
      <c r="C9953" s="135">
        <v>-5.9382099999999127</v>
      </c>
      <c r="D9953" s="137">
        <v>8.0627886812116405E-3</v>
      </c>
    </row>
    <row r="9954" spans="1:4" x14ac:dyDescent="0.35">
      <c r="A9954" s="135">
        <v>-134.12404100000094</v>
      </c>
      <c r="B9954" s="35">
        <v>1.1889663801180997E-2</v>
      </c>
      <c r="C9954" s="135">
        <v>-5.9375</v>
      </c>
      <c r="D9954" s="137">
        <v>4.0226964769647698E-3</v>
      </c>
    </row>
    <row r="9955" spans="1:4" x14ac:dyDescent="0.35">
      <c r="A9955" s="135">
        <v>-134.11073399999987</v>
      </c>
      <c r="B9955" s="35">
        <v>1.1206081891642973E-2</v>
      </c>
      <c r="C9955" s="135">
        <v>-5.9375</v>
      </c>
      <c r="D9955" s="137">
        <v>4.0226964769647698E-3</v>
      </c>
    </row>
    <row r="9956" spans="1:4" x14ac:dyDescent="0.35">
      <c r="A9956" s="135">
        <v>-134.08351000000039</v>
      </c>
      <c r="B9956" s="35">
        <v>1.408240503536992E-2</v>
      </c>
      <c r="C9956" s="135">
        <v>-5.9349799999997686</v>
      </c>
      <c r="D9956" s="137">
        <v>3.1657446984237792E-3</v>
      </c>
    </row>
    <row r="9957" spans="1:4" x14ac:dyDescent="0.35">
      <c r="A9957" s="135">
        <v>-134.0544400000008</v>
      </c>
      <c r="B9957" s="35">
        <v>1.7880928935578928E-2</v>
      </c>
      <c r="C9957" s="135">
        <v>5.931919999999991</v>
      </c>
      <c r="D9957" s="137">
        <v>6.306707441802499E-3</v>
      </c>
    </row>
    <row r="9958" spans="1:4" x14ac:dyDescent="0.35">
      <c r="A9958" s="135">
        <v>-134.0544400000008</v>
      </c>
      <c r="B9958" s="35">
        <v>1.7880928935578928E-2</v>
      </c>
      <c r="C9958" s="135">
        <v>-5.9254599999999868</v>
      </c>
      <c r="D9958" s="137">
        <v>1.0611794356131299E-2</v>
      </c>
    </row>
    <row r="9959" spans="1:4" x14ac:dyDescent="0.35">
      <c r="A9959" s="135">
        <v>-134.01377999999931</v>
      </c>
      <c r="B9959" s="35">
        <v>9.2538600413675804E-3</v>
      </c>
      <c r="C9959" s="135">
        <v>-5.924054999999953</v>
      </c>
      <c r="D9959" s="137">
        <v>4.3909946368841648E-3</v>
      </c>
    </row>
    <row r="9960" spans="1:4" x14ac:dyDescent="0.35">
      <c r="A9960" s="135">
        <v>-134.0063599999994</v>
      </c>
      <c r="B9960" s="35">
        <v>1.067563931003318E-2</v>
      </c>
      <c r="C9960" s="135">
        <v>5.923650000000066</v>
      </c>
      <c r="D9960" s="137">
        <v>6.2928007975035375E-3</v>
      </c>
    </row>
    <row r="9961" spans="1:4" x14ac:dyDescent="0.35">
      <c r="A9961" s="135">
        <v>-133.9963200000002</v>
      </c>
      <c r="B9961" s="35">
        <v>1.7881923537143775E-2</v>
      </c>
      <c r="C9961" s="135">
        <v>5.9234400000000278</v>
      </c>
      <c r="D9961" s="137">
        <v>6.2921967047612423E-3</v>
      </c>
    </row>
    <row r="9962" spans="1:4" x14ac:dyDescent="0.35">
      <c r="A9962" s="135">
        <v>-133.98748599999908</v>
      </c>
      <c r="B9962" s="35">
        <v>2.3869828547103136E-2</v>
      </c>
      <c r="C9962" s="135">
        <v>5.9216149999992922</v>
      </c>
      <c r="D9962" s="137">
        <v>8.2115082021261894E-4</v>
      </c>
    </row>
    <row r="9963" spans="1:4" x14ac:dyDescent="0.35">
      <c r="A9963" s="135">
        <v>-133.98748599999908</v>
      </c>
      <c r="B9963" s="35">
        <v>2.3869828547103136E-2</v>
      </c>
      <c r="C9963" s="135">
        <v>5.9204460000000836</v>
      </c>
      <c r="D9963" s="137">
        <v>3.1107776384514032E-3</v>
      </c>
    </row>
    <row r="9964" spans="1:4" x14ac:dyDescent="0.35">
      <c r="A9964" s="135">
        <v>-133.98748599999908</v>
      </c>
      <c r="B9964" s="35">
        <v>2.3869828547103136E-2</v>
      </c>
      <c r="C9964" s="135">
        <v>5.9201990000001388</v>
      </c>
      <c r="D9964" s="137">
        <v>4.8784769955561674E-4</v>
      </c>
    </row>
    <row r="9965" spans="1:4" x14ac:dyDescent="0.35">
      <c r="A9965" s="135">
        <v>-133.98748599999908</v>
      </c>
      <c r="B9965" s="35">
        <v>2.3869828547103136E-2</v>
      </c>
      <c r="C9965" s="135">
        <v>-5.9163599999999406</v>
      </c>
      <c r="D9965" s="137">
        <v>7.7167665115841508E-3</v>
      </c>
    </row>
    <row r="9966" spans="1:4" x14ac:dyDescent="0.35">
      <c r="A9966" s="135">
        <v>-133.98253399999885</v>
      </c>
      <c r="B9966" s="35">
        <v>1.1967749477762394E-2</v>
      </c>
      <c r="C9966" s="135">
        <v>-5.9163599999999406</v>
      </c>
      <c r="D9966" s="137">
        <v>7.7167665115841508E-3</v>
      </c>
    </row>
    <row r="9967" spans="1:4" x14ac:dyDescent="0.35">
      <c r="A9967" s="135">
        <v>-133.94379000000026</v>
      </c>
      <c r="B9967" s="35">
        <v>1.8304809168949412E-2</v>
      </c>
      <c r="C9967" s="135">
        <v>-5.9144509999998718</v>
      </c>
      <c r="D9967" s="137">
        <v>4.4072497649856202E-3</v>
      </c>
    </row>
    <row r="9968" spans="1:4" x14ac:dyDescent="0.35">
      <c r="A9968" s="135">
        <v>-133.93070199999966</v>
      </c>
      <c r="B9968" s="35">
        <v>1.0653698645050702E-2</v>
      </c>
      <c r="C9968" s="135">
        <v>-5.912089999999921</v>
      </c>
      <c r="D9968" s="137">
        <v>8.6124017863176798E-3</v>
      </c>
    </row>
    <row r="9969" spans="1:4" x14ac:dyDescent="0.35">
      <c r="A9969" s="135">
        <v>-133.9191000000028</v>
      </c>
      <c r="B9969" s="35">
        <v>6.5022318667594904E-3</v>
      </c>
      <c r="C9969" s="135">
        <v>5.9012200000006487</v>
      </c>
      <c r="D9969" s="137">
        <v>6.4777111596941268E-4</v>
      </c>
    </row>
    <row r="9970" spans="1:4" x14ac:dyDescent="0.35">
      <c r="A9970" s="135">
        <v>-133.84153999999944</v>
      </c>
      <c r="B9970" s="35">
        <v>7.9095884214422461E-3</v>
      </c>
      <c r="C9970" s="135">
        <v>-5.9001909999999498</v>
      </c>
      <c r="D9970" s="137">
        <v>4.8441256795472148E-3</v>
      </c>
    </row>
    <row r="9971" spans="1:4" x14ac:dyDescent="0.35">
      <c r="A9971" s="135">
        <v>-133.82557720000113</v>
      </c>
      <c r="B9971" s="35">
        <v>1.103673497456195E-2</v>
      </c>
      <c r="C9971" s="135">
        <v>5.8997489999999289</v>
      </c>
      <c r="D9971" s="137">
        <v>4.2456667744967466E-3</v>
      </c>
    </row>
    <row r="9972" spans="1:4" x14ac:dyDescent="0.35">
      <c r="A9972" s="135">
        <v>-133.72400000000016</v>
      </c>
      <c r="B9972" s="35">
        <v>1.4607918460977089E-2</v>
      </c>
      <c r="C9972" s="135">
        <v>-5.8935199999999668</v>
      </c>
      <c r="D9972" s="137">
        <v>8.2077147103585043E-3</v>
      </c>
    </row>
    <row r="9973" spans="1:4" x14ac:dyDescent="0.35">
      <c r="A9973" s="135">
        <v>-133.69778599999881</v>
      </c>
      <c r="B9973" s="35">
        <v>9.3189410757486702E-3</v>
      </c>
      <c r="C9973" s="135">
        <v>-5.8932799999997769</v>
      </c>
      <c r="D9973" s="137">
        <v>3.4617000908385986E-3</v>
      </c>
    </row>
    <row r="9974" spans="1:4" x14ac:dyDescent="0.35">
      <c r="A9974" s="135">
        <v>-133.66744000000017</v>
      </c>
      <c r="B9974" s="35">
        <v>1.7146842615344476E-2</v>
      </c>
      <c r="C9974" s="135">
        <v>5.8925919999999223</v>
      </c>
      <c r="D9974" s="137">
        <v>4.1681429124780208E-3</v>
      </c>
    </row>
    <row r="9975" spans="1:4" x14ac:dyDescent="0.35">
      <c r="A9975" s="135">
        <v>133.63188999999875</v>
      </c>
      <c r="B9975" s="35">
        <v>1.9588736174253402E-2</v>
      </c>
      <c r="C9975" s="135">
        <v>-5.8919499999997242</v>
      </c>
      <c r="D9975" s="137">
        <v>1.3333306177692533E-3</v>
      </c>
    </row>
    <row r="9976" spans="1:4" x14ac:dyDescent="0.35">
      <c r="A9976" s="135">
        <v>-133.60919000000285</v>
      </c>
      <c r="B9976" s="35">
        <v>1.6359644323969034E-3</v>
      </c>
      <c r="C9976" s="135">
        <v>-5.8909150000001773</v>
      </c>
      <c r="D9976" s="137">
        <v>4.0266764637099332E-3</v>
      </c>
    </row>
    <row r="9977" spans="1:4" x14ac:dyDescent="0.35">
      <c r="A9977" s="135">
        <v>-133.58503379999456</v>
      </c>
      <c r="B9977" s="35">
        <v>4.5913479340915315E-3</v>
      </c>
      <c r="C9977" s="135">
        <v>-5.8906199999996716</v>
      </c>
      <c r="D9977" s="137">
        <v>1.2447021680145778E-3</v>
      </c>
    </row>
    <row r="9978" spans="1:4" x14ac:dyDescent="0.35">
      <c r="A9978" s="135">
        <v>-133.55911599999854</v>
      </c>
      <c r="B9978" s="35">
        <v>1.1950110068256851E-2</v>
      </c>
      <c r="C9978" s="135">
        <v>-5.8906199999996716</v>
      </c>
      <c r="D9978" s="137">
        <v>1.2447021680145778E-3</v>
      </c>
    </row>
    <row r="9979" spans="1:4" x14ac:dyDescent="0.35">
      <c r="A9979" s="135">
        <v>-133.52969999999914</v>
      </c>
      <c r="B9979" s="35">
        <v>1.2380842123908534E-2</v>
      </c>
      <c r="C9979" s="135">
        <v>-5.8904459999998835</v>
      </c>
      <c r="D9979" s="137">
        <v>3.4077552716729772E-3</v>
      </c>
    </row>
    <row r="9980" spans="1:4" x14ac:dyDescent="0.35">
      <c r="A9980" s="135">
        <v>-133.50794999999925</v>
      </c>
      <c r="B9980" s="35">
        <v>8.9491973820156698E-3</v>
      </c>
      <c r="C9980" s="135">
        <v>-5.8878850000000966</v>
      </c>
      <c r="D9980" s="137">
        <v>4.2312578493235295E-3</v>
      </c>
    </row>
    <row r="9981" spans="1:4" x14ac:dyDescent="0.35">
      <c r="A9981" s="135">
        <v>133.5055969999994</v>
      </c>
      <c r="B9981" s="35">
        <v>2.0400282450316148E-2</v>
      </c>
      <c r="C9981" s="135">
        <v>5.887808599998607</v>
      </c>
      <c r="D9981" s="137">
        <v>4.07700700631821E-4</v>
      </c>
    </row>
    <row r="9982" spans="1:4" x14ac:dyDescent="0.35">
      <c r="A9982" s="135">
        <v>-133.50352999999814</v>
      </c>
      <c r="B9982" s="35">
        <v>9.5096349964517279E-3</v>
      </c>
      <c r="C9982" s="135">
        <v>-5.8844610000002149</v>
      </c>
      <c r="D9982" s="137">
        <v>4.9381099543995858E-3</v>
      </c>
    </row>
    <row r="9983" spans="1:4" x14ac:dyDescent="0.35">
      <c r="A9983" s="135">
        <v>-133.48871999999938</v>
      </c>
      <c r="B9983" s="35">
        <v>1.2255612759980668E-2</v>
      </c>
      <c r="C9983" s="135">
        <v>5.8825700000001007</v>
      </c>
      <c r="D9983" s="137">
        <v>6.2229386053717951E-3</v>
      </c>
    </row>
    <row r="9984" spans="1:4" x14ac:dyDescent="0.35">
      <c r="A9984" s="135">
        <v>-133.44864000000052</v>
      </c>
      <c r="B9984" s="35">
        <v>1.0450889027150629E-2</v>
      </c>
      <c r="C9984" s="135">
        <v>-5.880619999998089</v>
      </c>
      <c r="D9984" s="137">
        <v>3.1369518935612796E-4</v>
      </c>
    </row>
    <row r="9985" spans="1:4" x14ac:dyDescent="0.35">
      <c r="A9985" s="135">
        <v>-133.44510000000082</v>
      </c>
      <c r="B9985" s="35">
        <v>1.5158137495955125E-2</v>
      </c>
      <c r="C9985" s="135">
        <v>-5.8715799999999945</v>
      </c>
      <c r="D9985" s="137">
        <v>5.3865087293920519E-3</v>
      </c>
    </row>
    <row r="9986" spans="1:4" x14ac:dyDescent="0.35">
      <c r="A9986" s="135">
        <v>-133.39428000000771</v>
      </c>
      <c r="B9986" s="35">
        <v>1.4324773626280482E-3</v>
      </c>
      <c r="C9986" s="135">
        <v>-5.8673600000006445</v>
      </c>
      <c r="D9986" s="137">
        <v>2.1670686190112952E-3</v>
      </c>
    </row>
    <row r="9987" spans="1:4" x14ac:dyDescent="0.35">
      <c r="A9987" s="135">
        <v>-133.38271000000168</v>
      </c>
      <c r="B9987" s="35">
        <v>9.6714860737223598E-3</v>
      </c>
      <c r="C9987" s="135">
        <v>-5.8650290000000496</v>
      </c>
      <c r="D9987" s="137">
        <v>4.8774050144831599E-3</v>
      </c>
    </row>
    <row r="9988" spans="1:4" x14ac:dyDescent="0.35">
      <c r="A9988" s="135">
        <v>-133.37790000000041</v>
      </c>
      <c r="B9988" s="35">
        <v>1.7336535846679338E-2</v>
      </c>
      <c r="C9988" s="135">
        <v>-5.863966000000346</v>
      </c>
      <c r="D9988" s="137">
        <v>3.4630568648693241E-3</v>
      </c>
    </row>
    <row r="9989" spans="1:4" x14ac:dyDescent="0.35">
      <c r="A9989" s="135">
        <v>-133.3433299999997</v>
      </c>
      <c r="B9989" s="35">
        <v>1.3326761267318332E-2</v>
      </c>
      <c r="C9989" s="135">
        <v>-5.8590899999998101</v>
      </c>
      <c r="D9989" s="137">
        <v>5.1140228909887656E-3</v>
      </c>
    </row>
    <row r="9990" spans="1:4" x14ac:dyDescent="0.35">
      <c r="A9990" s="135">
        <v>-133.33159999999953</v>
      </c>
      <c r="B9990" s="35">
        <v>1.1832989663346789E-2</v>
      </c>
      <c r="C9990" s="135">
        <v>-5.8529900000000907</v>
      </c>
      <c r="D9990" s="137">
        <v>8.1047305231348576E-3</v>
      </c>
    </row>
    <row r="9991" spans="1:4" x14ac:dyDescent="0.35">
      <c r="A9991" s="135">
        <v>-133.28427000000011</v>
      </c>
      <c r="B9991" s="35">
        <v>1.2639954465757318E-2</v>
      </c>
      <c r="C9991" s="135">
        <v>-5.8529900000000907</v>
      </c>
      <c r="D9991" s="137">
        <v>8.1047305231348576E-3</v>
      </c>
    </row>
    <row r="9992" spans="1:4" x14ac:dyDescent="0.35">
      <c r="A9992" s="135">
        <v>-133.2461600000006</v>
      </c>
      <c r="B9992" s="35">
        <v>1.3062707410155699E-2</v>
      </c>
      <c r="C9992" s="135">
        <v>-5.8529900000000907</v>
      </c>
      <c r="D9992" s="137">
        <v>8.1047305231348576E-3</v>
      </c>
    </row>
    <row r="9993" spans="1:4" x14ac:dyDescent="0.35">
      <c r="A9993" s="135">
        <v>-133.20497000000069</v>
      </c>
      <c r="B9993" s="35">
        <v>1.8106546963476907E-2</v>
      </c>
      <c r="C9993" s="135">
        <v>-5.8529900000000907</v>
      </c>
      <c r="D9993" s="137">
        <v>8.1047305231348576E-3</v>
      </c>
    </row>
    <row r="9994" spans="1:4" x14ac:dyDescent="0.35">
      <c r="A9994" s="135">
        <v>-133.1557499999999</v>
      </c>
      <c r="B9994" s="35">
        <v>1.2469849599036952E-2</v>
      </c>
      <c r="C9994" s="135">
        <v>-5.8457200000001421</v>
      </c>
      <c r="D9994" s="137">
        <v>5.5058286782083089E-3</v>
      </c>
    </row>
    <row r="9995" spans="1:4" x14ac:dyDescent="0.35">
      <c r="A9995" s="135">
        <v>-133.12967699999717</v>
      </c>
      <c r="B9995" s="35">
        <v>6.6757658985694803E-3</v>
      </c>
      <c r="C9995" s="135">
        <v>5.8413100000000213</v>
      </c>
      <c r="D9995" s="137">
        <v>3.8185951228701439E-3</v>
      </c>
    </row>
    <row r="9996" spans="1:4" x14ac:dyDescent="0.35">
      <c r="A9996" s="135">
        <v>-133.11599999999999</v>
      </c>
      <c r="B9996" s="35">
        <v>1.515825536993802E-2</v>
      </c>
      <c r="C9996" s="135">
        <v>5.8401100000002089</v>
      </c>
      <c r="D9996" s="137">
        <v>5.3289049507333841E-3</v>
      </c>
    </row>
    <row r="9997" spans="1:4" x14ac:dyDescent="0.35">
      <c r="A9997" s="135">
        <v>-133.07084000000032</v>
      </c>
      <c r="B9997" s="35">
        <v>1.3188386673563824E-2</v>
      </c>
      <c r="C9997" s="135">
        <v>-5.8393350000005739</v>
      </c>
      <c r="D9997" s="137">
        <v>1.023609374618997E-3</v>
      </c>
    </row>
    <row r="9998" spans="1:4" x14ac:dyDescent="0.35">
      <c r="A9998" s="135">
        <v>-133.05721999999878</v>
      </c>
      <c r="B9998" s="35">
        <v>1.2312715756951977E-2</v>
      </c>
      <c r="C9998" s="135">
        <v>-5.8360000000000127</v>
      </c>
      <c r="D9998" s="137">
        <v>8.6239788579523299E-3</v>
      </c>
    </row>
    <row r="9999" spans="1:4" x14ac:dyDescent="0.35">
      <c r="A9999" s="135">
        <v>-133.03221000000121</v>
      </c>
      <c r="B9999" s="35">
        <v>1.0263018597942602E-2</v>
      </c>
      <c r="C9999" s="135">
        <v>-5.8315699999999424</v>
      </c>
      <c r="D9999" s="137">
        <v>6.7254401843773104E-3</v>
      </c>
    </row>
    <row r="10000" spans="1:4" x14ac:dyDescent="0.35">
      <c r="A10000" s="135">
        <v>-133.03136000000086</v>
      </c>
      <c r="B10000" s="35">
        <v>1.2772746182060484E-2</v>
      </c>
      <c r="C10000" s="135">
        <v>-5.829529999999977</v>
      </c>
      <c r="D10000" s="137">
        <v>7.0739575513279775E-4</v>
      </c>
    </row>
    <row r="10001" spans="1:4" x14ac:dyDescent="0.35">
      <c r="A10001" s="135">
        <v>-133.01628999999866</v>
      </c>
      <c r="B10001" s="35">
        <v>1.8144875498428293E-2</v>
      </c>
      <c r="C10001" s="135">
        <v>-5.8289999999999509</v>
      </c>
      <c r="D10001" s="137">
        <v>5.4031416640897244E-3</v>
      </c>
    </row>
    <row r="10002" spans="1:4" x14ac:dyDescent="0.35">
      <c r="A10002" s="135">
        <v>133.00536999999895</v>
      </c>
      <c r="B10002" s="35">
        <v>5.6514492406903056E-4</v>
      </c>
      <c r="C10002" s="135">
        <v>5.8277199999998857</v>
      </c>
      <c r="D10002" s="137">
        <v>6.1310435710056786E-3</v>
      </c>
    </row>
    <row r="10003" spans="1:4" x14ac:dyDescent="0.35">
      <c r="A10003" s="135">
        <v>133.00049000000035</v>
      </c>
      <c r="B10003" s="35">
        <v>2.0000660771275627E-2</v>
      </c>
      <c r="C10003" s="135">
        <v>-5.826050000000123</v>
      </c>
      <c r="D10003" s="137">
        <v>1.8323137000813038E-3</v>
      </c>
    </row>
    <row r="10004" spans="1:4" x14ac:dyDescent="0.35">
      <c r="A10004" s="135">
        <v>-132.99862000000212</v>
      </c>
      <c r="B10004" s="35">
        <v>3.7850640086294581E-3</v>
      </c>
      <c r="C10004" s="135">
        <v>5.8232699999999795</v>
      </c>
      <c r="D10004" s="137">
        <v>5.0891997558555682E-3</v>
      </c>
    </row>
    <row r="10005" spans="1:4" x14ac:dyDescent="0.35">
      <c r="A10005" s="135">
        <v>-132.97937999999886</v>
      </c>
      <c r="B10005" s="35">
        <v>8.2788737724215963E-3</v>
      </c>
      <c r="C10005" s="135">
        <v>-5.8221629999998186</v>
      </c>
      <c r="D10005" s="137">
        <v>4.9797420322935338E-3</v>
      </c>
    </row>
    <row r="10006" spans="1:4" x14ac:dyDescent="0.35">
      <c r="A10006" s="135">
        <v>-132.97173000000294</v>
      </c>
      <c r="B10006" s="35">
        <v>6.8916432340371502E-3</v>
      </c>
      <c r="C10006" s="135">
        <v>-5.820889999999963</v>
      </c>
      <c r="D10006" s="137">
        <v>8.084731139067174E-3</v>
      </c>
    </row>
    <row r="10007" spans="1:4" x14ac:dyDescent="0.35">
      <c r="A10007" s="135">
        <v>-132.96329999999944</v>
      </c>
      <c r="B10007" s="35">
        <v>1.1842077630266651E-2</v>
      </c>
      <c r="C10007" s="135">
        <v>-5.8191400000000044</v>
      </c>
      <c r="D10007" s="137">
        <v>9.8869073074193594E-3</v>
      </c>
    </row>
    <row r="10008" spans="1:4" x14ac:dyDescent="0.35">
      <c r="A10008" s="135">
        <v>-132.86049999999977</v>
      </c>
      <c r="B10008" s="35">
        <v>2.0407204370363124E-2</v>
      </c>
      <c r="C10008" s="135">
        <v>5.8171299999999064</v>
      </c>
      <c r="D10008" s="137">
        <v>5.9565367869619653E-3</v>
      </c>
    </row>
    <row r="10009" spans="1:4" x14ac:dyDescent="0.35">
      <c r="A10009" s="135">
        <v>-132.85404999999992</v>
      </c>
      <c r="B10009" s="35">
        <v>1.2393818717011959E-2</v>
      </c>
      <c r="C10009" s="135">
        <v>-5.8127979999999297</v>
      </c>
      <c r="D10009" s="137">
        <v>4.0722569734026421E-3</v>
      </c>
    </row>
    <row r="10010" spans="1:4" x14ac:dyDescent="0.35">
      <c r="A10010" s="135">
        <v>-132.83596840000064</v>
      </c>
      <c r="B10010" s="35">
        <v>1.1307170586136658E-2</v>
      </c>
      <c r="C10010" s="135">
        <v>5.8117700000000241</v>
      </c>
      <c r="D10010" s="137">
        <v>2.8320852757665656E-3</v>
      </c>
    </row>
    <row r="10011" spans="1:4" x14ac:dyDescent="0.35">
      <c r="A10011" s="135">
        <v>-132.80681999999797</v>
      </c>
      <c r="B10011" s="35">
        <v>6.5070775356827933E-3</v>
      </c>
      <c r="C10011" s="135">
        <v>-5.8114900000000489</v>
      </c>
      <c r="D10011" s="137">
        <v>7.8910199590261649E-3</v>
      </c>
    </row>
    <row r="10012" spans="1:4" x14ac:dyDescent="0.35">
      <c r="A10012" s="135">
        <v>-132.79056129999663</v>
      </c>
      <c r="B10012" s="35">
        <v>5.4315578408647537E-3</v>
      </c>
      <c r="C10012" s="135">
        <v>-5.8103100000002996</v>
      </c>
      <c r="D10012" s="137">
        <v>2.3969279046680424E-3</v>
      </c>
    </row>
    <row r="10013" spans="1:4" x14ac:dyDescent="0.35">
      <c r="A10013" s="135">
        <v>-132.78782000000137</v>
      </c>
      <c r="B10013" s="35">
        <v>1.283985216725656E-2</v>
      </c>
      <c r="C10013" s="135">
        <v>-5.8057779999999184</v>
      </c>
      <c r="D10013" s="137">
        <v>4.069605903669179E-3</v>
      </c>
    </row>
    <row r="10014" spans="1:4" x14ac:dyDescent="0.35">
      <c r="A10014" s="135">
        <v>-132.77972000000227</v>
      </c>
      <c r="B10014" s="35">
        <v>6.2092707304828238E-3</v>
      </c>
      <c r="C10014" s="135">
        <v>-5.8032310000000962</v>
      </c>
      <c r="D10014" s="137">
        <v>4.1190066597776281E-3</v>
      </c>
    </row>
    <row r="10015" spans="1:4" x14ac:dyDescent="0.35">
      <c r="A10015" s="135">
        <v>132.69734100000005</v>
      </c>
      <c r="B10015" s="35">
        <v>2.0497322427612503E-2</v>
      </c>
      <c r="C10015" s="135">
        <v>-5.8002790000000459</v>
      </c>
      <c r="D10015" s="137">
        <v>4.7676135283502901E-3</v>
      </c>
    </row>
    <row r="10016" spans="1:4" x14ac:dyDescent="0.35">
      <c r="A10016" s="135">
        <v>-132.67049999999927</v>
      </c>
      <c r="B10016" s="35">
        <v>1.4960500570801699E-2</v>
      </c>
      <c r="C10016" s="135">
        <v>-5.7990499999996246</v>
      </c>
      <c r="D10016" s="137">
        <v>3.8522380067623064E-3</v>
      </c>
    </row>
    <row r="10017" spans="1:4" x14ac:dyDescent="0.35">
      <c r="A10017" s="135">
        <v>-132.61983999999757</v>
      </c>
      <c r="B10017" s="35">
        <v>1.0567570926881134E-2</v>
      </c>
      <c r="C10017" s="135">
        <v>5.7956400000000485</v>
      </c>
      <c r="D10017" s="137">
        <v>6.2062172683623766E-3</v>
      </c>
    </row>
    <row r="10018" spans="1:4" x14ac:dyDescent="0.35">
      <c r="A10018" s="135">
        <v>-132.55567469999914</v>
      </c>
      <c r="B10018" s="35">
        <v>1.0758171882567483E-2</v>
      </c>
      <c r="C10018" s="135">
        <v>5.7912020000001121</v>
      </c>
      <c r="D10018" s="137">
        <v>3.3422969097662279E-3</v>
      </c>
    </row>
    <row r="10019" spans="1:4" x14ac:dyDescent="0.35">
      <c r="A10019" s="135">
        <v>-132.54690000000119</v>
      </c>
      <c r="B10019" s="35">
        <v>1.154079634140809E-2</v>
      </c>
      <c r="C10019" s="135">
        <v>-5.7851649999998926</v>
      </c>
      <c r="D10019" s="137">
        <v>4.9154366785081486E-3</v>
      </c>
    </row>
    <row r="10020" spans="1:4" x14ac:dyDescent="0.35">
      <c r="A10020" s="135">
        <v>-132.51604000000043</v>
      </c>
      <c r="B10020" s="35">
        <v>1.2949025417961087E-2</v>
      </c>
      <c r="C10020" s="135">
        <v>-5.7826000000001159</v>
      </c>
      <c r="D10020" s="137">
        <v>6.3861259409503856E-3</v>
      </c>
    </row>
    <row r="10021" spans="1:4" x14ac:dyDescent="0.35">
      <c r="A10021" s="135">
        <v>-132.48574999999255</v>
      </c>
      <c r="B10021" s="35">
        <v>2.6789727558562959E-3</v>
      </c>
      <c r="C10021" s="135">
        <v>-5.7824800000000778</v>
      </c>
      <c r="D10021" s="137">
        <v>8.0199808823522341E-3</v>
      </c>
    </row>
    <row r="10022" spans="1:4" x14ac:dyDescent="0.35">
      <c r="A10022" s="135">
        <v>-132.45432999999866</v>
      </c>
      <c r="B10022" s="35">
        <v>9.9508254471392769E-3</v>
      </c>
      <c r="C10022" s="135">
        <v>-5.7809899999999743</v>
      </c>
      <c r="D10022" s="137">
        <v>6.9417156646250635E-3</v>
      </c>
    </row>
    <row r="10023" spans="1:4" x14ac:dyDescent="0.35">
      <c r="A10023" s="135">
        <v>-132.38786699999946</v>
      </c>
      <c r="B10023" s="35">
        <v>1.0160584769885761E-2</v>
      </c>
      <c r="C10023" s="135">
        <v>-5.780840000000012</v>
      </c>
      <c r="D10023" s="137">
        <v>5.4419194343937431E-3</v>
      </c>
    </row>
    <row r="10024" spans="1:4" x14ac:dyDescent="0.35">
      <c r="A10024" s="135">
        <v>132.38529220000055</v>
      </c>
      <c r="B10024" s="35">
        <v>5.4279589232459381E-3</v>
      </c>
      <c r="C10024" s="135">
        <v>-5.7783000000001721</v>
      </c>
      <c r="D10024" s="137">
        <v>3.1607871638400981E-3</v>
      </c>
    </row>
    <row r="10025" spans="1:4" x14ac:dyDescent="0.35">
      <c r="A10025" s="135">
        <v>-132.34834200000114</v>
      </c>
      <c r="B10025" s="35">
        <v>1.0727326831079973E-2</v>
      </c>
      <c r="C10025" s="135">
        <v>-5.7781800000000203</v>
      </c>
      <c r="D10025" s="137">
        <v>3.4413899694862326E-3</v>
      </c>
    </row>
    <row r="10026" spans="1:4" x14ac:dyDescent="0.35">
      <c r="A10026" s="135">
        <v>-132.3161999999993</v>
      </c>
      <c r="B10026" s="35">
        <v>1.4905197316257392E-2</v>
      </c>
      <c r="C10026" s="135">
        <v>5.774270000000115</v>
      </c>
      <c r="D10026" s="137">
        <v>5.0831434506223216E-3</v>
      </c>
    </row>
    <row r="10027" spans="1:4" x14ac:dyDescent="0.35">
      <c r="A10027" s="135">
        <v>-132.31416799999897</v>
      </c>
      <c r="B10027" s="35">
        <v>1.1817618261051264E-2</v>
      </c>
      <c r="C10027" s="135">
        <v>5.7734599999997727</v>
      </c>
      <c r="D10027" s="137">
        <v>4.9976307941018748E-3</v>
      </c>
    </row>
    <row r="10028" spans="1:4" x14ac:dyDescent="0.35">
      <c r="A10028" s="135">
        <v>-132.31127000000015</v>
      </c>
      <c r="B10028" s="35">
        <v>1.7087505241723717E-2</v>
      </c>
      <c r="C10028" s="135">
        <v>-5.771940000000086</v>
      </c>
      <c r="D10028" s="137">
        <v>9.7858653404139621E-3</v>
      </c>
    </row>
    <row r="10029" spans="1:4" x14ac:dyDescent="0.35">
      <c r="A10029" s="135">
        <v>-132.31127000000015</v>
      </c>
      <c r="B10029" s="35">
        <v>1.7087505241723717E-2</v>
      </c>
      <c r="C10029" s="135">
        <v>5.7700900000000956</v>
      </c>
      <c r="D10029" s="137">
        <v>6.7901561452662351E-3</v>
      </c>
    </row>
    <row r="10030" spans="1:4" x14ac:dyDescent="0.35">
      <c r="A10030" s="135">
        <v>-132.21384000000035</v>
      </c>
      <c r="B10030" s="35">
        <v>1.3908290255283439E-2</v>
      </c>
      <c r="C10030" s="135">
        <v>-5.7675460000002658</v>
      </c>
      <c r="D10030" s="137">
        <v>3.8983259278913434E-3</v>
      </c>
    </row>
    <row r="10031" spans="1:4" x14ac:dyDescent="0.35">
      <c r="A10031" s="135">
        <v>-132.20929000000251</v>
      </c>
      <c r="B10031" s="35">
        <v>6.9477661883694114E-3</v>
      </c>
      <c r="C10031" s="135">
        <v>-5.7645100000002003</v>
      </c>
      <c r="D10031" s="137">
        <v>3.2437618816747275E-3</v>
      </c>
    </row>
    <row r="10032" spans="1:4" x14ac:dyDescent="0.35">
      <c r="A10032" s="135">
        <v>-132.18983299999945</v>
      </c>
      <c r="B10032" s="35">
        <v>1.6484130534526627E-2</v>
      </c>
      <c r="C10032" s="135">
        <v>-5.764140000000225</v>
      </c>
      <c r="D10032" s="137">
        <v>1.5749894772820567E-3</v>
      </c>
    </row>
    <row r="10033" spans="1:4" x14ac:dyDescent="0.35">
      <c r="A10033" s="135">
        <v>-132.18597000000045</v>
      </c>
      <c r="B10033" s="35">
        <v>1.5035556495548247E-2</v>
      </c>
      <c r="C10033" s="135">
        <v>-5.7629700000001094</v>
      </c>
      <c r="D10033" s="137">
        <v>6.4672786317444249E-3</v>
      </c>
    </row>
    <row r="10034" spans="1:4" x14ac:dyDescent="0.35">
      <c r="A10034" s="135">
        <v>-132.13421839999501</v>
      </c>
      <c r="B10034" s="35">
        <v>2.8598017178214689E-3</v>
      </c>
      <c r="C10034" s="135">
        <v>-5.7598699999999781</v>
      </c>
      <c r="D10034" s="137">
        <v>5.9762658037407898E-3</v>
      </c>
    </row>
    <row r="10035" spans="1:4" x14ac:dyDescent="0.35">
      <c r="A10035" s="135">
        <v>-132.12474000000111</v>
      </c>
      <c r="B10035" s="35">
        <v>1.2330336568036204E-2</v>
      </c>
      <c r="C10035" s="135">
        <v>5.7577330000001439</v>
      </c>
      <c r="D10035" s="137">
        <v>3.997318270728625E-3</v>
      </c>
    </row>
    <row r="10036" spans="1:4" x14ac:dyDescent="0.35">
      <c r="A10036" s="135">
        <v>-132.1063350000004</v>
      </c>
      <c r="B10036" s="35">
        <v>1.5528863999699875E-2</v>
      </c>
      <c r="C10036" s="135">
        <v>5.7575909999998203</v>
      </c>
      <c r="D10036" s="137">
        <v>4.1119687057951217E-3</v>
      </c>
    </row>
    <row r="10037" spans="1:4" x14ac:dyDescent="0.35">
      <c r="A10037" s="135">
        <v>-132.09178999999949</v>
      </c>
      <c r="B10037" s="35">
        <v>1.5093083494254284E-2</v>
      </c>
      <c r="C10037" s="135">
        <v>-5.7563900000000103</v>
      </c>
      <c r="D10037" s="137">
        <v>3.6006002411938551E-3</v>
      </c>
    </row>
    <row r="10038" spans="1:4" x14ac:dyDescent="0.35">
      <c r="A10038" s="135">
        <v>-132.09092299999611</v>
      </c>
      <c r="B10038" s="35">
        <v>4.5560305555866877E-3</v>
      </c>
      <c r="C10038" s="135">
        <v>-5.7546000000004369</v>
      </c>
      <c r="D10038" s="137">
        <v>2.5388188337953101E-3</v>
      </c>
    </row>
    <row r="10039" spans="1:4" x14ac:dyDescent="0.35">
      <c r="A10039" s="135">
        <v>-132.07405299999664</v>
      </c>
      <c r="B10039" s="35">
        <v>2.8194099977101816E-3</v>
      </c>
      <c r="C10039" s="135">
        <v>5.7519230000001471</v>
      </c>
      <c r="D10039" s="137">
        <v>4.6086241781084563E-3</v>
      </c>
    </row>
    <row r="10040" spans="1:4" x14ac:dyDescent="0.35">
      <c r="A10040" s="135">
        <v>-132.05313999999998</v>
      </c>
      <c r="B10040" s="35">
        <v>9.9144117779864632E-3</v>
      </c>
      <c r="C10040" s="135">
        <v>5.7514200000000528</v>
      </c>
      <c r="D10040" s="137">
        <v>6.1311791024251652E-3</v>
      </c>
    </row>
    <row r="10041" spans="1:4" x14ac:dyDescent="0.35">
      <c r="A10041" s="135">
        <v>-131.95880000000125</v>
      </c>
      <c r="B10041" s="35">
        <v>1.8523267757618065E-2</v>
      </c>
      <c r="C10041" s="135">
        <v>5.7488400000000865</v>
      </c>
      <c r="D10041" s="137">
        <v>6.0004997598272908E-3</v>
      </c>
    </row>
    <row r="10042" spans="1:4" x14ac:dyDescent="0.35">
      <c r="A10042" s="135">
        <v>-131.92558999999892</v>
      </c>
      <c r="B10042" s="35">
        <v>1.315630889584681E-2</v>
      </c>
      <c r="C10042" s="135">
        <v>5.7456889999998566</v>
      </c>
      <c r="D10042" s="137">
        <v>3.1685603782668757E-3</v>
      </c>
    </row>
    <row r="10043" spans="1:4" x14ac:dyDescent="0.35">
      <c r="A10043" s="135">
        <v>-131.91313420000006</v>
      </c>
      <c r="B10043" s="35">
        <v>1.1361841809073696E-2</v>
      </c>
      <c r="C10043" s="135">
        <v>5.7393199999999069</v>
      </c>
      <c r="D10043" s="137">
        <v>4.4461353122373353E-3</v>
      </c>
    </row>
    <row r="10044" spans="1:4" x14ac:dyDescent="0.35">
      <c r="A10044" s="135">
        <v>-131.90878000000066</v>
      </c>
      <c r="B10044" s="35">
        <v>1.5061752500381448E-2</v>
      </c>
      <c r="C10044" s="135">
        <v>5.7393199999999069</v>
      </c>
      <c r="D10044" s="137">
        <v>4.4461353122373353E-3</v>
      </c>
    </row>
    <row r="10045" spans="1:4" x14ac:dyDescent="0.35">
      <c r="A10045" s="135">
        <v>-131.88761000000068</v>
      </c>
      <c r="B10045" s="35">
        <v>1.7986565460024421E-2</v>
      </c>
      <c r="C10045" s="135">
        <v>5.7393199999999069</v>
      </c>
      <c r="D10045" s="137">
        <v>4.4461353122373353E-3</v>
      </c>
    </row>
    <row r="10046" spans="1:4" x14ac:dyDescent="0.35">
      <c r="A10046" s="135">
        <v>-131.87667870000041</v>
      </c>
      <c r="B10046" s="35">
        <v>1.2185021364323164E-2</v>
      </c>
      <c r="C10046" s="135">
        <v>5.7393199999999069</v>
      </c>
      <c r="D10046" s="137">
        <v>4.4461353122373353E-3</v>
      </c>
    </row>
    <row r="10047" spans="1:4" x14ac:dyDescent="0.35">
      <c r="A10047" s="135">
        <v>-131.86662000000069</v>
      </c>
      <c r="B10047" s="35">
        <v>1.5061719223671282E-2</v>
      </c>
      <c r="C10047" s="135">
        <v>-5.7368999999999915</v>
      </c>
      <c r="D10047" s="137">
        <v>6.4670623851870593E-3</v>
      </c>
    </row>
    <row r="10048" spans="1:4" x14ac:dyDescent="0.35">
      <c r="A10048" s="135">
        <v>-131.85248000000047</v>
      </c>
      <c r="B10048" s="35">
        <v>1.7024502452941334E-2</v>
      </c>
      <c r="C10048" s="135">
        <v>-5.7352000000000771</v>
      </c>
      <c r="D10048" s="137">
        <v>8.2193682780883168E-4</v>
      </c>
    </row>
    <row r="10049" spans="1:4" x14ac:dyDescent="0.35">
      <c r="A10049" s="135">
        <v>-131.8438900000001</v>
      </c>
      <c r="B10049" s="35">
        <v>1.3083122232310148E-2</v>
      </c>
      <c r="C10049" s="135">
        <v>5.7264199999999619</v>
      </c>
      <c r="D10049" s="137">
        <v>3.1653187521342428E-3</v>
      </c>
    </row>
    <row r="10050" spans="1:4" x14ac:dyDescent="0.35">
      <c r="A10050" s="135">
        <v>-131.83778999999959</v>
      </c>
      <c r="B10050" s="35">
        <v>1.4981529932118985E-2</v>
      </c>
      <c r="C10050" s="135">
        <v>-5.7224820000001273</v>
      </c>
      <c r="D10050" s="137">
        <v>2.744445390515798E-3</v>
      </c>
    </row>
    <row r="10051" spans="1:4" x14ac:dyDescent="0.35">
      <c r="A10051" s="135">
        <v>-131.80472999999984</v>
      </c>
      <c r="B10051" s="35">
        <v>1.8812831066468517E-2</v>
      </c>
      <c r="C10051" s="135">
        <v>5.7188699999999244</v>
      </c>
      <c r="D10051" s="137">
        <v>5.9514391487676364E-3</v>
      </c>
    </row>
    <row r="10052" spans="1:4" x14ac:dyDescent="0.35">
      <c r="A10052" s="135">
        <v>-131.78047800000058</v>
      </c>
      <c r="B10052" s="35">
        <v>2.2943643552735616E-3</v>
      </c>
      <c r="C10052" s="135">
        <v>-5.7188599999999497</v>
      </c>
      <c r="D10052" s="137">
        <v>3.3458676265370069E-3</v>
      </c>
    </row>
    <row r="10053" spans="1:4" x14ac:dyDescent="0.35">
      <c r="A10053" s="135">
        <v>-131.75165000000197</v>
      </c>
      <c r="B10053" s="35">
        <v>1.3102380490234119E-2</v>
      </c>
      <c r="C10053" s="135">
        <v>-5.7159100000001217</v>
      </c>
      <c r="D10053" s="137">
        <v>6.0801136731103711E-3</v>
      </c>
    </row>
    <row r="10054" spans="1:4" x14ac:dyDescent="0.35">
      <c r="A10054" s="135">
        <v>-131.73450999999932</v>
      </c>
      <c r="B10054" s="35">
        <v>1.5037764809647835E-2</v>
      </c>
      <c r="C10054" s="135">
        <v>-5.7147900000004483</v>
      </c>
      <c r="D10054" s="137">
        <v>1.3702845445387683E-3</v>
      </c>
    </row>
    <row r="10055" spans="1:4" x14ac:dyDescent="0.35">
      <c r="A10055" s="135">
        <v>131.71403000000282</v>
      </c>
      <c r="B10055" s="35">
        <v>2.1762109639583507E-3</v>
      </c>
      <c r="C10055" s="135">
        <v>5.713752999999997</v>
      </c>
      <c r="D10055" s="137">
        <v>1.0982171436446813E-3</v>
      </c>
    </row>
    <row r="10056" spans="1:4" x14ac:dyDescent="0.35">
      <c r="A10056" s="135">
        <v>-131.70100999999977</v>
      </c>
      <c r="B10056" s="35">
        <v>1.7747355064715333E-2</v>
      </c>
      <c r="C10056" s="135">
        <v>5.7132699999997385</v>
      </c>
      <c r="D10056" s="137">
        <v>2.623171262435491E-3</v>
      </c>
    </row>
    <row r="10057" spans="1:4" x14ac:dyDescent="0.35">
      <c r="A10057" s="135">
        <v>-131.6609499999995</v>
      </c>
      <c r="B10057" s="35">
        <v>1.7890026671519128E-2</v>
      </c>
      <c r="C10057" s="135">
        <v>-5.7130150000000413</v>
      </c>
      <c r="D10057" s="137">
        <v>3.7828470841483625E-3</v>
      </c>
    </row>
    <row r="10058" spans="1:4" x14ac:dyDescent="0.35">
      <c r="A10058" s="135">
        <v>-131.64526000000114</v>
      </c>
      <c r="B10058" s="35">
        <v>1.2440858903597493E-2</v>
      </c>
      <c r="C10058" s="135">
        <v>-5.7073599999997668</v>
      </c>
      <c r="D10058" s="137">
        <v>5.764817940411851E-3</v>
      </c>
    </row>
    <row r="10059" spans="1:4" x14ac:dyDescent="0.35">
      <c r="A10059" s="135">
        <v>-131.64445000000342</v>
      </c>
      <c r="B10059" s="35">
        <v>9.8773629387062575E-3</v>
      </c>
      <c r="C10059" s="135">
        <v>-5.7069500000000062</v>
      </c>
      <c r="D10059" s="137">
        <v>7.8932336401030204E-3</v>
      </c>
    </row>
    <row r="10060" spans="1:4" x14ac:dyDescent="0.35">
      <c r="A10060" s="135">
        <v>-131.63868999999977</v>
      </c>
      <c r="B10060" s="35">
        <v>1.7746017877444027E-2</v>
      </c>
      <c r="C10060" s="135">
        <v>-5.7036209999996572</v>
      </c>
      <c r="D10060" s="137">
        <v>3.9550392823071469E-3</v>
      </c>
    </row>
    <row r="10061" spans="1:4" x14ac:dyDescent="0.35">
      <c r="A10061" s="135">
        <v>131.58576100000118</v>
      </c>
      <c r="B10061" s="35">
        <v>2.0111355143065317E-2</v>
      </c>
      <c r="C10061" s="135">
        <v>5.7028099999999995</v>
      </c>
      <c r="D10061" s="137">
        <v>5.9250146390036245E-3</v>
      </c>
    </row>
    <row r="10062" spans="1:4" x14ac:dyDescent="0.35">
      <c r="A10062" s="135">
        <v>-131.58498999999756</v>
      </c>
      <c r="B10062" s="35">
        <v>1.0275481666685264E-2</v>
      </c>
      <c r="C10062" s="135">
        <v>5.7018769999999677</v>
      </c>
      <c r="D10062" s="137">
        <v>3.3702607685286937E-3</v>
      </c>
    </row>
    <row r="10063" spans="1:4" x14ac:dyDescent="0.35">
      <c r="A10063" s="135">
        <v>-131.56034999999974</v>
      </c>
      <c r="B10063" s="35">
        <v>1.1315448040621743E-2</v>
      </c>
      <c r="C10063" s="135">
        <v>5.701739500003896</v>
      </c>
      <c r="D10063" s="137">
        <v>3.9641369434056397E-4</v>
      </c>
    </row>
    <row r="10064" spans="1:4" x14ac:dyDescent="0.35">
      <c r="A10064" s="135">
        <v>-131.55754999999954</v>
      </c>
      <c r="B10064" s="35">
        <v>1.1877500101885095E-2</v>
      </c>
      <c r="C10064" s="135">
        <v>5.7012599999998201</v>
      </c>
      <c r="D10064" s="137">
        <v>5.2171991819700608E-4</v>
      </c>
    </row>
    <row r="10065" spans="1:4" x14ac:dyDescent="0.35">
      <c r="A10065" s="135">
        <v>-131.5256100000006</v>
      </c>
      <c r="B10065" s="35">
        <v>6.6115320783041581E-3</v>
      </c>
      <c r="C10065" s="135">
        <v>5.7012599999998201</v>
      </c>
      <c r="D10065" s="137">
        <v>5.2171991819700608E-4</v>
      </c>
    </row>
    <row r="10066" spans="1:4" x14ac:dyDescent="0.35">
      <c r="A10066" s="135">
        <v>-131.5175199999976</v>
      </c>
      <c r="B10066" s="35">
        <v>9.5376776664370892E-3</v>
      </c>
      <c r="C10066" s="135">
        <v>5.7012599999998201</v>
      </c>
      <c r="D10066" s="137">
        <v>5.2171991819700608E-4</v>
      </c>
    </row>
    <row r="10067" spans="1:4" x14ac:dyDescent="0.35">
      <c r="A10067" s="135">
        <v>-131.48581099999865</v>
      </c>
      <c r="B10067" s="35">
        <v>1.032810181540122E-2</v>
      </c>
      <c r="C10067" s="135">
        <v>5.7012599999998201</v>
      </c>
      <c r="D10067" s="137">
        <v>5.2171991819700608E-4</v>
      </c>
    </row>
    <row r="10068" spans="1:4" x14ac:dyDescent="0.35">
      <c r="A10068" s="135">
        <v>-131.47309999999561</v>
      </c>
      <c r="B10068" s="35">
        <v>2.7976770411489906E-3</v>
      </c>
      <c r="C10068" s="135">
        <v>5.7002269999998134</v>
      </c>
      <c r="D10068" s="137">
        <v>4.5940242699566607E-3</v>
      </c>
    </row>
    <row r="10069" spans="1:4" x14ac:dyDescent="0.35">
      <c r="A10069" s="135">
        <v>-131.42218000000139</v>
      </c>
      <c r="B10069" s="35">
        <v>1.2938943318779123E-2</v>
      </c>
      <c r="C10069" s="135">
        <v>-5.6988900000001195</v>
      </c>
      <c r="D10069" s="137">
        <v>5.1659096681698942E-3</v>
      </c>
    </row>
    <row r="10070" spans="1:4" x14ac:dyDescent="0.35">
      <c r="A10070" s="135">
        <v>-131.42026000000078</v>
      </c>
      <c r="B10070" s="35">
        <v>1.1331954152221798E-2</v>
      </c>
      <c r="C10070" s="135">
        <v>-5.6981459999999515</v>
      </c>
      <c r="D10070" s="137">
        <v>3.6522268700072652E-3</v>
      </c>
    </row>
    <row r="10071" spans="1:4" x14ac:dyDescent="0.35">
      <c r="A10071" s="135">
        <v>-131.41177999999854</v>
      </c>
      <c r="B10071" s="35">
        <v>1.3063707860917199E-2</v>
      </c>
      <c r="C10071" s="135">
        <v>-5.696589999999901</v>
      </c>
      <c r="D10071" s="137">
        <v>5.1427655752059693E-3</v>
      </c>
    </row>
    <row r="10072" spans="1:4" x14ac:dyDescent="0.35">
      <c r="A10072" s="135">
        <v>131.35770000000048</v>
      </c>
      <c r="B10072" s="35">
        <v>2.4286733785384455E-3</v>
      </c>
      <c r="C10072" s="135">
        <v>-5.6941299999999728</v>
      </c>
      <c r="D10072" s="137">
        <v>7.6698102203073366E-3</v>
      </c>
    </row>
    <row r="10073" spans="1:4" x14ac:dyDescent="0.35">
      <c r="A10073" s="135">
        <v>-131.35719999999856</v>
      </c>
      <c r="B10073" s="35">
        <v>1.1539323120607242E-2</v>
      </c>
      <c r="C10073" s="135">
        <v>-5.6904000000000678</v>
      </c>
      <c r="D10073" s="137">
        <v>8.2590650292516787E-3</v>
      </c>
    </row>
    <row r="10074" spans="1:4" x14ac:dyDescent="0.35">
      <c r="A10074" s="135">
        <v>-131.35081999999966</v>
      </c>
      <c r="B10074" s="35">
        <v>1.0629389950094039E-2</v>
      </c>
      <c r="C10074" s="135">
        <v>-5.6885950000000776</v>
      </c>
      <c r="D10074" s="137">
        <v>4.6906599170447559E-3</v>
      </c>
    </row>
    <row r="10075" spans="1:4" x14ac:dyDescent="0.35">
      <c r="A10075" s="135">
        <v>-131.30839999999989</v>
      </c>
      <c r="B10075" s="35">
        <v>1.2451861650440729E-2</v>
      </c>
      <c r="C10075" s="135">
        <v>-5.6820999999999913</v>
      </c>
      <c r="D10075" s="137">
        <v>6.3622385728054698E-3</v>
      </c>
    </row>
    <row r="10076" spans="1:4" x14ac:dyDescent="0.35">
      <c r="A10076" s="135">
        <v>-131.22963999999956</v>
      </c>
      <c r="B10076" s="35">
        <v>9.8398074945367873E-3</v>
      </c>
      <c r="C10076" s="135">
        <v>-5.6812609999997221</v>
      </c>
      <c r="D10076" s="137">
        <v>3.9472663056468087E-3</v>
      </c>
    </row>
    <row r="10077" spans="1:4" x14ac:dyDescent="0.35">
      <c r="A10077" s="135">
        <v>-131.21759999999995</v>
      </c>
      <c r="B10077" s="35">
        <v>1.1886217415230341E-2</v>
      </c>
      <c r="C10077" s="135">
        <v>5.6778380000000652</v>
      </c>
      <c r="D10077" s="137">
        <v>4.4794124181249751E-3</v>
      </c>
    </row>
    <row r="10078" spans="1:4" x14ac:dyDescent="0.35">
      <c r="A10078" s="135">
        <v>-131.19479499999579</v>
      </c>
      <c r="B10078" s="35">
        <v>2.05662563012165E-3</v>
      </c>
      <c r="C10078" s="135">
        <v>-5.6752879999996821</v>
      </c>
      <c r="D10078" s="137">
        <v>2.616430142780905E-3</v>
      </c>
    </row>
    <row r="10079" spans="1:4" x14ac:dyDescent="0.35">
      <c r="A10079" s="135">
        <v>-131.15120110000134</v>
      </c>
      <c r="B10079" s="35">
        <v>1.0507314748187753E-2</v>
      </c>
      <c r="C10079" s="135">
        <v>-5.672443999999814</v>
      </c>
      <c r="D10079" s="137">
        <v>4.6176969225892212E-4</v>
      </c>
    </row>
    <row r="10080" spans="1:4" x14ac:dyDescent="0.35">
      <c r="A10080" s="135">
        <v>-131.1493599999958</v>
      </c>
      <c r="B10080" s="35">
        <v>1.60591349335872E-3</v>
      </c>
      <c r="C10080" s="135">
        <v>-5.6719900000000507</v>
      </c>
      <c r="D10080" s="137">
        <v>5.1997383258243655E-3</v>
      </c>
    </row>
    <row r="10081" spans="1:4" x14ac:dyDescent="0.35">
      <c r="A10081" s="135">
        <v>-131.14379999999983</v>
      </c>
      <c r="B10081" s="35">
        <v>1.7845809974492664E-2</v>
      </c>
      <c r="C10081" s="135">
        <v>-5.6703989999998612</v>
      </c>
      <c r="D10081" s="137">
        <v>2.3991144971079424E-3</v>
      </c>
    </row>
    <row r="10082" spans="1:4" x14ac:dyDescent="0.35">
      <c r="A10082" s="135">
        <v>131.13711090003198</v>
      </c>
      <c r="B10082" s="35">
        <v>9.3137319944296192E-4</v>
      </c>
      <c r="C10082" s="135">
        <v>5.6689999999997553</v>
      </c>
      <c r="D10082" s="137">
        <v>5.8701342810040793E-3</v>
      </c>
    </row>
    <row r="10083" spans="1:4" x14ac:dyDescent="0.35">
      <c r="A10083" s="135">
        <v>-131.11208000000079</v>
      </c>
      <c r="B10083" s="35">
        <v>1.3337710873330499E-2</v>
      </c>
      <c r="C10083" s="135">
        <v>5.6666690000000699</v>
      </c>
      <c r="D10083" s="137">
        <v>4.8850595669838459E-3</v>
      </c>
    </row>
    <row r="10084" spans="1:4" x14ac:dyDescent="0.35">
      <c r="A10084" s="135">
        <v>131.09723999999915</v>
      </c>
      <c r="B10084" s="35">
        <v>7.6121082296376971E-3</v>
      </c>
      <c r="C10084" s="135">
        <v>5.6666690000000699</v>
      </c>
      <c r="D10084" s="137">
        <v>4.8850595669838459E-3</v>
      </c>
    </row>
    <row r="10085" spans="1:4" x14ac:dyDescent="0.35">
      <c r="A10085" s="135">
        <v>-131.04228999999941</v>
      </c>
      <c r="B10085" s="35">
        <v>1.1890680208883897E-2</v>
      </c>
      <c r="C10085" s="135">
        <v>5.6666690000000699</v>
      </c>
      <c r="D10085" s="137">
        <v>4.8850595669838459E-3</v>
      </c>
    </row>
    <row r="10086" spans="1:4" x14ac:dyDescent="0.35">
      <c r="A10086" s="135">
        <v>-131.02646999999888</v>
      </c>
      <c r="B10086" s="35">
        <v>1.1912611210171786E-2</v>
      </c>
      <c r="C10086" s="135">
        <v>5.6666690000000699</v>
      </c>
      <c r="D10086" s="137">
        <v>4.8850595669838459E-3</v>
      </c>
    </row>
    <row r="10087" spans="1:4" x14ac:dyDescent="0.35">
      <c r="A10087" s="135">
        <v>-131.02529999999751</v>
      </c>
      <c r="B10087" s="35">
        <v>1.4743824318156372E-2</v>
      </c>
      <c r="C10087" s="135">
        <v>5.6666690000000699</v>
      </c>
      <c r="D10087" s="137">
        <v>4.8850595669838459E-3</v>
      </c>
    </row>
    <row r="10088" spans="1:4" x14ac:dyDescent="0.35">
      <c r="A10088" s="135">
        <v>-131.02383000000009</v>
      </c>
      <c r="B10088" s="35">
        <v>1.283795803774168E-2</v>
      </c>
      <c r="C10088" s="135">
        <v>5.6666690000000699</v>
      </c>
      <c r="D10088" s="137">
        <v>4.8850595669838459E-3</v>
      </c>
    </row>
    <row r="10089" spans="1:4" x14ac:dyDescent="0.35">
      <c r="A10089" s="135">
        <v>130.99614000000111</v>
      </c>
      <c r="B10089" s="35">
        <v>1.1306388903695612E-2</v>
      </c>
      <c r="C10089" s="135">
        <v>5.6666690000000699</v>
      </c>
      <c r="D10089" s="137">
        <v>4.8850595669838459E-3</v>
      </c>
    </row>
    <row r="10090" spans="1:4" x14ac:dyDescent="0.35">
      <c r="A10090" s="135">
        <v>-130.9425369999999</v>
      </c>
      <c r="B10090" s="35">
        <v>1.672918551602046E-2</v>
      </c>
      <c r="C10090" s="135">
        <v>5.6666690000000699</v>
      </c>
      <c r="D10090" s="137">
        <v>4.8850595669838459E-3</v>
      </c>
    </row>
    <row r="10091" spans="1:4" x14ac:dyDescent="0.35">
      <c r="A10091" s="135">
        <v>-130.93326000000161</v>
      </c>
      <c r="B10091" s="35">
        <v>1.2385578380852511E-2</v>
      </c>
      <c r="C10091" s="135">
        <v>5.6666690000000699</v>
      </c>
      <c r="D10091" s="137">
        <v>4.8850595669838459E-3</v>
      </c>
    </row>
    <row r="10092" spans="1:4" x14ac:dyDescent="0.35">
      <c r="A10092" s="135">
        <v>-130.90076000000045</v>
      </c>
      <c r="B10092" s="35">
        <v>1.3693615818120425E-2</v>
      </c>
      <c r="C10092" s="135">
        <v>5.6666690000000699</v>
      </c>
      <c r="D10092" s="137">
        <v>4.8850595669838459E-3</v>
      </c>
    </row>
    <row r="10093" spans="1:4" x14ac:dyDescent="0.35">
      <c r="A10093" s="135">
        <v>-130.88306000000011</v>
      </c>
      <c r="B10093" s="35">
        <v>1.3609350037088991E-2</v>
      </c>
      <c r="C10093" s="135">
        <v>5.6666690000000699</v>
      </c>
      <c r="D10093" s="137">
        <v>4.8850595669838459E-3</v>
      </c>
    </row>
    <row r="10094" spans="1:4" x14ac:dyDescent="0.35">
      <c r="A10094" s="135">
        <v>130.82921100000021</v>
      </c>
      <c r="B10094" s="35">
        <v>1.1861929732453001E-2</v>
      </c>
      <c r="C10094" s="135">
        <v>5.6666690000000699</v>
      </c>
      <c r="D10094" s="137">
        <v>4.8850595669838459E-3</v>
      </c>
    </row>
    <row r="10095" spans="1:4" x14ac:dyDescent="0.35">
      <c r="A10095" s="135">
        <v>-130.78136000000086</v>
      </c>
      <c r="B10095" s="35">
        <v>1.1897470741196065E-2</v>
      </c>
      <c r="C10095" s="135">
        <v>5.6666690000000699</v>
      </c>
      <c r="D10095" s="137">
        <v>4.8850595669838459E-3</v>
      </c>
    </row>
    <row r="10096" spans="1:4" x14ac:dyDescent="0.35">
      <c r="A10096" s="135">
        <v>-130.74511999999959</v>
      </c>
      <c r="B10096" s="35">
        <v>1.0641289839727239E-2</v>
      </c>
      <c r="C10096" s="135">
        <v>-5.6666470000000118</v>
      </c>
      <c r="D10096" s="137">
        <v>2.9219561905944112E-3</v>
      </c>
    </row>
    <row r="10097" spans="1:4" x14ac:dyDescent="0.35">
      <c r="A10097" s="135">
        <v>-130.72874099999899</v>
      </c>
      <c r="B10097" s="35">
        <v>1.0264007352243651E-2</v>
      </c>
      <c r="C10097" s="135">
        <v>-5.6666470000000118</v>
      </c>
      <c r="D10097" s="137">
        <v>2.9219561905944112E-3</v>
      </c>
    </row>
    <row r="10098" spans="1:4" x14ac:dyDescent="0.35">
      <c r="A10098" s="135">
        <v>-130.72685000000092</v>
      </c>
      <c r="B10098" s="35">
        <v>1.4697707651019793E-2</v>
      </c>
      <c r="C10098" s="135">
        <v>-5.6660110000000259</v>
      </c>
      <c r="D10098" s="137">
        <v>4.3616092850583613E-3</v>
      </c>
    </row>
    <row r="10099" spans="1:4" x14ac:dyDescent="0.35">
      <c r="A10099" s="135">
        <v>-130.71968919999927</v>
      </c>
      <c r="B10099" s="35">
        <v>1.1201210738593986E-2</v>
      </c>
      <c r="C10099" s="135">
        <v>-5.6640149999998357</v>
      </c>
      <c r="D10099" s="137">
        <v>2.1553282507143618E-3</v>
      </c>
    </row>
    <row r="10100" spans="1:4" x14ac:dyDescent="0.35">
      <c r="A10100" s="135">
        <v>-130.71631999999772</v>
      </c>
      <c r="B10100" s="35">
        <v>1.2227206770165788E-2</v>
      </c>
      <c r="C10100" s="135">
        <v>5.6598340000000462</v>
      </c>
      <c r="D10100" s="137">
        <v>3.3017020995194674E-3</v>
      </c>
    </row>
    <row r="10101" spans="1:4" x14ac:dyDescent="0.35">
      <c r="A10101" s="135">
        <v>-130.68901600000027</v>
      </c>
      <c r="B10101" s="35">
        <v>9.2561947236202164E-3</v>
      </c>
      <c r="C10101" s="135">
        <v>5.6524890000018786</v>
      </c>
      <c r="D10101" s="137">
        <v>4.9219387956689527E-4</v>
      </c>
    </row>
    <row r="10102" spans="1:4" x14ac:dyDescent="0.35">
      <c r="A10102" s="135">
        <v>-130.67822999999953</v>
      </c>
      <c r="B10102" s="35">
        <v>1.8233036600177343E-2</v>
      </c>
      <c r="C10102" s="135">
        <v>-5.6502000000000407</v>
      </c>
      <c r="D10102" s="137">
        <v>1.6561827269199088E-3</v>
      </c>
    </row>
    <row r="10103" spans="1:4" x14ac:dyDescent="0.35">
      <c r="A10103" s="135">
        <v>-130.66906300000119</v>
      </c>
      <c r="B10103" s="35">
        <v>8.9475451481664994E-3</v>
      </c>
      <c r="C10103" s="135">
        <v>5.6480950000004668</v>
      </c>
      <c r="D10103" s="137">
        <v>4.0724752618561278E-4</v>
      </c>
    </row>
    <row r="10104" spans="1:4" x14ac:dyDescent="0.35">
      <c r="A10104" s="135">
        <v>-130.63415669999995</v>
      </c>
      <c r="B10104" s="35">
        <v>1.04544488332899E-2</v>
      </c>
      <c r="C10104" s="135">
        <v>5.6472590000003038</v>
      </c>
      <c r="D10104" s="137">
        <v>2.1270214307902071E-3</v>
      </c>
    </row>
    <row r="10105" spans="1:4" x14ac:dyDescent="0.35">
      <c r="A10105" s="135">
        <v>-130.63065469999856</v>
      </c>
      <c r="B10105" s="35">
        <v>1.0734536350071397E-2</v>
      </c>
      <c r="C10105" s="135">
        <v>-5.6462999999999965</v>
      </c>
      <c r="D10105" s="137">
        <v>6.4088550552010744E-3</v>
      </c>
    </row>
    <row r="10106" spans="1:4" x14ac:dyDescent="0.35">
      <c r="A10106" s="135">
        <v>-130.60156000000006</v>
      </c>
      <c r="B10106" s="35">
        <v>1.6734166310717526E-2</v>
      </c>
      <c r="C10106" s="135">
        <v>5.6429299999997511</v>
      </c>
      <c r="D10106" s="137">
        <v>4.1313809193782615E-3</v>
      </c>
    </row>
    <row r="10107" spans="1:4" x14ac:dyDescent="0.35">
      <c r="A10107" s="135">
        <v>-130.45275000000038</v>
      </c>
      <c r="B10107" s="35">
        <v>1.2480064127713603E-2</v>
      </c>
      <c r="C10107" s="135">
        <v>-5.6409800000000132</v>
      </c>
      <c r="D10107" s="137">
        <v>6.2246972497797606E-3</v>
      </c>
    </row>
    <row r="10108" spans="1:4" x14ac:dyDescent="0.35">
      <c r="A10108" s="135">
        <v>-130.43860999999742</v>
      </c>
      <c r="B10108" s="35">
        <v>3.3293839435469316E-3</v>
      </c>
      <c r="C10108" s="135">
        <v>-5.6367709999999533</v>
      </c>
      <c r="D10108" s="137">
        <v>4.4831245299069272E-3</v>
      </c>
    </row>
    <row r="10109" spans="1:4" x14ac:dyDescent="0.35">
      <c r="A10109" s="135">
        <v>-130.43635000000177</v>
      </c>
      <c r="B10109" s="35">
        <v>6.6164779480625243E-3</v>
      </c>
      <c r="C10109" s="135">
        <v>5.6353750000000673</v>
      </c>
      <c r="D10109" s="137">
        <v>4.753112119744129E-3</v>
      </c>
    </row>
    <row r="10110" spans="1:4" x14ac:dyDescent="0.35">
      <c r="A10110" s="135">
        <v>130.37053999999989</v>
      </c>
      <c r="B10110" s="35">
        <v>2.0498899350302188E-2</v>
      </c>
      <c r="C10110" s="135">
        <v>5.6323900000001004</v>
      </c>
      <c r="D10110" s="137">
        <v>5.4446402909897823E-3</v>
      </c>
    </row>
    <row r="10111" spans="1:4" x14ac:dyDescent="0.35">
      <c r="A10111" s="135">
        <v>-130.3590000000022</v>
      </c>
      <c r="B10111" s="35">
        <v>1.4052480012253024E-2</v>
      </c>
      <c r="C10111" s="135">
        <v>-5.6318899999999985</v>
      </c>
      <c r="D10111" s="137">
        <v>4.779124931243578E-3</v>
      </c>
    </row>
    <row r="10112" spans="1:4" x14ac:dyDescent="0.35">
      <c r="A10112" s="135">
        <v>-130.33595000000241</v>
      </c>
      <c r="B10112" s="35">
        <v>9.4395098405749087E-3</v>
      </c>
      <c r="C10112" s="135">
        <v>-5.6306519999999409</v>
      </c>
      <c r="D10112" s="137">
        <v>4.6638980401421696E-3</v>
      </c>
    </row>
    <row r="10113" spans="1:4" x14ac:dyDescent="0.35">
      <c r="A10113" s="135">
        <v>-130.33588000000054</v>
      </c>
      <c r="B10113" s="35">
        <v>1.2966055080078767E-2</v>
      </c>
      <c r="C10113" s="135">
        <v>5.6302899999999454</v>
      </c>
      <c r="D10113" s="137">
        <v>5.8079026319687067E-3</v>
      </c>
    </row>
    <row r="10114" spans="1:4" x14ac:dyDescent="0.35">
      <c r="A10114" s="135">
        <v>-130.31500000000142</v>
      </c>
      <c r="B10114" s="35">
        <v>1.7861603338329268E-2</v>
      </c>
      <c r="C10114" s="135">
        <v>-5.6298100000000204</v>
      </c>
      <c r="D10114" s="137">
        <v>5.1931913948405238E-3</v>
      </c>
    </row>
    <row r="10115" spans="1:4" x14ac:dyDescent="0.35">
      <c r="A10115" s="135">
        <v>-130.29372999999941</v>
      </c>
      <c r="B10115" s="35">
        <v>1.7527325312023521E-2</v>
      </c>
      <c r="C10115" s="135">
        <v>5.6292419999997492</v>
      </c>
      <c r="D10115" s="137">
        <v>4.5467672130223942E-3</v>
      </c>
    </row>
    <row r="10116" spans="1:4" x14ac:dyDescent="0.35">
      <c r="A10116" s="135">
        <v>-130.26340999999957</v>
      </c>
      <c r="B10116" s="35">
        <v>1.4626226713738795E-2</v>
      </c>
      <c r="C10116" s="135">
        <v>-5.6269879999997556</v>
      </c>
      <c r="D10116" s="137">
        <v>3.3938876068445117E-3</v>
      </c>
    </row>
    <row r="10117" spans="1:4" x14ac:dyDescent="0.35">
      <c r="A10117" s="135">
        <v>-130.26111000000037</v>
      </c>
      <c r="B10117" s="35">
        <v>1.7499873044379704E-2</v>
      </c>
      <c r="C10117" s="135">
        <v>-5.6269879999997556</v>
      </c>
      <c r="D10117" s="137">
        <v>3.3938876068445117E-3</v>
      </c>
    </row>
    <row r="10118" spans="1:4" x14ac:dyDescent="0.35">
      <c r="A10118" s="135">
        <v>-130.21547999999984</v>
      </c>
      <c r="B10118" s="35">
        <v>2.4212364451700965E-2</v>
      </c>
      <c r="C10118" s="135">
        <v>-5.6269879999997556</v>
      </c>
      <c r="D10118" s="137">
        <v>3.3938876068445117E-3</v>
      </c>
    </row>
    <row r="10119" spans="1:4" x14ac:dyDescent="0.35">
      <c r="A10119" s="135">
        <v>-130.21547999999984</v>
      </c>
      <c r="B10119" s="35">
        <v>2.4212364451700965E-2</v>
      </c>
      <c r="C10119" s="135">
        <v>-5.6269879999997556</v>
      </c>
      <c r="D10119" s="137">
        <v>3.3938876068445117E-3</v>
      </c>
    </row>
    <row r="10120" spans="1:4" x14ac:dyDescent="0.35">
      <c r="A10120" s="135">
        <v>-130.21547999999984</v>
      </c>
      <c r="B10120" s="35">
        <v>2.4212364451700965E-2</v>
      </c>
      <c r="C10120" s="135">
        <v>-5.6269879999997556</v>
      </c>
      <c r="D10120" s="137">
        <v>3.3938876068445117E-3</v>
      </c>
    </row>
    <row r="10121" spans="1:4" x14ac:dyDescent="0.35">
      <c r="A10121" s="135">
        <v>-130.21547999999984</v>
      </c>
      <c r="B10121" s="35">
        <v>2.4212364451700965E-2</v>
      </c>
      <c r="C10121" s="135">
        <v>-5.6269879999997556</v>
      </c>
      <c r="D10121" s="137">
        <v>3.3938876068445117E-3</v>
      </c>
    </row>
    <row r="10122" spans="1:4" x14ac:dyDescent="0.35">
      <c r="A10122" s="135">
        <v>130.21064000000206</v>
      </c>
      <c r="B10122" s="35">
        <v>1.5079110803531888E-2</v>
      </c>
      <c r="C10122" s="135">
        <v>-5.6269879999997556</v>
      </c>
      <c r="D10122" s="137">
        <v>3.3938876068445117E-3</v>
      </c>
    </row>
    <row r="10123" spans="1:4" x14ac:dyDescent="0.35">
      <c r="A10123" s="135">
        <v>-130.2027450000005</v>
      </c>
      <c r="B10123" s="35">
        <v>1.549004360962093E-2</v>
      </c>
      <c r="C10123" s="135">
        <v>-5.6269879999997556</v>
      </c>
      <c r="D10123" s="137">
        <v>3.3938876068445117E-3</v>
      </c>
    </row>
    <row r="10124" spans="1:4" x14ac:dyDescent="0.35">
      <c r="A10124" s="135">
        <v>130.20000000000073</v>
      </c>
      <c r="B10124" s="35">
        <v>2.2435897435897561E-2</v>
      </c>
      <c r="C10124" s="135">
        <v>-5.6269879999997556</v>
      </c>
      <c r="D10124" s="137">
        <v>3.3938876068445117E-3</v>
      </c>
    </row>
    <row r="10125" spans="1:4" x14ac:dyDescent="0.35">
      <c r="A10125" s="135">
        <v>-130.18762000000061</v>
      </c>
      <c r="B10125" s="35">
        <v>1.1912926708860063E-2</v>
      </c>
      <c r="C10125" s="135">
        <v>-5.6269879999997556</v>
      </c>
      <c r="D10125" s="137">
        <v>3.3938876068445117E-3</v>
      </c>
    </row>
    <row r="10126" spans="1:4" x14ac:dyDescent="0.35">
      <c r="A10126" s="135">
        <v>-130.1498730000003</v>
      </c>
      <c r="B10126" s="35">
        <v>1.2954898335950425E-2</v>
      </c>
      <c r="C10126" s="135">
        <v>-5.6269879999997556</v>
      </c>
      <c r="D10126" s="137">
        <v>3.3938876068445117E-3</v>
      </c>
    </row>
    <row r="10127" spans="1:4" x14ac:dyDescent="0.35">
      <c r="A10127" s="135">
        <v>-130.14579000000049</v>
      </c>
      <c r="B10127" s="35">
        <v>1.2226579841707547E-2</v>
      </c>
      <c r="C10127" s="135">
        <v>-5.6269879999997556</v>
      </c>
      <c r="D10127" s="137">
        <v>3.3938876068445117E-3</v>
      </c>
    </row>
    <row r="10128" spans="1:4" x14ac:dyDescent="0.35">
      <c r="A10128" s="135">
        <v>-130.01479999999901</v>
      </c>
      <c r="B10128" s="35">
        <v>1.5158351531777477E-2</v>
      </c>
      <c r="C10128" s="135">
        <v>-5.6269879999997556</v>
      </c>
      <c r="D10128" s="137">
        <v>3.3938876068445117E-3</v>
      </c>
    </row>
    <row r="10129" spans="1:4" x14ac:dyDescent="0.35">
      <c r="A10129" s="135">
        <v>-129.99046300000191</v>
      </c>
      <c r="B10129" s="35">
        <v>6.9859857422510654E-3</v>
      </c>
      <c r="C10129" s="135">
        <v>-5.6269879999997556</v>
      </c>
      <c r="D10129" s="137">
        <v>3.3938876068445117E-3</v>
      </c>
    </row>
    <row r="10130" spans="1:4" x14ac:dyDescent="0.35">
      <c r="A10130" s="135">
        <v>-129.98673000000235</v>
      </c>
      <c r="B10130" s="35">
        <v>6.6461931362919958E-3</v>
      </c>
      <c r="C10130" s="135">
        <v>-5.6269879999997556</v>
      </c>
      <c r="D10130" s="137">
        <v>3.3938876068445117E-3</v>
      </c>
    </row>
    <row r="10131" spans="1:4" x14ac:dyDescent="0.35">
      <c r="A10131" s="135">
        <v>-129.95769999999902</v>
      </c>
      <c r="B10131" s="35">
        <v>1.457919640192157E-2</v>
      </c>
      <c r="C10131" s="135">
        <v>5.6220600000000331</v>
      </c>
      <c r="D10131" s="137">
        <v>5.6923410581080705E-3</v>
      </c>
    </row>
    <row r="10132" spans="1:4" x14ac:dyDescent="0.35">
      <c r="A10132" s="135">
        <v>-129.92249000000083</v>
      </c>
      <c r="B10132" s="35">
        <v>1.1919867620076406E-2</v>
      </c>
      <c r="C10132" s="135">
        <v>5.6213749999999436</v>
      </c>
      <c r="D10132" s="137">
        <v>3.9322126722205752E-3</v>
      </c>
    </row>
    <row r="10133" spans="1:4" x14ac:dyDescent="0.35">
      <c r="A10133" s="135">
        <v>-129.91500999999971</v>
      </c>
      <c r="B10133" s="35">
        <v>1.6956965348874992E-2</v>
      </c>
      <c r="C10133" s="135">
        <v>-5.6168720000000576</v>
      </c>
      <c r="D10133" s="137">
        <v>3.3556156788213088E-3</v>
      </c>
    </row>
    <row r="10134" spans="1:4" x14ac:dyDescent="0.35">
      <c r="A10134" s="135">
        <v>-129.91500999999971</v>
      </c>
      <c r="B10134" s="35">
        <v>1.6956965348874992E-2</v>
      </c>
      <c r="C10134" s="135">
        <v>-5.6143509999998287</v>
      </c>
      <c r="D10134" s="137">
        <v>4.6845670354759327E-3</v>
      </c>
    </row>
    <row r="10135" spans="1:4" x14ac:dyDescent="0.35">
      <c r="A10135" s="135">
        <v>-129.9030700000003</v>
      </c>
      <c r="B10135" s="35">
        <v>1.3289755219952354E-2</v>
      </c>
      <c r="C10135" s="135">
        <v>5.6112820000000738</v>
      </c>
      <c r="D10135" s="137">
        <v>3.8554624519503895E-3</v>
      </c>
    </row>
    <row r="10136" spans="1:4" x14ac:dyDescent="0.35">
      <c r="A10136" s="135">
        <v>-129.89556000000448</v>
      </c>
      <c r="B10136" s="35">
        <v>2.5559209852556663E-3</v>
      </c>
      <c r="C10136" s="135">
        <v>-5.5979099999998425</v>
      </c>
      <c r="D10136" s="137">
        <v>7.879974155296043E-3</v>
      </c>
    </row>
    <row r="10137" spans="1:4" x14ac:dyDescent="0.35">
      <c r="A10137" s="135">
        <v>-129.87450999999965</v>
      </c>
      <c r="B10137" s="35">
        <v>1.7092043333293543E-2</v>
      </c>
      <c r="C10137" s="135">
        <v>-5.5959699999993973</v>
      </c>
      <c r="D10137" s="137">
        <v>1.8956423508308623E-3</v>
      </c>
    </row>
    <row r="10138" spans="1:4" x14ac:dyDescent="0.35">
      <c r="A10138" s="135">
        <v>-129.86824999999953</v>
      </c>
      <c r="B10138" s="35">
        <v>1.3741440899061839E-2</v>
      </c>
      <c r="C10138" s="135">
        <v>5.5954588000004151</v>
      </c>
      <c r="D10138" s="137">
        <v>3.9731031878031866E-4</v>
      </c>
    </row>
    <row r="10139" spans="1:4" x14ac:dyDescent="0.35">
      <c r="A10139" s="135">
        <v>-129.85952000000179</v>
      </c>
      <c r="B10139" s="35">
        <v>1.36980968794259E-2</v>
      </c>
      <c r="C10139" s="135">
        <v>5.5940399999999499</v>
      </c>
      <c r="D10139" s="137">
        <v>4.6906766550364456E-3</v>
      </c>
    </row>
    <row r="10140" spans="1:4" x14ac:dyDescent="0.35">
      <c r="A10140" s="135">
        <v>129.82951000000139</v>
      </c>
      <c r="B10140" s="35">
        <v>1.216103595369581E-2</v>
      </c>
      <c r="C10140" s="135">
        <v>5.5889199999999164</v>
      </c>
      <c r="D10140" s="137">
        <v>4.9578017525090225E-3</v>
      </c>
    </row>
    <row r="10141" spans="1:4" x14ac:dyDescent="0.35">
      <c r="A10141" s="135">
        <v>-129.77442000000065</v>
      </c>
      <c r="B10141" s="35">
        <v>1.4589354736290699E-2</v>
      </c>
      <c r="C10141" s="135">
        <v>-5.5848089999999502</v>
      </c>
      <c r="D10141" s="137">
        <v>3.933333817885889E-3</v>
      </c>
    </row>
    <row r="10142" spans="1:4" x14ac:dyDescent="0.35">
      <c r="A10142" s="135">
        <v>-129.71366500000022</v>
      </c>
      <c r="B10142" s="35">
        <v>1.7399876139883731E-2</v>
      </c>
      <c r="C10142" s="135">
        <v>5.5805500000000166</v>
      </c>
      <c r="D10142" s="137">
        <v>5.7284670387955719E-3</v>
      </c>
    </row>
    <row r="10143" spans="1:4" x14ac:dyDescent="0.35">
      <c r="A10143" s="135">
        <v>-129.69560000000092</v>
      </c>
      <c r="B10143" s="35">
        <v>1.3619073499015448E-2</v>
      </c>
      <c r="C10143" s="135">
        <v>-5.5802870000004532</v>
      </c>
      <c r="D10143" s="137">
        <v>2.4479151463945338E-3</v>
      </c>
    </row>
    <row r="10144" spans="1:4" x14ac:dyDescent="0.35">
      <c r="A10144" s="135">
        <v>-129.69422999999824</v>
      </c>
      <c r="B10144" s="35">
        <v>1.5903555128760301E-2</v>
      </c>
      <c r="C10144" s="135">
        <v>-5.5774609999998574</v>
      </c>
      <c r="D10144" s="137">
        <v>4.2656652076650146E-3</v>
      </c>
    </row>
    <row r="10145" spans="1:4" x14ac:dyDescent="0.35">
      <c r="A10145" s="135">
        <v>-129.66474000000107</v>
      </c>
      <c r="B10145" s="35">
        <v>1.6384376926667225E-2</v>
      </c>
      <c r="C10145" s="135">
        <v>-5.5773399999999356</v>
      </c>
      <c r="D10145" s="137">
        <v>4.9315967248482985E-3</v>
      </c>
    </row>
    <row r="10146" spans="1:4" x14ac:dyDescent="0.35">
      <c r="A10146" s="135">
        <v>-129.64630999999645</v>
      </c>
      <c r="B10146" s="35">
        <v>1.5891221854477946E-3</v>
      </c>
      <c r="C10146" s="135">
        <v>-5.5665010000011534</v>
      </c>
      <c r="D10146" s="137">
        <v>7.2912075688879219E-4</v>
      </c>
    </row>
    <row r="10147" spans="1:4" x14ac:dyDescent="0.35">
      <c r="A10147" s="135">
        <v>-129.63306000000011</v>
      </c>
      <c r="B10147" s="35">
        <v>1.1931524990170058E-2</v>
      </c>
      <c r="C10147" s="135">
        <v>-5.5661949999998797</v>
      </c>
      <c r="D10147" s="137">
        <v>3.8836950415700451E-3</v>
      </c>
    </row>
    <row r="10148" spans="1:4" x14ac:dyDescent="0.35">
      <c r="A10148" s="135">
        <v>-129.61655700000301</v>
      </c>
      <c r="B10148" s="35">
        <v>9.64502945287188E-3</v>
      </c>
      <c r="C10148" s="135">
        <v>5.5628059999999095</v>
      </c>
      <c r="D10148" s="137">
        <v>4.1924894738691468E-3</v>
      </c>
    </row>
    <row r="10149" spans="1:4" x14ac:dyDescent="0.35">
      <c r="A10149" s="135">
        <v>-129.5887300000004</v>
      </c>
      <c r="B10149" s="35">
        <v>1.5062468419532597E-2</v>
      </c>
      <c r="C10149" s="135">
        <v>-5.5594500000000835</v>
      </c>
      <c r="D10149" s="137">
        <v>5.7323869422279952E-3</v>
      </c>
    </row>
    <row r="10150" spans="1:4" x14ac:dyDescent="0.35">
      <c r="A10150" s="135">
        <v>-129.55074000000059</v>
      </c>
      <c r="B10150" s="35">
        <v>1.2123442913845569E-2</v>
      </c>
      <c r="C10150" s="135">
        <v>5.5570099999998774</v>
      </c>
      <c r="D10150" s="137">
        <v>5.8085152240940144E-3</v>
      </c>
    </row>
    <row r="10151" spans="1:4" x14ac:dyDescent="0.35">
      <c r="A10151" s="135">
        <v>-129.48045000000093</v>
      </c>
      <c r="B10151" s="35">
        <v>1.0203045526639478E-2</v>
      </c>
      <c r="C10151" s="135">
        <v>5.5540909999999712</v>
      </c>
      <c r="D10151" s="137">
        <v>4.4460636475042786E-3</v>
      </c>
    </row>
    <row r="10152" spans="1:4" x14ac:dyDescent="0.35">
      <c r="A10152" s="135">
        <v>-129.4795750000003</v>
      </c>
      <c r="B10152" s="35">
        <v>1.6097702158611012E-2</v>
      </c>
      <c r="C10152" s="135">
        <v>5.5540909999999712</v>
      </c>
      <c r="D10152" s="137">
        <v>4.4460636475042786E-3</v>
      </c>
    </row>
    <row r="10153" spans="1:4" x14ac:dyDescent="0.35">
      <c r="A10153" s="135">
        <v>-129.47304999999869</v>
      </c>
      <c r="B10153" s="35">
        <v>1.4946255468812905E-2</v>
      </c>
      <c r="C10153" s="135">
        <v>5.5540909999999712</v>
      </c>
      <c r="D10153" s="137">
        <v>4.4460636475042786E-3</v>
      </c>
    </row>
    <row r="10154" spans="1:4" x14ac:dyDescent="0.35">
      <c r="A10154" s="135">
        <v>-129.47304999999869</v>
      </c>
      <c r="B10154" s="35">
        <v>1.4946255468812905E-2</v>
      </c>
      <c r="C10154" s="135">
        <v>5.5540909999999712</v>
      </c>
      <c r="D10154" s="137">
        <v>4.4460636475042786E-3</v>
      </c>
    </row>
    <row r="10155" spans="1:4" x14ac:dyDescent="0.35">
      <c r="A10155" s="135">
        <v>-129.41925999999876</v>
      </c>
      <c r="B10155" s="35">
        <v>1.4535075836310024E-2</v>
      </c>
      <c r="C10155" s="135">
        <v>5.5537699999999859</v>
      </c>
      <c r="D10155" s="137">
        <v>1.6961045217948549E-3</v>
      </c>
    </row>
    <row r="10156" spans="1:4" x14ac:dyDescent="0.35">
      <c r="A10156" s="135">
        <v>-129.41403000000173</v>
      </c>
      <c r="B10156" s="35">
        <v>1.3120405745214595E-2</v>
      </c>
      <c r="C10156" s="135">
        <v>-5.5534999999998718</v>
      </c>
      <c r="D10156" s="137">
        <v>4.7317622877138723E-3</v>
      </c>
    </row>
    <row r="10157" spans="1:4" x14ac:dyDescent="0.35">
      <c r="A10157" s="135">
        <v>-129.39119999999912</v>
      </c>
      <c r="B10157" s="35">
        <v>1.7709491320622956E-2</v>
      </c>
      <c r="C10157" s="135">
        <v>5.5531000000000859</v>
      </c>
      <c r="D10157" s="137">
        <v>1.0874401475633596E-3</v>
      </c>
    </row>
    <row r="10158" spans="1:4" x14ac:dyDescent="0.35">
      <c r="A10158" s="135">
        <v>-129.38539999999921</v>
      </c>
      <c r="B10158" s="35">
        <v>2.5357007770624336E-3</v>
      </c>
      <c r="C10158" s="135">
        <v>5.5516700000000583</v>
      </c>
      <c r="D10158" s="137">
        <v>4.8498153868141635E-3</v>
      </c>
    </row>
    <row r="10159" spans="1:4" x14ac:dyDescent="0.35">
      <c r="A10159" s="135">
        <v>-129.37351000000035</v>
      </c>
      <c r="B10159" s="35">
        <v>1.4450106009990927E-2</v>
      </c>
      <c r="C10159" s="135">
        <v>-5.547059999999874</v>
      </c>
      <c r="D10159" s="137">
        <v>5.4553726430624514E-3</v>
      </c>
    </row>
    <row r="10160" spans="1:4" x14ac:dyDescent="0.35">
      <c r="A10160" s="135">
        <v>-129.33620000000155</v>
      </c>
      <c r="B10160" s="35">
        <v>9.025896428942257E-3</v>
      </c>
      <c r="C10160" s="135">
        <v>5.5461459999999079</v>
      </c>
      <c r="D10160" s="137">
        <v>3.8924636476204491E-3</v>
      </c>
    </row>
    <row r="10161" spans="1:4" x14ac:dyDescent="0.35">
      <c r="A10161" s="135">
        <v>-129.33333999999923</v>
      </c>
      <c r="B10161" s="35">
        <v>1.1935524178663642E-2</v>
      </c>
      <c r="C10161" s="135">
        <v>-5.5456600000015897</v>
      </c>
      <c r="D10161" s="137">
        <v>3.3267414582962472E-4</v>
      </c>
    </row>
    <row r="10162" spans="1:4" x14ac:dyDescent="0.35">
      <c r="A10162" s="135">
        <v>-129.33333999999923</v>
      </c>
      <c r="B10162" s="35">
        <v>1.1935524178663642E-2</v>
      </c>
      <c r="C10162" s="135">
        <v>-5.5428399999996145</v>
      </c>
      <c r="D10162" s="137">
        <v>1.4705003438676128E-3</v>
      </c>
    </row>
    <row r="10163" spans="1:4" x14ac:dyDescent="0.35">
      <c r="A10163" s="135">
        <v>-129.33333999999923</v>
      </c>
      <c r="B10163" s="35">
        <v>1.1935524178663642E-2</v>
      </c>
      <c r="C10163" s="135">
        <v>-5.5312750000002779</v>
      </c>
      <c r="D10163" s="137">
        <v>4.2464445721515425E-3</v>
      </c>
    </row>
    <row r="10164" spans="1:4" x14ac:dyDescent="0.35">
      <c r="A10164" s="135">
        <v>-129.33333999999923</v>
      </c>
      <c r="B10164" s="35">
        <v>1.1935524178663642E-2</v>
      </c>
      <c r="C10164" s="135">
        <v>5.5308100000000877</v>
      </c>
      <c r="D10164" s="137">
        <v>6.1830694119499865E-3</v>
      </c>
    </row>
    <row r="10165" spans="1:4" x14ac:dyDescent="0.35">
      <c r="A10165" s="135">
        <v>-129.33333999999923</v>
      </c>
      <c r="B10165" s="35">
        <v>1.1935524178663642E-2</v>
      </c>
      <c r="C10165" s="135">
        <v>-5.5300989999998365</v>
      </c>
      <c r="D10165" s="137">
        <v>2.4637080690963903E-3</v>
      </c>
    </row>
    <row r="10166" spans="1:4" x14ac:dyDescent="0.35">
      <c r="A10166" s="135">
        <v>-129.33333999999923</v>
      </c>
      <c r="B10166" s="35">
        <v>1.1935524178663642E-2</v>
      </c>
      <c r="C10166" s="135">
        <v>-5.5276400000000194</v>
      </c>
      <c r="D10166" s="137">
        <v>2.7954676287990248E-3</v>
      </c>
    </row>
    <row r="10167" spans="1:4" x14ac:dyDescent="0.35">
      <c r="A10167" s="135">
        <v>-129.33333999999923</v>
      </c>
      <c r="B10167" s="35">
        <v>1.1935524178663642E-2</v>
      </c>
      <c r="C10167" s="135">
        <v>-5.5221900000001369</v>
      </c>
      <c r="D10167" s="137">
        <v>3.5887484169466292E-3</v>
      </c>
    </row>
    <row r="10168" spans="1:4" x14ac:dyDescent="0.35">
      <c r="A10168" s="135">
        <v>-129.33333999999923</v>
      </c>
      <c r="B10168" s="35">
        <v>1.1935524178663642E-2</v>
      </c>
      <c r="C10168" s="135">
        <v>-5.5204800000001342</v>
      </c>
      <c r="D10168" s="137">
        <v>2.4177131279106367E-3</v>
      </c>
    </row>
    <row r="10169" spans="1:4" x14ac:dyDescent="0.35">
      <c r="A10169" s="135">
        <v>-129.32463000000007</v>
      </c>
      <c r="B10169" s="35">
        <v>1.6717833142349408E-2</v>
      </c>
      <c r="C10169" s="135">
        <v>-5.5190000000000055</v>
      </c>
      <c r="D10169" s="137">
        <v>4.6670583646979324E-3</v>
      </c>
    </row>
    <row r="10170" spans="1:4" x14ac:dyDescent="0.35">
      <c r="A10170" s="135">
        <v>-129.32433999999921</v>
      </c>
      <c r="B10170" s="35">
        <v>1.504970822094716E-2</v>
      </c>
      <c r="C10170" s="135">
        <v>5.5185169999999744</v>
      </c>
      <c r="D10170" s="137">
        <v>3.3398559123359027E-3</v>
      </c>
    </row>
    <row r="10171" spans="1:4" x14ac:dyDescent="0.35">
      <c r="A10171" s="135">
        <v>-129.30503999999928</v>
      </c>
      <c r="B10171" s="35">
        <v>1.4576566569802142E-2</v>
      </c>
      <c r="C10171" s="135">
        <v>5.5151600000001508</v>
      </c>
      <c r="D10171" s="137">
        <v>5.7409253332868565E-3</v>
      </c>
    </row>
    <row r="10172" spans="1:4" x14ac:dyDescent="0.35">
      <c r="A10172" s="135">
        <v>-129.26029999999992</v>
      </c>
      <c r="B10172" s="35">
        <v>1.1756719600887302E-2</v>
      </c>
      <c r="C10172" s="135">
        <v>-5.5143100000001368</v>
      </c>
      <c r="D10172" s="137">
        <v>6.029723531832982E-3</v>
      </c>
    </row>
    <row r="10173" spans="1:4" x14ac:dyDescent="0.35">
      <c r="A10173" s="135">
        <v>129.23803780000162</v>
      </c>
      <c r="B10173" s="35">
        <v>2.7405547711217251E-3</v>
      </c>
      <c r="C10173" s="135">
        <v>-5.5136350000002494</v>
      </c>
      <c r="D10173" s="137">
        <v>9.563586199532035E-4</v>
      </c>
    </row>
    <row r="10174" spans="1:4" x14ac:dyDescent="0.35">
      <c r="A10174" s="135">
        <v>-129.22262000000046</v>
      </c>
      <c r="B10174" s="35">
        <v>1.2050707813189697E-2</v>
      </c>
      <c r="C10174" s="135">
        <v>5.513196999999991</v>
      </c>
      <c r="D10174" s="137">
        <v>3.3230216657731001E-3</v>
      </c>
    </row>
    <row r="10175" spans="1:4" x14ac:dyDescent="0.35">
      <c r="A10175" s="135">
        <v>-129.21004000000175</v>
      </c>
      <c r="B10175" s="35">
        <v>1.1913321864978352E-2</v>
      </c>
      <c r="C10175" s="135">
        <v>-5.5079899999998361</v>
      </c>
      <c r="D10175" s="137">
        <v>4.937532215483903E-3</v>
      </c>
    </row>
    <row r="10176" spans="1:4" x14ac:dyDescent="0.35">
      <c r="A10176" s="135">
        <v>129.18508000000111</v>
      </c>
      <c r="B10176" s="35">
        <v>1.5691483792396387E-2</v>
      </c>
      <c r="C10176" s="135">
        <v>-5.5055250000004889</v>
      </c>
      <c r="D10176" s="137">
        <v>7.9710790786822203E-4</v>
      </c>
    </row>
    <row r="10177" spans="1:4" x14ac:dyDescent="0.35">
      <c r="A10177" s="135">
        <v>-129.18359999999848</v>
      </c>
      <c r="B10177" s="35">
        <v>1.1761962861203061E-2</v>
      </c>
      <c r="C10177" s="135">
        <v>5.5044829999997091</v>
      </c>
      <c r="D10177" s="137">
        <v>4.3615261447456444E-3</v>
      </c>
    </row>
    <row r="10178" spans="1:4" x14ac:dyDescent="0.35">
      <c r="A10178" s="135">
        <v>-129.17599000000155</v>
      </c>
      <c r="B10178" s="35">
        <v>1.1400892466407972E-2</v>
      </c>
      <c r="C10178" s="135">
        <v>-5.5003250000002026</v>
      </c>
      <c r="D10178" s="137">
        <v>3.9042822803632055E-3</v>
      </c>
    </row>
    <row r="10179" spans="1:4" x14ac:dyDescent="0.35">
      <c r="A10179" s="135">
        <v>-129.12325700000019</v>
      </c>
      <c r="B10179" s="35">
        <v>1.7802085863228307E-2</v>
      </c>
      <c r="C10179" s="135">
        <v>5.4995799999999235</v>
      </c>
      <c r="D10179" s="137">
        <v>4.6802363036040091E-3</v>
      </c>
    </row>
    <row r="10180" spans="1:4" x14ac:dyDescent="0.35">
      <c r="A10180" s="135">
        <v>-129.12032999999974</v>
      </c>
      <c r="B10180" s="35">
        <v>1.0638111918316413E-2</v>
      </c>
      <c r="C10180" s="135">
        <v>-5.4988999999999351</v>
      </c>
      <c r="D10180" s="137">
        <v>4.8993402921445684E-3</v>
      </c>
    </row>
    <row r="10181" spans="1:4" x14ac:dyDescent="0.35">
      <c r="A10181" s="135">
        <v>-129.08762000000024</v>
      </c>
      <c r="B10181" s="35">
        <v>1.2817328306790702E-2</v>
      </c>
      <c r="C10181" s="135">
        <v>-5.4940999999998894</v>
      </c>
      <c r="D10181" s="137">
        <v>4.70383985249346E-3</v>
      </c>
    </row>
    <row r="10182" spans="1:4" x14ac:dyDescent="0.35">
      <c r="A10182" s="135">
        <v>-129.00852999999915</v>
      </c>
      <c r="B10182" s="35">
        <v>1.4394213819383656E-2</v>
      </c>
      <c r="C10182" s="135">
        <v>5.4940720000001875</v>
      </c>
      <c r="D10182" s="137">
        <v>3.7830343776920367E-3</v>
      </c>
    </row>
    <row r="10183" spans="1:4" x14ac:dyDescent="0.35">
      <c r="A10183" s="135">
        <v>129.0016459000035</v>
      </c>
      <c r="B10183" s="35">
        <v>2.2052340526190141E-3</v>
      </c>
      <c r="C10183" s="135">
        <v>5.4922299999998359</v>
      </c>
      <c r="D10183" s="137">
        <v>2.8942062977419763E-3</v>
      </c>
    </row>
    <row r="10184" spans="1:4" x14ac:dyDescent="0.35">
      <c r="A10184" s="135">
        <v>-128.99683999999979</v>
      </c>
      <c r="B10184" s="35">
        <v>1.6157723485828876E-2</v>
      </c>
      <c r="C10184" s="135">
        <v>5.4906789999997727</v>
      </c>
      <c r="D10184" s="137">
        <v>4.341879372676629E-3</v>
      </c>
    </row>
    <row r="10185" spans="1:4" x14ac:dyDescent="0.35">
      <c r="A10185" s="135">
        <v>-128.99671000000035</v>
      </c>
      <c r="B10185" s="35">
        <v>1.6356680643236195E-2</v>
      </c>
      <c r="C10185" s="135">
        <v>-5.485819999999876</v>
      </c>
      <c r="D10185" s="137">
        <v>2.7215935809480709E-3</v>
      </c>
    </row>
    <row r="10186" spans="1:4" x14ac:dyDescent="0.35">
      <c r="A10186" s="135">
        <v>-128.98514000000068</v>
      </c>
      <c r="B10186" s="35">
        <v>1.7075084885524932E-2</v>
      </c>
      <c r="C10186" s="135">
        <v>-5.4829809999998815</v>
      </c>
      <c r="D10186" s="137">
        <v>3.6564758205078029E-3</v>
      </c>
    </row>
    <row r="10187" spans="1:4" x14ac:dyDescent="0.35">
      <c r="A10187" s="135">
        <v>-128.94795999999951</v>
      </c>
      <c r="B10187" s="35">
        <v>1.4537081824558729E-2</v>
      </c>
      <c r="C10187" s="135">
        <v>-5.475400000000036</v>
      </c>
      <c r="D10187" s="137">
        <v>7.5091186269040724E-3</v>
      </c>
    </row>
    <row r="10188" spans="1:4" x14ac:dyDescent="0.35">
      <c r="A10188" s="135">
        <v>-128.90957000000162</v>
      </c>
      <c r="B10188" s="35">
        <v>1.0395106083528416E-2</v>
      </c>
      <c r="C10188" s="135">
        <v>-5.4741350000001603</v>
      </c>
      <c r="D10188" s="137">
        <v>4.4565125521493628E-3</v>
      </c>
    </row>
    <row r="10189" spans="1:4" x14ac:dyDescent="0.35">
      <c r="A10189" s="135">
        <v>-128.90747000000192</v>
      </c>
      <c r="B10189" s="35">
        <v>1.4603810478674963E-2</v>
      </c>
      <c r="C10189" s="135">
        <v>5.4732500000000073</v>
      </c>
      <c r="D10189" s="137">
        <v>1.4575195776442354E-3</v>
      </c>
    </row>
    <row r="10190" spans="1:4" x14ac:dyDescent="0.35">
      <c r="A10190" s="135">
        <v>-128.83299999999872</v>
      </c>
      <c r="B10190" s="35">
        <v>1.2839974843284667E-2</v>
      </c>
      <c r="C10190" s="135">
        <v>5.4708400000000665</v>
      </c>
      <c r="D10190" s="137">
        <v>5.0847366259895044E-3</v>
      </c>
    </row>
    <row r="10191" spans="1:4" x14ac:dyDescent="0.35">
      <c r="A10191" s="135">
        <v>-128.82700999999906</v>
      </c>
      <c r="B10191" s="35">
        <v>1.3746377660588059E-2</v>
      </c>
      <c r="C10191" s="135">
        <v>-5.4676800000002004</v>
      </c>
      <c r="D10191" s="137">
        <v>2.6766438678456537E-3</v>
      </c>
    </row>
    <row r="10192" spans="1:4" x14ac:dyDescent="0.35">
      <c r="A10192" s="135">
        <v>128.81028000000515</v>
      </c>
      <c r="B10192" s="35">
        <v>1.0124086159358726E-3</v>
      </c>
      <c r="C10192" s="135">
        <v>-5.467019999999934</v>
      </c>
      <c r="D10192" s="137">
        <v>6.6086193391162278E-3</v>
      </c>
    </row>
    <row r="10193" spans="1:4" x14ac:dyDescent="0.35">
      <c r="A10193" s="135">
        <v>-128.80426999999872</v>
      </c>
      <c r="B10193" s="35">
        <v>1.0653471456305233E-2</v>
      </c>
      <c r="C10193" s="135">
        <v>-5.4669100000000981</v>
      </c>
      <c r="D10193" s="137">
        <v>2.7797413064155666E-3</v>
      </c>
    </row>
    <row r="10194" spans="1:4" x14ac:dyDescent="0.35">
      <c r="A10194" s="135">
        <v>-128.7915939999948</v>
      </c>
      <c r="B10194" s="35">
        <v>2.3138476938039131E-3</v>
      </c>
      <c r="C10194" s="135">
        <v>5.4635670000000118</v>
      </c>
      <c r="D10194" s="137">
        <v>3.3103026102362762E-3</v>
      </c>
    </row>
    <row r="10195" spans="1:4" x14ac:dyDescent="0.35">
      <c r="A10195" s="135">
        <v>-128.7602599999982</v>
      </c>
      <c r="B10195" s="35">
        <v>1.4382272479800375E-2</v>
      </c>
      <c r="C10195" s="135">
        <v>5.4619799999999259</v>
      </c>
      <c r="D10195" s="137">
        <v>5.5422663792226217E-3</v>
      </c>
    </row>
    <row r="10196" spans="1:4" x14ac:dyDescent="0.35">
      <c r="A10196" s="135">
        <v>-128.73379999999997</v>
      </c>
      <c r="B10196" s="35">
        <v>1.3338824958087503E-2</v>
      </c>
      <c r="C10196" s="135">
        <v>5.4615800000000263</v>
      </c>
      <c r="D10196" s="137">
        <v>5.2348131300206614E-3</v>
      </c>
    </row>
    <row r="10197" spans="1:4" x14ac:dyDescent="0.35">
      <c r="A10197" s="135">
        <v>128.72656000000279</v>
      </c>
      <c r="B10197" s="35">
        <v>2.1953371320615391E-3</v>
      </c>
      <c r="C10197" s="135">
        <v>-5.4607500000001892</v>
      </c>
      <c r="D10197" s="137">
        <v>7.955178463901969E-4</v>
      </c>
    </row>
    <row r="10198" spans="1:4" x14ac:dyDescent="0.35">
      <c r="A10198" s="135">
        <v>128.71797409999999</v>
      </c>
      <c r="B10198" s="35">
        <v>8.0550867277779017E-3</v>
      </c>
      <c r="C10198" s="135">
        <v>5.4603899999999612</v>
      </c>
      <c r="D10198" s="137">
        <v>5.3782406017525526E-3</v>
      </c>
    </row>
    <row r="10199" spans="1:4" x14ac:dyDescent="0.35">
      <c r="A10199" s="135">
        <v>128.71642219999558</v>
      </c>
      <c r="B10199" s="35">
        <v>5.643268342706763E-3</v>
      </c>
      <c r="C10199" s="135">
        <v>-5.4550019999999222</v>
      </c>
      <c r="D10199" s="137">
        <v>3.0006177034684958E-3</v>
      </c>
    </row>
    <row r="10200" spans="1:4" x14ac:dyDescent="0.35">
      <c r="A10200" s="135">
        <v>-128.71588999999949</v>
      </c>
      <c r="B10200" s="35">
        <v>1.5082397256265855E-2</v>
      </c>
      <c r="C10200" s="135">
        <v>-5.4530600000002778</v>
      </c>
      <c r="D10200" s="137">
        <v>4.858599644568147E-3</v>
      </c>
    </row>
    <row r="10201" spans="1:4" x14ac:dyDescent="0.35">
      <c r="A10201" s="135">
        <v>-128.71579999999994</v>
      </c>
      <c r="B10201" s="35">
        <v>1.2538914571512445E-2</v>
      </c>
      <c r="C10201" s="135">
        <v>-5.4516900000000987</v>
      </c>
      <c r="D10201" s="137">
        <v>4.886245816160679E-3</v>
      </c>
    </row>
    <row r="10202" spans="1:4" x14ac:dyDescent="0.35">
      <c r="A10202" s="135">
        <v>-128.69152000000031</v>
      </c>
      <c r="B10202" s="35">
        <v>1.2518367561894984E-2</v>
      </c>
      <c r="C10202" s="135">
        <v>-5.4496999999998934</v>
      </c>
      <c r="D10202" s="137">
        <v>4.8764612516532949E-3</v>
      </c>
    </row>
    <row r="10203" spans="1:4" x14ac:dyDescent="0.35">
      <c r="A10203" s="135">
        <v>-128.66630000000441</v>
      </c>
      <c r="B10203" s="35">
        <v>3.6496309080303988E-3</v>
      </c>
      <c r="C10203" s="135">
        <v>-5.4438279999999395</v>
      </c>
      <c r="D10203" s="137">
        <v>2.5139899835114818E-3</v>
      </c>
    </row>
    <row r="10204" spans="1:4" x14ac:dyDescent="0.35">
      <c r="A10204" s="135">
        <v>-128.66010999999889</v>
      </c>
      <c r="B10204" s="35">
        <v>1.1739353972570711E-2</v>
      </c>
      <c r="C10204" s="135">
        <v>5.4436387999994622</v>
      </c>
      <c r="D10204" s="137">
        <v>4.3110702559676176E-4</v>
      </c>
    </row>
    <row r="10205" spans="1:4" x14ac:dyDescent="0.35">
      <c r="A10205" s="135">
        <v>-128.64464549999684</v>
      </c>
      <c r="B10205" s="35">
        <v>4.8379205321407307E-3</v>
      </c>
      <c r="C10205" s="135">
        <v>-5.4412399999999934</v>
      </c>
      <c r="D10205" s="137">
        <v>6.5320741788088658E-3</v>
      </c>
    </row>
    <row r="10206" spans="1:4" x14ac:dyDescent="0.35">
      <c r="A10206" s="135">
        <v>-128.62465000000066</v>
      </c>
      <c r="B10206" s="35">
        <v>1.5331128362437068E-2</v>
      </c>
      <c r="C10206" s="135">
        <v>5.4404299999999921</v>
      </c>
      <c r="D10206" s="137">
        <v>5.6920564632482211E-3</v>
      </c>
    </row>
    <row r="10207" spans="1:4" x14ac:dyDescent="0.35">
      <c r="A10207" s="135">
        <v>-128.62465000000066</v>
      </c>
      <c r="B10207" s="35">
        <v>1.5331128362437068E-2</v>
      </c>
      <c r="C10207" s="135">
        <v>-5.4349399999999832</v>
      </c>
      <c r="D10207" s="137">
        <v>7.0896945618898468E-3</v>
      </c>
    </row>
    <row r="10208" spans="1:4" x14ac:dyDescent="0.35">
      <c r="A10208" s="135">
        <v>-128.60493999999926</v>
      </c>
      <c r="B10208" s="35">
        <v>1.4436799969789324E-2</v>
      </c>
      <c r="C10208" s="135">
        <v>-5.4332040000001598</v>
      </c>
      <c r="D10208" s="137">
        <v>2.8189052878717278E-3</v>
      </c>
    </row>
    <row r="10209" spans="1:4" x14ac:dyDescent="0.35">
      <c r="A10209" s="135">
        <v>-128.59100999999919</v>
      </c>
      <c r="B10209" s="35">
        <v>1.4482678159193555E-2</v>
      </c>
      <c r="C10209" s="135">
        <v>-5.4325819999999112</v>
      </c>
      <c r="D10209" s="137">
        <v>4.5502361522258726E-3</v>
      </c>
    </row>
    <row r="10210" spans="1:4" x14ac:dyDescent="0.35">
      <c r="A10210" s="135">
        <v>-128.58068000000094</v>
      </c>
      <c r="B10210" s="35">
        <v>1.0664405061707682E-2</v>
      </c>
      <c r="C10210" s="135">
        <v>-5.4319649999997637</v>
      </c>
      <c r="D10210" s="137">
        <v>1.623067918963594E-3</v>
      </c>
    </row>
    <row r="10211" spans="1:4" x14ac:dyDescent="0.35">
      <c r="A10211" s="135">
        <v>-128.54028000000017</v>
      </c>
      <c r="B10211" s="35">
        <v>1.4547921659510672E-2</v>
      </c>
      <c r="C10211" s="135">
        <v>-5.4266709999997147</v>
      </c>
      <c r="D10211" s="137">
        <v>3.4718480605169977E-3</v>
      </c>
    </row>
    <row r="10212" spans="1:4" x14ac:dyDescent="0.35">
      <c r="A10212" s="135">
        <v>-128.52636000000348</v>
      </c>
      <c r="B10212" s="35">
        <v>2.8532010335829429E-3</v>
      </c>
      <c r="C10212" s="135">
        <v>-5.4255809999999656</v>
      </c>
      <c r="D10212" s="137">
        <v>3.4715483554032122E-3</v>
      </c>
    </row>
    <row r="10213" spans="1:4" x14ac:dyDescent="0.35">
      <c r="A10213" s="135">
        <v>128.48359999999957</v>
      </c>
      <c r="B10213" s="35">
        <v>2.2043631376582238E-3</v>
      </c>
      <c r="C10213" s="135">
        <v>-5.4174780000003011</v>
      </c>
      <c r="D10213" s="137">
        <v>1.9869881766334E-3</v>
      </c>
    </row>
    <row r="10214" spans="1:4" x14ac:dyDescent="0.35">
      <c r="A10214" s="135">
        <v>-128.48210600000039</v>
      </c>
      <c r="B10214" s="35">
        <v>1.7250850538384797E-2</v>
      </c>
      <c r="C10214" s="135">
        <v>5.4149199999997109</v>
      </c>
      <c r="D10214" s="137">
        <v>4.8704661721111556E-3</v>
      </c>
    </row>
    <row r="10215" spans="1:4" x14ac:dyDescent="0.35">
      <c r="A10215" s="135">
        <v>-128.46868499999982</v>
      </c>
      <c r="B10215" s="35">
        <v>1.5099406402843808E-2</v>
      </c>
      <c r="C10215" s="135">
        <v>-5.4136699999999109</v>
      </c>
      <c r="D10215" s="137">
        <v>1.337920718862385E-3</v>
      </c>
    </row>
    <row r="10216" spans="1:4" x14ac:dyDescent="0.35">
      <c r="A10216" s="135">
        <v>128.44448999999804</v>
      </c>
      <c r="B10216" s="35">
        <v>4.5106942722574631E-3</v>
      </c>
      <c r="C10216" s="135">
        <v>-5.4114120000003822</v>
      </c>
      <c r="D10216" s="137">
        <v>2.9587254289209497E-3</v>
      </c>
    </row>
    <row r="10217" spans="1:4" x14ac:dyDescent="0.35">
      <c r="A10217" s="135">
        <v>-128.43512400000145</v>
      </c>
      <c r="B10217" s="35">
        <v>1.0626010674860199E-2</v>
      </c>
      <c r="C10217" s="135">
        <v>-5.4111779999998362</v>
      </c>
      <c r="D10217" s="137">
        <v>2.6100493191930502E-3</v>
      </c>
    </row>
    <row r="10218" spans="1:4" x14ac:dyDescent="0.35">
      <c r="A10218" s="135">
        <v>-128.43293999999878</v>
      </c>
      <c r="B10218" s="35">
        <v>1.0905026813423077E-2</v>
      </c>
      <c r="C10218" s="135">
        <v>5.4093320000001768</v>
      </c>
      <c r="D10218" s="137">
        <v>6.9461350719873804E-4</v>
      </c>
    </row>
    <row r="10219" spans="1:4" x14ac:dyDescent="0.35">
      <c r="A10219" s="135">
        <v>-128.42070000000058</v>
      </c>
      <c r="B10219" s="35">
        <v>1.028521523250114E-2</v>
      </c>
      <c r="C10219" s="135">
        <v>-5.4065099999997983</v>
      </c>
      <c r="D10219" s="137">
        <v>1.4340082100603904E-3</v>
      </c>
    </row>
    <row r="10220" spans="1:4" x14ac:dyDescent="0.35">
      <c r="A10220" s="135">
        <v>-128.40580000000045</v>
      </c>
      <c r="B10220" s="35">
        <v>9.1052061458159871E-3</v>
      </c>
      <c r="C10220" s="135">
        <v>5.4025100000001203</v>
      </c>
      <c r="D10220" s="137">
        <v>4.8257059184081789E-3</v>
      </c>
    </row>
    <row r="10221" spans="1:4" x14ac:dyDescent="0.35">
      <c r="A10221" s="135">
        <v>-128.39386999999806</v>
      </c>
      <c r="B10221" s="35">
        <v>1.4326294479884158E-2</v>
      </c>
      <c r="C10221" s="135">
        <v>5.4008099999991828</v>
      </c>
      <c r="D10221" s="137">
        <v>5.3251766229272797E-4</v>
      </c>
    </row>
    <row r="10222" spans="1:4" x14ac:dyDescent="0.35">
      <c r="A10222" s="135">
        <v>-128.33834999999999</v>
      </c>
      <c r="B10222" s="35">
        <v>1.06763404372656E-2</v>
      </c>
      <c r="C10222" s="135">
        <v>-5.4003099999999904</v>
      </c>
      <c r="D10222" s="137">
        <v>1.9040717032804595E-3</v>
      </c>
    </row>
    <row r="10223" spans="1:4" x14ac:dyDescent="0.35">
      <c r="A10223" s="135">
        <v>-128.27629799999886</v>
      </c>
      <c r="B10223" s="35">
        <v>9.0647269309788985E-3</v>
      </c>
      <c r="C10223" s="135">
        <v>5.3980000000000246</v>
      </c>
      <c r="D10223" s="137">
        <v>4.7161239367316194E-3</v>
      </c>
    </row>
    <row r="10224" spans="1:4" x14ac:dyDescent="0.35">
      <c r="A10224" s="135">
        <v>-128.26457500000106</v>
      </c>
      <c r="B10224" s="35">
        <v>1.2883882769246223E-2</v>
      </c>
      <c r="C10224" s="135">
        <v>-5.3979500000000371</v>
      </c>
      <c r="D10224" s="137">
        <v>4.4257152474665431E-3</v>
      </c>
    </row>
    <row r="10225" spans="1:4" x14ac:dyDescent="0.35">
      <c r="A10225" s="135">
        <v>-128.25674000000072</v>
      </c>
      <c r="B10225" s="35">
        <v>1.4981947847572355E-2</v>
      </c>
      <c r="C10225" s="135">
        <v>5.3929399999999532</v>
      </c>
      <c r="D10225" s="137">
        <v>5.6445101739423928E-3</v>
      </c>
    </row>
    <row r="10226" spans="1:4" x14ac:dyDescent="0.35">
      <c r="A10226" s="135">
        <v>-128.24140000000079</v>
      </c>
      <c r="B10226" s="35">
        <v>8.9665212225263462E-3</v>
      </c>
      <c r="C10226" s="135">
        <v>-5.3915700000000015</v>
      </c>
      <c r="D10226" s="137">
        <v>7.3716173923886385E-3</v>
      </c>
    </row>
    <row r="10227" spans="1:4" x14ac:dyDescent="0.35">
      <c r="A10227" s="135">
        <v>-128.23683999999957</v>
      </c>
      <c r="B10227" s="35">
        <v>1.4381071818177814E-2</v>
      </c>
      <c r="C10227" s="135">
        <v>5.3875600000001214</v>
      </c>
      <c r="D10227" s="137">
        <v>3.1630243767802467E-3</v>
      </c>
    </row>
    <row r="10228" spans="1:4" x14ac:dyDescent="0.35">
      <c r="A10228" s="135">
        <v>-128.196179999999</v>
      </c>
      <c r="B10228" s="35">
        <v>1.2031355811278505E-2</v>
      </c>
      <c r="C10228" s="135">
        <v>-5.3836790000000292</v>
      </c>
      <c r="D10228" s="137">
        <v>3.9008504955266947E-3</v>
      </c>
    </row>
    <row r="10229" spans="1:4" x14ac:dyDescent="0.35">
      <c r="A10229" s="135">
        <v>-128.17980600000192</v>
      </c>
      <c r="B10229" s="35">
        <v>1.0738528026467227E-2</v>
      </c>
      <c r="C10229" s="135">
        <v>5.3807500000001482</v>
      </c>
      <c r="D10229" s="137">
        <v>5.417018019041233E-3</v>
      </c>
    </row>
    <row r="10230" spans="1:4" x14ac:dyDescent="0.35">
      <c r="A10230" s="135">
        <v>-128.1675009999999</v>
      </c>
      <c r="B10230" s="35">
        <v>1.0561506550817076E-2</v>
      </c>
      <c r="C10230" s="135">
        <v>5.3769199999999273</v>
      </c>
      <c r="D10230" s="137">
        <v>4.6170623471546096E-3</v>
      </c>
    </row>
    <row r="10231" spans="1:4" x14ac:dyDescent="0.35">
      <c r="A10231" s="135">
        <v>-128.16421999999875</v>
      </c>
      <c r="B10231" s="35">
        <v>4.2578139487450045E-3</v>
      </c>
      <c r="C10231" s="135">
        <v>-5.3751600000002782</v>
      </c>
      <c r="D10231" s="137">
        <v>3.0759340180463533E-3</v>
      </c>
    </row>
    <row r="10232" spans="1:4" x14ac:dyDescent="0.35">
      <c r="A10232" s="135">
        <v>-128.12848999999915</v>
      </c>
      <c r="B10232" s="35">
        <v>1.2186441995980219E-2</v>
      </c>
      <c r="C10232" s="135">
        <v>-5.3744329999999536</v>
      </c>
      <c r="D10232" s="137">
        <v>4.1647125323740425E-3</v>
      </c>
    </row>
    <row r="10233" spans="1:4" x14ac:dyDescent="0.35">
      <c r="A10233" s="135">
        <v>-128.06928999999946</v>
      </c>
      <c r="B10233" s="35">
        <v>1.1730879366687602E-2</v>
      </c>
      <c r="C10233" s="135">
        <v>-5.3672500000000127</v>
      </c>
      <c r="D10233" s="137">
        <v>2.79136870570736E-3</v>
      </c>
    </row>
    <row r="10234" spans="1:4" x14ac:dyDescent="0.35">
      <c r="A10234" s="135">
        <v>-128.06898999999976</v>
      </c>
      <c r="B10234" s="35">
        <v>1.2561399756836351E-2</v>
      </c>
      <c r="C10234" s="135">
        <v>-5.3662799999997333</v>
      </c>
      <c r="D10234" s="137">
        <v>4.0255940607114727E-3</v>
      </c>
    </row>
    <row r="10235" spans="1:4" x14ac:dyDescent="0.35">
      <c r="A10235" s="135">
        <v>-128.0544900000059</v>
      </c>
      <c r="B10235" s="35">
        <v>3.5966361687783267E-3</v>
      </c>
      <c r="C10235" s="135">
        <v>-5.364219999999932</v>
      </c>
      <c r="D10235" s="137">
        <v>4.9036621650626498E-3</v>
      </c>
    </row>
    <row r="10236" spans="1:4" x14ac:dyDescent="0.35">
      <c r="A10236" s="135">
        <v>128.03381399999489</v>
      </c>
      <c r="B10236" s="35">
        <v>5.2595636578163301E-4</v>
      </c>
      <c r="C10236" s="135">
        <v>5.363233999999693</v>
      </c>
      <c r="D10236" s="137">
        <v>2.9687672410566557E-3</v>
      </c>
    </row>
    <row r="10237" spans="1:4" x14ac:dyDescent="0.35">
      <c r="A10237" s="135">
        <v>-128.03065329999663</v>
      </c>
      <c r="B10237" s="35">
        <v>3.9030443330107744E-3</v>
      </c>
      <c r="C10237" s="135">
        <v>-5.3619400000000041</v>
      </c>
      <c r="D10237" s="137">
        <v>4.5940736643365352E-3</v>
      </c>
    </row>
    <row r="10238" spans="1:4" x14ac:dyDescent="0.35">
      <c r="A10238" s="135">
        <v>-128.00737000000026</v>
      </c>
      <c r="B10238" s="35">
        <v>1.6504022443353111E-2</v>
      </c>
      <c r="C10238" s="135">
        <v>5.3554699999999684</v>
      </c>
      <c r="D10238" s="137">
        <v>5.4240330319435537E-3</v>
      </c>
    </row>
    <row r="10239" spans="1:4" x14ac:dyDescent="0.35">
      <c r="A10239" s="135">
        <v>-128.00597000000016</v>
      </c>
      <c r="B10239" s="35">
        <v>1.1971400349099695E-2</v>
      </c>
      <c r="C10239" s="135">
        <v>5.3550199999999677</v>
      </c>
      <c r="D10239" s="137">
        <v>5.3776923509515793E-3</v>
      </c>
    </row>
    <row r="10240" spans="1:4" x14ac:dyDescent="0.35">
      <c r="A10240" s="135">
        <v>-127.99918000000071</v>
      </c>
      <c r="B10240" s="35">
        <v>1.0245228429180542E-2</v>
      </c>
      <c r="C10240" s="135">
        <v>5.3550199999999677</v>
      </c>
      <c r="D10240" s="137">
        <v>5.3776923509515793E-3</v>
      </c>
    </row>
    <row r="10241" spans="1:4" x14ac:dyDescent="0.35">
      <c r="A10241" s="135">
        <v>-127.9890630000009</v>
      </c>
      <c r="B10241" s="35">
        <v>1.2739814961468011E-2</v>
      </c>
      <c r="C10241" s="135">
        <v>-5.3524449999999888</v>
      </c>
      <c r="D10241" s="137">
        <v>4.2858929870107148E-3</v>
      </c>
    </row>
    <row r="10242" spans="1:4" x14ac:dyDescent="0.35">
      <c r="A10242" s="135">
        <v>-127.97793000000092</v>
      </c>
      <c r="B10242" s="35">
        <v>1.8789268819589495E-2</v>
      </c>
      <c r="C10242" s="135">
        <v>-5.3506800000000112</v>
      </c>
      <c r="D10242" s="137">
        <v>5.4018168392908419E-3</v>
      </c>
    </row>
    <row r="10243" spans="1:4" x14ac:dyDescent="0.35">
      <c r="A10243" s="135">
        <v>-127.94470000000001</v>
      </c>
      <c r="B10243" s="35">
        <v>1.823276580982371E-2</v>
      </c>
      <c r="C10243" s="135">
        <v>-5.3488240000001497</v>
      </c>
      <c r="D10243" s="137">
        <v>2.8005959596223758E-3</v>
      </c>
    </row>
    <row r="10244" spans="1:4" x14ac:dyDescent="0.35">
      <c r="A10244" s="135">
        <v>-127.92600000000039</v>
      </c>
      <c r="B10244" s="35">
        <v>1.5052561120451105E-2</v>
      </c>
      <c r="C10244" s="135">
        <v>-5.345122000000174</v>
      </c>
      <c r="D10244" s="137">
        <v>3.5867636371211685E-3</v>
      </c>
    </row>
    <row r="10245" spans="1:4" x14ac:dyDescent="0.35">
      <c r="A10245" s="135">
        <v>-127.91634999999951</v>
      </c>
      <c r="B10245" s="35">
        <v>1.2399691898801543E-2</v>
      </c>
      <c r="C10245" s="135">
        <v>5.3431829999999536</v>
      </c>
      <c r="D10245" s="137">
        <v>4.6162606241633717E-3</v>
      </c>
    </row>
    <row r="10246" spans="1:4" x14ac:dyDescent="0.35">
      <c r="A10246" s="135">
        <v>-127.86827999999878</v>
      </c>
      <c r="B10246" s="35">
        <v>1.1975192110438284E-2</v>
      </c>
      <c r="C10246" s="135">
        <v>5.3425500000000739</v>
      </c>
      <c r="D10246" s="137">
        <v>5.6348594615393188E-3</v>
      </c>
    </row>
    <row r="10247" spans="1:4" x14ac:dyDescent="0.35">
      <c r="A10247" s="135">
        <v>-127.83611000000019</v>
      </c>
      <c r="B10247" s="35">
        <v>1.3445210268389267E-2</v>
      </c>
      <c r="C10247" s="135">
        <v>-5.3367899999999509</v>
      </c>
      <c r="D10247" s="137">
        <v>5.7687530766271783E-3</v>
      </c>
    </row>
    <row r="10248" spans="1:4" x14ac:dyDescent="0.35">
      <c r="A10248" s="135">
        <v>127.81910000000244</v>
      </c>
      <c r="B10248" s="35">
        <v>8.0487670813411873E-3</v>
      </c>
      <c r="C10248" s="135">
        <v>5.3360300000001644</v>
      </c>
      <c r="D10248" s="137">
        <v>4.7046798428703645E-3</v>
      </c>
    </row>
    <row r="10249" spans="1:4" x14ac:dyDescent="0.35">
      <c r="A10249" s="135">
        <v>-127.80410000000029</v>
      </c>
      <c r="B10249" s="35">
        <v>1.6194152177673636E-2</v>
      </c>
      <c r="C10249" s="135">
        <v>-5.3349000000000615</v>
      </c>
      <c r="D10249" s="137">
        <v>8.5472344892423974E-3</v>
      </c>
    </row>
    <row r="10250" spans="1:4" x14ac:dyDescent="0.35">
      <c r="A10250" s="135">
        <v>-127.77557300000262</v>
      </c>
      <c r="B10250" s="35">
        <v>5.1678535115323469E-3</v>
      </c>
      <c r="C10250" s="135">
        <v>-5.3343499999998585</v>
      </c>
      <c r="D10250" s="137">
        <v>2.7831104184155749E-3</v>
      </c>
    </row>
    <row r="10251" spans="1:4" x14ac:dyDescent="0.35">
      <c r="A10251" s="135">
        <v>-127.69190999999955</v>
      </c>
      <c r="B10251" s="35">
        <v>1.198003517456088E-2</v>
      </c>
      <c r="C10251" s="135">
        <v>5.3333529999999882</v>
      </c>
      <c r="D10251" s="137">
        <v>1.7440657178282124E-3</v>
      </c>
    </row>
    <row r="10252" spans="1:4" x14ac:dyDescent="0.35">
      <c r="A10252" s="135">
        <v>-127.64481999999953</v>
      </c>
      <c r="B10252" s="35">
        <v>1.0951407570454737E-2</v>
      </c>
      <c r="C10252" s="135">
        <v>5.3333529999999882</v>
      </c>
      <c r="D10252" s="137">
        <v>2.0680761737788961E-3</v>
      </c>
    </row>
    <row r="10253" spans="1:4" x14ac:dyDescent="0.35">
      <c r="A10253" s="135">
        <v>-127.64158999999927</v>
      </c>
      <c r="B10253" s="35">
        <v>1.378820334732437E-2</v>
      </c>
      <c r="C10253" s="135">
        <v>5.3333529999999882</v>
      </c>
      <c r="D10253" s="137">
        <v>2.1472911888676155E-3</v>
      </c>
    </row>
    <row r="10254" spans="1:4" x14ac:dyDescent="0.35">
      <c r="A10254" s="135">
        <v>-127.63997500000096</v>
      </c>
      <c r="B10254" s="35">
        <v>1.6056018937753627E-2</v>
      </c>
      <c r="C10254" s="135">
        <v>5.3333330000000387</v>
      </c>
      <c r="D10254" s="137">
        <v>2.3548386484326372E-3</v>
      </c>
    </row>
    <row r="10255" spans="1:4" x14ac:dyDescent="0.35">
      <c r="A10255" s="135">
        <v>-127.63964000000124</v>
      </c>
      <c r="B10255" s="35">
        <v>1.6923450657302531E-2</v>
      </c>
      <c r="C10255" s="135">
        <v>5.3333130000000892</v>
      </c>
      <c r="D10255" s="137">
        <v>1.8573682177947068E-3</v>
      </c>
    </row>
    <row r="10256" spans="1:4" x14ac:dyDescent="0.35">
      <c r="A10256" s="135">
        <v>-127.54180000000088</v>
      </c>
      <c r="B10256" s="35">
        <v>1.1984185308182578E-2</v>
      </c>
      <c r="C10256" s="135">
        <v>5.3332729999997355</v>
      </c>
      <c r="D10256" s="137">
        <v>1.3540808317811166E-3</v>
      </c>
    </row>
    <row r="10257" spans="1:4" x14ac:dyDescent="0.35">
      <c r="A10257" s="135">
        <v>-127.5087130000029</v>
      </c>
      <c r="B10257" s="35">
        <v>6.1757738629587338E-3</v>
      </c>
      <c r="C10257" s="135">
        <v>5.3332729999992807</v>
      </c>
      <c r="D10257" s="137">
        <v>1.1331759393638573E-3</v>
      </c>
    </row>
    <row r="10258" spans="1:4" x14ac:dyDescent="0.35">
      <c r="A10258" s="135">
        <v>-127.4022100000002</v>
      </c>
      <c r="B10258" s="35">
        <v>1.0188682847972112E-2</v>
      </c>
      <c r="C10258" s="135">
        <v>-5.3328600000004371</v>
      </c>
      <c r="D10258" s="137">
        <v>5.3880899696636785E-4</v>
      </c>
    </row>
    <row r="10259" spans="1:4" x14ac:dyDescent="0.35">
      <c r="A10259" s="135">
        <v>-127.38076000000183</v>
      </c>
      <c r="B10259" s="35">
        <v>1.2049531090821122E-2</v>
      </c>
      <c r="C10259" s="135">
        <v>-5.323287000000164</v>
      </c>
      <c r="D10259" s="137">
        <v>2.7801355168572805E-3</v>
      </c>
    </row>
    <row r="10260" spans="1:4" x14ac:dyDescent="0.35">
      <c r="A10260" s="135">
        <v>-127.38076000000183</v>
      </c>
      <c r="B10260" s="35">
        <v>1.2049531090821122E-2</v>
      </c>
      <c r="C10260" s="135">
        <v>5.3228060000001278</v>
      </c>
      <c r="D10260" s="137">
        <v>3.6364599529936964E-3</v>
      </c>
    </row>
    <row r="10261" spans="1:4" x14ac:dyDescent="0.35">
      <c r="A10261" s="135">
        <v>-127.38076000000183</v>
      </c>
      <c r="B10261" s="35">
        <v>1.2049531090821122E-2</v>
      </c>
      <c r="C10261" s="135">
        <v>5.3222990000001573</v>
      </c>
      <c r="D10261" s="137">
        <v>3.273301575112643E-3</v>
      </c>
    </row>
    <row r="10262" spans="1:4" x14ac:dyDescent="0.35">
      <c r="A10262" s="135">
        <v>-127.38076000000183</v>
      </c>
      <c r="B10262" s="35">
        <v>1.2049531090821122E-2</v>
      </c>
      <c r="C10262" s="135">
        <v>-5.3201200000002018</v>
      </c>
      <c r="D10262" s="137">
        <v>4.5540379195571331E-3</v>
      </c>
    </row>
    <row r="10263" spans="1:4" x14ac:dyDescent="0.35">
      <c r="A10263" s="135">
        <v>-127.38076000000183</v>
      </c>
      <c r="B10263" s="35">
        <v>1.2049531090821122E-2</v>
      </c>
      <c r="C10263" s="135">
        <v>-5.3199399999998604</v>
      </c>
      <c r="D10263" s="137">
        <v>4.9624046965024921E-3</v>
      </c>
    </row>
    <row r="10264" spans="1:4" x14ac:dyDescent="0.35">
      <c r="A10264" s="135">
        <v>-127.38076000000183</v>
      </c>
      <c r="B10264" s="35">
        <v>1.2049531090821122E-2</v>
      </c>
      <c r="C10264" s="135">
        <v>-5.3131109999999353</v>
      </c>
      <c r="D10264" s="137">
        <v>4.1084573902250045E-3</v>
      </c>
    </row>
    <row r="10265" spans="1:4" x14ac:dyDescent="0.35">
      <c r="A10265" s="135">
        <v>-127.33804600000076</v>
      </c>
      <c r="B10265" s="35">
        <v>1.3060142829324982E-2</v>
      </c>
      <c r="C10265" s="135">
        <v>5.3114700000005541</v>
      </c>
      <c r="D10265" s="137">
        <v>7.7592724815953864E-4</v>
      </c>
    </row>
    <row r="10266" spans="1:4" x14ac:dyDescent="0.35">
      <c r="A10266" s="135">
        <v>-127.28709999999955</v>
      </c>
      <c r="B10266" s="35">
        <v>1.4384300073212496E-2</v>
      </c>
      <c r="C10266" s="135">
        <v>-5.3101700000001983</v>
      </c>
      <c r="D10266" s="137">
        <v>2.5332478372863325E-3</v>
      </c>
    </row>
    <row r="10267" spans="1:4" x14ac:dyDescent="0.35">
      <c r="A10267" s="135">
        <v>-127.26044000000093</v>
      </c>
      <c r="B10267" s="35">
        <v>1.773368572048889E-2</v>
      </c>
      <c r="C10267" s="135">
        <v>5.3098199999999451</v>
      </c>
      <c r="D10267" s="137">
        <v>4.5634934958988576E-3</v>
      </c>
    </row>
    <row r="10268" spans="1:4" x14ac:dyDescent="0.35">
      <c r="A10268" s="135">
        <v>-127.2149700000009</v>
      </c>
      <c r="B10268" s="35">
        <v>3.6081763430936774E-3</v>
      </c>
      <c r="C10268" s="135">
        <v>-5.3091500000000451</v>
      </c>
      <c r="D10268" s="137">
        <v>6.0805101391274473E-3</v>
      </c>
    </row>
    <row r="10269" spans="1:4" x14ac:dyDescent="0.35">
      <c r="A10269" s="135">
        <v>-127.16579000000092</v>
      </c>
      <c r="B10269" s="35">
        <v>8.9702424050654272E-3</v>
      </c>
      <c r="C10269" s="135">
        <v>5.3074850000011793</v>
      </c>
      <c r="D10269" s="137">
        <v>4.7620981816343756E-4</v>
      </c>
    </row>
    <row r="10270" spans="1:4" x14ac:dyDescent="0.35">
      <c r="A10270" s="135">
        <v>-127.13651000000027</v>
      </c>
      <c r="B10270" s="35">
        <v>1.4926241865949354E-2</v>
      </c>
      <c r="C10270" s="135">
        <v>-5.3034079999999904</v>
      </c>
      <c r="D10270" s="137">
        <v>2.9952061637831822E-3</v>
      </c>
    </row>
    <row r="10271" spans="1:4" x14ac:dyDescent="0.35">
      <c r="A10271" s="135">
        <v>-127.13434700000107</v>
      </c>
      <c r="B10271" s="35">
        <v>1.2864814977844403E-2</v>
      </c>
      <c r="C10271" s="135">
        <v>5.2990309999995588</v>
      </c>
      <c r="D10271" s="137">
        <v>6.0277455310250752E-4</v>
      </c>
    </row>
    <row r="10272" spans="1:4" x14ac:dyDescent="0.35">
      <c r="A10272" s="135">
        <v>-127.11920799999825</v>
      </c>
      <c r="B10272" s="35">
        <v>7.8549875922121169E-3</v>
      </c>
      <c r="C10272" s="135">
        <v>5.2984000000001288</v>
      </c>
      <c r="D10272" s="137">
        <v>5.3504178322488181E-3</v>
      </c>
    </row>
    <row r="10273" spans="1:4" x14ac:dyDescent="0.35">
      <c r="A10273" s="135">
        <v>-127.08367999999973</v>
      </c>
      <c r="B10273" s="35">
        <v>1.7129180228559797E-2</v>
      </c>
      <c r="C10273" s="135">
        <v>5.2956515999976546</v>
      </c>
      <c r="D10273" s="137">
        <v>4.7006265070923149E-4</v>
      </c>
    </row>
    <row r="10274" spans="1:4" x14ac:dyDescent="0.35">
      <c r="A10274" s="135">
        <v>-127.05904999999984</v>
      </c>
      <c r="B10274" s="35">
        <v>1.0865065895116358E-2</v>
      </c>
      <c r="C10274" s="135">
        <v>5.2956515999976546</v>
      </c>
      <c r="D10274" s="137">
        <v>4.7006265070923149E-4</v>
      </c>
    </row>
    <row r="10275" spans="1:4" x14ac:dyDescent="0.35">
      <c r="A10275" s="135">
        <v>-127.04261000000042</v>
      </c>
      <c r="B10275" s="35">
        <v>8.4740159843819472E-3</v>
      </c>
      <c r="C10275" s="135">
        <v>-5.2937250000002223</v>
      </c>
      <c r="D10275" s="137">
        <v>4.017843521835862E-3</v>
      </c>
    </row>
    <row r="10276" spans="1:4" x14ac:dyDescent="0.35">
      <c r="A10276" s="135">
        <v>-127.0051999999996</v>
      </c>
      <c r="B10276" s="35">
        <v>8.0281069939105408E-3</v>
      </c>
      <c r="C10276" s="135">
        <v>5.292009999999209</v>
      </c>
      <c r="D10276" s="137">
        <v>1.1393420976647816E-3</v>
      </c>
    </row>
    <row r="10277" spans="1:4" x14ac:dyDescent="0.35">
      <c r="A10277" s="135">
        <v>-126.99174110000058</v>
      </c>
      <c r="B10277" s="35">
        <v>1.0458281844975242E-2</v>
      </c>
      <c r="C10277" s="135">
        <v>5.29166000000032</v>
      </c>
      <c r="D10277" s="137">
        <v>2.2331359193680463E-3</v>
      </c>
    </row>
    <row r="10278" spans="1:4" x14ac:dyDescent="0.35">
      <c r="A10278" s="135">
        <v>-126.96981000000051</v>
      </c>
      <c r="B10278" s="35">
        <v>1.0147786925004669E-2</v>
      </c>
      <c r="C10278" s="135">
        <v>-5.2909100000000535</v>
      </c>
      <c r="D10278" s="137">
        <v>4.5205063258261869E-3</v>
      </c>
    </row>
    <row r="10279" spans="1:4" x14ac:dyDescent="0.35">
      <c r="A10279" s="135">
        <v>-126.95397000000048</v>
      </c>
      <c r="B10279" s="35">
        <v>1.1719744880718004E-2</v>
      </c>
      <c r="C10279" s="135">
        <v>-5.2907209999998486</v>
      </c>
      <c r="D10279" s="137">
        <v>4.0546636102500007E-3</v>
      </c>
    </row>
    <row r="10280" spans="1:4" x14ac:dyDescent="0.35">
      <c r="A10280" s="135">
        <v>-126.93453000000045</v>
      </c>
      <c r="B10280" s="35">
        <v>1.3078348535842931E-2</v>
      </c>
      <c r="C10280" s="135">
        <v>-5.2887179999997898</v>
      </c>
      <c r="D10280" s="137">
        <v>2.5658145418269427E-3</v>
      </c>
    </row>
    <row r="10281" spans="1:4" x14ac:dyDescent="0.35">
      <c r="A10281" s="135">
        <v>-126.91637100000116</v>
      </c>
      <c r="B10281" s="35">
        <v>1.3082439662324988E-2</v>
      </c>
      <c r="C10281" s="135">
        <v>5.2798800000000483</v>
      </c>
      <c r="D10281" s="137">
        <v>6.5432677464890697E-4</v>
      </c>
    </row>
    <row r="10282" spans="1:4" x14ac:dyDescent="0.35">
      <c r="A10282" s="135">
        <v>-126.90070000000014</v>
      </c>
      <c r="B10282" s="35">
        <v>1.5158636706867549E-2</v>
      </c>
      <c r="C10282" s="135">
        <v>-5.2730599999999868</v>
      </c>
      <c r="D10282" s="137">
        <v>4.6608177737330744E-3</v>
      </c>
    </row>
    <row r="10283" spans="1:4" x14ac:dyDescent="0.35">
      <c r="A10283" s="135">
        <v>-126.89184000000023</v>
      </c>
      <c r="B10283" s="35">
        <v>1.2097868727566756E-2</v>
      </c>
      <c r="C10283" s="135">
        <v>5.2678900000000795</v>
      </c>
      <c r="D10283" s="137">
        <v>5.351745428774461E-3</v>
      </c>
    </row>
    <row r="10284" spans="1:4" x14ac:dyDescent="0.35">
      <c r="A10284" s="135">
        <v>126.83699999999953</v>
      </c>
      <c r="B10284" s="35">
        <v>2.1640536835551868E-3</v>
      </c>
      <c r="C10284" s="135">
        <v>-5.2668879999998808</v>
      </c>
      <c r="D10284" s="137">
        <v>2.4885778133546988E-3</v>
      </c>
    </row>
    <row r="10285" spans="1:4" x14ac:dyDescent="0.35">
      <c r="A10285" s="135">
        <v>-126.83528999999908</v>
      </c>
      <c r="B10285" s="35">
        <v>5.1462810958906296E-3</v>
      </c>
      <c r="C10285" s="135">
        <v>-5.2662299999999505</v>
      </c>
      <c r="D10285" s="137">
        <v>2.5345921341227702E-3</v>
      </c>
    </row>
    <row r="10286" spans="1:4" x14ac:dyDescent="0.35">
      <c r="A10286" s="135">
        <v>-126.81811999999991</v>
      </c>
      <c r="B10286" s="35">
        <v>1.6048740501939444E-2</v>
      </c>
      <c r="C10286" s="135">
        <v>5.2641800000000103</v>
      </c>
      <c r="D10286" s="137">
        <v>1.3513587750782869E-2</v>
      </c>
    </row>
    <row r="10287" spans="1:4" x14ac:dyDescent="0.35">
      <c r="A10287" s="135">
        <v>126.81431799999973</v>
      </c>
      <c r="B10287" s="35">
        <v>2.0142502918983025E-2</v>
      </c>
      <c r="C10287" s="135">
        <v>-5.2617949999998928</v>
      </c>
      <c r="D10287" s="137">
        <v>2.4100141592702609E-3</v>
      </c>
    </row>
    <row r="10288" spans="1:4" x14ac:dyDescent="0.35">
      <c r="A10288" s="135">
        <v>-126.80469999999877</v>
      </c>
      <c r="B10288" s="35">
        <v>1.0753533201880399E-2</v>
      </c>
      <c r="C10288" s="135">
        <v>-5.2602180000001226</v>
      </c>
      <c r="D10288" s="137">
        <v>2.8811874908187163E-3</v>
      </c>
    </row>
    <row r="10289" spans="1:4" x14ac:dyDescent="0.35">
      <c r="A10289" s="135">
        <v>-126.80469999999877</v>
      </c>
      <c r="B10289" s="35">
        <v>1.0753533201880399E-2</v>
      </c>
      <c r="C10289" s="135">
        <v>-5.2601800000002186</v>
      </c>
      <c r="D10289" s="137">
        <v>4.7858148207793865E-3</v>
      </c>
    </row>
    <row r="10290" spans="1:4" x14ac:dyDescent="0.35">
      <c r="A10290" s="135">
        <v>-126.80469999999877</v>
      </c>
      <c r="B10290" s="35">
        <v>1.0753533201880399E-2</v>
      </c>
      <c r="C10290" s="135">
        <v>-5.2572100000001001</v>
      </c>
      <c r="D10290" s="137">
        <v>5.2214037019734476E-3</v>
      </c>
    </row>
    <row r="10291" spans="1:4" x14ac:dyDescent="0.35">
      <c r="A10291" s="135">
        <v>-126.80469999999877</v>
      </c>
      <c r="B10291" s="35">
        <v>1.0753533201880399E-2</v>
      </c>
      <c r="C10291" s="135">
        <v>-5.2571899999998095</v>
      </c>
      <c r="D10291" s="137">
        <v>4.6023702794797646E-3</v>
      </c>
    </row>
    <row r="10292" spans="1:4" x14ac:dyDescent="0.35">
      <c r="A10292" s="135">
        <v>-126.79170699999668</v>
      </c>
      <c r="B10292" s="35">
        <v>1.9094116498962323E-3</v>
      </c>
      <c r="C10292" s="135">
        <v>-5.2559789999997975</v>
      </c>
      <c r="D10292" s="137">
        <v>3.9923216774087568E-3</v>
      </c>
    </row>
    <row r="10293" spans="1:4" x14ac:dyDescent="0.35">
      <c r="A10293" s="135">
        <v>-126.77069099999972</v>
      </c>
      <c r="B10293" s="35">
        <v>1.0189779996864014E-2</v>
      </c>
      <c r="C10293" s="135">
        <v>-5.2505000000001019</v>
      </c>
      <c r="D10293" s="137">
        <v>4.9803056679322661E-4</v>
      </c>
    </row>
    <row r="10294" spans="1:4" x14ac:dyDescent="0.35">
      <c r="A10294" s="135">
        <v>-126.75116800000069</v>
      </c>
      <c r="B10294" s="35">
        <v>9.0375229303552105E-3</v>
      </c>
      <c r="C10294" s="135">
        <v>-5.2449399999999855</v>
      </c>
      <c r="D10294" s="137">
        <v>1.179034304783289E-2</v>
      </c>
    </row>
    <row r="10295" spans="1:4" x14ac:dyDescent="0.35">
      <c r="A10295" s="135">
        <v>-126.74919999999929</v>
      </c>
      <c r="B10295" s="35">
        <v>1.8133206704810775E-2</v>
      </c>
      <c r="C10295" s="135">
        <v>-5.2449399999999855</v>
      </c>
      <c r="D10295" s="137">
        <v>1.179034304783289E-2</v>
      </c>
    </row>
    <row r="10296" spans="1:4" x14ac:dyDescent="0.35">
      <c r="A10296" s="135">
        <v>-126.70778000000064</v>
      </c>
      <c r="B10296" s="35">
        <v>1.1938142098583763E-2</v>
      </c>
      <c r="C10296" s="135">
        <v>-5.2406499999999596</v>
      </c>
      <c r="D10296" s="137">
        <v>4.9452009474735322E-3</v>
      </c>
    </row>
    <row r="10297" spans="1:4" x14ac:dyDescent="0.35">
      <c r="A10297" s="135">
        <v>-126.67257000000063</v>
      </c>
      <c r="B10297" s="35">
        <v>1.261099456108513E-2</v>
      </c>
      <c r="C10297" s="135">
        <v>5.2395629999999755</v>
      </c>
      <c r="D10297" s="137">
        <v>4.4660679829402906E-3</v>
      </c>
    </row>
    <row r="10298" spans="1:4" x14ac:dyDescent="0.35">
      <c r="A10298" s="135">
        <v>-126.66897999999946</v>
      </c>
      <c r="B10298" s="35">
        <v>1.442678911051215E-2</v>
      </c>
      <c r="C10298" s="135">
        <v>5.2360799999996743</v>
      </c>
      <c r="D10298" s="137">
        <v>1.7784737948504468E-3</v>
      </c>
    </row>
    <row r="10299" spans="1:4" x14ac:dyDescent="0.35">
      <c r="A10299" s="135">
        <v>-126.63759500000015</v>
      </c>
      <c r="B10299" s="35">
        <v>1.5544624562078E-2</v>
      </c>
      <c r="C10299" s="135">
        <v>-5.2359279999996033</v>
      </c>
      <c r="D10299" s="137">
        <v>2.4776413453726416E-3</v>
      </c>
    </row>
    <row r="10300" spans="1:4" x14ac:dyDescent="0.35">
      <c r="A10300" s="135">
        <v>-126.63625919999868</v>
      </c>
      <c r="B10300" s="35">
        <v>1.1024119544793579E-2</v>
      </c>
      <c r="C10300" s="135">
        <v>-5.233895000000075</v>
      </c>
      <c r="D10300" s="137">
        <v>3.6508502578121711E-3</v>
      </c>
    </row>
    <row r="10301" spans="1:4" x14ac:dyDescent="0.35">
      <c r="A10301" s="135">
        <v>-126.6249229999994</v>
      </c>
      <c r="B10301" s="35">
        <v>6.1631858587704444E-3</v>
      </c>
      <c r="C10301" s="135">
        <v>5.2329220000001442</v>
      </c>
      <c r="D10301" s="137">
        <v>3.2493521317459519E-3</v>
      </c>
    </row>
    <row r="10302" spans="1:4" x14ac:dyDescent="0.35">
      <c r="A10302" s="135">
        <v>-126.61256500000127</v>
      </c>
      <c r="B10302" s="35">
        <v>1.5061082091072162E-2</v>
      </c>
      <c r="C10302" s="135">
        <v>-5.2310700000000452</v>
      </c>
      <c r="D10302" s="137">
        <v>2.7542577353670476E-3</v>
      </c>
    </row>
    <row r="10303" spans="1:4" x14ac:dyDescent="0.35">
      <c r="A10303" s="135">
        <v>-126.60721000000012</v>
      </c>
      <c r="B10303" s="35">
        <v>8.161051739338494E-3</v>
      </c>
      <c r="C10303" s="135">
        <v>-5.2308800000000701</v>
      </c>
      <c r="D10303" s="137">
        <v>9.5675393841860971E-4</v>
      </c>
    </row>
    <row r="10304" spans="1:4" x14ac:dyDescent="0.35">
      <c r="A10304" s="135">
        <v>-126.58607999999913</v>
      </c>
      <c r="B10304" s="35">
        <v>1.4192521534978896E-2</v>
      </c>
      <c r="C10304" s="135">
        <v>-5.2308399999999438</v>
      </c>
      <c r="D10304" s="137">
        <v>3.9204583252650397E-3</v>
      </c>
    </row>
    <row r="10305" spans="1:4" x14ac:dyDescent="0.35">
      <c r="A10305" s="135">
        <v>126.56005999999979</v>
      </c>
      <c r="B10305" s="35">
        <v>1.1052611825602958E-2</v>
      </c>
      <c r="C10305" s="135">
        <v>-5.2308000000002721</v>
      </c>
      <c r="D10305" s="137">
        <v>2.1396915732035545E-3</v>
      </c>
    </row>
    <row r="10306" spans="1:4" x14ac:dyDescent="0.35">
      <c r="A10306" s="135">
        <v>-126.53704000000016</v>
      </c>
      <c r="B10306" s="35">
        <v>1.4058358997604685E-2</v>
      </c>
      <c r="C10306" s="135">
        <v>-5.2308000000000447</v>
      </c>
      <c r="D10306" s="137">
        <v>2.9750428101767332E-3</v>
      </c>
    </row>
    <row r="10307" spans="1:4" x14ac:dyDescent="0.35">
      <c r="A10307" s="135">
        <v>-126.53693000000021</v>
      </c>
      <c r="B10307" s="35">
        <v>1.2012285712815658E-2</v>
      </c>
      <c r="C10307" s="135">
        <v>-5.2307999999998174</v>
      </c>
      <c r="D10307" s="137">
        <v>2.2741848326896449E-3</v>
      </c>
    </row>
    <row r="10308" spans="1:4" x14ac:dyDescent="0.35">
      <c r="A10308" s="135">
        <v>-126.53052000000025</v>
      </c>
      <c r="B10308" s="35">
        <v>1.3387260505454269E-2</v>
      </c>
      <c r="C10308" s="135">
        <v>-5.2307800000007774</v>
      </c>
      <c r="D10308" s="137">
        <v>1.1721708036424563E-3</v>
      </c>
    </row>
    <row r="10309" spans="1:4" x14ac:dyDescent="0.35">
      <c r="A10309" s="135">
        <v>-126.48819000000185</v>
      </c>
      <c r="B10309" s="35">
        <v>1.3442268811135286E-2</v>
      </c>
      <c r="C10309" s="135">
        <v>-5.2307799999998679</v>
      </c>
      <c r="D10309" s="137">
        <v>1.0112841280746302E-3</v>
      </c>
    </row>
    <row r="10310" spans="1:4" x14ac:dyDescent="0.35">
      <c r="A10310" s="135">
        <v>-126.39132000000063</v>
      </c>
      <c r="B10310" s="35">
        <v>1.2016369015786718E-2</v>
      </c>
      <c r="C10310" s="135">
        <v>-5.2307799999998679</v>
      </c>
      <c r="D10310" s="137">
        <v>1.9417980162104106E-3</v>
      </c>
    </row>
    <row r="10311" spans="1:4" x14ac:dyDescent="0.35">
      <c r="A10311" s="135">
        <v>-126.34380800000145</v>
      </c>
      <c r="B10311" s="35">
        <v>8.3433598887330106E-3</v>
      </c>
      <c r="C10311" s="135">
        <v>-5.2307799999998679</v>
      </c>
      <c r="D10311" s="137">
        <v>3.2708019245604341E-3</v>
      </c>
    </row>
    <row r="10312" spans="1:4" x14ac:dyDescent="0.35">
      <c r="A10312" s="135">
        <v>-126.33800900000097</v>
      </c>
      <c r="B10312" s="35">
        <v>9.391020945641369E-3</v>
      </c>
      <c r="C10312" s="135">
        <v>-5.2307600000003731</v>
      </c>
      <c r="D10312" s="137">
        <v>2.5505375064364282E-3</v>
      </c>
    </row>
    <row r="10313" spans="1:4" x14ac:dyDescent="0.35">
      <c r="A10313" s="135">
        <v>-126.31595000000016</v>
      </c>
      <c r="B10313" s="35">
        <v>1.5210797806636693E-2</v>
      </c>
      <c r="C10313" s="135">
        <v>-5.2307600000001457</v>
      </c>
      <c r="D10313" s="137">
        <v>3.0439643337855584E-3</v>
      </c>
    </row>
    <row r="10314" spans="1:4" x14ac:dyDescent="0.35">
      <c r="A10314" s="135">
        <v>-126.30566109999927</v>
      </c>
      <c r="B10314" s="35">
        <v>1.0696614651183175E-2</v>
      </c>
      <c r="C10314" s="135">
        <v>-5.2307399999999689</v>
      </c>
      <c r="D10314" s="137">
        <v>3.3867725396804107E-3</v>
      </c>
    </row>
    <row r="10315" spans="1:4" x14ac:dyDescent="0.35">
      <c r="A10315" s="135">
        <v>-126.30323000000044</v>
      </c>
      <c r="B10315" s="35">
        <v>1.7402280701391864E-2</v>
      </c>
      <c r="C10315" s="135">
        <v>-5.2307399999999689</v>
      </c>
      <c r="D10315" s="137">
        <v>3.5855664447672474E-3</v>
      </c>
    </row>
    <row r="10316" spans="1:4" x14ac:dyDescent="0.35">
      <c r="A10316" s="135">
        <v>-126.30091999999968</v>
      </c>
      <c r="B10316" s="35">
        <v>1.20189292093271E-2</v>
      </c>
      <c r="C10316" s="135">
        <v>-5.2307399999995141</v>
      </c>
      <c r="D10316" s="137">
        <v>1.3000951549931169E-3</v>
      </c>
    </row>
    <row r="10317" spans="1:4" x14ac:dyDescent="0.35">
      <c r="A10317" s="135">
        <v>-126.27912999999899</v>
      </c>
      <c r="B10317" s="35">
        <v>1.4368304648751924E-2</v>
      </c>
      <c r="C10317" s="135">
        <v>-5.2307000000000698</v>
      </c>
      <c r="D10317" s="137">
        <v>1.1379486006715368E-3</v>
      </c>
    </row>
    <row r="10318" spans="1:4" x14ac:dyDescent="0.35">
      <c r="A10318" s="135">
        <v>-126.26719999999932</v>
      </c>
      <c r="B10318" s="35">
        <v>1.5210668515453695E-2</v>
      </c>
      <c r="C10318" s="135">
        <v>-5.227427999999918</v>
      </c>
      <c r="D10318" s="137">
        <v>3.1546202326242171E-3</v>
      </c>
    </row>
    <row r="10319" spans="1:4" x14ac:dyDescent="0.35">
      <c r="A10319" s="135">
        <v>-126.24813999999969</v>
      </c>
      <c r="B10319" s="35">
        <v>1.5331376960092256E-2</v>
      </c>
      <c r="C10319" s="135">
        <v>5.2265199999999368</v>
      </c>
      <c r="D10319" s="137">
        <v>3.1257437181283678E-3</v>
      </c>
    </row>
    <row r="10320" spans="1:4" x14ac:dyDescent="0.35">
      <c r="A10320" s="135">
        <v>-126.20938000000024</v>
      </c>
      <c r="B10320" s="35">
        <v>1.0865707178598994E-2</v>
      </c>
      <c r="C10320" s="135">
        <v>-5.2249500000000353</v>
      </c>
      <c r="D10320" s="137">
        <v>5.2003678611205187E-3</v>
      </c>
    </row>
    <row r="10321" spans="1:4" x14ac:dyDescent="0.35">
      <c r="A10321" s="135">
        <v>-126.19928000000073</v>
      </c>
      <c r="B10321" s="35">
        <v>5.8349662339073488E-3</v>
      </c>
      <c r="C10321" s="135">
        <v>5.2183200000000625</v>
      </c>
      <c r="D10321" s="137">
        <v>5.2758457112977684E-3</v>
      </c>
    </row>
    <row r="10322" spans="1:4" x14ac:dyDescent="0.35">
      <c r="A10322" s="135">
        <v>-126.19554000000062</v>
      </c>
      <c r="B10322" s="35">
        <v>1.4134402353051299E-2</v>
      </c>
      <c r="C10322" s="135">
        <v>-5.2132999999998901</v>
      </c>
      <c r="D10322" s="137">
        <v>5.181819410715909E-3</v>
      </c>
    </row>
    <row r="10323" spans="1:4" x14ac:dyDescent="0.35">
      <c r="A10323" s="135">
        <v>-126.1845570000005</v>
      </c>
      <c r="B10323" s="35">
        <v>1.7769806344833904E-2</v>
      </c>
      <c r="C10323" s="135">
        <v>5.2113099999999122</v>
      </c>
      <c r="D10323" s="137">
        <v>4.1313173069953716E-3</v>
      </c>
    </row>
    <row r="10324" spans="1:4" x14ac:dyDescent="0.35">
      <c r="A10324" s="135">
        <v>-126.16399999999976</v>
      </c>
      <c r="B10324" s="35">
        <v>1.7771718080746818E-2</v>
      </c>
      <c r="C10324" s="135">
        <v>-5.2098519999999553</v>
      </c>
      <c r="D10324" s="137">
        <v>2.9491477536014508E-3</v>
      </c>
    </row>
    <row r="10325" spans="1:4" x14ac:dyDescent="0.35">
      <c r="A10325" s="135">
        <v>-126.14870999999948</v>
      </c>
      <c r="B10325" s="35">
        <v>1.2023255873799363E-2</v>
      </c>
      <c r="C10325" s="135">
        <v>5.2040160000005926</v>
      </c>
      <c r="D10325" s="137">
        <v>6.6577562519524059E-4</v>
      </c>
    </row>
    <row r="10326" spans="1:4" x14ac:dyDescent="0.35">
      <c r="A10326" s="135">
        <v>-126.14664000000175</v>
      </c>
      <c r="B10326" s="35">
        <v>1.3999543346371041E-2</v>
      </c>
      <c r="C10326" s="135">
        <v>-5.1991199999993114</v>
      </c>
      <c r="D10326" s="137">
        <v>6.1900462496142304E-4</v>
      </c>
    </row>
    <row r="10327" spans="1:4" x14ac:dyDescent="0.35">
      <c r="A10327" s="135">
        <v>126.07800000000134</v>
      </c>
      <c r="B10327" s="35">
        <v>2.9981610955203629E-3</v>
      </c>
      <c r="C10327" s="135">
        <v>-5.1982820000000629</v>
      </c>
      <c r="D10327" s="137">
        <v>3.5222164795636834E-3</v>
      </c>
    </row>
    <row r="10328" spans="1:4" x14ac:dyDescent="0.35">
      <c r="A10328" s="135">
        <v>-126.04440200000317</v>
      </c>
      <c r="B10328" s="35">
        <v>4.8060758103445709E-3</v>
      </c>
      <c r="C10328" s="135">
        <v>-5.1956470000000081</v>
      </c>
      <c r="D10328" s="137">
        <v>2.0105449956333101E-3</v>
      </c>
    </row>
    <row r="10329" spans="1:4" x14ac:dyDescent="0.35">
      <c r="A10329" s="135">
        <v>-126.03860139999597</v>
      </c>
      <c r="B10329" s="35">
        <v>5.4647753426043709E-3</v>
      </c>
      <c r="C10329" s="135">
        <v>-5.1955299999999625</v>
      </c>
      <c r="D10329" s="137">
        <v>1.4914516102316642E-3</v>
      </c>
    </row>
    <row r="10330" spans="1:4" x14ac:dyDescent="0.35">
      <c r="A10330" s="135">
        <v>-126.02299999999923</v>
      </c>
      <c r="B10330" s="35">
        <v>1.4017964101696053E-2</v>
      </c>
      <c r="C10330" s="135">
        <v>-5.1931299999998828</v>
      </c>
      <c r="D10330" s="137">
        <v>2.4390458574981553E-3</v>
      </c>
    </row>
    <row r="10331" spans="1:4" x14ac:dyDescent="0.35">
      <c r="A10331" s="135">
        <v>-126.01500899999974</v>
      </c>
      <c r="B10331" s="35">
        <v>2.4212370016818738E-2</v>
      </c>
      <c r="C10331" s="135">
        <v>-5.1924000000000206</v>
      </c>
      <c r="D10331" s="137">
        <v>4.9099539188286207E-3</v>
      </c>
    </row>
    <row r="10332" spans="1:4" x14ac:dyDescent="0.35">
      <c r="A10332" s="135">
        <v>-126.01500899999974</v>
      </c>
      <c r="B10332" s="35">
        <v>2.4212370016818738E-2</v>
      </c>
      <c r="C10332" s="135">
        <v>-5.1877999999999247</v>
      </c>
      <c r="D10332" s="137">
        <v>4.4667042063372513E-3</v>
      </c>
    </row>
    <row r="10333" spans="1:4" x14ac:dyDescent="0.35">
      <c r="A10333" s="135">
        <v>-126.01500899999974</v>
      </c>
      <c r="B10333" s="35">
        <v>2.4212370016818738E-2</v>
      </c>
      <c r="C10333" s="135">
        <v>-5.1871899999999869</v>
      </c>
      <c r="D10333" s="137">
        <v>5.3838669674131636E-3</v>
      </c>
    </row>
    <row r="10334" spans="1:4" x14ac:dyDescent="0.35">
      <c r="A10334" s="135">
        <v>-126.01500899999974</v>
      </c>
      <c r="B10334" s="35">
        <v>2.4212370016818738E-2</v>
      </c>
      <c r="C10334" s="135">
        <v>-5.1858899999999721</v>
      </c>
      <c r="D10334" s="137">
        <v>2.8061863728655848E-3</v>
      </c>
    </row>
    <row r="10335" spans="1:4" x14ac:dyDescent="0.35">
      <c r="A10335" s="135">
        <v>-125.99856</v>
      </c>
      <c r="B10335" s="35">
        <v>7.8534945119695405E-3</v>
      </c>
      <c r="C10335" s="135">
        <v>-5.1840400000037334</v>
      </c>
      <c r="D10335" s="137">
        <v>2.5427485161463756E-4</v>
      </c>
    </row>
    <row r="10336" spans="1:4" x14ac:dyDescent="0.35">
      <c r="A10336" s="135">
        <v>-125.9488199999978</v>
      </c>
      <c r="B10336" s="35">
        <v>2.3624144258140504E-3</v>
      </c>
      <c r="C10336" s="135">
        <v>-5.1802900000000136</v>
      </c>
      <c r="D10336" s="137">
        <v>7.2669229867121142E-3</v>
      </c>
    </row>
    <row r="10337" spans="1:4" x14ac:dyDescent="0.35">
      <c r="A10337" s="135">
        <v>-125.93618000000424</v>
      </c>
      <c r="B10337" s="35">
        <v>2.5244398699475015E-3</v>
      </c>
      <c r="C10337" s="135">
        <v>5.1699399999997695</v>
      </c>
      <c r="D10337" s="137">
        <v>1.3933728885492534E-3</v>
      </c>
    </row>
    <row r="10338" spans="1:4" x14ac:dyDescent="0.35">
      <c r="A10338" s="135">
        <v>-125.91744999999901</v>
      </c>
      <c r="B10338" s="35">
        <v>9.0545666431520021E-3</v>
      </c>
      <c r="C10338" s="135">
        <v>5.1686029000011331</v>
      </c>
      <c r="D10338" s="137">
        <v>4.503485754920493E-4</v>
      </c>
    </row>
    <row r="10339" spans="1:4" x14ac:dyDescent="0.35">
      <c r="A10339" s="135">
        <v>-125.91539999999986</v>
      </c>
      <c r="B10339" s="35">
        <v>1.759459908797063E-2</v>
      </c>
      <c r="C10339" s="135">
        <v>-5.1634199999999169</v>
      </c>
      <c r="D10339" s="137">
        <v>1.1427461308807113E-2</v>
      </c>
    </row>
    <row r="10340" spans="1:4" x14ac:dyDescent="0.35">
      <c r="A10340" s="135">
        <v>-125.89820000000145</v>
      </c>
      <c r="B10340" s="35">
        <v>1.3131304850448097E-2</v>
      </c>
      <c r="C10340" s="135">
        <v>-5.1634199999999169</v>
      </c>
      <c r="D10340" s="137">
        <v>1.1427461308807113E-2</v>
      </c>
    </row>
    <row r="10341" spans="1:4" x14ac:dyDescent="0.35">
      <c r="A10341" s="135">
        <v>-125.89278000000104</v>
      </c>
      <c r="B10341" s="35">
        <v>1.6093770985263097E-2</v>
      </c>
      <c r="C10341" s="135">
        <v>5.1619100000000344</v>
      </c>
      <c r="D10341" s="137">
        <v>4.9470819757851678E-3</v>
      </c>
    </row>
    <row r="10342" spans="1:4" x14ac:dyDescent="0.35">
      <c r="A10342" s="135">
        <v>-125.88585000000057</v>
      </c>
      <c r="B10342" s="35">
        <v>8.3852118561609946E-3</v>
      </c>
      <c r="C10342" s="135">
        <v>5.1589299999998275</v>
      </c>
      <c r="D10342" s="137">
        <v>2.3573530073126218E-3</v>
      </c>
    </row>
    <row r="10343" spans="1:4" x14ac:dyDescent="0.35">
      <c r="A10343" s="135">
        <v>125.84175410000171</v>
      </c>
      <c r="B10343" s="35">
        <v>8.1478702232884222E-3</v>
      </c>
      <c r="C10343" s="135">
        <v>-5.1544250000001739</v>
      </c>
      <c r="D10343" s="137">
        <v>3.9339386947505771E-3</v>
      </c>
    </row>
    <row r="10344" spans="1:4" x14ac:dyDescent="0.35">
      <c r="A10344" s="135">
        <v>-125.83703460000106</v>
      </c>
      <c r="B10344" s="35">
        <v>2.8337735629089967E-3</v>
      </c>
      <c r="C10344" s="135">
        <v>-5.1523100000000568</v>
      </c>
      <c r="D10344" s="137">
        <v>4.8016977155285094E-3</v>
      </c>
    </row>
    <row r="10345" spans="1:4" x14ac:dyDescent="0.35">
      <c r="A10345" s="135">
        <v>-125.81165000000146</v>
      </c>
      <c r="B10345" s="35">
        <v>1.1379508230504799E-2</v>
      </c>
      <c r="C10345" s="135">
        <v>5.150449999999978</v>
      </c>
      <c r="D10345" s="137">
        <v>5.0727776576175998E-3</v>
      </c>
    </row>
    <row r="10346" spans="1:4" x14ac:dyDescent="0.35">
      <c r="A10346" s="135">
        <v>-125.79914000000099</v>
      </c>
      <c r="B10346" s="35">
        <v>1.390760919687087E-2</v>
      </c>
      <c r="C10346" s="135">
        <v>5.150449999999978</v>
      </c>
      <c r="D10346" s="137">
        <v>5.0727776576175998E-3</v>
      </c>
    </row>
    <row r="10347" spans="1:4" x14ac:dyDescent="0.35">
      <c r="A10347" s="135">
        <v>-125.76199999999972</v>
      </c>
      <c r="B10347" s="35">
        <v>1.5958818780926504E-2</v>
      </c>
      <c r="C10347" s="135">
        <v>-5.1492999999995845</v>
      </c>
      <c r="D10347" s="137">
        <v>2.115845875594814E-3</v>
      </c>
    </row>
    <row r="10348" spans="1:4" x14ac:dyDescent="0.35">
      <c r="A10348" s="135">
        <v>-125.6263600000002</v>
      </c>
      <c r="B10348" s="35">
        <v>1.40348753352358E-2</v>
      </c>
      <c r="C10348" s="135">
        <v>-5.1452000000008411</v>
      </c>
      <c r="D10348" s="137">
        <v>1.0961005636607123E-3</v>
      </c>
    </row>
    <row r="10349" spans="1:4" x14ac:dyDescent="0.35">
      <c r="A10349" s="135">
        <v>-125.58290000000125</v>
      </c>
      <c r="B10349" s="35">
        <v>1.2813669508586945E-2</v>
      </c>
      <c r="C10349" s="135">
        <v>-5.1439300000001822</v>
      </c>
      <c r="D10349" s="137">
        <v>2.6391226755511613E-3</v>
      </c>
    </row>
    <row r="10350" spans="1:4" x14ac:dyDescent="0.35">
      <c r="A10350" s="135">
        <v>-125.52290900000298</v>
      </c>
      <c r="B10350" s="35">
        <v>6.2760768462041434E-3</v>
      </c>
      <c r="C10350" s="135">
        <v>-5.1435900000003585</v>
      </c>
      <c r="D10350" s="137">
        <v>2.7474312167914284E-3</v>
      </c>
    </row>
    <row r="10351" spans="1:4" x14ac:dyDescent="0.35">
      <c r="A10351" s="135">
        <v>-125.52190500000142</v>
      </c>
      <c r="B10351" s="35">
        <v>1.0636172190018696E-2</v>
      </c>
      <c r="C10351" s="135">
        <v>-5.1432299999999032</v>
      </c>
      <c r="D10351" s="137">
        <v>4.1018116149209175E-3</v>
      </c>
    </row>
    <row r="10352" spans="1:4" x14ac:dyDescent="0.35">
      <c r="A10352" s="135">
        <v>-125.4762439999995</v>
      </c>
      <c r="B10352" s="35">
        <v>2.5524052992367891E-2</v>
      </c>
      <c r="C10352" s="135">
        <v>-5.140109999999936</v>
      </c>
      <c r="D10352" s="137">
        <v>4.6029453563274508E-3</v>
      </c>
    </row>
    <row r="10353" spans="1:4" x14ac:dyDescent="0.35">
      <c r="A10353" s="135">
        <v>-125.4762439999995</v>
      </c>
      <c r="B10353" s="35">
        <v>2.5524052992367891E-2</v>
      </c>
      <c r="C10353" s="135">
        <v>-5.1396939999999631</v>
      </c>
      <c r="D10353" s="137">
        <v>4.4171273257065484E-3</v>
      </c>
    </row>
    <row r="10354" spans="1:4" x14ac:dyDescent="0.35">
      <c r="A10354" s="135">
        <v>-125.4762439999995</v>
      </c>
      <c r="B10354" s="35">
        <v>2.5524052992367891E-2</v>
      </c>
      <c r="C10354" s="135">
        <v>-5.1394000000000233</v>
      </c>
      <c r="D10354" s="137">
        <v>5.4122237021573321E-3</v>
      </c>
    </row>
    <row r="10355" spans="1:4" x14ac:dyDescent="0.35">
      <c r="A10355" s="135">
        <v>-125.4762439999995</v>
      </c>
      <c r="B10355" s="35">
        <v>2.5524052992367891E-2</v>
      </c>
      <c r="C10355" s="135">
        <v>5.1383200000000215</v>
      </c>
      <c r="D10355" s="137">
        <v>2.3211080353752515E-3</v>
      </c>
    </row>
    <row r="10356" spans="1:4" x14ac:dyDescent="0.35">
      <c r="A10356" s="135">
        <v>-125.4762439999995</v>
      </c>
      <c r="B10356" s="35">
        <v>2.5524052992367891E-2</v>
      </c>
      <c r="C10356" s="135">
        <v>5.1383200000000215</v>
      </c>
      <c r="D10356" s="137">
        <v>2.3211080353752515E-3</v>
      </c>
    </row>
    <row r="10357" spans="1:4" x14ac:dyDescent="0.35">
      <c r="A10357" s="135">
        <v>-125.4762439999995</v>
      </c>
      <c r="B10357" s="35">
        <v>2.5524052992367891E-2</v>
      </c>
      <c r="C10357" s="135">
        <v>5.1383200000000215</v>
      </c>
      <c r="D10357" s="137">
        <v>2.3211080353752515E-3</v>
      </c>
    </row>
    <row r="10358" spans="1:4" x14ac:dyDescent="0.35">
      <c r="A10358" s="135">
        <v>-125.4762439999995</v>
      </c>
      <c r="B10358" s="35">
        <v>2.5524052992367891E-2</v>
      </c>
      <c r="C10358" s="135">
        <v>5.1383200000000215</v>
      </c>
      <c r="D10358" s="137">
        <v>2.3211080353752515E-3</v>
      </c>
    </row>
    <row r="10359" spans="1:4" x14ac:dyDescent="0.35">
      <c r="A10359" s="135">
        <v>-125.4762439999995</v>
      </c>
      <c r="B10359" s="35">
        <v>2.5524052992367891E-2</v>
      </c>
      <c r="C10359" s="135">
        <v>5.1382990000001882</v>
      </c>
      <c r="D10359" s="137">
        <v>4.0833019832187392E-3</v>
      </c>
    </row>
    <row r="10360" spans="1:4" x14ac:dyDescent="0.35">
      <c r="A10360" s="135">
        <v>125.45447500000591</v>
      </c>
      <c r="B10360" s="35">
        <v>3.1595081839342581E-3</v>
      </c>
      <c r="C10360" s="135">
        <v>5.1382990000001882</v>
      </c>
      <c r="D10360" s="137">
        <v>4.0833019832187392E-3</v>
      </c>
    </row>
    <row r="10361" spans="1:4" x14ac:dyDescent="0.35">
      <c r="A10361" s="135">
        <v>-125.45047000000159</v>
      </c>
      <c r="B10361" s="35">
        <v>1.4081993511598646E-2</v>
      </c>
      <c r="C10361" s="135">
        <v>-5.1322760000000471</v>
      </c>
      <c r="D10361" s="137">
        <v>2.5299951970141348E-3</v>
      </c>
    </row>
    <row r="10362" spans="1:4" x14ac:dyDescent="0.35">
      <c r="A10362" s="135">
        <v>-125.43741999999838</v>
      </c>
      <c r="B10362" s="35">
        <v>1.16239215588591E-2</v>
      </c>
      <c r="C10362" s="135">
        <v>-5.1255300000000261</v>
      </c>
      <c r="D10362" s="137">
        <v>2.3649703282053094E-3</v>
      </c>
    </row>
    <row r="10363" spans="1:4" x14ac:dyDescent="0.35">
      <c r="A10363" s="135">
        <v>-125.43493999999737</v>
      </c>
      <c r="B10363" s="35">
        <v>9.3337965952503283E-3</v>
      </c>
      <c r="C10363" s="135">
        <v>-5.1216900000001715</v>
      </c>
      <c r="D10363" s="137">
        <v>5.345718365251116E-3</v>
      </c>
    </row>
    <row r="10364" spans="1:4" x14ac:dyDescent="0.35">
      <c r="A10364" s="135">
        <v>-125.42439999999988</v>
      </c>
      <c r="B10364" s="35">
        <v>1.3851373766882233E-2</v>
      </c>
      <c r="C10364" s="135">
        <v>-5.1216900000001715</v>
      </c>
      <c r="D10364" s="137">
        <v>5.345718365251116E-3</v>
      </c>
    </row>
    <row r="10365" spans="1:4" x14ac:dyDescent="0.35">
      <c r="A10365" s="135">
        <v>-125.41900999999962</v>
      </c>
      <c r="B10365" s="35">
        <v>1.5457029341079656E-2</v>
      </c>
      <c r="C10365" s="135">
        <v>5.1200049999999919</v>
      </c>
      <c r="D10365" s="137">
        <v>3.2183371064527524E-3</v>
      </c>
    </row>
    <row r="10366" spans="1:4" x14ac:dyDescent="0.35">
      <c r="A10366" s="135">
        <v>-125.41900999999962</v>
      </c>
      <c r="B10366" s="35">
        <v>1.5457029341079656E-2</v>
      </c>
      <c r="C10366" s="135">
        <v>5.1194099999993341</v>
      </c>
      <c r="D10366" s="137">
        <v>4.9905451414654421E-4</v>
      </c>
    </row>
    <row r="10367" spans="1:4" x14ac:dyDescent="0.35">
      <c r="A10367" s="135">
        <v>-125.41750000000047</v>
      </c>
      <c r="B10367" s="35">
        <v>1.4512322552020283E-2</v>
      </c>
      <c r="C10367" s="135">
        <v>5.1178199999999379</v>
      </c>
      <c r="D10367" s="137">
        <v>5.1244818263742244E-3</v>
      </c>
    </row>
    <row r="10368" spans="1:4" x14ac:dyDescent="0.35">
      <c r="A10368" s="135">
        <v>-125.41366509999716</v>
      </c>
      <c r="B10368" s="35">
        <v>5.4087012703474303E-3</v>
      </c>
      <c r="C10368" s="135">
        <v>-5.1135779999999613</v>
      </c>
      <c r="D10368" s="137">
        <v>2.9141891165509934E-3</v>
      </c>
    </row>
    <row r="10369" spans="1:4" x14ac:dyDescent="0.35">
      <c r="A10369" s="135">
        <v>-125.25955999999951</v>
      </c>
      <c r="B10369" s="35">
        <v>1.397996208812031E-2</v>
      </c>
      <c r="C10369" s="135">
        <v>-5.1126099999999042</v>
      </c>
      <c r="D10369" s="137">
        <v>5.3672754102083893E-3</v>
      </c>
    </row>
    <row r="10370" spans="1:4" x14ac:dyDescent="0.35">
      <c r="A10370" s="135">
        <v>-125.23111099999915</v>
      </c>
      <c r="B10370" s="35">
        <v>1.0585391217238352E-2</v>
      </c>
      <c r="C10370" s="135">
        <v>5.1120730000002368</v>
      </c>
      <c r="D10370" s="137">
        <v>4.6099276006421889E-4</v>
      </c>
    </row>
    <row r="10371" spans="1:4" x14ac:dyDescent="0.35">
      <c r="A10371" s="135">
        <v>-125.20740000000296</v>
      </c>
      <c r="B10371" s="35">
        <v>1.0837099868498264E-2</v>
      </c>
      <c r="C10371" s="135">
        <v>-5.1116899999998395</v>
      </c>
      <c r="D10371" s="137">
        <v>4.7263611210660176E-3</v>
      </c>
    </row>
    <row r="10372" spans="1:4" x14ac:dyDescent="0.35">
      <c r="A10372" s="135">
        <v>-125.19152999999824</v>
      </c>
      <c r="B10372" s="35">
        <v>1.4244144867838754E-2</v>
      </c>
      <c r="C10372" s="135">
        <v>-5.1094249999987369</v>
      </c>
      <c r="D10372" s="137">
        <v>7.3194918342936368E-4</v>
      </c>
    </row>
    <row r="10373" spans="1:4" x14ac:dyDescent="0.35">
      <c r="A10373" s="135">
        <v>-125.17141000000265</v>
      </c>
      <c r="B10373" s="35">
        <v>2.317041730966491E-3</v>
      </c>
      <c r="C10373" s="135">
        <v>-5.1087199999999484</v>
      </c>
      <c r="D10373" s="137">
        <v>6.214629472704309E-3</v>
      </c>
    </row>
    <row r="10374" spans="1:4" x14ac:dyDescent="0.35">
      <c r="A10374" s="135">
        <v>-125.1579729999994</v>
      </c>
      <c r="B10374" s="35">
        <v>1.0702812853887527E-2</v>
      </c>
      <c r="C10374" s="135">
        <v>5.1078570000008767</v>
      </c>
      <c r="D10374" s="137">
        <v>4.8523619932237892E-4</v>
      </c>
    </row>
    <row r="10375" spans="1:4" x14ac:dyDescent="0.35">
      <c r="A10375" s="135">
        <v>-125.15328000000136</v>
      </c>
      <c r="B10375" s="35">
        <v>1.3811600579641778E-2</v>
      </c>
      <c r="C10375" s="135">
        <v>5.1078570000008767</v>
      </c>
      <c r="D10375" s="137">
        <v>4.8523619932237892E-4</v>
      </c>
    </row>
    <row r="10376" spans="1:4" x14ac:dyDescent="0.35">
      <c r="A10376" s="135">
        <v>-125.1217600000009</v>
      </c>
      <c r="B10376" s="35">
        <v>1.5322614756651094E-2</v>
      </c>
      <c r="C10376" s="135">
        <v>5.1078570000008767</v>
      </c>
      <c r="D10376" s="137">
        <v>4.8523619932237892E-4</v>
      </c>
    </row>
    <row r="10377" spans="1:4" x14ac:dyDescent="0.35">
      <c r="A10377" s="135">
        <v>125.11407429999963</v>
      </c>
      <c r="B10377" s="35">
        <v>7.8504182185875019E-3</v>
      </c>
      <c r="C10377" s="135">
        <v>5.1078570000008767</v>
      </c>
      <c r="D10377" s="137">
        <v>4.8523619932237892E-4</v>
      </c>
    </row>
    <row r="10378" spans="1:4" x14ac:dyDescent="0.35">
      <c r="A10378" s="135">
        <v>-125.09145999999964</v>
      </c>
      <c r="B10378" s="35">
        <v>3.6384073652023512E-3</v>
      </c>
      <c r="C10378" s="135">
        <v>-5.1050929999998971</v>
      </c>
      <c r="D10378" s="137">
        <v>4.2020268397372183E-3</v>
      </c>
    </row>
    <row r="10379" spans="1:4" x14ac:dyDescent="0.35">
      <c r="A10379" s="135">
        <v>-125.09139999999934</v>
      </c>
      <c r="B10379" s="35">
        <v>1.3180553993483968E-2</v>
      </c>
      <c r="C10379" s="135">
        <v>-5.1023400000012771</v>
      </c>
      <c r="D10379" s="137">
        <v>4.4585437353560444E-4</v>
      </c>
    </row>
    <row r="10380" spans="1:4" x14ac:dyDescent="0.35">
      <c r="A10380" s="135">
        <v>-125.08590000000004</v>
      </c>
      <c r="B10380" s="35">
        <v>1.5158516330943428E-2</v>
      </c>
      <c r="C10380" s="135">
        <v>-5.102245000000039</v>
      </c>
      <c r="D10380" s="137">
        <v>3.046042403626395E-3</v>
      </c>
    </row>
    <row r="10381" spans="1:4" x14ac:dyDescent="0.35">
      <c r="A10381" s="135">
        <v>-125.07351999999901</v>
      </c>
      <c r="B10381" s="35">
        <v>1.4025680750623956E-2</v>
      </c>
      <c r="C10381" s="135">
        <v>-5.0971299999982875</v>
      </c>
      <c r="D10381" s="137">
        <v>2.4925532482023694E-4</v>
      </c>
    </row>
    <row r="10382" spans="1:4" x14ac:dyDescent="0.35">
      <c r="A10382" s="135">
        <v>125.07074000000102</v>
      </c>
      <c r="B10382" s="35">
        <v>8.1376539412236267E-3</v>
      </c>
      <c r="C10382" s="135">
        <v>5.096576300002198</v>
      </c>
      <c r="D10382" s="137">
        <v>3.9961515735078748E-4</v>
      </c>
    </row>
    <row r="10383" spans="1:4" x14ac:dyDescent="0.35">
      <c r="A10383" s="135">
        <v>-125.04729300000145</v>
      </c>
      <c r="B10383" s="35">
        <v>6.8902699863925563E-3</v>
      </c>
      <c r="C10383" s="135">
        <v>5.0929599999999482</v>
      </c>
      <c r="D10383" s="137">
        <v>4.9890803621475297E-3</v>
      </c>
    </row>
    <row r="10384" spans="1:4" x14ac:dyDescent="0.35">
      <c r="A10384" s="135">
        <v>-125.04631999999947</v>
      </c>
      <c r="B10384" s="35">
        <v>1.8691220882503225E-2</v>
      </c>
      <c r="C10384" s="135">
        <v>5.0929599999999482</v>
      </c>
      <c r="D10384" s="137">
        <v>4.9890803621475297E-3</v>
      </c>
    </row>
    <row r="10385" spans="1:4" x14ac:dyDescent="0.35">
      <c r="A10385" s="135">
        <v>-124.93847000000005</v>
      </c>
      <c r="B10385" s="35">
        <v>1.8545288508344138E-2</v>
      </c>
      <c r="C10385" s="135">
        <v>-5.090940000000046</v>
      </c>
      <c r="D10385" s="137">
        <v>1.8343655012770506E-3</v>
      </c>
    </row>
    <row r="10386" spans="1:4" x14ac:dyDescent="0.35">
      <c r="A10386" s="135">
        <v>-124.92565000000013</v>
      </c>
      <c r="B10386" s="35">
        <v>1.3816476954181067E-2</v>
      </c>
      <c r="C10386" s="135">
        <v>5.0903530000000501</v>
      </c>
      <c r="D10386" s="137">
        <v>4.2415966922573446E-3</v>
      </c>
    </row>
    <row r="10387" spans="1:4" x14ac:dyDescent="0.35">
      <c r="A10387" s="135">
        <v>-124.92180000000008</v>
      </c>
      <c r="B10387" s="35">
        <v>1.0852436151769089E-2</v>
      </c>
      <c r="C10387" s="135">
        <v>-5.0894500000003973</v>
      </c>
      <c r="D10387" s="137">
        <v>7.6285479541731598E-4</v>
      </c>
    </row>
    <row r="10388" spans="1:4" x14ac:dyDescent="0.35">
      <c r="A10388" s="135">
        <v>-124.91653000000224</v>
      </c>
      <c r="B10388" s="35">
        <v>2.3217889353271391E-3</v>
      </c>
      <c r="C10388" s="135">
        <v>5.0870400000001155</v>
      </c>
      <c r="D10388" s="137">
        <v>2.7021257568256986E-3</v>
      </c>
    </row>
    <row r="10389" spans="1:4" x14ac:dyDescent="0.35">
      <c r="A10389" s="135">
        <v>-124.88352999999915</v>
      </c>
      <c r="B10389" s="35">
        <v>1.3078694125534524E-2</v>
      </c>
      <c r="C10389" s="135">
        <v>5.0848539999999502</v>
      </c>
      <c r="D10389" s="137">
        <v>3.163671551167346E-3</v>
      </c>
    </row>
    <row r="10390" spans="1:4" x14ac:dyDescent="0.35">
      <c r="A10390" s="135">
        <v>124.84803999999713</v>
      </c>
      <c r="B10390" s="35">
        <v>2.9753524269954964E-3</v>
      </c>
      <c r="C10390" s="135">
        <v>-5.0840979999998126</v>
      </c>
      <c r="D10390" s="137">
        <v>3.0861548220942601E-3</v>
      </c>
    </row>
    <row r="10391" spans="1:4" x14ac:dyDescent="0.35">
      <c r="A10391" s="135">
        <v>-124.83369500000026</v>
      </c>
      <c r="B10391" s="35">
        <v>1.5503974416802438E-2</v>
      </c>
      <c r="C10391" s="135">
        <v>-5.0814000000000306</v>
      </c>
      <c r="D10391" s="137">
        <v>4.0604315334004893E-3</v>
      </c>
    </row>
    <row r="10392" spans="1:4" x14ac:dyDescent="0.35">
      <c r="A10392" s="135">
        <v>-124.8271879999993</v>
      </c>
      <c r="B10392" s="35">
        <v>8.9868342798907833E-3</v>
      </c>
      <c r="C10392" s="135">
        <v>5.080302999999958</v>
      </c>
      <c r="D10392" s="137">
        <v>4.1551180902462343E-3</v>
      </c>
    </row>
    <row r="10393" spans="1:4" x14ac:dyDescent="0.35">
      <c r="A10393" s="135">
        <v>-124.82502000000204</v>
      </c>
      <c r="B10393" s="35">
        <v>1.1889266367281229E-2</v>
      </c>
      <c r="C10393" s="135">
        <v>5.0801971000000776</v>
      </c>
      <c r="D10393" s="137">
        <v>4.3048348527574277E-4</v>
      </c>
    </row>
    <row r="10394" spans="1:4" x14ac:dyDescent="0.35">
      <c r="A10394" s="135">
        <v>-124.81922499999928</v>
      </c>
      <c r="B10394" s="35">
        <v>6.9313856585119247E-3</v>
      </c>
      <c r="C10394" s="135">
        <v>5.0801971000000776</v>
      </c>
      <c r="D10394" s="137">
        <v>4.3048348527574277E-4</v>
      </c>
    </row>
    <row r="10395" spans="1:4" x14ac:dyDescent="0.35">
      <c r="A10395" s="135">
        <v>-124.79495000000134</v>
      </c>
      <c r="B10395" s="35">
        <v>1.2266375556496407E-2</v>
      </c>
      <c r="C10395" s="135">
        <v>5.0801971000000776</v>
      </c>
      <c r="D10395" s="137">
        <v>4.3048348527574277E-4</v>
      </c>
    </row>
    <row r="10396" spans="1:4" x14ac:dyDescent="0.35">
      <c r="A10396" s="135">
        <v>-124.79317999999967</v>
      </c>
      <c r="B10396" s="35">
        <v>1.4184846655018958E-2</v>
      </c>
      <c r="C10396" s="135">
        <v>5.0801971000000776</v>
      </c>
      <c r="D10396" s="137">
        <v>4.3048348527574277E-4</v>
      </c>
    </row>
    <row r="10397" spans="1:4" x14ac:dyDescent="0.35">
      <c r="A10397" s="135">
        <v>-124.77975000000151</v>
      </c>
      <c r="B10397" s="35">
        <v>8.6299382949739014E-3</v>
      </c>
      <c r="C10397" s="135">
        <v>-5.0801899999999023</v>
      </c>
      <c r="D10397" s="137">
        <v>4.2806321279759202E-3</v>
      </c>
    </row>
    <row r="10398" spans="1:4" x14ac:dyDescent="0.35">
      <c r="A10398" s="135">
        <v>-124.75914999999986</v>
      </c>
      <c r="B10398" s="35">
        <v>1.208563175987719E-2</v>
      </c>
      <c r="C10398" s="135">
        <v>-5.0782799999999497</v>
      </c>
      <c r="D10398" s="137">
        <v>6.0678186522442031E-3</v>
      </c>
    </row>
    <row r="10399" spans="1:4" x14ac:dyDescent="0.35">
      <c r="A10399" s="135">
        <v>-124.74170999999933</v>
      </c>
      <c r="B10399" s="35">
        <v>1.8870676731857702E-2</v>
      </c>
      <c r="C10399" s="135">
        <v>-5.0762920000001941</v>
      </c>
      <c r="D10399" s="137">
        <v>4.0362920339613879E-3</v>
      </c>
    </row>
    <row r="10400" spans="1:4" x14ac:dyDescent="0.35">
      <c r="A10400" s="135">
        <v>-124.73597399999744</v>
      </c>
      <c r="B10400" s="35">
        <v>7.343530601520154E-3</v>
      </c>
      <c r="C10400" s="135">
        <v>5.0759800000000723</v>
      </c>
      <c r="D10400" s="137">
        <v>1.8350334175145837E-3</v>
      </c>
    </row>
    <row r="10401" spans="1:4" x14ac:dyDescent="0.35">
      <c r="A10401" s="135">
        <v>-124.7314899999983</v>
      </c>
      <c r="B10401" s="35">
        <v>1.1372915420475022E-2</v>
      </c>
      <c r="C10401" s="135">
        <v>-5.0747200000002977</v>
      </c>
      <c r="D10401" s="137">
        <v>2.1983727851473023E-3</v>
      </c>
    </row>
    <row r="10402" spans="1:4" x14ac:dyDescent="0.35">
      <c r="A10402" s="135">
        <v>124.7266600000039</v>
      </c>
      <c r="B10402" s="35">
        <v>4.6825304971809941E-3</v>
      </c>
      <c r="C10402" s="135">
        <v>-5.073910000000069</v>
      </c>
      <c r="D10402" s="137">
        <v>1.7515599015356183E-3</v>
      </c>
    </row>
    <row r="10403" spans="1:4" x14ac:dyDescent="0.35">
      <c r="A10403" s="135">
        <v>-124.69572899999184</v>
      </c>
      <c r="B10403" s="35">
        <v>3.2263636925939764E-3</v>
      </c>
      <c r="C10403" s="135">
        <v>5.0738960000001043</v>
      </c>
      <c r="D10403" s="137">
        <v>4.0581610219162017E-3</v>
      </c>
    </row>
    <row r="10404" spans="1:4" x14ac:dyDescent="0.35">
      <c r="A10404" s="135">
        <v>-124.6703200000029</v>
      </c>
      <c r="B10404" s="35">
        <v>8.9525001781341831E-3</v>
      </c>
      <c r="C10404" s="135">
        <v>5.0718769999998585</v>
      </c>
      <c r="D10404" s="137">
        <v>4.0780084363432204E-3</v>
      </c>
    </row>
    <row r="10405" spans="1:4" x14ac:dyDescent="0.35">
      <c r="A10405" s="135">
        <v>-124.56063999999606</v>
      </c>
      <c r="B10405" s="35">
        <v>4.4947678122302312E-3</v>
      </c>
      <c r="C10405" s="135">
        <v>-5.0711500000001024</v>
      </c>
      <c r="D10405" s="137">
        <v>6.0568806804719121E-3</v>
      </c>
    </row>
    <row r="10406" spans="1:4" x14ac:dyDescent="0.35">
      <c r="A10406" s="135">
        <v>-124.54622000000109</v>
      </c>
      <c r="B10406" s="35">
        <v>1.3759829627921489E-2</v>
      </c>
      <c r="C10406" s="135">
        <v>5.0707809999998972</v>
      </c>
      <c r="D10406" s="137">
        <v>3.7199372658413645E-3</v>
      </c>
    </row>
    <row r="10407" spans="1:4" x14ac:dyDescent="0.35">
      <c r="A10407" s="135">
        <v>-124.52917500000149</v>
      </c>
      <c r="B10407" s="35">
        <v>1.2508670395165254E-2</v>
      </c>
      <c r="C10407" s="135">
        <v>-5.0699900000000753</v>
      </c>
      <c r="D10407" s="137">
        <v>4.6830086440936662E-3</v>
      </c>
    </row>
    <row r="10408" spans="1:4" x14ac:dyDescent="0.35">
      <c r="A10408" s="135">
        <v>-124.49777999999969</v>
      </c>
      <c r="B10408" s="35">
        <v>6.5096832276441896E-3</v>
      </c>
      <c r="C10408" s="135">
        <v>-5.0683279999996103</v>
      </c>
      <c r="D10408" s="137">
        <v>2.8744140541899568E-3</v>
      </c>
    </row>
    <row r="10409" spans="1:4" x14ac:dyDescent="0.35">
      <c r="A10409" s="135">
        <v>-124.47393000000011</v>
      </c>
      <c r="B10409" s="35">
        <v>8.615861005685229E-3</v>
      </c>
      <c r="C10409" s="135">
        <v>-5.0681600000000344</v>
      </c>
      <c r="D10409" s="137">
        <v>4.8426531397709489E-3</v>
      </c>
    </row>
    <row r="10410" spans="1:4" x14ac:dyDescent="0.35">
      <c r="A10410" s="135">
        <v>-124.45419999999831</v>
      </c>
      <c r="B10410" s="35">
        <v>1.1363705259922157E-2</v>
      </c>
      <c r="C10410" s="135">
        <v>-5.065717999999606</v>
      </c>
      <c r="D10410" s="137">
        <v>3.0773115449974804E-3</v>
      </c>
    </row>
    <row r="10411" spans="1:4" x14ac:dyDescent="0.35">
      <c r="A10411" s="135">
        <v>-124.43356200000198</v>
      </c>
      <c r="B10411" s="35">
        <v>4.7529156073790159E-3</v>
      </c>
      <c r="C10411" s="135">
        <v>-5.0654680000002372</v>
      </c>
      <c r="D10411" s="137">
        <v>3.780217659822976E-3</v>
      </c>
    </row>
    <row r="10412" spans="1:4" x14ac:dyDescent="0.35">
      <c r="A10412" s="135">
        <v>-124.3997900000013</v>
      </c>
      <c r="B10412" s="35">
        <v>1.2776050714352033E-2</v>
      </c>
      <c r="C10412" s="135">
        <v>5.059835000000021</v>
      </c>
      <c r="D10412" s="137">
        <v>3.2015433865858612E-3</v>
      </c>
    </row>
    <row r="10413" spans="1:4" x14ac:dyDescent="0.35">
      <c r="A10413" s="135">
        <v>-124.37065900000016</v>
      </c>
      <c r="B10413" s="35">
        <v>8.7488860916331655E-3</v>
      </c>
      <c r="C10413" s="135">
        <v>-5.0549410000000989</v>
      </c>
      <c r="D10413" s="137">
        <v>4.0944108121052864E-3</v>
      </c>
    </row>
    <row r="10414" spans="1:4" x14ac:dyDescent="0.35">
      <c r="A10414" s="135">
        <v>124.3219879999524</v>
      </c>
      <c r="B10414" s="35">
        <v>3.7291174741996914E-4</v>
      </c>
      <c r="C10414" s="135">
        <v>5.0537599999997838</v>
      </c>
      <c r="D10414" s="137">
        <v>1.7936974244943818E-3</v>
      </c>
    </row>
    <row r="10415" spans="1:4" x14ac:dyDescent="0.35">
      <c r="A10415" s="135">
        <v>-124.31095499999992</v>
      </c>
      <c r="B10415" s="35">
        <v>1.4572944724146853E-2</v>
      </c>
      <c r="C10415" s="135">
        <v>5.0512299999991228</v>
      </c>
      <c r="D10415" s="137">
        <v>6.1876972521959968E-4</v>
      </c>
    </row>
    <row r="10416" spans="1:4" x14ac:dyDescent="0.35">
      <c r="A10416" s="135">
        <v>-124.27436000000307</v>
      </c>
      <c r="B10416" s="35">
        <v>3.6504555233846693E-3</v>
      </c>
      <c r="C10416" s="135">
        <v>-5.050619999999526</v>
      </c>
      <c r="D10416" s="137">
        <v>1.7853656897749346E-3</v>
      </c>
    </row>
    <row r="10417" spans="1:4" x14ac:dyDescent="0.35">
      <c r="A10417" s="135">
        <v>-124.2549799999997</v>
      </c>
      <c r="B10417" s="35">
        <v>1.3869866817332557E-2</v>
      </c>
      <c r="C10417" s="135">
        <v>-5.0504099999999426</v>
      </c>
      <c r="D10417" s="137">
        <v>6.0318671711525095E-3</v>
      </c>
    </row>
    <row r="10418" spans="1:4" x14ac:dyDescent="0.35">
      <c r="A10418" s="135">
        <v>-124.20964999999887</v>
      </c>
      <c r="B10418" s="35">
        <v>1.1674184464138281E-2</v>
      </c>
      <c r="C10418" s="135">
        <v>-5.0491099999999278</v>
      </c>
      <c r="D10418" s="137">
        <v>4.7905760255157158E-3</v>
      </c>
    </row>
    <row r="10419" spans="1:4" x14ac:dyDescent="0.35">
      <c r="A10419" s="135">
        <v>-124.17461999999978</v>
      </c>
      <c r="B10419" s="35">
        <v>1.7850004476350604E-2</v>
      </c>
      <c r="C10419" s="135">
        <v>-5.0479640000005475</v>
      </c>
      <c r="D10419" s="137">
        <v>2.2559785399496597E-3</v>
      </c>
    </row>
    <row r="10420" spans="1:4" x14ac:dyDescent="0.35">
      <c r="A10420" s="135">
        <v>-124.16849100000218</v>
      </c>
      <c r="B10420" s="35">
        <v>8.7961018246232956E-3</v>
      </c>
      <c r="C10420" s="135">
        <v>-5.0437640000000101</v>
      </c>
      <c r="D10420" s="137">
        <v>3.8624415154270945E-3</v>
      </c>
    </row>
    <row r="10421" spans="1:4" x14ac:dyDescent="0.35">
      <c r="A10421" s="135">
        <v>-124.15811649999887</v>
      </c>
      <c r="B10421" s="35">
        <v>5.4446176466621428E-3</v>
      </c>
      <c r="C10421" s="135">
        <v>-5.0402910000004795</v>
      </c>
      <c r="D10421" s="137">
        <v>2.2240346764176131E-3</v>
      </c>
    </row>
    <row r="10422" spans="1:4" x14ac:dyDescent="0.35">
      <c r="A10422" s="135">
        <v>-124.14867000000049</v>
      </c>
      <c r="B10422" s="35">
        <v>1.1742238689591894E-2</v>
      </c>
      <c r="C10422" s="135">
        <v>5.0401099999999133</v>
      </c>
      <c r="D10422" s="137">
        <v>4.6750745676669937E-4</v>
      </c>
    </row>
    <row r="10423" spans="1:4" x14ac:dyDescent="0.35">
      <c r="A10423" s="135">
        <v>124.14587359999132</v>
      </c>
      <c r="B10423" s="35">
        <v>9.6599035825193887E-4</v>
      </c>
      <c r="C10423" s="135">
        <v>5.0366350000003877</v>
      </c>
      <c r="D10423" s="137">
        <v>4.1152094213776225E-4</v>
      </c>
    </row>
    <row r="10424" spans="1:4" x14ac:dyDescent="0.35">
      <c r="A10424" s="135">
        <v>-124.13941499999964</v>
      </c>
      <c r="B10424" s="35">
        <v>1.52620549225596E-2</v>
      </c>
      <c r="C10424" s="135">
        <v>-5.0361499999999069</v>
      </c>
      <c r="D10424" s="137">
        <v>4.7136663987930412E-3</v>
      </c>
    </row>
    <row r="10425" spans="1:4" x14ac:dyDescent="0.35">
      <c r="A10425" s="135">
        <v>-124.09313000000111</v>
      </c>
      <c r="B10425" s="35">
        <v>3.2840296708527028E-3</v>
      </c>
      <c r="C10425" s="135">
        <v>-5.0357450000001336</v>
      </c>
      <c r="D10425" s="137">
        <v>1.4722571111617053E-3</v>
      </c>
    </row>
    <row r="10426" spans="1:4" x14ac:dyDescent="0.35">
      <c r="A10426" s="135">
        <v>-124.08769000000211</v>
      </c>
      <c r="B10426" s="35">
        <v>1.1898489202224685E-2</v>
      </c>
      <c r="C10426" s="135">
        <v>-5.0339089999999942</v>
      </c>
      <c r="D10426" s="137">
        <v>3.6253618711653266E-3</v>
      </c>
    </row>
    <row r="10427" spans="1:4" x14ac:dyDescent="0.35">
      <c r="A10427" s="135">
        <v>-124.06687000000056</v>
      </c>
      <c r="B10427" s="35">
        <v>1.5187903850883923E-2</v>
      </c>
      <c r="C10427" s="135">
        <v>5.0332699999996748</v>
      </c>
      <c r="D10427" s="137">
        <v>2.421642535929885E-3</v>
      </c>
    </row>
    <row r="10428" spans="1:4" x14ac:dyDescent="0.35">
      <c r="A10428" s="135">
        <v>-124.0612600000004</v>
      </c>
      <c r="B10428" s="35">
        <v>8.5823209106143505E-3</v>
      </c>
      <c r="C10428" s="135">
        <v>-5.0331899999999905</v>
      </c>
      <c r="D10428" s="137">
        <v>5.6745746935473185E-3</v>
      </c>
    </row>
    <row r="10429" spans="1:4" x14ac:dyDescent="0.35">
      <c r="A10429" s="135">
        <v>-124.04989999999907</v>
      </c>
      <c r="B10429" s="35">
        <v>1.8495487976968761E-2</v>
      </c>
      <c r="C10429" s="135">
        <v>-5.030399999999986</v>
      </c>
      <c r="D10429" s="137">
        <v>4.529651550719496E-3</v>
      </c>
    </row>
    <row r="10430" spans="1:4" x14ac:dyDescent="0.35">
      <c r="A10430" s="135">
        <v>-124.03719000000274</v>
      </c>
      <c r="B10430" s="35">
        <v>1.3832282562331462E-2</v>
      </c>
      <c r="C10430" s="135">
        <v>-5.0286499999999705</v>
      </c>
      <c r="D10430" s="137">
        <v>4.3422399919037973E-3</v>
      </c>
    </row>
    <row r="10431" spans="1:4" x14ac:dyDescent="0.35">
      <c r="A10431" s="135">
        <v>-123.98522999999932</v>
      </c>
      <c r="B10431" s="35">
        <v>1.5533424720842294E-2</v>
      </c>
      <c r="C10431" s="135">
        <v>5.0256200000003446</v>
      </c>
      <c r="D10431" s="137">
        <v>1.5943339191828399E-3</v>
      </c>
    </row>
    <row r="10432" spans="1:4" x14ac:dyDescent="0.35">
      <c r="A10432" s="135">
        <v>-123.98194000000149</v>
      </c>
      <c r="B10432" s="35">
        <v>7.3364423929900514E-3</v>
      </c>
      <c r="C10432" s="135">
        <v>5.0250500000000784</v>
      </c>
      <c r="D10432" s="137">
        <v>4.9873476467298594E-3</v>
      </c>
    </row>
    <row r="10433" spans="1:4" x14ac:dyDescent="0.35">
      <c r="A10433" s="135">
        <v>-123.95096999999987</v>
      </c>
      <c r="B10433" s="35">
        <v>1.3279183613964893E-2</v>
      </c>
      <c r="C10433" s="135">
        <v>-5.0235000000000127</v>
      </c>
      <c r="D10433" s="137">
        <v>4.5263998996596328E-3</v>
      </c>
    </row>
    <row r="10434" spans="1:4" x14ac:dyDescent="0.35">
      <c r="A10434" s="135">
        <v>-123.93913999999859</v>
      </c>
      <c r="B10434" s="35">
        <v>1.3205157816581639E-2</v>
      </c>
      <c r="C10434" s="135">
        <v>-5.0233299999999872</v>
      </c>
      <c r="D10434" s="137">
        <v>5.6288047682693729E-3</v>
      </c>
    </row>
    <row r="10435" spans="1:4" x14ac:dyDescent="0.35">
      <c r="A10435" s="135">
        <v>123.92590000000018</v>
      </c>
      <c r="B10435" s="35">
        <v>6.8879692961309295E-3</v>
      </c>
      <c r="C10435" s="135">
        <v>5.0232200000000375</v>
      </c>
      <c r="D10435" s="137">
        <v>5.633995856844716E-3</v>
      </c>
    </row>
    <row r="10436" spans="1:4" x14ac:dyDescent="0.35">
      <c r="A10436" s="135">
        <v>-123.9097699999993</v>
      </c>
      <c r="B10436" s="35">
        <v>1.6108077640688254E-2</v>
      </c>
      <c r="C10436" s="135">
        <v>5.0189599999999928</v>
      </c>
      <c r="D10436" s="137">
        <v>4.9783861528542306E-3</v>
      </c>
    </row>
    <row r="10437" spans="1:4" x14ac:dyDescent="0.35">
      <c r="A10437" s="135">
        <v>-123.89284000000043</v>
      </c>
      <c r="B10437" s="35">
        <v>1.2750512128856367E-2</v>
      </c>
      <c r="C10437" s="135">
        <v>5.0187479999999596</v>
      </c>
      <c r="D10437" s="137">
        <v>3.4793682031922998E-3</v>
      </c>
    </row>
    <row r="10438" spans="1:4" x14ac:dyDescent="0.35">
      <c r="A10438" s="135">
        <v>-123.89020000000073</v>
      </c>
      <c r="B10438" s="35">
        <v>1.5158654041922822E-2</v>
      </c>
      <c r="C10438" s="135">
        <v>-5.0126199999999699</v>
      </c>
      <c r="D10438" s="137">
        <v>4.5833507062168315E-3</v>
      </c>
    </row>
    <row r="10439" spans="1:4" x14ac:dyDescent="0.35">
      <c r="A10439" s="135">
        <v>123.87155000000075</v>
      </c>
      <c r="B10439" s="35">
        <v>1.9306862237263227E-2</v>
      </c>
      <c r="C10439" s="135">
        <v>-5.0122500000006767</v>
      </c>
      <c r="D10439" s="137">
        <v>5.6783484361718818E-4</v>
      </c>
    </row>
    <row r="10440" spans="1:4" x14ac:dyDescent="0.35">
      <c r="A10440" s="135">
        <v>-123.85716999999931</v>
      </c>
      <c r="B10440" s="35">
        <v>1.3882300641864203E-2</v>
      </c>
      <c r="C10440" s="135">
        <v>-5.0115200000000186</v>
      </c>
      <c r="D10440" s="137">
        <v>4.8290365053082268E-3</v>
      </c>
    </row>
    <row r="10441" spans="1:4" x14ac:dyDescent="0.35">
      <c r="A10441" s="135">
        <v>-123.8384928000014</v>
      </c>
      <c r="B10441" s="35">
        <v>5.3999207196177429E-3</v>
      </c>
      <c r="C10441" s="135">
        <v>5.0110899999999674</v>
      </c>
      <c r="D10441" s="137">
        <v>8.6302824832064752E-4</v>
      </c>
    </row>
    <row r="10442" spans="1:4" x14ac:dyDescent="0.35">
      <c r="A10442" s="135">
        <v>-123.83190000000104</v>
      </c>
      <c r="B10442" s="35">
        <v>1.6039447498148951E-2</v>
      </c>
      <c r="C10442" s="135">
        <v>5.0105899999999792</v>
      </c>
      <c r="D10442" s="137">
        <v>4.4179229813042275E-3</v>
      </c>
    </row>
    <row r="10443" spans="1:4" x14ac:dyDescent="0.35">
      <c r="A10443" s="135">
        <v>-123.78714000000036</v>
      </c>
      <c r="B10443" s="35">
        <v>1.2092079242332835E-2</v>
      </c>
      <c r="C10443" s="135">
        <v>5.0104359999997996</v>
      </c>
      <c r="D10443" s="137">
        <v>3.433076423155147E-3</v>
      </c>
    </row>
    <row r="10444" spans="1:4" x14ac:dyDescent="0.35">
      <c r="A10444" s="135">
        <v>-123.72575300000244</v>
      </c>
      <c r="B10444" s="35">
        <v>4.7841424719622652E-3</v>
      </c>
      <c r="C10444" s="135">
        <v>-5.0103399999989051</v>
      </c>
      <c r="D10444" s="137">
        <v>5.1117431830439021E-4</v>
      </c>
    </row>
    <row r="10445" spans="1:4" x14ac:dyDescent="0.35">
      <c r="A10445" s="135">
        <v>-123.70986000000084</v>
      </c>
      <c r="B10445" s="35">
        <v>1.2697820014525562E-2</v>
      </c>
      <c r="C10445" s="135">
        <v>-5.0081250000000637</v>
      </c>
      <c r="D10445" s="137">
        <v>3.4250102532317858E-3</v>
      </c>
    </row>
    <row r="10446" spans="1:4" x14ac:dyDescent="0.35">
      <c r="A10446" s="135">
        <v>-123.66499999999905</v>
      </c>
      <c r="B10446" s="35">
        <v>1.0921179525186434E-2</v>
      </c>
      <c r="C10446" s="135">
        <v>-5.0072699999996075</v>
      </c>
      <c r="D10446" s="137">
        <v>1.3810287071508633E-3</v>
      </c>
    </row>
    <row r="10447" spans="1:4" x14ac:dyDescent="0.35">
      <c r="A10447" s="135">
        <v>-123.64391000000069</v>
      </c>
      <c r="B10447" s="35">
        <v>1.1362032493429701E-2</v>
      </c>
      <c r="C10447" s="135">
        <v>-5.0056999999999334</v>
      </c>
      <c r="D10447" s="137">
        <v>2.4349048565438587E-3</v>
      </c>
    </row>
    <row r="10448" spans="1:4" x14ac:dyDescent="0.35">
      <c r="A10448" s="135">
        <v>-123.64312950000021</v>
      </c>
      <c r="B10448" s="35">
        <v>1.0277467159086874E-2</v>
      </c>
      <c r="C10448" s="135">
        <v>-5.0045700000000579</v>
      </c>
      <c r="D10448" s="137">
        <v>4.018135818525859E-3</v>
      </c>
    </row>
    <row r="10449" spans="1:4" x14ac:dyDescent="0.35">
      <c r="A10449" s="135">
        <v>123.63429999999789</v>
      </c>
      <c r="B10449" s="35">
        <v>5.4759661326971689E-3</v>
      </c>
      <c r="C10449" s="135">
        <v>5.0036020000004555</v>
      </c>
      <c r="D10449" s="137">
        <v>3.2421943760977245E-3</v>
      </c>
    </row>
    <row r="10450" spans="1:4" x14ac:dyDescent="0.35">
      <c r="A10450" s="135">
        <v>123.59681999999884</v>
      </c>
      <c r="B10450" s="35">
        <v>3.1999295550004607E-3</v>
      </c>
      <c r="C10450" s="135">
        <v>5.0023100000000795</v>
      </c>
      <c r="D10450" s="137">
        <v>4.6979998767814847E-3</v>
      </c>
    </row>
    <row r="10451" spans="1:4" x14ac:dyDescent="0.35">
      <c r="A10451" s="135">
        <v>-123.53356699999949</v>
      </c>
      <c r="B10451" s="35">
        <v>1.7183769692221948E-2</v>
      </c>
      <c r="C10451" s="135">
        <v>-5.0000199999999495</v>
      </c>
      <c r="D10451" s="137">
        <v>2.5773299234776018E-3</v>
      </c>
    </row>
    <row r="10452" spans="1:4" x14ac:dyDescent="0.35">
      <c r="A10452" s="135">
        <v>-123.50442000000112</v>
      </c>
      <c r="B10452" s="35">
        <v>1.2100626739084526E-2</v>
      </c>
      <c r="C10452" s="135">
        <v>-5.0000199999999495</v>
      </c>
      <c r="D10452" s="137">
        <v>2.5773299234776018E-3</v>
      </c>
    </row>
    <row r="10453" spans="1:4" x14ac:dyDescent="0.35">
      <c r="A10453" s="135">
        <v>-123.48486700000103</v>
      </c>
      <c r="B10453" s="35">
        <v>1.7335888268511072E-2</v>
      </c>
      <c r="C10453" s="135">
        <v>-5.0000199999999495</v>
      </c>
      <c r="D10453" s="137">
        <v>2.5773299234776018E-3</v>
      </c>
    </row>
    <row r="10454" spans="1:4" x14ac:dyDescent="0.35">
      <c r="A10454" s="135">
        <v>-123.45240000000013</v>
      </c>
      <c r="B10454" s="35">
        <v>1.0933069818262713E-2</v>
      </c>
      <c r="C10454" s="135">
        <v>-5.0000199999999495</v>
      </c>
      <c r="D10454" s="137">
        <v>2.5773299234776018E-3</v>
      </c>
    </row>
    <row r="10455" spans="1:4" x14ac:dyDescent="0.35">
      <c r="A10455" s="135">
        <v>-123.44085000000086</v>
      </c>
      <c r="B10455" s="35">
        <v>1.5476784231241533E-2</v>
      </c>
      <c r="C10455" s="135">
        <v>-4.9971300000000838</v>
      </c>
      <c r="D10455" s="137">
        <v>7.1289110982147574E-3</v>
      </c>
    </row>
    <row r="10456" spans="1:4" x14ac:dyDescent="0.35">
      <c r="A10456" s="135">
        <v>-123.43724999999995</v>
      </c>
      <c r="B10456" s="35">
        <v>1.3821178274531659E-2</v>
      </c>
      <c r="C10456" s="135">
        <v>4.9940400000000409</v>
      </c>
      <c r="D10456" s="137">
        <v>1.4034037252972128E-3</v>
      </c>
    </row>
    <row r="10457" spans="1:4" x14ac:dyDescent="0.35">
      <c r="A10457" s="135">
        <v>-123.41889999999967</v>
      </c>
      <c r="B10457" s="35">
        <v>1.515884218035661E-2</v>
      </c>
      <c r="C10457" s="135">
        <v>4.9925399999997353</v>
      </c>
      <c r="D10457" s="137">
        <v>4.3963887995086088E-3</v>
      </c>
    </row>
    <row r="10458" spans="1:4" x14ac:dyDescent="0.35">
      <c r="A10458" s="135">
        <v>-123.40195000000131</v>
      </c>
      <c r="B10458" s="35">
        <v>1.2103671348418438E-2</v>
      </c>
      <c r="C10458" s="135">
        <v>4.9921699999998737</v>
      </c>
      <c r="D10458" s="137">
        <v>4.9488262006044991E-3</v>
      </c>
    </row>
    <row r="10459" spans="1:4" x14ac:dyDescent="0.35">
      <c r="A10459" s="135">
        <v>-123.35772399999951</v>
      </c>
      <c r="B10459" s="35">
        <v>1.2804034109098103E-2</v>
      </c>
      <c r="C10459" s="135">
        <v>-4.9898370000000796</v>
      </c>
      <c r="D10459" s="137">
        <v>3.601110558153044E-3</v>
      </c>
    </row>
    <row r="10460" spans="1:4" x14ac:dyDescent="0.35">
      <c r="A10460" s="135">
        <v>-123.34259999999813</v>
      </c>
      <c r="B10460" s="35">
        <v>1.0592260993854843E-2</v>
      </c>
      <c r="C10460" s="135">
        <v>4.9878110000001925</v>
      </c>
      <c r="D10460" s="137">
        <v>3.1811278193830759E-3</v>
      </c>
    </row>
    <row r="10461" spans="1:4" x14ac:dyDescent="0.35">
      <c r="A10461" s="135">
        <v>-123.32441999999901</v>
      </c>
      <c r="B10461" s="35">
        <v>1.3745309129973069E-2</v>
      </c>
      <c r="C10461" s="135">
        <v>-4.9848909999998341</v>
      </c>
      <c r="D10461" s="137">
        <v>3.6888045213343541E-3</v>
      </c>
    </row>
    <row r="10462" spans="1:4" x14ac:dyDescent="0.35">
      <c r="A10462" s="135">
        <v>-123.28669999999966</v>
      </c>
      <c r="B10462" s="35">
        <v>1.5343129802494528E-2</v>
      </c>
      <c r="C10462" s="135">
        <v>-4.9821109999998043</v>
      </c>
      <c r="D10462" s="137">
        <v>2.2069957086628057E-3</v>
      </c>
    </row>
    <row r="10463" spans="1:4" x14ac:dyDescent="0.35">
      <c r="A10463" s="135">
        <v>-123.26735999999983</v>
      </c>
      <c r="B10463" s="35">
        <v>1.7065555397914618E-2</v>
      </c>
      <c r="C10463" s="135">
        <v>-4.9776999999999134</v>
      </c>
      <c r="D10463" s="137">
        <v>2.4861480542945494E-3</v>
      </c>
    </row>
    <row r="10464" spans="1:4" x14ac:dyDescent="0.35">
      <c r="A10464" s="135">
        <v>-123.25719000000026</v>
      </c>
      <c r="B10464" s="35">
        <v>8.40188379791563E-3</v>
      </c>
      <c r="C10464" s="135">
        <v>-4.9772050000000263</v>
      </c>
      <c r="D10464" s="137">
        <v>4.123285106719451E-3</v>
      </c>
    </row>
    <row r="10465" spans="1:4" x14ac:dyDescent="0.35">
      <c r="A10465" s="135">
        <v>-123.23325000000023</v>
      </c>
      <c r="B10465" s="35">
        <v>1.6043615872926381E-2</v>
      </c>
      <c r="C10465" s="135">
        <v>-4.9769820000001346</v>
      </c>
      <c r="D10465" s="137">
        <v>3.542989063464464E-3</v>
      </c>
    </row>
    <row r="10466" spans="1:4" x14ac:dyDescent="0.35">
      <c r="A10466" s="135">
        <v>-123.22982140000022</v>
      </c>
      <c r="B10466" s="35">
        <v>1.0730357181951165E-2</v>
      </c>
      <c r="C10466" s="135">
        <v>-4.9765579999996135</v>
      </c>
      <c r="D10466" s="137">
        <v>2.5623664433866255E-3</v>
      </c>
    </row>
    <row r="10467" spans="1:4" x14ac:dyDescent="0.35">
      <c r="A10467" s="135">
        <v>-123.19586000000072</v>
      </c>
      <c r="B10467" s="35">
        <v>1.6043268377790923E-2</v>
      </c>
      <c r="C10467" s="135">
        <v>-4.9733599999999569</v>
      </c>
      <c r="D10467" s="137">
        <v>4.9762581727597717E-3</v>
      </c>
    </row>
    <row r="10468" spans="1:4" x14ac:dyDescent="0.35">
      <c r="A10468" s="135">
        <v>-123.1838800000005</v>
      </c>
      <c r="B10468" s="35">
        <v>1.2110241052074137E-2</v>
      </c>
      <c r="C10468" s="135">
        <v>4.9727300000000696</v>
      </c>
      <c r="D10468" s="137">
        <v>4.9110123258980431E-3</v>
      </c>
    </row>
    <row r="10469" spans="1:4" x14ac:dyDescent="0.35">
      <c r="A10469" s="135">
        <v>-123.15623999999934</v>
      </c>
      <c r="B10469" s="35">
        <v>1.3903945370593267E-2</v>
      </c>
      <c r="C10469" s="135">
        <v>-4.9716499999999542</v>
      </c>
      <c r="D10469" s="137">
        <v>7.6176077801904255E-3</v>
      </c>
    </row>
    <row r="10470" spans="1:4" x14ac:dyDescent="0.35">
      <c r="A10470" s="135">
        <v>-123.09177999999883</v>
      </c>
      <c r="B10470" s="35">
        <v>1.5332270241548686E-2</v>
      </c>
      <c r="C10470" s="135">
        <v>-4.9690650000000005</v>
      </c>
      <c r="D10470" s="137">
        <v>3.5079994896700544E-3</v>
      </c>
    </row>
    <row r="10471" spans="1:4" x14ac:dyDescent="0.35">
      <c r="A10471" s="135">
        <v>-123.06922999999915</v>
      </c>
      <c r="B10471" s="35">
        <v>1.2909505134987793E-2</v>
      </c>
      <c r="C10471" s="135">
        <v>-4.9666400000000976</v>
      </c>
      <c r="D10471" s="137">
        <v>1.7631707503198849E-3</v>
      </c>
    </row>
    <row r="10472" spans="1:4" x14ac:dyDescent="0.35">
      <c r="A10472" s="135">
        <v>-123.06462999999894</v>
      </c>
      <c r="B10472" s="35">
        <v>1.6198198842797527E-2</v>
      </c>
      <c r="C10472" s="135">
        <v>4.9640900000000556</v>
      </c>
      <c r="D10472" s="137">
        <v>5.646835304229744E-3</v>
      </c>
    </row>
    <row r="10473" spans="1:4" x14ac:dyDescent="0.35">
      <c r="A10473" s="135">
        <v>-123.02062999999907</v>
      </c>
      <c r="B10473" s="35">
        <v>1.1511325207064218E-2</v>
      </c>
      <c r="C10473" s="135">
        <v>-4.9613699999999881</v>
      </c>
      <c r="D10473" s="137">
        <v>1.1048453835762679E-3</v>
      </c>
    </row>
    <row r="10474" spans="1:4" x14ac:dyDescent="0.35">
      <c r="A10474" s="135">
        <v>-122.91489999999976</v>
      </c>
      <c r="B10474" s="35">
        <v>1.0549554339222356E-2</v>
      </c>
      <c r="C10474" s="135">
        <v>-4.9500680000001012</v>
      </c>
      <c r="D10474" s="137">
        <v>3.021394893060754E-3</v>
      </c>
    </row>
    <row r="10475" spans="1:4" x14ac:dyDescent="0.35">
      <c r="A10475" s="135">
        <v>-122.8551899999984</v>
      </c>
      <c r="B10475" s="35">
        <v>9.0919865603424146E-3</v>
      </c>
      <c r="C10475" s="135">
        <v>4.950019999999995</v>
      </c>
      <c r="D10475" s="137">
        <v>4.0911663562351727E-3</v>
      </c>
    </row>
    <row r="10476" spans="1:4" x14ac:dyDescent="0.35">
      <c r="A10476" s="135">
        <v>-122.82451999999921</v>
      </c>
      <c r="B10476" s="35">
        <v>1.35466285213292E-2</v>
      </c>
      <c r="C10476" s="135">
        <v>4.950019999999995</v>
      </c>
      <c r="D10476" s="137">
        <v>4.0911663562351727E-3</v>
      </c>
    </row>
    <row r="10477" spans="1:4" x14ac:dyDescent="0.35">
      <c r="A10477" s="135">
        <v>122.82229000001098</v>
      </c>
      <c r="B10477" s="35">
        <v>8.3795370357593287E-4</v>
      </c>
      <c r="C10477" s="135">
        <v>4.950019999999995</v>
      </c>
      <c r="D10477" s="137">
        <v>4.0911663562351727E-3</v>
      </c>
    </row>
    <row r="10478" spans="1:4" x14ac:dyDescent="0.35">
      <c r="A10478" s="135">
        <v>-122.81461999999919</v>
      </c>
      <c r="B10478" s="35">
        <v>1.4058906812929567E-2</v>
      </c>
      <c r="C10478" s="135">
        <v>4.950019999999995</v>
      </c>
      <c r="D10478" s="137">
        <v>4.0911663562351727E-3</v>
      </c>
    </row>
    <row r="10479" spans="1:4" x14ac:dyDescent="0.35">
      <c r="A10479" s="135">
        <v>122.76556729998265</v>
      </c>
      <c r="B10479" s="35">
        <v>9.1843183549548838E-4</v>
      </c>
      <c r="C10479" s="135">
        <v>4.950019999999995</v>
      </c>
      <c r="D10479" s="137">
        <v>4.0911663562351727E-3</v>
      </c>
    </row>
    <row r="10480" spans="1:4" x14ac:dyDescent="0.35">
      <c r="A10480" s="135">
        <v>-122.75539000000117</v>
      </c>
      <c r="B10480" s="35">
        <v>1.3844857783181022E-2</v>
      </c>
      <c r="C10480" s="135">
        <v>4.950019999999995</v>
      </c>
      <c r="D10480" s="137">
        <v>4.0911663562351727E-3</v>
      </c>
    </row>
    <row r="10481" spans="1:4" x14ac:dyDescent="0.35">
      <c r="A10481" s="135">
        <v>-122.71663999999964</v>
      </c>
      <c r="B10481" s="35">
        <v>1.348841744963618E-2</v>
      </c>
      <c r="C10481" s="135">
        <v>4.950019999999995</v>
      </c>
      <c r="D10481" s="137">
        <v>4.0911663562351727E-3</v>
      </c>
    </row>
    <row r="10482" spans="1:4" x14ac:dyDescent="0.35">
      <c r="A10482" s="135">
        <v>-122.71406999999999</v>
      </c>
      <c r="B10482" s="35">
        <v>1.4585927327905611E-2</v>
      </c>
      <c r="C10482" s="135">
        <v>-4.9488969999999881</v>
      </c>
      <c r="D10482" s="137">
        <v>3.421522083159463E-3</v>
      </c>
    </row>
    <row r="10483" spans="1:4" x14ac:dyDescent="0.35">
      <c r="A10483" s="135">
        <v>-122.69329500000276</v>
      </c>
      <c r="B10483" s="35">
        <v>7.7311244347867602E-3</v>
      </c>
      <c r="C10483" s="135">
        <v>-4.9459600000000137</v>
      </c>
      <c r="D10483" s="137">
        <v>4.8317282800041557E-3</v>
      </c>
    </row>
    <row r="10484" spans="1:4" x14ac:dyDescent="0.35">
      <c r="A10484" s="135">
        <v>-122.66223000000173</v>
      </c>
      <c r="B10484" s="35">
        <v>8.8082174150700982E-3</v>
      </c>
      <c r="C10484" s="135">
        <v>-4.9457199999999375</v>
      </c>
      <c r="D10484" s="137">
        <v>5.0105626939346845E-3</v>
      </c>
    </row>
    <row r="10485" spans="1:4" x14ac:dyDescent="0.35">
      <c r="A10485" s="135">
        <v>-122.6434339999978</v>
      </c>
      <c r="B10485" s="35">
        <v>2.8647521918073369E-3</v>
      </c>
      <c r="C10485" s="135">
        <v>-4.9443999999999733</v>
      </c>
      <c r="D10485" s="137">
        <v>4.6293799529608902E-3</v>
      </c>
    </row>
    <row r="10486" spans="1:4" x14ac:dyDescent="0.35">
      <c r="A10486" s="135">
        <v>-122.61379999999917</v>
      </c>
      <c r="B10486" s="35">
        <v>1.3299797319149315E-2</v>
      </c>
      <c r="C10486" s="135">
        <v>-4.9443999999999733</v>
      </c>
      <c r="D10486" s="137">
        <v>4.6293799529608902E-3</v>
      </c>
    </row>
    <row r="10487" spans="1:4" x14ac:dyDescent="0.35">
      <c r="A10487" s="135">
        <v>122.57700000000023</v>
      </c>
      <c r="B10487" s="35">
        <v>1.9675899284282518E-2</v>
      </c>
      <c r="C10487" s="135">
        <v>-4.9443999999999733</v>
      </c>
      <c r="D10487" s="137">
        <v>4.6293799529608902E-3</v>
      </c>
    </row>
    <row r="10488" spans="1:4" x14ac:dyDescent="0.35">
      <c r="A10488" s="135">
        <v>-122.54697000000124</v>
      </c>
      <c r="B10488" s="35">
        <v>1.3045654788940491E-2</v>
      </c>
      <c r="C10488" s="135">
        <v>-4.9441770000000815</v>
      </c>
      <c r="D10488" s="137">
        <v>3.9703987496390565E-3</v>
      </c>
    </row>
    <row r="10489" spans="1:4" x14ac:dyDescent="0.35">
      <c r="A10489" s="135">
        <v>-122.50745500000085</v>
      </c>
      <c r="B10489" s="35">
        <v>1.4535098429968042E-2</v>
      </c>
      <c r="C10489" s="135">
        <v>4.9436620000001312</v>
      </c>
      <c r="D10489" s="137">
        <v>3.8611721242490572E-3</v>
      </c>
    </row>
    <row r="10490" spans="1:4" x14ac:dyDescent="0.35">
      <c r="A10490" s="135">
        <v>-122.49117050000132</v>
      </c>
      <c r="B10490" s="35">
        <v>5.4742560915261211E-3</v>
      </c>
      <c r="C10490" s="135">
        <v>4.9430709999996907</v>
      </c>
      <c r="D10490" s="137">
        <v>4.8523459121057043E-4</v>
      </c>
    </row>
    <row r="10491" spans="1:4" x14ac:dyDescent="0.35">
      <c r="A10491" s="135">
        <v>-122.45316000000003</v>
      </c>
      <c r="B10491" s="35">
        <v>1.6508333655537496E-2</v>
      </c>
      <c r="C10491" s="135">
        <v>4.9430709999996907</v>
      </c>
      <c r="D10491" s="137">
        <v>4.8523459121057043E-4</v>
      </c>
    </row>
    <row r="10492" spans="1:4" x14ac:dyDescent="0.35">
      <c r="A10492" s="135">
        <v>-122.44914999999946</v>
      </c>
      <c r="B10492" s="35">
        <v>1.3491422612905035E-2</v>
      </c>
      <c r="C10492" s="135">
        <v>4.9430709999996907</v>
      </c>
      <c r="D10492" s="137">
        <v>4.8523459121057043E-4</v>
      </c>
    </row>
    <row r="10493" spans="1:4" x14ac:dyDescent="0.35">
      <c r="A10493" s="135">
        <v>-122.44337000000087</v>
      </c>
      <c r="B10493" s="35">
        <v>1.0629403296202948E-2</v>
      </c>
      <c r="C10493" s="135">
        <v>4.9430709999996907</v>
      </c>
      <c r="D10493" s="137">
        <v>4.8523459121057043E-4</v>
      </c>
    </row>
    <row r="10494" spans="1:4" x14ac:dyDescent="0.35">
      <c r="A10494" s="135">
        <v>-122.44299000000137</v>
      </c>
      <c r="B10494" s="35">
        <v>9.0556799781321001E-3</v>
      </c>
      <c r="C10494" s="135">
        <v>4.9411800000000312</v>
      </c>
      <c r="D10494" s="137">
        <v>5.5588968472382047E-3</v>
      </c>
    </row>
    <row r="10495" spans="1:4" x14ac:dyDescent="0.35">
      <c r="A10495" s="135">
        <v>-122.43523810000079</v>
      </c>
      <c r="B10495" s="35">
        <v>1.072873654427506E-2</v>
      </c>
      <c r="C10495" s="135">
        <v>-4.9409890000001724</v>
      </c>
      <c r="D10495" s="137">
        <v>3.3885048437691922E-3</v>
      </c>
    </row>
    <row r="10496" spans="1:4" x14ac:dyDescent="0.35">
      <c r="A10496" s="135">
        <v>-122.42600000000039</v>
      </c>
      <c r="B10496" s="35">
        <v>1.791871228118096E-2</v>
      </c>
      <c r="C10496" s="135">
        <v>-4.9409890000001724</v>
      </c>
      <c r="D10496" s="137">
        <v>3.3885048437691922E-3</v>
      </c>
    </row>
    <row r="10497" spans="1:4" x14ac:dyDescent="0.35">
      <c r="A10497" s="135">
        <v>-122.36959999999817</v>
      </c>
      <c r="B10497" s="35">
        <v>1.0495173816667485E-2</v>
      </c>
      <c r="C10497" s="135">
        <v>-4.9331110000000535</v>
      </c>
      <c r="D10497" s="137">
        <v>3.9435786913148887E-3</v>
      </c>
    </row>
    <row r="10498" spans="1:4" x14ac:dyDescent="0.35">
      <c r="A10498" s="135">
        <v>122.36571430000004</v>
      </c>
      <c r="B10498" s="35">
        <v>7.9324055704538387E-3</v>
      </c>
      <c r="C10498" s="135">
        <v>4.9316100000003189</v>
      </c>
      <c r="D10498" s="137">
        <v>4.0779574624488311E-3</v>
      </c>
    </row>
    <row r="10499" spans="1:4" x14ac:dyDescent="0.35">
      <c r="A10499" s="135">
        <v>-122.36244500000157</v>
      </c>
      <c r="B10499" s="35">
        <v>1.522090432258099E-2</v>
      </c>
      <c r="C10499" s="135">
        <v>4.9316100000003189</v>
      </c>
      <c r="D10499" s="137">
        <v>4.0779574624488311E-3</v>
      </c>
    </row>
    <row r="10500" spans="1:4" x14ac:dyDescent="0.35">
      <c r="A10500" s="135">
        <v>-122.35195999999996</v>
      </c>
      <c r="B10500" s="35">
        <v>1.0868719598552968E-2</v>
      </c>
      <c r="C10500" s="135">
        <v>4.9316100000003189</v>
      </c>
      <c r="D10500" s="137">
        <v>4.0779574624488311E-3</v>
      </c>
    </row>
    <row r="10501" spans="1:4" x14ac:dyDescent="0.35">
      <c r="A10501" s="135">
        <v>-122.32875999999851</v>
      </c>
      <c r="B10501" s="35">
        <v>1.1387713815966025E-2</v>
      </c>
      <c r="C10501" s="135">
        <v>4.9316100000003189</v>
      </c>
      <c r="D10501" s="137">
        <v>4.0779574624488311E-3</v>
      </c>
    </row>
    <row r="10502" spans="1:4" x14ac:dyDescent="0.35">
      <c r="A10502" s="135">
        <v>-122.32145400000081</v>
      </c>
      <c r="B10502" s="35">
        <v>7.2250084974056624E-3</v>
      </c>
      <c r="C10502" s="135">
        <v>4.9316100000003189</v>
      </c>
      <c r="D10502" s="137">
        <v>4.0779574624488311E-3</v>
      </c>
    </row>
    <row r="10503" spans="1:4" x14ac:dyDescent="0.35">
      <c r="A10503" s="135">
        <v>-122.31616700000086</v>
      </c>
      <c r="B10503" s="35">
        <v>1.7164956754938013E-2</v>
      </c>
      <c r="C10503" s="135">
        <v>4.9316100000003189</v>
      </c>
      <c r="D10503" s="137">
        <v>4.0779574624488311E-3</v>
      </c>
    </row>
    <row r="10504" spans="1:4" x14ac:dyDescent="0.35">
      <c r="A10504" s="135">
        <v>-122.31285999999818</v>
      </c>
      <c r="B10504" s="35">
        <v>1.3428898832768014E-2</v>
      </c>
      <c r="C10504" s="135">
        <v>-4.9302569999999832</v>
      </c>
      <c r="D10504" s="137">
        <v>3.3449455920379297E-3</v>
      </c>
    </row>
    <row r="10505" spans="1:4" x14ac:dyDescent="0.35">
      <c r="A10505" s="135">
        <v>-122.29432000000088</v>
      </c>
      <c r="B10505" s="35">
        <v>3.0248425278431921E-3</v>
      </c>
      <c r="C10505" s="135">
        <v>4.9291650000000118</v>
      </c>
      <c r="D10505" s="137">
        <v>4.0101495611242115E-3</v>
      </c>
    </row>
    <row r="10506" spans="1:4" x14ac:dyDescent="0.35">
      <c r="A10506" s="135">
        <v>-122.2697500000013</v>
      </c>
      <c r="B10506" s="35">
        <v>8.4353964928628889E-3</v>
      </c>
      <c r="C10506" s="135">
        <v>-4.9290979999996125</v>
      </c>
      <c r="D10506" s="137">
        <v>2.1763759140120739E-3</v>
      </c>
    </row>
    <row r="10507" spans="1:4" x14ac:dyDescent="0.35">
      <c r="A10507" s="135">
        <v>-122.26886699999886</v>
      </c>
      <c r="B10507" s="35">
        <v>1.7315782555148148E-2</v>
      </c>
      <c r="C10507" s="135">
        <v>4.9264499999999316</v>
      </c>
      <c r="D10507" s="137">
        <v>5.2443644200140692E-3</v>
      </c>
    </row>
    <row r="10508" spans="1:4" x14ac:dyDescent="0.35">
      <c r="A10508" s="135">
        <v>-122.2316970999982</v>
      </c>
      <c r="B10508" s="35">
        <v>1.0650241803050449E-2</v>
      </c>
      <c r="C10508" s="135">
        <v>-4.9253009999999904</v>
      </c>
      <c r="D10508" s="137">
        <v>3.272733586436722E-3</v>
      </c>
    </row>
    <row r="10509" spans="1:4" x14ac:dyDescent="0.35">
      <c r="A10509" s="135">
        <v>-122.18854000000101</v>
      </c>
      <c r="B10509" s="35">
        <v>1.2458211372624284E-2</v>
      </c>
      <c r="C10509" s="135">
        <v>-4.9156470000000354</v>
      </c>
      <c r="D10509" s="137">
        <v>3.656480361415955E-3</v>
      </c>
    </row>
    <row r="10510" spans="1:4" x14ac:dyDescent="0.35">
      <c r="A10510" s="135">
        <v>-122.17804999999498</v>
      </c>
      <c r="B10510" s="35">
        <v>2.8141949195891153E-3</v>
      </c>
      <c r="C10510" s="135">
        <v>-4.9125149999999849</v>
      </c>
      <c r="D10510" s="137">
        <v>3.1595765150041026E-3</v>
      </c>
    </row>
    <row r="10511" spans="1:4" x14ac:dyDescent="0.35">
      <c r="A10511" s="135">
        <v>-122.16137000000072</v>
      </c>
      <c r="B10511" s="35">
        <v>1.6948851614412834E-2</v>
      </c>
      <c r="C10511" s="135">
        <v>-4.9117649999998321</v>
      </c>
      <c r="D10511" s="137">
        <v>3.8674665713484494E-3</v>
      </c>
    </row>
    <row r="10512" spans="1:4" x14ac:dyDescent="0.35">
      <c r="A10512" s="135">
        <v>-122.13670000000093</v>
      </c>
      <c r="B10512" s="35">
        <v>1.7984805653419002E-2</v>
      </c>
      <c r="C10512" s="135">
        <v>4.9113000000002103</v>
      </c>
      <c r="D10512" s="137">
        <v>1.9014645748938821E-3</v>
      </c>
    </row>
    <row r="10513" spans="1:4" x14ac:dyDescent="0.35">
      <c r="A10513" s="135">
        <v>122.13431299995864</v>
      </c>
      <c r="B10513" s="35">
        <v>5.3240883511434102E-4</v>
      </c>
      <c r="C10513" s="135">
        <v>4.9100399999999809</v>
      </c>
      <c r="D10513" s="137">
        <v>5.0497701704792439E-3</v>
      </c>
    </row>
    <row r="10514" spans="1:4" x14ac:dyDescent="0.35">
      <c r="A10514" s="135">
        <v>-122.13220000000001</v>
      </c>
      <c r="B10514" s="35">
        <v>1.6948486908865384E-2</v>
      </c>
      <c r="C10514" s="135">
        <v>-4.9082969999999477</v>
      </c>
      <c r="D10514" s="137">
        <v>3.258145877482055E-3</v>
      </c>
    </row>
    <row r="10515" spans="1:4" x14ac:dyDescent="0.35">
      <c r="A10515" s="135">
        <v>-122.11643999999797</v>
      </c>
      <c r="B10515" s="35">
        <v>1.2142965813949261E-2</v>
      </c>
      <c r="C10515" s="135">
        <v>-4.906840000000102</v>
      </c>
      <c r="D10515" s="137">
        <v>3.252239054350937E-3</v>
      </c>
    </row>
    <row r="10516" spans="1:4" x14ac:dyDescent="0.35">
      <c r="A10516" s="135">
        <v>-122.11643999999797</v>
      </c>
      <c r="B10516" s="35">
        <v>1.2142965813949261E-2</v>
      </c>
      <c r="C10516" s="135">
        <v>4.903166000000283</v>
      </c>
      <c r="D10516" s="137">
        <v>2.8395641500572745E-3</v>
      </c>
    </row>
    <row r="10517" spans="1:4" x14ac:dyDescent="0.35">
      <c r="A10517" s="135">
        <v>-122.11643999999797</v>
      </c>
      <c r="B10517" s="35">
        <v>1.2142965813949261E-2</v>
      </c>
      <c r="C10517" s="135">
        <v>4.9010599999996884</v>
      </c>
      <c r="D10517" s="137">
        <v>1.2582593083617561E-3</v>
      </c>
    </row>
    <row r="10518" spans="1:4" x14ac:dyDescent="0.35">
      <c r="A10518" s="135">
        <v>-122.11643999999797</v>
      </c>
      <c r="B10518" s="35">
        <v>1.2142965813949261E-2</v>
      </c>
      <c r="C10518" s="135">
        <v>-4.8991489999998521</v>
      </c>
      <c r="D10518" s="137">
        <v>3.2229215948927294E-3</v>
      </c>
    </row>
    <row r="10519" spans="1:4" x14ac:dyDescent="0.35">
      <c r="A10519" s="135">
        <v>-122.11643999999797</v>
      </c>
      <c r="B10519" s="35">
        <v>1.2142965813949261E-2</v>
      </c>
      <c r="C10519" s="135">
        <v>4.8980750000000626</v>
      </c>
      <c r="D10519" s="137">
        <v>3.9773102552831058E-3</v>
      </c>
    </row>
    <row r="10520" spans="1:4" x14ac:dyDescent="0.35">
      <c r="A10520" s="135">
        <v>-122.11643999999797</v>
      </c>
      <c r="B10520" s="35">
        <v>1.2142965813949261E-2</v>
      </c>
      <c r="C10520" s="135">
        <v>4.8865299999999934</v>
      </c>
      <c r="D10520" s="137">
        <v>4.6958782809683351E-3</v>
      </c>
    </row>
    <row r="10521" spans="1:4" x14ac:dyDescent="0.35">
      <c r="A10521" s="135">
        <v>-122.11643999999797</v>
      </c>
      <c r="B10521" s="35">
        <v>1.2142965813949261E-2</v>
      </c>
      <c r="C10521" s="135">
        <v>4.8865299999999934</v>
      </c>
      <c r="D10521" s="137">
        <v>4.6958782809683351E-3</v>
      </c>
    </row>
    <row r="10522" spans="1:4" x14ac:dyDescent="0.35">
      <c r="A10522" s="135">
        <v>-122.11643999999797</v>
      </c>
      <c r="B10522" s="35">
        <v>1.2142965813949261E-2</v>
      </c>
      <c r="C10522" s="135">
        <v>-4.8862770000000637</v>
      </c>
      <c r="D10522" s="137">
        <v>3.1746935470390817E-3</v>
      </c>
    </row>
    <row r="10523" spans="1:4" x14ac:dyDescent="0.35">
      <c r="A10523" s="135">
        <v>-122.11643999999797</v>
      </c>
      <c r="B10523" s="35">
        <v>1.2142965813949261E-2</v>
      </c>
      <c r="C10523" s="135">
        <v>4.8857379999999466</v>
      </c>
      <c r="D10523" s="137">
        <v>3.5379780308313208E-3</v>
      </c>
    </row>
    <row r="10524" spans="1:4" x14ac:dyDescent="0.35">
      <c r="A10524" s="135">
        <v>-122.11643999999797</v>
      </c>
      <c r="B10524" s="35">
        <v>1.2142965813949261E-2</v>
      </c>
      <c r="C10524" s="135">
        <v>4.8848800000000665</v>
      </c>
      <c r="D10524" s="137">
        <v>4.3330381295434298E-3</v>
      </c>
    </row>
    <row r="10525" spans="1:4" x14ac:dyDescent="0.35">
      <c r="A10525" s="135">
        <v>-122.11643999999797</v>
      </c>
      <c r="B10525" s="35">
        <v>1.2142965813949261E-2</v>
      </c>
      <c r="C10525" s="135">
        <v>4.8848000000000411</v>
      </c>
      <c r="D10525" s="137">
        <v>5.2079668416445029E-3</v>
      </c>
    </row>
    <row r="10526" spans="1:4" x14ac:dyDescent="0.35">
      <c r="A10526" s="135">
        <v>-122.11643999999797</v>
      </c>
      <c r="B10526" s="35">
        <v>1.2142965813949261E-2</v>
      </c>
      <c r="C10526" s="135">
        <v>-4.8813900000000103</v>
      </c>
      <c r="D10526" s="137">
        <v>8.5775390808269809E-3</v>
      </c>
    </row>
    <row r="10527" spans="1:4" x14ac:dyDescent="0.35">
      <c r="A10527" s="135">
        <v>-122.11643999999797</v>
      </c>
      <c r="B10527" s="35">
        <v>1.2142965813949261E-2</v>
      </c>
      <c r="C10527" s="135">
        <v>-4.8813900000000103</v>
      </c>
      <c r="D10527" s="137">
        <v>8.5775390808269809E-3</v>
      </c>
    </row>
    <row r="10528" spans="1:4" x14ac:dyDescent="0.35">
      <c r="A10528" s="135">
        <v>-122.11643999999797</v>
      </c>
      <c r="B10528" s="35">
        <v>1.2142965813949261E-2</v>
      </c>
      <c r="C10528" s="135">
        <v>-4.8797099999998181</v>
      </c>
      <c r="D10528" s="137">
        <v>4.5769055878332413E-3</v>
      </c>
    </row>
    <row r="10529" spans="1:4" x14ac:dyDescent="0.35">
      <c r="A10529" s="135">
        <v>-122.11643999999797</v>
      </c>
      <c r="B10529" s="35">
        <v>1.2142965813949261E-2</v>
      </c>
      <c r="C10529" s="135">
        <v>4.8738799999999856</v>
      </c>
      <c r="D10529" s="137">
        <v>5.2166973532475928E-3</v>
      </c>
    </row>
    <row r="10530" spans="1:4" x14ac:dyDescent="0.35">
      <c r="A10530" s="135">
        <v>-122.11643999999797</v>
      </c>
      <c r="B10530" s="35">
        <v>1.2142965813949261E-2</v>
      </c>
      <c r="C10530" s="135">
        <v>-4.8710300000002462</v>
      </c>
      <c r="D10530" s="137">
        <v>1.0142812164580237E-3</v>
      </c>
    </row>
    <row r="10531" spans="1:4" x14ac:dyDescent="0.35">
      <c r="A10531" s="135">
        <v>122.08811360000982</v>
      </c>
      <c r="B10531" s="35">
        <v>9.581466562051744E-4</v>
      </c>
      <c r="C10531" s="135">
        <v>-4.8710300000002462</v>
      </c>
      <c r="D10531" s="137">
        <v>1.0142812164580237E-3</v>
      </c>
    </row>
    <row r="10532" spans="1:4" x14ac:dyDescent="0.35">
      <c r="A10532" s="135">
        <v>-122.08674000000065</v>
      </c>
      <c r="B10532" s="35">
        <v>8.7613062620701104E-3</v>
      </c>
      <c r="C10532" s="135">
        <v>-4.8692889999999807</v>
      </c>
      <c r="D10532" s="137">
        <v>3.1126003573454446E-3</v>
      </c>
    </row>
    <row r="10533" spans="1:4" x14ac:dyDescent="0.35">
      <c r="A10533" s="135">
        <v>-122.08286000000044</v>
      </c>
      <c r="B10533" s="35">
        <v>1.3355176762256822E-2</v>
      </c>
      <c r="C10533" s="135">
        <v>-4.8692889999999807</v>
      </c>
      <c r="D10533" s="137">
        <v>3.1126003573454446E-3</v>
      </c>
    </row>
    <row r="10534" spans="1:4" x14ac:dyDescent="0.35">
      <c r="A10534" s="135">
        <v>-122.03333330000169</v>
      </c>
      <c r="B10534" s="35">
        <v>2.7867599588037948E-3</v>
      </c>
      <c r="C10534" s="135">
        <v>-4.8675050000001647</v>
      </c>
      <c r="D10534" s="137">
        <v>2.8225568888874384E-3</v>
      </c>
    </row>
    <row r="10535" spans="1:4" x14ac:dyDescent="0.35">
      <c r="A10535" s="135">
        <v>-122.03330000000278</v>
      </c>
      <c r="B10535" s="35">
        <v>2.786759198363175E-3</v>
      </c>
      <c r="C10535" s="135">
        <v>4.8658900000000358</v>
      </c>
      <c r="D10535" s="137">
        <v>4.433364730210115E-3</v>
      </c>
    </row>
    <row r="10536" spans="1:4" x14ac:dyDescent="0.35">
      <c r="A10536" s="135">
        <v>-121.99652999999944</v>
      </c>
      <c r="B10536" s="35">
        <v>1.6126370307895724E-2</v>
      </c>
      <c r="C10536" s="135">
        <v>-4.8656200000000354</v>
      </c>
      <c r="D10536" s="137">
        <v>4.2923689728351358E-3</v>
      </c>
    </row>
    <row r="10537" spans="1:4" x14ac:dyDescent="0.35">
      <c r="A10537" s="135">
        <v>-121.93089999999938</v>
      </c>
      <c r="B10537" s="35">
        <v>1.0451484691315101E-2</v>
      </c>
      <c r="C10537" s="135">
        <v>-4.8650900000000092</v>
      </c>
      <c r="D10537" s="137">
        <v>4.308455628333022E-3</v>
      </c>
    </row>
    <row r="10538" spans="1:4" x14ac:dyDescent="0.35">
      <c r="A10538" s="135">
        <v>-121.93001799999911</v>
      </c>
      <c r="B10538" s="35">
        <v>7.3668404958007446E-3</v>
      </c>
      <c r="C10538" s="135">
        <v>-4.8624270000002525</v>
      </c>
      <c r="D10538" s="137">
        <v>3.088130502512111E-3</v>
      </c>
    </row>
    <row r="10539" spans="1:4" x14ac:dyDescent="0.35">
      <c r="A10539" s="135">
        <v>121.92925000000105</v>
      </c>
      <c r="B10539" s="35">
        <v>6.8358350070019912E-3</v>
      </c>
      <c r="C10539" s="135">
        <v>-4.8618379999998069</v>
      </c>
      <c r="D10539" s="137">
        <v>2.4075200955147864E-3</v>
      </c>
    </row>
    <row r="10540" spans="1:4" x14ac:dyDescent="0.35">
      <c r="A10540" s="135">
        <v>-121.89385999999922</v>
      </c>
      <c r="B10540" s="35">
        <v>1.3555031875723614E-2</v>
      </c>
      <c r="C10540" s="135">
        <v>4.859742999999753</v>
      </c>
      <c r="D10540" s="137">
        <v>3.9599600788837678E-3</v>
      </c>
    </row>
    <row r="10541" spans="1:4" x14ac:dyDescent="0.35">
      <c r="A10541" s="135">
        <v>-121.88032000000021</v>
      </c>
      <c r="B10541" s="35">
        <v>4.7164787821566845E-3</v>
      </c>
      <c r="C10541" s="135">
        <v>4.8584400000000869</v>
      </c>
      <c r="D10541" s="137">
        <v>4.289083848850842E-3</v>
      </c>
    </row>
    <row r="10542" spans="1:4" x14ac:dyDescent="0.35">
      <c r="A10542" s="135">
        <v>121.87071000001015</v>
      </c>
      <c r="B10542" s="35">
        <v>2.2794786822412966E-3</v>
      </c>
      <c r="C10542" s="135">
        <v>-4.8560549999999694</v>
      </c>
      <c r="D10542" s="137">
        <v>3.523201564910611E-3</v>
      </c>
    </row>
    <row r="10543" spans="1:4" x14ac:dyDescent="0.35">
      <c r="A10543" s="135">
        <v>121.85176700000011</v>
      </c>
      <c r="B10543" s="35">
        <v>1.1920036701246119E-2</v>
      </c>
      <c r="C10543" s="135">
        <v>4.8555900000001202</v>
      </c>
      <c r="D10543" s="137">
        <v>4.4273444795854648E-3</v>
      </c>
    </row>
    <row r="10544" spans="1:4" x14ac:dyDescent="0.35">
      <c r="A10544" s="135">
        <v>-121.85061000000132</v>
      </c>
      <c r="B10544" s="35">
        <v>4.2627990649842934E-3</v>
      </c>
      <c r="C10544" s="135">
        <v>-4.8547380000002249</v>
      </c>
      <c r="D10544" s="137">
        <v>4.0378830596234675E-3</v>
      </c>
    </row>
    <row r="10545" spans="1:4" x14ac:dyDescent="0.35">
      <c r="A10545" s="135">
        <v>-121.84536299999309</v>
      </c>
      <c r="B10545" s="35">
        <v>1.9919013841914043E-3</v>
      </c>
      <c r="C10545" s="135">
        <v>-4.8499070000000302</v>
      </c>
      <c r="D10545" s="137">
        <v>3.0441632830613898E-3</v>
      </c>
    </row>
    <row r="10546" spans="1:4" x14ac:dyDescent="0.35">
      <c r="A10546" s="135">
        <v>-121.79913699999997</v>
      </c>
      <c r="B10546" s="35">
        <v>8.7635893708937953E-3</v>
      </c>
      <c r="C10546" s="135">
        <v>-4.8476580000001377</v>
      </c>
      <c r="D10546" s="137">
        <v>1.9127065777104367E-3</v>
      </c>
    </row>
    <row r="10547" spans="1:4" x14ac:dyDescent="0.35">
      <c r="A10547" s="135">
        <v>-121.79895420000139</v>
      </c>
      <c r="B10547" s="35">
        <v>1.0414405688756468E-2</v>
      </c>
      <c r="C10547" s="135">
        <v>4.8444220000000087</v>
      </c>
      <c r="D10547" s="137">
        <v>3.9448826406001435E-3</v>
      </c>
    </row>
    <row r="10548" spans="1:4" x14ac:dyDescent="0.35">
      <c r="A10548" s="135">
        <v>-121.7770500000006</v>
      </c>
      <c r="B10548" s="35">
        <v>1.1422609085792306E-2</v>
      </c>
      <c r="C10548" s="135">
        <v>4.8437000000003536</v>
      </c>
      <c r="D10548" s="137">
        <v>7.0860946529154468E-4</v>
      </c>
    </row>
    <row r="10549" spans="1:4" x14ac:dyDescent="0.35">
      <c r="A10549" s="135">
        <v>-121.77192000000014</v>
      </c>
      <c r="B10549" s="35">
        <v>1.5072742754038937E-2</v>
      </c>
      <c r="C10549" s="135">
        <v>-4.8419179999998505</v>
      </c>
      <c r="D10549" s="137">
        <v>2.1326684228311871E-3</v>
      </c>
    </row>
    <row r="10550" spans="1:4" x14ac:dyDescent="0.35">
      <c r="A10550" s="135">
        <v>121.7654800000164</v>
      </c>
      <c r="B10550" s="35">
        <v>1.635651773975483E-3</v>
      </c>
      <c r="C10550" s="135">
        <v>-4.8412910000006377</v>
      </c>
      <c r="D10550" s="137">
        <v>1.3847446296534572E-3</v>
      </c>
    </row>
    <row r="10551" spans="1:4" x14ac:dyDescent="0.35">
      <c r="A10551" s="135">
        <v>-121.75969999999506</v>
      </c>
      <c r="B10551" s="35">
        <v>3.3883827389721926E-3</v>
      </c>
      <c r="C10551" s="135">
        <v>-4.8412100000000464</v>
      </c>
      <c r="D10551" s="137">
        <v>5.2618736457323021E-3</v>
      </c>
    </row>
    <row r="10552" spans="1:4" x14ac:dyDescent="0.35">
      <c r="A10552" s="135">
        <v>-121.75391000000127</v>
      </c>
      <c r="B10552" s="35">
        <v>1.4064469828909604E-2</v>
      </c>
      <c r="C10552" s="135">
        <v>-4.8390539999995781</v>
      </c>
      <c r="D10552" s="137">
        <v>1.898731971958713E-3</v>
      </c>
    </row>
    <row r="10553" spans="1:4" x14ac:dyDescent="0.35">
      <c r="A10553" s="135">
        <v>-121.7199729999993</v>
      </c>
      <c r="B10553" s="35">
        <v>3.2722182986240547E-3</v>
      </c>
      <c r="C10553" s="135">
        <v>-4.8387179999999717</v>
      </c>
      <c r="D10553" s="137">
        <v>2.1335394137697193E-3</v>
      </c>
    </row>
    <row r="10554" spans="1:4" x14ac:dyDescent="0.35">
      <c r="A10554" s="135">
        <v>-121.70639999999912</v>
      </c>
      <c r="B10554" s="35">
        <v>1.5158701766943257E-2</v>
      </c>
      <c r="C10554" s="135">
        <v>4.8384920000000875</v>
      </c>
      <c r="D10554" s="137">
        <v>3.3721028581095436E-3</v>
      </c>
    </row>
    <row r="10555" spans="1:4" x14ac:dyDescent="0.35">
      <c r="A10555" s="135">
        <v>-121.69592999999986</v>
      </c>
      <c r="B10555" s="35">
        <v>1.3298332307131054E-2</v>
      </c>
      <c r="C10555" s="135">
        <v>4.8371659999993426</v>
      </c>
      <c r="D10555" s="137">
        <v>3.4030194616058818E-4</v>
      </c>
    </row>
    <row r="10556" spans="1:4" x14ac:dyDescent="0.35">
      <c r="A10556" s="135">
        <v>-121.67499000000043</v>
      </c>
      <c r="B10556" s="35">
        <v>1.504146177579487E-2</v>
      </c>
      <c r="C10556" s="135">
        <v>4.8342799999999215</v>
      </c>
      <c r="D10556" s="137">
        <v>4.7125868692746422E-3</v>
      </c>
    </row>
    <row r="10557" spans="1:4" x14ac:dyDescent="0.35">
      <c r="A10557" s="135">
        <v>121.64850699999988</v>
      </c>
      <c r="B10557" s="35">
        <v>2.0221376842490892E-2</v>
      </c>
      <c r="C10557" s="135">
        <v>-4.8314980000000105</v>
      </c>
      <c r="D10557" s="137">
        <v>3.1784535403711067E-3</v>
      </c>
    </row>
    <row r="10558" spans="1:4" x14ac:dyDescent="0.35">
      <c r="A10558" s="135">
        <v>121.63519999999698</v>
      </c>
      <c r="B10558" s="35">
        <v>3.1791743696142506E-3</v>
      </c>
      <c r="C10558" s="135">
        <v>-4.8291500000000269</v>
      </c>
      <c r="D10558" s="137">
        <v>4.6239696690800062E-3</v>
      </c>
    </row>
    <row r="10559" spans="1:4" x14ac:dyDescent="0.35">
      <c r="A10559" s="135">
        <v>-121.6286369999998</v>
      </c>
      <c r="B10559" s="35">
        <v>1.5304648077357022E-2</v>
      </c>
      <c r="C10559" s="135">
        <v>4.8232860000000528</v>
      </c>
      <c r="D10559" s="137">
        <v>3.7164570726118226E-3</v>
      </c>
    </row>
    <row r="10560" spans="1:4" x14ac:dyDescent="0.35">
      <c r="A10560" s="135">
        <v>-121.60079199999927</v>
      </c>
      <c r="B10560" s="35">
        <v>8.8110583801201663E-3</v>
      </c>
      <c r="C10560" s="135">
        <v>-4.8197280000001683</v>
      </c>
      <c r="D10560" s="137">
        <v>2.0651617232432377E-3</v>
      </c>
    </row>
    <row r="10561" spans="1:4" x14ac:dyDescent="0.35">
      <c r="A10561" s="135">
        <v>-121.59630500000003</v>
      </c>
      <c r="B10561" s="35">
        <v>1.3231939752277072E-2</v>
      </c>
      <c r="C10561" s="135">
        <v>-4.8196299999998473</v>
      </c>
      <c r="D10561" s="137">
        <v>4.5428239267978447E-3</v>
      </c>
    </row>
    <row r="10562" spans="1:4" x14ac:dyDescent="0.35">
      <c r="A10562" s="135">
        <v>-121.59464589999698</v>
      </c>
      <c r="B10562" s="35">
        <v>5.2926165754981144E-3</v>
      </c>
      <c r="C10562" s="135">
        <v>4.8120299999999361</v>
      </c>
      <c r="D10562" s="137">
        <v>4.9676977775574777E-3</v>
      </c>
    </row>
    <row r="10563" spans="1:4" x14ac:dyDescent="0.35">
      <c r="A10563" s="135">
        <v>-121.58707999999933</v>
      </c>
      <c r="B10563" s="35">
        <v>8.7206251000091113E-3</v>
      </c>
      <c r="C10563" s="135">
        <v>-4.8102090000002136</v>
      </c>
      <c r="D10563" s="137">
        <v>3.7797117222046531E-3</v>
      </c>
    </row>
    <row r="10564" spans="1:4" x14ac:dyDescent="0.35">
      <c r="A10564" s="135">
        <v>-121.58707000000049</v>
      </c>
      <c r="B10564" s="35">
        <v>1.3711924415444004E-2</v>
      </c>
      <c r="C10564" s="135">
        <v>-4.8028499999999212</v>
      </c>
      <c r="D10564" s="137">
        <v>4.5465724418553713E-3</v>
      </c>
    </row>
    <row r="10565" spans="1:4" x14ac:dyDescent="0.35">
      <c r="A10565" s="135">
        <v>-121.57440999999835</v>
      </c>
      <c r="B10565" s="35">
        <v>1.7574924982931436E-2</v>
      </c>
      <c r="C10565" s="135">
        <v>-4.8011070000000018</v>
      </c>
      <c r="D10565" s="137">
        <v>2.8826880314901412E-3</v>
      </c>
    </row>
    <row r="10566" spans="1:4" x14ac:dyDescent="0.35">
      <c r="A10566" s="135">
        <v>-121.56732999999986</v>
      </c>
      <c r="B10566" s="35">
        <v>7.2172838419947011E-3</v>
      </c>
      <c r="C10566" s="135">
        <v>4.8004059999984747</v>
      </c>
      <c r="D10566" s="137">
        <v>3.745202849673005E-4</v>
      </c>
    </row>
    <row r="10567" spans="1:4" x14ac:dyDescent="0.35">
      <c r="A10567" s="135">
        <v>-121.55966939999962</v>
      </c>
      <c r="B10567" s="35">
        <v>1.0869369576137607E-2</v>
      </c>
      <c r="C10567" s="135">
        <v>-4.8002600000000939</v>
      </c>
      <c r="D10567" s="137">
        <v>4.2558846831205277E-3</v>
      </c>
    </row>
    <row r="10568" spans="1:4" x14ac:dyDescent="0.35">
      <c r="A10568" s="135">
        <v>-121.54564700000083</v>
      </c>
      <c r="B10568" s="35">
        <v>1.0102419730130147E-2</v>
      </c>
      <c r="C10568" s="135">
        <v>-4.7985129999997298</v>
      </c>
      <c r="D10568" s="137">
        <v>3.8310033056313305E-3</v>
      </c>
    </row>
    <row r="10569" spans="1:4" x14ac:dyDescent="0.35">
      <c r="A10569" s="135">
        <v>-121.52462999999261</v>
      </c>
      <c r="B10569" s="35">
        <v>2.7244975155202391E-3</v>
      </c>
      <c r="C10569" s="135">
        <v>4.7929999999996653</v>
      </c>
      <c r="D10569" s="137">
        <v>4.8280734429646132E-4</v>
      </c>
    </row>
    <row r="10570" spans="1:4" x14ac:dyDescent="0.35">
      <c r="A10570" s="135">
        <v>-121.50574000000142</v>
      </c>
      <c r="B10570" s="35">
        <v>1.3498132524381411E-2</v>
      </c>
      <c r="C10570" s="135">
        <v>-4.7925000000000182</v>
      </c>
      <c r="D10570" s="137">
        <v>4.8617468324844608E-3</v>
      </c>
    </row>
    <row r="10571" spans="1:4" x14ac:dyDescent="0.35">
      <c r="A10571" s="135">
        <v>-121.46860000000015</v>
      </c>
      <c r="B10571" s="35">
        <v>1.2163185183890131E-2</v>
      </c>
      <c r="C10571" s="135">
        <v>-4.7920949999997902</v>
      </c>
      <c r="D10571" s="137">
        <v>3.7897359819518118E-3</v>
      </c>
    </row>
    <row r="10572" spans="1:4" x14ac:dyDescent="0.35">
      <c r="A10572" s="135">
        <v>-121.44570000000022</v>
      </c>
      <c r="B10572" s="35">
        <v>1.8472491562054241E-2</v>
      </c>
      <c r="C10572" s="135">
        <v>-4.7863299999999072</v>
      </c>
      <c r="D10572" s="137">
        <v>2.5909607018310102E-3</v>
      </c>
    </row>
    <row r="10573" spans="1:4" x14ac:dyDescent="0.35">
      <c r="A10573" s="135">
        <v>-121.43760000000111</v>
      </c>
      <c r="B10573" s="35">
        <v>6.2893772438240144E-3</v>
      </c>
      <c r="C10573" s="135">
        <v>4.7855999999997039</v>
      </c>
      <c r="D10573" s="137">
        <v>3.7641064324687901E-3</v>
      </c>
    </row>
    <row r="10574" spans="1:4" x14ac:dyDescent="0.35">
      <c r="A10574" s="135">
        <v>-121.43109000000004</v>
      </c>
      <c r="B10574" s="35">
        <v>1.3284553433619823E-2</v>
      </c>
      <c r="C10574" s="135">
        <v>-4.7849500000002081</v>
      </c>
      <c r="D10574" s="137">
        <v>3.1797784022836169E-3</v>
      </c>
    </row>
    <row r="10575" spans="1:4" x14ac:dyDescent="0.35">
      <c r="A10575" s="135">
        <v>-121.41005000000041</v>
      </c>
      <c r="B10575" s="35">
        <v>1.1376119970163715E-2</v>
      </c>
      <c r="C10575" s="135">
        <v>-4.7814079999998285</v>
      </c>
      <c r="D10575" s="137">
        <v>2.3769637234998509E-3</v>
      </c>
    </row>
    <row r="10576" spans="1:4" x14ac:dyDescent="0.35">
      <c r="A10576" s="135">
        <v>-121.40845000000081</v>
      </c>
      <c r="B10576" s="35">
        <v>1.8960170733355975E-2</v>
      </c>
      <c r="C10576" s="135">
        <v>4.779920000000061</v>
      </c>
      <c r="D10576" s="137">
        <v>4.8307344961652232E-3</v>
      </c>
    </row>
    <row r="10577" spans="1:4" x14ac:dyDescent="0.35">
      <c r="A10577" s="135">
        <v>-121.39633099999992</v>
      </c>
      <c r="B10577" s="35">
        <v>1.0329870718986051E-2</v>
      </c>
      <c r="C10577" s="135">
        <v>-4.778079999999818</v>
      </c>
      <c r="D10577" s="137">
        <v>4.3676166302306935E-3</v>
      </c>
    </row>
    <row r="10578" spans="1:4" x14ac:dyDescent="0.35">
      <c r="A10578" s="135">
        <v>-121.39559000000008</v>
      </c>
      <c r="B10578" s="35">
        <v>1.541940841074692E-2</v>
      </c>
      <c r="C10578" s="135">
        <v>4.7779920000002676</v>
      </c>
      <c r="D10578" s="137">
        <v>3.333683586988333E-3</v>
      </c>
    </row>
    <row r="10579" spans="1:4" x14ac:dyDescent="0.35">
      <c r="A10579" s="135">
        <v>-121.37509000000136</v>
      </c>
      <c r="B10579" s="35">
        <v>1.3562636988119235E-2</v>
      </c>
      <c r="C10579" s="135">
        <v>-4.777590000000032</v>
      </c>
      <c r="D10579" s="137">
        <v>5.6668059174217302E-3</v>
      </c>
    </row>
    <row r="10580" spans="1:4" x14ac:dyDescent="0.35">
      <c r="A10580" s="135">
        <v>-121.37028999999893</v>
      </c>
      <c r="B10580" s="35">
        <v>1.336171399962989E-2</v>
      </c>
      <c r="C10580" s="135">
        <v>4.7767899999998917</v>
      </c>
      <c r="D10580" s="137">
        <v>4.9393029455131665E-3</v>
      </c>
    </row>
    <row r="10581" spans="1:4" x14ac:dyDescent="0.35">
      <c r="A10581" s="135">
        <v>-121.34955999999875</v>
      </c>
      <c r="B10581" s="35">
        <v>1.1655129247447882E-2</v>
      </c>
      <c r="C10581" s="135">
        <v>4.7752310000000762</v>
      </c>
      <c r="D10581" s="137">
        <v>2.9641926830429404E-3</v>
      </c>
    </row>
    <row r="10582" spans="1:4" x14ac:dyDescent="0.35">
      <c r="A10582" s="135">
        <v>-121.33856999999989</v>
      </c>
      <c r="B10582" s="35">
        <v>9.8235392092268208E-3</v>
      </c>
      <c r="C10582" s="135">
        <v>-4.7732220000002599</v>
      </c>
      <c r="D10582" s="137">
        <v>3.3280338271480937E-3</v>
      </c>
    </row>
    <row r="10583" spans="1:4" x14ac:dyDescent="0.35">
      <c r="A10583" s="135">
        <v>-121.33836399999927</v>
      </c>
      <c r="B10583" s="35">
        <v>5.4484407037228731E-3</v>
      </c>
      <c r="C10583" s="135">
        <v>-4.7683600000000297</v>
      </c>
      <c r="D10583" s="137">
        <v>5.8028306134618778E-3</v>
      </c>
    </row>
    <row r="10584" spans="1:4" x14ac:dyDescent="0.35">
      <c r="A10584" s="135">
        <v>-121.31368980000116</v>
      </c>
      <c r="B10584" s="35">
        <v>1.1001063600282709E-2</v>
      </c>
      <c r="C10584" s="135">
        <v>-4.7683600000000297</v>
      </c>
      <c r="D10584" s="137">
        <v>5.8028306134618778E-3</v>
      </c>
    </row>
    <row r="10585" spans="1:4" x14ac:dyDescent="0.35">
      <c r="A10585" s="135">
        <v>-121.26328000000012</v>
      </c>
      <c r="B10585" s="35">
        <v>1.6232804950146066E-2</v>
      </c>
      <c r="C10585" s="135">
        <v>-4.7683600000000297</v>
      </c>
      <c r="D10585" s="137">
        <v>5.8028306134618778E-3</v>
      </c>
    </row>
    <row r="10586" spans="1:4" x14ac:dyDescent="0.35">
      <c r="A10586" s="135">
        <v>-121.25913299999957</v>
      </c>
      <c r="B10586" s="35">
        <v>8.9801989995222185E-3</v>
      </c>
      <c r="C10586" s="135">
        <v>-4.7658480000000054</v>
      </c>
      <c r="D10586" s="137">
        <v>3.6422429901399561E-3</v>
      </c>
    </row>
    <row r="10587" spans="1:4" x14ac:dyDescent="0.35">
      <c r="A10587" s="135">
        <v>-121.25196700000197</v>
      </c>
      <c r="B10587" s="35">
        <v>1.2793363904387544E-2</v>
      </c>
      <c r="C10587" s="135">
        <v>4.7656300000016927</v>
      </c>
      <c r="D10587" s="137">
        <v>4.8911660817150615E-4</v>
      </c>
    </row>
    <row r="10588" spans="1:4" x14ac:dyDescent="0.35">
      <c r="A10588" s="135">
        <v>-121.24613700000191</v>
      </c>
      <c r="B10588" s="35">
        <v>2.5807547101710164E-3</v>
      </c>
      <c r="C10588" s="135">
        <v>4.7632800000000088</v>
      </c>
      <c r="D10588" s="137">
        <v>4.7735412041724984E-3</v>
      </c>
    </row>
    <row r="10589" spans="1:4" x14ac:dyDescent="0.35">
      <c r="A10589" s="135">
        <v>-121.22704000000158</v>
      </c>
      <c r="B10589" s="35">
        <v>1.1705305449404286E-2</v>
      </c>
      <c r="C10589" s="135">
        <v>-4.7630649999999832</v>
      </c>
      <c r="D10589" s="137">
        <v>4.1278480484558061E-3</v>
      </c>
    </row>
    <row r="10590" spans="1:4" x14ac:dyDescent="0.35">
      <c r="A10590" s="135">
        <v>-121.2244699999992</v>
      </c>
      <c r="B10590" s="35">
        <v>8.2629965046536434E-3</v>
      </c>
      <c r="C10590" s="135">
        <v>-4.7619700000000194</v>
      </c>
      <c r="D10590" s="137">
        <v>2.819663645758782E-3</v>
      </c>
    </row>
    <row r="10591" spans="1:4" x14ac:dyDescent="0.35">
      <c r="A10591" s="135">
        <v>-121.20764840000083</v>
      </c>
      <c r="B10591" s="35">
        <v>1.075886270410277E-2</v>
      </c>
      <c r="C10591" s="135">
        <v>4.7582299999994575</v>
      </c>
      <c r="D10591" s="137">
        <v>2.9708611283819962E-4</v>
      </c>
    </row>
    <row r="10592" spans="1:4" x14ac:dyDescent="0.35">
      <c r="A10592" s="135">
        <v>-121.20764840000083</v>
      </c>
      <c r="B10592" s="35">
        <v>1.075886270410277E-2</v>
      </c>
      <c r="C10592" s="135">
        <v>4.7545640000000731</v>
      </c>
      <c r="D10592" s="137">
        <v>3.7472498732360328E-3</v>
      </c>
    </row>
    <row r="10593" spans="1:4" x14ac:dyDescent="0.35">
      <c r="A10593" s="135">
        <v>-121.20764840000083</v>
      </c>
      <c r="B10593" s="35">
        <v>1.075886270410277E-2</v>
      </c>
      <c r="C10593" s="135">
        <v>-4.7534370000000763</v>
      </c>
      <c r="D10593" s="137">
        <v>2.738126405479342E-3</v>
      </c>
    </row>
    <row r="10594" spans="1:4" x14ac:dyDescent="0.35">
      <c r="A10594" s="135">
        <v>-121.20764840000083</v>
      </c>
      <c r="B10594" s="35">
        <v>1.075886270410277E-2</v>
      </c>
      <c r="C10594" s="135">
        <v>4.7503249999999753</v>
      </c>
      <c r="D10594" s="137">
        <v>3.7070616816138242E-3</v>
      </c>
    </row>
    <row r="10595" spans="1:4" x14ac:dyDescent="0.35">
      <c r="A10595" s="135">
        <v>-121.20764840000083</v>
      </c>
      <c r="B10595" s="35">
        <v>1.075886270410277E-2</v>
      </c>
      <c r="C10595" s="135">
        <v>4.7499400000000378</v>
      </c>
      <c r="D10595" s="137">
        <v>4.5942038405321428E-3</v>
      </c>
    </row>
    <row r="10596" spans="1:4" x14ac:dyDescent="0.35">
      <c r="A10596" s="135">
        <v>-121.20764840000083</v>
      </c>
      <c r="B10596" s="35">
        <v>1.075886270410277E-2</v>
      </c>
      <c r="C10596" s="135">
        <v>4.7494920000001457</v>
      </c>
      <c r="D10596" s="137">
        <v>3.8155168200348314E-3</v>
      </c>
    </row>
    <row r="10597" spans="1:4" x14ac:dyDescent="0.35">
      <c r="A10597" s="135">
        <v>-121.20764840000083</v>
      </c>
      <c r="B10597" s="35">
        <v>1.075886270410277E-2</v>
      </c>
      <c r="C10597" s="135">
        <v>-4.746087999999645</v>
      </c>
      <c r="D10597" s="137">
        <v>2.0873085907321246E-3</v>
      </c>
    </row>
    <row r="10598" spans="1:4" x14ac:dyDescent="0.35">
      <c r="A10598" s="135">
        <v>-121.20764840000083</v>
      </c>
      <c r="B10598" s="35">
        <v>1.075886270410277E-2</v>
      </c>
      <c r="C10598" s="135">
        <v>4.7398719999998775</v>
      </c>
      <c r="D10598" s="137">
        <v>3.3094219049037751E-3</v>
      </c>
    </row>
    <row r="10599" spans="1:4" x14ac:dyDescent="0.35">
      <c r="A10599" s="135">
        <v>-121.17671000000064</v>
      </c>
      <c r="B10599" s="35">
        <v>1.3651934052090408E-2</v>
      </c>
      <c r="C10599" s="135">
        <v>-4.7392369999997754</v>
      </c>
      <c r="D10599" s="137">
        <v>2.6972192428516314E-3</v>
      </c>
    </row>
    <row r="10600" spans="1:4" x14ac:dyDescent="0.35">
      <c r="A10600" s="135">
        <v>-121.16621999999188</v>
      </c>
      <c r="B10600" s="35">
        <v>3.4310188668309131E-3</v>
      </c>
      <c r="C10600" s="135">
        <v>-4.7382999999999811</v>
      </c>
      <c r="D10600" s="137">
        <v>1.5217792356471826E-3</v>
      </c>
    </row>
    <row r="10601" spans="1:4" x14ac:dyDescent="0.35">
      <c r="A10601" s="135">
        <v>-121.16469000000052</v>
      </c>
      <c r="B10601" s="35">
        <v>1.326036105090231E-2</v>
      </c>
      <c r="C10601" s="135">
        <v>4.7359885999994731</v>
      </c>
      <c r="D10601" s="137">
        <v>3.3712729013069697E-4</v>
      </c>
    </row>
    <row r="10602" spans="1:4" x14ac:dyDescent="0.35">
      <c r="A10602" s="135">
        <v>-121.11050000000068</v>
      </c>
      <c r="B10602" s="35">
        <v>1.3186508681817392E-2</v>
      </c>
      <c r="C10602" s="135">
        <v>-4.7350150000002031</v>
      </c>
      <c r="D10602" s="137">
        <v>1.6906535547491204E-3</v>
      </c>
    </row>
    <row r="10603" spans="1:4" x14ac:dyDescent="0.35">
      <c r="A10603" s="135">
        <v>-121.10253999999986</v>
      </c>
      <c r="B10603" s="35">
        <v>9.5118272291790738E-3</v>
      </c>
      <c r="C10603" s="135">
        <v>-4.7333730000000287</v>
      </c>
      <c r="D10603" s="137">
        <v>4.0304648477240664E-3</v>
      </c>
    </row>
    <row r="10604" spans="1:4" x14ac:dyDescent="0.35">
      <c r="A10604" s="135">
        <v>121.09101999999984</v>
      </c>
      <c r="B10604" s="35">
        <v>1.9187162642958108E-2</v>
      </c>
      <c r="C10604" s="135">
        <v>-4.733340000000112</v>
      </c>
      <c r="D10604" s="137">
        <v>5.4988439664950236E-3</v>
      </c>
    </row>
    <row r="10605" spans="1:4" x14ac:dyDescent="0.35">
      <c r="A10605" s="135">
        <v>-121.0904100000007</v>
      </c>
      <c r="B10605" s="35">
        <v>1.2175057081509717E-2</v>
      </c>
      <c r="C10605" s="135">
        <v>-4.7319199999999455</v>
      </c>
      <c r="D10605" s="137">
        <v>4.5574411018791628E-3</v>
      </c>
    </row>
    <row r="10606" spans="1:4" x14ac:dyDescent="0.35">
      <c r="A10606" s="135">
        <v>-121.08755000000019</v>
      </c>
      <c r="B10606" s="35">
        <v>1.3249073908306873E-2</v>
      </c>
      <c r="C10606" s="135">
        <v>-4.7309300000001713</v>
      </c>
      <c r="D10606" s="137">
        <v>2.7762847666446613E-3</v>
      </c>
    </row>
    <row r="10607" spans="1:4" x14ac:dyDescent="0.35">
      <c r="A10607" s="135">
        <v>-121.0543202000008</v>
      </c>
      <c r="B10607" s="35">
        <v>5.2043527775253355E-3</v>
      </c>
      <c r="C10607" s="135">
        <v>4.730313500000193</v>
      </c>
      <c r="D10607" s="137">
        <v>3.8172163845251998E-4</v>
      </c>
    </row>
    <row r="10608" spans="1:4" x14ac:dyDescent="0.35">
      <c r="A10608" s="135">
        <v>-121.04926899999919</v>
      </c>
      <c r="B10608" s="35">
        <v>7.1072269942680675E-3</v>
      </c>
      <c r="C10608" s="135">
        <v>4.7245000000002619</v>
      </c>
      <c r="D10608" s="137">
        <v>4.3484055355494803E-3</v>
      </c>
    </row>
    <row r="10609" spans="1:4" x14ac:dyDescent="0.35">
      <c r="A10609" s="135">
        <v>-121.04767500000162</v>
      </c>
      <c r="B10609" s="35">
        <v>1.2158961694527307E-2</v>
      </c>
      <c r="C10609" s="135">
        <v>4.7245000000002619</v>
      </c>
      <c r="D10609" s="137">
        <v>4.3484055355494803E-3</v>
      </c>
    </row>
    <row r="10610" spans="1:4" x14ac:dyDescent="0.35">
      <c r="A10610" s="135">
        <v>-121.04767500000162</v>
      </c>
      <c r="B10610" s="35">
        <v>1.2158961694527307E-2</v>
      </c>
      <c r="C10610" s="135">
        <v>-4.713610000000017</v>
      </c>
      <c r="D10610" s="137">
        <v>4.6216375638248762E-3</v>
      </c>
    </row>
    <row r="10611" spans="1:4" x14ac:dyDescent="0.35">
      <c r="A10611" s="135">
        <v>-121.04767500000162</v>
      </c>
      <c r="B10611" s="35">
        <v>1.2158961694527307E-2</v>
      </c>
      <c r="C10611" s="135">
        <v>-4.7131999999999152</v>
      </c>
      <c r="D10611" s="137">
        <v>5.6897884642592086E-3</v>
      </c>
    </row>
    <row r="10612" spans="1:4" x14ac:dyDescent="0.35">
      <c r="A10612" s="135">
        <v>-121.04767500000162</v>
      </c>
      <c r="B10612" s="35">
        <v>1.2158961694527307E-2</v>
      </c>
      <c r="C10612" s="135">
        <v>-4.7122099999999136</v>
      </c>
      <c r="D10612" s="137">
        <v>2.2203003721437894E-3</v>
      </c>
    </row>
    <row r="10613" spans="1:4" x14ac:dyDescent="0.35">
      <c r="A10613" s="135">
        <v>-121.04767500000162</v>
      </c>
      <c r="B10613" s="35">
        <v>1.2158961694527307E-2</v>
      </c>
      <c r="C10613" s="135">
        <v>-4.7110800000000381</v>
      </c>
      <c r="D10613" s="137">
        <v>4.5919939832352067E-3</v>
      </c>
    </row>
    <row r="10614" spans="1:4" x14ac:dyDescent="0.35">
      <c r="A10614" s="135">
        <v>-121.04767500000162</v>
      </c>
      <c r="B10614" s="35">
        <v>1.2158961694527307E-2</v>
      </c>
      <c r="C10614" s="135">
        <v>-4.7095911000014894</v>
      </c>
      <c r="D10614" s="137">
        <v>2.6363176248874175E-4</v>
      </c>
    </row>
    <row r="10615" spans="1:4" x14ac:dyDescent="0.35">
      <c r="A10615" s="135">
        <v>-121.04200000000037</v>
      </c>
      <c r="B10615" s="35">
        <v>1.6047493431958607E-2</v>
      </c>
      <c r="C10615" s="135">
        <v>4.7062599999999293</v>
      </c>
      <c r="D10615" s="137">
        <v>2.8054927583537424E-3</v>
      </c>
    </row>
    <row r="10616" spans="1:4" x14ac:dyDescent="0.35">
      <c r="A10616" s="135">
        <v>-121.04177999999956</v>
      </c>
      <c r="B10616" s="35">
        <v>1.3227524745347071E-2</v>
      </c>
      <c r="C10616" s="135">
        <v>-4.7017999999989115</v>
      </c>
      <c r="D10616" s="137">
        <v>4.7222999764265773E-4</v>
      </c>
    </row>
    <row r="10617" spans="1:4" x14ac:dyDescent="0.35">
      <c r="A10617" s="135">
        <v>121.02043510000112</v>
      </c>
      <c r="B10617" s="35">
        <v>7.5182988723012899E-3</v>
      </c>
      <c r="C10617" s="135">
        <v>-4.6991670000002159</v>
      </c>
      <c r="D10617" s="137">
        <v>2.5868069409354243E-3</v>
      </c>
    </row>
    <row r="10618" spans="1:4" x14ac:dyDescent="0.35">
      <c r="A10618" s="135">
        <v>-121.01225499999964</v>
      </c>
      <c r="B10618" s="35">
        <v>1.4681875136430508E-2</v>
      </c>
      <c r="C10618" s="135">
        <v>-4.6991670000002159</v>
      </c>
      <c r="D10618" s="137">
        <v>2.5868069409354243E-3</v>
      </c>
    </row>
    <row r="10619" spans="1:4" x14ac:dyDescent="0.35">
      <c r="A10619" s="135">
        <v>-121.00849000000017</v>
      </c>
      <c r="B10619" s="35">
        <v>1.1448095752344936E-2</v>
      </c>
      <c r="C10619" s="135">
        <v>-4.6963499999999385</v>
      </c>
      <c r="D10619" s="137">
        <v>2.1567387888640822E-3</v>
      </c>
    </row>
    <row r="10620" spans="1:4" x14ac:dyDescent="0.35">
      <c r="A10620" s="135">
        <v>-120.98059999999896</v>
      </c>
      <c r="B10620" s="35">
        <v>1.3304992015284648E-2</v>
      </c>
      <c r="C10620" s="135">
        <v>4.6939320000001317</v>
      </c>
      <c r="D10620" s="137">
        <v>2.3998202164029771E-3</v>
      </c>
    </row>
    <row r="10621" spans="1:4" x14ac:dyDescent="0.35">
      <c r="A10621" s="135">
        <v>-120.94490000000042</v>
      </c>
      <c r="B10621" s="35">
        <v>7.7259791686170335E-3</v>
      </c>
      <c r="C10621" s="135">
        <v>-4.690021999999999</v>
      </c>
      <c r="D10621" s="137">
        <v>3.1977899488683276E-3</v>
      </c>
    </row>
    <row r="10622" spans="1:4" x14ac:dyDescent="0.35">
      <c r="A10622" s="135">
        <v>-120.93654140000581</v>
      </c>
      <c r="B10622" s="35">
        <v>3.0771314604740043E-3</v>
      </c>
      <c r="C10622" s="135">
        <v>-4.6898270000001503</v>
      </c>
      <c r="D10622" s="137">
        <v>2.5623614641500608E-3</v>
      </c>
    </row>
    <row r="10623" spans="1:4" x14ac:dyDescent="0.35">
      <c r="A10623" s="135">
        <v>-120.92777000000024</v>
      </c>
      <c r="B10623" s="35">
        <v>1.1656262780749995E-2</v>
      </c>
      <c r="C10623" s="135">
        <v>-4.6871900000005553</v>
      </c>
      <c r="D10623" s="137">
        <v>5.5219992149118746E-4</v>
      </c>
    </row>
    <row r="10624" spans="1:4" x14ac:dyDescent="0.35">
      <c r="A10624" s="135">
        <v>-120.91157000000203</v>
      </c>
      <c r="B10624" s="35">
        <v>1.3171979281468113E-2</v>
      </c>
      <c r="C10624" s="135">
        <v>4.6861200000003009</v>
      </c>
      <c r="D10624" s="137">
        <v>4.8597212968319543E-4</v>
      </c>
    </row>
    <row r="10625" spans="1:4" x14ac:dyDescent="0.35">
      <c r="A10625" s="135">
        <v>-120.89411000000109</v>
      </c>
      <c r="B10625" s="35">
        <v>1.591157749089404E-2</v>
      </c>
      <c r="C10625" s="135">
        <v>-4.684210000000121</v>
      </c>
      <c r="D10625" s="137">
        <v>2.5748592188476484E-3</v>
      </c>
    </row>
    <row r="10626" spans="1:4" x14ac:dyDescent="0.35">
      <c r="A10626" s="135">
        <v>-120.89411000000109</v>
      </c>
      <c r="B10626" s="35">
        <v>1.591157749089404E-2</v>
      </c>
      <c r="C10626" s="135">
        <v>4.6836699999996654</v>
      </c>
      <c r="D10626" s="137">
        <v>3.7425978201328946E-3</v>
      </c>
    </row>
    <row r="10627" spans="1:4" x14ac:dyDescent="0.35">
      <c r="A10627" s="135">
        <v>-120.88694000000032</v>
      </c>
      <c r="B10627" s="35">
        <v>5.0774210000580399E-3</v>
      </c>
      <c r="C10627" s="135">
        <v>-4.682072000000062</v>
      </c>
      <c r="D10627" s="137">
        <v>3.2848973476945977E-3</v>
      </c>
    </row>
    <row r="10628" spans="1:4" x14ac:dyDescent="0.35">
      <c r="A10628" s="135">
        <v>-120.8364500000007</v>
      </c>
      <c r="B10628" s="35">
        <v>1.5625858726552432E-2</v>
      </c>
      <c r="C10628" s="135">
        <v>4.6800120000000334</v>
      </c>
      <c r="D10628" s="137">
        <v>3.2712658365557554E-3</v>
      </c>
    </row>
    <row r="10629" spans="1:4" x14ac:dyDescent="0.35">
      <c r="A10629" s="135">
        <v>-120.82271000000037</v>
      </c>
      <c r="B10629" s="35">
        <v>1.3787232108974291E-2</v>
      </c>
      <c r="C10629" s="135">
        <v>-4.6746469999998226</v>
      </c>
      <c r="D10629" s="137">
        <v>2.5230081990734285E-3</v>
      </c>
    </row>
    <row r="10630" spans="1:4" x14ac:dyDescent="0.35">
      <c r="A10630" s="135">
        <v>-120.81683499999872</v>
      </c>
      <c r="B10630" s="35">
        <v>1.8513005826891953E-2</v>
      </c>
      <c r="C10630" s="135">
        <v>-4.6718999999993684</v>
      </c>
      <c r="D10630" s="137">
        <v>6.7295332608673965E-4</v>
      </c>
    </row>
    <row r="10631" spans="1:4" x14ac:dyDescent="0.35">
      <c r="A10631" s="135">
        <v>-120.77272999999877</v>
      </c>
      <c r="B10631" s="35">
        <v>1.3203077212762411E-2</v>
      </c>
      <c r="C10631" s="135">
        <v>-4.6718200000001389</v>
      </c>
      <c r="D10631" s="137">
        <v>4.6108534513253354E-3</v>
      </c>
    </row>
    <row r="10632" spans="1:4" x14ac:dyDescent="0.35">
      <c r="A10632" s="135">
        <v>120.7721360000005</v>
      </c>
      <c r="B10632" s="35">
        <v>2.0290080079600169E-2</v>
      </c>
      <c r="C10632" s="135">
        <v>-4.6708810000000085</v>
      </c>
      <c r="D10632" s="137">
        <v>3.2350747330306268E-3</v>
      </c>
    </row>
    <row r="10633" spans="1:4" x14ac:dyDescent="0.35">
      <c r="A10633" s="135">
        <v>-120.77050000000054</v>
      </c>
      <c r="B10633" s="35">
        <v>1.1088627894806727E-2</v>
      </c>
      <c r="C10633" s="135">
        <v>-4.6706799999999475</v>
      </c>
      <c r="D10633" s="137">
        <v>2.9361576994315075E-3</v>
      </c>
    </row>
    <row r="10634" spans="1:4" x14ac:dyDescent="0.35">
      <c r="A10634" s="135">
        <v>120.76173999999901</v>
      </c>
      <c r="B10634" s="35">
        <v>2.1122479841632905E-2</v>
      </c>
      <c r="C10634" s="135">
        <v>-4.668329999999969</v>
      </c>
      <c r="D10634" s="137">
        <v>1.1894861868526777E-3</v>
      </c>
    </row>
    <row r="10635" spans="1:4" x14ac:dyDescent="0.35">
      <c r="A10635" s="135">
        <v>-120.73481999999967</v>
      </c>
      <c r="B10635" s="35">
        <v>1.3203086308452865E-2</v>
      </c>
      <c r="C10635" s="135">
        <v>-4.6674520000001394</v>
      </c>
      <c r="D10635" s="137">
        <v>3.187402148137976E-3</v>
      </c>
    </row>
    <row r="10636" spans="1:4" x14ac:dyDescent="0.35">
      <c r="A10636" s="135">
        <v>-120.70833300000231</v>
      </c>
      <c r="B10636" s="35">
        <v>2.5575966819222458E-3</v>
      </c>
      <c r="C10636" s="135">
        <v>-4.6609399999999823</v>
      </c>
      <c r="D10636" s="137">
        <v>6.4534736085392176E-3</v>
      </c>
    </row>
    <row r="10637" spans="1:4" x14ac:dyDescent="0.35">
      <c r="A10637" s="135">
        <v>-120.69569000000047</v>
      </c>
      <c r="B10637" s="35">
        <v>1.3191816916662215E-2</v>
      </c>
      <c r="C10637" s="135">
        <v>-4.6609399999999823</v>
      </c>
      <c r="D10637" s="137">
        <v>6.4534736085392176E-3</v>
      </c>
    </row>
    <row r="10638" spans="1:4" x14ac:dyDescent="0.35">
      <c r="A10638" s="135">
        <v>-120.63524000000143</v>
      </c>
      <c r="B10638" s="35">
        <v>8.6432515897802587E-3</v>
      </c>
      <c r="C10638" s="135">
        <v>-4.6606900000000451</v>
      </c>
      <c r="D10638" s="137">
        <v>3.9770915892699665E-3</v>
      </c>
    </row>
    <row r="10639" spans="1:4" x14ac:dyDescent="0.35">
      <c r="A10639" s="135">
        <v>-120.60913299999902</v>
      </c>
      <c r="B10639" s="35">
        <v>1.8043093848099875E-2</v>
      </c>
      <c r="C10639" s="135">
        <v>-4.6604769999999007</v>
      </c>
      <c r="D10639" s="137">
        <v>2.4872476229069033E-3</v>
      </c>
    </row>
    <row r="10640" spans="1:4" x14ac:dyDescent="0.35">
      <c r="A10640" s="135">
        <v>120.57481300000109</v>
      </c>
      <c r="B10640" s="35">
        <v>8.8475197668097545E-3</v>
      </c>
      <c r="C10640" s="135">
        <v>4.6590439999999944</v>
      </c>
      <c r="D10640" s="137">
        <v>3.0835939670354902E-3</v>
      </c>
    </row>
    <row r="10641" spans="1:4" x14ac:dyDescent="0.35">
      <c r="A10641" s="135">
        <v>-120.57359000000179</v>
      </c>
      <c r="B10641" s="35">
        <v>1.3431852262000702E-2</v>
      </c>
      <c r="C10641" s="135">
        <v>4.6584200000000919</v>
      </c>
      <c r="D10641" s="137">
        <v>4.101034462662463E-3</v>
      </c>
    </row>
    <row r="10642" spans="1:4" x14ac:dyDescent="0.35">
      <c r="A10642" s="135">
        <v>-120.56449000000066</v>
      </c>
      <c r="B10642" s="35">
        <v>6.7037825088899078E-3</v>
      </c>
      <c r="C10642" s="135">
        <v>-4.6554050000002007</v>
      </c>
      <c r="D10642" s="137">
        <v>3.3097475151789737E-3</v>
      </c>
    </row>
    <row r="10643" spans="1:4" x14ac:dyDescent="0.35">
      <c r="A10643" s="135">
        <v>-120.56072999999924</v>
      </c>
      <c r="B10643" s="35">
        <v>1.2846757250248739E-2</v>
      </c>
      <c r="C10643" s="135">
        <v>-4.6511880000000474</v>
      </c>
      <c r="D10643" s="137">
        <v>2.9180049046097817E-3</v>
      </c>
    </row>
    <row r="10644" spans="1:4" x14ac:dyDescent="0.35">
      <c r="A10644" s="135">
        <v>-120.51895999999942</v>
      </c>
      <c r="B10644" s="35">
        <v>1.1103778549312113E-2</v>
      </c>
      <c r="C10644" s="135">
        <v>4.647899999999936</v>
      </c>
      <c r="D10644" s="137">
        <v>4.3014317190400719E-3</v>
      </c>
    </row>
    <row r="10645" spans="1:4" x14ac:dyDescent="0.35">
      <c r="A10645" s="135">
        <v>-120.50865000000067</v>
      </c>
      <c r="B10645" s="35">
        <v>1.308866072012755E-2</v>
      </c>
      <c r="C10645" s="135">
        <v>-4.6463470000001053</v>
      </c>
      <c r="D10645" s="137">
        <v>2.4521399508555791E-3</v>
      </c>
    </row>
    <row r="10646" spans="1:4" x14ac:dyDescent="0.35">
      <c r="A10646" s="135">
        <v>120.4636559999999</v>
      </c>
      <c r="B10646" s="35">
        <v>7.5325330364302218E-3</v>
      </c>
      <c r="C10646" s="135">
        <v>4.643963999999869</v>
      </c>
      <c r="D10646" s="137">
        <v>3.2180243356036997E-3</v>
      </c>
    </row>
    <row r="10647" spans="1:4" x14ac:dyDescent="0.35">
      <c r="A10647" s="135">
        <v>-120.45980000000054</v>
      </c>
      <c r="B10647" s="35">
        <v>1.5158887197406358E-2</v>
      </c>
      <c r="C10647" s="135">
        <v>-4.6427800000000161</v>
      </c>
      <c r="D10647" s="137">
        <v>4.5011547662051838E-3</v>
      </c>
    </row>
    <row r="10648" spans="1:4" x14ac:dyDescent="0.35">
      <c r="A10648" s="135">
        <v>-120.4505999999983</v>
      </c>
      <c r="B10648" s="35">
        <v>1.2295461499809592E-2</v>
      </c>
      <c r="C10648" s="135">
        <v>4.6408949999986362</v>
      </c>
      <c r="D10648" s="137">
        <v>3.9324895790724144E-4</v>
      </c>
    </row>
    <row r="10649" spans="1:4" x14ac:dyDescent="0.35">
      <c r="A10649" s="135">
        <v>-120.39836000000105</v>
      </c>
      <c r="B10649" s="35">
        <v>1.1111097575813515E-2</v>
      </c>
      <c r="C10649" s="135">
        <v>4.63995000000034</v>
      </c>
      <c r="D10649" s="137">
        <v>4.4764572472504602E-3</v>
      </c>
    </row>
    <row r="10650" spans="1:4" x14ac:dyDescent="0.35">
      <c r="A10650" s="135">
        <v>-120.39210000000094</v>
      </c>
      <c r="B10650" s="35">
        <v>1.6117741238977759E-2</v>
      </c>
      <c r="C10650" s="135">
        <v>4.6392699999998968</v>
      </c>
      <c r="D10650" s="137">
        <v>5.193543678082055E-3</v>
      </c>
    </row>
    <row r="10651" spans="1:4" x14ac:dyDescent="0.35">
      <c r="A10651" s="135">
        <v>120.31183999999485</v>
      </c>
      <c r="B10651" s="35">
        <v>3.1745172123673776E-3</v>
      </c>
      <c r="C10651" s="135">
        <v>-4.6374300000002222</v>
      </c>
      <c r="D10651" s="137">
        <v>1.8985843662894491E-3</v>
      </c>
    </row>
    <row r="10652" spans="1:4" x14ac:dyDescent="0.35">
      <c r="A10652" s="135">
        <v>-120.30881999999838</v>
      </c>
      <c r="B10652" s="35">
        <v>1.2857114644096739E-2</v>
      </c>
      <c r="C10652" s="135">
        <v>-4.6343580000000202</v>
      </c>
      <c r="D10652" s="137">
        <v>2.5118268964855286E-3</v>
      </c>
    </row>
    <row r="10653" spans="1:4" x14ac:dyDescent="0.35">
      <c r="A10653" s="135">
        <v>-120.30853999999999</v>
      </c>
      <c r="B10653" s="35">
        <v>1.3219783999008245E-2</v>
      </c>
      <c r="C10653" s="135">
        <v>4.6310585999999603</v>
      </c>
      <c r="D10653" s="137">
        <v>3.655714175073267E-4</v>
      </c>
    </row>
    <row r="10654" spans="1:4" x14ac:dyDescent="0.35">
      <c r="A10654" s="135">
        <v>-120.30291000000034</v>
      </c>
      <c r="B10654" s="35">
        <v>1.3263287888873704E-2</v>
      </c>
      <c r="C10654" s="135">
        <v>4.6306399999999712</v>
      </c>
      <c r="D10654" s="137">
        <v>5.2703905764327182E-3</v>
      </c>
    </row>
    <row r="10655" spans="1:4" x14ac:dyDescent="0.35">
      <c r="A10655" s="135">
        <v>-120.26009999999951</v>
      </c>
      <c r="B10655" s="35">
        <v>7.0985629211554671E-3</v>
      </c>
      <c r="C10655" s="135">
        <v>4.6299099999999953</v>
      </c>
      <c r="D10655" s="137">
        <v>3.9439404393788345E-3</v>
      </c>
    </row>
    <row r="10656" spans="1:4" x14ac:dyDescent="0.35">
      <c r="A10656" s="135">
        <v>120.24755329999607</v>
      </c>
      <c r="B10656" s="35">
        <v>3.4312120657376947E-3</v>
      </c>
      <c r="C10656" s="135">
        <v>-4.6296869999996488</v>
      </c>
      <c r="D10656" s="137">
        <v>2.411950232361348E-3</v>
      </c>
    </row>
    <row r="10657" spans="1:4" x14ac:dyDescent="0.35">
      <c r="A10657" s="135">
        <v>-120.24655000000166</v>
      </c>
      <c r="B10657" s="35">
        <v>1.3225325135662366E-2</v>
      </c>
      <c r="C10657" s="135">
        <v>-4.6296869999996488</v>
      </c>
      <c r="D10657" s="137">
        <v>2.411950232361348E-3</v>
      </c>
    </row>
    <row r="10658" spans="1:4" x14ac:dyDescent="0.35">
      <c r="A10658" s="135">
        <v>-120.2437600000012</v>
      </c>
      <c r="B10658" s="35">
        <v>1.5267468051625639E-2</v>
      </c>
      <c r="C10658" s="135">
        <v>-4.6260579999998299</v>
      </c>
      <c r="D10658" s="137">
        <v>2.3975535765395645E-3</v>
      </c>
    </row>
    <row r="10659" spans="1:4" x14ac:dyDescent="0.35">
      <c r="A10659" s="135">
        <v>-120.20481999999902</v>
      </c>
      <c r="B10659" s="35">
        <v>1.1122824462311101E-2</v>
      </c>
      <c r="C10659" s="135">
        <v>-4.6218899999998939</v>
      </c>
      <c r="D10659" s="137">
        <v>3.9585122285994102E-3</v>
      </c>
    </row>
    <row r="10660" spans="1:4" x14ac:dyDescent="0.35">
      <c r="A10660" s="135">
        <v>120.16698299999916</v>
      </c>
      <c r="B10660" s="35">
        <v>9.226765832173172E-3</v>
      </c>
      <c r="C10660" s="135">
        <v>-4.6178190000000541</v>
      </c>
      <c r="D10660" s="137">
        <v>2.9175726628218493E-3</v>
      </c>
    </row>
    <row r="10661" spans="1:4" x14ac:dyDescent="0.35">
      <c r="A10661" s="135">
        <v>-120.13868999999977</v>
      </c>
      <c r="B10661" s="35">
        <v>1.189718026623076E-2</v>
      </c>
      <c r="C10661" s="135">
        <v>-4.6176299999997354</v>
      </c>
      <c r="D10661" s="137">
        <v>2.1854787523347451E-3</v>
      </c>
    </row>
    <row r="10662" spans="1:4" x14ac:dyDescent="0.35">
      <c r="A10662" s="135">
        <v>120.12332220000098</v>
      </c>
      <c r="B10662" s="35">
        <v>1.2735014357504752E-3</v>
      </c>
      <c r="C10662" s="135">
        <v>4.6141690000001745</v>
      </c>
      <c r="D10662" s="137">
        <v>2.7520860214993235E-3</v>
      </c>
    </row>
    <row r="10663" spans="1:4" x14ac:dyDescent="0.35">
      <c r="A10663" s="135">
        <v>-120.10328699999991</v>
      </c>
      <c r="B10663" s="35">
        <v>9.2511411151272576E-3</v>
      </c>
      <c r="C10663" s="135">
        <v>-4.6133899999999812</v>
      </c>
      <c r="D10663" s="137">
        <v>5.0966390435169357E-3</v>
      </c>
    </row>
    <row r="10664" spans="1:4" x14ac:dyDescent="0.35">
      <c r="A10664" s="135">
        <v>-120.0980899999995</v>
      </c>
      <c r="B10664" s="35">
        <v>1.2865924330663961E-2</v>
      </c>
      <c r="C10664" s="135">
        <v>4.6093000000005304</v>
      </c>
      <c r="D10664" s="137">
        <v>1.3245216793680086E-3</v>
      </c>
    </row>
    <row r="10665" spans="1:4" x14ac:dyDescent="0.35">
      <c r="A10665" s="135">
        <v>-120.08057399999961</v>
      </c>
      <c r="B10665" s="35">
        <v>1.2986796682828016E-2</v>
      </c>
      <c r="C10665" s="135">
        <v>4.6086700000000747</v>
      </c>
      <c r="D10665" s="137">
        <v>4.7025498236596868E-3</v>
      </c>
    </row>
    <row r="10666" spans="1:4" x14ac:dyDescent="0.35">
      <c r="A10666" s="135">
        <v>-120.03456000000006</v>
      </c>
      <c r="B10666" s="35">
        <v>2.8883160276982939E-3</v>
      </c>
      <c r="C10666" s="135">
        <v>-4.6083800000001247</v>
      </c>
      <c r="D10666" s="137">
        <v>4.891895684680612E-3</v>
      </c>
    </row>
    <row r="10667" spans="1:4" x14ac:dyDescent="0.35">
      <c r="A10667" s="135">
        <v>-120.00917000000118</v>
      </c>
      <c r="B10667" s="35">
        <v>1.1646085239530623E-2</v>
      </c>
      <c r="C10667" s="135">
        <v>-4.6056399999997666</v>
      </c>
      <c r="D10667" s="137">
        <v>1.281690386443206E-3</v>
      </c>
    </row>
    <row r="10668" spans="1:4" x14ac:dyDescent="0.35">
      <c r="A10668" s="135">
        <v>-119.97945999999865</v>
      </c>
      <c r="B10668" s="35">
        <v>1.6505023187061776E-2</v>
      </c>
      <c r="C10668" s="135">
        <v>-4.6035170000000107</v>
      </c>
      <c r="D10668" s="137">
        <v>2.3508843423816696E-3</v>
      </c>
    </row>
    <row r="10669" spans="1:4" x14ac:dyDescent="0.35">
      <c r="A10669" s="135">
        <v>-119.94047999999748</v>
      </c>
      <c r="B10669" s="35">
        <v>5.3851706619349E-3</v>
      </c>
      <c r="C10669" s="135">
        <v>-4.6035170000000107</v>
      </c>
      <c r="D10669" s="137">
        <v>2.3508843423816696E-3</v>
      </c>
    </row>
    <row r="10670" spans="1:4" x14ac:dyDescent="0.35">
      <c r="A10670" s="135">
        <v>-119.90894000000117</v>
      </c>
      <c r="B10670" s="35">
        <v>1.6953609503584027E-2</v>
      </c>
      <c r="C10670" s="135">
        <v>-4.6020000000000891</v>
      </c>
      <c r="D10670" s="137">
        <v>2.0790249020832528E-3</v>
      </c>
    </row>
    <row r="10671" spans="1:4" x14ac:dyDescent="0.35">
      <c r="A10671" s="135">
        <v>119.89379000000008</v>
      </c>
      <c r="B10671" s="35">
        <v>2.1126616219191818E-2</v>
      </c>
      <c r="C10671" s="135">
        <v>4.6001740000003792</v>
      </c>
      <c r="D10671" s="137">
        <v>3.193784397492854E-3</v>
      </c>
    </row>
    <row r="10672" spans="1:4" x14ac:dyDescent="0.35">
      <c r="A10672" s="135">
        <v>-119.88288999999895</v>
      </c>
      <c r="B10672" s="35">
        <v>1.287495993855383E-2</v>
      </c>
      <c r="C10672" s="135">
        <v>-4.5983879999998862</v>
      </c>
      <c r="D10672" s="137">
        <v>1.3277868749587767E-3</v>
      </c>
    </row>
    <row r="10673" spans="1:4" x14ac:dyDescent="0.35">
      <c r="A10673" s="135">
        <v>119.86760000000049</v>
      </c>
      <c r="B10673" s="35">
        <v>2.009971752179799E-2</v>
      </c>
      <c r="C10673" s="135">
        <v>-4.5977299999998422</v>
      </c>
      <c r="D10673" s="137">
        <v>4.5230152162457219E-3</v>
      </c>
    </row>
    <row r="10674" spans="1:4" x14ac:dyDescent="0.35">
      <c r="A10674" s="135">
        <v>-119.8426900000004</v>
      </c>
      <c r="B10674" s="35">
        <v>1.6808156923175544E-2</v>
      </c>
      <c r="C10674" s="135">
        <v>-4.5906700000000455</v>
      </c>
      <c r="D10674" s="137">
        <v>4.427678306192488E-3</v>
      </c>
    </row>
    <row r="10675" spans="1:4" x14ac:dyDescent="0.35">
      <c r="A10675" s="135">
        <v>-119.8426900000004</v>
      </c>
      <c r="B10675" s="35">
        <v>1.6808156923175544E-2</v>
      </c>
      <c r="C10675" s="135">
        <v>-4.590396999999939</v>
      </c>
      <c r="D10675" s="137">
        <v>2.3211976546300673E-3</v>
      </c>
    </row>
    <row r="10676" spans="1:4" x14ac:dyDescent="0.35">
      <c r="A10676" s="135">
        <v>-119.82079999999951</v>
      </c>
      <c r="B10676" s="35">
        <v>1.6349845830525074E-2</v>
      </c>
      <c r="C10676" s="135">
        <v>-4.587519999999131</v>
      </c>
      <c r="D10676" s="137">
        <v>2.7129210239324467E-4</v>
      </c>
    </row>
    <row r="10677" spans="1:4" x14ac:dyDescent="0.35">
      <c r="A10677" s="135">
        <v>-119.7808699999996</v>
      </c>
      <c r="B10677" s="35">
        <v>1.3792906936853632E-2</v>
      </c>
      <c r="C10677" s="135">
        <v>-4.5840369999998529</v>
      </c>
      <c r="D10677" s="137">
        <v>3.2011899224113336E-3</v>
      </c>
    </row>
    <row r="10678" spans="1:4" x14ac:dyDescent="0.35">
      <c r="A10678" s="135">
        <v>-119.74282399999902</v>
      </c>
      <c r="B10678" s="35">
        <v>1.2428822072104091E-2</v>
      </c>
      <c r="C10678" s="135">
        <v>-4.5829670000000533</v>
      </c>
      <c r="D10678" s="137">
        <v>3.0300510100827135E-3</v>
      </c>
    </row>
    <row r="10679" spans="1:4" x14ac:dyDescent="0.35">
      <c r="A10679" s="135">
        <v>-119.74175999999989</v>
      </c>
      <c r="B10679" s="35">
        <v>1.6701570119787564E-2</v>
      </c>
      <c r="C10679" s="135">
        <v>-4.5797499999998763</v>
      </c>
      <c r="D10679" s="137">
        <v>3.9410690242773433E-3</v>
      </c>
    </row>
    <row r="10680" spans="1:4" x14ac:dyDescent="0.35">
      <c r="A10680" s="135">
        <v>-119.74175999999989</v>
      </c>
      <c r="B10680" s="35">
        <v>1.6701570119787564E-2</v>
      </c>
      <c r="C10680" s="135">
        <v>-4.5776499999999487</v>
      </c>
      <c r="D10680" s="137">
        <v>5.7606458658479185E-3</v>
      </c>
    </row>
    <row r="10681" spans="1:4" x14ac:dyDescent="0.35">
      <c r="A10681" s="135">
        <v>-119.73546999999962</v>
      </c>
      <c r="B10681" s="35">
        <v>1.1847306837264803E-2</v>
      </c>
      <c r="C10681" s="135">
        <v>-4.5776199999999108</v>
      </c>
      <c r="D10681" s="137">
        <v>3.9579512745954266E-3</v>
      </c>
    </row>
    <row r="10682" spans="1:4" x14ac:dyDescent="0.35">
      <c r="A10682" s="135">
        <v>-119.71329999999944</v>
      </c>
      <c r="B10682" s="35">
        <v>1.3159192690888217E-2</v>
      </c>
      <c r="C10682" s="135">
        <v>-4.5752769999999146</v>
      </c>
      <c r="D10682" s="137">
        <v>2.2874898131621016E-3</v>
      </c>
    </row>
    <row r="10683" spans="1:4" x14ac:dyDescent="0.35">
      <c r="A10683" s="135">
        <v>-119.68848999999864</v>
      </c>
      <c r="B10683" s="35">
        <v>9.4666804828634783E-3</v>
      </c>
      <c r="C10683" s="135">
        <v>-4.5698199999998224</v>
      </c>
      <c r="D10683" s="137">
        <v>6.3968463005452262E-3</v>
      </c>
    </row>
    <row r="10684" spans="1:4" x14ac:dyDescent="0.35">
      <c r="A10684" s="135">
        <v>-119.65767999999844</v>
      </c>
      <c r="B10684" s="35">
        <v>8.9790025428732895E-3</v>
      </c>
      <c r="C10684" s="135">
        <v>-4.5681239999998979</v>
      </c>
      <c r="D10684" s="137">
        <v>2.8999932847424323E-3</v>
      </c>
    </row>
    <row r="10685" spans="1:4" x14ac:dyDescent="0.35">
      <c r="A10685" s="135">
        <v>-119.61752289999822</v>
      </c>
      <c r="B10685" s="35">
        <v>1.0695710761633481E-2</v>
      </c>
      <c r="C10685" s="135">
        <v>4.5602420000000166</v>
      </c>
      <c r="D10685" s="137">
        <v>1.9441943345585354E-3</v>
      </c>
    </row>
    <row r="10686" spans="1:4" x14ac:dyDescent="0.35">
      <c r="A10686" s="135">
        <v>-119.58523000000059</v>
      </c>
      <c r="B10686" s="35">
        <v>1.1348186870025536E-2</v>
      </c>
      <c r="C10686" s="135">
        <v>4.5589799999999059</v>
      </c>
      <c r="D10686" s="137">
        <v>5.2028611182627343E-3</v>
      </c>
    </row>
    <row r="10687" spans="1:4" x14ac:dyDescent="0.35">
      <c r="A10687" s="135">
        <v>119.56385000000228</v>
      </c>
      <c r="B10687" s="35">
        <v>6.9966519476855268E-3</v>
      </c>
      <c r="C10687" s="135">
        <v>-4.5580099999999675</v>
      </c>
      <c r="D10687" s="137">
        <v>5.551771556916457E-3</v>
      </c>
    </row>
    <row r="10688" spans="1:4" x14ac:dyDescent="0.35">
      <c r="A10688" s="135">
        <v>-119.54701000000023</v>
      </c>
      <c r="B10688" s="35">
        <v>1.6027907409765615E-2</v>
      </c>
      <c r="C10688" s="135">
        <v>4.5514800000000832</v>
      </c>
      <c r="D10688" s="137">
        <v>6.023110106086184E-3</v>
      </c>
    </row>
    <row r="10689" spans="1:4" x14ac:dyDescent="0.35">
      <c r="A10689" s="135">
        <v>-119.53657000000021</v>
      </c>
      <c r="B10689" s="35">
        <v>1.2167819629668716E-2</v>
      </c>
      <c r="C10689" s="135">
        <v>-4.5493999999999915</v>
      </c>
      <c r="D10689" s="137">
        <v>4.7812665658579596E-3</v>
      </c>
    </row>
    <row r="10690" spans="1:4" x14ac:dyDescent="0.35">
      <c r="A10690" s="135">
        <v>-119.5078799999992</v>
      </c>
      <c r="B10690" s="35">
        <v>1.7546279260969379E-2</v>
      </c>
      <c r="C10690" s="135">
        <v>4.5432350000000952</v>
      </c>
      <c r="D10690" s="137">
        <v>3.2039065751651307E-3</v>
      </c>
    </row>
    <row r="10691" spans="1:4" x14ac:dyDescent="0.35">
      <c r="A10691" s="135">
        <v>119.48629489999803</v>
      </c>
      <c r="B10691" s="35">
        <v>3.9629787370957298E-3</v>
      </c>
      <c r="C10691" s="135">
        <v>-4.5395899999998619</v>
      </c>
      <c r="D10691" s="137">
        <v>4.1413669241295659E-3</v>
      </c>
    </row>
    <row r="10692" spans="1:4" x14ac:dyDescent="0.35">
      <c r="A10692" s="135">
        <v>-119.4720299999999</v>
      </c>
      <c r="B10692" s="35">
        <v>1.7545307891350923E-2</v>
      </c>
      <c r="C10692" s="135">
        <v>4.5392000000001644</v>
      </c>
      <c r="D10692" s="137">
        <v>1.1780618168422106E-3</v>
      </c>
    </row>
    <row r="10693" spans="1:4" x14ac:dyDescent="0.35">
      <c r="A10693" s="135">
        <v>119.4664546999993</v>
      </c>
      <c r="B10693" s="35">
        <v>8.3042354284437736E-4</v>
      </c>
      <c r="C10693" s="135">
        <v>4.5375049999998964</v>
      </c>
      <c r="D10693" s="137">
        <v>3.5843913299454817E-3</v>
      </c>
    </row>
    <row r="10694" spans="1:4" x14ac:dyDescent="0.35">
      <c r="A10694" s="135">
        <v>-119.46282799999972</v>
      </c>
      <c r="B10694" s="35">
        <v>1.2932711114257756E-2</v>
      </c>
      <c r="C10694" s="135">
        <v>-4.5356999999999061</v>
      </c>
      <c r="D10694" s="137">
        <v>4.3768230731729566E-3</v>
      </c>
    </row>
    <row r="10695" spans="1:4" x14ac:dyDescent="0.35">
      <c r="A10695" s="135">
        <v>-119.34439999999995</v>
      </c>
      <c r="B10695" s="35">
        <v>1.2543025331331647E-2</v>
      </c>
      <c r="C10695" s="135">
        <v>-4.5345000000000937</v>
      </c>
      <c r="D10695" s="137">
        <v>4.2786261746054011E-3</v>
      </c>
    </row>
    <row r="10696" spans="1:4" x14ac:dyDescent="0.35">
      <c r="A10696" s="135">
        <v>119.28908200000296</v>
      </c>
      <c r="B10696" s="35">
        <v>1.1464043042997464E-3</v>
      </c>
      <c r="C10696" s="135">
        <v>-4.5345000000000937</v>
      </c>
      <c r="D10696" s="137">
        <v>4.2786261746054011E-3</v>
      </c>
    </row>
    <row r="10697" spans="1:4" x14ac:dyDescent="0.35">
      <c r="A10697" s="135">
        <v>-119.27900999999929</v>
      </c>
      <c r="B10697" s="35">
        <v>1.357420903458501E-2</v>
      </c>
      <c r="C10697" s="135">
        <v>-4.5345000000000937</v>
      </c>
      <c r="D10697" s="137">
        <v>4.2786261746054011E-3</v>
      </c>
    </row>
    <row r="10698" spans="1:4" x14ac:dyDescent="0.35">
      <c r="A10698" s="135">
        <v>-119.27469500000007</v>
      </c>
      <c r="B10698" s="35">
        <v>1.4641809420223627E-2</v>
      </c>
      <c r="C10698" s="135">
        <v>-4.5300780000000032</v>
      </c>
      <c r="D10698" s="137">
        <v>2.2194301324694791E-3</v>
      </c>
    </row>
    <row r="10699" spans="1:4" x14ac:dyDescent="0.35">
      <c r="A10699" s="135">
        <v>-119.26828999999998</v>
      </c>
      <c r="B10699" s="35">
        <v>1.0423783795650983E-2</v>
      </c>
      <c r="C10699" s="135">
        <v>-4.5300780000000032</v>
      </c>
      <c r="D10699" s="137">
        <v>2.2194301324694791E-3</v>
      </c>
    </row>
    <row r="10700" spans="1:4" x14ac:dyDescent="0.35">
      <c r="A10700" s="135">
        <v>-119.26089999999931</v>
      </c>
      <c r="B10700" s="35">
        <v>9.427122052636747E-3</v>
      </c>
      <c r="C10700" s="135">
        <v>-4.5296199999999089</v>
      </c>
      <c r="D10700" s="137">
        <v>3.998175337432742E-3</v>
      </c>
    </row>
    <row r="10701" spans="1:4" x14ac:dyDescent="0.35">
      <c r="A10701" s="135">
        <v>-119.23012999999992</v>
      </c>
      <c r="B10701" s="35">
        <v>8.9420402944470866E-3</v>
      </c>
      <c r="C10701" s="135">
        <v>-4.5288770000001932</v>
      </c>
      <c r="D10701" s="137">
        <v>3.3633342879255076E-3</v>
      </c>
    </row>
    <row r="10702" spans="1:4" x14ac:dyDescent="0.35">
      <c r="A10702" s="135">
        <v>-119.22718999999961</v>
      </c>
      <c r="B10702" s="35">
        <v>1.31980310106022E-2</v>
      </c>
      <c r="C10702" s="135">
        <v>-4.5286100000002989</v>
      </c>
      <c r="D10702" s="137">
        <v>1.3628349277709313E-3</v>
      </c>
    </row>
    <row r="10703" spans="1:4" x14ac:dyDescent="0.35">
      <c r="A10703" s="135">
        <v>-119.21434999999929</v>
      </c>
      <c r="B10703" s="35">
        <v>1.5311398542021619E-2</v>
      </c>
      <c r="C10703" s="135">
        <v>-4.528599999999642</v>
      </c>
      <c r="D10703" s="137">
        <v>4.3902922713518622E-4</v>
      </c>
    </row>
    <row r="10704" spans="1:4" x14ac:dyDescent="0.35">
      <c r="A10704" s="135">
        <v>-119.21356000000378</v>
      </c>
      <c r="B10704" s="35">
        <v>3.6554810728480248E-3</v>
      </c>
      <c r="C10704" s="135">
        <v>4.528069999999957</v>
      </c>
      <c r="D10704" s="137">
        <v>4.8040226702229013E-3</v>
      </c>
    </row>
    <row r="10705" spans="1:4" x14ac:dyDescent="0.35">
      <c r="A10705" s="135">
        <v>-119.21023300000161</v>
      </c>
      <c r="B10705" s="35">
        <v>7.5539390271694012E-3</v>
      </c>
      <c r="C10705" s="135">
        <v>-4.5278600000000324</v>
      </c>
      <c r="D10705" s="137">
        <v>4.7770762460979665E-3</v>
      </c>
    </row>
    <row r="10706" spans="1:4" x14ac:dyDescent="0.35">
      <c r="A10706" s="135">
        <v>-119.19960600000013</v>
      </c>
      <c r="B10706" s="35">
        <v>7.7071257748388142E-3</v>
      </c>
      <c r="C10706" s="135">
        <v>-4.527266999999938</v>
      </c>
      <c r="D10706" s="137">
        <v>2.1857583401243491E-3</v>
      </c>
    </row>
    <row r="10707" spans="1:4" x14ac:dyDescent="0.35">
      <c r="A10707" s="135">
        <v>-119.19102000000021</v>
      </c>
      <c r="B10707" s="35">
        <v>9.1910798365479728E-3</v>
      </c>
      <c r="C10707" s="135">
        <v>-4.527266999999938</v>
      </c>
      <c r="D10707" s="137">
        <v>2.1857583401243491E-3</v>
      </c>
    </row>
    <row r="10708" spans="1:4" x14ac:dyDescent="0.35">
      <c r="A10708" s="135">
        <v>-119.16407999999865</v>
      </c>
      <c r="B10708" s="35">
        <v>1.118732804155898E-2</v>
      </c>
      <c r="C10708" s="135">
        <v>4.523239999999987</v>
      </c>
      <c r="D10708" s="137">
        <v>5.1954323052597158E-3</v>
      </c>
    </row>
    <row r="10709" spans="1:4" x14ac:dyDescent="0.35">
      <c r="A10709" s="135">
        <v>-119.16407999999865</v>
      </c>
      <c r="B10709" s="35">
        <v>1.118732804155898E-2</v>
      </c>
      <c r="C10709" s="135">
        <v>4.5230200000005425</v>
      </c>
      <c r="D10709" s="137">
        <v>4.5055011696924037E-4</v>
      </c>
    </row>
    <row r="10710" spans="1:4" x14ac:dyDescent="0.35">
      <c r="A10710" s="135">
        <v>-119.16407999999865</v>
      </c>
      <c r="B10710" s="35">
        <v>1.118732804155898E-2</v>
      </c>
      <c r="C10710" s="135">
        <v>4.5223100000002887</v>
      </c>
      <c r="D10710" s="137">
        <v>4.6348420175528236E-4</v>
      </c>
    </row>
    <row r="10711" spans="1:4" x14ac:dyDescent="0.35">
      <c r="A10711" s="135">
        <v>-119.16407999999865</v>
      </c>
      <c r="B10711" s="35">
        <v>1.118732804155898E-2</v>
      </c>
      <c r="C10711" s="135">
        <v>-4.5214199999998073</v>
      </c>
      <c r="D10711" s="137">
        <v>2.3866390777602712E-3</v>
      </c>
    </row>
    <row r="10712" spans="1:4" x14ac:dyDescent="0.35">
      <c r="A10712" s="135">
        <v>-119.16407999999865</v>
      </c>
      <c r="B10712" s="35">
        <v>1.118732804155898E-2</v>
      </c>
      <c r="C10712" s="135">
        <v>-4.5174710000001141</v>
      </c>
      <c r="D10712" s="137">
        <v>2.394823475381504E-3</v>
      </c>
    </row>
    <row r="10713" spans="1:4" x14ac:dyDescent="0.35">
      <c r="A10713" s="135">
        <v>-119.16407999999865</v>
      </c>
      <c r="B10713" s="35">
        <v>1.118732804155898E-2</v>
      </c>
      <c r="C10713" s="135">
        <v>4.5150320000000193</v>
      </c>
      <c r="D10713" s="137">
        <v>3.0385061127378185E-3</v>
      </c>
    </row>
    <row r="10714" spans="1:4" x14ac:dyDescent="0.35">
      <c r="A10714" s="135">
        <v>-119.16407999999865</v>
      </c>
      <c r="B10714" s="35">
        <v>1.118732804155898E-2</v>
      </c>
      <c r="C10714" s="135">
        <v>-4.5108400000001438</v>
      </c>
      <c r="D10714" s="137">
        <v>4.5554929418158228E-3</v>
      </c>
    </row>
    <row r="10715" spans="1:4" x14ac:dyDescent="0.35">
      <c r="A10715" s="135">
        <v>-119.16407999999865</v>
      </c>
      <c r="B10715" s="35">
        <v>1.118732804155898E-2</v>
      </c>
      <c r="C10715" s="135">
        <v>-4.5073930000000928</v>
      </c>
      <c r="D10715" s="137">
        <v>2.6738651256770721E-3</v>
      </c>
    </row>
    <row r="10716" spans="1:4" x14ac:dyDescent="0.35">
      <c r="A10716" s="135">
        <v>-119.15259999999944</v>
      </c>
      <c r="B10716" s="35">
        <v>1.9161369463666953E-2</v>
      </c>
      <c r="C10716" s="135">
        <v>4.5062770999993518</v>
      </c>
      <c r="D10716" s="137">
        <v>3.9624082659745142E-4</v>
      </c>
    </row>
    <row r="10717" spans="1:4" x14ac:dyDescent="0.35">
      <c r="A10717" s="135">
        <v>-119.1235250000027</v>
      </c>
      <c r="B10717" s="35">
        <v>1.9933063727347951E-3</v>
      </c>
      <c r="C10717" s="135">
        <v>4.5062770999993518</v>
      </c>
      <c r="D10717" s="137">
        <v>3.9624082659745142E-4</v>
      </c>
    </row>
    <row r="10718" spans="1:4" x14ac:dyDescent="0.35">
      <c r="A10718" s="135">
        <v>-119.11655999999948</v>
      </c>
      <c r="B10718" s="35">
        <v>1.825149434594903E-2</v>
      </c>
      <c r="C10718" s="135">
        <v>4.5062770999993518</v>
      </c>
      <c r="D10718" s="137">
        <v>3.9624082659745142E-4</v>
      </c>
    </row>
    <row r="10719" spans="1:4" x14ac:dyDescent="0.35">
      <c r="A10719" s="135">
        <v>-119.09050000000025</v>
      </c>
      <c r="B10719" s="35">
        <v>1.304572221073467E-2</v>
      </c>
      <c r="C10719" s="135">
        <v>4.5062770999993518</v>
      </c>
      <c r="D10719" s="137">
        <v>3.9624082659745142E-4</v>
      </c>
    </row>
    <row r="10720" spans="1:4" x14ac:dyDescent="0.35">
      <c r="A10720" s="135">
        <v>-119.09050000000025</v>
      </c>
      <c r="B10720" s="35">
        <v>1.304572221073467E-2</v>
      </c>
      <c r="C10720" s="135">
        <v>4.5053399999999328</v>
      </c>
      <c r="D10720" s="137">
        <v>2.7504937786327738E-3</v>
      </c>
    </row>
    <row r="10721" spans="1:4" x14ac:dyDescent="0.35">
      <c r="A10721" s="135">
        <v>-119.06836000000112</v>
      </c>
      <c r="B10721" s="35">
        <v>3.5178706535485623E-3</v>
      </c>
      <c r="C10721" s="135">
        <v>-4.5009999999999764</v>
      </c>
      <c r="D10721" s="137">
        <v>5.5897655999292322E-3</v>
      </c>
    </row>
    <row r="10722" spans="1:4" x14ac:dyDescent="0.35">
      <c r="A10722" s="135">
        <v>-119.06198000000131</v>
      </c>
      <c r="B10722" s="35">
        <v>1.3181443908951339E-2</v>
      </c>
      <c r="C10722" s="135">
        <v>4.5005229999999301</v>
      </c>
      <c r="D10722" s="137">
        <v>3.8041832361857251E-3</v>
      </c>
    </row>
    <row r="10723" spans="1:4" x14ac:dyDescent="0.35">
      <c r="A10723" s="135">
        <v>-119.04376000000047</v>
      </c>
      <c r="B10723" s="35">
        <v>1.2234061948192324E-3</v>
      </c>
      <c r="C10723" s="135">
        <v>-4.4995299999991403</v>
      </c>
      <c r="D10723" s="137">
        <v>5.5726923423693941E-4</v>
      </c>
    </row>
    <row r="10724" spans="1:4" x14ac:dyDescent="0.35">
      <c r="A10724" s="135">
        <v>-119.02016999999978</v>
      </c>
      <c r="B10724" s="35">
        <v>1.693459196072156E-2</v>
      </c>
      <c r="C10724" s="135">
        <v>-4.498766000000046</v>
      </c>
      <c r="D10724" s="137">
        <v>3.7524137558049048E-3</v>
      </c>
    </row>
    <row r="10725" spans="1:4" x14ac:dyDescent="0.35">
      <c r="A10725" s="135">
        <v>-118.99358299999585</v>
      </c>
      <c r="B10725" s="35">
        <v>6.1783756157950849E-3</v>
      </c>
      <c r="C10725" s="135">
        <v>4.4981399999999212</v>
      </c>
      <c r="D10725" s="137">
        <v>4.2361709521481286E-3</v>
      </c>
    </row>
    <row r="10726" spans="1:4" x14ac:dyDescent="0.35">
      <c r="A10726" s="135">
        <v>118.98826700000063</v>
      </c>
      <c r="B10726" s="35">
        <v>2.028558610323938E-2</v>
      </c>
      <c r="C10726" s="135">
        <v>-4.4908000000000357</v>
      </c>
      <c r="D10726" s="137">
        <v>5.6923287921965817E-3</v>
      </c>
    </row>
    <row r="10727" spans="1:4" x14ac:dyDescent="0.35">
      <c r="A10727" s="135">
        <v>-118.9689099999996</v>
      </c>
      <c r="B10727" s="35">
        <v>1.2577611456187137E-2</v>
      </c>
      <c r="C10727" s="135">
        <v>4.4902700000000095</v>
      </c>
      <c r="D10727" s="137">
        <v>4.3563049113656922E-3</v>
      </c>
    </row>
    <row r="10728" spans="1:4" x14ac:dyDescent="0.35">
      <c r="A10728" s="135">
        <v>-118.92984699999943</v>
      </c>
      <c r="B10728" s="35">
        <v>2.466093943241833E-2</v>
      </c>
      <c r="C10728" s="135">
        <v>-4.4825999999998203</v>
      </c>
      <c r="D10728" s="137">
        <v>4.2507722340534597E-3</v>
      </c>
    </row>
    <row r="10729" spans="1:4" x14ac:dyDescent="0.35">
      <c r="A10729" s="135">
        <v>-118.92984699999943</v>
      </c>
      <c r="B10729" s="35">
        <v>2.466093943241833E-2</v>
      </c>
      <c r="C10729" s="135">
        <v>-4.4795010000001412</v>
      </c>
      <c r="D10729" s="137">
        <v>3.7315580933866971E-3</v>
      </c>
    </row>
    <row r="10730" spans="1:4" x14ac:dyDescent="0.35">
      <c r="A10730" s="135">
        <v>-118.92328999999881</v>
      </c>
      <c r="B10730" s="35">
        <v>1.7112875574561107E-2</v>
      </c>
      <c r="C10730" s="135">
        <v>4.4755339999999251</v>
      </c>
      <c r="D10730" s="137">
        <v>3.5227185322756691E-3</v>
      </c>
    </row>
    <row r="10731" spans="1:4" x14ac:dyDescent="0.35">
      <c r="A10731" s="135">
        <v>118.91791599999851</v>
      </c>
      <c r="B10731" s="35">
        <v>8.4352240353972128E-3</v>
      </c>
      <c r="C10731" s="135">
        <v>4.4755339999999251</v>
      </c>
      <c r="D10731" s="137">
        <v>3.5227185322756691E-3</v>
      </c>
    </row>
    <row r="10732" spans="1:4" x14ac:dyDescent="0.35">
      <c r="A10732" s="135">
        <v>118.88857599999938</v>
      </c>
      <c r="B10732" s="35">
        <v>8.4592943684274804E-3</v>
      </c>
      <c r="C10732" s="135">
        <v>4.4727599999999939</v>
      </c>
      <c r="D10732" s="137">
        <v>3.9639139515988322E-3</v>
      </c>
    </row>
    <row r="10733" spans="1:4" x14ac:dyDescent="0.35">
      <c r="A10733" s="135">
        <v>-118.86460000000079</v>
      </c>
      <c r="B10733" s="35">
        <v>3.6375403927015951E-3</v>
      </c>
      <c r="C10733" s="135">
        <v>-4.4718599999996513</v>
      </c>
      <c r="D10733" s="137">
        <v>9.5015808835084703E-4</v>
      </c>
    </row>
    <row r="10734" spans="1:4" x14ac:dyDescent="0.35">
      <c r="A10734" s="135">
        <v>-118.84809999999925</v>
      </c>
      <c r="B10734" s="35">
        <v>1.2247884070774843E-2</v>
      </c>
      <c r="C10734" s="135">
        <v>4.4714000000000169</v>
      </c>
      <c r="D10734" s="137">
        <v>6.6170851439527776E-3</v>
      </c>
    </row>
    <row r="10735" spans="1:4" x14ac:dyDescent="0.35">
      <c r="A10735" s="135">
        <v>-118.84455000000071</v>
      </c>
      <c r="B10735" s="35">
        <v>1.3511468471449692E-2</v>
      </c>
      <c r="C10735" s="135">
        <v>4.4714000000000169</v>
      </c>
      <c r="D10735" s="137">
        <v>6.6170851439527776E-3</v>
      </c>
    </row>
    <row r="10736" spans="1:4" x14ac:dyDescent="0.35">
      <c r="A10736" s="135">
        <v>-118.82833000000028</v>
      </c>
      <c r="B10736" s="35">
        <v>8.7952071414598241E-3</v>
      </c>
      <c r="C10736" s="135">
        <v>-4.4697900000001027</v>
      </c>
      <c r="D10736" s="137">
        <v>4.3371579742833288E-3</v>
      </c>
    </row>
    <row r="10737" spans="1:4" x14ac:dyDescent="0.35">
      <c r="A10737" s="135">
        <v>-118.82795999999871</v>
      </c>
      <c r="B10737" s="35">
        <v>1.2132144074884875E-2</v>
      </c>
      <c r="C10737" s="135">
        <v>-4.4657399999998688</v>
      </c>
      <c r="D10737" s="137">
        <v>4.0965777182365272E-3</v>
      </c>
    </row>
    <row r="10738" spans="1:4" x14ac:dyDescent="0.35">
      <c r="A10738" s="135">
        <v>-118.82255400000213</v>
      </c>
      <c r="B10738" s="35">
        <v>8.9017037804973668E-3</v>
      </c>
      <c r="C10738" s="135">
        <v>4.4646410000000287</v>
      </c>
      <c r="D10738" s="137">
        <v>1.6831268598303832E-3</v>
      </c>
    </row>
    <row r="10739" spans="1:4" x14ac:dyDescent="0.35">
      <c r="A10739" s="135">
        <v>-118.79764109999996</v>
      </c>
      <c r="B10739" s="35">
        <v>9.6692294800872682E-3</v>
      </c>
      <c r="C10739" s="135">
        <v>-4.4638000000001057</v>
      </c>
      <c r="D10739" s="137">
        <v>4.0965838613061653E-3</v>
      </c>
    </row>
    <row r="10740" spans="1:4" x14ac:dyDescent="0.35">
      <c r="A10740" s="135">
        <v>118.78559000000041</v>
      </c>
      <c r="B10740" s="35">
        <v>2.0321558630639742E-2</v>
      </c>
      <c r="C10740" s="135">
        <v>-4.4638000000001057</v>
      </c>
      <c r="D10740" s="137">
        <v>4.0965838613061653E-3</v>
      </c>
    </row>
    <row r="10741" spans="1:4" x14ac:dyDescent="0.35">
      <c r="A10741" s="135">
        <v>-118.74299000000065</v>
      </c>
      <c r="B10741" s="35">
        <v>1.5883315493477886E-2</v>
      </c>
      <c r="C10741" s="135">
        <v>-4.4635100000000421</v>
      </c>
      <c r="D10741" s="137">
        <v>1.2499533456344154E-3</v>
      </c>
    </row>
    <row r="10742" spans="1:4" x14ac:dyDescent="0.35">
      <c r="A10742" s="135">
        <v>-118.73538000000008</v>
      </c>
      <c r="B10742" s="35">
        <v>9.378567705806121E-3</v>
      </c>
      <c r="C10742" s="135">
        <v>-4.4633600000000797</v>
      </c>
      <c r="D10742" s="137">
        <v>4.5320219452798472E-3</v>
      </c>
    </row>
    <row r="10743" spans="1:4" x14ac:dyDescent="0.35">
      <c r="A10743" s="135">
        <v>-118.7244699999992</v>
      </c>
      <c r="B10743" s="35">
        <v>1.3378572435661226E-2</v>
      </c>
      <c r="C10743" s="135">
        <v>-4.461729999999875</v>
      </c>
      <c r="D10743" s="137">
        <v>3.9639484524027985E-3</v>
      </c>
    </row>
    <row r="10744" spans="1:4" x14ac:dyDescent="0.35">
      <c r="A10744" s="135">
        <v>-118.70131490000131</v>
      </c>
      <c r="B10744" s="35">
        <v>1.0650380075912564E-2</v>
      </c>
      <c r="C10744" s="135">
        <v>4.4587099999999964</v>
      </c>
      <c r="D10744" s="137">
        <v>4.899305525795929E-3</v>
      </c>
    </row>
    <row r="10745" spans="1:4" x14ac:dyDescent="0.35">
      <c r="A10745" s="135">
        <v>-118.70122000000083</v>
      </c>
      <c r="B10745" s="35">
        <v>1.267678676084609E-2</v>
      </c>
      <c r="C10745" s="135">
        <v>4.4546400000000403</v>
      </c>
      <c r="D10745" s="137">
        <v>4.1939673166099993E-3</v>
      </c>
    </row>
    <row r="10746" spans="1:4" x14ac:dyDescent="0.35">
      <c r="A10746" s="135">
        <v>-118.69953999999962</v>
      </c>
      <c r="B10746" s="35">
        <v>9.0607971355641855E-3</v>
      </c>
      <c r="C10746" s="135">
        <v>4.4546400000000403</v>
      </c>
      <c r="D10746" s="137">
        <v>4.1939673166099993E-3</v>
      </c>
    </row>
    <row r="10747" spans="1:4" x14ac:dyDescent="0.35">
      <c r="A10747" s="135">
        <v>-118.6857200000004</v>
      </c>
      <c r="B10747" s="35">
        <v>1.3044636511268262E-2</v>
      </c>
      <c r="C10747" s="135">
        <v>4.4500400000001719</v>
      </c>
      <c r="D10747" s="137">
        <v>4.8213327647463975E-3</v>
      </c>
    </row>
    <row r="10748" spans="1:4" x14ac:dyDescent="0.35">
      <c r="A10748" s="135">
        <v>-118.61642109999957</v>
      </c>
      <c r="B10748" s="35">
        <v>1.1220889549869825E-3</v>
      </c>
      <c r="C10748" s="135">
        <v>-4.4489300000001322</v>
      </c>
      <c r="D10748" s="137">
        <v>4.2540193417976479E-3</v>
      </c>
    </row>
    <row r="10749" spans="1:4" x14ac:dyDescent="0.35">
      <c r="A10749" s="135">
        <v>-118.57437600000048</v>
      </c>
      <c r="B10749" s="35">
        <v>4.7134237696460635E-3</v>
      </c>
      <c r="C10749" s="135">
        <v>4.4451500000001261</v>
      </c>
      <c r="D10749" s="137">
        <v>3.8783967763540827E-3</v>
      </c>
    </row>
    <row r="10750" spans="1:4" x14ac:dyDescent="0.35">
      <c r="A10750" s="135">
        <v>-118.53321000000142</v>
      </c>
      <c r="B10750" s="35">
        <v>1.2095126527638153E-2</v>
      </c>
      <c r="C10750" s="135">
        <v>4.4451500000001261</v>
      </c>
      <c r="D10750" s="137">
        <v>3.8783967763540827E-3</v>
      </c>
    </row>
    <row r="10751" spans="1:4" x14ac:dyDescent="0.35">
      <c r="A10751" s="135">
        <v>-118.52831999999944</v>
      </c>
      <c r="B10751" s="35">
        <v>1.7370134095291073E-2</v>
      </c>
      <c r="C10751" s="135">
        <v>4.4436699999999973</v>
      </c>
      <c r="D10751" s="137">
        <v>3.7625135728108889E-3</v>
      </c>
    </row>
    <row r="10752" spans="1:4" x14ac:dyDescent="0.35">
      <c r="A10752" s="135">
        <v>-118.51466999999957</v>
      </c>
      <c r="B10752" s="35">
        <v>1.82252442549376E-2</v>
      </c>
      <c r="C10752" s="135">
        <v>-4.443520000000035</v>
      </c>
      <c r="D10752" s="137">
        <v>3.9424279462097096E-3</v>
      </c>
    </row>
    <row r="10753" spans="1:4" x14ac:dyDescent="0.35">
      <c r="A10753" s="135">
        <v>-118.50244999999904</v>
      </c>
      <c r="B10753" s="35">
        <v>1.2902071404879908E-2</v>
      </c>
      <c r="C10753" s="135">
        <v>-4.4423029999999244</v>
      </c>
      <c r="D10753" s="137">
        <v>3.8477150540218237E-3</v>
      </c>
    </row>
    <row r="10754" spans="1:4" x14ac:dyDescent="0.35">
      <c r="A10754" s="135">
        <v>118.49783600000228</v>
      </c>
      <c r="B10754" s="35">
        <v>8.7938452135173529E-3</v>
      </c>
      <c r="C10754" s="135">
        <v>-4.4415900000000192</v>
      </c>
      <c r="D10754" s="137">
        <v>3.8648527156794885E-3</v>
      </c>
    </row>
    <row r="10755" spans="1:4" x14ac:dyDescent="0.35">
      <c r="A10755" s="135">
        <v>-118.49732000000222</v>
      </c>
      <c r="B10755" s="35">
        <v>1.2259578537402123E-2</v>
      </c>
      <c r="C10755" s="135">
        <v>-4.4384300000001531</v>
      </c>
      <c r="D10755" s="137">
        <v>2.1685227872858242E-3</v>
      </c>
    </row>
    <row r="10756" spans="1:4" x14ac:dyDescent="0.35">
      <c r="A10756" s="135">
        <v>118.46925600000213</v>
      </c>
      <c r="B10756" s="35">
        <v>8.819466425317897E-3</v>
      </c>
      <c r="C10756" s="135">
        <v>-4.436019999999985</v>
      </c>
      <c r="D10756" s="137">
        <v>4.0462865363614904E-3</v>
      </c>
    </row>
    <row r="10757" spans="1:4" x14ac:dyDescent="0.35">
      <c r="A10757" s="135">
        <v>-118.46901999999864</v>
      </c>
      <c r="B10757" s="35">
        <v>1.1086423876186356E-2</v>
      </c>
      <c r="C10757" s="135">
        <v>4.435649999999896</v>
      </c>
      <c r="D10757" s="137">
        <v>4.0380572316877916E-3</v>
      </c>
    </row>
    <row r="10758" spans="1:4" x14ac:dyDescent="0.35">
      <c r="A10758" s="135">
        <v>-118.44576000001689</v>
      </c>
      <c r="B10758" s="35">
        <v>1.4790169837287735E-3</v>
      </c>
      <c r="C10758" s="135">
        <v>4.4349500000000717</v>
      </c>
      <c r="D10758" s="137">
        <v>4.1684383904440009E-3</v>
      </c>
    </row>
    <row r="10759" spans="1:4" x14ac:dyDescent="0.35">
      <c r="A10759" s="135">
        <v>118.41673330000049</v>
      </c>
      <c r="B10759" s="35">
        <v>3.4121262121810606E-3</v>
      </c>
      <c r="C10759" s="135">
        <v>4.4349500000000717</v>
      </c>
      <c r="D10759" s="137">
        <v>4.1684383904440009E-3</v>
      </c>
    </row>
    <row r="10760" spans="1:4" x14ac:dyDescent="0.35">
      <c r="A10760" s="135">
        <v>-118.39616999999998</v>
      </c>
      <c r="B10760" s="35">
        <v>1.0467320322457646E-2</v>
      </c>
      <c r="C10760" s="135">
        <v>-4.4348799999999073</v>
      </c>
      <c r="D10760" s="137">
        <v>4.4236624766915127E-3</v>
      </c>
    </row>
    <row r="10761" spans="1:4" x14ac:dyDescent="0.35">
      <c r="A10761" s="135">
        <v>-118.39246000000276</v>
      </c>
      <c r="B10761" s="35">
        <v>8.7570464522572587E-3</v>
      </c>
      <c r="C10761" s="135">
        <v>-4.4308849999999893</v>
      </c>
      <c r="D10761" s="137">
        <v>3.6351968914264351E-3</v>
      </c>
    </row>
    <row r="10762" spans="1:4" x14ac:dyDescent="0.35">
      <c r="A10762" s="135">
        <v>-118.38507000000027</v>
      </c>
      <c r="B10762" s="35">
        <v>1.2929352600061429E-2</v>
      </c>
      <c r="C10762" s="135">
        <v>-4.4289909999998827</v>
      </c>
      <c r="D10762" s="137">
        <v>3.7068151806148174E-3</v>
      </c>
    </row>
    <row r="10763" spans="1:4" x14ac:dyDescent="0.35">
      <c r="A10763" s="135">
        <v>-118.31771000000663</v>
      </c>
      <c r="B10763" s="35">
        <v>3.5300227457863609E-3</v>
      </c>
      <c r="C10763" s="135">
        <v>4.4281519999999546</v>
      </c>
      <c r="D10763" s="137">
        <v>3.4385422820576023E-3</v>
      </c>
    </row>
    <row r="10764" spans="1:4" x14ac:dyDescent="0.35">
      <c r="A10764" s="135">
        <v>-118.30267000000003</v>
      </c>
      <c r="B10764" s="35">
        <v>1.3319650319219667E-2</v>
      </c>
      <c r="C10764" s="135">
        <v>4.4281519999999546</v>
      </c>
      <c r="D10764" s="137">
        <v>3.4385422820576023E-3</v>
      </c>
    </row>
    <row r="10765" spans="1:4" x14ac:dyDescent="0.35">
      <c r="A10765" s="135">
        <v>-118.29944000000251</v>
      </c>
      <c r="B10765" s="35">
        <v>9.3383463139805317E-3</v>
      </c>
      <c r="C10765" s="135">
        <v>-4.4256570000000011</v>
      </c>
      <c r="D10765" s="137">
        <v>3.7534147186919081E-3</v>
      </c>
    </row>
    <row r="10766" spans="1:4" x14ac:dyDescent="0.35">
      <c r="A10766" s="135">
        <v>118.24997999999323</v>
      </c>
      <c r="B10766" s="35">
        <v>7.9779504928446856E-4</v>
      </c>
      <c r="C10766" s="135">
        <v>-4.4250099999999293</v>
      </c>
      <c r="D10766" s="137">
        <v>5.3735005538638842E-3</v>
      </c>
    </row>
    <row r="10767" spans="1:4" x14ac:dyDescent="0.35">
      <c r="A10767" s="135">
        <v>-118.22978999999941</v>
      </c>
      <c r="B10767" s="35">
        <v>1.1895699073836171E-2</v>
      </c>
      <c r="C10767" s="135">
        <v>-4.422975000000406</v>
      </c>
      <c r="D10767" s="137">
        <v>1.6794892962767951E-3</v>
      </c>
    </row>
    <row r="10768" spans="1:4" x14ac:dyDescent="0.35">
      <c r="A10768" s="135">
        <v>-118.16037000000233</v>
      </c>
      <c r="B10768" s="35">
        <v>1.3655780953823533E-2</v>
      </c>
      <c r="C10768" s="135">
        <v>4.4199300000000221</v>
      </c>
      <c r="D10768" s="137">
        <v>1.3288827922869791E-3</v>
      </c>
    </row>
    <row r="10769" spans="1:4" x14ac:dyDescent="0.35">
      <c r="A10769" s="135">
        <v>-118.14663299999665</v>
      </c>
      <c r="B10769" s="35">
        <v>5.9367114494691545E-3</v>
      </c>
      <c r="C10769" s="135">
        <v>4.417412000000013</v>
      </c>
      <c r="D10769" s="137">
        <v>2.6894989615983242E-3</v>
      </c>
    </row>
    <row r="10770" spans="1:4" x14ac:dyDescent="0.35">
      <c r="A10770" s="135">
        <v>-118.14177600000039</v>
      </c>
      <c r="B10770" s="35">
        <v>5.3698400754489282E-3</v>
      </c>
      <c r="C10770" s="135">
        <v>4.4170219999996334</v>
      </c>
      <c r="D10770" s="137">
        <v>4.2922610791866755E-4</v>
      </c>
    </row>
    <row r="10771" spans="1:4" x14ac:dyDescent="0.35">
      <c r="A10771" s="135">
        <v>-118.12554100000125</v>
      </c>
      <c r="B10771" s="35">
        <v>9.0715897911760584E-3</v>
      </c>
      <c r="C10771" s="135">
        <v>-4.4169499999999289</v>
      </c>
      <c r="D10771" s="137">
        <v>4.2563428610193684E-3</v>
      </c>
    </row>
    <row r="10772" spans="1:4" x14ac:dyDescent="0.35">
      <c r="A10772" s="135">
        <v>-118.08630000000085</v>
      </c>
      <c r="B10772" s="35">
        <v>1.2842232456019098E-2</v>
      </c>
      <c r="C10772" s="135">
        <v>-4.416229999999814</v>
      </c>
      <c r="D10772" s="137">
        <v>1.0356691536018189E-3</v>
      </c>
    </row>
    <row r="10773" spans="1:4" x14ac:dyDescent="0.35">
      <c r="A10773" s="135">
        <v>-118.07836000000043</v>
      </c>
      <c r="B10773" s="35">
        <v>1.2952187970624411E-2</v>
      </c>
      <c r="C10773" s="135">
        <v>-4.4157079999999951</v>
      </c>
      <c r="D10773" s="137">
        <v>2.548048371711346E-3</v>
      </c>
    </row>
    <row r="10774" spans="1:4" x14ac:dyDescent="0.35">
      <c r="A10774" s="135">
        <v>-118.05206499999986</v>
      </c>
      <c r="B10774" s="35">
        <v>3.2726757145770981E-3</v>
      </c>
      <c r="C10774" s="135">
        <v>4.4139794999991864</v>
      </c>
      <c r="D10774" s="137">
        <v>3.5126198089627827E-4</v>
      </c>
    </row>
    <row r="10775" spans="1:4" x14ac:dyDescent="0.35">
      <c r="A10775" s="135">
        <v>-118.0086399999991</v>
      </c>
      <c r="B10775" s="35">
        <v>1.2955248689408961E-2</v>
      </c>
      <c r="C10775" s="135">
        <v>-4.4138000000000375</v>
      </c>
      <c r="D10775" s="137">
        <v>4.2137706230171634E-3</v>
      </c>
    </row>
    <row r="10776" spans="1:4" x14ac:dyDescent="0.35">
      <c r="A10776" s="135">
        <v>-118.00594000000274</v>
      </c>
      <c r="B10776" s="35">
        <v>2.2949418751736996E-3</v>
      </c>
      <c r="C10776" s="135">
        <v>4.4103279999999359</v>
      </c>
      <c r="D10776" s="137">
        <v>2.7833157012983564E-3</v>
      </c>
    </row>
    <row r="10777" spans="1:4" x14ac:dyDescent="0.35">
      <c r="A10777" s="135">
        <v>-117.99572999999873</v>
      </c>
      <c r="B10777" s="35">
        <v>1.3056310230219264E-2</v>
      </c>
      <c r="C10777" s="135">
        <v>-4.4094179999997323</v>
      </c>
      <c r="D10777" s="137">
        <v>2.6085670971191422E-3</v>
      </c>
    </row>
    <row r="10778" spans="1:4" x14ac:dyDescent="0.35">
      <c r="A10778" s="135">
        <v>-117.97674999999981</v>
      </c>
      <c r="B10778" s="35">
        <v>1.3645115580250501E-2</v>
      </c>
      <c r="C10778" s="135">
        <v>-4.4093749999997272</v>
      </c>
      <c r="D10778" s="137">
        <v>1.5410459966847254E-3</v>
      </c>
    </row>
    <row r="10779" spans="1:4" x14ac:dyDescent="0.35">
      <c r="A10779" s="135">
        <v>-117.96821000000091</v>
      </c>
      <c r="B10779" s="35">
        <v>1.2869349217778997E-2</v>
      </c>
      <c r="C10779" s="135">
        <v>4.4092799999998533</v>
      </c>
      <c r="D10779" s="137">
        <v>2.8190222471750821E-3</v>
      </c>
    </row>
    <row r="10780" spans="1:4" x14ac:dyDescent="0.35">
      <c r="A10780" s="135">
        <v>-117.96400400000039</v>
      </c>
      <c r="B10780" s="35">
        <v>1.2929299213242283E-2</v>
      </c>
      <c r="C10780" s="135">
        <v>-4.4075599999999895</v>
      </c>
      <c r="D10780" s="137">
        <v>4.0990415394888237E-3</v>
      </c>
    </row>
    <row r="10781" spans="1:4" x14ac:dyDescent="0.35">
      <c r="A10781" s="135">
        <v>-117.92871000000105</v>
      </c>
      <c r="B10781" s="35">
        <v>1.2958803871187601E-2</v>
      </c>
      <c r="C10781" s="135">
        <v>-4.4074020000000473</v>
      </c>
      <c r="D10781" s="137">
        <v>3.6539061220301678E-3</v>
      </c>
    </row>
    <row r="10782" spans="1:4" x14ac:dyDescent="0.35">
      <c r="A10782" s="135">
        <v>-117.87212999999974</v>
      </c>
      <c r="B10782" s="35">
        <v>1.5843244153892062E-2</v>
      </c>
      <c r="C10782" s="135">
        <v>-4.4068689999999151</v>
      </c>
      <c r="D10782" s="137">
        <v>3.6508286741011539E-3</v>
      </c>
    </row>
    <row r="10783" spans="1:4" x14ac:dyDescent="0.35">
      <c r="A10783" s="135">
        <v>-117.86291000000074</v>
      </c>
      <c r="B10783" s="35">
        <v>1.2961660890369197E-2</v>
      </c>
      <c r="C10783" s="135">
        <v>4.4027699999999186</v>
      </c>
      <c r="D10783" s="137">
        <v>3.8612233815559101E-3</v>
      </c>
    </row>
    <row r="10784" spans="1:4" x14ac:dyDescent="0.35">
      <c r="A10784" s="135">
        <v>-117.85709999999926</v>
      </c>
      <c r="B10784" s="35">
        <v>9.3202698936945324E-3</v>
      </c>
      <c r="C10784" s="135">
        <v>-4.402185000000145</v>
      </c>
      <c r="D10784" s="137">
        <v>3.6224344046830634E-3</v>
      </c>
    </row>
    <row r="10785" spans="1:4" x14ac:dyDescent="0.35">
      <c r="A10785" s="135">
        <v>-117.85569000000032</v>
      </c>
      <c r="B10785" s="35">
        <v>1.3334719353067124E-2</v>
      </c>
      <c r="C10785" s="135">
        <v>-4.399846000000025</v>
      </c>
      <c r="D10785" s="137">
        <v>3.7737449555915238E-3</v>
      </c>
    </row>
    <row r="10786" spans="1:4" x14ac:dyDescent="0.35">
      <c r="A10786" s="135">
        <v>-117.80139000000054</v>
      </c>
      <c r="B10786" s="35">
        <v>1.2283112304567932E-2</v>
      </c>
      <c r="C10786" s="135">
        <v>-4.3989779999999428</v>
      </c>
      <c r="D10786" s="137">
        <v>2.7887197061365371E-3</v>
      </c>
    </row>
    <row r="10787" spans="1:4" x14ac:dyDescent="0.35">
      <c r="A10787" s="135">
        <v>-117.79906999999912</v>
      </c>
      <c r="B10787" s="35">
        <v>1.2983179507892956E-2</v>
      </c>
      <c r="C10787" s="135">
        <v>-4.3977899999999863</v>
      </c>
      <c r="D10787" s="137">
        <v>4.7873229814232397E-3</v>
      </c>
    </row>
    <row r="10788" spans="1:4" x14ac:dyDescent="0.35">
      <c r="A10788" s="135">
        <v>117.75853029999962</v>
      </c>
      <c r="B10788" s="35">
        <v>7.3373832942096638E-3</v>
      </c>
      <c r="C10788" s="135">
        <v>-4.3976979999995365</v>
      </c>
      <c r="D10788" s="137">
        <v>2.6011581686113026E-3</v>
      </c>
    </row>
    <row r="10789" spans="1:4" x14ac:dyDescent="0.35">
      <c r="A10789" s="135">
        <v>-117.75615000000107</v>
      </c>
      <c r="B10789" s="35">
        <v>2.2845239302349022E-3</v>
      </c>
      <c r="C10789" s="135">
        <v>-4.3942999999999302</v>
      </c>
      <c r="D10789" s="137">
        <v>4.1463632347426135E-3</v>
      </c>
    </row>
    <row r="10790" spans="1:4" x14ac:dyDescent="0.35">
      <c r="A10790" s="135">
        <v>-117.73579999999856</v>
      </c>
      <c r="B10790" s="35">
        <v>1.0560146701402354E-2</v>
      </c>
      <c r="C10790" s="135">
        <v>-4.3942999999999302</v>
      </c>
      <c r="D10790" s="137">
        <v>4.1463632347426135E-3</v>
      </c>
    </row>
    <row r="10791" spans="1:4" x14ac:dyDescent="0.35">
      <c r="A10791" s="135">
        <v>-117.72964999999931</v>
      </c>
      <c r="B10791" s="35">
        <v>1.2507833222501609E-2</v>
      </c>
      <c r="C10791" s="135">
        <v>-4.3902100000004793</v>
      </c>
      <c r="D10791" s="137">
        <v>1.7617751821718741E-3</v>
      </c>
    </row>
    <row r="10792" spans="1:4" x14ac:dyDescent="0.35">
      <c r="A10792" s="135">
        <v>-117.71190999999999</v>
      </c>
      <c r="B10792" s="35">
        <v>1.6020381143602835E-2</v>
      </c>
      <c r="C10792" s="135">
        <v>4.3891199999999344</v>
      </c>
      <c r="D10792" s="137">
        <v>3.8188390211509825E-3</v>
      </c>
    </row>
    <row r="10793" spans="1:4" x14ac:dyDescent="0.35">
      <c r="A10793" s="135">
        <v>-117.67417000000023</v>
      </c>
      <c r="B10793" s="35">
        <v>1.6771285737236036E-2</v>
      </c>
      <c r="C10793" s="135">
        <v>4.3891199999999344</v>
      </c>
      <c r="D10793" s="137">
        <v>3.8188390211509825E-3</v>
      </c>
    </row>
    <row r="10794" spans="1:4" x14ac:dyDescent="0.35">
      <c r="A10794" s="135">
        <v>-117.65706000000046</v>
      </c>
      <c r="B10794" s="35">
        <v>1.2970725577765727E-2</v>
      </c>
      <c r="C10794" s="135">
        <v>4.3891199999999344</v>
      </c>
      <c r="D10794" s="137">
        <v>3.8188390211509825E-3</v>
      </c>
    </row>
    <row r="10795" spans="1:4" x14ac:dyDescent="0.35">
      <c r="A10795" s="135">
        <v>-117.65706000000046</v>
      </c>
      <c r="B10795" s="35">
        <v>1.2970725577765727E-2</v>
      </c>
      <c r="C10795" s="135">
        <v>4.3891199999999344</v>
      </c>
      <c r="D10795" s="137">
        <v>3.8188390211509825E-3</v>
      </c>
    </row>
    <row r="10796" spans="1:4" x14ac:dyDescent="0.35">
      <c r="A10796" s="135">
        <v>-117.64625000000069</v>
      </c>
      <c r="B10796" s="35">
        <v>1.3416140643678786E-2</v>
      </c>
      <c r="C10796" s="135">
        <v>4.3891199999999344</v>
      </c>
      <c r="D10796" s="137">
        <v>3.8188390211509825E-3</v>
      </c>
    </row>
    <row r="10797" spans="1:4" x14ac:dyDescent="0.35">
      <c r="A10797" s="135">
        <v>-117.64408999999978</v>
      </c>
      <c r="B10797" s="35">
        <v>1.009270034021442E-2</v>
      </c>
      <c r="C10797" s="135">
        <v>4.3891199999999344</v>
      </c>
      <c r="D10797" s="137">
        <v>3.8188390211509825E-3</v>
      </c>
    </row>
    <row r="10798" spans="1:4" x14ac:dyDescent="0.35">
      <c r="A10798" s="135">
        <v>-117.633319999999</v>
      </c>
      <c r="B10798" s="35">
        <v>1.6213999678899225E-2</v>
      </c>
      <c r="C10798" s="135">
        <v>4.3891199999999344</v>
      </c>
      <c r="D10798" s="137">
        <v>3.8188390211509825E-3</v>
      </c>
    </row>
    <row r="10799" spans="1:4" x14ac:dyDescent="0.35">
      <c r="A10799" s="135">
        <v>-117.633319999999</v>
      </c>
      <c r="B10799" s="35">
        <v>1.6213999678899225E-2</v>
      </c>
      <c r="C10799" s="135">
        <v>4.3891199999999344</v>
      </c>
      <c r="D10799" s="137">
        <v>3.8188390211509825E-3</v>
      </c>
    </row>
    <row r="10800" spans="1:4" x14ac:dyDescent="0.35">
      <c r="A10800" s="135">
        <v>-117.56952000000001</v>
      </c>
      <c r="B10800" s="35">
        <v>1.6707464195617368E-2</v>
      </c>
      <c r="C10800" s="135">
        <v>4.3891199999999344</v>
      </c>
      <c r="D10800" s="137">
        <v>3.8188390211509825E-3</v>
      </c>
    </row>
    <row r="10801" spans="1:4" x14ac:dyDescent="0.35">
      <c r="A10801" s="135">
        <v>-117.52268000000004</v>
      </c>
      <c r="B10801" s="35">
        <v>1.2976710714263083E-2</v>
      </c>
      <c r="C10801" s="135">
        <v>4.3891199999999344</v>
      </c>
      <c r="D10801" s="137">
        <v>3.8188390211509825E-3</v>
      </c>
    </row>
    <row r="10802" spans="1:4" x14ac:dyDescent="0.35">
      <c r="A10802" s="135">
        <v>-117.52268000000004</v>
      </c>
      <c r="B10802" s="35">
        <v>1.2976710714263083E-2</v>
      </c>
      <c r="C10802" s="135">
        <v>4.3891199999999344</v>
      </c>
      <c r="D10802" s="137">
        <v>3.8188390211509825E-3</v>
      </c>
    </row>
    <row r="10803" spans="1:4" x14ac:dyDescent="0.35">
      <c r="A10803" s="135">
        <v>-117.50334999999905</v>
      </c>
      <c r="B10803" s="35">
        <v>1.2844199708384754E-2</v>
      </c>
      <c r="C10803" s="135">
        <v>4.3891199999999344</v>
      </c>
      <c r="D10803" s="137">
        <v>3.8188390211509825E-3</v>
      </c>
    </row>
    <row r="10804" spans="1:4" x14ac:dyDescent="0.35">
      <c r="A10804" s="135">
        <v>-117.47976999999992</v>
      </c>
      <c r="B10804" s="35">
        <v>1.2294040152028632E-2</v>
      </c>
      <c r="C10804" s="135">
        <v>4.3891199999999344</v>
      </c>
      <c r="D10804" s="137">
        <v>3.8188390211509825E-3</v>
      </c>
    </row>
    <row r="10805" spans="1:4" x14ac:dyDescent="0.35">
      <c r="A10805" s="135">
        <v>-117.47756000000027</v>
      </c>
      <c r="B10805" s="35">
        <v>1.6560537747673888E-2</v>
      </c>
      <c r="C10805" s="135">
        <v>4.3891199999999344</v>
      </c>
      <c r="D10805" s="137">
        <v>3.8188390211509825E-3</v>
      </c>
    </row>
    <row r="10806" spans="1:4" x14ac:dyDescent="0.35">
      <c r="A10806" s="135">
        <v>-117.47756000000027</v>
      </c>
      <c r="B10806" s="35">
        <v>1.6560537747673888E-2</v>
      </c>
      <c r="C10806" s="135">
        <v>4.3891199999999344</v>
      </c>
      <c r="D10806" s="137">
        <v>3.8188390211509825E-3</v>
      </c>
    </row>
    <row r="10807" spans="1:4" x14ac:dyDescent="0.35">
      <c r="A10807" s="135">
        <v>-117.4756099999986</v>
      </c>
      <c r="B10807" s="35">
        <v>1.2866456068599501E-2</v>
      </c>
      <c r="C10807" s="135">
        <v>4.388924999999972</v>
      </c>
      <c r="D10807" s="137">
        <v>3.1461133782295266E-3</v>
      </c>
    </row>
    <row r="10808" spans="1:4" x14ac:dyDescent="0.35">
      <c r="A10808" s="135">
        <v>-117.46387000000141</v>
      </c>
      <c r="B10808" s="35">
        <v>8.2254942906482501E-3</v>
      </c>
      <c r="C10808" s="135">
        <v>4.3888929999998254</v>
      </c>
      <c r="D10808" s="137">
        <v>3.4464297117406469E-3</v>
      </c>
    </row>
    <row r="10809" spans="1:4" x14ac:dyDescent="0.35">
      <c r="A10809" s="135">
        <v>-117.43553000000065</v>
      </c>
      <c r="B10809" s="35">
        <v>9.28136128938979E-3</v>
      </c>
      <c r="C10809" s="135">
        <v>4.388890000000174</v>
      </c>
      <c r="D10809" s="137">
        <v>2.2691213291170637E-3</v>
      </c>
    </row>
    <row r="10810" spans="1:4" x14ac:dyDescent="0.35">
      <c r="A10810" s="135">
        <v>117.4243787000014</v>
      </c>
      <c r="B10810" s="35">
        <v>7.9328541917285649E-4</v>
      </c>
      <c r="C10810" s="135">
        <v>4.3888799999999719</v>
      </c>
      <c r="D10810" s="137">
        <v>2.2510267840121071E-3</v>
      </c>
    </row>
    <row r="10811" spans="1:4" x14ac:dyDescent="0.35">
      <c r="A10811" s="135">
        <v>-117.39492000000064</v>
      </c>
      <c r="B10811" s="35">
        <v>1.1223093238227809E-2</v>
      </c>
      <c r="C10811" s="135">
        <v>4.3888699999999972</v>
      </c>
      <c r="D10811" s="137">
        <v>2.5389577848654713E-3</v>
      </c>
    </row>
    <row r="10812" spans="1:4" x14ac:dyDescent="0.35">
      <c r="A10812" s="135">
        <v>-117.38947000000007</v>
      </c>
      <c r="B10812" s="35">
        <v>1.2447728635024637E-2</v>
      </c>
      <c r="C10812" s="135">
        <v>4.3888580000002548</v>
      </c>
      <c r="D10812" s="137">
        <v>3.4510841394146084E-3</v>
      </c>
    </row>
    <row r="10813" spans="1:4" x14ac:dyDescent="0.35">
      <c r="A10813" s="135">
        <v>-117.37251999999989</v>
      </c>
      <c r="B10813" s="35">
        <v>1.7556101886565079E-2</v>
      </c>
      <c r="C10813" s="135">
        <v>4.3888500000000477</v>
      </c>
      <c r="D10813" s="137">
        <v>1.9603718525040524E-3</v>
      </c>
    </row>
    <row r="10814" spans="1:4" x14ac:dyDescent="0.35">
      <c r="A10814" s="135">
        <v>117.27132000000074</v>
      </c>
      <c r="B10814" s="35">
        <v>2.1139506398460298E-2</v>
      </c>
      <c r="C10814" s="135">
        <v>-4.3878100000001723</v>
      </c>
      <c r="D10814" s="137">
        <v>3.5523949206197006E-3</v>
      </c>
    </row>
    <row r="10815" spans="1:4" x14ac:dyDescent="0.35">
      <c r="A10815" s="135">
        <v>-117.27054999999928</v>
      </c>
      <c r="B10815" s="35">
        <v>1.739838342818787E-2</v>
      </c>
      <c r="C10815" s="135">
        <v>4.3870900000000574</v>
      </c>
      <c r="D10815" s="137">
        <v>5.2917112056290704E-3</v>
      </c>
    </row>
    <row r="10816" spans="1:4" x14ac:dyDescent="0.35">
      <c r="A10816" s="135">
        <v>-117.24744299999657</v>
      </c>
      <c r="B10816" s="35">
        <v>4.7216318416030256E-3</v>
      </c>
      <c r="C10816" s="135">
        <v>-4.3863499999997657</v>
      </c>
      <c r="D10816" s="137">
        <v>1.0511994714762086E-3</v>
      </c>
    </row>
    <row r="10817" spans="1:4" x14ac:dyDescent="0.35">
      <c r="A10817" s="135">
        <v>-117.22953999999845</v>
      </c>
      <c r="B10817" s="35">
        <v>1.1815050189518103E-2</v>
      </c>
      <c r="C10817" s="135">
        <v>-4.3804399999999077</v>
      </c>
      <c r="D10817" s="137">
        <v>3.9957120647071652E-3</v>
      </c>
    </row>
    <row r="10818" spans="1:4" x14ac:dyDescent="0.35">
      <c r="A10818" s="135">
        <v>-117.22497999999996</v>
      </c>
      <c r="B10818" s="35">
        <v>1.3355764869773945E-2</v>
      </c>
      <c r="C10818" s="135">
        <v>-4.3792539999994915</v>
      </c>
      <c r="D10818" s="137">
        <v>1.7183171717298133E-3</v>
      </c>
    </row>
    <row r="10819" spans="1:4" x14ac:dyDescent="0.35">
      <c r="A10819" s="135">
        <v>-117.21046999999999</v>
      </c>
      <c r="B10819" s="35">
        <v>1.7396845918916087E-2</v>
      </c>
      <c r="C10819" s="135">
        <v>-4.3776200000002063</v>
      </c>
      <c r="D10819" s="137">
        <v>1.2381874778568385E-3</v>
      </c>
    </row>
    <row r="10820" spans="1:4" x14ac:dyDescent="0.35">
      <c r="A10820" s="135">
        <v>-117.19647000000077</v>
      </c>
      <c r="B10820" s="35">
        <v>1.3055163313315863E-2</v>
      </c>
      <c r="C10820" s="135">
        <v>4.3759999999999764</v>
      </c>
      <c r="D10820" s="137">
        <v>1.3513492648023777E-2</v>
      </c>
    </row>
    <row r="10821" spans="1:4" x14ac:dyDescent="0.35">
      <c r="A10821" s="135">
        <v>-117.18486000000121</v>
      </c>
      <c r="B10821" s="35">
        <v>1.2747851557196906E-2</v>
      </c>
      <c r="C10821" s="135">
        <v>-4.3731419999999162</v>
      </c>
      <c r="D10821" s="137">
        <v>3.4789005052124826E-3</v>
      </c>
    </row>
    <row r="10822" spans="1:4" x14ac:dyDescent="0.35">
      <c r="A10822" s="135">
        <v>-117.14282399999865</v>
      </c>
      <c r="B10822" s="35">
        <v>1.2158952560863271E-2</v>
      </c>
      <c r="C10822" s="135">
        <v>-4.3727900000000091</v>
      </c>
      <c r="D10822" s="137">
        <v>3.9317548373337093E-3</v>
      </c>
    </row>
    <row r="10823" spans="1:4" x14ac:dyDescent="0.35">
      <c r="A10823" s="135">
        <v>-117.14282399999865</v>
      </c>
      <c r="B10823" s="35">
        <v>1.2158952560863271E-2</v>
      </c>
      <c r="C10823" s="135">
        <v>4.3656200000002627</v>
      </c>
      <c r="D10823" s="137">
        <v>3.7466450190260163E-3</v>
      </c>
    </row>
    <row r="10824" spans="1:4" x14ac:dyDescent="0.35">
      <c r="A10824" s="135">
        <v>-117.14282399999865</v>
      </c>
      <c r="B10824" s="35">
        <v>1.2158952560863271E-2</v>
      </c>
      <c r="C10824" s="135">
        <v>4.3642600000000584</v>
      </c>
      <c r="D10824" s="137">
        <v>4.1234458161990535E-3</v>
      </c>
    </row>
    <row r="10825" spans="1:4" x14ac:dyDescent="0.35">
      <c r="A10825" s="135">
        <v>-117.14282399999865</v>
      </c>
      <c r="B10825" s="35">
        <v>1.2158952560863271E-2</v>
      </c>
      <c r="C10825" s="135">
        <v>-4.3641000000000076</v>
      </c>
      <c r="D10825" s="137">
        <v>4.0468811724187889E-3</v>
      </c>
    </row>
    <row r="10826" spans="1:4" x14ac:dyDescent="0.35">
      <c r="A10826" s="135">
        <v>-117.14282399999865</v>
      </c>
      <c r="B10826" s="35">
        <v>1.2158952560863271E-2</v>
      </c>
      <c r="C10826" s="135">
        <v>4.363289999999779</v>
      </c>
      <c r="D10826" s="137">
        <v>2.2467909276254832E-3</v>
      </c>
    </row>
    <row r="10827" spans="1:4" x14ac:dyDescent="0.35">
      <c r="A10827" s="135">
        <v>-117.14282399999865</v>
      </c>
      <c r="B10827" s="35">
        <v>1.2158952560863271E-2</v>
      </c>
      <c r="C10827" s="135">
        <v>-4.361370000000079</v>
      </c>
      <c r="D10827" s="137">
        <v>1.3670058521944011E-3</v>
      </c>
    </row>
    <row r="10828" spans="1:4" x14ac:dyDescent="0.35">
      <c r="A10828" s="135">
        <v>-117.12817000000177</v>
      </c>
      <c r="B10828" s="35">
        <v>1.275335091282795E-2</v>
      </c>
      <c r="C10828" s="135">
        <v>4.3613259999999627</v>
      </c>
      <c r="D10828" s="137">
        <v>2.9887340071509641E-3</v>
      </c>
    </row>
    <row r="10829" spans="1:4" x14ac:dyDescent="0.35">
      <c r="A10829" s="135">
        <v>117.1252800000002</v>
      </c>
      <c r="B10829" s="35">
        <v>1.8893730941977504E-2</v>
      </c>
      <c r="C10829" s="135">
        <v>4.3608813999999256</v>
      </c>
      <c r="D10829" s="137">
        <v>3.9623792667863841E-4</v>
      </c>
    </row>
    <row r="10830" spans="1:4" x14ac:dyDescent="0.35">
      <c r="A10830" s="135">
        <v>-117.12312999999995</v>
      </c>
      <c r="B10830" s="35">
        <v>1.7873333156313922E-2</v>
      </c>
      <c r="C10830" s="135">
        <v>4.3608813999999256</v>
      </c>
      <c r="D10830" s="137">
        <v>3.9623792667863841E-4</v>
      </c>
    </row>
    <row r="10831" spans="1:4" x14ac:dyDescent="0.35">
      <c r="A10831" s="135">
        <v>-117.11192000000119</v>
      </c>
      <c r="B10831" s="35">
        <v>1.315384376059669E-2</v>
      </c>
      <c r="C10831" s="135">
        <v>4.3607709999996587</v>
      </c>
      <c r="D10831" s="137">
        <v>3.9622789768606375E-4</v>
      </c>
    </row>
    <row r="10832" spans="1:4" x14ac:dyDescent="0.35">
      <c r="A10832" s="135">
        <v>-117.09070000000065</v>
      </c>
      <c r="B10832" s="35">
        <v>1.0831002771513982E-2</v>
      </c>
      <c r="C10832" s="135">
        <v>4.3607709999996587</v>
      </c>
      <c r="D10832" s="137">
        <v>3.9622789768606375E-4</v>
      </c>
    </row>
    <row r="10833" spans="1:4" x14ac:dyDescent="0.35">
      <c r="A10833" s="135">
        <v>-117.04966999999942</v>
      </c>
      <c r="B10833" s="35">
        <v>1.2805950108665377E-2</v>
      </c>
      <c r="C10833" s="135">
        <v>-4.3587400000001253</v>
      </c>
      <c r="D10833" s="137">
        <v>3.0638655065712661E-3</v>
      </c>
    </row>
    <row r="10834" spans="1:4" x14ac:dyDescent="0.35">
      <c r="A10834" s="135">
        <v>-117.02299000000039</v>
      </c>
      <c r="B10834" s="35">
        <v>1.7852585348951976E-2</v>
      </c>
      <c r="C10834" s="135">
        <v>-4.354249000000209</v>
      </c>
      <c r="D10834" s="137">
        <v>3.3884337099028255E-3</v>
      </c>
    </row>
    <row r="10835" spans="1:4" x14ac:dyDescent="0.35">
      <c r="A10835" s="135">
        <v>-117.01510300000155</v>
      </c>
      <c r="B10835" s="35">
        <v>4.5310625764101494E-3</v>
      </c>
      <c r="C10835" s="135">
        <v>-4.349399999999946</v>
      </c>
      <c r="D10835" s="137">
        <v>4.1875374403048662E-3</v>
      </c>
    </row>
    <row r="10836" spans="1:4" x14ac:dyDescent="0.35">
      <c r="A10836" s="135">
        <v>-117.01451999999881</v>
      </c>
      <c r="B10836" s="35">
        <v>1.2942817564555441E-2</v>
      </c>
      <c r="C10836" s="135">
        <v>-4.3480099999999311</v>
      </c>
      <c r="D10836" s="137">
        <v>2.1409346462097044E-3</v>
      </c>
    </row>
    <row r="10837" spans="1:4" x14ac:dyDescent="0.35">
      <c r="A10837" s="135">
        <v>-116.9980599999999</v>
      </c>
      <c r="B10837" s="35">
        <v>1.0938835004104459E-2</v>
      </c>
      <c r="C10837" s="135">
        <v>-4.3478399999999056</v>
      </c>
      <c r="D10837" s="137">
        <v>4.2624252602105469E-3</v>
      </c>
    </row>
    <row r="10838" spans="1:4" x14ac:dyDescent="0.35">
      <c r="A10838" s="135">
        <v>-116.98168999999871</v>
      </c>
      <c r="B10838" s="35">
        <v>1.1175648001483164E-2</v>
      </c>
      <c r="C10838" s="135">
        <v>4.3468000000000302</v>
      </c>
      <c r="D10838" s="137">
        <v>4.1122247203852083E-3</v>
      </c>
    </row>
    <row r="10839" spans="1:4" x14ac:dyDescent="0.35">
      <c r="A10839" s="135">
        <v>-116.97227399999974</v>
      </c>
      <c r="B10839" s="35">
        <v>1.0211508628907962E-2</v>
      </c>
      <c r="C10839" s="135">
        <v>-4.3455440000000181</v>
      </c>
      <c r="D10839" s="137">
        <v>3.1950618952696287E-3</v>
      </c>
    </row>
    <row r="10840" spans="1:4" x14ac:dyDescent="0.35">
      <c r="A10840" s="135">
        <v>-116.96349999999893</v>
      </c>
      <c r="B10840" s="35">
        <v>1.3001612280624526E-2</v>
      </c>
      <c r="C10840" s="135">
        <v>-4.344997999999805</v>
      </c>
      <c r="D10840" s="137">
        <v>2.5777138670556158E-3</v>
      </c>
    </row>
    <row r="10841" spans="1:4" x14ac:dyDescent="0.35">
      <c r="A10841" s="135">
        <v>-116.94417400001112</v>
      </c>
      <c r="B10841" s="35">
        <v>3.0146277318384603E-3</v>
      </c>
      <c r="C10841" s="135">
        <v>4.344600000000014</v>
      </c>
      <c r="D10841" s="137">
        <v>4.2964573362558002E-3</v>
      </c>
    </row>
    <row r="10842" spans="1:4" x14ac:dyDescent="0.35">
      <c r="A10842" s="135">
        <v>-116.9193699999978</v>
      </c>
      <c r="B10842" s="35">
        <v>1.2936299005817914E-2</v>
      </c>
      <c r="C10842" s="135">
        <v>-4.343599999999924</v>
      </c>
      <c r="D10842" s="137">
        <v>3.595283454279678E-3</v>
      </c>
    </row>
    <row r="10843" spans="1:4" x14ac:dyDescent="0.35">
      <c r="A10843" s="135">
        <v>-116.91229999999996</v>
      </c>
      <c r="B10843" s="35">
        <v>1.32832141878252E-2</v>
      </c>
      <c r="C10843" s="135">
        <v>-4.3422699999996439</v>
      </c>
      <c r="D10843" s="137">
        <v>1.8310312688308483E-3</v>
      </c>
    </row>
    <row r="10844" spans="1:4" x14ac:dyDescent="0.35">
      <c r="A10844" s="135">
        <v>-116.90768500000013</v>
      </c>
      <c r="B10844" s="35">
        <v>1.0392656729589536E-2</v>
      </c>
      <c r="C10844" s="135">
        <v>4.3409999999998945</v>
      </c>
      <c r="D10844" s="137">
        <v>1.3601937923650217E-3</v>
      </c>
    </row>
    <row r="10845" spans="1:4" x14ac:dyDescent="0.35">
      <c r="A10845" s="135">
        <v>116.89582000000519</v>
      </c>
      <c r="B10845" s="35">
        <v>3.2155825919929111E-3</v>
      </c>
      <c r="C10845" s="135">
        <v>-4.3338390000001255</v>
      </c>
      <c r="D10845" s="137">
        <v>2.3399261771759471E-3</v>
      </c>
    </row>
    <row r="10846" spans="1:4" x14ac:dyDescent="0.35">
      <c r="A10846" s="135">
        <v>-116.82587999999851</v>
      </c>
      <c r="B10846" s="35">
        <v>1.2783292086804987E-2</v>
      </c>
      <c r="C10846" s="135">
        <v>-4.3318679999997585</v>
      </c>
      <c r="D10846" s="137">
        <v>2.5694930242899216E-3</v>
      </c>
    </row>
    <row r="10847" spans="1:4" x14ac:dyDescent="0.35">
      <c r="A10847" s="135">
        <v>-116.82587999999851</v>
      </c>
      <c r="B10847" s="35">
        <v>1.2783292086804987E-2</v>
      </c>
      <c r="C10847" s="135">
        <v>-4.3312719999996716</v>
      </c>
      <c r="D10847" s="137">
        <v>3.2672778166942412E-3</v>
      </c>
    </row>
    <row r="10848" spans="1:4" x14ac:dyDescent="0.35">
      <c r="A10848" s="135">
        <v>-116.80462999999963</v>
      </c>
      <c r="B10848" s="35">
        <v>1.5768418152585371E-2</v>
      </c>
      <c r="C10848" s="135">
        <v>4.3307000000000926</v>
      </c>
      <c r="D10848" s="137">
        <v>4.5716661209001712E-3</v>
      </c>
    </row>
    <row r="10849" spans="1:4" x14ac:dyDescent="0.35">
      <c r="A10849" s="135">
        <v>-116.80432000000019</v>
      </c>
      <c r="B10849" s="35">
        <v>1.5323582070739196E-2</v>
      </c>
      <c r="C10849" s="135">
        <v>-4.3306900000000041</v>
      </c>
      <c r="D10849" s="137">
        <v>3.8151132996212134E-3</v>
      </c>
    </row>
    <row r="10850" spans="1:4" x14ac:dyDescent="0.35">
      <c r="A10850" s="135">
        <v>-116.80028999999922</v>
      </c>
      <c r="B10850" s="35">
        <v>9.2228210471353416E-3</v>
      </c>
      <c r="C10850" s="135">
        <v>4.3291000000008353</v>
      </c>
      <c r="D10850" s="137">
        <v>4.6938650400017088E-4</v>
      </c>
    </row>
    <row r="10851" spans="1:4" x14ac:dyDescent="0.35">
      <c r="A10851" s="135">
        <v>-116.79203000000052</v>
      </c>
      <c r="B10851" s="35">
        <v>1.0424450839853078E-2</v>
      </c>
      <c r="C10851" s="135">
        <v>-4.3223000000002685</v>
      </c>
      <c r="D10851" s="137">
        <v>2.5838992498928271E-3</v>
      </c>
    </row>
    <row r="10852" spans="1:4" x14ac:dyDescent="0.35">
      <c r="A10852" s="135">
        <v>-116.79203000000052</v>
      </c>
      <c r="B10852" s="35">
        <v>1.0424450839853078E-2</v>
      </c>
      <c r="C10852" s="135">
        <v>4.321632000000136</v>
      </c>
      <c r="D10852" s="137">
        <v>3.3148949038977818E-3</v>
      </c>
    </row>
    <row r="10853" spans="1:4" x14ac:dyDescent="0.35">
      <c r="A10853" s="135">
        <v>-116.77707999999984</v>
      </c>
      <c r="B10853" s="35">
        <v>1.5323549793399822E-2</v>
      </c>
      <c r="C10853" s="135">
        <v>-4.3200100000000248</v>
      </c>
      <c r="D10853" s="137">
        <v>5.5546040746527088E-3</v>
      </c>
    </row>
    <row r="10854" spans="1:4" x14ac:dyDescent="0.35">
      <c r="A10854" s="135">
        <v>-116.7609999999986</v>
      </c>
      <c r="B10854" s="35">
        <v>9.9139818473523121E-3</v>
      </c>
      <c r="C10854" s="135">
        <v>-4.3186999999999216</v>
      </c>
      <c r="D10854" s="137">
        <v>5.7354396169909385E-3</v>
      </c>
    </row>
    <row r="10855" spans="1:4" x14ac:dyDescent="0.35">
      <c r="A10855" s="135">
        <v>-116.74836999999934</v>
      </c>
      <c r="B10855" s="35">
        <v>7.1407002062508487E-3</v>
      </c>
      <c r="C10855" s="135">
        <v>-4.3186999999999216</v>
      </c>
      <c r="D10855" s="137">
        <v>5.7354396169909385E-3</v>
      </c>
    </row>
    <row r="10856" spans="1:4" x14ac:dyDescent="0.35">
      <c r="A10856" s="135">
        <v>-116.74211999999534</v>
      </c>
      <c r="B10856" s="35">
        <v>1.3603329419317918E-3</v>
      </c>
      <c r="C10856" s="135">
        <v>-4.3186999999999216</v>
      </c>
      <c r="D10856" s="137">
        <v>5.7354396169909385E-3</v>
      </c>
    </row>
    <row r="10857" spans="1:4" x14ac:dyDescent="0.35">
      <c r="A10857" s="135">
        <v>-116.71702000000005</v>
      </c>
      <c r="B10857" s="35">
        <v>1.1467449522824221E-2</v>
      </c>
      <c r="C10857" s="135">
        <v>4.3158869999999752</v>
      </c>
      <c r="D10857" s="137">
        <v>3.6519284311594953E-3</v>
      </c>
    </row>
    <row r="10858" spans="1:4" x14ac:dyDescent="0.35">
      <c r="A10858" s="135">
        <v>-116.71370000000206</v>
      </c>
      <c r="B10858" s="35">
        <v>1.0873494300293498E-2</v>
      </c>
      <c r="C10858" s="135">
        <v>-4.313227999999981</v>
      </c>
      <c r="D10858" s="137">
        <v>3.2048893757863697E-3</v>
      </c>
    </row>
    <row r="10859" spans="1:4" x14ac:dyDescent="0.35">
      <c r="A10859" s="135">
        <v>-116.68210999999974</v>
      </c>
      <c r="B10859" s="35">
        <v>1.3094194439031618E-2</v>
      </c>
      <c r="C10859" s="135">
        <v>4.3123320000001968</v>
      </c>
      <c r="D10859" s="137">
        <v>3.3042495937282731E-3</v>
      </c>
    </row>
    <row r="10860" spans="1:4" x14ac:dyDescent="0.35">
      <c r="A10860" s="135">
        <v>-116.68074999999862</v>
      </c>
      <c r="B10860" s="35">
        <v>1.6686781345362185E-2</v>
      </c>
      <c r="C10860" s="135">
        <v>-4.3088000000000193</v>
      </c>
      <c r="D10860" s="137">
        <v>3.1861100273348386E-3</v>
      </c>
    </row>
    <row r="10861" spans="1:4" x14ac:dyDescent="0.35">
      <c r="A10861" s="135">
        <v>-116.66657000000032</v>
      </c>
      <c r="B10861" s="35">
        <v>1.3303942012219587E-2</v>
      </c>
      <c r="C10861" s="135">
        <v>-4.3065799999997125</v>
      </c>
      <c r="D10861" s="137">
        <v>2.0646893882698175E-3</v>
      </c>
    </row>
    <row r="10862" spans="1:4" x14ac:dyDescent="0.35">
      <c r="A10862" s="135">
        <v>-116.64002099999925</v>
      </c>
      <c r="B10862" s="35">
        <v>8.7552062955469929E-3</v>
      </c>
      <c r="C10862" s="135">
        <v>4.3058399999999892</v>
      </c>
      <c r="D10862" s="137">
        <v>2.3596229982422454E-3</v>
      </c>
    </row>
    <row r="10863" spans="1:4" x14ac:dyDescent="0.35">
      <c r="A10863" s="135">
        <v>-116.59619000000203</v>
      </c>
      <c r="B10863" s="35">
        <v>1.0892954354507559E-2</v>
      </c>
      <c r="C10863" s="135">
        <v>-4.3052339999999276</v>
      </c>
      <c r="D10863" s="137">
        <v>3.1709735796025249E-3</v>
      </c>
    </row>
    <row r="10864" spans="1:4" x14ac:dyDescent="0.35">
      <c r="A10864" s="135">
        <v>-116.54463599999963</v>
      </c>
      <c r="B10864" s="35">
        <v>1.3066869933958272E-2</v>
      </c>
      <c r="C10864" s="135">
        <v>4.2932000000000698</v>
      </c>
      <c r="D10864" s="137">
        <v>4.077656698006144E-3</v>
      </c>
    </row>
    <row r="10865" spans="1:4" x14ac:dyDescent="0.35">
      <c r="A10865" s="135">
        <v>-116.49498999999923</v>
      </c>
      <c r="B10865" s="35">
        <v>1.3697436736049839E-2</v>
      </c>
      <c r="C10865" s="135">
        <v>-4.2915920000002643</v>
      </c>
      <c r="D10865" s="137">
        <v>3.1147277515591264E-3</v>
      </c>
    </row>
    <row r="10866" spans="1:4" x14ac:dyDescent="0.35">
      <c r="A10866" s="135">
        <v>-116.49422000000413</v>
      </c>
      <c r="B10866" s="35">
        <v>4.7176500828909626E-3</v>
      </c>
      <c r="C10866" s="135">
        <v>-4.2908639999998286</v>
      </c>
      <c r="D10866" s="137">
        <v>2.4189020882860548E-3</v>
      </c>
    </row>
    <row r="10867" spans="1:4" x14ac:dyDescent="0.35">
      <c r="A10867" s="135">
        <v>-116.47370800000044</v>
      </c>
      <c r="B10867" s="35">
        <v>1.3023735004200676E-2</v>
      </c>
      <c r="C10867" s="135">
        <v>-4.2878799999999728</v>
      </c>
      <c r="D10867" s="137">
        <v>4.3275331865886852E-3</v>
      </c>
    </row>
    <row r="10868" spans="1:4" x14ac:dyDescent="0.35">
      <c r="A10868" s="135">
        <v>-116.45851099999345</v>
      </c>
      <c r="B10868" s="35">
        <v>3.2288191093101013E-3</v>
      </c>
      <c r="C10868" s="135">
        <v>-4.2851899999999432</v>
      </c>
      <c r="D10868" s="137">
        <v>3.7919001878079337E-3</v>
      </c>
    </row>
    <row r="10869" spans="1:4" x14ac:dyDescent="0.35">
      <c r="A10869" s="135">
        <v>-116.4497999999985</v>
      </c>
      <c r="B10869" s="35">
        <v>1.3273552206321043E-2</v>
      </c>
      <c r="C10869" s="135">
        <v>-4.2837520000002769</v>
      </c>
      <c r="D10869" s="137">
        <v>3.0827584922465553E-3</v>
      </c>
    </row>
    <row r="10870" spans="1:4" x14ac:dyDescent="0.35">
      <c r="A10870" s="135">
        <v>-116.4497999999985</v>
      </c>
      <c r="B10870" s="35">
        <v>1.3273552206321043E-2</v>
      </c>
      <c r="C10870" s="135">
        <v>-4.2837400000000798</v>
      </c>
      <c r="D10870" s="137">
        <v>3.0828121524519819E-3</v>
      </c>
    </row>
    <row r="10871" spans="1:4" x14ac:dyDescent="0.35">
      <c r="A10871" s="135">
        <v>116.44735700000092</v>
      </c>
      <c r="B10871" s="35">
        <v>2.0450297030227552E-2</v>
      </c>
      <c r="C10871" s="135">
        <v>-4.2826999999999771</v>
      </c>
      <c r="D10871" s="137">
        <v>4.2074423206981144E-3</v>
      </c>
    </row>
    <row r="10872" spans="1:4" x14ac:dyDescent="0.35">
      <c r="A10872" s="135">
        <v>-116.41525199999887</v>
      </c>
      <c r="B10872" s="35">
        <v>1.3026449358457445E-2</v>
      </c>
      <c r="C10872" s="135">
        <v>-4.2803089999999884</v>
      </c>
      <c r="D10872" s="137">
        <v>3.0691645969944236E-3</v>
      </c>
    </row>
    <row r="10873" spans="1:4" x14ac:dyDescent="0.35">
      <c r="A10873" s="135">
        <v>-116.40619999999944</v>
      </c>
      <c r="B10873" s="35">
        <v>1.0418697264643286E-2</v>
      </c>
      <c r="C10873" s="135">
        <v>-4.2803089999999884</v>
      </c>
      <c r="D10873" s="137">
        <v>3.0691645969944236E-3</v>
      </c>
    </row>
    <row r="10874" spans="1:4" x14ac:dyDescent="0.35">
      <c r="A10874" s="135">
        <v>-116.40458000000217</v>
      </c>
      <c r="B10874" s="35">
        <v>2.7098971411616012E-3</v>
      </c>
      <c r="C10874" s="135">
        <v>-4.278220000000033</v>
      </c>
      <c r="D10874" s="137">
        <v>3.9496545568619762E-3</v>
      </c>
    </row>
    <row r="10875" spans="1:4" x14ac:dyDescent="0.35">
      <c r="A10875" s="135">
        <v>-116.36795000000166</v>
      </c>
      <c r="B10875" s="35">
        <v>9.1830393823551775E-3</v>
      </c>
      <c r="C10875" s="135">
        <v>4.276079999999979</v>
      </c>
      <c r="D10875" s="137">
        <v>4.6391853239579053E-3</v>
      </c>
    </row>
    <row r="10876" spans="1:4" x14ac:dyDescent="0.35">
      <c r="A10876" s="135">
        <v>-116.36360099999911</v>
      </c>
      <c r="B10876" s="35">
        <v>1.5188090112655581E-2</v>
      </c>
      <c r="C10876" s="135">
        <v>-4.275135999999975</v>
      </c>
      <c r="D10876" s="137">
        <v>2.7390183242633225E-3</v>
      </c>
    </row>
    <row r="10877" spans="1:4" x14ac:dyDescent="0.35">
      <c r="A10877" s="135">
        <v>116.34661000000051</v>
      </c>
      <c r="B10877" s="35">
        <v>2.1144195687198514E-2</v>
      </c>
      <c r="C10877" s="135">
        <v>4.2742920000000595</v>
      </c>
      <c r="D10877" s="137">
        <v>3.2609384269465871E-3</v>
      </c>
    </row>
    <row r="10878" spans="1:4" x14ac:dyDescent="0.35">
      <c r="A10878" s="135">
        <v>-116.33234000000084</v>
      </c>
      <c r="B10878" s="35">
        <v>1.2413060175956612E-2</v>
      </c>
      <c r="C10878" s="135">
        <v>4.2742920000000595</v>
      </c>
      <c r="D10878" s="137">
        <v>3.2609384269465871E-3</v>
      </c>
    </row>
    <row r="10879" spans="1:4" x14ac:dyDescent="0.35">
      <c r="A10879" s="135">
        <v>-116.2607960000023</v>
      </c>
      <c r="B10879" s="35">
        <v>8.9247985441266286E-3</v>
      </c>
      <c r="C10879" s="135">
        <v>4.2742920000000595</v>
      </c>
      <c r="D10879" s="137">
        <v>3.2609384269465871E-3</v>
      </c>
    </row>
    <row r="10880" spans="1:4" x14ac:dyDescent="0.35">
      <c r="A10880" s="135">
        <v>-116.25204000000122</v>
      </c>
      <c r="B10880" s="35">
        <v>1.2783161859435588E-2</v>
      </c>
      <c r="C10880" s="135">
        <v>4.2741700000001401</v>
      </c>
      <c r="D10880" s="137">
        <v>1.9588820161783381E-3</v>
      </c>
    </row>
    <row r="10881" spans="1:4" x14ac:dyDescent="0.35">
      <c r="A10881" s="135">
        <v>-116.24608529999387</v>
      </c>
      <c r="B10881" s="35">
        <v>2.5741324353428206E-3</v>
      </c>
      <c r="C10881" s="135">
        <v>-4.2721599999999853</v>
      </c>
      <c r="D10881" s="137">
        <v>4.7909918372271978E-3</v>
      </c>
    </row>
    <row r="10882" spans="1:4" x14ac:dyDescent="0.35">
      <c r="A10882" s="135">
        <v>-116.23439000000144</v>
      </c>
      <c r="B10882" s="35">
        <v>1.0129297697469309E-2</v>
      </c>
      <c r="C10882" s="135">
        <v>-4.2699710000001687</v>
      </c>
      <c r="D10882" s="137">
        <v>3.0119134329290066E-3</v>
      </c>
    </row>
    <row r="10883" spans="1:4" x14ac:dyDescent="0.35">
      <c r="A10883" s="135">
        <v>-116.19340000000375</v>
      </c>
      <c r="B10883" s="35">
        <v>2.210054596037053E-3</v>
      </c>
      <c r="C10883" s="135">
        <v>-4.2683039999997163</v>
      </c>
      <c r="D10883" s="137">
        <v>3.6493558106010099E-3</v>
      </c>
    </row>
    <row r="10884" spans="1:4" x14ac:dyDescent="0.35">
      <c r="A10884" s="135">
        <v>-116.13141700000142</v>
      </c>
      <c r="B10884" s="35">
        <v>1.3039394299511066E-2</v>
      </c>
      <c r="C10884" s="135">
        <v>-4.2678699999999026</v>
      </c>
      <c r="D10884" s="137">
        <v>2.3840553543123095E-3</v>
      </c>
    </row>
    <row r="10885" spans="1:4" x14ac:dyDescent="0.35">
      <c r="A10885" s="135">
        <v>-116.10759999999937</v>
      </c>
      <c r="B10885" s="35">
        <v>1.838102604498465E-2</v>
      </c>
      <c r="C10885" s="135">
        <v>4.267374999999447</v>
      </c>
      <c r="D10885" s="137">
        <v>4.5099614041674372E-4</v>
      </c>
    </row>
    <row r="10886" spans="1:4" x14ac:dyDescent="0.35">
      <c r="A10886" s="135">
        <v>-116.09629999999925</v>
      </c>
      <c r="B10886" s="35">
        <v>1.7523312257293897E-2</v>
      </c>
      <c r="C10886" s="135">
        <v>-4.2669599999999264</v>
      </c>
      <c r="D10886" s="137">
        <v>3.016733931202244E-3</v>
      </c>
    </row>
    <row r="10887" spans="1:4" x14ac:dyDescent="0.35">
      <c r="A10887" s="135">
        <v>-116.09201599999869</v>
      </c>
      <c r="B10887" s="35">
        <v>1.304120639612589E-2</v>
      </c>
      <c r="C10887" s="135">
        <v>-4.2652500000000373</v>
      </c>
      <c r="D10887" s="137">
        <v>4.2277775167580038E-3</v>
      </c>
    </row>
    <row r="10888" spans="1:4" x14ac:dyDescent="0.35">
      <c r="A10888" s="135">
        <v>116.0673110000007</v>
      </c>
      <c r="B10888" s="35">
        <v>2.0198415404474989E-2</v>
      </c>
      <c r="C10888" s="135">
        <v>-4.2627550000015617</v>
      </c>
      <c r="D10888" s="137">
        <v>6.5135185204224242E-4</v>
      </c>
    </row>
    <row r="10889" spans="1:4" x14ac:dyDescent="0.35">
      <c r="A10889" s="135">
        <v>-116.06728999999996</v>
      </c>
      <c r="B10889" s="35">
        <v>1.3636569454818672E-2</v>
      </c>
      <c r="C10889" s="135">
        <v>4.2617200000000821</v>
      </c>
      <c r="D10889" s="137">
        <v>5.3504095679945659E-3</v>
      </c>
    </row>
    <row r="10890" spans="1:4" x14ac:dyDescent="0.35">
      <c r="A10890" s="135">
        <v>-116.05276000000231</v>
      </c>
      <c r="B10890" s="35">
        <v>9.4037782855380444E-3</v>
      </c>
      <c r="C10890" s="135">
        <v>4.261600000000044</v>
      </c>
      <c r="D10890" s="137">
        <v>4.7290106873245112E-3</v>
      </c>
    </row>
    <row r="10891" spans="1:4" x14ac:dyDescent="0.35">
      <c r="A10891" s="135">
        <v>-116.04800000000068</v>
      </c>
      <c r="B10891" s="35">
        <v>9.8704318696689868E-3</v>
      </c>
      <c r="C10891" s="135">
        <v>4.2611509999999271</v>
      </c>
      <c r="D10891" s="137">
        <v>2.6378917235634534E-3</v>
      </c>
    </row>
    <row r="10892" spans="1:4" x14ac:dyDescent="0.35">
      <c r="A10892" s="135">
        <v>-116.02038000000084</v>
      </c>
      <c r="B10892" s="35">
        <v>1.3103147408163788E-2</v>
      </c>
      <c r="C10892" s="135">
        <v>-4.258860000000027</v>
      </c>
      <c r="D10892" s="137">
        <v>5.5042591881758925E-3</v>
      </c>
    </row>
    <row r="10893" spans="1:4" x14ac:dyDescent="0.35">
      <c r="A10893" s="135">
        <v>-116.00478999999177</v>
      </c>
      <c r="B10893" s="35">
        <v>1.4483693383082238E-3</v>
      </c>
      <c r="C10893" s="135">
        <v>-4.2581959999999981</v>
      </c>
      <c r="D10893" s="137">
        <v>2.9833807975917907E-3</v>
      </c>
    </row>
    <row r="10894" spans="1:4" x14ac:dyDescent="0.35">
      <c r="A10894" s="135">
        <v>115.9945000000007</v>
      </c>
      <c r="B10894" s="35">
        <v>1.1802315996883054E-2</v>
      </c>
      <c r="C10894" s="135">
        <v>-4.2581959999999981</v>
      </c>
      <c r="D10894" s="137">
        <v>2.9833807975917907E-3</v>
      </c>
    </row>
    <row r="10895" spans="1:4" x14ac:dyDescent="0.35">
      <c r="A10895" s="135">
        <v>-115.98731330000373</v>
      </c>
      <c r="B10895" s="35">
        <v>5.1842559005271429E-3</v>
      </c>
      <c r="C10895" s="135">
        <v>-4.2530799999999545</v>
      </c>
      <c r="D10895" s="137">
        <v>2.9638509942846308E-3</v>
      </c>
    </row>
    <row r="10896" spans="1:4" x14ac:dyDescent="0.35">
      <c r="A10896" s="135">
        <v>-115.97160000000076</v>
      </c>
      <c r="B10896" s="35">
        <v>1.6377324278409367E-2</v>
      </c>
      <c r="C10896" s="135">
        <v>-4.2469600000001719</v>
      </c>
      <c r="D10896" s="137">
        <v>2.0399644667218344E-3</v>
      </c>
    </row>
    <row r="10897" spans="1:4" x14ac:dyDescent="0.35">
      <c r="A10897" s="135">
        <v>-115.94979000000058</v>
      </c>
      <c r="B10897" s="35">
        <v>1.2871626853359498E-2</v>
      </c>
      <c r="C10897" s="135">
        <v>-4.2469599999999446</v>
      </c>
      <c r="D10897" s="137">
        <v>2.941106770438883E-3</v>
      </c>
    </row>
    <row r="10898" spans="1:4" x14ac:dyDescent="0.35">
      <c r="A10898" s="135">
        <v>-115.9031900000009</v>
      </c>
      <c r="B10898" s="35">
        <v>1.3583878079904396E-2</v>
      </c>
      <c r="C10898" s="135">
        <v>-4.2452080000000478</v>
      </c>
      <c r="D10898" s="137">
        <v>2.934811172370684E-3</v>
      </c>
    </row>
    <row r="10899" spans="1:4" x14ac:dyDescent="0.35">
      <c r="A10899" s="135">
        <v>115.89934700000049</v>
      </c>
      <c r="B10899" s="35">
        <v>8.2713542423756212E-3</v>
      </c>
      <c r="C10899" s="135">
        <v>-4.2430899999999383</v>
      </c>
      <c r="D10899" s="137">
        <v>2.2219758183777256E-3</v>
      </c>
    </row>
    <row r="10900" spans="1:4" x14ac:dyDescent="0.35">
      <c r="A10900" s="135">
        <v>-115.86994999999843</v>
      </c>
      <c r="B10900" s="35">
        <v>1.2623167172421361E-2</v>
      </c>
      <c r="C10900" s="135">
        <v>-4.243047999999817</v>
      </c>
      <c r="D10900" s="137">
        <v>2.2085331153535374E-3</v>
      </c>
    </row>
    <row r="10901" spans="1:4" x14ac:dyDescent="0.35">
      <c r="A10901" s="135">
        <v>-115.86042300000008</v>
      </c>
      <c r="B10901" s="35">
        <v>6.69889484769966E-3</v>
      </c>
      <c r="C10901" s="135">
        <v>4.2415999999998348</v>
      </c>
      <c r="D10901" s="137">
        <v>3.7758066718616367E-3</v>
      </c>
    </row>
    <row r="10902" spans="1:4" x14ac:dyDescent="0.35">
      <c r="A10902" s="135">
        <v>-115.84174999999959</v>
      </c>
      <c r="B10902" s="35">
        <v>1.2977856351774853E-2</v>
      </c>
      <c r="C10902" s="135">
        <v>-4.24025000000006</v>
      </c>
      <c r="D10902" s="137">
        <v>2.9165281225532508E-3</v>
      </c>
    </row>
    <row r="10903" spans="1:4" x14ac:dyDescent="0.35">
      <c r="A10903" s="135">
        <v>-115.8129629999994</v>
      </c>
      <c r="B10903" s="35">
        <v>1.7094212219930859E-2</v>
      </c>
      <c r="C10903" s="135">
        <v>4.2398100000002614</v>
      </c>
      <c r="D10903" s="137">
        <v>2.4897182653014116E-3</v>
      </c>
    </row>
    <row r="10904" spans="1:4" x14ac:dyDescent="0.35">
      <c r="A10904" s="135">
        <v>-115.8129629999994</v>
      </c>
      <c r="B10904" s="35">
        <v>1.7094212219930859E-2</v>
      </c>
      <c r="C10904" s="135">
        <v>-4.2389400000001842</v>
      </c>
      <c r="D10904" s="137">
        <v>2.9114807885499039E-3</v>
      </c>
    </row>
    <row r="10905" spans="1:4" x14ac:dyDescent="0.35">
      <c r="A10905" s="135">
        <v>-115.80176000000029</v>
      </c>
      <c r="B10905" s="35">
        <v>1.2838367892630159E-2</v>
      </c>
      <c r="C10905" s="135">
        <v>4.2380509999998139</v>
      </c>
      <c r="D10905" s="137">
        <v>2.7692845578669635E-3</v>
      </c>
    </row>
    <row r="10906" spans="1:4" x14ac:dyDescent="0.35">
      <c r="A10906" s="135">
        <v>-115.78001999999833</v>
      </c>
      <c r="B10906" s="35">
        <v>8.7896045654760838E-3</v>
      </c>
      <c r="C10906" s="135">
        <v>4.2371000000000549</v>
      </c>
      <c r="D10906" s="137">
        <v>3.7099748949989413E-3</v>
      </c>
    </row>
    <row r="10907" spans="1:4" x14ac:dyDescent="0.35">
      <c r="A10907" s="135">
        <v>-115.77859499999977</v>
      </c>
      <c r="B10907" s="35">
        <v>1.052332547301002E-2</v>
      </c>
      <c r="C10907" s="135">
        <v>-4.2367199999999912</v>
      </c>
      <c r="D10907" s="137">
        <v>3.86527270448114E-3</v>
      </c>
    </row>
    <row r="10908" spans="1:4" x14ac:dyDescent="0.35">
      <c r="A10908" s="135">
        <v>-115.77550999999858</v>
      </c>
      <c r="B10908" s="35">
        <v>1.2353661902692922E-2</v>
      </c>
      <c r="C10908" s="135">
        <v>-4.2347400000001016</v>
      </c>
      <c r="D10908" s="137">
        <v>3.038900283132456E-3</v>
      </c>
    </row>
    <row r="10909" spans="1:4" x14ac:dyDescent="0.35">
      <c r="A10909" s="135">
        <v>-115.76877999999942</v>
      </c>
      <c r="B10909" s="35">
        <v>1.2985121139883276E-2</v>
      </c>
      <c r="C10909" s="135">
        <v>-4.2344200000002274</v>
      </c>
      <c r="D10909" s="137">
        <v>2.1328917667816105E-3</v>
      </c>
    </row>
    <row r="10910" spans="1:4" x14ac:dyDescent="0.35">
      <c r="A10910" s="135">
        <v>-115.73038999999972</v>
      </c>
      <c r="B10910" s="35">
        <v>1.5365894261228898E-2</v>
      </c>
      <c r="C10910" s="135">
        <v>-4.2340399999998226</v>
      </c>
      <c r="D10910" s="137">
        <v>3.2773366109484629E-3</v>
      </c>
    </row>
    <row r="10911" spans="1:4" x14ac:dyDescent="0.35">
      <c r="A10911" s="135">
        <v>-115.72811999999976</v>
      </c>
      <c r="B10911" s="35">
        <v>1.2828885341424028E-2</v>
      </c>
      <c r="C10911" s="135">
        <v>-4.2340399999998226</v>
      </c>
      <c r="D10911" s="137">
        <v>3.2773366109484629E-3</v>
      </c>
    </row>
    <row r="10912" spans="1:4" x14ac:dyDescent="0.35">
      <c r="A10912" s="135">
        <v>-115.7249899999988</v>
      </c>
      <c r="B10912" s="35">
        <v>9.4656255922098958E-3</v>
      </c>
      <c r="C10912" s="135">
        <v>-4.2316800000000967</v>
      </c>
      <c r="D10912" s="137">
        <v>5.3874111430069838E-3</v>
      </c>
    </row>
    <row r="10913" spans="1:4" x14ac:dyDescent="0.35">
      <c r="A10913" s="135">
        <v>-115.71542000000045</v>
      </c>
      <c r="B10913" s="35">
        <v>1.1415157763191649E-2</v>
      </c>
      <c r="C10913" s="135">
        <v>-4.2314540000002125</v>
      </c>
      <c r="D10913" s="137">
        <v>2.8844354511885586E-3</v>
      </c>
    </row>
    <row r="10914" spans="1:4" x14ac:dyDescent="0.35">
      <c r="A10914" s="135">
        <v>-115.70044000000053</v>
      </c>
      <c r="B10914" s="35">
        <v>1.2897121137193204E-2</v>
      </c>
      <c r="C10914" s="135">
        <v>-4.2310130000000754</v>
      </c>
      <c r="D10914" s="137">
        <v>2.7742684799088604E-3</v>
      </c>
    </row>
    <row r="10915" spans="1:4" x14ac:dyDescent="0.35">
      <c r="A10915" s="135">
        <v>-115.67369999999937</v>
      </c>
      <c r="B10915" s="35">
        <v>1.5159104170812697E-2</v>
      </c>
      <c r="C10915" s="135">
        <v>4.227179999999862</v>
      </c>
      <c r="D10915" s="137">
        <v>2.5837356931498277E-3</v>
      </c>
    </row>
    <row r="10916" spans="1:4" x14ac:dyDescent="0.35">
      <c r="A10916" s="135">
        <v>-115.66568700000062</v>
      </c>
      <c r="B10916" s="35">
        <v>7.9001314001964675E-3</v>
      </c>
      <c r="C10916" s="135">
        <v>4.2265820000000076</v>
      </c>
      <c r="D10916" s="137">
        <v>2.9435230336359269E-3</v>
      </c>
    </row>
    <row r="10917" spans="1:4" x14ac:dyDescent="0.35">
      <c r="A10917" s="135">
        <v>115.65355299999828</v>
      </c>
      <c r="B10917" s="35">
        <v>2.0723372342713799E-2</v>
      </c>
      <c r="C10917" s="135">
        <v>-4.2248749999996562</v>
      </c>
      <c r="D10917" s="137">
        <v>2.5107735279690595E-3</v>
      </c>
    </row>
    <row r="10918" spans="1:4" x14ac:dyDescent="0.35">
      <c r="A10918" s="135">
        <v>-115.64249000000109</v>
      </c>
      <c r="B10918" s="35">
        <v>1.3926003023337243E-2</v>
      </c>
      <c r="C10918" s="135">
        <v>-4.2237270000000535</v>
      </c>
      <c r="D10918" s="137">
        <v>2.8569885767454548E-3</v>
      </c>
    </row>
    <row r="10919" spans="1:4" x14ac:dyDescent="0.35">
      <c r="A10919" s="135">
        <v>-115.61659999999938</v>
      </c>
      <c r="B10919" s="35">
        <v>9.8281704423863712E-3</v>
      </c>
      <c r="C10919" s="135">
        <v>-4.2236900000000333</v>
      </c>
      <c r="D10919" s="137">
        <v>3.8998697732000498E-3</v>
      </c>
    </row>
    <row r="10920" spans="1:4" x14ac:dyDescent="0.35">
      <c r="A10920" s="135">
        <v>-115.61189999999988</v>
      </c>
      <c r="B10920" s="35">
        <v>1.3053766248318444E-2</v>
      </c>
      <c r="C10920" s="135">
        <v>-4.2233400000000074</v>
      </c>
      <c r="D10920" s="137">
        <v>4.1268573760342283E-3</v>
      </c>
    </row>
    <row r="10921" spans="1:4" x14ac:dyDescent="0.35">
      <c r="A10921" s="135">
        <v>-115.60861000000295</v>
      </c>
      <c r="B10921" s="35">
        <v>1.1517054042222056E-2</v>
      </c>
      <c r="C10921" s="135">
        <v>-4.2221799999999803</v>
      </c>
      <c r="D10921" s="137">
        <v>2.8514817003123649E-3</v>
      </c>
    </row>
    <row r="10922" spans="1:4" x14ac:dyDescent="0.35">
      <c r="A10922" s="135">
        <v>-115.55080000000089</v>
      </c>
      <c r="B10922" s="35">
        <v>1.2832054456663361E-2</v>
      </c>
      <c r="C10922" s="135">
        <v>-4.2221600000002582</v>
      </c>
      <c r="D10922" s="137">
        <v>2.534938528629412E-3</v>
      </c>
    </row>
    <row r="10923" spans="1:4" x14ac:dyDescent="0.35">
      <c r="A10923" s="135">
        <v>-115.52356199999667</v>
      </c>
      <c r="B10923" s="35">
        <v>6.6507039494921802E-3</v>
      </c>
      <c r="C10923" s="135">
        <v>-4.2196400000000267</v>
      </c>
      <c r="D10923" s="137">
        <v>5.4128427186180056E-3</v>
      </c>
    </row>
    <row r="10924" spans="1:4" x14ac:dyDescent="0.35">
      <c r="A10924" s="135">
        <v>-115.51112999999987</v>
      </c>
      <c r="B10924" s="35">
        <v>1.6528420821640046E-2</v>
      </c>
      <c r="C10924" s="135">
        <v>-4.2188470000000962</v>
      </c>
      <c r="D10924" s="137">
        <v>2.8397108255089672E-3</v>
      </c>
    </row>
    <row r="10925" spans="1:4" x14ac:dyDescent="0.35">
      <c r="A10925" s="135">
        <v>-115.50359999999819</v>
      </c>
      <c r="B10925" s="35">
        <v>9.8171121363311627E-3</v>
      </c>
      <c r="C10925" s="135">
        <v>-4.2188470000000962</v>
      </c>
      <c r="D10925" s="137">
        <v>2.8397108255089672E-3</v>
      </c>
    </row>
    <row r="10926" spans="1:4" x14ac:dyDescent="0.35">
      <c r="A10926" s="135">
        <v>-115.50182800000402</v>
      </c>
      <c r="B10926" s="35">
        <v>3.2234400744248445E-3</v>
      </c>
      <c r="C10926" s="135">
        <v>-4.2181400000000622</v>
      </c>
      <c r="D10926" s="137">
        <v>4.0490298393420386E-3</v>
      </c>
    </row>
    <row r="10927" spans="1:4" x14ac:dyDescent="0.35">
      <c r="A10927" s="135">
        <v>-115.49776999999995</v>
      </c>
      <c r="B10927" s="35">
        <v>1.5055209365954879E-2</v>
      </c>
      <c r="C10927" s="135">
        <v>-4.2178099999999858</v>
      </c>
      <c r="D10927" s="137">
        <v>5.3760279025612681E-3</v>
      </c>
    </row>
    <row r="10928" spans="1:4" x14ac:dyDescent="0.35">
      <c r="A10928" s="135">
        <v>-115.49487000000045</v>
      </c>
      <c r="B10928" s="35">
        <v>1.302859439859271E-2</v>
      </c>
      <c r="C10928" s="135">
        <v>-4.2161999999998443</v>
      </c>
      <c r="D10928" s="137">
        <v>7.4237576026823517E-4</v>
      </c>
    </row>
    <row r="10929" spans="1:4" x14ac:dyDescent="0.35">
      <c r="A10929" s="135">
        <v>-115.47428000000036</v>
      </c>
      <c r="B10929" s="35">
        <v>1.2364455914933507E-2</v>
      </c>
      <c r="C10929" s="135">
        <v>-4.2137900000000172</v>
      </c>
      <c r="D10929" s="137">
        <v>2.8221273688349047E-3</v>
      </c>
    </row>
    <row r="10930" spans="1:4" x14ac:dyDescent="0.35">
      <c r="A10930" s="135">
        <v>-115.46199999999953</v>
      </c>
      <c r="B10930" s="35">
        <v>1.7664046907160891E-2</v>
      </c>
      <c r="C10930" s="135">
        <v>4.2134800000000041</v>
      </c>
      <c r="D10930" s="137">
        <v>4.5402489837595532E-3</v>
      </c>
    </row>
    <row r="10931" spans="1:4" x14ac:dyDescent="0.35">
      <c r="A10931" s="135">
        <v>-115.45013000000108</v>
      </c>
      <c r="B10931" s="35">
        <v>1.1322472520012663E-2</v>
      </c>
      <c r="C10931" s="135">
        <v>-4.2119679999998425</v>
      </c>
      <c r="D10931" s="137">
        <v>2.6911034001339293E-3</v>
      </c>
    </row>
    <row r="10932" spans="1:4" x14ac:dyDescent="0.35">
      <c r="A10932" s="135">
        <v>-115.4353000000001</v>
      </c>
      <c r="B10932" s="35">
        <v>1.6216542361471398E-2</v>
      </c>
      <c r="C10932" s="135">
        <v>-4.2096569999998792</v>
      </c>
      <c r="D10932" s="137">
        <v>1.3532031762118046E-3</v>
      </c>
    </row>
    <row r="10933" spans="1:4" x14ac:dyDescent="0.35">
      <c r="A10933" s="135">
        <v>-115.43365999999969</v>
      </c>
      <c r="B10933" s="35">
        <v>1.2563179043710173E-2</v>
      </c>
      <c r="C10933" s="135">
        <v>4.2085550000001604</v>
      </c>
      <c r="D10933" s="137">
        <v>3.2131816832180662E-3</v>
      </c>
    </row>
    <row r="10934" spans="1:4" x14ac:dyDescent="0.35">
      <c r="A10934" s="135">
        <v>-115.4323200000008</v>
      </c>
      <c r="B10934" s="35">
        <v>1.6075024893297544E-2</v>
      </c>
      <c r="C10934" s="135">
        <v>-4.2065800000000309</v>
      </c>
      <c r="D10934" s="137">
        <v>1.0939358261000314E-3</v>
      </c>
    </row>
    <row r="10935" spans="1:4" x14ac:dyDescent="0.35">
      <c r="A10935" s="135">
        <v>-115.43217799999911</v>
      </c>
      <c r="B10935" s="35">
        <v>8.330920060796795E-3</v>
      </c>
      <c r="C10935" s="135">
        <v>4.206260000000043</v>
      </c>
      <c r="D10935" s="137">
        <v>3.7576298129037952E-3</v>
      </c>
    </row>
    <row r="10936" spans="1:4" x14ac:dyDescent="0.35">
      <c r="A10936" s="135">
        <v>-115.42801000000054</v>
      </c>
      <c r="B10936" s="35">
        <v>1.5295266002419636E-2</v>
      </c>
      <c r="C10936" s="135">
        <v>4.2057979999999588</v>
      </c>
      <c r="D10936" s="137">
        <v>3.4512640792036999E-3</v>
      </c>
    </row>
    <row r="10937" spans="1:4" x14ac:dyDescent="0.35">
      <c r="A10937" s="135">
        <v>-115.42620999999781</v>
      </c>
      <c r="B10937" s="35">
        <v>1.1435273739998393E-2</v>
      </c>
      <c r="C10937" s="135">
        <v>4.2027420000000575</v>
      </c>
      <c r="D10937" s="137">
        <v>3.4455207349951499E-3</v>
      </c>
    </row>
    <row r="10938" spans="1:4" x14ac:dyDescent="0.35">
      <c r="A10938" s="135">
        <v>-115.42165999999997</v>
      </c>
      <c r="B10938" s="35">
        <v>9.715364012072283E-3</v>
      </c>
      <c r="C10938" s="135">
        <v>-4.2021379999996498</v>
      </c>
      <c r="D10938" s="137">
        <v>1.5825383109509619E-3</v>
      </c>
    </row>
    <row r="10939" spans="1:4" x14ac:dyDescent="0.35">
      <c r="A10939" s="135">
        <v>-115.40623999999934</v>
      </c>
      <c r="B10939" s="35">
        <v>1.2917710885114808E-2</v>
      </c>
      <c r="C10939" s="135">
        <v>-4.2019900000000234</v>
      </c>
      <c r="D10939" s="137">
        <v>2.7815428872502569E-3</v>
      </c>
    </row>
    <row r="10940" spans="1:4" x14ac:dyDescent="0.35">
      <c r="A10940" s="135">
        <v>-115.39182000000073</v>
      </c>
      <c r="B10940" s="35">
        <v>1.6074631138377801E-2</v>
      </c>
      <c r="C10940" s="135">
        <v>4.2016799999998966</v>
      </c>
      <c r="D10940" s="137">
        <v>4.5662106411459916E-3</v>
      </c>
    </row>
    <row r="10941" spans="1:4" x14ac:dyDescent="0.35">
      <c r="A10941" s="135">
        <v>-115.39080000000013</v>
      </c>
      <c r="B10941" s="35">
        <v>1.5400071299740475E-2</v>
      </c>
      <c r="C10941" s="135">
        <v>-4.1967339999998785</v>
      </c>
      <c r="D10941" s="137">
        <v>2.7640107443517897E-3</v>
      </c>
    </row>
    <row r="10942" spans="1:4" x14ac:dyDescent="0.35">
      <c r="A10942" s="135">
        <v>115.39049999999952</v>
      </c>
      <c r="B10942" s="35">
        <v>9.8390054412473837E-3</v>
      </c>
      <c r="C10942" s="135">
        <v>-4.1967339999998785</v>
      </c>
      <c r="D10942" s="137">
        <v>2.7640107443517897E-3</v>
      </c>
    </row>
    <row r="10943" spans="1:4" x14ac:dyDescent="0.35">
      <c r="A10943" s="135">
        <v>115.38576999999987</v>
      </c>
      <c r="B10943" s="35">
        <v>2.0265271538705738E-2</v>
      </c>
      <c r="C10943" s="135">
        <v>4.1955979999984265</v>
      </c>
      <c r="D10943" s="137">
        <v>4.4768631980226787E-4</v>
      </c>
    </row>
    <row r="10944" spans="1:4" x14ac:dyDescent="0.35">
      <c r="A10944" s="135">
        <v>-115.37881999999991</v>
      </c>
      <c r="B10944" s="35">
        <v>1.1431767305889113E-2</v>
      </c>
      <c r="C10944" s="135">
        <v>-4.1928100000000086</v>
      </c>
      <c r="D10944" s="137">
        <v>2.7506923228339439E-3</v>
      </c>
    </row>
    <row r="10945" spans="1:4" x14ac:dyDescent="0.35">
      <c r="A10945" s="135">
        <v>-115.37563999999111</v>
      </c>
      <c r="B10945" s="35">
        <v>2.4366286498231494E-3</v>
      </c>
      <c r="C10945" s="135">
        <v>4.1900710000008985</v>
      </c>
      <c r="D10945" s="137">
        <v>4.3284315657856508E-4</v>
      </c>
    </row>
    <row r="10946" spans="1:4" x14ac:dyDescent="0.35">
      <c r="A10946" s="135">
        <v>-115.37003000000004</v>
      </c>
      <c r="B10946" s="35">
        <v>1.2777011733163264E-2</v>
      </c>
      <c r="C10946" s="135">
        <v>4.181259999999952</v>
      </c>
      <c r="D10946" s="137">
        <v>4.5461830202739454E-3</v>
      </c>
    </row>
    <row r="10947" spans="1:4" x14ac:dyDescent="0.35">
      <c r="A10947" s="135">
        <v>-115.35770000000048</v>
      </c>
      <c r="B10947" s="35">
        <v>1.316287301132083E-2</v>
      </c>
      <c r="C10947" s="135">
        <v>-4.1803299999999126</v>
      </c>
      <c r="D10947" s="137">
        <v>5.304083999907519E-3</v>
      </c>
    </row>
    <row r="10948" spans="1:4" x14ac:dyDescent="0.35">
      <c r="A10948" s="135">
        <v>-115.35688999999911</v>
      </c>
      <c r="B10948" s="35">
        <v>1.3012186484819515E-2</v>
      </c>
      <c r="C10948" s="135">
        <v>-4.1788690000003044</v>
      </c>
      <c r="D10948" s="137">
        <v>3.2193208137196705E-3</v>
      </c>
    </row>
    <row r="10949" spans="1:4" x14ac:dyDescent="0.35">
      <c r="A10949" s="135">
        <v>-115.30324700000347</v>
      </c>
      <c r="B10949" s="35">
        <v>3.2013807441194655E-3</v>
      </c>
      <c r="C10949" s="135">
        <v>-4.1780599999999595</v>
      </c>
      <c r="D10949" s="137">
        <v>2.7021361897179952E-3</v>
      </c>
    </row>
    <row r="10950" spans="1:4" x14ac:dyDescent="0.35">
      <c r="A10950" s="135">
        <v>-115.29347000000053</v>
      </c>
      <c r="B10950" s="35">
        <v>9.4255713815584365E-3</v>
      </c>
      <c r="C10950" s="135">
        <v>-4.1757300000001578</v>
      </c>
      <c r="D10950" s="137">
        <v>2.6947893343874652E-3</v>
      </c>
    </row>
    <row r="10951" spans="1:4" x14ac:dyDescent="0.35">
      <c r="A10951" s="135">
        <v>-115.25874000000113</v>
      </c>
      <c r="B10951" s="35">
        <v>1.0547279093444691E-2</v>
      </c>
      <c r="C10951" s="135">
        <v>-4.1748030000001108</v>
      </c>
      <c r="D10951" s="137">
        <v>3.38790247989618E-3</v>
      </c>
    </row>
    <row r="10952" spans="1:4" x14ac:dyDescent="0.35">
      <c r="A10952" s="135">
        <v>-115.25874000000113</v>
      </c>
      <c r="B10952" s="35">
        <v>1.0547279093444691E-2</v>
      </c>
      <c r="C10952" s="135">
        <v>-4.1747749999999542</v>
      </c>
      <c r="D10952" s="137">
        <v>3.13712677563803E-3</v>
      </c>
    </row>
    <row r="10953" spans="1:4" x14ac:dyDescent="0.35">
      <c r="A10953" s="135">
        <v>-115.25874000000113</v>
      </c>
      <c r="B10953" s="35">
        <v>1.0547279093444691E-2</v>
      </c>
      <c r="C10953" s="135">
        <v>4.1736200000000281</v>
      </c>
      <c r="D10953" s="137">
        <v>3.6285507219161015E-3</v>
      </c>
    </row>
    <row r="10954" spans="1:4" x14ac:dyDescent="0.35">
      <c r="A10954" s="135">
        <v>-115.25874000000113</v>
      </c>
      <c r="B10954" s="35">
        <v>1.0547279093444691E-2</v>
      </c>
      <c r="C10954" s="135">
        <v>4.1730400000000145</v>
      </c>
      <c r="D10954" s="137">
        <v>4.5613365451480708E-3</v>
      </c>
    </row>
    <row r="10955" spans="1:4" x14ac:dyDescent="0.35">
      <c r="A10955" s="135">
        <v>-115.25740000000133</v>
      </c>
      <c r="B10955" s="35">
        <v>1.3521567750753584E-2</v>
      </c>
      <c r="C10955" s="135">
        <v>-4.1727319999999963</v>
      </c>
      <c r="D10955" s="137">
        <v>2.9515154058981931E-3</v>
      </c>
    </row>
    <row r="10956" spans="1:4" x14ac:dyDescent="0.35">
      <c r="A10956" s="135">
        <v>-115.24775799999952</v>
      </c>
      <c r="B10956" s="35">
        <v>1.3065320253837359E-2</v>
      </c>
      <c r="C10956" s="135">
        <v>-4.1727319999999963</v>
      </c>
      <c r="D10956" s="137">
        <v>2.9515154058981931E-3</v>
      </c>
    </row>
    <row r="10957" spans="1:4" x14ac:dyDescent="0.35">
      <c r="A10957" s="135">
        <v>-115.24737699999969</v>
      </c>
      <c r="B10957" s="35">
        <v>1.2705919911567836E-2</v>
      </c>
      <c r="C10957" s="135">
        <v>-4.1715600000001132</v>
      </c>
      <c r="D10957" s="137">
        <v>4.1968231969162703E-3</v>
      </c>
    </row>
    <row r="10958" spans="1:4" x14ac:dyDescent="0.35">
      <c r="A10958" s="135">
        <v>-115.20722999999998</v>
      </c>
      <c r="B10958" s="35">
        <v>1.5612299540897101E-2</v>
      </c>
      <c r="C10958" s="135">
        <v>4.1705599999995684</v>
      </c>
      <c r="D10958" s="137">
        <v>1.2658904067010363E-3</v>
      </c>
    </row>
    <row r="10959" spans="1:4" x14ac:dyDescent="0.35">
      <c r="A10959" s="135">
        <v>-115.18294999999944</v>
      </c>
      <c r="B10959" s="35">
        <v>1.237491800940429E-2</v>
      </c>
      <c r="C10959" s="135">
        <v>4.1680734999972628</v>
      </c>
      <c r="D10959" s="137">
        <v>3.3226125168157568E-4</v>
      </c>
    </row>
    <row r="10960" spans="1:4" x14ac:dyDescent="0.35">
      <c r="A10960" s="135">
        <v>115.16582000000017</v>
      </c>
      <c r="B10960" s="35">
        <v>2.0261543461789454E-2</v>
      </c>
      <c r="C10960" s="135">
        <v>-4.1661599999999908</v>
      </c>
      <c r="D10960" s="137">
        <v>2.6642739003721275E-3</v>
      </c>
    </row>
    <row r="10961" spans="1:4" x14ac:dyDescent="0.35">
      <c r="A10961" s="135">
        <v>-115.16310000000158</v>
      </c>
      <c r="B10961" s="35">
        <v>9.7838014785207646E-3</v>
      </c>
      <c r="C10961" s="135">
        <v>-4.1660450000001674</v>
      </c>
      <c r="D10961" s="137">
        <v>3.1337960288810468E-3</v>
      </c>
    </row>
    <row r="10962" spans="1:4" x14ac:dyDescent="0.35">
      <c r="A10962" s="135">
        <v>115.15734199999952</v>
      </c>
      <c r="B10962" s="35">
        <v>1.9902823448662336E-2</v>
      </c>
      <c r="C10962" s="135">
        <v>-4.165990999999849</v>
      </c>
      <c r="D10962" s="137">
        <v>2.0699890549712614E-3</v>
      </c>
    </row>
    <row r="10963" spans="1:4" x14ac:dyDescent="0.35">
      <c r="A10963" s="135">
        <v>-115.13876000000073</v>
      </c>
      <c r="B10963" s="35">
        <v>1.7355497721361815E-2</v>
      </c>
      <c r="C10963" s="135">
        <v>4.1645499999998492</v>
      </c>
      <c r="D10963" s="137">
        <v>4.4852305269879036E-3</v>
      </c>
    </row>
    <row r="10964" spans="1:4" x14ac:dyDescent="0.35">
      <c r="A10964" s="135">
        <v>-115.11775000000034</v>
      </c>
      <c r="B10964" s="35">
        <v>1.2028763559373217E-2</v>
      </c>
      <c r="C10964" s="135">
        <v>4.1638899999999239</v>
      </c>
      <c r="D10964" s="137">
        <v>4.4301754412842875E-3</v>
      </c>
    </row>
    <row r="10965" spans="1:4" x14ac:dyDescent="0.35">
      <c r="A10965" s="135">
        <v>-115.0966299999991</v>
      </c>
      <c r="B10965" s="35">
        <v>1.5322783281493826E-2</v>
      </c>
      <c r="C10965" s="135">
        <v>4.1629800000000614</v>
      </c>
      <c r="D10965" s="137">
        <v>3.8189316810664487E-3</v>
      </c>
    </row>
    <row r="10966" spans="1:4" x14ac:dyDescent="0.35">
      <c r="A10966" s="135">
        <v>-115.0669999999991</v>
      </c>
      <c r="B10966" s="35">
        <v>9.774404564649489E-3</v>
      </c>
      <c r="C10966" s="135">
        <v>4.1629800000000614</v>
      </c>
      <c r="D10966" s="137">
        <v>3.8189316810664487E-3</v>
      </c>
    </row>
    <row r="10967" spans="1:4" x14ac:dyDescent="0.35">
      <c r="A10967" s="135">
        <v>-115.04915999999866</v>
      </c>
      <c r="B10967" s="35">
        <v>1.1273835737926162E-2</v>
      </c>
      <c r="C10967" s="135">
        <v>4.1594599999999673</v>
      </c>
      <c r="D10967" s="137">
        <v>4.5558599031403227E-3</v>
      </c>
    </row>
    <row r="10968" spans="1:4" x14ac:dyDescent="0.35">
      <c r="A10968" s="135">
        <v>115.01809000000048</v>
      </c>
      <c r="B10968" s="35">
        <v>1.5194504512745085E-2</v>
      </c>
      <c r="C10968" s="135">
        <v>4.1537200000000212</v>
      </c>
      <c r="D10968" s="137">
        <v>2.7388509219703244E-3</v>
      </c>
    </row>
    <row r="10969" spans="1:4" x14ac:dyDescent="0.35">
      <c r="A10969" s="135">
        <v>-114.98712109999906</v>
      </c>
      <c r="B10969" s="35">
        <v>9.738066477335678E-3</v>
      </c>
      <c r="C10969" s="135">
        <v>-4.1532400000003236</v>
      </c>
      <c r="D10969" s="137">
        <v>2.6238129338203606E-3</v>
      </c>
    </row>
    <row r="10970" spans="1:4" x14ac:dyDescent="0.35">
      <c r="A10970" s="135">
        <v>-114.98529899999994</v>
      </c>
      <c r="B10970" s="35">
        <v>7.5351147557804225E-3</v>
      </c>
      <c r="C10970" s="135">
        <v>-4.1511299999999665</v>
      </c>
      <c r="D10970" s="137">
        <v>4.1665788410267255E-3</v>
      </c>
    </row>
    <row r="10971" spans="1:4" x14ac:dyDescent="0.35">
      <c r="A10971" s="135">
        <v>114.97108000001026</v>
      </c>
      <c r="B10971" s="35">
        <v>2.0819779190435254E-3</v>
      </c>
      <c r="C10971" s="135">
        <v>4.1475299999999606</v>
      </c>
      <c r="D10971" s="137">
        <v>3.6398144642679087E-3</v>
      </c>
    </row>
    <row r="10972" spans="1:4" x14ac:dyDescent="0.35">
      <c r="A10972" s="135">
        <v>-114.92164000000048</v>
      </c>
      <c r="B10972" s="35">
        <v>1.2184847478358948E-2</v>
      </c>
      <c r="C10972" s="135">
        <v>-4.1470700000000988</v>
      </c>
      <c r="D10972" s="137">
        <v>3.8994612308700656E-3</v>
      </c>
    </row>
    <row r="10973" spans="1:4" x14ac:dyDescent="0.35">
      <c r="A10973" s="135">
        <v>-114.91009999999915</v>
      </c>
      <c r="B10973" s="35">
        <v>1.294879666444868E-2</v>
      </c>
      <c r="C10973" s="135">
        <v>-4.1411299999999756</v>
      </c>
      <c r="D10973" s="137">
        <v>1.3272912036958343E-3</v>
      </c>
    </row>
    <row r="10974" spans="1:4" x14ac:dyDescent="0.35">
      <c r="A10974" s="135">
        <v>-114.90808000000015</v>
      </c>
      <c r="B10974" s="35">
        <v>1.5524048681182288E-2</v>
      </c>
      <c r="C10974" s="135">
        <v>-4.1402000000001635</v>
      </c>
      <c r="D10974" s="137">
        <v>4.6462948822750434E-3</v>
      </c>
    </row>
    <row r="10975" spans="1:4" x14ac:dyDescent="0.35">
      <c r="A10975" s="135">
        <v>-114.90056629999526</v>
      </c>
      <c r="B10975" s="35">
        <v>4.6697964284662255E-3</v>
      </c>
      <c r="C10975" s="135">
        <v>4.1397095000011177</v>
      </c>
      <c r="D10975" s="137">
        <v>3.0773762766823546E-4</v>
      </c>
    </row>
    <row r="10976" spans="1:4" x14ac:dyDescent="0.35">
      <c r="A10976" s="135">
        <v>-114.87298999999894</v>
      </c>
      <c r="B10976" s="35">
        <v>1.2827655889371035E-2</v>
      </c>
      <c r="C10976" s="135">
        <v>-4.1371199999999817</v>
      </c>
      <c r="D10976" s="137">
        <v>4.8816784840686103E-3</v>
      </c>
    </row>
    <row r="10977" spans="1:4" x14ac:dyDescent="0.35">
      <c r="A10977" s="135">
        <v>-114.87042000000019</v>
      </c>
      <c r="B10977" s="35">
        <v>1.2386278912749437E-2</v>
      </c>
      <c r="C10977" s="135">
        <v>-4.1368799999999055</v>
      </c>
      <c r="D10977" s="137">
        <v>4.1426731140826378E-3</v>
      </c>
    </row>
    <row r="10978" spans="1:4" x14ac:dyDescent="0.35">
      <c r="A10978" s="135">
        <v>-114.86432999999852</v>
      </c>
      <c r="B10978" s="35">
        <v>9.2852192412741247E-3</v>
      </c>
      <c r="C10978" s="135">
        <v>-4.1288199999999051</v>
      </c>
      <c r="D10978" s="137">
        <v>2.5502599457586307E-3</v>
      </c>
    </row>
    <row r="10979" spans="1:4" x14ac:dyDescent="0.35">
      <c r="A10979" s="135">
        <v>114.85988299999917</v>
      </c>
      <c r="B10979" s="35">
        <v>2.068120237255211E-2</v>
      </c>
      <c r="C10979" s="135">
        <v>-4.1279489999999441</v>
      </c>
      <c r="D10979" s="137">
        <v>3.3396924192656552E-3</v>
      </c>
    </row>
    <row r="10980" spans="1:4" x14ac:dyDescent="0.35">
      <c r="A10980" s="135">
        <v>-114.82301000000007</v>
      </c>
      <c r="B10980" s="35">
        <v>1.3460018065632533E-2</v>
      </c>
      <c r="C10980" s="135">
        <v>-4.1264500000000908</v>
      </c>
      <c r="D10980" s="137">
        <v>4.3710903081484835E-3</v>
      </c>
    </row>
    <row r="10981" spans="1:4" x14ac:dyDescent="0.35">
      <c r="A10981" s="135">
        <v>114.81335299999955</v>
      </c>
      <c r="B10981" s="35">
        <v>2.0724528314774178E-2</v>
      </c>
      <c r="C10981" s="135">
        <v>4.1237130000004072</v>
      </c>
      <c r="D10981" s="137">
        <v>1.871290811942708E-3</v>
      </c>
    </row>
    <row r="10982" spans="1:4" x14ac:dyDescent="0.35">
      <c r="A10982" s="135">
        <v>114.80532999999923</v>
      </c>
      <c r="B10982" s="35">
        <v>4.0962156089560204E-3</v>
      </c>
      <c r="C10982" s="135">
        <v>4.1237130000004072</v>
      </c>
      <c r="D10982" s="137">
        <v>1.871290811942708E-3</v>
      </c>
    </row>
    <row r="10983" spans="1:4" x14ac:dyDescent="0.35">
      <c r="A10983" s="135">
        <v>-114.75204999999914</v>
      </c>
      <c r="B10983" s="35">
        <v>1.1237850582601794E-2</v>
      </c>
      <c r="C10983" s="135">
        <v>4.1210300000000188</v>
      </c>
      <c r="D10983" s="137">
        <v>2.3716486994723772E-3</v>
      </c>
    </row>
    <row r="10984" spans="1:4" x14ac:dyDescent="0.35">
      <c r="A10984" s="135">
        <v>-114.73487000000023</v>
      </c>
      <c r="B10984" s="35">
        <v>1.4323989215354143E-3</v>
      </c>
      <c r="C10984" s="135">
        <v>-4.1208500000000186</v>
      </c>
      <c r="D10984" s="137">
        <v>3.6191446282508879E-3</v>
      </c>
    </row>
    <row r="10985" spans="1:4" x14ac:dyDescent="0.35">
      <c r="A10985" s="135">
        <v>-114.72260000000097</v>
      </c>
      <c r="B10985" s="35">
        <v>9.7407582108392805E-3</v>
      </c>
      <c r="C10985" s="135">
        <v>-4.1200700000000552</v>
      </c>
      <c r="D10985" s="137">
        <v>3.6186960443581845E-3</v>
      </c>
    </row>
    <row r="10986" spans="1:4" x14ac:dyDescent="0.35">
      <c r="A10986" s="135">
        <v>-114.69123000000036</v>
      </c>
      <c r="B10986" s="35">
        <v>1.3635603931291889E-2</v>
      </c>
      <c r="C10986" s="135">
        <v>-4.1155899999999974</v>
      </c>
      <c r="D10986" s="137">
        <v>3.4905065894539882E-3</v>
      </c>
    </row>
    <row r="10987" spans="1:4" x14ac:dyDescent="0.35">
      <c r="A10987" s="135">
        <v>-114.64781299999595</v>
      </c>
      <c r="B10987" s="35">
        <v>3.3166884873058618E-3</v>
      </c>
      <c r="C10987" s="135">
        <v>-4.1141099999999824</v>
      </c>
      <c r="D10987" s="137">
        <v>1.2026623320530855E-3</v>
      </c>
    </row>
    <row r="10988" spans="1:4" x14ac:dyDescent="0.35">
      <c r="A10988" s="135">
        <v>-114.63746999999967</v>
      </c>
      <c r="B10988" s="35">
        <v>1.5323782331935966E-2</v>
      </c>
      <c r="C10988" s="135">
        <v>4.1135399999998299</v>
      </c>
      <c r="D10988" s="137">
        <v>1.6679016357691774E-3</v>
      </c>
    </row>
    <row r="10989" spans="1:4" x14ac:dyDescent="0.35">
      <c r="A10989" s="135">
        <v>-114.61846999999943</v>
      </c>
      <c r="B10989" s="35">
        <v>1.2662686539594374E-2</v>
      </c>
      <c r="C10989" s="135">
        <v>-4.1099000000000387</v>
      </c>
      <c r="D10989" s="137">
        <v>3.4361390969573618E-3</v>
      </c>
    </row>
    <row r="10990" spans="1:4" x14ac:dyDescent="0.35">
      <c r="A10990" s="135">
        <v>-114.5946299999996</v>
      </c>
      <c r="B10990" s="35">
        <v>1.2353277740116077E-2</v>
      </c>
      <c r="C10990" s="135">
        <v>-4.1097499999999627</v>
      </c>
      <c r="D10990" s="137">
        <v>4.1282868335399238E-3</v>
      </c>
    </row>
    <row r="10991" spans="1:4" x14ac:dyDescent="0.35">
      <c r="A10991" s="135">
        <v>-114.59109999999873</v>
      </c>
      <c r="B10991" s="35">
        <v>1.3284193764990798E-2</v>
      </c>
      <c r="C10991" s="135">
        <v>4.1095618999988801</v>
      </c>
      <c r="D10991" s="137">
        <v>3.6011206921872401E-4</v>
      </c>
    </row>
    <row r="10992" spans="1:4" x14ac:dyDescent="0.35">
      <c r="A10992" s="135">
        <v>-114.59093999999914</v>
      </c>
      <c r="B10992" s="35">
        <v>1.5191012254786826E-2</v>
      </c>
      <c r="C10992" s="135">
        <v>4.1094499999999243</v>
      </c>
      <c r="D10992" s="137">
        <v>4.160857393091571E-3</v>
      </c>
    </row>
    <row r="10993" spans="1:4" x14ac:dyDescent="0.35">
      <c r="A10993" s="135">
        <v>-114.57201399999758</v>
      </c>
      <c r="B10993" s="35">
        <v>2.2502854697279118E-3</v>
      </c>
      <c r="C10993" s="135">
        <v>-4.1080000000006294</v>
      </c>
      <c r="D10993" s="137">
        <v>8.7533688963888643E-4</v>
      </c>
    </row>
    <row r="10994" spans="1:4" x14ac:dyDescent="0.35">
      <c r="A10994" s="135">
        <v>-114.55224599999929</v>
      </c>
      <c r="B10994" s="35">
        <v>7.0710437222190068E-3</v>
      </c>
      <c r="C10994" s="135">
        <v>-4.1077930000001288</v>
      </c>
      <c r="D10994" s="137">
        <v>2.4175474150961579E-3</v>
      </c>
    </row>
    <row r="10995" spans="1:4" x14ac:dyDescent="0.35">
      <c r="A10995" s="135">
        <v>-114.54419999999936</v>
      </c>
      <c r="B10995" s="35">
        <v>1.5190897381492383E-2</v>
      </c>
      <c r="C10995" s="135">
        <v>-4.1073180000000775</v>
      </c>
      <c r="D10995" s="137">
        <v>1.7280946004645701E-3</v>
      </c>
    </row>
    <row r="10996" spans="1:4" x14ac:dyDescent="0.35">
      <c r="A10996" s="135">
        <v>-114.54113999999936</v>
      </c>
      <c r="B10996" s="35">
        <v>1.79266230897865E-2</v>
      </c>
      <c r="C10996" s="135">
        <v>-4.1054500000000189</v>
      </c>
      <c r="D10996" s="137">
        <v>3.4695671604152161E-3</v>
      </c>
    </row>
    <row r="10997" spans="1:4" x14ac:dyDescent="0.35">
      <c r="A10997" s="135">
        <v>-114.53580000000056</v>
      </c>
      <c r="B10997" s="35">
        <v>1.5707345218143525E-2</v>
      </c>
      <c r="C10997" s="135">
        <v>-4.1047300000000178</v>
      </c>
      <c r="D10997" s="137">
        <v>4.1448530060693703E-3</v>
      </c>
    </row>
    <row r="10998" spans="1:4" x14ac:dyDescent="0.35">
      <c r="A10998" s="135">
        <v>114.52615713997511</v>
      </c>
      <c r="B10998" s="35">
        <v>6.9113958276714087E-4</v>
      </c>
      <c r="C10998" s="135">
        <v>-4.1029379999999946</v>
      </c>
      <c r="D10998" s="137">
        <v>1.5195176566990412E-3</v>
      </c>
    </row>
    <row r="10999" spans="1:4" x14ac:dyDescent="0.35">
      <c r="A10999" s="135">
        <v>114.52615713997511</v>
      </c>
      <c r="B10999" s="35">
        <v>6.9113958276714087E-4</v>
      </c>
      <c r="C10999" s="135">
        <v>-4.1029379999999946</v>
      </c>
      <c r="D10999" s="137">
        <v>1.5195176566990412E-3</v>
      </c>
    </row>
    <row r="11000" spans="1:4" x14ac:dyDescent="0.35">
      <c r="A11000" s="135">
        <v>-114.4996000000001</v>
      </c>
      <c r="B11000" s="35">
        <v>1.7008102926209041E-2</v>
      </c>
      <c r="C11000" s="135">
        <v>-4.1029379999999946</v>
      </c>
      <c r="D11000" s="137">
        <v>1.5195176566990412E-3</v>
      </c>
    </row>
    <row r="11001" spans="1:4" x14ac:dyDescent="0.35">
      <c r="A11001" s="135">
        <v>-114.45445000000018</v>
      </c>
      <c r="B11001" s="35">
        <v>1.2332290866971076E-2</v>
      </c>
      <c r="C11001" s="135">
        <v>-4.1029379999999946</v>
      </c>
      <c r="D11001" s="137">
        <v>1.5195176566990412E-3</v>
      </c>
    </row>
    <row r="11002" spans="1:4" x14ac:dyDescent="0.35">
      <c r="A11002" s="135">
        <v>-114.44981999999982</v>
      </c>
      <c r="B11002" s="35">
        <v>1.6201550492944073E-2</v>
      </c>
      <c r="C11002" s="135">
        <v>-4.102650000000267</v>
      </c>
      <c r="D11002" s="137">
        <v>2.4746535973544505E-3</v>
      </c>
    </row>
    <row r="11003" spans="1:4" x14ac:dyDescent="0.35">
      <c r="A11003" s="135">
        <v>-114.42363999999907</v>
      </c>
      <c r="B11003" s="35">
        <v>9.2438332538559466E-3</v>
      </c>
      <c r="C11003" s="135">
        <v>-4.1021699999998873</v>
      </c>
      <c r="D11003" s="137">
        <v>3.3826860128496564E-3</v>
      </c>
    </row>
    <row r="11004" spans="1:4" x14ac:dyDescent="0.35">
      <c r="A11004" s="135">
        <v>-114.42223000000104</v>
      </c>
      <c r="B11004" s="35">
        <v>1.3081210210379652E-2</v>
      </c>
      <c r="C11004" s="135">
        <v>-4.100210000000061</v>
      </c>
      <c r="D11004" s="137">
        <v>2.1168248860600233E-3</v>
      </c>
    </row>
    <row r="11005" spans="1:4" x14ac:dyDescent="0.35">
      <c r="A11005" s="135">
        <v>-114.40383999999904</v>
      </c>
      <c r="B11005" s="35">
        <v>2.8137505680781317E-3</v>
      </c>
      <c r="C11005" s="135">
        <v>-4.0968810000001668</v>
      </c>
      <c r="D11005" s="137">
        <v>2.0160614443697116E-3</v>
      </c>
    </row>
    <row r="11006" spans="1:4" x14ac:dyDescent="0.35">
      <c r="A11006" s="135">
        <v>-114.39838109999982</v>
      </c>
      <c r="B11006" s="35">
        <v>9.9158802564584415E-3</v>
      </c>
      <c r="C11006" s="135">
        <v>-4.0952499999999645</v>
      </c>
      <c r="D11006" s="137">
        <v>4.1028312115125977E-3</v>
      </c>
    </row>
    <row r="11007" spans="1:4" x14ac:dyDescent="0.35">
      <c r="A11007" s="135">
        <v>-114.39750000000004</v>
      </c>
      <c r="B11007" s="35">
        <v>1.3166641391687326E-2</v>
      </c>
      <c r="C11007" s="135">
        <v>4.0947499999999764</v>
      </c>
      <c r="D11007" s="137">
        <v>3.7704297023765897E-3</v>
      </c>
    </row>
    <row r="11008" spans="1:4" x14ac:dyDescent="0.35">
      <c r="A11008" s="135">
        <v>-114.39633299999696</v>
      </c>
      <c r="B11008" s="35">
        <v>2.5988279592634306E-3</v>
      </c>
      <c r="C11008" s="135">
        <v>4.0947499999999764</v>
      </c>
      <c r="D11008" s="137">
        <v>3.7704297023765897E-3</v>
      </c>
    </row>
    <row r="11009" spans="1:4" x14ac:dyDescent="0.35">
      <c r="A11009" s="135">
        <v>-114.37374999999975</v>
      </c>
      <c r="B11009" s="35">
        <v>1.2404482273494687E-2</v>
      </c>
      <c r="C11009" s="135">
        <v>-4.0906299999999192</v>
      </c>
      <c r="D11009" s="137">
        <v>2.4411061938452534E-3</v>
      </c>
    </row>
    <row r="11010" spans="1:4" x14ac:dyDescent="0.35">
      <c r="A11010" s="135">
        <v>-114.3427499999998</v>
      </c>
      <c r="B11010" s="35">
        <v>1.3196813423613315E-2</v>
      </c>
      <c r="C11010" s="135">
        <v>4.0885710000002291</v>
      </c>
      <c r="D11010" s="137">
        <v>3.0493387342052096E-3</v>
      </c>
    </row>
    <row r="11011" spans="1:4" x14ac:dyDescent="0.35">
      <c r="A11011" s="135">
        <v>-114.33720999999969</v>
      </c>
      <c r="B11011" s="35">
        <v>1.1187679537821871E-2</v>
      </c>
      <c r="C11011" s="135">
        <v>-4.0850899999999228</v>
      </c>
      <c r="D11011" s="137">
        <v>3.743757410597581E-3</v>
      </c>
    </row>
    <row r="11012" spans="1:4" x14ac:dyDescent="0.35">
      <c r="A11012" s="135">
        <v>-114.33369999999923</v>
      </c>
      <c r="B11012" s="35">
        <v>7.016850333914873E-3</v>
      </c>
      <c r="C11012" s="135">
        <v>-4.0850899999999228</v>
      </c>
      <c r="D11012" s="137">
        <v>3.743757410597581E-3</v>
      </c>
    </row>
    <row r="11013" spans="1:4" x14ac:dyDescent="0.35">
      <c r="A11013" s="135">
        <v>-114.32739000000038</v>
      </c>
      <c r="B11013" s="35">
        <v>1.3471581807668128E-2</v>
      </c>
      <c r="C11013" s="135">
        <v>-4.0850899999999228</v>
      </c>
      <c r="D11013" s="137">
        <v>3.743757410597581E-3</v>
      </c>
    </row>
    <row r="11014" spans="1:4" x14ac:dyDescent="0.35">
      <c r="A11014" s="135">
        <v>-114.3064000000013</v>
      </c>
      <c r="B11014" s="35">
        <v>9.7001308383584759E-3</v>
      </c>
      <c r="C11014" s="135">
        <v>-4.0850899999999228</v>
      </c>
      <c r="D11014" s="137">
        <v>3.743757410597581E-3</v>
      </c>
    </row>
    <row r="11015" spans="1:4" x14ac:dyDescent="0.35">
      <c r="A11015" s="135">
        <v>-114.30369999999948</v>
      </c>
      <c r="B11015" s="35">
        <v>1.3159797716394181E-2</v>
      </c>
      <c r="C11015" s="135">
        <v>4.0829200000000583</v>
      </c>
      <c r="D11015" s="137">
        <v>3.9392758807199569E-3</v>
      </c>
    </row>
    <row r="11016" spans="1:4" x14ac:dyDescent="0.35">
      <c r="A11016" s="135">
        <v>-114.28682999999819</v>
      </c>
      <c r="B11016" s="35">
        <v>1.3384193743387287E-2</v>
      </c>
      <c r="C11016" s="135">
        <v>-4.0801899999999023</v>
      </c>
      <c r="D11016" s="137">
        <v>3.4737674659364452E-3</v>
      </c>
    </row>
    <row r="11017" spans="1:4" x14ac:dyDescent="0.35">
      <c r="A11017" s="135">
        <v>-114.27449999999953</v>
      </c>
      <c r="B11017" s="35">
        <v>1.3184770234398555E-2</v>
      </c>
      <c r="C11017" s="135">
        <v>-4.0789899999999761</v>
      </c>
      <c r="D11017" s="137">
        <v>1.7935148665027094E-3</v>
      </c>
    </row>
    <row r="11018" spans="1:4" x14ac:dyDescent="0.35">
      <c r="A11018" s="135">
        <v>-114.27105000000029</v>
      </c>
      <c r="B11018" s="35">
        <v>1.2914095709352348E-2</v>
      </c>
      <c r="C11018" s="135">
        <v>4.0784499999999753</v>
      </c>
      <c r="D11018" s="137">
        <v>1.659801390008009E-3</v>
      </c>
    </row>
    <row r="11019" spans="1:4" x14ac:dyDescent="0.35">
      <c r="A11019" s="135">
        <v>114.25634699999864</v>
      </c>
      <c r="B11019" s="35">
        <v>6.8386124656417057E-3</v>
      </c>
      <c r="C11019" s="135">
        <v>-4.0784000000001015</v>
      </c>
      <c r="D11019" s="137">
        <v>3.6716720025827937E-3</v>
      </c>
    </row>
    <row r="11020" spans="1:4" x14ac:dyDescent="0.35">
      <c r="A11020" s="135">
        <v>114.23965360000147</v>
      </c>
      <c r="B11020" s="35">
        <v>9.9740422597863155E-4</v>
      </c>
      <c r="C11020" s="135">
        <v>4.0777299999998604</v>
      </c>
      <c r="D11020" s="137">
        <v>3.6780621985443187E-3</v>
      </c>
    </row>
    <row r="11021" spans="1:4" x14ac:dyDescent="0.35">
      <c r="A11021" s="135">
        <v>-114.23060999999871</v>
      </c>
      <c r="B11021" s="35">
        <v>1.1930584983234573E-2</v>
      </c>
      <c r="C11021" s="135">
        <v>-4.0763400000000729</v>
      </c>
      <c r="D11021" s="137">
        <v>2.4021874724539476E-3</v>
      </c>
    </row>
    <row r="11022" spans="1:4" x14ac:dyDescent="0.35">
      <c r="A11022" s="135">
        <v>-114.22772000000077</v>
      </c>
      <c r="B11022" s="35">
        <v>1.0481938176307569E-2</v>
      </c>
      <c r="C11022" s="135">
        <v>-4.0728900000000294</v>
      </c>
      <c r="D11022" s="137">
        <v>3.6809358523797573E-3</v>
      </c>
    </row>
    <row r="11023" spans="1:4" x14ac:dyDescent="0.35">
      <c r="A11023" s="135">
        <v>-114.20661000000018</v>
      </c>
      <c r="B11023" s="35">
        <v>1.3125891204474721E-2</v>
      </c>
      <c r="C11023" s="135">
        <v>-4.0707299999999123</v>
      </c>
      <c r="D11023" s="137">
        <v>3.8821898948791489E-3</v>
      </c>
    </row>
    <row r="11024" spans="1:4" x14ac:dyDescent="0.35">
      <c r="A11024" s="135">
        <v>-114.20111999999062</v>
      </c>
      <c r="B11024" s="35">
        <v>2.4378780718748816E-3</v>
      </c>
      <c r="C11024" s="135">
        <v>-4.0705299999995077</v>
      </c>
      <c r="D11024" s="137">
        <v>1.4915181445424976E-3</v>
      </c>
    </row>
    <row r="11025" spans="1:4" x14ac:dyDescent="0.35">
      <c r="A11025" s="135">
        <v>-114.19003000000066</v>
      </c>
      <c r="B11025" s="35">
        <v>1.2331606498507688E-2</v>
      </c>
      <c r="C11025" s="135">
        <v>4.0697499999999991</v>
      </c>
      <c r="D11025" s="137">
        <v>4.7318294725278908E-3</v>
      </c>
    </row>
    <row r="11026" spans="1:4" x14ac:dyDescent="0.35">
      <c r="A11026" s="135">
        <v>-114.14947000000029</v>
      </c>
      <c r="B11026" s="35">
        <v>1.2894018582157453E-2</v>
      </c>
      <c r="C11026" s="135">
        <v>-4.0654000000004089</v>
      </c>
      <c r="D11026" s="137">
        <v>6.3621283255092473E-4</v>
      </c>
    </row>
    <row r="11027" spans="1:4" x14ac:dyDescent="0.35">
      <c r="A11027" s="135">
        <v>114.14918399999988</v>
      </c>
      <c r="B11027" s="35">
        <v>2.0004382384278846E-2</v>
      </c>
      <c r="C11027" s="135">
        <v>4.063460000000191</v>
      </c>
      <c r="D11027" s="137">
        <v>4.4108477855558876E-3</v>
      </c>
    </row>
    <row r="11028" spans="1:4" x14ac:dyDescent="0.35">
      <c r="A11028" s="135">
        <v>-114.14597999999933</v>
      </c>
      <c r="B11028" s="35">
        <v>1.2642388040816639E-2</v>
      </c>
      <c r="C11028" s="135">
        <v>-4.0619500000002517</v>
      </c>
      <c r="D11028" s="137">
        <v>2.3641902371245951E-3</v>
      </c>
    </row>
    <row r="11029" spans="1:4" x14ac:dyDescent="0.35">
      <c r="A11029" s="135">
        <v>-114.11384999999973</v>
      </c>
      <c r="B11029" s="35">
        <v>1.2414100175308E-2</v>
      </c>
      <c r="C11029" s="135">
        <v>-4.0614899999999352</v>
      </c>
      <c r="D11029" s="137">
        <v>3.7630179524609959E-3</v>
      </c>
    </row>
    <row r="11030" spans="1:4" x14ac:dyDescent="0.35">
      <c r="A11030" s="135">
        <v>-114.08467399999972</v>
      </c>
      <c r="B11030" s="35">
        <v>1.2943958744410259E-2</v>
      </c>
      <c r="C11030" s="135">
        <v>4.0614800000000741</v>
      </c>
      <c r="D11030" s="137">
        <v>3.924842875053681E-3</v>
      </c>
    </row>
    <row r="11031" spans="1:4" x14ac:dyDescent="0.35">
      <c r="A11031" s="135">
        <v>114.0796019999998</v>
      </c>
      <c r="B11031" s="35">
        <v>2.0197099808155174E-2</v>
      </c>
      <c r="C11031" s="135">
        <v>4.0586599999987811</v>
      </c>
      <c r="D11031" s="137">
        <v>4.1794222320956236E-4</v>
      </c>
    </row>
    <row r="11032" spans="1:4" x14ac:dyDescent="0.35">
      <c r="A11032" s="135">
        <v>-114.05819999999949</v>
      </c>
      <c r="B11032" s="35">
        <v>1.0872442333394445E-2</v>
      </c>
      <c r="C11032" s="135">
        <v>-4.0546200000001136</v>
      </c>
      <c r="D11032" s="137">
        <v>3.7399413359899217E-3</v>
      </c>
    </row>
    <row r="11033" spans="1:4" x14ac:dyDescent="0.35">
      <c r="A11033" s="135">
        <v>-114.05509999999958</v>
      </c>
      <c r="B11033" s="35">
        <v>1.2932833686773358E-2</v>
      </c>
      <c r="C11033" s="135">
        <v>-4.0541579999996884</v>
      </c>
      <c r="D11033" s="137">
        <v>1.8257837819433008E-3</v>
      </c>
    </row>
    <row r="11034" spans="1:4" x14ac:dyDescent="0.35">
      <c r="A11034" s="135">
        <v>114.01832499999909</v>
      </c>
      <c r="B11034" s="35">
        <v>1.998684442436997E-2</v>
      </c>
      <c r="C11034" s="135">
        <v>4.0538000000001375</v>
      </c>
      <c r="D11034" s="137">
        <v>5.3760788495102905E-3</v>
      </c>
    </row>
    <row r="11035" spans="1:4" x14ac:dyDescent="0.35">
      <c r="A11035" s="135">
        <v>-114.00278999999864</v>
      </c>
      <c r="B11035" s="35">
        <v>8.5545249351162023E-3</v>
      </c>
      <c r="C11035" s="135">
        <v>-4.0492000000000417</v>
      </c>
      <c r="D11035" s="137">
        <v>3.5132398088975596E-3</v>
      </c>
    </row>
    <row r="11036" spans="1:4" x14ac:dyDescent="0.35">
      <c r="A11036" s="135">
        <v>-113.94663000000128</v>
      </c>
      <c r="B11036" s="35">
        <v>1.2889651725450112E-2</v>
      </c>
      <c r="C11036" s="135">
        <v>4.0484120000003259</v>
      </c>
      <c r="D11036" s="137">
        <v>2.863402213923298E-3</v>
      </c>
    </row>
    <row r="11037" spans="1:4" x14ac:dyDescent="0.35">
      <c r="A11037" s="135">
        <v>-113.91654999999992</v>
      </c>
      <c r="B11037" s="35">
        <v>1.2783066475372687E-2</v>
      </c>
      <c r="C11037" s="135">
        <v>-4.0476599999999507</v>
      </c>
      <c r="D11037" s="137">
        <v>2.3271574768881152E-3</v>
      </c>
    </row>
    <row r="11038" spans="1:4" x14ac:dyDescent="0.35">
      <c r="A11038" s="135">
        <v>-113.85870000000068</v>
      </c>
      <c r="B11038" s="35">
        <v>9.6564731107746729E-3</v>
      </c>
      <c r="C11038" s="135">
        <v>4.0459700000001249</v>
      </c>
      <c r="D11038" s="137">
        <v>3.4900973145720014E-3</v>
      </c>
    </row>
    <row r="11039" spans="1:4" x14ac:dyDescent="0.35">
      <c r="A11039" s="135">
        <v>-113.84695000000011</v>
      </c>
      <c r="B11039" s="35">
        <v>1.33220844419278E-2</v>
      </c>
      <c r="C11039" s="135">
        <v>-4.0448600000001989</v>
      </c>
      <c r="D11039" s="137">
        <v>3.9830298346647643E-3</v>
      </c>
    </row>
    <row r="11040" spans="1:4" x14ac:dyDescent="0.35">
      <c r="A11040" s="135">
        <v>-113.84230700000262</v>
      </c>
      <c r="B11040" s="35">
        <v>6.4734540487271404E-3</v>
      </c>
      <c r="C11040" s="135">
        <v>4.0435200000000009</v>
      </c>
      <c r="D11040" s="137">
        <v>1.3513651711855548E-2</v>
      </c>
    </row>
    <row r="11041" spans="1:4" x14ac:dyDescent="0.35">
      <c r="A11041" s="135">
        <v>-113.82205000000067</v>
      </c>
      <c r="B11041" s="35">
        <v>1.231923322802112E-2</v>
      </c>
      <c r="C11041" s="135">
        <v>4.0435200000000009</v>
      </c>
      <c r="D11041" s="137">
        <v>1.3513651711855548E-2</v>
      </c>
    </row>
    <row r="11042" spans="1:4" x14ac:dyDescent="0.35">
      <c r="A11042" s="135">
        <v>-113.81819999999971</v>
      </c>
      <c r="B11042" s="35">
        <v>1.0437688873159635E-2</v>
      </c>
      <c r="C11042" s="135">
        <v>4.0435200000000009</v>
      </c>
      <c r="D11042" s="137">
        <v>1.3513651711855548E-2</v>
      </c>
    </row>
    <row r="11043" spans="1:4" x14ac:dyDescent="0.35">
      <c r="A11043" s="135">
        <v>-113.8074000000006</v>
      </c>
      <c r="B11043" s="35">
        <v>1.4581201067428341E-2</v>
      </c>
      <c r="C11043" s="135">
        <v>4.0435200000000009</v>
      </c>
      <c r="D11043" s="137">
        <v>1.3513651711855548E-2</v>
      </c>
    </row>
    <row r="11044" spans="1:4" x14ac:dyDescent="0.35">
      <c r="A11044" s="135">
        <v>113.80160200000046</v>
      </c>
      <c r="B11044" s="35">
        <v>2.0161770810969534E-2</v>
      </c>
      <c r="C11044" s="135">
        <v>4.0435200000000009</v>
      </c>
      <c r="D11044" s="137">
        <v>1.3513651711855548E-2</v>
      </c>
    </row>
    <row r="11045" spans="1:4" x14ac:dyDescent="0.35">
      <c r="A11045" s="135">
        <v>-113.76554000000124</v>
      </c>
      <c r="B11045" s="35">
        <v>1.3063619923209181E-2</v>
      </c>
      <c r="C11045" s="135">
        <v>-4.0414700000000039</v>
      </c>
      <c r="D11045" s="137">
        <v>3.9273414572522534E-3</v>
      </c>
    </row>
    <row r="11046" spans="1:4" x14ac:dyDescent="0.35">
      <c r="A11046" s="135">
        <v>-113.75949999999921</v>
      </c>
      <c r="B11046" s="35">
        <v>1.227101633823531E-2</v>
      </c>
      <c r="C11046" s="135">
        <v>-4.040440000000217</v>
      </c>
      <c r="D11046" s="137">
        <v>2.3087096380223324E-3</v>
      </c>
    </row>
    <row r="11047" spans="1:4" x14ac:dyDescent="0.35">
      <c r="A11047" s="135">
        <v>113.74050299999999</v>
      </c>
      <c r="B11047" s="35">
        <v>1.9937633206561466E-2</v>
      </c>
      <c r="C11047" s="135">
        <v>-4.040440000000217</v>
      </c>
      <c r="D11047" s="137">
        <v>2.3087096380223324E-3</v>
      </c>
    </row>
    <row r="11048" spans="1:4" x14ac:dyDescent="0.35">
      <c r="A11048" s="135">
        <v>-113.73249599999872</v>
      </c>
      <c r="B11048" s="35">
        <v>8.860918886058328E-3</v>
      </c>
      <c r="C11048" s="135">
        <v>-4.0396000000001777</v>
      </c>
      <c r="D11048" s="137">
        <v>3.6240582346937257E-3</v>
      </c>
    </row>
    <row r="11049" spans="1:4" x14ac:dyDescent="0.35">
      <c r="A11049" s="135">
        <v>-113.73070000000007</v>
      </c>
      <c r="B11049" s="35">
        <v>1.692418108777188E-2</v>
      </c>
      <c r="C11049" s="135">
        <v>-4.0390000000006694</v>
      </c>
      <c r="D11049" s="137">
        <v>3.9939486585273469E-4</v>
      </c>
    </row>
    <row r="11050" spans="1:4" x14ac:dyDescent="0.35">
      <c r="A11050" s="135">
        <v>-113.70818000000054</v>
      </c>
      <c r="B11050" s="35">
        <v>1.6013872959494257E-2</v>
      </c>
      <c r="C11050" s="135">
        <v>4.037932999999839</v>
      </c>
      <c r="D11050" s="137">
        <v>3.1492743040657783E-3</v>
      </c>
    </row>
    <row r="11051" spans="1:4" x14ac:dyDescent="0.35">
      <c r="A11051" s="135">
        <v>-113.70482999999967</v>
      </c>
      <c r="B11051" s="35">
        <v>1.2580186152292746E-2</v>
      </c>
      <c r="C11051" s="135">
        <v>-4.0354700000000321</v>
      </c>
      <c r="D11051" s="137">
        <v>5.8764536157896868E-3</v>
      </c>
    </row>
    <row r="11052" spans="1:4" x14ac:dyDescent="0.35">
      <c r="A11052" s="135">
        <v>-113.68749000000025</v>
      </c>
      <c r="B11052" s="35">
        <v>1.0545355025205918E-2</v>
      </c>
      <c r="C11052" s="135">
        <v>-4.0347000000000435</v>
      </c>
      <c r="D11052" s="137">
        <v>5.0571671591348047E-3</v>
      </c>
    </row>
    <row r="11053" spans="1:4" x14ac:dyDescent="0.35">
      <c r="A11053" s="135">
        <v>-113.67599999999948</v>
      </c>
      <c r="B11053" s="35">
        <v>1.0684150491893253E-2</v>
      </c>
      <c r="C11053" s="135">
        <v>-4.0325000000000273</v>
      </c>
      <c r="D11053" s="137">
        <v>3.7353381608816187E-3</v>
      </c>
    </row>
    <row r="11054" spans="1:4" x14ac:dyDescent="0.35">
      <c r="A11054" s="135">
        <v>-113.6462700000011</v>
      </c>
      <c r="B11054" s="35">
        <v>1.0490514721883044E-2</v>
      </c>
      <c r="C11054" s="135">
        <v>4.0312900000000127</v>
      </c>
      <c r="D11054" s="137">
        <v>3.7466112382816574E-3</v>
      </c>
    </row>
    <row r="11055" spans="1:4" x14ac:dyDescent="0.35">
      <c r="A11055" s="135">
        <v>-113.6430100000016</v>
      </c>
      <c r="B11055" s="35">
        <v>1.1563526688612935E-2</v>
      </c>
      <c r="C11055" s="135">
        <v>-4.0296299999999974</v>
      </c>
      <c r="D11055" s="137">
        <v>4.0603890713712633E-3</v>
      </c>
    </row>
    <row r="11056" spans="1:4" x14ac:dyDescent="0.35">
      <c r="A11056" s="135">
        <v>-113.63787300000058</v>
      </c>
      <c r="B11056" s="35">
        <v>1.7082426958630798E-2</v>
      </c>
      <c r="C11056" s="135">
        <v>-4.0272700000002715</v>
      </c>
      <c r="D11056" s="137">
        <v>2.2758163744675199E-3</v>
      </c>
    </row>
    <row r="11057" spans="1:4" x14ac:dyDescent="0.35">
      <c r="A11057" s="135">
        <v>-113.61765000000014</v>
      </c>
      <c r="B11057" s="35">
        <v>9.1300637476132273E-3</v>
      </c>
      <c r="C11057" s="135">
        <v>-4.0246300000000019</v>
      </c>
      <c r="D11057" s="137">
        <v>3.9264506715384513E-3</v>
      </c>
    </row>
    <row r="11058" spans="1:4" x14ac:dyDescent="0.35">
      <c r="A11058" s="135">
        <v>-113.5949099999998</v>
      </c>
      <c r="B11058" s="35">
        <v>1.2957554487817368E-2</v>
      </c>
      <c r="C11058" s="135">
        <v>4.0216500000003634</v>
      </c>
      <c r="D11058" s="137">
        <v>1.7267475546986575E-3</v>
      </c>
    </row>
    <row r="11059" spans="1:4" x14ac:dyDescent="0.35">
      <c r="A11059" s="135">
        <v>-113.57903999999962</v>
      </c>
      <c r="B11059" s="35">
        <v>1.8996659419742722E-2</v>
      </c>
      <c r="C11059" s="135">
        <v>-4.0207379999999375</v>
      </c>
      <c r="D11059" s="137">
        <v>2.0507329825835969E-3</v>
      </c>
    </row>
    <row r="11060" spans="1:4" x14ac:dyDescent="0.35">
      <c r="A11060" s="135">
        <v>-113.57050999999956</v>
      </c>
      <c r="B11060" s="35">
        <v>1.5314145282244963E-2</v>
      </c>
      <c r="C11060" s="135">
        <v>4.0189399999999296</v>
      </c>
      <c r="D11060" s="137">
        <v>4.3822036478273034E-3</v>
      </c>
    </row>
    <row r="11061" spans="1:4" x14ac:dyDescent="0.35">
      <c r="A11061" s="135">
        <v>-113.56520999999884</v>
      </c>
      <c r="B11061" s="35">
        <v>1.2419052401972379E-2</v>
      </c>
      <c r="C11061" s="135">
        <v>-4.0119099999999435</v>
      </c>
      <c r="D11061" s="137">
        <v>2.2384511712935872E-3</v>
      </c>
    </row>
    <row r="11062" spans="1:4" x14ac:dyDescent="0.35">
      <c r="A11062" s="135">
        <v>-113.55633699999908</v>
      </c>
      <c r="B11062" s="35">
        <v>1.6358440286784848E-2</v>
      </c>
      <c r="C11062" s="135">
        <v>-4.0110400000000936</v>
      </c>
      <c r="D11062" s="137">
        <v>2.2362214645571875E-3</v>
      </c>
    </row>
    <row r="11063" spans="1:4" x14ac:dyDescent="0.35">
      <c r="A11063" s="135">
        <v>-113.55533000000014</v>
      </c>
      <c r="B11063" s="35">
        <v>1.8551760543971254E-2</v>
      </c>
      <c r="C11063" s="135">
        <v>-4.0110400000000936</v>
      </c>
      <c r="D11063" s="137">
        <v>2.2362214645571875E-3</v>
      </c>
    </row>
    <row r="11064" spans="1:4" x14ac:dyDescent="0.35">
      <c r="A11064" s="135">
        <v>-113.51447000000007</v>
      </c>
      <c r="B11064" s="35">
        <v>1.2828710760478772E-2</v>
      </c>
      <c r="C11064" s="135">
        <v>-4.0110199999999168</v>
      </c>
      <c r="D11064" s="137">
        <v>2.2360678974979527E-3</v>
      </c>
    </row>
    <row r="11065" spans="1:4" x14ac:dyDescent="0.35">
      <c r="A11065" s="135">
        <v>-113.47458000000097</v>
      </c>
      <c r="B11065" s="35">
        <v>1.2720755102782172E-2</v>
      </c>
      <c r="C11065" s="135">
        <v>-4.0106799999998657</v>
      </c>
      <c r="D11065" s="137">
        <v>3.4488439990312762E-3</v>
      </c>
    </row>
    <row r="11066" spans="1:4" x14ac:dyDescent="0.35">
      <c r="A11066" s="135">
        <v>-113.44919999999911</v>
      </c>
      <c r="B11066" s="35">
        <v>1.297016167257606E-2</v>
      </c>
      <c r="C11066" s="135">
        <v>-4.0078899999999749</v>
      </c>
      <c r="D11066" s="137">
        <v>4.5980971523826601E-3</v>
      </c>
    </row>
    <row r="11067" spans="1:4" x14ac:dyDescent="0.35">
      <c r="A11067" s="135">
        <v>113.4267300000065</v>
      </c>
      <c r="B11067" s="35">
        <v>1.8880020854611459E-3</v>
      </c>
      <c r="C11067" s="135">
        <v>-4.0078079999998408</v>
      </c>
      <c r="D11067" s="137">
        <v>2.5827553690244954E-3</v>
      </c>
    </row>
    <row r="11068" spans="1:4" x14ac:dyDescent="0.35">
      <c r="A11068" s="135">
        <v>-113.41526999999951</v>
      </c>
      <c r="B11068" s="35">
        <v>1.6043679955212685E-2</v>
      </c>
      <c r="C11068" s="135">
        <v>4.0077800000001389</v>
      </c>
      <c r="D11068" s="137">
        <v>4.079095644980461E-3</v>
      </c>
    </row>
    <row r="11069" spans="1:4" x14ac:dyDescent="0.35">
      <c r="A11069" s="135">
        <v>-113.40352999999868</v>
      </c>
      <c r="B11069" s="35">
        <v>1.7068845209658599E-2</v>
      </c>
      <c r="C11069" s="135">
        <v>-4.0031719999999495</v>
      </c>
      <c r="D11069" s="137">
        <v>2.6755307341845831E-3</v>
      </c>
    </row>
    <row r="11070" spans="1:4" x14ac:dyDescent="0.35">
      <c r="A11070" s="135">
        <v>-113.40269999999964</v>
      </c>
      <c r="B11070" s="35">
        <v>1.700127191672628E-2</v>
      </c>
      <c r="C11070" s="135">
        <v>-3.9991000000001122</v>
      </c>
      <c r="D11070" s="137">
        <v>4.5771899343255628E-3</v>
      </c>
    </row>
    <row r="11071" spans="1:4" x14ac:dyDescent="0.35">
      <c r="A11071" s="135">
        <v>-113.37587000000167</v>
      </c>
      <c r="B11071" s="35">
        <v>1.1583326815048346E-2</v>
      </c>
      <c r="C11071" s="135">
        <v>-3.996670000000222</v>
      </c>
      <c r="D11071" s="137">
        <v>2.202042493904501E-3</v>
      </c>
    </row>
    <row r="11072" spans="1:4" x14ac:dyDescent="0.35">
      <c r="A11072" s="135">
        <v>-113.34987400000136</v>
      </c>
      <c r="B11072" s="35">
        <v>9.4741491655869221E-3</v>
      </c>
      <c r="C11072" s="135">
        <v>-3.996630000000323</v>
      </c>
      <c r="D11072" s="137">
        <v>2.2020820412054819E-3</v>
      </c>
    </row>
    <row r="11073" spans="1:4" x14ac:dyDescent="0.35">
      <c r="A11073" s="135">
        <v>-113.32919000000129</v>
      </c>
      <c r="B11073" s="35">
        <v>1.3236096556712413E-2</v>
      </c>
      <c r="C11073" s="135">
        <v>-3.994380000000092</v>
      </c>
      <c r="D11073" s="137">
        <v>3.1760472802773126E-3</v>
      </c>
    </row>
    <row r="11074" spans="1:4" x14ac:dyDescent="0.35">
      <c r="A11074" s="135">
        <v>-113.31473000000005</v>
      </c>
      <c r="B11074" s="35">
        <v>1.8455458711466342E-2</v>
      </c>
      <c r="C11074" s="135">
        <v>3.9928199999998242</v>
      </c>
      <c r="D11074" s="137">
        <v>4.6561011668412632E-3</v>
      </c>
    </row>
    <row r="11075" spans="1:4" x14ac:dyDescent="0.35">
      <c r="A11075" s="135">
        <v>-113.30008999999882</v>
      </c>
      <c r="B11075" s="35">
        <v>1.0755838669003407E-2</v>
      </c>
      <c r="C11075" s="135">
        <v>-3.9898499999999331</v>
      </c>
      <c r="D11075" s="137">
        <v>5.1874818626333492E-3</v>
      </c>
    </row>
    <row r="11076" spans="1:4" x14ac:dyDescent="0.35">
      <c r="A11076" s="135">
        <v>-113.26647799999955</v>
      </c>
      <c r="B11076" s="35">
        <v>7.1929620463745464E-3</v>
      </c>
      <c r="C11076" s="135">
        <v>-3.9898499999999331</v>
      </c>
      <c r="D11076" s="137">
        <v>5.1874818626333492E-3</v>
      </c>
    </row>
    <row r="11077" spans="1:4" x14ac:dyDescent="0.35">
      <c r="A11077" s="135">
        <v>-113.26372000000083</v>
      </c>
      <c r="B11077" s="35">
        <v>1.2330639450357735E-2</v>
      </c>
      <c r="C11077" s="135">
        <v>-3.9869400000000041</v>
      </c>
      <c r="D11077" s="137">
        <v>4.7102363588935187E-3</v>
      </c>
    </row>
    <row r="11078" spans="1:4" x14ac:dyDescent="0.35">
      <c r="A11078" s="135">
        <v>-113.25882999999976</v>
      </c>
      <c r="B11078" s="35">
        <v>1.5183640291099877E-2</v>
      </c>
      <c r="C11078" s="135">
        <v>3.9847700000002533</v>
      </c>
      <c r="D11078" s="137">
        <v>3.485167721898396E-3</v>
      </c>
    </row>
    <row r="11079" spans="1:4" x14ac:dyDescent="0.35">
      <c r="A11079" s="135">
        <v>-113.22001999999975</v>
      </c>
      <c r="B11079" s="35">
        <v>1.3169036546151945E-2</v>
      </c>
      <c r="C11079" s="135">
        <v>-3.9832200000000739</v>
      </c>
      <c r="D11079" s="137">
        <v>5.1742117914073526E-3</v>
      </c>
    </row>
    <row r="11080" spans="1:4" x14ac:dyDescent="0.35">
      <c r="A11080" s="135">
        <v>113.21944219999932</v>
      </c>
      <c r="B11080" s="35">
        <v>4.5786056015133967E-3</v>
      </c>
      <c r="C11080" s="135">
        <v>-3.9823400000002493</v>
      </c>
      <c r="D11080" s="137">
        <v>2.1688303449818058E-3</v>
      </c>
    </row>
    <row r="11081" spans="1:4" x14ac:dyDescent="0.35">
      <c r="A11081" s="135">
        <v>-113.16123999999945</v>
      </c>
      <c r="B11081" s="35">
        <v>1.2286391385462137E-2</v>
      </c>
      <c r="C11081" s="135">
        <v>-3.9823000000000093</v>
      </c>
      <c r="D11081" s="137">
        <v>5.188809173311164E-3</v>
      </c>
    </row>
    <row r="11082" spans="1:4" x14ac:dyDescent="0.35">
      <c r="A11082" s="135">
        <v>113.15574200000083</v>
      </c>
      <c r="B11082" s="35">
        <v>2.0196775110474113E-2</v>
      </c>
      <c r="C11082" s="135">
        <v>-3.9813799999999446</v>
      </c>
      <c r="D11082" s="137">
        <v>2.1666085150242624E-3</v>
      </c>
    </row>
    <row r="11083" spans="1:4" x14ac:dyDescent="0.35">
      <c r="A11083" s="135">
        <v>-113.10191000000032</v>
      </c>
      <c r="B11083" s="35">
        <v>1.23548612335471E-2</v>
      </c>
      <c r="C11083" s="135">
        <v>-3.9769370000001345</v>
      </c>
      <c r="D11083" s="137">
        <v>3.3638824714435386E-3</v>
      </c>
    </row>
    <row r="11084" spans="1:4" x14ac:dyDescent="0.35">
      <c r="A11084" s="135">
        <v>-113.08273000000008</v>
      </c>
      <c r="B11084" s="35">
        <v>1.3087280121237055E-2</v>
      </c>
      <c r="C11084" s="135">
        <v>-3.9767100000000255</v>
      </c>
      <c r="D11084" s="137">
        <v>4.0414384870970698E-3</v>
      </c>
    </row>
    <row r="11085" spans="1:4" x14ac:dyDescent="0.35">
      <c r="A11085" s="135">
        <v>-113.05352999999832</v>
      </c>
      <c r="B11085" s="35">
        <v>1.3210323992798095E-2</v>
      </c>
      <c r="C11085" s="135">
        <v>-3.9766399999994064</v>
      </c>
      <c r="D11085" s="137">
        <v>9.7719479894600009E-4</v>
      </c>
    </row>
    <row r="11086" spans="1:4" x14ac:dyDescent="0.35">
      <c r="A11086" s="135">
        <v>-113.04715000000215</v>
      </c>
      <c r="B11086" s="35">
        <v>1.2965164974845128E-2</v>
      </c>
      <c r="C11086" s="135">
        <v>-3.9730800000000954</v>
      </c>
      <c r="D11086" s="137">
        <v>5.1814947287537501E-3</v>
      </c>
    </row>
    <row r="11087" spans="1:4" x14ac:dyDescent="0.35">
      <c r="A11087" s="135">
        <v>-113.04302999999345</v>
      </c>
      <c r="B11087" s="35">
        <v>2.8414922562911209E-3</v>
      </c>
      <c r="C11087" s="135">
        <v>-3.9716999999999416</v>
      </c>
      <c r="D11087" s="137">
        <v>4.0182424992199059E-3</v>
      </c>
    </row>
    <row r="11088" spans="1:4" x14ac:dyDescent="0.35">
      <c r="A11088" s="135">
        <v>-113.00455999999849</v>
      </c>
      <c r="B11088" s="35">
        <v>1.2907562690415817E-2</v>
      </c>
      <c r="C11088" s="135">
        <v>-3.9715400000000045</v>
      </c>
      <c r="D11088" s="137">
        <v>2.1443148966979234E-3</v>
      </c>
    </row>
    <row r="11089" spans="1:4" x14ac:dyDescent="0.35">
      <c r="A11089" s="135">
        <v>112.96746999999959</v>
      </c>
      <c r="B11089" s="35">
        <v>2.0156566195147971E-2</v>
      </c>
      <c r="C11089" s="135">
        <v>-3.9715400000000045</v>
      </c>
      <c r="D11089" s="137">
        <v>2.1443148966979234E-3</v>
      </c>
    </row>
    <row r="11090" spans="1:4" x14ac:dyDescent="0.35">
      <c r="A11090" s="135">
        <v>112.9608249999992</v>
      </c>
      <c r="B11090" s="35">
        <v>1.5437227438443576E-2</v>
      </c>
      <c r="C11090" s="135">
        <v>-3.9679799999998977</v>
      </c>
      <c r="D11090" s="137">
        <v>2.1363435081943063E-3</v>
      </c>
    </row>
    <row r="11091" spans="1:4" x14ac:dyDescent="0.35">
      <c r="A11091" s="135">
        <v>-112.96041999999943</v>
      </c>
      <c r="B11091" s="35">
        <v>1.5028256236244084E-2</v>
      </c>
      <c r="C11091" s="135">
        <v>-3.9673400000000356</v>
      </c>
      <c r="D11091" s="137">
        <v>4.3520002457183432E-3</v>
      </c>
    </row>
    <row r="11092" spans="1:4" x14ac:dyDescent="0.35">
      <c r="A11092" s="135">
        <v>-112.96041999999943</v>
      </c>
      <c r="B11092" s="35">
        <v>1.5028256236244084E-2</v>
      </c>
      <c r="C11092" s="135">
        <v>3.96731200000022</v>
      </c>
      <c r="D11092" s="137">
        <v>2.8103305150635471E-3</v>
      </c>
    </row>
    <row r="11093" spans="1:4" x14ac:dyDescent="0.35">
      <c r="A11093" s="135">
        <v>-112.95260000000053</v>
      </c>
      <c r="B11093" s="35">
        <v>1.3253833285282755E-2</v>
      </c>
      <c r="C11093" s="135">
        <v>-3.9671769999999924</v>
      </c>
      <c r="D11093" s="137">
        <v>3.2064444605230929E-3</v>
      </c>
    </row>
    <row r="11094" spans="1:4" x14ac:dyDescent="0.35">
      <c r="A11094" s="135">
        <v>-112.94383999999991</v>
      </c>
      <c r="B11094" s="35">
        <v>8.0717785092834973E-3</v>
      </c>
      <c r="C11094" s="135">
        <v>-3.9658599999999069</v>
      </c>
      <c r="D11094" s="137">
        <v>3.7591161310257526E-3</v>
      </c>
    </row>
    <row r="11095" spans="1:4" x14ac:dyDescent="0.35">
      <c r="A11095" s="135">
        <v>-112.94346000000041</v>
      </c>
      <c r="B11095" s="35">
        <v>8.0239278560184629E-3</v>
      </c>
      <c r="C11095" s="135">
        <v>-3.9627600000001166</v>
      </c>
      <c r="D11095" s="137">
        <v>3.5344610757614904E-3</v>
      </c>
    </row>
    <row r="11096" spans="1:4" x14ac:dyDescent="0.35">
      <c r="A11096" s="135">
        <v>-112.89168000000063</v>
      </c>
      <c r="B11096" s="35">
        <v>1.0709592282241401E-2</v>
      </c>
      <c r="C11096" s="135">
        <v>3.9588300000000345</v>
      </c>
      <c r="D11096" s="137">
        <v>2.082677306527139E-3</v>
      </c>
    </row>
    <row r="11097" spans="1:4" x14ac:dyDescent="0.35">
      <c r="A11097" s="135">
        <v>-112.88744999999835</v>
      </c>
      <c r="B11097" s="35">
        <v>1.1423330568357216E-2</v>
      </c>
      <c r="C11097" s="135">
        <v>-3.9585700000000088</v>
      </c>
      <c r="D11097" s="137">
        <v>2.1152178009564049E-3</v>
      </c>
    </row>
    <row r="11098" spans="1:4" x14ac:dyDescent="0.35">
      <c r="A11098" s="135">
        <v>-112.87965000000077</v>
      </c>
      <c r="B11098" s="35">
        <v>1.176871071289215E-2</v>
      </c>
      <c r="C11098" s="135">
        <v>-3.9585700000000088</v>
      </c>
      <c r="D11098" s="137">
        <v>2.1152178009564049E-3</v>
      </c>
    </row>
    <row r="11099" spans="1:4" x14ac:dyDescent="0.35">
      <c r="A11099" s="135">
        <v>-112.86753999999928</v>
      </c>
      <c r="B11099" s="35">
        <v>1.2460925860236005E-2</v>
      </c>
      <c r="C11099" s="135">
        <v>-3.9559779999999591</v>
      </c>
      <c r="D11099" s="137">
        <v>2.9786940420110232E-3</v>
      </c>
    </row>
    <row r="11100" spans="1:4" x14ac:dyDescent="0.35">
      <c r="A11100" s="135">
        <v>-112.84208000000035</v>
      </c>
      <c r="B11100" s="35">
        <v>1.1532702447678005E-2</v>
      </c>
      <c r="C11100" s="135">
        <v>-3.9554579999999078</v>
      </c>
      <c r="D11100" s="137">
        <v>2.0486979667532321E-3</v>
      </c>
    </row>
    <row r="11101" spans="1:4" x14ac:dyDescent="0.35">
      <c r="A11101" s="135">
        <v>-112.82032000000618</v>
      </c>
      <c r="B11101" s="35">
        <v>2.0568663407486451E-3</v>
      </c>
      <c r="C11101" s="135">
        <v>-3.9554579999999078</v>
      </c>
      <c r="D11101" s="137">
        <v>2.0486979667532321E-3</v>
      </c>
    </row>
    <row r="11102" spans="1:4" x14ac:dyDescent="0.35">
      <c r="A11102" s="135">
        <v>-112.79773999999998</v>
      </c>
      <c r="B11102" s="35">
        <v>1.2266022296117061E-2</v>
      </c>
      <c r="C11102" s="135">
        <v>-3.9554579999999078</v>
      </c>
      <c r="D11102" s="137">
        <v>2.0486979667532321E-3</v>
      </c>
    </row>
    <row r="11103" spans="1:4" x14ac:dyDescent="0.35">
      <c r="A11103" s="135">
        <v>-112.78767399999924</v>
      </c>
      <c r="B11103" s="35">
        <v>1.2717538093640089E-2</v>
      </c>
      <c r="C11103" s="135">
        <v>-3.9554579999999078</v>
      </c>
      <c r="D11103" s="137">
        <v>2.0486979667532321E-3</v>
      </c>
    </row>
    <row r="11104" spans="1:4" x14ac:dyDescent="0.35">
      <c r="A11104" s="135">
        <v>-112.77959999999985</v>
      </c>
      <c r="B11104" s="35">
        <v>1.3394298868319042E-2</v>
      </c>
      <c r="C11104" s="135">
        <v>-3.9554579999999078</v>
      </c>
      <c r="D11104" s="137">
        <v>2.0486979667532321E-3</v>
      </c>
    </row>
    <row r="11105" spans="1:4" x14ac:dyDescent="0.35">
      <c r="A11105" s="135">
        <v>112.77618000000075</v>
      </c>
      <c r="B11105" s="35">
        <v>9.9624512229711561E-3</v>
      </c>
      <c r="C11105" s="135">
        <v>-3.9554579999999078</v>
      </c>
      <c r="D11105" s="137">
        <v>2.0486979667532321E-3</v>
      </c>
    </row>
    <row r="11106" spans="1:4" x14ac:dyDescent="0.35">
      <c r="A11106" s="135">
        <v>-112.75640000000021</v>
      </c>
      <c r="B11106" s="35">
        <v>1.3063481114568815E-2</v>
      </c>
      <c r="C11106" s="135">
        <v>-3.9554579999999078</v>
      </c>
      <c r="D11106" s="137">
        <v>2.0486979667532321E-3</v>
      </c>
    </row>
    <row r="11107" spans="1:4" x14ac:dyDescent="0.35">
      <c r="A11107" s="135">
        <v>-112.73959000000104</v>
      </c>
      <c r="B11107" s="35">
        <v>3.6284026215991417E-3</v>
      </c>
      <c r="C11107" s="135">
        <v>-3.951759999999922</v>
      </c>
      <c r="D11107" s="137">
        <v>1.6636800280915968E-3</v>
      </c>
    </row>
    <row r="11108" spans="1:4" x14ac:dyDescent="0.35">
      <c r="A11108" s="135">
        <v>-112.72227999999996</v>
      </c>
      <c r="B11108" s="35">
        <v>1.1467669192514176E-2</v>
      </c>
      <c r="C11108" s="135">
        <v>-3.9506599999999708</v>
      </c>
      <c r="D11108" s="137">
        <v>5.0197095509495072E-3</v>
      </c>
    </row>
    <row r="11109" spans="1:4" x14ac:dyDescent="0.35">
      <c r="A11109" s="135">
        <v>-112.69010999999773</v>
      </c>
      <c r="B11109" s="35">
        <v>6.8855607574553361E-3</v>
      </c>
      <c r="C11109" s="135">
        <v>-3.9504080000001522</v>
      </c>
      <c r="D11109" s="137">
        <v>1.993315785489135E-3</v>
      </c>
    </row>
    <row r="11110" spans="1:4" x14ac:dyDescent="0.35">
      <c r="A11110" s="135">
        <v>-112.65310000000136</v>
      </c>
      <c r="B11110" s="35">
        <v>9.5605879498798091E-3</v>
      </c>
      <c r="C11110" s="135">
        <v>-3.94208999999978</v>
      </c>
      <c r="D11110" s="137">
        <v>2.079303390402304E-3</v>
      </c>
    </row>
    <row r="11111" spans="1:4" x14ac:dyDescent="0.35">
      <c r="A11111" s="135">
        <v>-112.61691000000064</v>
      </c>
      <c r="B11111" s="35">
        <v>1.3148949459781996E-2</v>
      </c>
      <c r="C11111" s="135">
        <v>-3.9400500000001557</v>
      </c>
      <c r="D11111" s="137">
        <v>2.0749825561485555E-3</v>
      </c>
    </row>
    <row r="11112" spans="1:4" x14ac:dyDescent="0.35">
      <c r="A11112" s="135">
        <v>-112.59468000000015</v>
      </c>
      <c r="B11112" s="35">
        <v>1.2471376506272329E-2</v>
      </c>
      <c r="C11112" s="135">
        <v>-3.9400500000001557</v>
      </c>
      <c r="D11112" s="137">
        <v>2.0749825561485555E-3</v>
      </c>
    </row>
    <row r="11113" spans="1:4" x14ac:dyDescent="0.35">
      <c r="A11113" s="135">
        <v>-112.59295200000088</v>
      </c>
      <c r="B11113" s="35">
        <v>1.0315392057900647E-2</v>
      </c>
      <c r="C11113" s="135">
        <v>-3.9384280000001581</v>
      </c>
      <c r="D11113" s="137">
        <v>1.9885022932796853E-3</v>
      </c>
    </row>
    <row r="11114" spans="1:4" x14ac:dyDescent="0.35">
      <c r="A11114" s="135">
        <v>112.57561999999598</v>
      </c>
      <c r="B11114" s="35">
        <v>2.2547735935908287E-3</v>
      </c>
      <c r="C11114" s="135">
        <v>3.9376800000000003</v>
      </c>
      <c r="D11114" s="137">
        <v>3.648136186411377E-3</v>
      </c>
    </row>
    <row r="11115" spans="1:4" x14ac:dyDescent="0.35">
      <c r="A11115" s="135">
        <v>-112.56524999999783</v>
      </c>
      <c r="B11115" s="35">
        <v>1.1464673250968532E-2</v>
      </c>
      <c r="C11115" s="135">
        <v>3.933060000000296</v>
      </c>
      <c r="D11115" s="137">
        <v>1.1795971637267209E-3</v>
      </c>
    </row>
    <row r="11116" spans="1:4" x14ac:dyDescent="0.35">
      <c r="A11116" s="135">
        <v>112.54670999999507</v>
      </c>
      <c r="B11116" s="35">
        <v>8.5215459990660035E-4</v>
      </c>
      <c r="C11116" s="135">
        <v>3.9299399999997604</v>
      </c>
      <c r="D11116" s="137">
        <v>2.5004233605865575E-3</v>
      </c>
    </row>
    <row r="11117" spans="1:4" x14ac:dyDescent="0.35">
      <c r="A11117" s="135">
        <v>-112.5408699999989</v>
      </c>
      <c r="B11117" s="35">
        <v>1.0295949445247929E-2</v>
      </c>
      <c r="C11117" s="135">
        <v>-3.9296199999989767</v>
      </c>
      <c r="D11117" s="137">
        <v>4.9412467923416108E-4</v>
      </c>
    </row>
    <row r="11118" spans="1:4" x14ac:dyDescent="0.35">
      <c r="A11118" s="135">
        <v>-112.53093000000081</v>
      </c>
      <c r="B11118" s="35">
        <v>1.7622040193516812E-2</v>
      </c>
      <c r="C11118" s="135">
        <v>-3.929070000000138</v>
      </c>
      <c r="D11118" s="137">
        <v>2.0516755488693768E-3</v>
      </c>
    </row>
    <row r="11119" spans="1:4" x14ac:dyDescent="0.35">
      <c r="A11119" s="135">
        <v>-112.4936000000007</v>
      </c>
      <c r="B11119" s="35">
        <v>1.5165772401410156E-2</v>
      </c>
      <c r="C11119" s="135">
        <v>-3.929070000000138</v>
      </c>
      <c r="D11119" s="137">
        <v>2.0516755488693768E-3</v>
      </c>
    </row>
    <row r="11120" spans="1:4" x14ac:dyDescent="0.35">
      <c r="A11120" s="135">
        <v>-112.49349999999959</v>
      </c>
      <c r="B11120" s="35">
        <v>1.2475254595844336E-2</v>
      </c>
      <c r="C11120" s="135">
        <v>3.9274860000000444</v>
      </c>
      <c r="D11120" s="137">
        <v>3.1373035258161533E-3</v>
      </c>
    </row>
    <row r="11121" spans="1:4" x14ac:dyDescent="0.35">
      <c r="A11121" s="135">
        <v>-112.48293000000103</v>
      </c>
      <c r="B11121" s="35">
        <v>1.8542057592557375E-2</v>
      </c>
      <c r="C11121" s="135">
        <v>-3.9267599999999447</v>
      </c>
      <c r="D11121" s="137">
        <v>3.650197663730662E-3</v>
      </c>
    </row>
    <row r="11122" spans="1:4" x14ac:dyDescent="0.35">
      <c r="A11122" s="135">
        <v>-112.47918000000027</v>
      </c>
      <c r="B11122" s="35">
        <v>1.1355044441573385E-2</v>
      </c>
      <c r="C11122" s="135">
        <v>-3.9267400000001089</v>
      </c>
      <c r="D11122" s="137">
        <v>2.046725495130628E-3</v>
      </c>
    </row>
    <row r="11123" spans="1:4" x14ac:dyDescent="0.35">
      <c r="A11123" s="135">
        <v>-112.45380999999907</v>
      </c>
      <c r="B11123" s="35">
        <v>9.6996126979696819E-3</v>
      </c>
      <c r="C11123" s="135">
        <v>-3.9229619999998704</v>
      </c>
      <c r="D11123" s="137">
        <v>3.0577890310907359E-3</v>
      </c>
    </row>
    <row r="11124" spans="1:4" x14ac:dyDescent="0.35">
      <c r="A11124" s="135">
        <v>112.43170200003078</v>
      </c>
      <c r="B11124" s="35">
        <v>3.3827615528479819E-4</v>
      </c>
      <c r="C11124" s="135">
        <v>3.9223299999998744</v>
      </c>
      <c r="D11124" s="137">
        <v>3.6944406454496974E-3</v>
      </c>
    </row>
    <row r="11125" spans="1:4" x14ac:dyDescent="0.35">
      <c r="A11125" s="135">
        <v>-112.36562999999933</v>
      </c>
      <c r="B11125" s="35">
        <v>1.3267664048406095E-2</v>
      </c>
      <c r="C11125" s="135">
        <v>-3.9212979999995241</v>
      </c>
      <c r="D11125" s="137">
        <v>2.4994489646971052E-3</v>
      </c>
    </row>
    <row r="11126" spans="1:4" x14ac:dyDescent="0.35">
      <c r="A11126" s="135">
        <v>-112.30551999999989</v>
      </c>
      <c r="B11126" s="35">
        <v>1.2201008503391593E-2</v>
      </c>
      <c r="C11126" s="135">
        <v>-3.920566000000008</v>
      </c>
      <c r="D11126" s="137">
        <v>2.9900926448650582E-3</v>
      </c>
    </row>
    <row r="11127" spans="1:4" x14ac:dyDescent="0.35">
      <c r="A11127" s="135">
        <v>-112.29420000000027</v>
      </c>
      <c r="B11127" s="35">
        <v>1.5159322857605739E-2</v>
      </c>
      <c r="C11127" s="135">
        <v>3.9204699999995682</v>
      </c>
      <c r="D11127" s="137">
        <v>1.2692862734261007E-3</v>
      </c>
    </row>
    <row r="11128" spans="1:4" x14ac:dyDescent="0.35">
      <c r="A11128" s="135">
        <v>-112.28420100000039</v>
      </c>
      <c r="B11128" s="35">
        <v>1.522250530395261E-2</v>
      </c>
      <c r="C11128" s="135">
        <v>3.9175179999983811</v>
      </c>
      <c r="D11128" s="137">
        <v>4.4074802094060242E-4</v>
      </c>
    </row>
    <row r="11129" spans="1:4" x14ac:dyDescent="0.35">
      <c r="A11129" s="135">
        <v>112.2822154000005</v>
      </c>
      <c r="B11129" s="35">
        <v>7.0313151879309475E-3</v>
      </c>
      <c r="C11129" s="135">
        <v>-3.9170760000001792</v>
      </c>
      <c r="D11129" s="137">
        <v>2.5910832770973859E-3</v>
      </c>
    </row>
    <row r="11130" spans="1:4" x14ac:dyDescent="0.35">
      <c r="A11130" s="135">
        <v>-112.27649500000007</v>
      </c>
      <c r="B11130" s="35">
        <v>1.0476955716683755E-2</v>
      </c>
      <c r="C11130" s="135">
        <v>3.9130199999999604</v>
      </c>
      <c r="D11130" s="137">
        <v>1.3513432310689662E-2</v>
      </c>
    </row>
    <row r="11131" spans="1:4" x14ac:dyDescent="0.35">
      <c r="A11131" s="135">
        <v>-112.27639000000272</v>
      </c>
      <c r="B11131" s="35">
        <v>4.2328766524831907E-3</v>
      </c>
      <c r="C11131" s="135">
        <v>3.9130199999999604</v>
      </c>
      <c r="D11131" s="137">
        <v>1.3513432310689662E-2</v>
      </c>
    </row>
    <row r="11132" spans="1:4" x14ac:dyDescent="0.35">
      <c r="A11132" s="135">
        <v>-112.26218000000063</v>
      </c>
      <c r="B11132" s="35">
        <v>1.2484271246875199E-2</v>
      </c>
      <c r="C11132" s="135">
        <v>3.9130199999999604</v>
      </c>
      <c r="D11132" s="137">
        <v>1.3513432310689662E-2</v>
      </c>
    </row>
    <row r="11133" spans="1:4" x14ac:dyDescent="0.35">
      <c r="A11133" s="135">
        <v>-112.25779000000148</v>
      </c>
      <c r="B11133" s="35">
        <v>1.7520219036703207E-2</v>
      </c>
      <c r="C11133" s="135">
        <v>3.9130199999999604</v>
      </c>
      <c r="D11133" s="137">
        <v>1.3513432310689662E-2</v>
      </c>
    </row>
    <row r="11134" spans="1:4" x14ac:dyDescent="0.35">
      <c r="A11134" s="135">
        <v>-112.23210000000108</v>
      </c>
      <c r="B11134" s="35">
        <v>5.130202064689335E-3</v>
      </c>
      <c r="C11134" s="135">
        <v>3.9130199999999604</v>
      </c>
      <c r="D11134" s="137">
        <v>1.3513432310689662E-2</v>
      </c>
    </row>
    <row r="11135" spans="1:4" x14ac:dyDescent="0.35">
      <c r="A11135" s="135">
        <v>-112.22530000000006</v>
      </c>
      <c r="B11135" s="35">
        <v>9.5189517603122119E-3</v>
      </c>
      <c r="C11135" s="135">
        <v>3.9130199999999604</v>
      </c>
      <c r="D11135" s="137">
        <v>1.3513432310689662E-2</v>
      </c>
    </row>
    <row r="11136" spans="1:4" x14ac:dyDescent="0.35">
      <c r="A11136" s="135">
        <v>-112.13643400000728</v>
      </c>
      <c r="B11136" s="35">
        <v>2.8516108932125435E-3</v>
      </c>
      <c r="C11136" s="135">
        <v>3.9130199999999604</v>
      </c>
      <c r="D11136" s="137">
        <v>1.3513432310689662E-2</v>
      </c>
    </row>
    <row r="11137" spans="1:4" x14ac:dyDescent="0.35">
      <c r="A11137" s="135">
        <v>112.08197389999987</v>
      </c>
      <c r="B11137" s="35">
        <v>3.7236302493769357E-3</v>
      </c>
      <c r="C11137" s="135">
        <v>-3.9114600000000337</v>
      </c>
      <c r="D11137" s="137">
        <v>2.0149604266791925E-3</v>
      </c>
    </row>
    <row r="11138" spans="1:4" x14ac:dyDescent="0.35">
      <c r="A11138" s="135">
        <v>-112.07214299999941</v>
      </c>
      <c r="B11138" s="35">
        <v>1.0646629441510312E-2</v>
      </c>
      <c r="C11138" s="135">
        <v>3.9110099999999193</v>
      </c>
      <c r="D11138" s="137">
        <v>3.694713352004218E-3</v>
      </c>
    </row>
    <row r="11139" spans="1:4" x14ac:dyDescent="0.35">
      <c r="A11139" s="135">
        <v>-112.07214299999941</v>
      </c>
      <c r="B11139" s="35">
        <v>1.0646629441510312E-2</v>
      </c>
      <c r="C11139" s="135">
        <v>-3.9053599999999733</v>
      </c>
      <c r="D11139" s="137">
        <v>1.858336157220472E-3</v>
      </c>
    </row>
    <row r="11140" spans="1:4" x14ac:dyDescent="0.35">
      <c r="A11140" s="135">
        <v>-112.07214299999941</v>
      </c>
      <c r="B11140" s="35">
        <v>1.0646629441510312E-2</v>
      </c>
      <c r="C11140" s="135">
        <v>3.9031900000009045</v>
      </c>
      <c r="D11140" s="137">
        <v>5.5083690675451292E-4</v>
      </c>
    </row>
    <row r="11141" spans="1:4" x14ac:dyDescent="0.35">
      <c r="A11141" s="135">
        <v>-112.07214299999941</v>
      </c>
      <c r="B11141" s="35">
        <v>1.0646629441510312E-2</v>
      </c>
      <c r="C11141" s="135">
        <v>-3.9024879999999484</v>
      </c>
      <c r="D11141" s="137">
        <v>2.0446912353748316E-3</v>
      </c>
    </row>
    <row r="11142" spans="1:4" x14ac:dyDescent="0.35">
      <c r="A11142" s="135">
        <v>-112.05792999999903</v>
      </c>
      <c r="B11142" s="35">
        <v>1.1305102902549408E-2</v>
      </c>
      <c r="C11142" s="135">
        <v>3.9022499999999809</v>
      </c>
      <c r="D11142" s="137">
        <v>3.6659494943060995E-3</v>
      </c>
    </row>
    <row r="11143" spans="1:4" x14ac:dyDescent="0.35">
      <c r="A11143" s="135">
        <v>-112.05651000000034</v>
      </c>
      <c r="B11143" s="35">
        <v>1.2692251808345462E-2</v>
      </c>
      <c r="C11143" s="135">
        <v>3.9020900000000438</v>
      </c>
      <c r="D11143" s="137">
        <v>1.2289067834417517E-3</v>
      </c>
    </row>
    <row r="11144" spans="1:4" x14ac:dyDescent="0.35">
      <c r="A11144" s="135">
        <v>-112.0560200000009</v>
      </c>
      <c r="B11144" s="35">
        <v>1.4622735933553383E-2</v>
      </c>
      <c r="C11144" s="135">
        <v>3.9015899999999419</v>
      </c>
      <c r="D11144" s="137">
        <v>1.25186283095629E-3</v>
      </c>
    </row>
    <row r="11145" spans="1:4" x14ac:dyDescent="0.35">
      <c r="A11145" s="135">
        <v>-112.05463999999483</v>
      </c>
      <c r="B11145" s="35">
        <v>2.8603384779539286E-3</v>
      </c>
      <c r="C11145" s="135">
        <v>-3.8962599999999838</v>
      </c>
      <c r="D11145" s="137">
        <v>3.8472210126402635E-3</v>
      </c>
    </row>
    <row r="11146" spans="1:4" x14ac:dyDescent="0.35">
      <c r="A11146" s="135">
        <v>-112.04575000000477</v>
      </c>
      <c r="B11146" s="35">
        <v>3.6417371053117879E-3</v>
      </c>
      <c r="C11146" s="135">
        <v>-3.896199999999908</v>
      </c>
      <c r="D11146" s="137">
        <v>1.9839234275825317E-3</v>
      </c>
    </row>
    <row r="11147" spans="1:4" x14ac:dyDescent="0.35">
      <c r="A11147" s="135">
        <v>-112.02118300000075</v>
      </c>
      <c r="B11147" s="35">
        <v>1.7073397428159699E-2</v>
      </c>
      <c r="C11147" s="135">
        <v>-3.8932099999999537</v>
      </c>
      <c r="D11147" s="137">
        <v>5.3694752762309525E-3</v>
      </c>
    </row>
    <row r="11148" spans="1:4" x14ac:dyDescent="0.35">
      <c r="A11148" s="135">
        <v>-112.01044859999092</v>
      </c>
      <c r="B11148" s="35">
        <v>2.6472199111585715E-3</v>
      </c>
      <c r="C11148" s="135">
        <v>3.8928620000001501</v>
      </c>
      <c r="D11148" s="137">
        <v>2.4854910938180118E-3</v>
      </c>
    </row>
    <row r="11149" spans="1:4" x14ac:dyDescent="0.35">
      <c r="A11149" s="135">
        <v>-111.92625000000044</v>
      </c>
      <c r="B11149" s="35">
        <v>1.310406826285729E-2</v>
      </c>
      <c r="C11149" s="135">
        <v>-3.8911520000003748</v>
      </c>
      <c r="D11149" s="137">
        <v>2.8095470672957318E-3</v>
      </c>
    </row>
    <row r="11150" spans="1:4" x14ac:dyDescent="0.35">
      <c r="A11150" s="135">
        <v>-111.90501899999799</v>
      </c>
      <c r="B11150" s="35">
        <v>9.3181557260177527E-3</v>
      </c>
      <c r="C11150" s="135">
        <v>3.8905099999999493</v>
      </c>
      <c r="D11150" s="137">
        <v>4.5547693657102782E-3</v>
      </c>
    </row>
    <row r="11151" spans="1:4" x14ac:dyDescent="0.35">
      <c r="A11151" s="135">
        <v>-111.89019999999891</v>
      </c>
      <c r="B11151" s="35">
        <v>1.7479239749254031E-2</v>
      </c>
      <c r="C11151" s="135">
        <v>3.8879099999999198</v>
      </c>
      <c r="D11151" s="137">
        <v>4.0343789340773857E-3</v>
      </c>
    </row>
    <row r="11152" spans="1:4" x14ac:dyDescent="0.35">
      <c r="A11152" s="135">
        <v>-111.86553000000004</v>
      </c>
      <c r="B11152" s="35">
        <v>1.8402512238233675E-2</v>
      </c>
      <c r="C11152" s="135">
        <v>-3.8850500000003194</v>
      </c>
      <c r="D11152" s="137">
        <v>1.6047243998349413E-3</v>
      </c>
    </row>
    <row r="11153" spans="1:4" x14ac:dyDescent="0.35">
      <c r="A11153" s="135">
        <v>-111.84352599999875</v>
      </c>
      <c r="B11153" s="35">
        <v>7.3027421471587766E-3</v>
      </c>
      <c r="C11153" s="135">
        <v>-3.8838000000000648</v>
      </c>
      <c r="D11153" s="137">
        <v>1.9593173911348735E-3</v>
      </c>
    </row>
    <row r="11154" spans="1:4" x14ac:dyDescent="0.35">
      <c r="A11154" s="135">
        <v>111.80018999999993</v>
      </c>
      <c r="B11154" s="35">
        <v>2.1168380369110552E-2</v>
      </c>
      <c r="C11154" s="135">
        <v>-3.8838000000000648</v>
      </c>
      <c r="D11154" s="137">
        <v>1.9593173911348735E-3</v>
      </c>
    </row>
    <row r="11155" spans="1:4" x14ac:dyDescent="0.35">
      <c r="A11155" s="135">
        <v>-111.78459500000099</v>
      </c>
      <c r="B11155" s="35">
        <v>1.0470253441839682E-2</v>
      </c>
      <c r="C11155" s="135">
        <v>-3.8814479999998639</v>
      </c>
      <c r="D11155" s="137">
        <v>2.478294598886246E-3</v>
      </c>
    </row>
    <row r="11156" spans="1:4" x14ac:dyDescent="0.35">
      <c r="A11156" s="135">
        <v>-111.77128999999877</v>
      </c>
      <c r="B11156" s="35">
        <v>7.6320335441243461E-3</v>
      </c>
      <c r="C11156" s="135">
        <v>-3.8794199999998682</v>
      </c>
      <c r="D11156" s="137">
        <v>3.4792898389366957E-3</v>
      </c>
    </row>
    <row r="11157" spans="1:4" x14ac:dyDescent="0.35">
      <c r="A11157" s="135">
        <v>-111.7700300000015</v>
      </c>
      <c r="B11157" s="35">
        <v>1.251384813613593E-2</v>
      </c>
      <c r="C11157" s="135">
        <v>-3.876254999999901</v>
      </c>
      <c r="D11157" s="137">
        <v>3.0196531432029744E-3</v>
      </c>
    </row>
    <row r="11158" spans="1:4" x14ac:dyDescent="0.35">
      <c r="A11158" s="135">
        <v>-111.75612999999976</v>
      </c>
      <c r="B11158" s="35">
        <v>1.2503933348236506E-2</v>
      </c>
      <c r="C11158" s="135">
        <v>3.8757400000004054</v>
      </c>
      <c r="D11158" s="137">
        <v>1.2285147486370736E-3</v>
      </c>
    </row>
    <row r="11159" spans="1:4" x14ac:dyDescent="0.35">
      <c r="A11159" s="135">
        <v>-111.75561670000025</v>
      </c>
      <c r="B11159" s="35">
        <v>5.3164518396691084E-3</v>
      </c>
      <c r="C11159" s="135">
        <v>3.8743029999986902</v>
      </c>
      <c r="D11159" s="137">
        <v>4.7448044719048717E-4</v>
      </c>
    </row>
    <row r="11160" spans="1:4" x14ac:dyDescent="0.35">
      <c r="A11160" s="135">
        <v>-111.74687400000039</v>
      </c>
      <c r="B11160" s="35">
        <v>1.2852333017300909E-2</v>
      </c>
      <c r="C11160" s="135">
        <v>3.8742900000006557</v>
      </c>
      <c r="D11160" s="137">
        <v>4.5960135971089369E-4</v>
      </c>
    </row>
    <row r="11161" spans="1:4" x14ac:dyDescent="0.35">
      <c r="A11161" s="135">
        <v>111.74419130000024</v>
      </c>
      <c r="B11161" s="35">
        <v>3.1938512999457359E-3</v>
      </c>
      <c r="C11161" s="135">
        <v>-3.8714249999998174</v>
      </c>
      <c r="D11161" s="137">
        <v>3.1938632089280887E-3</v>
      </c>
    </row>
    <row r="11162" spans="1:4" x14ac:dyDescent="0.35">
      <c r="A11162" s="135">
        <v>-111.73117000000184</v>
      </c>
      <c r="B11162" s="35">
        <v>1.3024752856358174E-2</v>
      </c>
      <c r="C11162" s="135">
        <v>-3.8710200000000441</v>
      </c>
      <c r="D11162" s="137">
        <v>3.8161762052834336E-3</v>
      </c>
    </row>
    <row r="11163" spans="1:4" x14ac:dyDescent="0.35">
      <c r="A11163" s="135">
        <v>-111.6523500000003</v>
      </c>
      <c r="B11163" s="35">
        <v>7.9209926915727244E-3</v>
      </c>
      <c r="C11163" s="135">
        <v>-3.8709250000010798</v>
      </c>
      <c r="D11163" s="137">
        <v>5.7275592735465768E-4</v>
      </c>
    </row>
    <row r="11164" spans="1:4" x14ac:dyDescent="0.35">
      <c r="A11164" s="135">
        <v>-111.64270000000033</v>
      </c>
      <c r="B11164" s="35">
        <v>9.4623209389758742E-3</v>
      </c>
      <c r="C11164" s="135">
        <v>-3.8706119999999373</v>
      </c>
      <c r="D11164" s="137">
        <v>2.0840061535978183E-3</v>
      </c>
    </row>
    <row r="11165" spans="1:4" x14ac:dyDescent="0.35">
      <c r="A11165" s="135">
        <v>-111.60649999999987</v>
      </c>
      <c r="B11165" s="35">
        <v>1.3114071773317797E-2</v>
      </c>
      <c r="C11165" s="135">
        <v>-3.8663299999998344</v>
      </c>
      <c r="D11165" s="137">
        <v>3.4250378484871982E-3</v>
      </c>
    </row>
    <row r="11166" spans="1:4" x14ac:dyDescent="0.35">
      <c r="A11166" s="135">
        <v>-111.573076699995</v>
      </c>
      <c r="B11166" s="35">
        <v>5.2582427796710384E-3</v>
      </c>
      <c r="C11166" s="135">
        <v>3.8657100000000355</v>
      </c>
      <c r="D11166" s="137">
        <v>3.6455294967717156E-3</v>
      </c>
    </row>
    <row r="11167" spans="1:4" x14ac:dyDescent="0.35">
      <c r="A11167" s="135">
        <v>-111.5599600000005</v>
      </c>
      <c r="B11167" s="35">
        <v>1.2241050286880299E-2</v>
      </c>
      <c r="C11167" s="135">
        <v>-3.8619099999993978</v>
      </c>
      <c r="D11167" s="137">
        <v>1.6971463142437795E-3</v>
      </c>
    </row>
    <row r="11168" spans="1:4" x14ac:dyDescent="0.35">
      <c r="A11168" s="135">
        <v>111.54366000000027</v>
      </c>
      <c r="B11168" s="35">
        <v>2.0197977358995062E-2</v>
      </c>
      <c r="C11168" s="135">
        <v>-3.8597250000000258</v>
      </c>
      <c r="D11168" s="137">
        <v>3.0128977290796565E-3</v>
      </c>
    </row>
    <row r="11169" spans="1:4" x14ac:dyDescent="0.35">
      <c r="A11169" s="135">
        <v>-111.51937999999882</v>
      </c>
      <c r="B11169" s="35">
        <v>1.2513254170402747E-2</v>
      </c>
      <c r="C11169" s="135">
        <v>-3.8595799999999372</v>
      </c>
      <c r="D11169" s="137">
        <v>3.6479058836160552E-3</v>
      </c>
    </row>
    <row r="11170" spans="1:4" x14ac:dyDescent="0.35">
      <c r="A11170" s="135">
        <v>-111.49740100000054</v>
      </c>
      <c r="B11170" s="35">
        <v>1.5047885512262686E-2</v>
      </c>
      <c r="C11170" s="135">
        <v>-3.8581230000004325</v>
      </c>
      <c r="D11170" s="137">
        <v>2.4107714935174512E-3</v>
      </c>
    </row>
    <row r="11171" spans="1:4" x14ac:dyDescent="0.35">
      <c r="A11171" s="135">
        <v>-111.49180999999953</v>
      </c>
      <c r="B11171" s="35">
        <v>1.6676083737141013E-2</v>
      </c>
      <c r="C11171" s="135">
        <v>3.8558100000004742</v>
      </c>
      <c r="D11171" s="137">
        <v>1.2108799533312395E-3</v>
      </c>
    </row>
    <row r="11172" spans="1:4" x14ac:dyDescent="0.35">
      <c r="A11172" s="135">
        <v>-111.46539499999926</v>
      </c>
      <c r="B11172" s="35">
        <v>1.071546821503353E-2</v>
      </c>
      <c r="C11172" s="135">
        <v>-3.8523099999999886</v>
      </c>
      <c r="D11172" s="137">
        <v>1.8986896566666554E-3</v>
      </c>
    </row>
    <row r="11173" spans="1:4" x14ac:dyDescent="0.35">
      <c r="A11173" s="135">
        <v>-111.46140000000014</v>
      </c>
      <c r="B11173" s="35">
        <v>1.0878333699908873E-2</v>
      </c>
      <c r="C11173" s="135">
        <v>-3.8523099999999886</v>
      </c>
      <c r="D11173" s="137">
        <v>1.8986896566666554E-3</v>
      </c>
    </row>
    <row r="11174" spans="1:4" x14ac:dyDescent="0.35">
      <c r="A11174" s="135">
        <v>-111.42179000000033</v>
      </c>
      <c r="B11174" s="35">
        <v>1.2227526804377916E-2</v>
      </c>
      <c r="C11174" s="135">
        <v>-3.8514799999998104</v>
      </c>
      <c r="D11174" s="137">
        <v>2.0292822390130644E-3</v>
      </c>
    </row>
    <row r="11175" spans="1:4" x14ac:dyDescent="0.35">
      <c r="A11175" s="135">
        <v>-111.41679099999965</v>
      </c>
      <c r="B11175" s="35">
        <v>1.5634805853956612E-2</v>
      </c>
      <c r="C11175" s="135">
        <v>3.8469399999999041</v>
      </c>
      <c r="D11175" s="137">
        <v>3.4203285736055197E-3</v>
      </c>
    </row>
    <row r="11176" spans="1:4" x14ac:dyDescent="0.35">
      <c r="A11176" s="135">
        <v>-111.41452000000027</v>
      </c>
      <c r="B11176" s="35">
        <v>1.0619378503425911E-2</v>
      </c>
      <c r="C11176" s="135">
        <v>3.8469399999999041</v>
      </c>
      <c r="D11176" s="137">
        <v>3.4203285736055197E-3</v>
      </c>
    </row>
    <row r="11177" spans="1:4" x14ac:dyDescent="0.35">
      <c r="A11177" s="135">
        <v>-111.4063299999998</v>
      </c>
      <c r="B11177" s="35">
        <v>1.8395371749669629E-2</v>
      </c>
      <c r="C11177" s="135">
        <v>-3.8459100000002309</v>
      </c>
      <c r="D11177" s="137">
        <v>3.4328692335419981E-3</v>
      </c>
    </row>
    <row r="11178" spans="1:4" x14ac:dyDescent="0.35">
      <c r="A11178" s="135">
        <v>-111.37830600000234</v>
      </c>
      <c r="B11178" s="35">
        <v>5.4522588567375027E-3</v>
      </c>
      <c r="C11178" s="135">
        <v>3.8441099999998869</v>
      </c>
      <c r="D11178" s="137">
        <v>3.4786373977205684E-3</v>
      </c>
    </row>
    <row r="11179" spans="1:4" x14ac:dyDescent="0.35">
      <c r="A11179" s="135">
        <v>-111.34394000000066</v>
      </c>
      <c r="B11179" s="35">
        <v>9.5908585466006873E-3</v>
      </c>
      <c r="C11179" s="135">
        <v>-3.8412399999997433</v>
      </c>
      <c r="D11179" s="137">
        <v>5.8916701069657723E-4</v>
      </c>
    </row>
    <row r="11180" spans="1:4" x14ac:dyDescent="0.35">
      <c r="A11180" s="135">
        <v>-111.28701999999976</v>
      </c>
      <c r="B11180" s="35">
        <v>1.2962621549525384E-2</v>
      </c>
      <c r="C11180" s="135">
        <v>-3.8381499999995867</v>
      </c>
      <c r="D11180" s="137">
        <v>1.5812049286713112E-4</v>
      </c>
    </row>
    <row r="11181" spans="1:4" x14ac:dyDescent="0.35">
      <c r="A11181" s="135">
        <v>-111.28530099999989</v>
      </c>
      <c r="B11181" s="35">
        <v>1.5191846074941853E-2</v>
      </c>
      <c r="C11181" s="135">
        <v>-3.8375899999999774</v>
      </c>
      <c r="D11181" s="137">
        <v>3.3546188193417123E-3</v>
      </c>
    </row>
    <row r="11182" spans="1:4" x14ac:dyDescent="0.35">
      <c r="A11182" s="135">
        <v>-111.22997169999871</v>
      </c>
      <c r="B11182" s="35">
        <v>5.4643992056070635E-3</v>
      </c>
      <c r="C11182" s="135">
        <v>3.8365699999994831</v>
      </c>
      <c r="D11182" s="137">
        <v>4.3297012356385058E-4</v>
      </c>
    </row>
    <row r="11183" spans="1:4" x14ac:dyDescent="0.35">
      <c r="A11183" s="135">
        <v>-111.21389400000044</v>
      </c>
      <c r="B11183" s="35">
        <v>1.2001476385663942E-2</v>
      </c>
      <c r="C11183" s="135">
        <v>-3.8349110000001474</v>
      </c>
      <c r="D11183" s="137">
        <v>2.7403852406501015E-3</v>
      </c>
    </row>
    <row r="11184" spans="1:4" x14ac:dyDescent="0.35">
      <c r="A11184" s="135">
        <v>-111.20469999999841</v>
      </c>
      <c r="B11184" s="35">
        <v>9.4197980030023831E-3</v>
      </c>
      <c r="C11184" s="135">
        <v>3.8302490000005491</v>
      </c>
      <c r="D11184" s="137">
        <v>4.3634240786802363E-4</v>
      </c>
    </row>
    <row r="11185" spans="1:4" x14ac:dyDescent="0.35">
      <c r="A11185" s="135">
        <v>-111.1564099999996</v>
      </c>
      <c r="B11185" s="35">
        <v>1.2526139130594265E-2</v>
      </c>
      <c r="C11185" s="135">
        <v>-3.8297569999999723</v>
      </c>
      <c r="D11185" s="137">
        <v>1.3409144553846802E-3</v>
      </c>
    </row>
    <row r="11186" spans="1:4" x14ac:dyDescent="0.35">
      <c r="A11186" s="135">
        <v>-111.11473999999998</v>
      </c>
      <c r="B11186" s="35">
        <v>1.2179068223854854E-2</v>
      </c>
      <c r="C11186" s="135">
        <v>3.8285899999997355</v>
      </c>
      <c r="D11186" s="137">
        <v>3.7659516789146836E-3</v>
      </c>
    </row>
    <row r="11187" spans="1:4" x14ac:dyDescent="0.35">
      <c r="A11187" s="135">
        <v>-111.08835999999974</v>
      </c>
      <c r="B11187" s="35">
        <v>9.2601067325538983E-3</v>
      </c>
      <c r="C11187" s="135">
        <v>-3.826383000000078</v>
      </c>
      <c r="D11187" s="137">
        <v>2.8313115382348317E-3</v>
      </c>
    </row>
    <row r="11188" spans="1:4" x14ac:dyDescent="0.35">
      <c r="A11188" s="135">
        <v>-111.07859999999891</v>
      </c>
      <c r="B11188" s="35">
        <v>1.3370605871580199E-2</v>
      </c>
      <c r="C11188" s="135">
        <v>-3.8229000000005726</v>
      </c>
      <c r="D11188" s="137">
        <v>8.0450967859310599E-4</v>
      </c>
    </row>
    <row r="11189" spans="1:4" x14ac:dyDescent="0.35">
      <c r="A11189" s="135">
        <v>-111.06405999999879</v>
      </c>
      <c r="B11189" s="35">
        <v>1.2562328634429418E-2</v>
      </c>
      <c r="C11189" s="135">
        <v>-3.8229000000005726</v>
      </c>
      <c r="D11189" s="137">
        <v>8.0450967859310599E-4</v>
      </c>
    </row>
    <row r="11190" spans="1:4" x14ac:dyDescent="0.35">
      <c r="A11190" s="135">
        <v>-111.05760999999984</v>
      </c>
      <c r="B11190" s="35">
        <v>1.1812948602016031E-2</v>
      </c>
      <c r="C11190" s="135">
        <v>-3.8180599999999458</v>
      </c>
      <c r="D11190" s="137">
        <v>3.2065336337248345E-3</v>
      </c>
    </row>
    <row r="11191" spans="1:4" x14ac:dyDescent="0.35">
      <c r="A11191" s="135">
        <v>-111.05614100000093</v>
      </c>
      <c r="B11191" s="35">
        <v>1.3064730850016611E-2</v>
      </c>
      <c r="C11191" s="135">
        <v>3.8173600000000079</v>
      </c>
      <c r="D11191" s="137">
        <v>4.8045462806476577E-3</v>
      </c>
    </row>
    <row r="11192" spans="1:4" x14ac:dyDescent="0.35">
      <c r="A11192" s="135">
        <v>-111.04213999999774</v>
      </c>
      <c r="B11192" s="35">
        <v>4.2407912442913014E-3</v>
      </c>
      <c r="C11192" s="135">
        <v>3.8168500000001586</v>
      </c>
      <c r="D11192" s="137">
        <v>3.9734764965408042E-3</v>
      </c>
    </row>
    <row r="11193" spans="1:4" x14ac:dyDescent="0.35">
      <c r="A11193" s="135">
        <v>111.04020000000037</v>
      </c>
      <c r="B11193" s="35">
        <v>2.1172627704007085E-2</v>
      </c>
      <c r="C11193" s="135">
        <v>3.8126139999999396</v>
      </c>
      <c r="D11193" s="137">
        <v>2.479661852526766E-3</v>
      </c>
    </row>
    <row r="11194" spans="1:4" x14ac:dyDescent="0.35">
      <c r="A11194" s="135">
        <v>-111.02520999999979</v>
      </c>
      <c r="B11194" s="35">
        <v>9.0352910288631818E-3</v>
      </c>
      <c r="C11194" s="135">
        <v>-3.8103700000000345</v>
      </c>
      <c r="D11194" s="137">
        <v>4.4653816522745747E-3</v>
      </c>
    </row>
    <row r="11195" spans="1:4" x14ac:dyDescent="0.35">
      <c r="A11195" s="135">
        <v>111.01929000000018</v>
      </c>
      <c r="B11195" s="35">
        <v>2.0343546313337759E-2</v>
      </c>
      <c r="C11195" s="135">
        <v>3.8050299999999879</v>
      </c>
      <c r="D11195" s="137">
        <v>4.7663122462318725E-3</v>
      </c>
    </row>
    <row r="11196" spans="1:4" x14ac:dyDescent="0.35">
      <c r="A11196" s="135">
        <v>-111.01071799999954</v>
      </c>
      <c r="B11196" s="35">
        <v>1.3064690619393851E-2</v>
      </c>
      <c r="C11196" s="135">
        <v>-3.8034319999999298</v>
      </c>
      <c r="D11196" s="137">
        <v>2.2911780243840213E-3</v>
      </c>
    </row>
    <row r="11197" spans="1:4" x14ac:dyDescent="0.35">
      <c r="A11197" s="135">
        <v>-110.95623999999953</v>
      </c>
      <c r="B11197" s="35">
        <v>1.5371791767450425E-2</v>
      </c>
      <c r="C11197" s="135">
        <v>-3.8023599999999078</v>
      </c>
      <c r="D11197" s="137">
        <v>3.9089950392742863E-3</v>
      </c>
    </row>
    <row r="11198" spans="1:4" x14ac:dyDescent="0.35">
      <c r="A11198" s="135">
        <v>-110.90215999999782</v>
      </c>
      <c r="B11198" s="35">
        <v>3.7086947121753688E-3</v>
      </c>
      <c r="C11198" s="135">
        <v>3.7987350000000788</v>
      </c>
      <c r="D11198" s="137">
        <v>3.0564264041719491E-3</v>
      </c>
    </row>
    <row r="11199" spans="1:4" x14ac:dyDescent="0.35">
      <c r="A11199" s="135">
        <v>-110.89569300000039</v>
      </c>
      <c r="B11199" s="35">
        <v>1.7308882845372509E-2</v>
      </c>
      <c r="C11199" s="135">
        <v>3.7979420000002619</v>
      </c>
      <c r="D11199" s="137">
        <v>3.1306353636598948E-3</v>
      </c>
    </row>
    <row r="11200" spans="1:4" x14ac:dyDescent="0.35">
      <c r="A11200" s="135">
        <v>-110.89569300000039</v>
      </c>
      <c r="B11200" s="35">
        <v>1.7308882845372509E-2</v>
      </c>
      <c r="C11200" s="135">
        <v>3.7979420000002619</v>
      </c>
      <c r="D11200" s="137">
        <v>3.1306353636598948E-3</v>
      </c>
    </row>
    <row r="11201" spans="1:4" x14ac:dyDescent="0.35">
      <c r="A11201" s="135">
        <v>-110.89254999999957</v>
      </c>
      <c r="B11201" s="35">
        <v>1.5028874182280745E-2</v>
      </c>
      <c r="C11201" s="135">
        <v>-3.79730799999993</v>
      </c>
      <c r="D11201" s="137">
        <v>2.268624261901058E-3</v>
      </c>
    </row>
    <row r="11202" spans="1:4" x14ac:dyDescent="0.35">
      <c r="A11202" s="135">
        <v>-110.84857000000011</v>
      </c>
      <c r="B11202" s="35">
        <v>1.0244336634002302E-2</v>
      </c>
      <c r="C11202" s="135">
        <v>3.7948440000000119</v>
      </c>
      <c r="D11202" s="137">
        <v>3.8709259660025212E-4</v>
      </c>
    </row>
    <row r="11203" spans="1:4" x14ac:dyDescent="0.35">
      <c r="A11203" s="135">
        <v>-110.84440600000016</v>
      </c>
      <c r="B11203" s="35">
        <v>1.667798690435858E-2</v>
      </c>
      <c r="C11203" s="135">
        <v>-3.7941100000000461</v>
      </c>
      <c r="D11203" s="137">
        <v>3.3719775283855094E-3</v>
      </c>
    </row>
    <row r="11204" spans="1:4" x14ac:dyDescent="0.35">
      <c r="A11204" s="135">
        <v>-110.81304999999975</v>
      </c>
      <c r="B11204" s="35">
        <v>1.4893899244530039E-2</v>
      </c>
      <c r="C11204" s="135">
        <v>-3.7937099999999191</v>
      </c>
      <c r="D11204" s="137">
        <v>2.3591857672090942E-3</v>
      </c>
    </row>
    <row r="11205" spans="1:4" x14ac:dyDescent="0.35">
      <c r="A11205" s="135">
        <v>-110.77779379999993</v>
      </c>
      <c r="B11205" s="35">
        <v>2.8186504300334284E-3</v>
      </c>
      <c r="C11205" s="135">
        <v>-3.7926740000000336</v>
      </c>
      <c r="D11205" s="137">
        <v>2.3304574012546066E-3</v>
      </c>
    </row>
    <row r="11206" spans="1:4" x14ac:dyDescent="0.35">
      <c r="A11206" s="135">
        <v>-110.77269000000069</v>
      </c>
      <c r="B11206" s="35">
        <v>1.178509199617106E-2</v>
      </c>
      <c r="C11206" s="135">
        <v>-3.7910899999997127</v>
      </c>
      <c r="D11206" s="137">
        <v>1.9610535425463008E-3</v>
      </c>
    </row>
    <row r="11207" spans="1:4" x14ac:dyDescent="0.35">
      <c r="A11207" s="135">
        <v>-110.76770000000033</v>
      </c>
      <c r="B11207" s="35">
        <v>1.4893745701672864E-2</v>
      </c>
      <c r="C11207" s="135">
        <v>-3.7900110000002769</v>
      </c>
      <c r="D11207" s="137">
        <v>2.8171080348580926E-3</v>
      </c>
    </row>
    <row r="11208" spans="1:4" x14ac:dyDescent="0.35">
      <c r="A11208" s="135">
        <v>-110.76042000000052</v>
      </c>
      <c r="B11208" s="35">
        <v>1.178607148295485E-2</v>
      </c>
      <c r="C11208" s="135">
        <v>3.7885020000003351</v>
      </c>
      <c r="D11208" s="137">
        <v>2.4242115468071043E-3</v>
      </c>
    </row>
    <row r="11209" spans="1:4" x14ac:dyDescent="0.35">
      <c r="A11209" s="135">
        <v>-110.75510000000031</v>
      </c>
      <c r="B11209" s="35">
        <v>1.5018169317526121E-2</v>
      </c>
      <c r="C11209" s="135">
        <v>-3.7862099999998691</v>
      </c>
      <c r="D11209" s="137">
        <v>3.596214780705629E-3</v>
      </c>
    </row>
    <row r="11210" spans="1:4" x14ac:dyDescent="0.35">
      <c r="A11210" s="135">
        <v>110.75270999999975</v>
      </c>
      <c r="B11210" s="35">
        <v>1.9454558195791522E-2</v>
      </c>
      <c r="C11210" s="135">
        <v>-3.7824299999999766</v>
      </c>
      <c r="D11210" s="137">
        <v>3.2574726470578912E-3</v>
      </c>
    </row>
    <row r="11211" spans="1:4" x14ac:dyDescent="0.35">
      <c r="A11211" s="135">
        <v>110.75270999999975</v>
      </c>
      <c r="B11211" s="35">
        <v>1.9454558195791522E-2</v>
      </c>
      <c r="C11211" s="135">
        <v>3.7805699999998978</v>
      </c>
      <c r="D11211" s="137">
        <v>8.5527505903525982E-4</v>
      </c>
    </row>
    <row r="11212" spans="1:4" x14ac:dyDescent="0.35">
      <c r="A11212" s="135">
        <v>110.75211999999738</v>
      </c>
      <c r="B11212" s="35">
        <v>4.5374706197332942E-3</v>
      </c>
      <c r="C11212" s="135">
        <v>-3.7786200000000463</v>
      </c>
      <c r="D11212" s="137">
        <v>3.5445293566074895E-3</v>
      </c>
    </row>
    <row r="11213" spans="1:4" x14ac:dyDescent="0.35">
      <c r="A11213" s="135">
        <v>-110.7151500000009</v>
      </c>
      <c r="B11213" s="35">
        <v>1.5970099237339674E-2</v>
      </c>
      <c r="C11213" s="135">
        <v>3.7744499999997743</v>
      </c>
      <c r="D11213" s="137">
        <v>3.7051510773398566E-3</v>
      </c>
    </row>
    <row r="11214" spans="1:4" x14ac:dyDescent="0.35">
      <c r="A11214" s="135">
        <v>110.69676400000026</v>
      </c>
      <c r="B11214" s="35">
        <v>1.9647538485133172E-2</v>
      </c>
      <c r="C11214" s="135">
        <v>-3.7728100000000495</v>
      </c>
      <c r="D11214" s="137">
        <v>3.5158675842490608E-3</v>
      </c>
    </row>
    <row r="11215" spans="1:4" x14ac:dyDescent="0.35">
      <c r="A11215" s="135">
        <v>-110.6936799999994</v>
      </c>
      <c r="B11215" s="35">
        <v>1.2879770127075483E-2</v>
      </c>
      <c r="C11215" s="135">
        <v>3.771020000001954</v>
      </c>
      <c r="D11215" s="137">
        <v>3.841950943551E-4</v>
      </c>
    </row>
    <row r="11216" spans="1:4" x14ac:dyDescent="0.35">
      <c r="A11216" s="135">
        <v>-110.66672330000074</v>
      </c>
      <c r="B11216" s="35">
        <v>4.4185388240985191E-3</v>
      </c>
      <c r="C11216" s="135">
        <v>-3.7705499999999574</v>
      </c>
      <c r="D11216" s="137">
        <v>4.5976990470615693E-3</v>
      </c>
    </row>
    <row r="11217" spans="1:4" x14ac:dyDescent="0.35">
      <c r="A11217" s="135">
        <v>-110.66672330000074</v>
      </c>
      <c r="B11217" s="35">
        <v>4.4185388240985191E-3</v>
      </c>
      <c r="C11217" s="135">
        <v>3.7696700000000192</v>
      </c>
      <c r="D11217" s="137">
        <v>3.3342532078412396E-3</v>
      </c>
    </row>
    <row r="11218" spans="1:4" x14ac:dyDescent="0.35">
      <c r="A11218" s="135">
        <v>-110.66672330000074</v>
      </c>
      <c r="B11218" s="35">
        <v>4.4185388240985191E-3</v>
      </c>
      <c r="C11218" s="135">
        <v>-3.7662700000001905</v>
      </c>
      <c r="D11218" s="137">
        <v>3.5123004702192918E-3</v>
      </c>
    </row>
    <row r="11219" spans="1:4" x14ac:dyDescent="0.35">
      <c r="A11219" s="135">
        <v>-110.66672330000074</v>
      </c>
      <c r="B11219" s="35">
        <v>4.4185388240985191E-3</v>
      </c>
      <c r="C11219" s="135">
        <v>-3.7634799999999586</v>
      </c>
      <c r="D11219" s="137">
        <v>4.9445643531211012E-3</v>
      </c>
    </row>
    <row r="11220" spans="1:4" x14ac:dyDescent="0.35">
      <c r="A11220" s="135">
        <v>-110.66308000000026</v>
      </c>
      <c r="B11220" s="35">
        <v>1.0504682104379562E-2</v>
      </c>
      <c r="C11220" s="135">
        <v>-3.7606759999998758</v>
      </c>
      <c r="D11220" s="137">
        <v>1.8538543557528721E-3</v>
      </c>
    </row>
    <row r="11221" spans="1:4" x14ac:dyDescent="0.35">
      <c r="A11221" s="135">
        <v>-110.6200800000006</v>
      </c>
      <c r="B11221" s="35">
        <v>1.7510660251773513E-2</v>
      </c>
      <c r="C11221" s="135">
        <v>-3.7592800000002171</v>
      </c>
      <c r="D11221" s="137">
        <v>9.6182606580881482E-4</v>
      </c>
    </row>
    <row r="11222" spans="1:4" x14ac:dyDescent="0.35">
      <c r="A11222" s="135">
        <v>-110.60694999999942</v>
      </c>
      <c r="B11222" s="35">
        <v>1.0428812027779346E-2</v>
      </c>
      <c r="C11222" s="135">
        <v>-3.7572099999999864</v>
      </c>
      <c r="D11222" s="137">
        <v>2.8016041251147099E-3</v>
      </c>
    </row>
    <row r="11223" spans="1:4" x14ac:dyDescent="0.35">
      <c r="A11223" s="135">
        <v>110.59492099999989</v>
      </c>
      <c r="B11223" s="35">
        <v>9.3965071371669238E-3</v>
      </c>
      <c r="C11223" s="135">
        <v>-3.7570200000000114</v>
      </c>
      <c r="D11223" s="137">
        <v>5.3038824721240762E-3</v>
      </c>
    </row>
    <row r="11224" spans="1:4" x14ac:dyDescent="0.35">
      <c r="A11224" s="135">
        <v>110.57816700000058</v>
      </c>
      <c r="B11224" s="35">
        <v>1.9630857599360996E-2</v>
      </c>
      <c r="C11224" s="135">
        <v>3.7532300000000305</v>
      </c>
      <c r="D11224" s="137">
        <v>4.4175032102322905E-3</v>
      </c>
    </row>
    <row r="11225" spans="1:4" x14ac:dyDescent="0.35">
      <c r="A11225" s="135">
        <v>-110.55461000000105</v>
      </c>
      <c r="B11225" s="35">
        <v>1.1802767884008263E-2</v>
      </c>
      <c r="C11225" s="135">
        <v>-3.7499699999998484</v>
      </c>
      <c r="D11225" s="137">
        <v>3.3461559053430492E-3</v>
      </c>
    </row>
    <row r="11226" spans="1:4" x14ac:dyDescent="0.35">
      <c r="A11226" s="135">
        <v>-110.53555999999844</v>
      </c>
      <c r="B11226" s="35">
        <v>1.1804250875716285E-2</v>
      </c>
      <c r="C11226" s="135">
        <v>-3.7499499999998989</v>
      </c>
      <c r="D11226" s="137">
        <v>3.8731358606758667E-3</v>
      </c>
    </row>
    <row r="11227" spans="1:4" x14ac:dyDescent="0.35">
      <c r="A11227" s="135">
        <v>-110.52459999999883</v>
      </c>
      <c r="B11227" s="35">
        <v>1.0657252419342345E-2</v>
      </c>
      <c r="C11227" s="135">
        <v>3.7461799999999812</v>
      </c>
      <c r="D11227" s="137">
        <v>3.3445431748527986E-3</v>
      </c>
    </row>
    <row r="11228" spans="1:4" x14ac:dyDescent="0.35">
      <c r="A11228" s="135">
        <v>-110.51879999999983</v>
      </c>
      <c r="B11228" s="35">
        <v>6.1460794127460696E-3</v>
      </c>
      <c r="C11228" s="135">
        <v>3.7449100000000044</v>
      </c>
      <c r="D11228" s="137">
        <v>3.3610661611932512E-3</v>
      </c>
    </row>
    <row r="11229" spans="1:4" x14ac:dyDescent="0.35">
      <c r="A11229" s="135">
        <v>-110.50164000000041</v>
      </c>
      <c r="B11229" s="35">
        <v>1.2569721675684473E-2</v>
      </c>
      <c r="C11229" s="135">
        <v>-3.7396790000002511</v>
      </c>
      <c r="D11229" s="137">
        <v>1.8085443510260384E-3</v>
      </c>
    </row>
    <row r="11230" spans="1:4" x14ac:dyDescent="0.35">
      <c r="A11230" s="135">
        <v>-110.4982799999998</v>
      </c>
      <c r="B11230" s="35">
        <v>1.4739387695762428E-2</v>
      </c>
      <c r="C11230" s="135">
        <v>-3.7387200000000576</v>
      </c>
      <c r="D11230" s="137">
        <v>3.4633151048716047E-3</v>
      </c>
    </row>
    <row r="11231" spans="1:4" x14ac:dyDescent="0.35">
      <c r="A11231" s="135">
        <v>-110.47858999999971</v>
      </c>
      <c r="B11231" s="35">
        <v>1.4985616581487067E-2</v>
      </c>
      <c r="C11231" s="135">
        <v>3.7375599999999167</v>
      </c>
      <c r="D11231" s="137">
        <v>4.1598301859366018E-3</v>
      </c>
    </row>
    <row r="11232" spans="1:4" x14ac:dyDescent="0.35">
      <c r="A11232" s="135">
        <v>-110.46219999999994</v>
      </c>
      <c r="B11232" s="35">
        <v>1.0842210154753512E-2</v>
      </c>
      <c r="C11232" s="135">
        <v>-3.7350979999998799</v>
      </c>
      <c r="D11232" s="137">
        <v>1.8833752470395959E-3</v>
      </c>
    </row>
    <row r="11233" spans="1:4" x14ac:dyDescent="0.35">
      <c r="A11233" s="135">
        <v>110.44948299999942</v>
      </c>
      <c r="B11233" s="35">
        <v>1.987169324660653E-2</v>
      </c>
      <c r="C11233" s="135">
        <v>-3.7339240000001155</v>
      </c>
      <c r="D11233" s="137">
        <v>2.4406780281430907E-3</v>
      </c>
    </row>
    <row r="11234" spans="1:4" x14ac:dyDescent="0.35">
      <c r="A11234" s="135">
        <v>-110.43584999999803</v>
      </c>
      <c r="B11234" s="35">
        <v>1.0198299741767392E-2</v>
      </c>
      <c r="C11234" s="135">
        <v>3.7331599999998843</v>
      </c>
      <c r="D11234" s="137">
        <v>4.3972845193241171E-3</v>
      </c>
    </row>
    <row r="11235" spans="1:4" x14ac:dyDescent="0.35">
      <c r="A11235" s="135">
        <v>-110.39668299999903</v>
      </c>
      <c r="B11235" s="35">
        <v>1.9250103181734975E-3</v>
      </c>
      <c r="C11235" s="135">
        <v>-3.7320970000000671</v>
      </c>
      <c r="D11235" s="137">
        <v>1.509153436826084E-3</v>
      </c>
    </row>
    <row r="11236" spans="1:4" x14ac:dyDescent="0.35">
      <c r="A11236" s="135">
        <v>-110.36350999999831</v>
      </c>
      <c r="B11236" s="35">
        <v>1.2586910617779628E-2</v>
      </c>
      <c r="C11236" s="135">
        <v>-3.7306999999999562</v>
      </c>
      <c r="D11236" s="137">
        <v>3.3921992238503747E-3</v>
      </c>
    </row>
    <row r="11237" spans="1:4" x14ac:dyDescent="0.35">
      <c r="A11237" s="135">
        <v>-110.31979000000047</v>
      </c>
      <c r="B11237" s="35">
        <v>1.2867388132881796E-2</v>
      </c>
      <c r="C11237" s="135">
        <v>3.7305089999999836</v>
      </c>
      <c r="D11237" s="137">
        <v>2.6737232147763987E-3</v>
      </c>
    </row>
    <row r="11238" spans="1:4" x14ac:dyDescent="0.35">
      <c r="A11238" s="135">
        <v>-110.2878299999993</v>
      </c>
      <c r="B11238" s="35">
        <v>1.2562580343035165E-2</v>
      </c>
      <c r="C11238" s="135">
        <v>3.7290720000000874</v>
      </c>
      <c r="D11238" s="137">
        <v>2.0900083824027939E-3</v>
      </c>
    </row>
    <row r="11239" spans="1:4" x14ac:dyDescent="0.35">
      <c r="A11239" s="135">
        <v>-110.24328999999943</v>
      </c>
      <c r="B11239" s="35">
        <v>1.2817011303071375E-2</v>
      </c>
      <c r="C11239" s="135">
        <v>-3.727699999999686</v>
      </c>
      <c r="D11239" s="137">
        <v>1.9394100355979505E-3</v>
      </c>
    </row>
    <row r="11240" spans="1:4" x14ac:dyDescent="0.35">
      <c r="A11240" s="135">
        <v>-110.22780000000057</v>
      </c>
      <c r="B11240" s="35">
        <v>9.1147355345938003E-3</v>
      </c>
      <c r="C11240" s="135">
        <v>3.7223790000000463</v>
      </c>
      <c r="D11240" s="137">
        <v>3.122510980061808E-3</v>
      </c>
    </row>
    <row r="11241" spans="1:4" x14ac:dyDescent="0.35">
      <c r="A11241" s="135">
        <v>-110.19435999999769</v>
      </c>
      <c r="B11241" s="35">
        <v>7.413604744681692E-3</v>
      </c>
      <c r="C11241" s="135">
        <v>3.717679999999973</v>
      </c>
      <c r="D11241" s="137">
        <v>4.0405858419075178E-3</v>
      </c>
    </row>
    <row r="11242" spans="1:4" x14ac:dyDescent="0.35">
      <c r="A11242" s="135">
        <v>110.15353999998479</v>
      </c>
      <c r="B11242" s="35">
        <v>9.2334577596111991E-4</v>
      </c>
      <c r="C11242" s="135">
        <v>-3.716130000000021</v>
      </c>
      <c r="D11242" s="137">
        <v>3.6098565452783362E-3</v>
      </c>
    </row>
    <row r="11243" spans="1:4" x14ac:dyDescent="0.35">
      <c r="A11243" s="135">
        <v>110.15302000001248</v>
      </c>
      <c r="B11243" s="35">
        <v>8.0524405642583969E-4</v>
      </c>
      <c r="C11243" s="135">
        <v>-3.713619999999878</v>
      </c>
      <c r="D11243" s="137">
        <v>5.2675236842962062E-3</v>
      </c>
    </row>
    <row r="11244" spans="1:4" x14ac:dyDescent="0.35">
      <c r="A11244" s="135">
        <v>-110.14124000000083</v>
      </c>
      <c r="B11244" s="35">
        <v>9.0394375963255419E-3</v>
      </c>
      <c r="C11244" s="135">
        <v>-3.713619999999878</v>
      </c>
      <c r="D11244" s="137">
        <v>5.2675236842962062E-3</v>
      </c>
    </row>
    <row r="11245" spans="1:4" x14ac:dyDescent="0.35">
      <c r="A11245" s="135">
        <v>-110.08142000000043</v>
      </c>
      <c r="B11245" s="35">
        <v>1.1648355662375966E-2</v>
      </c>
      <c r="C11245" s="135">
        <v>-3.709920000000011</v>
      </c>
      <c r="D11245" s="137">
        <v>3.4428326196029751E-3</v>
      </c>
    </row>
    <row r="11246" spans="1:4" x14ac:dyDescent="0.35">
      <c r="A11246" s="135">
        <v>-110.07438999999977</v>
      </c>
      <c r="B11246" s="35">
        <v>1.257124822251327E-2</v>
      </c>
      <c r="C11246" s="135">
        <v>-3.7088999999999714</v>
      </c>
      <c r="D11246" s="137">
        <v>5.0505793275535003E-3</v>
      </c>
    </row>
    <row r="11247" spans="1:4" x14ac:dyDescent="0.35">
      <c r="A11247" s="135">
        <v>-110.07296069999575</v>
      </c>
      <c r="B11247" s="35">
        <v>4.9175944975673215E-3</v>
      </c>
      <c r="C11247" s="135">
        <v>3.7064399999998159</v>
      </c>
      <c r="D11247" s="137">
        <v>3.374829889976685E-3</v>
      </c>
    </row>
    <row r="11248" spans="1:4" x14ac:dyDescent="0.35">
      <c r="A11248" s="135">
        <v>-110.05161999999928</v>
      </c>
      <c r="B11248" s="35">
        <v>1.3020753248893279E-2</v>
      </c>
      <c r="C11248" s="135">
        <v>3.7023050000007061</v>
      </c>
      <c r="D11248" s="137">
        <v>3.4003046319104315E-4</v>
      </c>
    </row>
    <row r="11249" spans="1:4" x14ac:dyDescent="0.35">
      <c r="A11249" s="135">
        <v>110.02838999999949</v>
      </c>
      <c r="B11249" s="35">
        <v>2.2890294832493088E-3</v>
      </c>
      <c r="C11249" s="135">
        <v>3.6960399999999254</v>
      </c>
      <c r="D11249" s="137">
        <v>3.3609847724302617E-3</v>
      </c>
    </row>
    <row r="11250" spans="1:4" x14ac:dyDescent="0.35">
      <c r="A11250" s="135">
        <v>110.02169999998296</v>
      </c>
      <c r="B11250" s="35">
        <v>1.0923825047728442E-3</v>
      </c>
      <c r="C11250" s="135">
        <v>3.6960399999999254</v>
      </c>
      <c r="D11250" s="137">
        <v>3.3609847724302617E-3</v>
      </c>
    </row>
    <row r="11251" spans="1:4" x14ac:dyDescent="0.35">
      <c r="A11251" s="135">
        <v>-110.00840999999946</v>
      </c>
      <c r="B11251" s="35">
        <v>1.3800311461762693E-2</v>
      </c>
      <c r="C11251" s="135">
        <v>3.6960399999999254</v>
      </c>
      <c r="D11251" s="137">
        <v>3.3609847724302617E-3</v>
      </c>
    </row>
    <row r="11252" spans="1:4" x14ac:dyDescent="0.35">
      <c r="A11252" s="135">
        <v>-109.96816000001127</v>
      </c>
      <c r="B11252" s="35">
        <v>2.1578326559093422E-3</v>
      </c>
      <c r="C11252" s="135">
        <v>3.6960399999999254</v>
      </c>
      <c r="D11252" s="137">
        <v>3.3609847724302617E-3</v>
      </c>
    </row>
    <row r="11253" spans="1:4" x14ac:dyDescent="0.35">
      <c r="A11253" s="135">
        <v>-109.96723999999995</v>
      </c>
      <c r="B11253" s="35">
        <v>1.0664327573850644E-2</v>
      </c>
      <c r="C11253" s="135">
        <v>3.6960399999999254</v>
      </c>
      <c r="D11253" s="137">
        <v>3.3609847724302617E-3</v>
      </c>
    </row>
    <row r="11254" spans="1:4" x14ac:dyDescent="0.35">
      <c r="A11254" s="135">
        <v>109.95873299999948</v>
      </c>
      <c r="B11254" s="35">
        <v>1.9548549492292133E-2</v>
      </c>
      <c r="C11254" s="135">
        <v>3.6960399999999254</v>
      </c>
      <c r="D11254" s="137">
        <v>3.3609847724302617E-3</v>
      </c>
    </row>
    <row r="11255" spans="1:4" x14ac:dyDescent="0.35">
      <c r="A11255" s="135">
        <v>109.91337129999738</v>
      </c>
      <c r="B11255" s="35">
        <v>3.1724005648339601E-3</v>
      </c>
      <c r="C11255" s="135">
        <v>3.695920000000001</v>
      </c>
      <c r="D11255" s="137">
        <v>3.7268851983590871E-3</v>
      </c>
    </row>
    <row r="11256" spans="1:4" x14ac:dyDescent="0.35">
      <c r="A11256" s="135">
        <v>-109.91179000000011</v>
      </c>
      <c r="B11256" s="35">
        <v>1.252409832689387E-2</v>
      </c>
      <c r="C11256" s="135">
        <v>-3.6944000000000869</v>
      </c>
      <c r="D11256" s="137">
        <v>3.3482001249231803E-3</v>
      </c>
    </row>
    <row r="11257" spans="1:4" x14ac:dyDescent="0.35">
      <c r="A11257" s="135">
        <v>-109.90230000000065</v>
      </c>
      <c r="B11257" s="35">
        <v>1.404349723144452E-2</v>
      </c>
      <c r="C11257" s="135">
        <v>3.6942799999999352</v>
      </c>
      <c r="D11257" s="137">
        <v>4.0586814042543875E-3</v>
      </c>
    </row>
    <row r="11258" spans="1:4" x14ac:dyDescent="0.35">
      <c r="A11258" s="135">
        <v>-109.855349999998</v>
      </c>
      <c r="B11258" s="35">
        <v>2.4839108513820284E-3</v>
      </c>
      <c r="C11258" s="135">
        <v>3.6941610000001219</v>
      </c>
      <c r="D11258" s="137">
        <v>2.973714683143034E-3</v>
      </c>
    </row>
    <row r="11259" spans="1:4" x14ac:dyDescent="0.35">
      <c r="A11259" s="135">
        <v>-109.85407999999916</v>
      </c>
      <c r="B11259" s="35">
        <v>1.5018249126670208E-2</v>
      </c>
      <c r="C11259" s="135">
        <v>-3.6922799999999825</v>
      </c>
      <c r="D11259" s="137">
        <v>4.7063916160181374E-3</v>
      </c>
    </row>
    <row r="11260" spans="1:4" x14ac:dyDescent="0.35">
      <c r="A11260" s="135">
        <v>-109.82719999999972</v>
      </c>
      <c r="B11260" s="35">
        <v>1.1128172785463472E-2</v>
      </c>
      <c r="C11260" s="135">
        <v>-3.6905420000000504</v>
      </c>
      <c r="D11260" s="137">
        <v>2.7784579859397324E-3</v>
      </c>
    </row>
    <row r="11261" spans="1:4" x14ac:dyDescent="0.35">
      <c r="A11261" s="135">
        <v>-109.81057999999939</v>
      </c>
      <c r="B11261" s="35">
        <v>1.5654385943453451E-2</v>
      </c>
      <c r="C11261" s="135">
        <v>-3.6905420000000504</v>
      </c>
      <c r="D11261" s="137">
        <v>2.7784579859397324E-3</v>
      </c>
    </row>
    <row r="11262" spans="1:4" x14ac:dyDescent="0.35">
      <c r="A11262" s="135">
        <v>-109.79813000000104</v>
      </c>
      <c r="B11262" s="35">
        <v>1.2034993050714553E-2</v>
      </c>
      <c r="C11262" s="135">
        <v>-3.6905420000000504</v>
      </c>
      <c r="D11262" s="137">
        <v>2.7784579859397324E-3</v>
      </c>
    </row>
    <row r="11263" spans="1:4" x14ac:dyDescent="0.35">
      <c r="A11263" s="135">
        <v>109.78067999999621</v>
      </c>
      <c r="B11263" s="35">
        <v>4.5144622315675242E-3</v>
      </c>
      <c r="C11263" s="135">
        <v>-3.6905420000000504</v>
      </c>
      <c r="D11263" s="137">
        <v>2.7784579859397324E-3</v>
      </c>
    </row>
    <row r="11264" spans="1:4" x14ac:dyDescent="0.35">
      <c r="A11264" s="135">
        <v>-109.76409999999851</v>
      </c>
      <c r="B11264" s="35">
        <v>1.3238775629781251E-2</v>
      </c>
      <c r="C11264" s="135">
        <v>-3.6890320000002248</v>
      </c>
      <c r="D11264" s="137">
        <v>2.7039699578571539E-3</v>
      </c>
    </row>
    <row r="11265" spans="1:4" x14ac:dyDescent="0.35">
      <c r="A11265" s="135">
        <v>-109.75515000000087</v>
      </c>
      <c r="B11265" s="35">
        <v>1.0770066503781922E-2</v>
      </c>
      <c r="C11265" s="135">
        <v>3.6888600000000906</v>
      </c>
      <c r="D11265" s="137">
        <v>4.113327419016103E-3</v>
      </c>
    </row>
    <row r="11266" spans="1:4" x14ac:dyDescent="0.35">
      <c r="A11266" s="135">
        <v>109.7444230000001</v>
      </c>
      <c r="B11266" s="35">
        <v>2.0093270285411458E-2</v>
      </c>
      <c r="C11266" s="135">
        <v>-3.6877299999999877</v>
      </c>
      <c r="D11266" s="137">
        <v>3.8300818874961811E-3</v>
      </c>
    </row>
    <row r="11267" spans="1:4" x14ac:dyDescent="0.35">
      <c r="A11267" s="135">
        <v>-109.73693000000094</v>
      </c>
      <c r="B11267" s="35">
        <v>1.2198802918679258E-2</v>
      </c>
      <c r="C11267" s="135">
        <v>3.6869820000000573</v>
      </c>
      <c r="D11267" s="137">
        <v>3.0094275614761692E-3</v>
      </c>
    </row>
    <row r="11268" spans="1:4" x14ac:dyDescent="0.35">
      <c r="A11268" s="135">
        <v>-109.72866000000067</v>
      </c>
      <c r="B11268" s="35">
        <v>1.2585484676913677E-2</v>
      </c>
      <c r="C11268" s="135">
        <v>-3.6861779999999271</v>
      </c>
      <c r="D11268" s="137">
        <v>2.3735952532962482E-3</v>
      </c>
    </row>
    <row r="11269" spans="1:4" x14ac:dyDescent="0.35">
      <c r="A11269" s="135">
        <v>-109.71373999999923</v>
      </c>
      <c r="B11269" s="35">
        <v>9.2513029920366346E-3</v>
      </c>
      <c r="C11269" s="135">
        <v>-3.6861779999999271</v>
      </c>
      <c r="D11269" s="137">
        <v>2.3735952532962482E-3</v>
      </c>
    </row>
    <row r="11270" spans="1:4" x14ac:dyDescent="0.35">
      <c r="A11270" s="135">
        <v>-109.67349999999988</v>
      </c>
      <c r="B11270" s="35">
        <v>1.8051354076634954E-2</v>
      </c>
      <c r="C11270" s="135">
        <v>-3.6861779999999271</v>
      </c>
      <c r="D11270" s="137">
        <v>2.3735952532962482E-3</v>
      </c>
    </row>
    <row r="11271" spans="1:4" x14ac:dyDescent="0.35">
      <c r="A11271" s="135">
        <v>-109.64839999999913</v>
      </c>
      <c r="B11271" s="35">
        <v>1.6670958759992058E-2</v>
      </c>
      <c r="C11271" s="135">
        <v>-3.6861779999999271</v>
      </c>
      <c r="D11271" s="137">
        <v>2.3735952532962482E-3</v>
      </c>
    </row>
    <row r="11272" spans="1:4" x14ac:dyDescent="0.35">
      <c r="A11272" s="135">
        <v>-109.6225800000002</v>
      </c>
      <c r="B11272" s="35">
        <v>1.2634379751611335E-2</v>
      </c>
      <c r="C11272" s="135">
        <v>-3.6861779999999271</v>
      </c>
      <c r="D11272" s="137">
        <v>2.3735952532962482E-3</v>
      </c>
    </row>
    <row r="11273" spans="1:4" x14ac:dyDescent="0.35">
      <c r="A11273" s="135">
        <v>109.60970000000088</v>
      </c>
      <c r="B11273" s="35">
        <v>1.9759407027675948E-2</v>
      </c>
      <c r="C11273" s="135">
        <v>-3.6861779999999271</v>
      </c>
      <c r="D11273" s="137">
        <v>2.3735952532962482E-3</v>
      </c>
    </row>
    <row r="11274" spans="1:4" x14ac:dyDescent="0.35">
      <c r="A11274" s="135">
        <v>-109.59958999999981</v>
      </c>
      <c r="B11274" s="35">
        <v>1.240320007380382E-2</v>
      </c>
      <c r="C11274" s="135">
        <v>-3.6861779999999271</v>
      </c>
      <c r="D11274" s="137">
        <v>2.3735952532962482E-3</v>
      </c>
    </row>
    <row r="11275" spans="1:4" x14ac:dyDescent="0.35">
      <c r="A11275" s="135">
        <v>-109.59195</v>
      </c>
      <c r="B11275" s="35">
        <v>1.6519786535415158E-2</v>
      </c>
      <c r="C11275" s="135">
        <v>3.6829220000001897</v>
      </c>
      <c r="D11275" s="137">
        <v>3.0050359529203373E-3</v>
      </c>
    </row>
    <row r="11276" spans="1:4" x14ac:dyDescent="0.35">
      <c r="A11276" s="135">
        <v>-109.56208000000061</v>
      </c>
      <c r="B11276" s="35">
        <v>1.6519181940287429E-2</v>
      </c>
      <c r="C11276" s="135">
        <v>3.6829220000001897</v>
      </c>
      <c r="D11276" s="137">
        <v>3.0050359529203373E-3</v>
      </c>
    </row>
    <row r="11277" spans="1:4" x14ac:dyDescent="0.35">
      <c r="A11277" s="135">
        <v>-109.55485000000044</v>
      </c>
      <c r="B11277" s="35">
        <v>1.0615423311162416E-2</v>
      </c>
      <c r="C11277" s="135">
        <v>3.6829220000001897</v>
      </c>
      <c r="D11277" s="137">
        <v>3.0050359529203373E-3</v>
      </c>
    </row>
    <row r="11278" spans="1:4" x14ac:dyDescent="0.35">
      <c r="A11278" s="135">
        <v>-109.55067799999961</v>
      </c>
      <c r="B11278" s="35">
        <v>1.0645636616207694E-2</v>
      </c>
      <c r="C11278" s="135">
        <v>3.6829220000001897</v>
      </c>
      <c r="D11278" s="137">
        <v>3.0050359529203373E-3</v>
      </c>
    </row>
    <row r="11279" spans="1:4" x14ac:dyDescent="0.35">
      <c r="A11279" s="135">
        <v>-109.54621299999781</v>
      </c>
      <c r="B11279" s="35">
        <v>4.7567495722656223E-3</v>
      </c>
      <c r="C11279" s="135">
        <v>3.6829220000001897</v>
      </c>
      <c r="D11279" s="137">
        <v>3.0050359529203373E-3</v>
      </c>
    </row>
    <row r="11280" spans="1:4" x14ac:dyDescent="0.35">
      <c r="A11280" s="135">
        <v>-109.54570999999942</v>
      </c>
      <c r="B11280" s="35">
        <v>1.2424527538129755E-2</v>
      </c>
      <c r="C11280" s="135">
        <v>3.6829220000001897</v>
      </c>
      <c r="D11280" s="137">
        <v>3.0050359529203373E-3</v>
      </c>
    </row>
    <row r="11281" spans="1:4" x14ac:dyDescent="0.35">
      <c r="A11281" s="135">
        <v>-109.53103400000145</v>
      </c>
      <c r="B11281" s="35">
        <v>9.3816789013124093E-3</v>
      </c>
      <c r="C11281" s="135">
        <v>3.6829220000001897</v>
      </c>
      <c r="D11281" s="137">
        <v>3.0050359529203373E-3</v>
      </c>
    </row>
    <row r="11282" spans="1:4" x14ac:dyDescent="0.35">
      <c r="A11282" s="135">
        <v>-109.50928000000113</v>
      </c>
      <c r="B11282" s="35">
        <v>1.2594468913596469E-2</v>
      </c>
      <c r="C11282" s="135">
        <v>-3.6778499999991254</v>
      </c>
      <c r="D11282" s="137">
        <v>5.6126847820619542E-4</v>
      </c>
    </row>
    <row r="11283" spans="1:4" x14ac:dyDescent="0.35">
      <c r="A11283" s="135">
        <v>-109.50438000000031</v>
      </c>
      <c r="B11283" s="35">
        <v>1.392334259154083E-2</v>
      </c>
      <c r="C11283" s="135">
        <v>3.6766920000002301</v>
      </c>
      <c r="D11283" s="137">
        <v>2.9983174580451399E-3</v>
      </c>
    </row>
    <row r="11284" spans="1:4" x14ac:dyDescent="0.35">
      <c r="A11284" s="135">
        <v>-109.49850000000151</v>
      </c>
      <c r="B11284" s="35">
        <v>1.2598223481187594E-2</v>
      </c>
      <c r="C11284" s="135">
        <v>3.6762619999998378</v>
      </c>
      <c r="D11284" s="137">
        <v>2.99783580813287E-3</v>
      </c>
    </row>
    <row r="11285" spans="1:4" x14ac:dyDescent="0.35">
      <c r="A11285" s="135">
        <v>-109.48577999999998</v>
      </c>
      <c r="B11285" s="35">
        <v>1.3909570257369615E-2</v>
      </c>
      <c r="C11285" s="135">
        <v>3.6762619999998378</v>
      </c>
      <c r="D11285" s="137">
        <v>2.99783580813287E-3</v>
      </c>
    </row>
    <row r="11286" spans="1:4" x14ac:dyDescent="0.35">
      <c r="A11286" s="135">
        <v>109.47147399999994</v>
      </c>
      <c r="B11286" s="35">
        <v>1.1985135916421049E-2</v>
      </c>
      <c r="C11286" s="135">
        <v>-3.6743900000000167</v>
      </c>
      <c r="D11286" s="137">
        <v>3.7466829977787579E-3</v>
      </c>
    </row>
    <row r="11287" spans="1:4" x14ac:dyDescent="0.35">
      <c r="A11287" s="135">
        <v>-109.43187000000034</v>
      </c>
      <c r="B11287" s="35">
        <v>1.8141634424080729E-2</v>
      </c>
      <c r="C11287" s="135">
        <v>3.673729999999523</v>
      </c>
      <c r="D11287" s="137">
        <v>1.0638226402611703E-3</v>
      </c>
    </row>
    <row r="11288" spans="1:4" x14ac:dyDescent="0.35">
      <c r="A11288" s="135">
        <v>-109.41532000000007</v>
      </c>
      <c r="B11288" s="35">
        <v>1.5345947113769813E-2</v>
      </c>
      <c r="C11288" s="135">
        <v>3.6735220000000481</v>
      </c>
      <c r="D11288" s="137">
        <v>2.623149396500055E-3</v>
      </c>
    </row>
    <row r="11289" spans="1:4" x14ac:dyDescent="0.35">
      <c r="A11289" s="135">
        <v>-109.41386100000091</v>
      </c>
      <c r="B11289" s="35">
        <v>1.4251356214673378E-2</v>
      </c>
      <c r="C11289" s="135">
        <v>3.673240000000078</v>
      </c>
      <c r="D11289" s="137">
        <v>4.0009219055387501E-3</v>
      </c>
    </row>
    <row r="11290" spans="1:4" x14ac:dyDescent="0.35">
      <c r="A11290" s="135">
        <v>109.39879889999429</v>
      </c>
      <c r="B11290" s="35">
        <v>1.9366521378170664E-3</v>
      </c>
      <c r="C11290" s="135">
        <v>3.6728999999995722</v>
      </c>
      <c r="D11290" s="137">
        <v>3.4326961914984581E-4</v>
      </c>
    </row>
    <row r="11291" spans="1:4" x14ac:dyDescent="0.35">
      <c r="A11291" s="135">
        <v>-109.39288999999917</v>
      </c>
      <c r="B11291" s="35">
        <v>1.825997306288615E-2</v>
      </c>
      <c r="C11291" s="135">
        <v>-3.6725099999998747</v>
      </c>
      <c r="D11291" s="137">
        <v>1.9497128666077326E-3</v>
      </c>
    </row>
    <row r="11292" spans="1:4" x14ac:dyDescent="0.35">
      <c r="A11292" s="135">
        <v>-109.3721319999986</v>
      </c>
      <c r="B11292" s="35">
        <v>6.9768760419842007E-3</v>
      </c>
      <c r="C11292" s="135">
        <v>3.6716628999984096</v>
      </c>
      <c r="D11292" s="137">
        <v>3.2376231401303357E-4</v>
      </c>
    </row>
    <row r="11293" spans="1:4" x14ac:dyDescent="0.35">
      <c r="A11293" s="135">
        <v>109.36620000000039</v>
      </c>
      <c r="B11293" s="35">
        <v>1.9933821859258717E-2</v>
      </c>
      <c r="C11293" s="135">
        <v>-3.6684199999999976</v>
      </c>
      <c r="D11293" s="137">
        <v>1.5151417527902172E-2</v>
      </c>
    </row>
    <row r="11294" spans="1:4" x14ac:dyDescent="0.35">
      <c r="A11294" s="135">
        <v>-109.35143000000062</v>
      </c>
      <c r="B11294" s="35">
        <v>1.3525939952093518E-2</v>
      </c>
      <c r="C11294" s="135">
        <v>3.6672099999999546</v>
      </c>
      <c r="D11294" s="137">
        <v>4.3307737528805674E-3</v>
      </c>
    </row>
    <row r="11295" spans="1:4" x14ac:dyDescent="0.35">
      <c r="A11295" s="135">
        <v>-109.35100000000057</v>
      </c>
      <c r="B11295" s="35">
        <v>9.1188443318516305E-3</v>
      </c>
      <c r="C11295" s="135">
        <v>3.6648699999987002</v>
      </c>
      <c r="D11295" s="137">
        <v>3.9829343954274734E-4</v>
      </c>
    </row>
    <row r="11296" spans="1:4" x14ac:dyDescent="0.35">
      <c r="A11296" s="135">
        <v>-109.34324000000015</v>
      </c>
      <c r="B11296" s="35">
        <v>1.1972169330466596E-2</v>
      </c>
      <c r="C11296" s="135">
        <v>-3.6645800000000008</v>
      </c>
      <c r="D11296" s="137">
        <v>3.2429762270120531E-3</v>
      </c>
    </row>
    <row r="11297" spans="1:4" x14ac:dyDescent="0.35">
      <c r="A11297" s="135">
        <v>-109.3392700000004</v>
      </c>
      <c r="B11297" s="35">
        <v>1.0722997279572962E-2</v>
      </c>
      <c r="C11297" s="135">
        <v>3.6645619999999326</v>
      </c>
      <c r="D11297" s="137">
        <v>2.6107592208716745E-3</v>
      </c>
    </row>
    <row r="11298" spans="1:4" x14ac:dyDescent="0.35">
      <c r="A11298" s="135">
        <v>-109.30564000000049</v>
      </c>
      <c r="B11298" s="35">
        <v>1.0980387949536589E-2</v>
      </c>
      <c r="C11298" s="135">
        <v>-3.6641999999999371</v>
      </c>
      <c r="D11298" s="137">
        <v>3.7741422741014211E-3</v>
      </c>
    </row>
    <row r="11299" spans="1:4" x14ac:dyDescent="0.35">
      <c r="A11299" s="135">
        <v>-109.2816499999999</v>
      </c>
      <c r="B11299" s="35">
        <v>1.2135820659265826E-2</v>
      </c>
      <c r="C11299" s="135">
        <v>-3.6641999999999371</v>
      </c>
      <c r="D11299" s="137">
        <v>3.7741422741014211E-3</v>
      </c>
    </row>
    <row r="11300" spans="1:4" x14ac:dyDescent="0.35">
      <c r="A11300" s="135">
        <v>-109.26393999999891</v>
      </c>
      <c r="B11300" s="35">
        <v>1.4617357832993024E-2</v>
      </c>
      <c r="C11300" s="135">
        <v>-3.6641999999999371</v>
      </c>
      <c r="D11300" s="137">
        <v>3.7741422741014211E-3</v>
      </c>
    </row>
    <row r="11301" spans="1:4" x14ac:dyDescent="0.35">
      <c r="A11301" s="135">
        <v>-109.23929999999928</v>
      </c>
      <c r="B11301" s="35">
        <v>9.8972566846593554E-3</v>
      </c>
      <c r="C11301" s="135">
        <v>-3.6640000000002146</v>
      </c>
      <c r="D11301" s="137">
        <v>3.8563363163107395E-3</v>
      </c>
    </row>
    <row r="11302" spans="1:4" x14ac:dyDescent="0.35">
      <c r="A11302" s="135">
        <v>109.23407899999984</v>
      </c>
      <c r="B11302" s="35">
        <v>1.9570266364042754E-2</v>
      </c>
      <c r="C11302" s="135">
        <v>-3.6626200000000608</v>
      </c>
      <c r="D11302" s="137">
        <v>1.8901931456581204E-3</v>
      </c>
    </row>
    <row r="11303" spans="1:4" x14ac:dyDescent="0.35">
      <c r="A11303" s="135">
        <v>-109.23255999999947</v>
      </c>
      <c r="B11303" s="35">
        <v>1.3857560304981408E-2</v>
      </c>
      <c r="C11303" s="135">
        <v>-3.6611000000000331</v>
      </c>
      <c r="D11303" s="137">
        <v>3.9698727311566684E-3</v>
      </c>
    </row>
    <row r="11304" spans="1:4" x14ac:dyDescent="0.35">
      <c r="A11304" s="135">
        <v>-109.2282039999991</v>
      </c>
      <c r="B11304" s="35">
        <v>1.2354776841553042E-2</v>
      </c>
      <c r="C11304" s="135">
        <v>3.6558899999999994</v>
      </c>
      <c r="D11304" s="137">
        <v>1.0506395449127086E-3</v>
      </c>
    </row>
    <row r="11305" spans="1:4" x14ac:dyDescent="0.35">
      <c r="A11305" s="135">
        <v>-109.19815300000027</v>
      </c>
      <c r="B11305" s="35">
        <v>1.7302479037185094E-2</v>
      </c>
      <c r="C11305" s="135">
        <v>3.654519999999593</v>
      </c>
      <c r="D11305" s="137">
        <v>8.6867941902458252E-4</v>
      </c>
    </row>
    <row r="11306" spans="1:4" x14ac:dyDescent="0.35">
      <c r="A11306" s="135">
        <v>-109.16493800000171</v>
      </c>
      <c r="B11306" s="35">
        <v>7.1042910624411594E-3</v>
      </c>
      <c r="C11306" s="135">
        <v>-3.6537199999997938</v>
      </c>
      <c r="D11306" s="137">
        <v>1.0727931549728812E-3</v>
      </c>
    </row>
    <row r="11307" spans="1:4" x14ac:dyDescent="0.35">
      <c r="A11307" s="135">
        <v>-109.15144000000055</v>
      </c>
      <c r="B11307" s="35">
        <v>1.3805650075264216E-2</v>
      </c>
      <c r="C11307" s="135">
        <v>-3.651740000000018</v>
      </c>
      <c r="D11307" s="137">
        <v>4.9757056003837206E-3</v>
      </c>
    </row>
    <row r="11308" spans="1:4" x14ac:dyDescent="0.35">
      <c r="A11308" s="135">
        <v>-109.13339699999779</v>
      </c>
      <c r="B11308" s="35">
        <v>2.2073720872991115E-3</v>
      </c>
      <c r="C11308" s="135">
        <v>-3.651740000000018</v>
      </c>
      <c r="D11308" s="137">
        <v>4.9757056003837206E-3</v>
      </c>
    </row>
    <row r="11309" spans="1:4" x14ac:dyDescent="0.35">
      <c r="A11309" s="135">
        <v>-109.08951999999863</v>
      </c>
      <c r="B11309" s="35">
        <v>1.2361322327594617E-2</v>
      </c>
      <c r="C11309" s="135">
        <v>-3.651740000000018</v>
      </c>
      <c r="D11309" s="137">
        <v>4.9757056003837206E-3</v>
      </c>
    </row>
    <row r="11310" spans="1:4" x14ac:dyDescent="0.35">
      <c r="A11310" s="135">
        <v>109.06455329999881</v>
      </c>
      <c r="B11310" s="35">
        <v>1.6545974435543118E-3</v>
      </c>
      <c r="C11310" s="135">
        <v>-3.651740000000018</v>
      </c>
      <c r="D11310" s="137">
        <v>4.9757056003837206E-3</v>
      </c>
    </row>
    <row r="11311" spans="1:4" x14ac:dyDescent="0.35">
      <c r="A11311" s="135">
        <v>-109.03594999999859</v>
      </c>
      <c r="B11311" s="35">
        <v>1.6188797310302844E-2</v>
      </c>
      <c r="C11311" s="135">
        <v>-3.651740000000018</v>
      </c>
      <c r="D11311" s="137">
        <v>4.9757056003837206E-3</v>
      </c>
    </row>
    <row r="11312" spans="1:4" x14ac:dyDescent="0.35">
      <c r="A11312" s="135">
        <v>-109.01185000000078</v>
      </c>
      <c r="B11312" s="35">
        <v>1.3855220549862922E-2</v>
      </c>
      <c r="C11312" s="135">
        <v>-3.651740000000018</v>
      </c>
      <c r="D11312" s="137">
        <v>4.9757056003837206E-3</v>
      </c>
    </row>
    <row r="11313" spans="1:4" x14ac:dyDescent="0.35">
      <c r="A11313" s="135">
        <v>-108.9703300000001</v>
      </c>
      <c r="B11313" s="35">
        <v>1.7730361475368588E-2</v>
      </c>
      <c r="C11313" s="135">
        <v>-3.6500199999998131</v>
      </c>
      <c r="D11313" s="137">
        <v>3.5691020325385064E-3</v>
      </c>
    </row>
    <row r="11314" spans="1:4" x14ac:dyDescent="0.35">
      <c r="A11314" s="135">
        <v>-108.94128999999884</v>
      </c>
      <c r="B11314" s="35">
        <v>6.7540090678943161E-3</v>
      </c>
      <c r="C11314" s="135">
        <v>-3.6470799999998462</v>
      </c>
      <c r="D11314" s="137">
        <v>3.4072695542337657E-3</v>
      </c>
    </row>
    <row r="11315" spans="1:4" x14ac:dyDescent="0.35">
      <c r="A11315" s="135">
        <v>-108.93411999999898</v>
      </c>
      <c r="B11315" s="35">
        <v>1.4871137247719527E-2</v>
      </c>
      <c r="C11315" s="135">
        <v>-3.6423149999995985</v>
      </c>
      <c r="D11315" s="137">
        <v>1.2125064557387494E-3</v>
      </c>
    </row>
    <row r="11316" spans="1:4" x14ac:dyDescent="0.35">
      <c r="A11316" s="135">
        <v>-108.91460000000188</v>
      </c>
      <c r="B11316" s="35">
        <v>7.7456492816579533E-3</v>
      </c>
      <c r="C11316" s="135">
        <v>-3.6421000000000276</v>
      </c>
      <c r="D11316" s="137">
        <v>5.1568214010424759E-3</v>
      </c>
    </row>
    <row r="11317" spans="1:4" x14ac:dyDescent="0.35">
      <c r="A11317" s="135">
        <v>-108.89056999999957</v>
      </c>
      <c r="B11317" s="35">
        <v>1.0931660084313746E-2</v>
      </c>
      <c r="C11317" s="135">
        <v>-3.6411699999999882</v>
      </c>
      <c r="D11317" s="137">
        <v>3.4949335907234996E-3</v>
      </c>
    </row>
    <row r="11318" spans="1:4" x14ac:dyDescent="0.35">
      <c r="A11318" s="135">
        <v>-108.88156999999956</v>
      </c>
      <c r="B11318" s="35">
        <v>9.52968947348941E-3</v>
      </c>
      <c r="C11318" s="135">
        <v>3.6359799999999041</v>
      </c>
      <c r="D11318" s="137">
        <v>3.3045753715440179E-3</v>
      </c>
    </row>
    <row r="11319" spans="1:4" x14ac:dyDescent="0.35">
      <c r="A11319" s="135">
        <v>-108.85938999999962</v>
      </c>
      <c r="B11319" s="35">
        <v>8.4998560981758651E-3</v>
      </c>
      <c r="C11319" s="135">
        <v>-3.629500000000121</v>
      </c>
      <c r="D11319" s="137">
        <v>3.8638971376183163E-3</v>
      </c>
    </row>
    <row r="11320" spans="1:4" x14ac:dyDescent="0.35">
      <c r="A11320" s="135">
        <v>108.85421330000099</v>
      </c>
      <c r="B11320" s="35">
        <v>2.450361735816451E-3</v>
      </c>
      <c r="C11320" s="135">
        <v>-3.627100000000155</v>
      </c>
      <c r="D11320" s="137">
        <v>3.8338924933039851E-3</v>
      </c>
    </row>
    <row r="11321" spans="1:4" x14ac:dyDescent="0.35">
      <c r="A11321" s="135">
        <v>-108.8418099999999</v>
      </c>
      <c r="B11321" s="35">
        <v>1.2004320733616342E-2</v>
      </c>
      <c r="C11321" s="135">
        <v>3.624810000000025</v>
      </c>
      <c r="D11321" s="137">
        <v>3.0563316937046257E-3</v>
      </c>
    </row>
    <row r="11322" spans="1:4" x14ac:dyDescent="0.35">
      <c r="A11322" s="135">
        <v>-108.83747300000323</v>
      </c>
      <c r="B11322" s="35">
        <v>4.0868275350378E-3</v>
      </c>
      <c r="C11322" s="135">
        <v>-3.6247299999999996</v>
      </c>
      <c r="D11322" s="137">
        <v>1.8904941709923871E-3</v>
      </c>
    </row>
    <row r="11323" spans="1:4" x14ac:dyDescent="0.35">
      <c r="A11323" s="135">
        <v>-108.82769999999982</v>
      </c>
      <c r="B11323" s="35">
        <v>8.0549961015674177E-3</v>
      </c>
      <c r="C11323" s="135">
        <v>-3.624480000000176</v>
      </c>
      <c r="D11323" s="137">
        <v>1.9139880851010828E-3</v>
      </c>
    </row>
    <row r="11324" spans="1:4" x14ac:dyDescent="0.35">
      <c r="A11324" s="135">
        <v>-108.81117999999969</v>
      </c>
      <c r="B11324" s="35">
        <v>1.6335619124210086E-2</v>
      </c>
      <c r="C11324" s="135">
        <v>-3.6207000000000562</v>
      </c>
      <c r="D11324" s="137">
        <v>3.8580873425709803E-3</v>
      </c>
    </row>
    <row r="11325" spans="1:4" x14ac:dyDescent="0.35">
      <c r="A11325" s="135">
        <v>-108.80621999999948</v>
      </c>
      <c r="B11325" s="35">
        <v>1.3068455213132697E-2</v>
      </c>
      <c r="C11325" s="135">
        <v>3.6184900000002926</v>
      </c>
      <c r="D11325" s="137">
        <v>1.0236284886330678E-3</v>
      </c>
    </row>
    <row r="11326" spans="1:4" x14ac:dyDescent="0.35">
      <c r="A11326" s="135">
        <v>-108.78537500000039</v>
      </c>
      <c r="B11326" s="35">
        <v>1.8396683574984508E-2</v>
      </c>
      <c r="C11326" s="135">
        <v>3.6182720000001609</v>
      </c>
      <c r="D11326" s="137">
        <v>1.982483700749126E-3</v>
      </c>
    </row>
    <row r="11327" spans="1:4" x14ac:dyDescent="0.35">
      <c r="A11327" s="135">
        <v>-108.7745300000006</v>
      </c>
      <c r="B11327" s="35">
        <v>1.3454581811112984E-2</v>
      </c>
      <c r="C11327" s="135">
        <v>3.6175499999999374</v>
      </c>
      <c r="D11327" s="137">
        <v>4.0651056067812883E-4</v>
      </c>
    </row>
    <row r="11328" spans="1:4" x14ac:dyDescent="0.35">
      <c r="A11328" s="135">
        <v>108.75926713997615</v>
      </c>
      <c r="B11328" s="35">
        <v>6.8849609875342159E-4</v>
      </c>
      <c r="C11328" s="135">
        <v>3.6159200000000737</v>
      </c>
      <c r="D11328" s="137">
        <v>3.9828732660460399E-3</v>
      </c>
    </row>
    <row r="11329" spans="1:4" x14ac:dyDescent="0.35">
      <c r="A11329" s="135">
        <v>108.75926713997615</v>
      </c>
      <c r="B11329" s="35">
        <v>6.8849609875342159E-4</v>
      </c>
      <c r="C11329" s="135">
        <v>3.6153820000001815</v>
      </c>
      <c r="D11329" s="137">
        <v>2.5657478101333343E-3</v>
      </c>
    </row>
    <row r="11330" spans="1:4" x14ac:dyDescent="0.35">
      <c r="A11330" s="135">
        <v>108.70382999999947</v>
      </c>
      <c r="B11330" s="35">
        <v>2.0145477543746997E-2</v>
      </c>
      <c r="C11330" s="135">
        <v>-3.6136000000000195</v>
      </c>
      <c r="D11330" s="137">
        <v>6.4848378153476161E-3</v>
      </c>
    </row>
    <row r="11331" spans="1:4" x14ac:dyDescent="0.35">
      <c r="A11331" s="135">
        <v>-108.69649000000209</v>
      </c>
      <c r="B11331" s="35">
        <v>2.8619410636079889E-3</v>
      </c>
      <c r="C11331" s="135">
        <v>3.6099699999999757</v>
      </c>
      <c r="D11331" s="137">
        <v>3.635837529688699E-3</v>
      </c>
    </row>
    <row r="11332" spans="1:4" x14ac:dyDescent="0.35">
      <c r="A11332" s="135">
        <v>-108.6832400000003</v>
      </c>
      <c r="B11332" s="35">
        <v>1.7819165715399533E-2</v>
      </c>
      <c r="C11332" s="135">
        <v>-3.6088099999997212</v>
      </c>
      <c r="D11332" s="137">
        <v>1.2724145472232217E-3</v>
      </c>
    </row>
    <row r="11333" spans="1:4" x14ac:dyDescent="0.35">
      <c r="A11333" s="135">
        <v>-108.65705000000162</v>
      </c>
      <c r="B11333" s="35">
        <v>1.0638168407385124E-2</v>
      </c>
      <c r="C11333" s="135">
        <v>-3.6072300000002997</v>
      </c>
      <c r="D11333" s="137">
        <v>3.0585738993794023E-3</v>
      </c>
    </row>
    <row r="11334" spans="1:4" x14ac:dyDescent="0.35">
      <c r="A11334" s="135">
        <v>-108.63373999999749</v>
      </c>
      <c r="B11334" s="35">
        <v>2.5585440409404666E-3</v>
      </c>
      <c r="C11334" s="135">
        <v>-3.6013789999999517</v>
      </c>
      <c r="D11334" s="137">
        <v>2.3465746358888105E-3</v>
      </c>
    </row>
    <row r="11335" spans="1:4" x14ac:dyDescent="0.35">
      <c r="A11335" s="135">
        <v>108.60802899999908</v>
      </c>
      <c r="B11335" s="35">
        <v>1.2063761105781575E-2</v>
      </c>
      <c r="C11335" s="135">
        <v>3.5997300000003634</v>
      </c>
      <c r="D11335" s="137">
        <v>1.0103884650656668E-3</v>
      </c>
    </row>
    <row r="11336" spans="1:4" x14ac:dyDescent="0.35">
      <c r="A11336" s="135">
        <v>-108.60238000000027</v>
      </c>
      <c r="B11336" s="35">
        <v>1.2430707478326032E-2</v>
      </c>
      <c r="C11336" s="135">
        <v>3.5893849999999929</v>
      </c>
      <c r="D11336" s="137">
        <v>2.6537101135404328E-3</v>
      </c>
    </row>
    <row r="11337" spans="1:4" x14ac:dyDescent="0.35">
      <c r="A11337" s="135">
        <v>-108.59997000000294</v>
      </c>
      <c r="B11337" s="35">
        <v>2.479641245843905E-3</v>
      </c>
      <c r="C11337" s="135">
        <v>-3.5887899999999036</v>
      </c>
      <c r="D11337" s="137">
        <v>4.5411568796414224E-3</v>
      </c>
    </row>
    <row r="11338" spans="1:4" x14ac:dyDescent="0.35">
      <c r="A11338" s="135">
        <v>-108.59004999999979</v>
      </c>
      <c r="B11338" s="35">
        <v>1.1967644239472571E-2</v>
      </c>
      <c r="C11338" s="135">
        <v>3.5805199999998649</v>
      </c>
      <c r="D11338" s="137">
        <v>3.8544802686805504E-3</v>
      </c>
    </row>
    <row r="11339" spans="1:4" x14ac:dyDescent="0.35">
      <c r="A11339" s="135">
        <v>-108.58225700000185</v>
      </c>
      <c r="B11339" s="35">
        <v>9.1286850557709236E-3</v>
      </c>
      <c r="C11339" s="135">
        <v>-3.5736800000000812</v>
      </c>
      <c r="D11339" s="137">
        <v>3.4767854658522453E-3</v>
      </c>
    </row>
    <row r="11340" spans="1:4" x14ac:dyDescent="0.35">
      <c r="A11340" s="135">
        <v>-108.54877000000033</v>
      </c>
      <c r="B11340" s="35">
        <v>1.2634777825477408E-2</v>
      </c>
      <c r="C11340" s="135">
        <v>-3.5710080000001199</v>
      </c>
      <c r="D11340" s="137">
        <v>2.373807329013745E-3</v>
      </c>
    </row>
    <row r="11341" spans="1:4" x14ac:dyDescent="0.35">
      <c r="A11341" s="135">
        <v>-108.50505500000145</v>
      </c>
      <c r="B11341" s="35">
        <v>2.4059322572739955E-3</v>
      </c>
      <c r="C11341" s="135">
        <v>-3.5705950000001394</v>
      </c>
      <c r="D11341" s="137">
        <v>2.8386514038497902E-3</v>
      </c>
    </row>
    <row r="11342" spans="1:4" x14ac:dyDescent="0.35">
      <c r="A11342" s="135">
        <v>-108.45692899999995</v>
      </c>
      <c r="B11342" s="35">
        <v>1.0646631134222456E-2</v>
      </c>
      <c r="C11342" s="135">
        <v>3.5703000000003158</v>
      </c>
      <c r="D11342" s="137">
        <v>1.1675270552641689E-3</v>
      </c>
    </row>
    <row r="11343" spans="1:4" x14ac:dyDescent="0.35">
      <c r="A11343" s="135">
        <v>-108.45692899999995</v>
      </c>
      <c r="B11343" s="35">
        <v>1.0646631134222456E-2</v>
      </c>
      <c r="C11343" s="135">
        <v>3.5700089999997999</v>
      </c>
      <c r="D11343" s="137">
        <v>2.7231495273057605E-3</v>
      </c>
    </row>
    <row r="11344" spans="1:4" x14ac:dyDescent="0.35">
      <c r="A11344" s="135">
        <v>-108.45692899999995</v>
      </c>
      <c r="B11344" s="35">
        <v>1.0646631134222456E-2</v>
      </c>
      <c r="C11344" s="135">
        <v>3.5684920000001057</v>
      </c>
      <c r="D11344" s="137">
        <v>2.5469514439552701E-3</v>
      </c>
    </row>
    <row r="11345" spans="1:4" x14ac:dyDescent="0.35">
      <c r="A11345" s="135">
        <v>-108.45692899999995</v>
      </c>
      <c r="B11345" s="35">
        <v>1.0646631134222456E-2</v>
      </c>
      <c r="C11345" s="135">
        <v>3.5609420000002956</v>
      </c>
      <c r="D11345" s="137">
        <v>2.8746192863571521E-3</v>
      </c>
    </row>
    <row r="11346" spans="1:4" x14ac:dyDescent="0.35">
      <c r="A11346" s="135">
        <v>-108.43196000000171</v>
      </c>
      <c r="B11346" s="35">
        <v>8.4613973061403221E-3</v>
      </c>
      <c r="C11346" s="135">
        <v>-3.5596700000000965</v>
      </c>
      <c r="D11346" s="137">
        <v>4.8355646914543526E-3</v>
      </c>
    </row>
    <row r="11347" spans="1:4" x14ac:dyDescent="0.35">
      <c r="A11347" s="135">
        <v>-108.40378000000055</v>
      </c>
      <c r="B11347" s="35">
        <v>1.1983777537904292E-2</v>
      </c>
      <c r="C11347" s="135">
        <v>-3.5590499999999565</v>
      </c>
      <c r="D11347" s="137">
        <v>5.3045647828944076E-3</v>
      </c>
    </row>
    <row r="11348" spans="1:4" x14ac:dyDescent="0.35">
      <c r="A11348" s="135">
        <v>-108.40020999999979</v>
      </c>
      <c r="B11348" s="35">
        <v>8.0190390259685575E-3</v>
      </c>
      <c r="C11348" s="135">
        <v>-3.5590499999999565</v>
      </c>
      <c r="D11348" s="137">
        <v>5.3045647828944076E-3</v>
      </c>
    </row>
    <row r="11349" spans="1:4" x14ac:dyDescent="0.35">
      <c r="A11349" s="135">
        <v>-108.3937300000016</v>
      </c>
      <c r="B11349" s="35">
        <v>1.2377300344138725E-2</v>
      </c>
      <c r="C11349" s="135">
        <v>-3.5590499999999565</v>
      </c>
      <c r="D11349" s="137">
        <v>5.3045647828944076E-3</v>
      </c>
    </row>
    <row r="11350" spans="1:4" x14ac:dyDescent="0.35">
      <c r="A11350" s="135">
        <v>108.391302</v>
      </c>
      <c r="B11350" s="35">
        <v>2.0274406104797815E-2</v>
      </c>
      <c r="C11350" s="135">
        <v>-3.5590499999999565</v>
      </c>
      <c r="D11350" s="137">
        <v>5.3045647828944076E-3</v>
      </c>
    </row>
    <row r="11351" spans="1:4" x14ac:dyDescent="0.35">
      <c r="A11351" s="135">
        <v>-108.3782710000005</v>
      </c>
      <c r="B11351" s="35">
        <v>1.4649476816907503E-2</v>
      </c>
      <c r="C11351" s="135">
        <v>-3.5590499999999565</v>
      </c>
      <c r="D11351" s="137">
        <v>5.3045647828944076E-3</v>
      </c>
    </row>
    <row r="11352" spans="1:4" x14ac:dyDescent="0.35">
      <c r="A11352" s="135">
        <v>-108.37499000000025</v>
      </c>
      <c r="B11352" s="35">
        <v>1.3863358985954489E-2</v>
      </c>
      <c r="C11352" s="135">
        <v>3.5581760000000031</v>
      </c>
      <c r="D11352" s="137">
        <v>2.430804937566383E-3</v>
      </c>
    </row>
    <row r="11353" spans="1:4" x14ac:dyDescent="0.35">
      <c r="A11353" s="135">
        <v>108.35184000000027</v>
      </c>
      <c r="B11353" s="35">
        <v>2.1188135444808354E-2</v>
      </c>
      <c r="C11353" s="135">
        <v>3.5581100000000561</v>
      </c>
      <c r="D11353" s="137">
        <v>3.8854523682072544E-3</v>
      </c>
    </row>
    <row r="11354" spans="1:4" x14ac:dyDescent="0.35">
      <c r="A11354" s="135">
        <v>-108.3504099999991</v>
      </c>
      <c r="B11354" s="35">
        <v>1.2643253293849554E-2</v>
      </c>
      <c r="C11354" s="135">
        <v>3.5542000000132248</v>
      </c>
      <c r="D11354" s="137">
        <v>4.027941552454742E-5</v>
      </c>
    </row>
    <row r="11355" spans="1:4" x14ac:dyDescent="0.35">
      <c r="A11355" s="135">
        <v>-108.3464299999996</v>
      </c>
      <c r="B11355" s="35">
        <v>1.2641471005600445E-2</v>
      </c>
      <c r="C11355" s="135">
        <v>-3.5530899999999974</v>
      </c>
      <c r="D11355" s="137">
        <v>3.2065839708434753E-3</v>
      </c>
    </row>
    <row r="11356" spans="1:4" x14ac:dyDescent="0.35">
      <c r="A11356" s="135">
        <v>-108.34215399999084</v>
      </c>
      <c r="B11356" s="35">
        <v>2.5670027993092526E-3</v>
      </c>
      <c r="C11356" s="135">
        <v>3.5525740000000496</v>
      </c>
      <c r="D11356" s="137">
        <v>2.5600845636869038E-3</v>
      </c>
    </row>
    <row r="11357" spans="1:4" x14ac:dyDescent="0.35">
      <c r="A11357" s="135">
        <v>-108.33091400000012</v>
      </c>
      <c r="B11357" s="35">
        <v>1.2191135632571357E-2</v>
      </c>
      <c r="C11357" s="135">
        <v>-3.5514800000000832</v>
      </c>
      <c r="D11357" s="137">
        <v>4.6087647350884029E-3</v>
      </c>
    </row>
    <row r="11358" spans="1:4" x14ac:dyDescent="0.35">
      <c r="A11358" s="135">
        <v>-108.32379500000206</v>
      </c>
      <c r="B11358" s="35">
        <v>1.0421564351309601E-2</v>
      </c>
      <c r="C11358" s="135">
        <v>-3.5503999999998541</v>
      </c>
      <c r="D11358" s="137">
        <v>2.4972809081593391E-3</v>
      </c>
    </row>
    <row r="11359" spans="1:4" x14ac:dyDescent="0.35">
      <c r="A11359" s="135">
        <v>-108.31360999999924</v>
      </c>
      <c r="B11359" s="35">
        <v>1.7695830076026837E-2</v>
      </c>
      <c r="C11359" s="135">
        <v>3.5484420000000227</v>
      </c>
      <c r="D11359" s="137">
        <v>2.8614184145433225E-3</v>
      </c>
    </row>
    <row r="11360" spans="1:4" x14ac:dyDescent="0.35">
      <c r="A11360" s="135">
        <v>-108.30521399999816</v>
      </c>
      <c r="B11360" s="35">
        <v>1.0207997300920381E-2</v>
      </c>
      <c r="C11360" s="135">
        <v>3.5454099999999471</v>
      </c>
      <c r="D11360" s="137">
        <v>3.3114123571913756E-3</v>
      </c>
    </row>
    <row r="11361" spans="1:4" x14ac:dyDescent="0.35">
      <c r="A11361" s="135">
        <v>-108.29809000000023</v>
      </c>
      <c r="B11361" s="35">
        <v>1.2039575126017025E-2</v>
      </c>
      <c r="C11361" s="135">
        <v>3.543950000000109</v>
      </c>
      <c r="D11361" s="137">
        <v>4.1888760604720876E-3</v>
      </c>
    </row>
    <row r="11362" spans="1:4" x14ac:dyDescent="0.35">
      <c r="A11362" s="135">
        <v>108.27640000000065</v>
      </c>
      <c r="B11362" s="35">
        <v>1.9519052228876163E-2</v>
      </c>
      <c r="C11362" s="135">
        <v>-3.5422750000000178</v>
      </c>
      <c r="D11362" s="137">
        <v>2.8775962969461977E-3</v>
      </c>
    </row>
    <row r="11363" spans="1:4" x14ac:dyDescent="0.35">
      <c r="A11363" s="135">
        <v>-108.2340609999992</v>
      </c>
      <c r="B11363" s="35">
        <v>2.4338092910352924E-2</v>
      </c>
      <c r="C11363" s="135">
        <v>3.5413200000011784</v>
      </c>
      <c r="D11363" s="137">
        <v>3.9847445221928394E-4</v>
      </c>
    </row>
    <row r="11364" spans="1:4" x14ac:dyDescent="0.35">
      <c r="A11364" s="135">
        <v>-108.2340609999992</v>
      </c>
      <c r="B11364" s="35">
        <v>2.4338092910352924E-2</v>
      </c>
      <c r="C11364" s="135">
        <v>-3.5324099999997998</v>
      </c>
      <c r="D11364" s="137">
        <v>4.4555703048252812E-3</v>
      </c>
    </row>
    <row r="11365" spans="1:4" x14ac:dyDescent="0.35">
      <c r="A11365" s="135">
        <v>-108.20179000000007</v>
      </c>
      <c r="B11365" s="35">
        <v>1.5301719316296562E-2</v>
      </c>
      <c r="C11365" s="135">
        <v>3.5313799999998992</v>
      </c>
      <c r="D11365" s="137">
        <v>3.2739086893776932E-3</v>
      </c>
    </row>
    <row r="11366" spans="1:4" x14ac:dyDescent="0.35">
      <c r="A11366" s="135">
        <v>108.19727000000421</v>
      </c>
      <c r="B11366" s="35">
        <v>9.3647076334359147E-4</v>
      </c>
      <c r="C11366" s="135">
        <v>-3.5283010000011927</v>
      </c>
      <c r="D11366" s="137">
        <v>4.8532937862164971E-4</v>
      </c>
    </row>
    <row r="11367" spans="1:4" x14ac:dyDescent="0.35">
      <c r="A11367" s="135">
        <v>-108.18451999999888</v>
      </c>
      <c r="B11367" s="35">
        <v>1.117784543993842E-2</v>
      </c>
      <c r="C11367" s="135">
        <v>-3.5249600000000783</v>
      </c>
      <c r="D11367" s="137">
        <v>4.8001429301331991E-3</v>
      </c>
    </row>
    <row r="11368" spans="1:4" x14ac:dyDescent="0.35">
      <c r="A11368" s="135">
        <v>-108.16686000000027</v>
      </c>
      <c r="B11368" s="35">
        <v>1.6122463690090613E-2</v>
      </c>
      <c r="C11368" s="135">
        <v>-3.5217129999998633</v>
      </c>
      <c r="D11368" s="137">
        <v>2.7738298808386735E-3</v>
      </c>
    </row>
    <row r="11369" spans="1:4" x14ac:dyDescent="0.35">
      <c r="A11369" s="135">
        <v>-108.14402999999947</v>
      </c>
      <c r="B11369" s="35">
        <v>1.6122257376597018E-2</v>
      </c>
      <c r="C11369" s="135">
        <v>-3.5212599999999838</v>
      </c>
      <c r="D11369" s="137">
        <v>4.0841005099355237E-3</v>
      </c>
    </row>
    <row r="11370" spans="1:4" x14ac:dyDescent="0.35">
      <c r="A11370" s="135">
        <v>-108.01869000000079</v>
      </c>
      <c r="B11370" s="35">
        <v>1.1720673454930858E-2</v>
      </c>
      <c r="C11370" s="135">
        <v>-3.5207000000000335</v>
      </c>
      <c r="D11370" s="137">
        <v>3.7215655458314109E-3</v>
      </c>
    </row>
    <row r="11371" spans="1:4" x14ac:dyDescent="0.35">
      <c r="A11371" s="135">
        <v>-108.01581999999871</v>
      </c>
      <c r="B11371" s="35">
        <v>1.0723116879011729E-2</v>
      </c>
      <c r="C11371" s="135">
        <v>3.5177000000001044</v>
      </c>
      <c r="D11371" s="137">
        <v>3.349044146222811E-3</v>
      </c>
    </row>
    <row r="11372" spans="1:4" x14ac:dyDescent="0.35">
      <c r="A11372" s="135">
        <v>-108.01112099999773</v>
      </c>
      <c r="B11372" s="35">
        <v>1.0424160890780009E-2</v>
      </c>
      <c r="C11372" s="135">
        <v>-3.5125060000000303</v>
      </c>
      <c r="D11372" s="137">
        <v>2.6843401024442015E-3</v>
      </c>
    </row>
    <row r="11373" spans="1:4" x14ac:dyDescent="0.35">
      <c r="A11373" s="135">
        <v>-107.99367000000075</v>
      </c>
      <c r="B11373" s="35">
        <v>1.1647929873281296E-2</v>
      </c>
      <c r="C11373" s="135">
        <v>-3.5116780000000745</v>
      </c>
      <c r="D11373" s="137">
        <v>1.7273512468606127E-3</v>
      </c>
    </row>
    <row r="11374" spans="1:4" x14ac:dyDescent="0.35">
      <c r="A11374" s="135">
        <v>-107.97180000000117</v>
      </c>
      <c r="B11374" s="35">
        <v>9.0872002694150616E-3</v>
      </c>
      <c r="C11374" s="135">
        <v>-3.5094300000000658</v>
      </c>
      <c r="D11374" s="137">
        <v>8.5469991799394778E-3</v>
      </c>
    </row>
    <row r="11375" spans="1:4" x14ac:dyDescent="0.35">
      <c r="A11375" s="135">
        <v>-107.96880000000237</v>
      </c>
      <c r="B11375" s="35">
        <v>2.3827071402562675E-3</v>
      </c>
      <c r="C11375" s="135">
        <v>-3.5083047000007355</v>
      </c>
      <c r="D11375" s="137">
        <v>2.2552183479710811E-4</v>
      </c>
    </row>
    <row r="11376" spans="1:4" x14ac:dyDescent="0.35">
      <c r="A11376" s="135">
        <v>-107.9675299999999</v>
      </c>
      <c r="B11376" s="35">
        <v>7.8799134555660524E-3</v>
      </c>
      <c r="C11376" s="135">
        <v>-3.5068280000000414</v>
      </c>
      <c r="D11376" s="137">
        <v>1.6194726332091692E-3</v>
      </c>
    </row>
    <row r="11377" spans="1:4" x14ac:dyDescent="0.35">
      <c r="A11377" s="135">
        <v>107.93186299999979</v>
      </c>
      <c r="B11377" s="35">
        <v>9.4989728498695181E-3</v>
      </c>
      <c r="C11377" s="135">
        <v>3.504886999999826</v>
      </c>
      <c r="D11377" s="137">
        <v>2.3615037813239158E-3</v>
      </c>
    </row>
    <row r="11378" spans="1:4" x14ac:dyDescent="0.35">
      <c r="A11378" s="135">
        <v>-107.92170000000078</v>
      </c>
      <c r="B11378" s="35">
        <v>1.0355901550320902E-2</v>
      </c>
      <c r="C11378" s="135">
        <v>3.5032900000001064</v>
      </c>
      <c r="D11378" s="137">
        <v>3.53424931716864E-3</v>
      </c>
    </row>
    <row r="11379" spans="1:4" x14ac:dyDescent="0.35">
      <c r="A11379" s="135">
        <v>-107.92012100000284</v>
      </c>
      <c r="B11379" s="35">
        <v>2.5468175659669494E-3</v>
      </c>
      <c r="C11379" s="135">
        <v>-3.5027399999999034</v>
      </c>
      <c r="D11379" s="137">
        <v>4.739994121591976E-3</v>
      </c>
    </row>
    <row r="11380" spans="1:4" x14ac:dyDescent="0.35">
      <c r="A11380" s="135">
        <v>-107.91542200000185</v>
      </c>
      <c r="B11380" s="35">
        <v>5.4626466502794421E-3</v>
      </c>
      <c r="C11380" s="135">
        <v>-3.5022400000000289</v>
      </c>
      <c r="D11380" s="137">
        <v>1.7782444698025929E-3</v>
      </c>
    </row>
    <row r="11381" spans="1:4" x14ac:dyDescent="0.35">
      <c r="A11381" s="135">
        <v>107.90912099999969</v>
      </c>
      <c r="B11381" s="35">
        <v>1.9424525728007343E-2</v>
      </c>
      <c r="C11381" s="135">
        <v>-3.5021499999999151</v>
      </c>
      <c r="D11381" s="137">
        <v>3.1973644328070188E-3</v>
      </c>
    </row>
    <row r="11382" spans="1:4" x14ac:dyDescent="0.35">
      <c r="A11382" s="135">
        <v>-107.8716800000002</v>
      </c>
      <c r="B11382" s="35">
        <v>8.4110577192833009E-3</v>
      </c>
      <c r="C11382" s="135">
        <v>-3.5021499999999151</v>
      </c>
      <c r="D11382" s="137">
        <v>3.1973644328070188E-3</v>
      </c>
    </row>
    <row r="11383" spans="1:4" x14ac:dyDescent="0.35">
      <c r="A11383" s="135">
        <v>-107.86970099999962</v>
      </c>
      <c r="B11383" s="35">
        <v>1.4530558345963869E-2</v>
      </c>
      <c r="C11383" s="135">
        <v>3.5020029999996041</v>
      </c>
      <c r="D11383" s="137">
        <v>3.860442967702742E-4</v>
      </c>
    </row>
    <row r="11384" spans="1:4" x14ac:dyDescent="0.35">
      <c r="A11384" s="135">
        <v>-107.85219199999665</v>
      </c>
      <c r="B11384" s="35">
        <v>6.6824867064277163E-3</v>
      </c>
      <c r="C11384" s="135">
        <v>-3.501920000000041</v>
      </c>
      <c r="D11384" s="137">
        <v>3.2927456954970351E-3</v>
      </c>
    </row>
    <row r="11385" spans="1:4" x14ac:dyDescent="0.35">
      <c r="A11385" s="135">
        <v>-107.84231</v>
      </c>
      <c r="B11385" s="35">
        <v>1.1530671067046016E-2</v>
      </c>
      <c r="C11385" s="135">
        <v>-3.501920000000041</v>
      </c>
      <c r="D11385" s="137">
        <v>3.2927456954970351E-3</v>
      </c>
    </row>
    <row r="11386" spans="1:4" x14ac:dyDescent="0.35">
      <c r="A11386" s="135">
        <v>-107.75910000000022</v>
      </c>
      <c r="B11386" s="35">
        <v>1.2441456776521885E-2</v>
      </c>
      <c r="C11386" s="135">
        <v>-3.501920000000041</v>
      </c>
      <c r="D11386" s="137">
        <v>3.2927456954970351E-3</v>
      </c>
    </row>
    <row r="11387" spans="1:4" x14ac:dyDescent="0.35">
      <c r="A11387" s="135">
        <v>107.69981000000553</v>
      </c>
      <c r="B11387" s="35">
        <v>9.2976508313169645E-4</v>
      </c>
      <c r="C11387" s="135">
        <v>-3.501920000000041</v>
      </c>
      <c r="D11387" s="137">
        <v>3.2927456954970351E-3</v>
      </c>
    </row>
    <row r="11388" spans="1:4" x14ac:dyDescent="0.35">
      <c r="A11388" s="135">
        <v>-107.66926699999749</v>
      </c>
      <c r="B11388" s="35">
        <v>1.0389342062331101E-2</v>
      </c>
      <c r="C11388" s="135">
        <v>-3.5011999999999261</v>
      </c>
      <c r="D11388" s="137">
        <v>3.6100375789527412E-3</v>
      </c>
    </row>
    <row r="11389" spans="1:4" x14ac:dyDescent="0.35">
      <c r="A11389" s="135">
        <v>-107.66831300000013</v>
      </c>
      <c r="B11389" s="35">
        <v>1.7296596342137486E-2</v>
      </c>
      <c r="C11389" s="135">
        <v>-3.499697999999853</v>
      </c>
      <c r="D11389" s="137">
        <v>2.3048188674896219E-3</v>
      </c>
    </row>
    <row r="11390" spans="1:4" x14ac:dyDescent="0.35">
      <c r="A11390" s="135">
        <v>-107.64180000000033</v>
      </c>
      <c r="B11390" s="35">
        <v>1.3244216161482872E-2</v>
      </c>
      <c r="C11390" s="135">
        <v>-3.4981999999999971</v>
      </c>
      <c r="D11390" s="137">
        <v>4.0500322895776529E-3</v>
      </c>
    </row>
    <row r="11391" spans="1:4" x14ac:dyDescent="0.35">
      <c r="A11391" s="135">
        <v>-107.63739499999974</v>
      </c>
      <c r="B11391" s="35">
        <v>1.065758779405364E-2</v>
      </c>
      <c r="C11391" s="135">
        <v>-3.49813899999981</v>
      </c>
      <c r="D11391" s="137">
        <v>1.9652778749234103E-3</v>
      </c>
    </row>
    <row r="11392" spans="1:4" x14ac:dyDescent="0.35">
      <c r="A11392" s="135">
        <v>-107.63125000000036</v>
      </c>
      <c r="B11392" s="35">
        <v>1.59921313624743E-2</v>
      </c>
      <c r="C11392" s="135">
        <v>3.4968800000006013</v>
      </c>
      <c r="D11392" s="137">
        <v>7.0787767028193053E-4</v>
      </c>
    </row>
    <row r="11393" spans="1:4" x14ac:dyDescent="0.35">
      <c r="A11393" s="135">
        <v>-107.60455000000093</v>
      </c>
      <c r="B11393" s="35">
        <v>1.6526129854932969E-2</v>
      </c>
      <c r="C11393" s="135">
        <v>3.4953699999999799</v>
      </c>
      <c r="D11393" s="137">
        <v>4.0549216085070091E-3</v>
      </c>
    </row>
    <row r="11394" spans="1:4" x14ac:dyDescent="0.35">
      <c r="A11394" s="135">
        <v>107.60033600000042</v>
      </c>
      <c r="B11394" s="35">
        <v>1.9020102509830522E-2</v>
      </c>
      <c r="C11394" s="135">
        <v>-3.4945099999999911</v>
      </c>
      <c r="D11394" s="137">
        <v>3.3921070374880783E-3</v>
      </c>
    </row>
    <row r="11395" spans="1:4" x14ac:dyDescent="0.35">
      <c r="A11395" s="135">
        <v>107.60033600000042</v>
      </c>
      <c r="B11395" s="35">
        <v>1.9020102509830522E-2</v>
      </c>
      <c r="C11395" s="135">
        <v>3.4943379999986064</v>
      </c>
      <c r="D11395" s="137">
        <v>3.2240224194571569E-4</v>
      </c>
    </row>
    <row r="11396" spans="1:4" x14ac:dyDescent="0.35">
      <c r="A11396" s="135">
        <v>107.59312100000079</v>
      </c>
      <c r="B11396" s="35">
        <v>1.9216562285128361E-2</v>
      </c>
      <c r="C11396" s="135">
        <v>-3.4938199999999142</v>
      </c>
      <c r="D11396" s="137">
        <v>3.3528352878471157E-3</v>
      </c>
    </row>
    <row r="11397" spans="1:4" x14ac:dyDescent="0.35">
      <c r="A11397" s="135">
        <v>-107.58784399999968</v>
      </c>
      <c r="B11397" s="35">
        <v>6.2421259028176586E-3</v>
      </c>
      <c r="C11397" s="135">
        <v>-3.4922000000000253</v>
      </c>
      <c r="D11397" s="137">
        <v>3.7061729291246962E-3</v>
      </c>
    </row>
    <row r="11398" spans="1:4" x14ac:dyDescent="0.35">
      <c r="A11398" s="135">
        <v>107.54971000000023</v>
      </c>
      <c r="B11398" s="35">
        <v>2.1192903788765479E-2</v>
      </c>
      <c r="C11398" s="135">
        <v>-3.4884870000000774</v>
      </c>
      <c r="D11398" s="137">
        <v>1.1156297187979263E-3</v>
      </c>
    </row>
    <row r="11399" spans="1:4" x14ac:dyDescent="0.35">
      <c r="A11399" s="135">
        <v>-107.53423800000019</v>
      </c>
      <c r="B11399" s="35">
        <v>5.4327810910996983E-3</v>
      </c>
      <c r="C11399" s="135">
        <v>-3.4878779999999097</v>
      </c>
      <c r="D11399" s="137">
        <v>1.6922761446450218E-3</v>
      </c>
    </row>
    <row r="11400" spans="1:4" x14ac:dyDescent="0.35">
      <c r="A11400" s="135">
        <v>-107.5316700000003</v>
      </c>
      <c r="B11400" s="35">
        <v>7.8428928003279313E-3</v>
      </c>
      <c r="C11400" s="135">
        <v>-3.4861379999999826</v>
      </c>
      <c r="D11400" s="137">
        <v>2.2644870769552043E-3</v>
      </c>
    </row>
    <row r="11401" spans="1:4" x14ac:dyDescent="0.35">
      <c r="A11401" s="135">
        <v>-107.53070000000116</v>
      </c>
      <c r="B11401" s="35">
        <v>9.0448938571415002E-3</v>
      </c>
      <c r="C11401" s="135">
        <v>-3.4861379999999826</v>
      </c>
      <c r="D11401" s="137">
        <v>2.2644870769552043E-3</v>
      </c>
    </row>
    <row r="11402" spans="1:4" x14ac:dyDescent="0.35">
      <c r="A11402" s="135">
        <v>-107.50321300000178</v>
      </c>
      <c r="B11402" s="35">
        <v>7.3697793527548227E-3</v>
      </c>
      <c r="C11402" s="135">
        <v>-3.4789799999999786</v>
      </c>
      <c r="D11402" s="137">
        <v>3.6825732729383383E-3</v>
      </c>
    </row>
    <row r="11403" spans="1:4" x14ac:dyDescent="0.35">
      <c r="A11403" s="135">
        <v>107.45760799999971</v>
      </c>
      <c r="B11403" s="35">
        <v>1.9197311284710829E-2</v>
      </c>
      <c r="C11403" s="135">
        <v>-3.4779200000001538</v>
      </c>
      <c r="D11403" s="137">
        <v>3.6585637818681636E-3</v>
      </c>
    </row>
    <row r="11404" spans="1:4" x14ac:dyDescent="0.35">
      <c r="A11404" s="135">
        <v>-107.43579999999929</v>
      </c>
      <c r="B11404" s="35">
        <v>8.3719488204444265E-3</v>
      </c>
      <c r="C11404" s="135">
        <v>-3.4752060000000711</v>
      </c>
      <c r="D11404" s="137">
        <v>2.4211936681547944E-3</v>
      </c>
    </row>
    <row r="11405" spans="1:4" x14ac:dyDescent="0.35">
      <c r="A11405" s="135">
        <v>-107.40524000000005</v>
      </c>
      <c r="B11405" s="35">
        <v>1.6366755176930019E-2</v>
      </c>
      <c r="C11405" s="135">
        <v>3.4678000000000111</v>
      </c>
      <c r="D11405" s="137">
        <v>4.0691962850366633E-3</v>
      </c>
    </row>
    <row r="11406" spans="1:4" x14ac:dyDescent="0.35">
      <c r="A11406" s="135">
        <v>-107.40524000000005</v>
      </c>
      <c r="B11406" s="35">
        <v>1.6366755176930019E-2</v>
      </c>
      <c r="C11406" s="135">
        <v>-3.4674070000000938</v>
      </c>
      <c r="D11406" s="137">
        <v>2.6604564921023518E-3</v>
      </c>
    </row>
    <row r="11407" spans="1:4" x14ac:dyDescent="0.35">
      <c r="A11407" s="135">
        <v>107.23368000000028</v>
      </c>
      <c r="B11407" s="35">
        <v>1.9269943450955434E-2</v>
      </c>
      <c r="C11407" s="135">
        <v>-3.4647299999996903</v>
      </c>
      <c r="D11407" s="137">
        <v>1.8350234607360917E-3</v>
      </c>
    </row>
    <row r="11408" spans="1:4" x14ac:dyDescent="0.35">
      <c r="A11408" s="135">
        <v>107.22799999999916</v>
      </c>
      <c r="B11408" s="35">
        <v>2.0123675967198665E-2</v>
      </c>
      <c r="C11408" s="135">
        <v>-3.4622509999999238</v>
      </c>
      <c r="D11408" s="137">
        <v>1.8339221163151192E-3</v>
      </c>
    </row>
    <row r="11409" spans="1:4" x14ac:dyDescent="0.35">
      <c r="A11409" s="135">
        <v>-107.19624000000113</v>
      </c>
      <c r="B11409" s="35">
        <v>1.2321864930013736E-2</v>
      </c>
      <c r="C11409" s="135">
        <v>-3.4565399999999045</v>
      </c>
      <c r="D11409" s="137">
        <v>8.5469730416281465E-3</v>
      </c>
    </row>
    <row r="11410" spans="1:4" x14ac:dyDescent="0.35">
      <c r="A11410" s="135">
        <v>107.16277669999909</v>
      </c>
      <c r="B11410" s="35">
        <v>4.5928480709804221E-3</v>
      </c>
      <c r="C11410" s="135">
        <v>3.4524400000000242</v>
      </c>
      <c r="D11410" s="137">
        <v>3.1558789035541386E-3</v>
      </c>
    </row>
    <row r="11411" spans="1:4" x14ac:dyDescent="0.35">
      <c r="A11411" s="135">
        <v>107.16114999999991</v>
      </c>
      <c r="B11411" s="35">
        <v>1.9064508487838683E-2</v>
      </c>
      <c r="C11411" s="135">
        <v>3.4514699999999721</v>
      </c>
      <c r="D11411" s="137">
        <v>3.4310763682821768E-3</v>
      </c>
    </row>
    <row r="11412" spans="1:4" x14ac:dyDescent="0.35">
      <c r="A11412" s="135">
        <v>-107.15991000000031</v>
      </c>
      <c r="B11412" s="35">
        <v>1.0729157392786163E-2</v>
      </c>
      <c r="C11412" s="135">
        <v>-3.4425679999997101</v>
      </c>
      <c r="D11412" s="137">
        <v>2.2728061974280501E-3</v>
      </c>
    </row>
    <row r="11413" spans="1:4" x14ac:dyDescent="0.35">
      <c r="A11413" s="135">
        <v>-107.15231499999936</v>
      </c>
      <c r="B11413" s="35">
        <v>2.2692843961033484E-3</v>
      </c>
      <c r="C11413" s="135">
        <v>-3.4342199999999821</v>
      </c>
      <c r="D11413" s="137">
        <v>3.2429795501404683E-3</v>
      </c>
    </row>
    <row r="11414" spans="1:4" x14ac:dyDescent="0.35">
      <c r="A11414" s="135">
        <v>107.1521900000007</v>
      </c>
      <c r="B11414" s="35">
        <v>2.0184188075069144E-2</v>
      </c>
      <c r="C11414" s="135">
        <v>-3.4342199999999821</v>
      </c>
      <c r="D11414" s="137">
        <v>3.2429795501404683E-3</v>
      </c>
    </row>
    <row r="11415" spans="1:4" x14ac:dyDescent="0.35">
      <c r="A11415" s="135">
        <v>-107.14406000000599</v>
      </c>
      <c r="B11415" s="35">
        <v>2.8204674208119652E-3</v>
      </c>
      <c r="C11415" s="135">
        <v>-3.4336000000002969</v>
      </c>
      <c r="D11415" s="137">
        <v>8.6550932824263228E-4</v>
      </c>
    </row>
    <row r="11416" spans="1:4" x14ac:dyDescent="0.35">
      <c r="A11416" s="135">
        <v>107.09263600000122</v>
      </c>
      <c r="B11416" s="35">
        <v>1.0601529731110425E-3</v>
      </c>
      <c r="C11416" s="135">
        <v>-3.4335300000000188</v>
      </c>
      <c r="D11416" s="137">
        <v>2.9672257291093224E-3</v>
      </c>
    </row>
    <row r="11417" spans="1:4" x14ac:dyDescent="0.35">
      <c r="A11417" s="135">
        <v>-107.0855840000022</v>
      </c>
      <c r="B11417" s="35">
        <v>1.0724246256393925E-2</v>
      </c>
      <c r="C11417" s="135">
        <v>3.4329800000000432</v>
      </c>
      <c r="D11417" s="137">
        <v>3.1011663633233526E-3</v>
      </c>
    </row>
    <row r="11418" spans="1:4" x14ac:dyDescent="0.35">
      <c r="A11418" s="135">
        <v>-107.00608999999895</v>
      </c>
      <c r="B11418" s="35">
        <v>8.6640854861501308E-3</v>
      </c>
      <c r="C11418" s="135">
        <v>3.4328899999999294</v>
      </c>
      <c r="D11418" s="137">
        <v>3.1424359061672531E-3</v>
      </c>
    </row>
    <row r="11419" spans="1:4" x14ac:dyDescent="0.35">
      <c r="A11419" s="135">
        <v>106.98181999999906</v>
      </c>
      <c r="B11419" s="35">
        <v>1.903982679939686E-2</v>
      </c>
      <c r="C11419" s="135">
        <v>-3.4328699999999799</v>
      </c>
      <c r="D11419" s="137">
        <v>3.6611539310635881E-3</v>
      </c>
    </row>
    <row r="11420" spans="1:4" x14ac:dyDescent="0.35">
      <c r="A11420" s="135">
        <v>-106.95658999999978</v>
      </c>
      <c r="B11420" s="35">
        <v>1.8116261419943328E-2</v>
      </c>
      <c r="C11420" s="135">
        <v>-3.4326100000000679</v>
      </c>
      <c r="D11420" s="137">
        <v>4.7706307009469347E-3</v>
      </c>
    </row>
    <row r="11421" spans="1:4" x14ac:dyDescent="0.35">
      <c r="A11421" s="135">
        <v>-106.93281000000025</v>
      </c>
      <c r="B11421" s="35">
        <v>1.2115167725687844E-2</v>
      </c>
      <c r="C11421" s="135">
        <v>-3.4309399999998504</v>
      </c>
      <c r="D11421" s="137">
        <v>3.2025806287807636E-3</v>
      </c>
    </row>
    <row r="11422" spans="1:4" x14ac:dyDescent="0.35">
      <c r="A11422" s="135">
        <v>-106.90690000000177</v>
      </c>
      <c r="B11422" s="35">
        <v>8.9851541047781015E-3</v>
      </c>
      <c r="C11422" s="135">
        <v>-3.4302459999998973</v>
      </c>
      <c r="D11422" s="137">
        <v>1.8236310730786172E-3</v>
      </c>
    </row>
    <row r="11423" spans="1:4" x14ac:dyDescent="0.35">
      <c r="A11423" s="135">
        <v>-106.86793000000034</v>
      </c>
      <c r="B11423" s="35">
        <v>1.2252897596399775E-2</v>
      </c>
      <c r="C11423" s="135">
        <v>3.4285900000000993</v>
      </c>
      <c r="D11423" s="137">
        <v>3.479237256746559E-3</v>
      </c>
    </row>
    <row r="11424" spans="1:4" x14ac:dyDescent="0.35">
      <c r="A11424" s="135">
        <v>-106.8403500000004</v>
      </c>
      <c r="B11424" s="35">
        <v>1.1479130795843511E-2</v>
      </c>
      <c r="C11424" s="135">
        <v>3.4285900000000993</v>
      </c>
      <c r="D11424" s="137">
        <v>3.479237256746559E-3</v>
      </c>
    </row>
    <row r="11425" spans="1:4" x14ac:dyDescent="0.35">
      <c r="A11425" s="135">
        <v>106.83744999999999</v>
      </c>
      <c r="B11425" s="35">
        <v>1.933499746411221E-2</v>
      </c>
      <c r="C11425" s="135">
        <v>3.4285900000000993</v>
      </c>
      <c r="D11425" s="137">
        <v>3.479237256746559E-3</v>
      </c>
    </row>
    <row r="11426" spans="1:4" x14ac:dyDescent="0.35">
      <c r="A11426" s="135">
        <v>106.83301000000029</v>
      </c>
      <c r="B11426" s="35">
        <v>1.9216543226654229E-2</v>
      </c>
      <c r="C11426" s="135">
        <v>3.4285900000000993</v>
      </c>
      <c r="D11426" s="137">
        <v>3.479237256746559E-3</v>
      </c>
    </row>
    <row r="11427" spans="1:4" x14ac:dyDescent="0.35">
      <c r="A11427" s="135">
        <v>-106.83261999999922</v>
      </c>
      <c r="B11427" s="35">
        <v>1.5864841341369545E-2</v>
      </c>
      <c r="C11427" s="135">
        <v>3.4285900000000993</v>
      </c>
      <c r="D11427" s="137">
        <v>3.479237256746559E-3</v>
      </c>
    </row>
    <row r="11428" spans="1:4" x14ac:dyDescent="0.35">
      <c r="A11428" s="135">
        <v>-106.83261999999922</v>
      </c>
      <c r="B11428" s="35">
        <v>1.5864841341369545E-2</v>
      </c>
      <c r="C11428" s="135">
        <v>3.4285900000000993</v>
      </c>
      <c r="D11428" s="137">
        <v>3.479237256746559E-3</v>
      </c>
    </row>
    <row r="11429" spans="1:4" x14ac:dyDescent="0.35">
      <c r="A11429" s="135">
        <v>-106.77672999999777</v>
      </c>
      <c r="B11429" s="35">
        <v>4.6876178731310733E-3</v>
      </c>
      <c r="C11429" s="135">
        <v>3.4269199999998818</v>
      </c>
      <c r="D11429" s="137">
        <v>3.0236791278329517E-3</v>
      </c>
    </row>
    <row r="11430" spans="1:4" x14ac:dyDescent="0.35">
      <c r="A11430" s="135">
        <v>-106.76243999999951</v>
      </c>
      <c r="B11430" s="35">
        <v>1.2130900009489918E-2</v>
      </c>
      <c r="C11430" s="135">
        <v>-3.4242599999998902</v>
      </c>
      <c r="D11430" s="137">
        <v>3.2837093585514287E-3</v>
      </c>
    </row>
    <row r="11431" spans="1:4" x14ac:dyDescent="0.35">
      <c r="A11431" s="135">
        <v>-106.72998000000189</v>
      </c>
      <c r="B11431" s="35">
        <v>1.06790169075096E-2</v>
      </c>
      <c r="C11431" s="135">
        <v>-3.4208199999999351</v>
      </c>
      <c r="D11431" s="137">
        <v>3.4233087454578828E-3</v>
      </c>
    </row>
    <row r="11432" spans="1:4" x14ac:dyDescent="0.35">
      <c r="A11432" s="135">
        <v>-106.71518000000015</v>
      </c>
      <c r="B11432" s="35">
        <v>1.6502422108900083E-2</v>
      </c>
      <c r="C11432" s="135">
        <v>-3.4194499999999834</v>
      </c>
      <c r="D11432" s="137">
        <v>4.7579987588252581E-3</v>
      </c>
    </row>
    <row r="11433" spans="1:4" x14ac:dyDescent="0.35">
      <c r="A11433" s="135">
        <v>-106.71450000000004</v>
      </c>
      <c r="B11433" s="35">
        <v>1.7730802243846325E-2</v>
      </c>
      <c r="C11433" s="135">
        <v>-3.4182100000001583</v>
      </c>
      <c r="D11433" s="137">
        <v>3.1708983220875946E-3</v>
      </c>
    </row>
    <row r="11434" spans="1:4" x14ac:dyDescent="0.35">
      <c r="A11434" s="135">
        <v>-106.71362999999474</v>
      </c>
      <c r="B11434" s="35">
        <v>4.2365390658390444E-3</v>
      </c>
      <c r="C11434" s="135">
        <v>-3.4166199999999662</v>
      </c>
      <c r="D11434" s="137">
        <v>2.4689268307184487E-3</v>
      </c>
    </row>
    <row r="11435" spans="1:4" x14ac:dyDescent="0.35">
      <c r="A11435" s="135">
        <v>106.62900000000081</v>
      </c>
      <c r="B11435" s="35">
        <v>5.5097113953242608E-3</v>
      </c>
      <c r="C11435" s="135">
        <v>3.4159820000002128</v>
      </c>
      <c r="D11435" s="137">
        <v>2.0561359615754154E-3</v>
      </c>
    </row>
    <row r="11436" spans="1:4" x14ac:dyDescent="0.35">
      <c r="A11436" s="135">
        <v>-106.62530999999854</v>
      </c>
      <c r="B11436" s="35">
        <v>1.3515053970824571E-2</v>
      </c>
      <c r="C11436" s="135">
        <v>3.4155850000006467</v>
      </c>
      <c r="D11436" s="137">
        <v>3.5637324215754195E-4</v>
      </c>
    </row>
    <row r="11437" spans="1:4" x14ac:dyDescent="0.35">
      <c r="A11437" s="135">
        <v>-106.62495999999919</v>
      </c>
      <c r="B11437" s="35">
        <v>1.352586407501743E-2</v>
      </c>
      <c r="C11437" s="135">
        <v>-3.4138999999998987</v>
      </c>
      <c r="D11437" s="137">
        <v>3.6354880886888055E-3</v>
      </c>
    </row>
    <row r="11438" spans="1:4" x14ac:dyDescent="0.35">
      <c r="A11438" s="135">
        <v>106.57879700000012</v>
      </c>
      <c r="B11438" s="35">
        <v>1.5308661462065221E-2</v>
      </c>
      <c r="C11438" s="135">
        <v>-3.4121700000000601</v>
      </c>
      <c r="D11438" s="137">
        <v>2.0132074936015762E-3</v>
      </c>
    </row>
    <row r="11439" spans="1:4" x14ac:dyDescent="0.35">
      <c r="A11439" s="135">
        <v>106.57572100000016</v>
      </c>
      <c r="B11439" s="35">
        <v>1.918450280533229E-2</v>
      </c>
      <c r="C11439" s="135">
        <v>-3.4050499999999602</v>
      </c>
      <c r="D11439" s="137">
        <v>2.9509127849516922E-3</v>
      </c>
    </row>
    <row r="11440" spans="1:4" x14ac:dyDescent="0.35">
      <c r="A11440" s="135">
        <v>-106.5659599999999</v>
      </c>
      <c r="B11440" s="35">
        <v>8.6240521955421069E-3</v>
      </c>
      <c r="C11440" s="135">
        <v>-3.4016699999999673</v>
      </c>
      <c r="D11440" s="137">
        <v>1.9866397256390936E-3</v>
      </c>
    </row>
    <row r="11441" spans="1:4" x14ac:dyDescent="0.35">
      <c r="A11441" s="135">
        <v>-106.5017200000002</v>
      </c>
      <c r="B11441" s="35">
        <v>1.6163420254402389E-2</v>
      </c>
      <c r="C11441" s="135">
        <v>-3.400009999999952</v>
      </c>
      <c r="D11441" s="137">
        <v>1.3157932418116499E-2</v>
      </c>
    </row>
    <row r="11442" spans="1:4" x14ac:dyDescent="0.35">
      <c r="A11442" s="135">
        <v>-106.47758000000613</v>
      </c>
      <c r="B11442" s="35">
        <v>2.6108359833579074E-3</v>
      </c>
      <c r="C11442" s="135">
        <v>-3.400009999999952</v>
      </c>
      <c r="D11442" s="137">
        <v>1.3157932418116499E-2</v>
      </c>
    </row>
    <row r="11443" spans="1:4" x14ac:dyDescent="0.35">
      <c r="A11443" s="135">
        <v>-106.45893000000069</v>
      </c>
      <c r="B11443" s="35">
        <v>1.8357506391006209E-2</v>
      </c>
      <c r="C11443" s="135">
        <v>-3.400009999999952</v>
      </c>
      <c r="D11443" s="137">
        <v>1.3157932418116499E-2</v>
      </c>
    </row>
    <row r="11444" spans="1:4" x14ac:dyDescent="0.35">
      <c r="A11444" s="135">
        <v>-106.45709999999781</v>
      </c>
      <c r="B11444" s="35">
        <v>8.9421326786228578E-3</v>
      </c>
      <c r="C11444" s="135">
        <v>3.3988300000000891</v>
      </c>
      <c r="D11444" s="137">
        <v>4.5705019385600346E-3</v>
      </c>
    </row>
    <row r="11445" spans="1:4" x14ac:dyDescent="0.35">
      <c r="A11445" s="135">
        <v>106.43888669999797</v>
      </c>
      <c r="B11445" s="35">
        <v>4.7574722676155543E-3</v>
      </c>
      <c r="C11445" s="135">
        <v>3.3988300000000891</v>
      </c>
      <c r="D11445" s="137">
        <v>4.5705019385600346E-3</v>
      </c>
    </row>
    <row r="11446" spans="1:4" x14ac:dyDescent="0.35">
      <c r="A11446" s="135">
        <v>106.42090000000098</v>
      </c>
      <c r="B11446" s="35">
        <v>1.0572640859627015E-2</v>
      </c>
      <c r="C11446" s="135">
        <v>-3.3973399999999856</v>
      </c>
      <c r="D11446" s="137">
        <v>3.1445863269631384E-3</v>
      </c>
    </row>
    <row r="11447" spans="1:4" x14ac:dyDescent="0.35">
      <c r="A11447" s="135">
        <v>-106.42029999999068</v>
      </c>
      <c r="B11447" s="35">
        <v>2.8167212567779144E-3</v>
      </c>
      <c r="C11447" s="135">
        <v>-3.3967700000000605</v>
      </c>
      <c r="D11447" s="137">
        <v>1.9889348012420483E-3</v>
      </c>
    </row>
    <row r="11448" spans="1:4" x14ac:dyDescent="0.35">
      <c r="A11448" s="135">
        <v>-106.41171300000042</v>
      </c>
      <c r="B11448" s="35">
        <v>1.7849928989425425E-2</v>
      </c>
      <c r="C11448" s="135">
        <v>-3.3951400000000831</v>
      </c>
      <c r="D11448" s="137">
        <v>4.6035222340278376E-3</v>
      </c>
    </row>
    <row r="11449" spans="1:4" x14ac:dyDescent="0.35">
      <c r="A11449" s="135">
        <v>-106.35350799999287</v>
      </c>
      <c r="B11449" s="35">
        <v>2.0503261045316688E-3</v>
      </c>
      <c r="C11449" s="135">
        <v>-3.3950099999998429</v>
      </c>
      <c r="D11449" s="137">
        <v>3.9513893253442676E-3</v>
      </c>
    </row>
    <row r="11450" spans="1:4" x14ac:dyDescent="0.35">
      <c r="A11450" s="135">
        <v>-106.35216460000083</v>
      </c>
      <c r="B11450" s="35">
        <v>4.1391404194169971E-3</v>
      </c>
      <c r="C11450" s="135">
        <v>3.3941800000000057</v>
      </c>
      <c r="D11450" s="137">
        <v>3.2254048837300404E-3</v>
      </c>
    </row>
    <row r="11451" spans="1:4" x14ac:dyDescent="0.35">
      <c r="A11451" s="135">
        <v>-106.33452000000398</v>
      </c>
      <c r="B11451" s="35">
        <v>3.04268700453349E-3</v>
      </c>
      <c r="C11451" s="135">
        <v>-3.3930700000000797</v>
      </c>
      <c r="D11451" s="137">
        <v>3.0219836985468057E-3</v>
      </c>
    </row>
    <row r="11452" spans="1:4" x14ac:dyDescent="0.35">
      <c r="A11452" s="135">
        <v>106.3266263000005</v>
      </c>
      <c r="B11452" s="35">
        <v>4.0021283092559453E-3</v>
      </c>
      <c r="C11452" s="135">
        <v>-3.3926999999999907</v>
      </c>
      <c r="D11452" s="137">
        <v>3.6199526643734977E-3</v>
      </c>
    </row>
    <row r="11453" spans="1:4" x14ac:dyDescent="0.35">
      <c r="A11453" s="135">
        <v>-106.32237999999961</v>
      </c>
      <c r="B11453" s="35">
        <v>1.6685935414697043E-2</v>
      </c>
      <c r="C11453" s="135">
        <v>3.3924200000000155</v>
      </c>
      <c r="D11453" s="137">
        <v>3.4478356838116464E-3</v>
      </c>
    </row>
    <row r="11454" spans="1:4" x14ac:dyDescent="0.35">
      <c r="A11454" s="135">
        <v>-106.32237999999961</v>
      </c>
      <c r="B11454" s="35">
        <v>1.6685935414697043E-2</v>
      </c>
      <c r="C11454" s="135">
        <v>-3.3903500000000122</v>
      </c>
      <c r="D11454" s="137">
        <v>3.2899895274626691E-3</v>
      </c>
    </row>
    <row r="11455" spans="1:4" x14ac:dyDescent="0.35">
      <c r="A11455" s="135">
        <v>-106.32051999999931</v>
      </c>
      <c r="B11455" s="35">
        <v>1.3247015841444575E-2</v>
      </c>
      <c r="C11455" s="135">
        <v>3.3895600000000741</v>
      </c>
      <c r="D11455" s="137">
        <v>1.3346344046098232E-3</v>
      </c>
    </row>
    <row r="11456" spans="1:4" x14ac:dyDescent="0.35">
      <c r="A11456" s="135">
        <v>-106.31249999999909</v>
      </c>
      <c r="B11456" s="35">
        <v>1.3582322846840954E-2</v>
      </c>
      <c r="C11456" s="135">
        <v>-3.3868779999997969</v>
      </c>
      <c r="D11456" s="137">
        <v>1.9719199890289277E-3</v>
      </c>
    </row>
    <row r="11457" spans="1:4" x14ac:dyDescent="0.35">
      <c r="A11457" s="135">
        <v>-106.30865100000028</v>
      </c>
      <c r="B11457" s="35">
        <v>1.4362629199440355E-2</v>
      </c>
      <c r="C11457" s="135">
        <v>3.3852289999995264</v>
      </c>
      <c r="D11457" s="137">
        <v>3.1030455472984313E-4</v>
      </c>
    </row>
    <row r="11458" spans="1:4" x14ac:dyDescent="0.35">
      <c r="A11458" s="135">
        <v>-106.2982700000066</v>
      </c>
      <c r="B11458" s="35">
        <v>2.7982086662175654E-3</v>
      </c>
      <c r="C11458" s="135">
        <v>3.3843799999999646</v>
      </c>
      <c r="D11458" s="137">
        <v>2.8710097995971445E-3</v>
      </c>
    </row>
    <row r="11459" spans="1:4" x14ac:dyDescent="0.35">
      <c r="A11459" s="135">
        <v>106.26328700000067</v>
      </c>
      <c r="B11459" s="35">
        <v>1.9153479212000109E-2</v>
      </c>
      <c r="C11459" s="135">
        <v>-3.3806600000000344</v>
      </c>
      <c r="D11459" s="137">
        <v>3.2672245764841651E-3</v>
      </c>
    </row>
    <row r="11460" spans="1:4" x14ac:dyDescent="0.35">
      <c r="A11460" s="135">
        <v>-106.22007000000031</v>
      </c>
      <c r="B11460" s="35">
        <v>1.8356681125714779E-2</v>
      </c>
      <c r="C11460" s="135">
        <v>-3.3806540000000496</v>
      </c>
      <c r="D11460" s="137">
        <v>1.2393021351354615E-3</v>
      </c>
    </row>
    <row r="11461" spans="1:4" x14ac:dyDescent="0.35">
      <c r="A11461" s="135">
        <v>-106.20830000000205</v>
      </c>
      <c r="B11461" s="35">
        <v>1.1523827187957145E-2</v>
      </c>
      <c r="C11461" s="135">
        <v>-3.3806540000000496</v>
      </c>
      <c r="D11461" s="137">
        <v>1.2393021351354615E-3</v>
      </c>
    </row>
    <row r="11462" spans="1:4" x14ac:dyDescent="0.35">
      <c r="A11462" s="135">
        <v>-106.14115999999831</v>
      </c>
      <c r="B11462" s="35">
        <v>1.3459261135977415E-2</v>
      </c>
      <c r="C11462" s="135">
        <v>-3.3806540000000496</v>
      </c>
      <c r="D11462" s="137">
        <v>1.2393021351354615E-3</v>
      </c>
    </row>
    <row r="11463" spans="1:4" x14ac:dyDescent="0.35">
      <c r="A11463" s="135">
        <v>-106.13773999999921</v>
      </c>
      <c r="B11463" s="35">
        <v>1.612507355873111E-2</v>
      </c>
      <c r="C11463" s="135">
        <v>-3.3806540000000496</v>
      </c>
      <c r="D11463" s="137">
        <v>1.2393021351354615E-3</v>
      </c>
    </row>
    <row r="11464" spans="1:4" x14ac:dyDescent="0.35">
      <c r="A11464" s="135">
        <v>-106.13295000000107</v>
      </c>
      <c r="B11464" s="35">
        <v>1.5622420837684258E-2</v>
      </c>
      <c r="C11464" s="135">
        <v>-3.3806540000000496</v>
      </c>
      <c r="D11464" s="137">
        <v>1.2393021351354615E-3</v>
      </c>
    </row>
    <row r="11465" spans="1:4" x14ac:dyDescent="0.35">
      <c r="A11465" s="135">
        <v>106.13203599999997</v>
      </c>
      <c r="B11465" s="35">
        <v>1.3323699477841011E-2</v>
      </c>
      <c r="C11465" s="135">
        <v>-3.3806540000000496</v>
      </c>
      <c r="D11465" s="137">
        <v>1.2393021351354615E-3</v>
      </c>
    </row>
    <row r="11466" spans="1:4" x14ac:dyDescent="0.35">
      <c r="A11466" s="135">
        <v>106.12155999999959</v>
      </c>
      <c r="B11466" s="35">
        <v>2.197595996032651E-3</v>
      </c>
      <c r="C11466" s="135">
        <v>-3.3806540000000496</v>
      </c>
      <c r="D11466" s="137">
        <v>1.2393021351354615E-3</v>
      </c>
    </row>
    <row r="11467" spans="1:4" x14ac:dyDescent="0.35">
      <c r="A11467" s="135">
        <v>-106.1185000000014</v>
      </c>
      <c r="B11467" s="35">
        <v>1.4051986889252835E-2</v>
      </c>
      <c r="C11467" s="135">
        <v>-3.3806540000000496</v>
      </c>
      <c r="D11467" s="137">
        <v>1.2393021351354615E-3</v>
      </c>
    </row>
    <row r="11468" spans="1:4" x14ac:dyDescent="0.35">
      <c r="A11468" s="135">
        <v>-106.10710000000017</v>
      </c>
      <c r="B11468" s="35">
        <v>1.4153150045631209E-2</v>
      </c>
      <c r="C11468" s="135">
        <v>3.3800930000002154</v>
      </c>
      <c r="D11468" s="137">
        <v>2.5653578267568135E-3</v>
      </c>
    </row>
    <row r="11469" spans="1:4" x14ac:dyDescent="0.35">
      <c r="A11469" s="135">
        <v>-106.07213999999931</v>
      </c>
      <c r="B11469" s="35">
        <v>1.69106780287804E-2</v>
      </c>
      <c r="C11469" s="135">
        <v>-3.37891999999988</v>
      </c>
      <c r="D11469" s="137">
        <v>2.0247309938273427E-3</v>
      </c>
    </row>
    <row r="11470" spans="1:4" x14ac:dyDescent="0.35">
      <c r="A11470" s="135">
        <v>-106.05606699999953</v>
      </c>
      <c r="B11470" s="35">
        <v>1.159567132384722E-2</v>
      </c>
      <c r="C11470" s="135">
        <v>3.376769999999965</v>
      </c>
      <c r="D11470" s="137">
        <v>3.5492500660602422E-3</v>
      </c>
    </row>
    <row r="11471" spans="1:4" x14ac:dyDescent="0.35">
      <c r="A11471" s="135">
        <v>-106.04234000000179</v>
      </c>
      <c r="B11471" s="35">
        <v>1.5972032630064557E-2</v>
      </c>
      <c r="C11471" s="135">
        <v>-3.3750199999999495</v>
      </c>
      <c r="D11471" s="137">
        <v>1.7973134886390171E-3</v>
      </c>
    </row>
    <row r="11472" spans="1:4" x14ac:dyDescent="0.35">
      <c r="A11472" s="135">
        <v>106.01917700000013</v>
      </c>
      <c r="B11472" s="35">
        <v>1.2022162340004056E-2</v>
      </c>
      <c r="C11472" s="135">
        <v>-3.3748699999996461</v>
      </c>
      <c r="D11472" s="137">
        <v>9.3759859055296665E-4</v>
      </c>
    </row>
    <row r="11473" spans="1:4" x14ac:dyDescent="0.35">
      <c r="A11473" s="135">
        <v>-106.01233999999931</v>
      </c>
      <c r="B11473" s="35">
        <v>1.2281112337225774E-2</v>
      </c>
      <c r="C11473" s="135">
        <v>3.3731600000000981</v>
      </c>
      <c r="D11473" s="137">
        <v>8.2894133224711982E-4</v>
      </c>
    </row>
    <row r="11474" spans="1:4" x14ac:dyDescent="0.35">
      <c r="A11474" s="135">
        <v>-106.00228000000061</v>
      </c>
      <c r="B11474" s="35">
        <v>1.5971482175908019E-2</v>
      </c>
      <c r="C11474" s="135">
        <v>-3.3717110000000048</v>
      </c>
      <c r="D11474" s="137">
        <v>2.3896349389356994E-3</v>
      </c>
    </row>
    <row r="11475" spans="1:4" x14ac:dyDescent="0.35">
      <c r="A11475" s="135">
        <v>-105.96416700000009</v>
      </c>
      <c r="B11475" s="35">
        <v>1.174699282823074E-2</v>
      </c>
      <c r="C11475" s="135">
        <v>-3.3681179999998676</v>
      </c>
      <c r="D11475" s="137">
        <v>2.2308532730715845E-3</v>
      </c>
    </row>
    <row r="11476" spans="1:4" x14ac:dyDescent="0.35">
      <c r="A11476" s="135">
        <v>-105.95488000000114</v>
      </c>
      <c r="B11476" s="35">
        <v>1.075709528473315E-2</v>
      </c>
      <c r="C11476" s="135">
        <v>3.3679100000000517</v>
      </c>
      <c r="D11476" s="137">
        <v>3.4479733196721672E-3</v>
      </c>
    </row>
    <row r="11477" spans="1:4" x14ac:dyDescent="0.35">
      <c r="A11477" s="135">
        <v>105.95289999998931</v>
      </c>
      <c r="B11477" s="35">
        <v>8.2720577615065353E-4</v>
      </c>
      <c r="C11477" s="135">
        <v>-3.3649600000001101</v>
      </c>
      <c r="D11477" s="137">
        <v>2.9144723417185475E-3</v>
      </c>
    </row>
    <row r="11478" spans="1:4" x14ac:dyDescent="0.35">
      <c r="A11478" s="135">
        <v>-105.95035999999982</v>
      </c>
      <c r="B11478" s="35">
        <v>1.8049282308459865E-2</v>
      </c>
      <c r="C11478" s="135">
        <v>-3.3644500000000335</v>
      </c>
      <c r="D11478" s="137">
        <v>4.0501501388712736E-3</v>
      </c>
    </row>
    <row r="11479" spans="1:4" x14ac:dyDescent="0.35">
      <c r="A11479" s="135">
        <v>-105.94868699999915</v>
      </c>
      <c r="B11479" s="35">
        <v>1.289839986518773E-2</v>
      </c>
      <c r="C11479" s="135">
        <v>-3.3641699999999446</v>
      </c>
      <c r="D11479" s="137">
        <v>2.8088131493903701E-3</v>
      </c>
    </row>
    <row r="11480" spans="1:4" x14ac:dyDescent="0.35">
      <c r="A11480" s="135">
        <v>-105.93715399999746</v>
      </c>
      <c r="B11480" s="35">
        <v>7.1852142457435294E-3</v>
      </c>
      <c r="C11480" s="135">
        <v>-3.3628399999998919</v>
      </c>
      <c r="D11480" s="137">
        <v>3.1610671849445688E-3</v>
      </c>
    </row>
    <row r="11481" spans="1:4" x14ac:dyDescent="0.35">
      <c r="A11481" s="135">
        <v>-105.89650000000074</v>
      </c>
      <c r="B11481" s="35">
        <v>1.701584856133408E-2</v>
      </c>
      <c r="C11481" s="135">
        <v>3.3611300000002302</v>
      </c>
      <c r="D11481" s="137">
        <v>2.7340888204643913E-3</v>
      </c>
    </row>
    <row r="11482" spans="1:4" x14ac:dyDescent="0.35">
      <c r="A11482" s="135">
        <v>-105.8656000000019</v>
      </c>
      <c r="B11482" s="35">
        <v>1.1692244334702853E-2</v>
      </c>
      <c r="C11482" s="135">
        <v>3.361116999999922</v>
      </c>
      <c r="D11482" s="137">
        <v>2.4442155402220772E-3</v>
      </c>
    </row>
    <row r="11483" spans="1:4" x14ac:dyDescent="0.35">
      <c r="A11483" s="135">
        <v>-105.84486999999899</v>
      </c>
      <c r="B11483" s="35">
        <v>1.6135920828106474E-2</v>
      </c>
      <c r="C11483" s="135">
        <v>3.3610999999998512</v>
      </c>
      <c r="D11483" s="137">
        <v>2.1399748434053315E-3</v>
      </c>
    </row>
    <row r="11484" spans="1:4" x14ac:dyDescent="0.35">
      <c r="A11484" s="135">
        <v>-105.82459999999992</v>
      </c>
      <c r="B11484" s="35">
        <v>1.3363505103861683E-2</v>
      </c>
      <c r="C11484" s="135">
        <v>3.3610780000001341</v>
      </c>
      <c r="D11484" s="137">
        <v>2.4552611541000494E-3</v>
      </c>
    </row>
    <row r="11485" spans="1:4" x14ac:dyDescent="0.35">
      <c r="A11485" s="135">
        <v>-105.8127000000004</v>
      </c>
      <c r="B11485" s="35">
        <v>1.4531192115667868E-2</v>
      </c>
      <c r="C11485" s="135">
        <v>3.360960000000091</v>
      </c>
      <c r="D11485" s="137">
        <v>3.4475585332859951E-3</v>
      </c>
    </row>
    <row r="11486" spans="1:4" x14ac:dyDescent="0.35">
      <c r="A11486" s="135">
        <v>-105.81002800000169</v>
      </c>
      <c r="B11486" s="35">
        <v>6.8987178538383329E-3</v>
      </c>
      <c r="C11486" s="135">
        <v>3.3609399999999141</v>
      </c>
      <c r="D11486" s="137">
        <v>3.1527322979503537E-3</v>
      </c>
    </row>
    <row r="11487" spans="1:4" x14ac:dyDescent="0.35">
      <c r="A11487" s="135">
        <v>-105.79942400000073</v>
      </c>
      <c r="B11487" s="35">
        <v>1.2041816242659346E-2</v>
      </c>
      <c r="C11487" s="135">
        <v>3.3608400000000529</v>
      </c>
      <c r="D11487" s="137">
        <v>3.4357229561178238E-3</v>
      </c>
    </row>
    <row r="11488" spans="1:4" x14ac:dyDescent="0.35">
      <c r="A11488" s="135">
        <v>-105.79036999999971</v>
      </c>
      <c r="B11488" s="35">
        <v>1.8620873608422347E-2</v>
      </c>
      <c r="C11488" s="135">
        <v>-3.3580299999998715</v>
      </c>
      <c r="D11488" s="137">
        <v>2.364660452580328E-3</v>
      </c>
    </row>
    <row r="11489" spans="1:4" x14ac:dyDescent="0.35">
      <c r="A11489" s="135">
        <v>-105.77184000000125</v>
      </c>
      <c r="B11489" s="35">
        <v>2.7412135698412932E-3</v>
      </c>
      <c r="C11489" s="135">
        <v>-3.3499900000000196</v>
      </c>
      <c r="D11489" s="137">
        <v>1.3157856493154554E-2</v>
      </c>
    </row>
    <row r="11490" spans="1:4" x14ac:dyDescent="0.35">
      <c r="A11490" s="135">
        <v>-105.76420000000053</v>
      </c>
      <c r="B11490" s="35">
        <v>1.5457548805462247E-2</v>
      </c>
      <c r="C11490" s="135">
        <v>-3.3499900000000196</v>
      </c>
      <c r="D11490" s="137">
        <v>1.3157856493154554E-2</v>
      </c>
    </row>
    <row r="11491" spans="1:4" x14ac:dyDescent="0.35">
      <c r="A11491" s="135">
        <v>-105.75522999999521</v>
      </c>
      <c r="B11491" s="35">
        <v>2.513053780018469E-3</v>
      </c>
      <c r="C11491" s="135">
        <v>-3.3499900000000196</v>
      </c>
      <c r="D11491" s="137">
        <v>1.3157856493154554E-2</v>
      </c>
    </row>
    <row r="11492" spans="1:4" x14ac:dyDescent="0.35">
      <c r="A11492" s="135">
        <v>-105.70578999999998</v>
      </c>
      <c r="B11492" s="35">
        <v>8.4355781122742047E-3</v>
      </c>
      <c r="C11492" s="135">
        <v>-3.3491000000000213</v>
      </c>
      <c r="D11492" s="137">
        <v>3.6725897882462885E-3</v>
      </c>
    </row>
    <row r="11493" spans="1:4" x14ac:dyDescent="0.35">
      <c r="A11493" s="135">
        <v>-105.67950000000019</v>
      </c>
      <c r="B11493" s="35">
        <v>1.3909300612101648E-2</v>
      </c>
      <c r="C11493" s="135">
        <v>-3.3491000000000213</v>
      </c>
      <c r="D11493" s="137">
        <v>3.6725897882462885E-3</v>
      </c>
    </row>
    <row r="11494" spans="1:4" x14ac:dyDescent="0.35">
      <c r="A11494" s="135">
        <v>105.67400000000271</v>
      </c>
      <c r="B11494" s="35">
        <v>5.4803782812517798E-3</v>
      </c>
      <c r="C11494" s="135">
        <v>-3.3462200000001303</v>
      </c>
      <c r="D11494" s="137">
        <v>3.4287542287922343E-3</v>
      </c>
    </row>
    <row r="11495" spans="1:4" x14ac:dyDescent="0.35">
      <c r="A11495" s="135">
        <v>-105.66179999999986</v>
      </c>
      <c r="B11495" s="35">
        <v>1.0205665282135172E-2</v>
      </c>
      <c r="C11495" s="135">
        <v>-3.3455800000000409</v>
      </c>
      <c r="D11495" s="137">
        <v>4.6105193121774623E-3</v>
      </c>
    </row>
    <row r="11496" spans="1:4" x14ac:dyDescent="0.35">
      <c r="A11496" s="135">
        <v>105.63789490000272</v>
      </c>
      <c r="B11496" s="35">
        <v>3.8309552487605226E-3</v>
      </c>
      <c r="C11496" s="135">
        <v>-3.3455800000000409</v>
      </c>
      <c r="D11496" s="137">
        <v>4.6105193121774623E-3</v>
      </c>
    </row>
    <row r="11497" spans="1:4" x14ac:dyDescent="0.35">
      <c r="A11497" s="135">
        <v>-105.61617000000115</v>
      </c>
      <c r="B11497" s="35">
        <v>1.3517210149379311E-2</v>
      </c>
      <c r="C11497" s="135">
        <v>-3.3455800000000409</v>
      </c>
      <c r="D11497" s="137">
        <v>4.6105193121774623E-3</v>
      </c>
    </row>
    <row r="11498" spans="1:4" x14ac:dyDescent="0.35">
      <c r="A11498" s="135">
        <v>-105.60496999999668</v>
      </c>
      <c r="B11498" s="35">
        <v>4.6966901960036932E-3</v>
      </c>
      <c r="C11498" s="135">
        <v>-3.3455800000000409</v>
      </c>
      <c r="D11498" s="137">
        <v>4.6105193121774623E-3</v>
      </c>
    </row>
    <row r="11499" spans="1:4" x14ac:dyDescent="0.35">
      <c r="A11499" s="135">
        <v>-105.59438669999872</v>
      </c>
      <c r="B11499" s="35">
        <v>5.0136564590563129E-3</v>
      </c>
      <c r="C11499" s="135">
        <v>-3.3455800000000409</v>
      </c>
      <c r="D11499" s="137">
        <v>4.6105193121774623E-3</v>
      </c>
    </row>
    <row r="11500" spans="1:4" x14ac:dyDescent="0.35">
      <c r="A11500" s="135">
        <v>-105.58052999999927</v>
      </c>
      <c r="B11500" s="35">
        <v>1.5982919646040095E-2</v>
      </c>
      <c r="C11500" s="135">
        <v>-3.3455800000000409</v>
      </c>
      <c r="D11500" s="137">
        <v>4.6105193121774623E-3</v>
      </c>
    </row>
    <row r="11501" spans="1:4" x14ac:dyDescent="0.35">
      <c r="A11501" s="135">
        <v>-105.55386999999973</v>
      </c>
      <c r="B11501" s="35">
        <v>1.8207751511346619E-2</v>
      </c>
      <c r="C11501" s="135">
        <v>-3.3442519999998694</v>
      </c>
      <c r="D11501" s="137">
        <v>2.0087792415132044E-3</v>
      </c>
    </row>
    <row r="11502" spans="1:4" x14ac:dyDescent="0.35">
      <c r="A11502" s="135">
        <v>-105.55209999999715</v>
      </c>
      <c r="B11502" s="35">
        <v>4.2448738652239035E-3</v>
      </c>
      <c r="C11502" s="135">
        <v>-3.3422120000000177</v>
      </c>
      <c r="D11502" s="137">
        <v>2.0695952690690939E-3</v>
      </c>
    </row>
    <row r="11503" spans="1:4" x14ac:dyDescent="0.35">
      <c r="A11503" s="135">
        <v>-105.54565999999977</v>
      </c>
      <c r="B11503" s="35">
        <v>1.6331086559988918E-2</v>
      </c>
      <c r="C11503" s="135">
        <v>-3.3421499999998332</v>
      </c>
      <c r="D11503" s="137">
        <v>3.2601595943301063E-3</v>
      </c>
    </row>
    <row r="11504" spans="1:4" x14ac:dyDescent="0.35">
      <c r="A11504" s="135">
        <v>-105.5379299999986</v>
      </c>
      <c r="B11504" s="35">
        <v>6.1952523895299205E-3</v>
      </c>
      <c r="C11504" s="135">
        <v>-3.3410059999998794</v>
      </c>
      <c r="D11504" s="137">
        <v>2.0603391022230503E-3</v>
      </c>
    </row>
    <row r="11505" spans="1:4" x14ac:dyDescent="0.35">
      <c r="A11505" s="135">
        <v>-105.53527020000547</v>
      </c>
      <c r="B11505" s="35">
        <v>4.7128053933953255E-3</v>
      </c>
      <c r="C11505" s="135">
        <v>-3.3387500000000045</v>
      </c>
      <c r="D11505" s="137">
        <v>3.1337512732111171E-3</v>
      </c>
    </row>
    <row r="11506" spans="1:4" x14ac:dyDescent="0.35">
      <c r="A11506" s="135">
        <v>-105.50099000000046</v>
      </c>
      <c r="B11506" s="35">
        <v>5.4318276964141279E-3</v>
      </c>
      <c r="C11506" s="135">
        <v>-3.3374199999998382</v>
      </c>
      <c r="D11506" s="137">
        <v>4.0756000098669592E-3</v>
      </c>
    </row>
    <row r="11507" spans="1:4" x14ac:dyDescent="0.35">
      <c r="A11507" s="135">
        <v>-105.4673499999999</v>
      </c>
      <c r="B11507" s="35">
        <v>1.2704078618817656E-2</v>
      </c>
      <c r="C11507" s="135">
        <v>-3.335369999999898</v>
      </c>
      <c r="D11507" s="137">
        <v>5.156634530560064E-3</v>
      </c>
    </row>
    <row r="11508" spans="1:4" x14ac:dyDescent="0.35">
      <c r="A11508" s="135">
        <v>-105.44188000000031</v>
      </c>
      <c r="B11508" s="35">
        <v>1.5301703314492475E-2</v>
      </c>
      <c r="C11508" s="135">
        <v>-3.3340269999998782</v>
      </c>
      <c r="D11508" s="137">
        <v>1.1915433529351986E-3</v>
      </c>
    </row>
    <row r="11509" spans="1:4" x14ac:dyDescent="0.35">
      <c r="A11509" s="135">
        <v>105.38282000000072</v>
      </c>
      <c r="B11509" s="35">
        <v>2.0044923927193627E-2</v>
      </c>
      <c r="C11509" s="135">
        <v>3.3302300000000287</v>
      </c>
      <c r="D11509" s="137">
        <v>3.289137489686381E-3</v>
      </c>
    </row>
    <row r="11510" spans="1:4" x14ac:dyDescent="0.35">
      <c r="A11510" s="135">
        <v>-105.37714000000142</v>
      </c>
      <c r="B11510" s="35">
        <v>1.1625815456474627E-2</v>
      </c>
      <c r="C11510" s="135">
        <v>3.3279490000004444</v>
      </c>
      <c r="D11510" s="137">
        <v>3.8908128130737008E-4</v>
      </c>
    </row>
    <row r="11511" spans="1:4" x14ac:dyDescent="0.35">
      <c r="A11511" s="135">
        <v>-105.30135000000064</v>
      </c>
      <c r="B11511" s="35">
        <v>1.0223971427774222E-2</v>
      </c>
      <c r="C11511" s="135">
        <v>-3.3275699999999233</v>
      </c>
      <c r="D11511" s="137">
        <v>3.2105580030217912E-3</v>
      </c>
    </row>
    <row r="11512" spans="1:4" x14ac:dyDescent="0.35">
      <c r="A11512" s="135">
        <v>-105.25829999999951</v>
      </c>
      <c r="B11512" s="35">
        <v>1.0333232394694259E-2</v>
      </c>
      <c r="C11512" s="135">
        <v>3.326199999981327</v>
      </c>
      <c r="D11512" s="137">
        <v>4.3987344234341035E-5</v>
      </c>
    </row>
    <row r="11513" spans="1:4" x14ac:dyDescent="0.35">
      <c r="A11513" s="135">
        <v>-105.25403000000006</v>
      </c>
      <c r="B11513" s="35">
        <v>8.3942300037793127E-3</v>
      </c>
      <c r="C11513" s="135">
        <v>-3.3256999999999834</v>
      </c>
      <c r="D11513" s="137">
        <v>3.7585028824192019E-3</v>
      </c>
    </row>
    <row r="11514" spans="1:4" x14ac:dyDescent="0.35">
      <c r="A11514" s="135">
        <v>-105.23667499999829</v>
      </c>
      <c r="B11514" s="35">
        <v>8.2178626244498731E-3</v>
      </c>
      <c r="C11514" s="135">
        <v>-3.3244159999999283</v>
      </c>
      <c r="D11514" s="137">
        <v>1.2551966529981862E-3</v>
      </c>
    </row>
    <row r="11515" spans="1:4" x14ac:dyDescent="0.35">
      <c r="A11515" s="135">
        <v>-105.22550000000047</v>
      </c>
      <c r="B11515" s="35">
        <v>1.3374346020147873E-2</v>
      </c>
      <c r="C11515" s="135">
        <v>3.3235500000000684</v>
      </c>
      <c r="D11515" s="137">
        <v>2.1406122044632992E-3</v>
      </c>
    </row>
    <row r="11516" spans="1:4" x14ac:dyDescent="0.35">
      <c r="A11516" s="135">
        <v>-105.21162399999594</v>
      </c>
      <c r="B11516" s="35">
        <v>3.0785797982982852E-3</v>
      </c>
      <c r="C11516" s="135">
        <v>-3.3214600000001155</v>
      </c>
      <c r="D11516" s="137">
        <v>1.5486523853040736E-3</v>
      </c>
    </row>
    <row r="11517" spans="1:4" x14ac:dyDescent="0.35">
      <c r="A11517" s="135">
        <v>-105.19592000000102</v>
      </c>
      <c r="B11517" s="35">
        <v>1.6108682821852256E-2</v>
      </c>
      <c r="C11517" s="135">
        <v>3.3125680000000557</v>
      </c>
      <c r="D11517" s="137">
        <v>2.37041512447945E-3</v>
      </c>
    </row>
    <row r="11518" spans="1:4" x14ac:dyDescent="0.35">
      <c r="A11518" s="135">
        <v>-105.19499999999243</v>
      </c>
      <c r="B11518" s="35">
        <v>9.6734886265781609E-4</v>
      </c>
      <c r="C11518" s="135">
        <v>-3.3119050000000243</v>
      </c>
      <c r="D11518" s="137">
        <v>1.9938084211805263E-3</v>
      </c>
    </row>
    <row r="11519" spans="1:4" x14ac:dyDescent="0.35">
      <c r="A11519" s="135">
        <v>-105.16887000000133</v>
      </c>
      <c r="B11519" s="35">
        <v>3.8189204644320141E-3</v>
      </c>
      <c r="C11519" s="135">
        <v>-3.3091100000000324</v>
      </c>
      <c r="D11519" s="137">
        <v>5.1387733259787684E-3</v>
      </c>
    </row>
    <row r="11520" spans="1:4" x14ac:dyDescent="0.35">
      <c r="A11520" s="135">
        <v>105.16776399999799</v>
      </c>
      <c r="B11520" s="35">
        <v>1.0337468969117557E-3</v>
      </c>
      <c r="C11520" s="135">
        <v>3.3081499999998414</v>
      </c>
      <c r="D11520" s="137">
        <v>2.1227537721124645E-3</v>
      </c>
    </row>
    <row r="11521" spans="1:4" x14ac:dyDescent="0.35">
      <c r="A11521" s="135">
        <v>-105.12850000000071</v>
      </c>
      <c r="B11521" s="35">
        <v>8.8349475137970788E-3</v>
      </c>
      <c r="C11521" s="135">
        <v>3.3058820000001106</v>
      </c>
      <c r="D11521" s="137">
        <v>1.8560248441779586E-3</v>
      </c>
    </row>
    <row r="11522" spans="1:4" x14ac:dyDescent="0.35">
      <c r="A11522" s="135">
        <v>-105.12351000000035</v>
      </c>
      <c r="B11522" s="35">
        <v>1.5431306468372831E-2</v>
      </c>
      <c r="C11522" s="135">
        <v>-3.3042579999998907</v>
      </c>
      <c r="D11522" s="137">
        <v>2.1946422922050498E-3</v>
      </c>
    </row>
    <row r="11523" spans="1:4" x14ac:dyDescent="0.35">
      <c r="A11523" s="135">
        <v>-105.10304999999789</v>
      </c>
      <c r="B11523" s="35">
        <v>2.2160120052531454E-3</v>
      </c>
      <c r="C11523" s="135">
        <v>3.2965900000000374</v>
      </c>
      <c r="D11523" s="137">
        <v>3.7321033181925332E-3</v>
      </c>
    </row>
    <row r="11524" spans="1:4" x14ac:dyDescent="0.35">
      <c r="A11524" s="135">
        <v>-105.08691200000067</v>
      </c>
      <c r="B11524" s="35">
        <v>9.2048387674179728E-3</v>
      </c>
      <c r="C11524" s="135">
        <v>3.2948269999997137</v>
      </c>
      <c r="D11524" s="137">
        <v>3.6600148652168619E-4</v>
      </c>
    </row>
    <row r="11525" spans="1:4" x14ac:dyDescent="0.35">
      <c r="A11525" s="135">
        <v>105.08412000000044</v>
      </c>
      <c r="B11525" s="35">
        <v>2.007489460778341E-2</v>
      </c>
      <c r="C11525" s="135">
        <v>-3.2934799999998177</v>
      </c>
      <c r="D11525" s="137">
        <v>1.9852512447602806E-3</v>
      </c>
    </row>
    <row r="11526" spans="1:4" x14ac:dyDescent="0.35">
      <c r="A11526" s="135">
        <v>105.07057299999906</v>
      </c>
      <c r="B11526" s="35">
        <v>2.073931715447222E-2</v>
      </c>
      <c r="C11526" s="135">
        <v>3.2919409999994969</v>
      </c>
      <c r="D11526" s="137">
        <v>1.7580434117186401E-4</v>
      </c>
    </row>
    <row r="11527" spans="1:4" x14ac:dyDescent="0.35">
      <c r="A11527" s="135">
        <v>104.99269329999515</v>
      </c>
      <c r="B11527" s="35">
        <v>1.6363742780705771E-3</v>
      </c>
      <c r="C11527" s="135">
        <v>-3.2900999999999385</v>
      </c>
      <c r="D11527" s="137">
        <v>3.4228639949163571E-3</v>
      </c>
    </row>
    <row r="11528" spans="1:4" x14ac:dyDescent="0.35">
      <c r="A11528" s="135">
        <v>-104.97749000000022</v>
      </c>
      <c r="B11528" s="35">
        <v>1.2636787040899801E-2</v>
      </c>
      <c r="C11528" s="135">
        <v>-3.2887400000008711</v>
      </c>
      <c r="D11528" s="137">
        <v>6.0464931962911893E-4</v>
      </c>
    </row>
    <row r="11529" spans="1:4" x14ac:dyDescent="0.35">
      <c r="A11529" s="135">
        <v>-104.9699700000001</v>
      </c>
      <c r="B11529" s="35">
        <v>1.2893594685847616E-2</v>
      </c>
      <c r="C11529" s="135">
        <v>-3.2846379999998589</v>
      </c>
      <c r="D11529" s="137">
        <v>1.4149408129428267E-3</v>
      </c>
    </row>
    <row r="11530" spans="1:4" x14ac:dyDescent="0.35">
      <c r="A11530" s="135">
        <v>104.96774799999912</v>
      </c>
      <c r="B11530" s="35">
        <v>1.900904010531345E-2</v>
      </c>
      <c r="C11530" s="135">
        <v>-3.27895000000035</v>
      </c>
      <c r="D11530" s="137">
        <v>6.6334493899206104E-4</v>
      </c>
    </row>
    <row r="11531" spans="1:4" x14ac:dyDescent="0.35">
      <c r="A11531" s="135">
        <v>-104.90089500000067</v>
      </c>
      <c r="B11531" s="35">
        <v>9.686372254802629E-3</v>
      </c>
      <c r="C11531" s="135">
        <v>-3.2776450000000068</v>
      </c>
      <c r="D11531" s="137">
        <v>2.7560667068635253E-3</v>
      </c>
    </row>
    <row r="11532" spans="1:4" x14ac:dyDescent="0.35">
      <c r="A11532" s="135">
        <v>-104.85950999999841</v>
      </c>
      <c r="B11532" s="35">
        <v>1.5868326895477691E-2</v>
      </c>
      <c r="C11532" s="135">
        <v>3.2776300000000447</v>
      </c>
      <c r="D11532" s="137">
        <v>3.0716166699467184E-3</v>
      </c>
    </row>
    <row r="11533" spans="1:4" x14ac:dyDescent="0.35">
      <c r="A11533" s="135">
        <v>-104.85559710000234</v>
      </c>
      <c r="B11533" s="35">
        <v>4.8837648734840955E-3</v>
      </c>
      <c r="C11533" s="135">
        <v>-3.2768579999999474</v>
      </c>
      <c r="D11533" s="137">
        <v>1.9178422577613423E-3</v>
      </c>
    </row>
    <row r="11534" spans="1:4" x14ac:dyDescent="0.35">
      <c r="A11534" s="135">
        <v>-104.85351099999752</v>
      </c>
      <c r="B11534" s="35">
        <v>4.5177068211423666E-3</v>
      </c>
      <c r="C11534" s="135">
        <v>-3.2744999999999891</v>
      </c>
      <c r="D11534" s="137">
        <v>4.6689274855462003E-3</v>
      </c>
    </row>
    <row r="11535" spans="1:4" x14ac:dyDescent="0.35">
      <c r="A11535" s="135">
        <v>-104.8432899999998</v>
      </c>
      <c r="B11535" s="35">
        <v>1.1448579169332692E-2</v>
      </c>
      <c r="C11535" s="135">
        <v>-3.2736579999998412</v>
      </c>
      <c r="D11535" s="137">
        <v>1.6657943993865498E-3</v>
      </c>
    </row>
    <row r="11536" spans="1:4" x14ac:dyDescent="0.35">
      <c r="A11536" s="135">
        <v>104.8167599999997</v>
      </c>
      <c r="B11536" s="35">
        <v>6.8608838302726327E-3</v>
      </c>
      <c r="C11536" s="135">
        <v>3.2728599999999233</v>
      </c>
      <c r="D11536" s="137">
        <v>3.1193766850881924E-3</v>
      </c>
    </row>
    <row r="11537" spans="1:4" x14ac:dyDescent="0.35">
      <c r="A11537" s="135">
        <v>-104.80980000000091</v>
      </c>
      <c r="B11537" s="35">
        <v>1.3233613741024984E-2</v>
      </c>
      <c r="C11537" s="135">
        <v>-3.2680080000000089</v>
      </c>
      <c r="D11537" s="137">
        <v>1.5543594310213733E-3</v>
      </c>
    </row>
    <row r="11538" spans="1:4" x14ac:dyDescent="0.35">
      <c r="A11538" s="135">
        <v>-104.79548999999861</v>
      </c>
      <c r="B11538" s="35">
        <v>8.4634270959404231E-3</v>
      </c>
      <c r="C11538" s="135">
        <v>3.2661600000000135</v>
      </c>
      <c r="D11538" s="137">
        <v>3.6290182797562849E-3</v>
      </c>
    </row>
    <row r="11539" spans="1:4" x14ac:dyDescent="0.35">
      <c r="A11539" s="135">
        <v>-104.7772700000005</v>
      </c>
      <c r="B11539" s="35">
        <v>1.6052440298012709E-2</v>
      </c>
      <c r="C11539" s="135">
        <v>-3.2658000000000129</v>
      </c>
      <c r="D11539" s="137">
        <v>4.5716368694156588E-3</v>
      </c>
    </row>
    <row r="11540" spans="1:4" x14ac:dyDescent="0.35">
      <c r="A11540" s="135">
        <v>-104.75379000000066</v>
      </c>
      <c r="B11540" s="35">
        <v>8.1620833205219099E-3</v>
      </c>
      <c r="C11540" s="135">
        <v>3.2649240000000646</v>
      </c>
      <c r="D11540" s="137">
        <v>2.1297007372706777E-3</v>
      </c>
    </row>
    <row r="11541" spans="1:4" x14ac:dyDescent="0.35">
      <c r="A11541" s="135">
        <v>-104.74560999999994</v>
      </c>
      <c r="B11541" s="35">
        <v>1.5715311126390474E-2</v>
      </c>
      <c r="C11541" s="135">
        <v>3.2648600000001124</v>
      </c>
      <c r="D11541" s="137">
        <v>3.1514013574870489E-3</v>
      </c>
    </row>
    <row r="11542" spans="1:4" x14ac:dyDescent="0.35">
      <c r="A11542" s="135">
        <v>-104.72331000000031</v>
      </c>
      <c r="B11542" s="35">
        <v>1.8731081592942341E-2</v>
      </c>
      <c r="C11542" s="135">
        <v>3.2610520000002907</v>
      </c>
      <c r="D11542" s="137">
        <v>2.0492801473117289E-3</v>
      </c>
    </row>
    <row r="11543" spans="1:4" x14ac:dyDescent="0.35">
      <c r="A11543" s="135">
        <v>-104.70523000000048</v>
      </c>
      <c r="B11543" s="35">
        <v>1.5714738758144463E-2</v>
      </c>
      <c r="C11543" s="135">
        <v>3.2563900000000103</v>
      </c>
      <c r="D11543" s="137">
        <v>3.8611714643327997E-3</v>
      </c>
    </row>
    <row r="11544" spans="1:4" x14ac:dyDescent="0.35">
      <c r="A11544" s="135">
        <v>-104.69694000000527</v>
      </c>
      <c r="B11544" s="35">
        <v>4.2104147984468087E-3</v>
      </c>
      <c r="C11544" s="135">
        <v>3.2563900000000103</v>
      </c>
      <c r="D11544" s="137">
        <v>3.8611714643327997E-3</v>
      </c>
    </row>
    <row r="11545" spans="1:4" x14ac:dyDescent="0.35">
      <c r="A11545" s="135">
        <v>-104.69659999999931</v>
      </c>
      <c r="B11545" s="35">
        <v>8.7937271996109973E-3</v>
      </c>
      <c r="C11545" s="135">
        <v>3.2563900000000103</v>
      </c>
      <c r="D11545" s="137">
        <v>3.8611714643327997E-3</v>
      </c>
    </row>
    <row r="11546" spans="1:4" x14ac:dyDescent="0.35">
      <c r="A11546" s="135">
        <v>104.68453000000045</v>
      </c>
      <c r="B11546" s="35">
        <v>2.0066813001612761E-2</v>
      </c>
      <c r="C11546" s="135">
        <v>3.2563900000000103</v>
      </c>
      <c r="D11546" s="137">
        <v>3.8611714643327997E-3</v>
      </c>
    </row>
    <row r="11547" spans="1:4" x14ac:dyDescent="0.35">
      <c r="A11547" s="135">
        <v>-104.66181999999935</v>
      </c>
      <c r="B11547" s="35">
        <v>1.1453114766268311E-2</v>
      </c>
      <c r="C11547" s="135">
        <v>3.2563900000000103</v>
      </c>
      <c r="D11547" s="137">
        <v>3.8611714643327997E-3</v>
      </c>
    </row>
    <row r="11548" spans="1:4" x14ac:dyDescent="0.35">
      <c r="A11548" s="135">
        <v>-104.6587299999992</v>
      </c>
      <c r="B11548" s="35">
        <v>1.5005748449962964E-2</v>
      </c>
      <c r="C11548" s="135">
        <v>3.2552899999998317</v>
      </c>
      <c r="D11548" s="137">
        <v>3.0099651947720885E-3</v>
      </c>
    </row>
    <row r="11549" spans="1:4" x14ac:dyDescent="0.35">
      <c r="A11549" s="135">
        <v>-104.65019999998913</v>
      </c>
      <c r="B11549" s="35">
        <v>1.0687405107205603E-3</v>
      </c>
      <c r="C11549" s="135">
        <v>3.2514599999998381</v>
      </c>
      <c r="D11549" s="137">
        <v>2.774994072713709E-3</v>
      </c>
    </row>
    <row r="11550" spans="1:4" x14ac:dyDescent="0.35">
      <c r="A11550" s="135">
        <v>-104.62689200000023</v>
      </c>
      <c r="B11550" s="35">
        <v>7.6410828107124559E-3</v>
      </c>
      <c r="C11550" s="135">
        <v>-3.2506900000003043</v>
      </c>
      <c r="D11550" s="137">
        <v>1.0136457588326368E-3</v>
      </c>
    </row>
    <row r="11551" spans="1:4" x14ac:dyDescent="0.35">
      <c r="A11551" s="135">
        <v>104.62228689999029</v>
      </c>
      <c r="B11551" s="35">
        <v>9.2356887544650819E-4</v>
      </c>
      <c r="C11551" s="135">
        <v>-3.2470420000001923</v>
      </c>
      <c r="D11551" s="137">
        <v>2.7070964076188098E-3</v>
      </c>
    </row>
    <row r="11552" spans="1:4" x14ac:dyDescent="0.35">
      <c r="A11552" s="135">
        <v>-104.62040000000161</v>
      </c>
      <c r="B11552" s="35">
        <v>8.7864573176499299E-3</v>
      </c>
      <c r="C11552" s="135">
        <v>3.2464900000013586</v>
      </c>
      <c r="D11552" s="137">
        <v>3.273570744931635E-4</v>
      </c>
    </row>
    <row r="11553" spans="1:4" x14ac:dyDescent="0.35">
      <c r="A11553" s="135">
        <v>104.6195999999909</v>
      </c>
      <c r="B11553" s="35">
        <v>8.1679630683607646E-4</v>
      </c>
      <c r="C11553" s="135">
        <v>-3.2460949999999684</v>
      </c>
      <c r="D11553" s="137">
        <v>1.054730577414029E-3</v>
      </c>
    </row>
    <row r="11554" spans="1:4" x14ac:dyDescent="0.35">
      <c r="A11554" s="135">
        <v>-104.60757000000103</v>
      </c>
      <c r="B11554" s="35">
        <v>1.7851568911877082E-2</v>
      </c>
      <c r="C11554" s="135">
        <v>-3.2451599999999416</v>
      </c>
      <c r="D11554" s="137">
        <v>4.1225405081564371E-3</v>
      </c>
    </row>
    <row r="11555" spans="1:4" x14ac:dyDescent="0.35">
      <c r="A11555" s="135">
        <v>-104.55670000000009</v>
      </c>
      <c r="B11555" s="35">
        <v>1.4019802389100158E-2</v>
      </c>
      <c r="C11555" s="135">
        <v>-3.2437300000000278</v>
      </c>
      <c r="D11555" s="137">
        <v>4.5977094584060156E-3</v>
      </c>
    </row>
    <row r="11556" spans="1:4" x14ac:dyDescent="0.35">
      <c r="A11556" s="135">
        <v>-104.53832999999759</v>
      </c>
      <c r="B11556" s="35">
        <v>1.0382089852136338E-2</v>
      </c>
      <c r="C11556" s="135">
        <v>-3.2437300000000278</v>
      </c>
      <c r="D11556" s="137">
        <v>4.5977094584060156E-3</v>
      </c>
    </row>
    <row r="11557" spans="1:4" x14ac:dyDescent="0.35">
      <c r="A11557" s="135">
        <v>-104.53022000000237</v>
      </c>
      <c r="B11557" s="35">
        <v>9.4376753590970017E-3</v>
      </c>
      <c r="C11557" s="135">
        <v>-3.2437300000000278</v>
      </c>
      <c r="D11557" s="137">
        <v>4.5977094584060156E-3</v>
      </c>
    </row>
    <row r="11558" spans="1:4" x14ac:dyDescent="0.35">
      <c r="A11558" s="135">
        <v>-104.52992000000268</v>
      </c>
      <c r="B11558" s="35">
        <v>8.5680724690077089E-3</v>
      </c>
      <c r="C11558" s="135">
        <v>-3.2437300000000278</v>
      </c>
      <c r="D11558" s="137">
        <v>4.5977094584060156E-3</v>
      </c>
    </row>
    <row r="11559" spans="1:4" x14ac:dyDescent="0.35">
      <c r="A11559" s="135">
        <v>104.49580629999764</v>
      </c>
      <c r="B11559" s="35">
        <v>3.9842859700353036E-3</v>
      </c>
      <c r="C11559" s="135">
        <v>-3.2437300000000278</v>
      </c>
      <c r="D11559" s="137">
        <v>4.5977094584060156E-3</v>
      </c>
    </row>
    <row r="11560" spans="1:4" x14ac:dyDescent="0.35">
      <c r="A11560" s="135">
        <v>-104.42143000000124</v>
      </c>
      <c r="B11560" s="35">
        <v>1.3071749452069516E-2</v>
      </c>
      <c r="C11560" s="135">
        <v>-3.2437300000000278</v>
      </c>
      <c r="D11560" s="137">
        <v>4.5977094584060156E-3</v>
      </c>
    </row>
    <row r="11561" spans="1:4" x14ac:dyDescent="0.35">
      <c r="A11561" s="135">
        <v>-104.40090000000055</v>
      </c>
      <c r="B11561" s="35">
        <v>9.148338076758359E-3</v>
      </c>
      <c r="C11561" s="135">
        <v>-3.243606699998054</v>
      </c>
      <c r="D11561" s="137">
        <v>1.549860026989648E-4</v>
      </c>
    </row>
    <row r="11562" spans="1:4" x14ac:dyDescent="0.35">
      <c r="A11562" s="135">
        <v>-104.36679999999978</v>
      </c>
      <c r="B11562" s="35">
        <v>1.064657162333682E-2</v>
      </c>
      <c r="C11562" s="135">
        <v>-3.2433200000000397</v>
      </c>
      <c r="D11562" s="137">
        <v>4.5868728533418075E-3</v>
      </c>
    </row>
    <row r="11563" spans="1:4" x14ac:dyDescent="0.35">
      <c r="A11563" s="135">
        <v>-104.36397000000034</v>
      </c>
      <c r="B11563" s="35">
        <v>8.4243776879077414E-3</v>
      </c>
      <c r="C11563" s="135">
        <v>-3.2433200000000397</v>
      </c>
      <c r="D11563" s="137">
        <v>4.5868728533418075E-3</v>
      </c>
    </row>
    <row r="11564" spans="1:4" x14ac:dyDescent="0.35">
      <c r="A11564" s="135">
        <v>-104.35725600000114</v>
      </c>
      <c r="B11564" s="35">
        <v>1.0644949093854071E-2</v>
      </c>
      <c r="C11564" s="135">
        <v>-3.2429999999999382</v>
      </c>
      <c r="D11564" s="137">
        <v>4.5863152160446332E-3</v>
      </c>
    </row>
    <row r="11565" spans="1:4" x14ac:dyDescent="0.35">
      <c r="A11565" s="135">
        <v>-104.34933999999794</v>
      </c>
      <c r="B11565" s="35">
        <v>1.1381829855543098E-2</v>
      </c>
      <c r="C11565" s="135">
        <v>-3.2412900000001628</v>
      </c>
      <c r="D11565" s="137">
        <v>2.5742440548146613E-3</v>
      </c>
    </row>
    <row r="11566" spans="1:4" x14ac:dyDescent="0.35">
      <c r="A11566" s="135">
        <v>-104.34482300000309</v>
      </c>
      <c r="B11566" s="35">
        <v>5.196652527156162E-3</v>
      </c>
      <c r="C11566" s="135">
        <v>3.2365799999998899</v>
      </c>
      <c r="D11566" s="137">
        <v>2.8206507842634932E-3</v>
      </c>
    </row>
    <row r="11567" spans="1:4" x14ac:dyDescent="0.35">
      <c r="A11567" s="135">
        <v>104.34357330000057</v>
      </c>
      <c r="B11567" s="35">
        <v>3.2518877567045538E-3</v>
      </c>
      <c r="C11567" s="135">
        <v>-3.235810000000015</v>
      </c>
      <c r="D11567" s="137">
        <v>4.4965787308787119E-3</v>
      </c>
    </row>
    <row r="11568" spans="1:4" x14ac:dyDescent="0.35">
      <c r="A11568" s="135">
        <v>104.31169299999965</v>
      </c>
      <c r="B11568" s="35">
        <v>2.0740605680119182E-2</v>
      </c>
      <c r="C11568" s="135">
        <v>-3.23370999999986</v>
      </c>
      <c r="D11568" s="137">
        <v>4.5773446698592892E-3</v>
      </c>
    </row>
    <row r="11569" spans="1:4" x14ac:dyDescent="0.35">
      <c r="A11569" s="135">
        <v>-104.30835999999999</v>
      </c>
      <c r="B11569" s="35">
        <v>1.6690226321171148E-2</v>
      </c>
      <c r="C11569" s="135">
        <v>-3.2326000000000477</v>
      </c>
      <c r="D11569" s="137">
        <v>3.5726119057739886E-3</v>
      </c>
    </row>
    <row r="11570" spans="1:4" x14ac:dyDescent="0.35">
      <c r="A11570" s="135">
        <v>-104.29916899999898</v>
      </c>
      <c r="B11570" s="35">
        <v>1.7297033122241342E-2</v>
      </c>
      <c r="C11570" s="135">
        <v>-3.2324199999999337</v>
      </c>
      <c r="D11570" s="137">
        <v>5.0850022621543346E-3</v>
      </c>
    </row>
    <row r="11571" spans="1:4" x14ac:dyDescent="0.35">
      <c r="A11571" s="135">
        <v>-104.29916899999898</v>
      </c>
      <c r="B11571" s="35">
        <v>1.7297033122241342E-2</v>
      </c>
      <c r="C11571" s="135">
        <v>3.2318199999999706</v>
      </c>
      <c r="D11571" s="137">
        <v>3.1984467667463858E-3</v>
      </c>
    </row>
    <row r="11572" spans="1:4" x14ac:dyDescent="0.35">
      <c r="A11572" s="135">
        <v>-104.26576000000023</v>
      </c>
      <c r="B11572" s="35">
        <v>1.5688143791875216E-2</v>
      </c>
      <c r="C11572" s="135">
        <v>3.2284549999994852</v>
      </c>
      <c r="D11572" s="137">
        <v>3.6574399335421786E-4</v>
      </c>
    </row>
    <row r="11573" spans="1:4" x14ac:dyDescent="0.35">
      <c r="A11573" s="135">
        <v>104.24632999999994</v>
      </c>
      <c r="B11573" s="35">
        <v>1.985662331339855E-2</v>
      </c>
      <c r="C11573" s="135">
        <v>3.227980000000116</v>
      </c>
      <c r="D11573" s="137">
        <v>3.0724758521700839E-3</v>
      </c>
    </row>
    <row r="11574" spans="1:4" x14ac:dyDescent="0.35">
      <c r="A11574" s="135">
        <v>-104.23354999999992</v>
      </c>
      <c r="B11574" s="35">
        <v>1.652794794604704E-2</v>
      </c>
      <c r="C11574" s="135">
        <v>-3.2273399999999128</v>
      </c>
      <c r="D11574" s="137">
        <v>4.7244502531346329E-3</v>
      </c>
    </row>
    <row r="11575" spans="1:4" x14ac:dyDescent="0.35">
      <c r="A11575" s="135">
        <v>-104.21038000000044</v>
      </c>
      <c r="B11575" s="35">
        <v>8.7473744080468641E-3</v>
      </c>
      <c r="C11575" s="135">
        <v>-3.2273399999999128</v>
      </c>
      <c r="D11575" s="137">
        <v>4.7244502531346329E-3</v>
      </c>
    </row>
    <row r="11576" spans="1:4" x14ac:dyDescent="0.35">
      <c r="A11576" s="135">
        <v>-104.20128999999815</v>
      </c>
      <c r="B11576" s="35">
        <v>1.6527361135880405E-2</v>
      </c>
      <c r="C11576" s="135">
        <v>-3.2249100000000226</v>
      </c>
      <c r="D11576" s="137">
        <v>2.8323149010796491E-3</v>
      </c>
    </row>
    <row r="11577" spans="1:4" x14ac:dyDescent="0.35">
      <c r="A11577" s="135">
        <v>-104.18354999999974</v>
      </c>
      <c r="B11577" s="35">
        <v>8.7448187707046109E-3</v>
      </c>
      <c r="C11577" s="135">
        <v>-3.224840000000313</v>
      </c>
      <c r="D11577" s="137">
        <v>1.7185829710941924E-3</v>
      </c>
    </row>
    <row r="11578" spans="1:4" x14ac:dyDescent="0.35">
      <c r="A11578" s="135">
        <v>-104.16620570000305</v>
      </c>
      <c r="B11578" s="35">
        <v>4.6960590286648169E-3</v>
      </c>
      <c r="C11578" s="135">
        <v>-3.2230599999999185</v>
      </c>
      <c r="D11578" s="137">
        <v>2.9024433381204459E-3</v>
      </c>
    </row>
    <row r="11579" spans="1:4" x14ac:dyDescent="0.35">
      <c r="A11579" s="135">
        <v>-104.14789570000357</v>
      </c>
      <c r="B11579" s="35">
        <v>5.4140178133800856E-3</v>
      </c>
      <c r="C11579" s="135">
        <v>3.2228000000004613</v>
      </c>
      <c r="D11579" s="137">
        <v>5.1070224506159442E-4</v>
      </c>
    </row>
    <row r="11580" spans="1:4" x14ac:dyDescent="0.35">
      <c r="A11580" s="135">
        <v>-104.14137999999912</v>
      </c>
      <c r="B11580" s="35">
        <v>1.5937704632426539E-2</v>
      </c>
      <c r="C11580" s="135">
        <v>-3.2225499999999556</v>
      </c>
      <c r="D11580" s="137">
        <v>1.0565128391447705E-3</v>
      </c>
    </row>
    <row r="11581" spans="1:4" x14ac:dyDescent="0.35">
      <c r="A11581" s="135">
        <v>-104.13876999999957</v>
      </c>
      <c r="B11581" s="35">
        <v>1.3184144131059635E-2</v>
      </c>
      <c r="C11581" s="135">
        <v>-3.2201300000000401</v>
      </c>
      <c r="D11581" s="137">
        <v>4.7778550314866337E-3</v>
      </c>
    </row>
    <row r="11582" spans="1:4" x14ac:dyDescent="0.35">
      <c r="A11582" s="135">
        <v>104.13108999999986</v>
      </c>
      <c r="B11582" s="35">
        <v>1.9950529030264012E-2</v>
      </c>
      <c r="C11582" s="135">
        <v>-3.2200599999999895</v>
      </c>
      <c r="D11582" s="137">
        <v>4.7807516864455295E-3</v>
      </c>
    </row>
    <row r="11583" spans="1:4" x14ac:dyDescent="0.35">
      <c r="A11583" s="135">
        <v>-104.12387999999919</v>
      </c>
      <c r="B11583" s="35">
        <v>1.0137347962971279E-2</v>
      </c>
      <c r="C11583" s="135">
        <v>-3.218970000000354</v>
      </c>
      <c r="D11583" s="137">
        <v>1.6370898879968611E-3</v>
      </c>
    </row>
    <row r="11584" spans="1:4" x14ac:dyDescent="0.35">
      <c r="A11584" s="135">
        <v>-104.09730570000102</v>
      </c>
      <c r="B11584" s="35">
        <v>2.634562090121501E-3</v>
      </c>
      <c r="C11584" s="135">
        <v>3.2170400000013615</v>
      </c>
      <c r="D11584" s="137">
        <v>3.4903123284038209E-4</v>
      </c>
    </row>
    <row r="11585" spans="1:4" x14ac:dyDescent="0.35">
      <c r="A11585" s="135">
        <v>-104.08924399999523</v>
      </c>
      <c r="B11585" s="35">
        <v>3.1087589628143093E-3</v>
      </c>
      <c r="C11585" s="135">
        <v>3.21650000000011</v>
      </c>
      <c r="D11585" s="137">
        <v>3.1502514716518597E-3</v>
      </c>
    </row>
    <row r="11586" spans="1:4" x14ac:dyDescent="0.35">
      <c r="A11586" s="135">
        <v>-104.08031999999912</v>
      </c>
      <c r="B11586" s="35">
        <v>1.316557047944098E-2</v>
      </c>
      <c r="C11586" s="135">
        <v>3.2160779999996976</v>
      </c>
      <c r="D11586" s="137">
        <v>1.9155811701935422E-3</v>
      </c>
    </row>
    <row r="11587" spans="1:4" x14ac:dyDescent="0.35">
      <c r="A11587" s="135">
        <v>-104.04120999999941</v>
      </c>
      <c r="B11587" s="35">
        <v>3.0933206702986969E-3</v>
      </c>
      <c r="C11587" s="135">
        <v>-3.2158000000000584</v>
      </c>
      <c r="D11587" s="137">
        <v>4.0439906912008031E-3</v>
      </c>
    </row>
    <row r="11588" spans="1:4" x14ac:dyDescent="0.35">
      <c r="A11588" s="135">
        <v>-104.03821799999787</v>
      </c>
      <c r="B11588" s="35">
        <v>8.8438379603028843E-3</v>
      </c>
      <c r="C11588" s="135">
        <v>-3.2153399999999692</v>
      </c>
      <c r="D11588" s="137">
        <v>5.0725110960292341E-3</v>
      </c>
    </row>
    <row r="11589" spans="1:4" x14ac:dyDescent="0.35">
      <c r="A11589" s="135">
        <v>-104.01805999999851</v>
      </c>
      <c r="B11589" s="35">
        <v>1.0999997990733743E-2</v>
      </c>
      <c r="C11589" s="135">
        <v>-3.2147799999997915</v>
      </c>
      <c r="D11589" s="137">
        <v>8.0139763340426786E-4</v>
      </c>
    </row>
    <row r="11590" spans="1:4" x14ac:dyDescent="0.35">
      <c r="A11590" s="135">
        <v>-104.01760999999897</v>
      </c>
      <c r="B11590" s="35">
        <v>1.1465325653482801E-2</v>
      </c>
      <c r="C11590" s="135">
        <v>3.2126200000000154</v>
      </c>
      <c r="D11590" s="137">
        <v>3.0532715877958998E-3</v>
      </c>
    </row>
    <row r="11591" spans="1:4" x14ac:dyDescent="0.35">
      <c r="A11591" s="135">
        <v>-104.01636999999937</v>
      </c>
      <c r="B11591" s="35">
        <v>1.1742801102385103E-2</v>
      </c>
      <c r="C11591" s="135">
        <v>3.2101800000001504</v>
      </c>
      <c r="D11591" s="137">
        <v>2.9597425666224204E-3</v>
      </c>
    </row>
    <row r="11592" spans="1:4" x14ac:dyDescent="0.35">
      <c r="A11592" s="135">
        <v>-103.99828999999954</v>
      </c>
      <c r="B11592" s="35">
        <v>1.036199961903079E-2</v>
      </c>
      <c r="C11592" s="135">
        <v>-3.2081279999999879</v>
      </c>
      <c r="D11592" s="137">
        <v>1.7818435960096938E-3</v>
      </c>
    </row>
    <row r="11593" spans="1:4" x14ac:dyDescent="0.35">
      <c r="A11593" s="135">
        <v>103.99091999999655</v>
      </c>
      <c r="B11593" s="35">
        <v>3.1920290707065251E-3</v>
      </c>
      <c r="C11593" s="135">
        <v>3.203789999999799</v>
      </c>
      <c r="D11593" s="137">
        <v>3.3953329552013456E-3</v>
      </c>
    </row>
    <row r="11594" spans="1:4" x14ac:dyDescent="0.35">
      <c r="A11594" s="135">
        <v>-103.93229999999949</v>
      </c>
      <c r="B11594" s="35">
        <v>1.3413845601058046E-2</v>
      </c>
      <c r="C11594" s="135">
        <v>3.2037100000002283</v>
      </c>
      <c r="D11594" s="137">
        <v>1.4665893790165039E-3</v>
      </c>
    </row>
    <row r="11595" spans="1:4" x14ac:dyDescent="0.35">
      <c r="A11595" s="135">
        <v>-103.92727999999624</v>
      </c>
      <c r="B11595" s="35">
        <v>1.4098099829182968E-3</v>
      </c>
      <c r="C11595" s="135">
        <v>-3.2012419999998656</v>
      </c>
      <c r="D11595" s="137">
        <v>2.7012516169366506E-3</v>
      </c>
    </row>
    <row r="11596" spans="1:4" x14ac:dyDescent="0.35">
      <c r="A11596" s="135">
        <v>-103.91023000000041</v>
      </c>
      <c r="B11596" s="35">
        <v>1.5850638955826776E-2</v>
      </c>
      <c r="C11596" s="135">
        <v>-3.2000100000000202</v>
      </c>
      <c r="D11596" s="137">
        <v>4.9449214733471424E-3</v>
      </c>
    </row>
    <row r="11597" spans="1:4" x14ac:dyDescent="0.35">
      <c r="A11597" s="135">
        <v>-103.90583999999944</v>
      </c>
      <c r="B11597" s="35">
        <v>1.2989325324857949E-2</v>
      </c>
      <c r="C11597" s="135">
        <v>-3.2000100000000202</v>
      </c>
      <c r="D11597" s="137">
        <v>4.9449214733471424E-3</v>
      </c>
    </row>
    <row r="11598" spans="1:4" x14ac:dyDescent="0.35">
      <c r="A11598" s="135">
        <v>-103.90198000000237</v>
      </c>
      <c r="B11598" s="35">
        <v>8.2905900122376176E-3</v>
      </c>
      <c r="C11598" s="135">
        <v>-3.2000100000000202</v>
      </c>
      <c r="D11598" s="137">
        <v>4.9449214733471424E-3</v>
      </c>
    </row>
    <row r="11599" spans="1:4" x14ac:dyDescent="0.35">
      <c r="A11599" s="135">
        <v>-103.88891200000035</v>
      </c>
      <c r="B11599" s="35">
        <v>7.2654624945268651E-3</v>
      </c>
      <c r="C11599" s="135">
        <v>-3.1983300000000554</v>
      </c>
      <c r="D11599" s="137">
        <v>3.4410114626147134E-3</v>
      </c>
    </row>
    <row r="11600" spans="1:4" x14ac:dyDescent="0.35">
      <c r="A11600" s="135">
        <v>-103.83762999999908</v>
      </c>
      <c r="B11600" s="35">
        <v>1.5390742885309472E-2</v>
      </c>
      <c r="C11600" s="135">
        <v>3.1938159999972413</v>
      </c>
      <c r="D11600" s="137">
        <v>3.198494886256653E-4</v>
      </c>
    </row>
    <row r="11601" spans="1:4" x14ac:dyDescent="0.35">
      <c r="A11601" s="135">
        <v>-103.80005999999958</v>
      </c>
      <c r="B11601" s="35">
        <v>1.6674145932426308E-2</v>
      </c>
      <c r="C11601" s="135">
        <v>-3.1934350000001359</v>
      </c>
      <c r="D11601" s="137">
        <v>2.6684286090783538E-3</v>
      </c>
    </row>
    <row r="11602" spans="1:4" x14ac:dyDescent="0.35">
      <c r="A11602" s="135">
        <v>103.79912999999215</v>
      </c>
      <c r="B11602" s="35">
        <v>2.6503220660067128E-3</v>
      </c>
      <c r="C11602" s="135">
        <v>-3.1915599999992992</v>
      </c>
      <c r="D11602" s="137">
        <v>1.6323729484593317E-4</v>
      </c>
    </row>
    <row r="11603" spans="1:4" x14ac:dyDescent="0.35">
      <c r="A11603" s="135">
        <v>-103.77520000000186</v>
      </c>
      <c r="B11603" s="35">
        <v>1.0886387414661939E-2</v>
      </c>
      <c r="C11603" s="135">
        <v>3.1895019999999477</v>
      </c>
      <c r="D11603" s="137">
        <v>1.5078117648121968E-3</v>
      </c>
    </row>
    <row r="11604" spans="1:4" x14ac:dyDescent="0.35">
      <c r="A11604" s="135">
        <v>-103.77016000000003</v>
      </c>
      <c r="B11604" s="35">
        <v>8.7054600967575915E-3</v>
      </c>
      <c r="C11604" s="135">
        <v>3.1889410000003409</v>
      </c>
      <c r="D11604" s="137">
        <v>3.1718545998932679E-4</v>
      </c>
    </row>
    <row r="11605" spans="1:4" x14ac:dyDescent="0.35">
      <c r="A11605" s="135">
        <v>-103.7464000000009</v>
      </c>
      <c r="B11605" s="35">
        <v>1.3982317596932213E-2</v>
      </c>
      <c r="C11605" s="135">
        <v>3.1843899999998939</v>
      </c>
      <c r="D11605" s="137">
        <v>2.8270618244601573E-3</v>
      </c>
    </row>
    <row r="11606" spans="1:4" x14ac:dyDescent="0.35">
      <c r="A11606" s="135">
        <v>-103.74321000000145</v>
      </c>
      <c r="B11606" s="35">
        <v>1.143998487772116E-2</v>
      </c>
      <c r="C11606" s="135">
        <v>3.1769999999999072</v>
      </c>
      <c r="D11606" s="137">
        <v>3.1023130541465507E-3</v>
      </c>
    </row>
    <row r="11607" spans="1:4" x14ac:dyDescent="0.35">
      <c r="A11607" s="135">
        <v>-103.73440000000119</v>
      </c>
      <c r="B11607" s="35">
        <v>2.7902764514305782E-3</v>
      </c>
      <c r="C11607" s="135">
        <v>-3.1754300000000057</v>
      </c>
      <c r="D11607" s="137">
        <v>2.6597925156956813E-3</v>
      </c>
    </row>
    <row r="11608" spans="1:4" x14ac:dyDescent="0.35">
      <c r="A11608" s="135">
        <v>-103.69991999999729</v>
      </c>
      <c r="B11608" s="35">
        <v>1.0090114031414596E-2</v>
      </c>
      <c r="C11608" s="135">
        <v>-3.1718760000001112</v>
      </c>
      <c r="D11608" s="137">
        <v>1.7430926155820056E-3</v>
      </c>
    </row>
    <row r="11609" spans="1:4" x14ac:dyDescent="0.35">
      <c r="A11609" s="135">
        <v>-103.69470000000001</v>
      </c>
      <c r="B11609" s="35">
        <v>1.8130457551023552E-2</v>
      </c>
      <c r="C11609" s="135">
        <v>-3.1700500000001739</v>
      </c>
      <c r="D11609" s="137">
        <v>8.3793718365797628E-4</v>
      </c>
    </row>
    <row r="11610" spans="1:4" x14ac:dyDescent="0.35">
      <c r="A11610" s="135">
        <v>-103.6261800000002</v>
      </c>
      <c r="B11610" s="35">
        <v>1.3113863229880236E-2</v>
      </c>
      <c r="C11610" s="135">
        <v>-3.1692140000000109</v>
      </c>
      <c r="D11610" s="137">
        <v>2.152333143405653E-3</v>
      </c>
    </row>
    <row r="11611" spans="1:4" x14ac:dyDescent="0.35">
      <c r="A11611" s="135">
        <v>103.62260969999625</v>
      </c>
      <c r="B11611" s="35">
        <v>4.7517401819625717E-3</v>
      </c>
      <c r="C11611" s="135">
        <v>-3.1680999999999813</v>
      </c>
      <c r="D11611" s="137">
        <v>4.2258574831864487E-3</v>
      </c>
    </row>
    <row r="11612" spans="1:4" x14ac:dyDescent="0.35">
      <c r="A11612" s="135">
        <v>-103.60826899999847</v>
      </c>
      <c r="B11612" s="35">
        <v>1.0886577847266828E-2</v>
      </c>
      <c r="C11612" s="135">
        <v>-3.1680999999999813</v>
      </c>
      <c r="D11612" s="137">
        <v>4.2258574831864487E-3</v>
      </c>
    </row>
    <row r="11613" spans="1:4" x14ac:dyDescent="0.35">
      <c r="A11613" s="135">
        <v>-103.6035899999988</v>
      </c>
      <c r="B11613" s="35">
        <v>1.7786040583749146E-2</v>
      </c>
      <c r="C11613" s="135">
        <v>-3.1680999999999813</v>
      </c>
      <c r="D11613" s="137">
        <v>4.2258574831864487E-3</v>
      </c>
    </row>
    <row r="11614" spans="1:4" x14ac:dyDescent="0.35">
      <c r="A11614" s="135">
        <v>-103.59769469998719</v>
      </c>
      <c r="B11614" s="35">
        <v>1.1116168797902237E-3</v>
      </c>
      <c r="C11614" s="135">
        <v>-3.167850000000044</v>
      </c>
      <c r="D11614" s="137">
        <v>3.0876381023226649E-3</v>
      </c>
    </row>
    <row r="11615" spans="1:4" x14ac:dyDescent="0.35">
      <c r="A11615" s="135">
        <v>-103.59270000000015</v>
      </c>
      <c r="B11615" s="35">
        <v>1.2995380945542326E-2</v>
      </c>
      <c r="C11615" s="135">
        <v>3.1665499999999156</v>
      </c>
      <c r="D11615" s="137">
        <v>3.7933749372481775E-4</v>
      </c>
    </row>
    <row r="11616" spans="1:4" x14ac:dyDescent="0.35">
      <c r="A11616" s="135">
        <v>-103.57434000000103</v>
      </c>
      <c r="B11616" s="35">
        <v>1.0313041102054665E-2</v>
      </c>
      <c r="C11616" s="135">
        <v>-3.1635180000000673</v>
      </c>
      <c r="D11616" s="137">
        <v>2.5492037029167477E-3</v>
      </c>
    </row>
    <row r="11617" spans="1:4" x14ac:dyDescent="0.35">
      <c r="A11617" s="135">
        <v>-103.55000400000063</v>
      </c>
      <c r="B11617" s="35">
        <v>1.3049348766320619E-2</v>
      </c>
      <c r="C11617" s="135">
        <v>-3.1604699999995773</v>
      </c>
      <c r="D11617" s="137">
        <v>1.733758405228392E-3</v>
      </c>
    </row>
    <row r="11618" spans="1:4" x14ac:dyDescent="0.35">
      <c r="A11618" s="135">
        <v>-103.52756999999929</v>
      </c>
      <c r="B11618" s="35">
        <v>1.2857984604633126E-2</v>
      </c>
      <c r="C11618" s="135">
        <v>3.1582419999999729</v>
      </c>
      <c r="D11618" s="137">
        <v>2.2718350680320551E-3</v>
      </c>
    </row>
    <row r="11619" spans="1:4" x14ac:dyDescent="0.35">
      <c r="A11619" s="135">
        <v>-103.4910499999969</v>
      </c>
      <c r="B11619" s="35">
        <v>7.6123614563165833E-3</v>
      </c>
      <c r="C11619" s="135">
        <v>-3.1573480000001837</v>
      </c>
      <c r="D11619" s="137">
        <v>2.5256300396445685E-3</v>
      </c>
    </row>
    <row r="11620" spans="1:4" x14ac:dyDescent="0.35">
      <c r="A11620" s="135">
        <v>-103.4851589999962</v>
      </c>
      <c r="B11620" s="35">
        <v>2.2965629839655339E-3</v>
      </c>
      <c r="C11620" s="135">
        <v>-3.1573480000001837</v>
      </c>
      <c r="D11620" s="137">
        <v>2.5256300396445685E-3</v>
      </c>
    </row>
    <row r="11621" spans="1:4" x14ac:dyDescent="0.35">
      <c r="A11621" s="135">
        <v>-103.46146000000226</v>
      </c>
      <c r="B11621" s="35">
        <v>8.2503634079893022E-3</v>
      </c>
      <c r="C11621" s="135">
        <v>-3.1571999999999889</v>
      </c>
      <c r="D11621" s="137">
        <v>2.9113144568174289E-3</v>
      </c>
    </row>
    <row r="11622" spans="1:4" x14ac:dyDescent="0.35">
      <c r="A11622" s="135">
        <v>-103.44872000000032</v>
      </c>
      <c r="B11622" s="35">
        <v>8.8769258426426648E-3</v>
      </c>
      <c r="C11622" s="135">
        <v>3.1558319999999185</v>
      </c>
      <c r="D11622" s="137">
        <v>1.987501652245881E-3</v>
      </c>
    </row>
    <row r="11623" spans="1:4" x14ac:dyDescent="0.35">
      <c r="A11623" s="135">
        <v>-103.38023000000067</v>
      </c>
      <c r="B11623" s="35">
        <v>8.6683726536148139E-3</v>
      </c>
      <c r="C11623" s="135">
        <v>3.1551299999999856</v>
      </c>
      <c r="D11623" s="137">
        <v>2.7671612621103137E-3</v>
      </c>
    </row>
    <row r="11624" spans="1:4" x14ac:dyDescent="0.35">
      <c r="A11624" s="135">
        <v>103.3746429999992</v>
      </c>
      <c r="B11624" s="35">
        <v>1.0970519906486932E-2</v>
      </c>
      <c r="C11624" s="135">
        <v>-3.1550849999998718</v>
      </c>
      <c r="D11624" s="137">
        <v>2.5171288597075794E-3</v>
      </c>
    </row>
    <row r="11625" spans="1:4" x14ac:dyDescent="0.35">
      <c r="A11625" s="135">
        <v>-103.37013999999908</v>
      </c>
      <c r="B11625" s="35">
        <v>1.1326172598583923E-2</v>
      </c>
      <c r="C11625" s="135">
        <v>-3.1540799999999081</v>
      </c>
      <c r="D11625" s="137">
        <v>3.4158843038789646E-3</v>
      </c>
    </row>
    <row r="11626" spans="1:4" x14ac:dyDescent="0.35">
      <c r="A11626" s="135">
        <v>-103.34711999999945</v>
      </c>
      <c r="B11626" s="35">
        <v>2.8904261518077515E-2</v>
      </c>
      <c r="C11626" s="135">
        <v>-3.150449999999978</v>
      </c>
      <c r="D11626" s="137">
        <v>4.3491819736004786E-3</v>
      </c>
    </row>
    <row r="11627" spans="1:4" x14ac:dyDescent="0.35">
      <c r="A11627" s="135">
        <v>-103.34589999999935</v>
      </c>
      <c r="B11627" s="35">
        <v>1.2091040170918674E-2</v>
      </c>
      <c r="C11627" s="135">
        <v>3.1476820000004864</v>
      </c>
      <c r="D11627" s="137">
        <v>1.7330789260012009E-3</v>
      </c>
    </row>
    <row r="11628" spans="1:4" x14ac:dyDescent="0.35">
      <c r="A11628" s="135">
        <v>-103.33807999999954</v>
      </c>
      <c r="B11628" s="35">
        <v>1.6247434503808614E-2</v>
      </c>
      <c r="C11628" s="135">
        <v>-3.146799999999871</v>
      </c>
      <c r="D11628" s="137">
        <v>3.5865088548061937E-3</v>
      </c>
    </row>
    <row r="11629" spans="1:4" x14ac:dyDescent="0.35">
      <c r="A11629" s="135">
        <v>-103.28638699999647</v>
      </c>
      <c r="B11629" s="35">
        <v>3.2999003428461904E-3</v>
      </c>
      <c r="C11629" s="135">
        <v>-3.1456120000002556</v>
      </c>
      <c r="D11629" s="137">
        <v>2.5207879669762773E-3</v>
      </c>
    </row>
    <row r="11630" spans="1:4" x14ac:dyDescent="0.35">
      <c r="A11630" s="135">
        <v>103.2518399999999</v>
      </c>
      <c r="B11630" s="35">
        <v>1.8712982868046596E-2</v>
      </c>
      <c r="C11630" s="135">
        <v>-3.1428699999999026</v>
      </c>
      <c r="D11630" s="137">
        <v>3.1335720649687273E-3</v>
      </c>
    </row>
    <row r="11631" spans="1:4" x14ac:dyDescent="0.35">
      <c r="A11631" s="135">
        <v>-103.24892799999907</v>
      </c>
      <c r="B11631" s="35">
        <v>8.5534361585830141E-3</v>
      </c>
      <c r="C11631" s="135">
        <v>3.1398000000000366</v>
      </c>
      <c r="D11631" s="137">
        <v>3.5727696645707018E-3</v>
      </c>
    </row>
    <row r="11632" spans="1:4" x14ac:dyDescent="0.35">
      <c r="A11632" s="135">
        <v>-103.22429999999986</v>
      </c>
      <c r="B11632" s="35">
        <v>1.2763046976467124E-2</v>
      </c>
      <c r="C11632" s="135">
        <v>3.1398000000000366</v>
      </c>
      <c r="D11632" s="137">
        <v>3.5727696645707018E-3</v>
      </c>
    </row>
    <row r="11633" spans="1:4" x14ac:dyDescent="0.35">
      <c r="A11633" s="135">
        <v>-103.2236859999939</v>
      </c>
      <c r="B11633" s="35">
        <v>2.8629862135820523E-3</v>
      </c>
      <c r="C11633" s="135">
        <v>-3.1395599999999604</v>
      </c>
      <c r="D11633" s="137">
        <v>3.4096196025433251E-3</v>
      </c>
    </row>
    <row r="11634" spans="1:4" x14ac:dyDescent="0.35">
      <c r="A11634" s="135">
        <v>-103.21410000000105</v>
      </c>
      <c r="B11634" s="35">
        <v>1.0105271381992091E-2</v>
      </c>
      <c r="C11634" s="135">
        <v>-3.1392500000000609</v>
      </c>
      <c r="D11634" s="137">
        <v>4.5979400408407232E-3</v>
      </c>
    </row>
    <row r="11635" spans="1:4" x14ac:dyDescent="0.35">
      <c r="A11635" s="135">
        <v>-103.1537500000004</v>
      </c>
      <c r="B11635" s="35">
        <v>1.2880332463571073E-2</v>
      </c>
      <c r="C11635" s="135">
        <v>-3.1392500000000609</v>
      </c>
      <c r="D11635" s="137">
        <v>4.5979400408407232E-3</v>
      </c>
    </row>
    <row r="11636" spans="1:4" x14ac:dyDescent="0.35">
      <c r="A11636" s="135">
        <v>-103.12813000000097</v>
      </c>
      <c r="B11636" s="35">
        <v>1.3975160270743451E-2</v>
      </c>
      <c r="C11636" s="135">
        <v>-3.1392500000000609</v>
      </c>
      <c r="D11636" s="137">
        <v>4.5979400408407232E-3</v>
      </c>
    </row>
    <row r="11637" spans="1:4" x14ac:dyDescent="0.35">
      <c r="A11637" s="135">
        <v>103.11502200000086</v>
      </c>
      <c r="B11637" s="35">
        <v>1.9939590103298106E-2</v>
      </c>
      <c r="C11637" s="135">
        <v>-3.1392500000000609</v>
      </c>
      <c r="D11637" s="137">
        <v>4.5979400408407232E-3</v>
      </c>
    </row>
    <row r="11638" spans="1:4" x14ac:dyDescent="0.35">
      <c r="A11638" s="135">
        <v>-103.07996999999978</v>
      </c>
      <c r="B11638" s="35">
        <v>1.2883926884068595E-2</v>
      </c>
      <c r="C11638" s="135">
        <v>-3.1392500000000609</v>
      </c>
      <c r="D11638" s="137">
        <v>4.5979400408407232E-3</v>
      </c>
    </row>
    <row r="11639" spans="1:4" x14ac:dyDescent="0.35">
      <c r="A11639" s="135">
        <v>-103.00035000000025</v>
      </c>
      <c r="B11639" s="35">
        <v>1.2291398374991993E-2</v>
      </c>
      <c r="C11639" s="135">
        <v>-3.1392500000000609</v>
      </c>
      <c r="D11639" s="137">
        <v>4.5979400408407232E-3</v>
      </c>
    </row>
    <row r="11640" spans="1:4" x14ac:dyDescent="0.35">
      <c r="A11640" s="135">
        <v>-102.99522999999954</v>
      </c>
      <c r="B11640" s="35">
        <v>1.8666701130979999E-2</v>
      </c>
      <c r="C11640" s="135">
        <v>-3.1392500000000609</v>
      </c>
      <c r="D11640" s="137">
        <v>4.5979400408407232E-3</v>
      </c>
    </row>
    <row r="11641" spans="1:4" x14ac:dyDescent="0.35">
      <c r="A11641" s="135">
        <v>-102.99157000000105</v>
      </c>
      <c r="B11641" s="35">
        <v>1.5685066633941747E-2</v>
      </c>
      <c r="C11641" s="135">
        <v>-3.1383400000000847</v>
      </c>
      <c r="D11641" s="137">
        <v>4.5876167647095319E-3</v>
      </c>
    </row>
    <row r="11642" spans="1:4" x14ac:dyDescent="0.35">
      <c r="A11642" s="135">
        <v>-102.94928999999956</v>
      </c>
      <c r="B11642" s="35">
        <v>1.2890377346456088E-2</v>
      </c>
      <c r="C11642" s="135">
        <v>-3.1362480000000232</v>
      </c>
      <c r="D11642" s="137">
        <v>2.0984107882758155E-3</v>
      </c>
    </row>
    <row r="11643" spans="1:4" x14ac:dyDescent="0.35">
      <c r="A11643" s="135">
        <v>-102.94234000000324</v>
      </c>
      <c r="B11643" s="35">
        <v>8.0006158111367767E-3</v>
      </c>
      <c r="C11643" s="135">
        <v>3.1306799999999839</v>
      </c>
      <c r="D11643" s="137">
        <v>1.5193856345055434E-3</v>
      </c>
    </row>
    <row r="11644" spans="1:4" x14ac:dyDescent="0.35">
      <c r="A11644" s="135">
        <v>-102.93205000000125</v>
      </c>
      <c r="B11644" s="35">
        <v>8.6257922305131799E-3</v>
      </c>
      <c r="C11644" s="135">
        <v>-3.1285159999999905</v>
      </c>
      <c r="D11644" s="137">
        <v>2.2983515221378574E-3</v>
      </c>
    </row>
    <row r="11645" spans="1:4" x14ac:dyDescent="0.35">
      <c r="A11645" s="135">
        <v>-102.91085899999598</v>
      </c>
      <c r="B11645" s="35">
        <v>2.2560298535896765E-3</v>
      </c>
      <c r="C11645" s="135">
        <v>-3.1247099999999364</v>
      </c>
      <c r="D11645" s="137">
        <v>3.2928959793011334E-3</v>
      </c>
    </row>
    <row r="11646" spans="1:4" x14ac:dyDescent="0.35">
      <c r="A11646" s="135">
        <v>-102.90569999999934</v>
      </c>
      <c r="B11646" s="35">
        <v>1.756869473395805E-2</v>
      </c>
      <c r="C11646" s="135">
        <v>3.1227199999996174</v>
      </c>
      <c r="D11646" s="137">
        <v>1.6241996848528834E-3</v>
      </c>
    </row>
    <row r="11647" spans="1:4" x14ac:dyDescent="0.35">
      <c r="A11647" s="135">
        <v>102.89642000000094</v>
      </c>
      <c r="B11647" s="35">
        <v>1.8651677519366187E-2</v>
      </c>
      <c r="C11647" s="135">
        <v>3.1198199999998906</v>
      </c>
      <c r="D11647" s="137">
        <v>3.7464784673135608E-3</v>
      </c>
    </row>
    <row r="11648" spans="1:4" x14ac:dyDescent="0.35">
      <c r="A11648" s="135">
        <v>-102.8855399999984</v>
      </c>
      <c r="B11648" s="35">
        <v>1.2495186126834514E-2</v>
      </c>
      <c r="C11648" s="135">
        <v>-3.1174619999999322</v>
      </c>
      <c r="D11648" s="137">
        <v>2.3872779103795163E-3</v>
      </c>
    </row>
    <row r="11649" spans="1:4" x14ac:dyDescent="0.35">
      <c r="A11649" s="135">
        <v>-102.8855399999984</v>
      </c>
      <c r="B11649" s="35">
        <v>1.2495186126834514E-2</v>
      </c>
      <c r="C11649" s="135">
        <v>-3.1174619999999322</v>
      </c>
      <c r="D11649" s="137">
        <v>2.3872779103795163E-3</v>
      </c>
    </row>
    <row r="11650" spans="1:4" x14ac:dyDescent="0.35">
      <c r="A11650" s="135">
        <v>-102.87804000000051</v>
      </c>
      <c r="B11650" s="35">
        <v>1.2893881235465971E-2</v>
      </c>
      <c r="C11650" s="135">
        <v>-3.1174619999999322</v>
      </c>
      <c r="D11650" s="137">
        <v>2.3872779103795163E-3</v>
      </c>
    </row>
    <row r="11651" spans="1:4" x14ac:dyDescent="0.35">
      <c r="A11651" s="135">
        <v>102.87270999999964</v>
      </c>
      <c r="B11651" s="35">
        <v>1.8650413796764062E-2</v>
      </c>
      <c r="C11651" s="135">
        <v>-3.1174619999999322</v>
      </c>
      <c r="D11651" s="137">
        <v>2.3872779103795163E-3</v>
      </c>
    </row>
    <row r="11652" spans="1:4" x14ac:dyDescent="0.35">
      <c r="A11652" s="135">
        <v>-102.85490000000027</v>
      </c>
      <c r="B11652" s="35">
        <v>1.2268519512517501E-2</v>
      </c>
      <c r="C11652" s="135">
        <v>-3.1158846999987873</v>
      </c>
      <c r="D11652" s="137">
        <v>1.9757888277176919E-4</v>
      </c>
    </row>
    <row r="11653" spans="1:4" x14ac:dyDescent="0.35">
      <c r="A11653" s="135">
        <v>-102.82383999999911</v>
      </c>
      <c r="B11653" s="35">
        <v>1.647884339442764E-2</v>
      </c>
      <c r="C11653" s="135">
        <v>-3.1154129999999896</v>
      </c>
      <c r="D11653" s="137">
        <v>2.3738906523199273E-3</v>
      </c>
    </row>
    <row r="11654" spans="1:4" x14ac:dyDescent="0.35">
      <c r="A11654" s="135">
        <v>-102.82326900000044</v>
      </c>
      <c r="B11654" s="35">
        <v>1.0439157706759154E-2</v>
      </c>
      <c r="C11654" s="135">
        <v>-3.1154129999999896</v>
      </c>
      <c r="D11654" s="137">
        <v>2.3738906523199273E-3</v>
      </c>
    </row>
    <row r="11655" spans="1:4" x14ac:dyDescent="0.35">
      <c r="A11655" s="135">
        <v>102.80576000000019</v>
      </c>
      <c r="B11655" s="35">
        <v>1.8447953467307317E-2</v>
      </c>
      <c r="C11655" s="135">
        <v>-3.1153600000000097</v>
      </c>
      <c r="D11655" s="137">
        <v>4.7863153318000607E-3</v>
      </c>
    </row>
    <row r="11656" spans="1:4" x14ac:dyDescent="0.35">
      <c r="A11656" s="135">
        <v>102.80576000000019</v>
      </c>
      <c r="B11656" s="35">
        <v>1.8447953467307317E-2</v>
      </c>
      <c r="C11656" s="135">
        <v>-3.1153600000000097</v>
      </c>
      <c r="D11656" s="137">
        <v>4.7863153318000607E-3</v>
      </c>
    </row>
    <row r="11657" spans="1:4" x14ac:dyDescent="0.35">
      <c r="A11657" s="135">
        <v>102.79335999999967</v>
      </c>
      <c r="B11657" s="35">
        <v>9.8113946219084685E-3</v>
      </c>
      <c r="C11657" s="135">
        <v>3.1137850000004619</v>
      </c>
      <c r="D11657" s="137">
        <v>4.7850988801241995E-4</v>
      </c>
    </row>
    <row r="11658" spans="1:4" x14ac:dyDescent="0.35">
      <c r="A11658" s="135">
        <v>-102.78466000000026</v>
      </c>
      <c r="B11658" s="35">
        <v>1.14021375320761E-2</v>
      </c>
      <c r="C11658" s="135">
        <v>3.1127049999995506</v>
      </c>
      <c r="D11658" s="137">
        <v>2.9457312885650567E-4</v>
      </c>
    </row>
    <row r="11659" spans="1:4" x14ac:dyDescent="0.35">
      <c r="A11659" s="135">
        <v>-102.7540199999994</v>
      </c>
      <c r="B11659" s="35">
        <v>1.2900010861949069E-2</v>
      </c>
      <c r="C11659" s="135">
        <v>-3.1117279999996299</v>
      </c>
      <c r="D11659" s="137">
        <v>1.6411398070922728E-3</v>
      </c>
    </row>
    <row r="11660" spans="1:4" x14ac:dyDescent="0.35">
      <c r="A11660" s="135">
        <v>-102.74540999999954</v>
      </c>
      <c r="B11660" s="35">
        <v>1.4684457850035809E-2</v>
      </c>
      <c r="C11660" s="135">
        <v>-3.1117279999996299</v>
      </c>
      <c r="D11660" s="137">
        <v>1.6411398070922728E-3</v>
      </c>
    </row>
    <row r="11661" spans="1:4" x14ac:dyDescent="0.35">
      <c r="A11661" s="135">
        <v>-102.71004599999651</v>
      </c>
      <c r="B11661" s="35">
        <v>7.0994632152939609E-3</v>
      </c>
      <c r="C11661" s="135">
        <v>-3.1117279999996299</v>
      </c>
      <c r="D11661" s="137">
        <v>1.6411398070922728E-3</v>
      </c>
    </row>
    <row r="11662" spans="1:4" x14ac:dyDescent="0.35">
      <c r="A11662" s="135">
        <v>-102.69930000000022</v>
      </c>
      <c r="B11662" s="35">
        <v>5.7112278945612403E-3</v>
      </c>
      <c r="C11662" s="135">
        <v>-3.1117279999996299</v>
      </c>
      <c r="D11662" s="137">
        <v>1.6411398070922728E-3</v>
      </c>
    </row>
    <row r="11663" spans="1:4" x14ac:dyDescent="0.35">
      <c r="A11663" s="135">
        <v>-102.69887500000004</v>
      </c>
      <c r="B11663" s="35">
        <v>1.521768898057734E-2</v>
      </c>
      <c r="C11663" s="135">
        <v>-3.1117279999996299</v>
      </c>
      <c r="D11663" s="137">
        <v>1.6411398070922728E-3</v>
      </c>
    </row>
    <row r="11664" spans="1:4" x14ac:dyDescent="0.35">
      <c r="A11664" s="135">
        <v>-102.69223999999849</v>
      </c>
      <c r="B11664" s="35">
        <v>1.4682394801484524E-2</v>
      </c>
      <c r="C11664" s="135">
        <v>-3.1117279999996299</v>
      </c>
      <c r="D11664" s="137">
        <v>1.6411398070922728E-3</v>
      </c>
    </row>
    <row r="11665" spans="1:4" x14ac:dyDescent="0.35">
      <c r="A11665" s="135">
        <v>-102.6865400000006</v>
      </c>
      <c r="B11665" s="35">
        <v>1.2903272583247145E-2</v>
      </c>
      <c r="C11665" s="135">
        <v>-3.1117279999996299</v>
      </c>
      <c r="D11665" s="137">
        <v>1.6411398070922728E-3</v>
      </c>
    </row>
    <row r="11666" spans="1:4" x14ac:dyDescent="0.35">
      <c r="A11666" s="135">
        <v>-102.68293200000153</v>
      </c>
      <c r="B11666" s="35">
        <v>7.6045413581154742E-3</v>
      </c>
      <c r="C11666" s="135">
        <v>3.1110590000000684</v>
      </c>
      <c r="D11666" s="137">
        <v>2.5486683611918299E-3</v>
      </c>
    </row>
    <row r="11667" spans="1:4" x14ac:dyDescent="0.35">
      <c r="A11667" s="135">
        <v>-102.68225899999925</v>
      </c>
      <c r="B11667" s="35">
        <v>1.7290333180320156E-2</v>
      </c>
      <c r="C11667" s="135">
        <v>-3.1089699999998857</v>
      </c>
      <c r="D11667" s="137">
        <v>4.8409493771011166E-3</v>
      </c>
    </row>
    <row r="11668" spans="1:4" x14ac:dyDescent="0.35">
      <c r="A11668" s="135">
        <v>102.6778800000011</v>
      </c>
      <c r="B11668" s="35">
        <v>9.518562102179863E-3</v>
      </c>
      <c r="C11668" s="135">
        <v>-3.1082900000000109</v>
      </c>
      <c r="D11668" s="137">
        <v>4.8439861476168517E-3</v>
      </c>
    </row>
    <row r="11669" spans="1:4" x14ac:dyDescent="0.35">
      <c r="A11669" s="135">
        <v>-102.64112099999875</v>
      </c>
      <c r="B11669" s="35">
        <v>9.9059018127774841E-3</v>
      </c>
      <c r="C11669" s="135">
        <v>-3.1075000000000728</v>
      </c>
      <c r="D11669" s="137">
        <v>3.4626995662684064E-3</v>
      </c>
    </row>
    <row r="11670" spans="1:4" x14ac:dyDescent="0.35">
      <c r="A11670" s="135">
        <v>-102.61966000000029</v>
      </c>
      <c r="B11670" s="35">
        <v>1.0595673560072441E-2</v>
      </c>
      <c r="C11670" s="135">
        <v>-3.1058979999995699</v>
      </c>
      <c r="D11670" s="137">
        <v>1.3316226607944595E-3</v>
      </c>
    </row>
    <row r="11671" spans="1:4" x14ac:dyDescent="0.35">
      <c r="A11671" s="135">
        <v>102.61097999999765</v>
      </c>
      <c r="B11671" s="35">
        <v>2.6620185511537515E-3</v>
      </c>
      <c r="C11671" s="135">
        <v>-3.1058720000000903</v>
      </c>
      <c r="D11671" s="137">
        <v>2.0192751067939474E-3</v>
      </c>
    </row>
    <row r="11672" spans="1:4" x14ac:dyDescent="0.35">
      <c r="A11672" s="135">
        <v>-102.60380000000077</v>
      </c>
      <c r="B11672" s="35">
        <v>9.324430921794075E-3</v>
      </c>
      <c r="C11672" s="135">
        <v>-3.1053949999998167</v>
      </c>
      <c r="D11672" s="137">
        <v>2.1508666301237734E-3</v>
      </c>
    </row>
    <row r="11673" spans="1:4" x14ac:dyDescent="0.35">
      <c r="A11673" s="135">
        <v>-102.5987959999984</v>
      </c>
      <c r="B11673" s="35">
        <v>3.1364366107557817E-3</v>
      </c>
      <c r="C11673" s="135">
        <v>3.1051760000045761</v>
      </c>
      <c r="D11673" s="137">
        <v>6.26032578681673E-5</v>
      </c>
    </row>
    <row r="11674" spans="1:4" x14ac:dyDescent="0.35">
      <c r="A11674" s="135">
        <v>-102.57935999999972</v>
      </c>
      <c r="B11674" s="35">
        <v>1.2908647506328931E-2</v>
      </c>
      <c r="C11674" s="135">
        <v>-3.1025100000000521</v>
      </c>
      <c r="D11674" s="137">
        <v>4.361227386704818E-3</v>
      </c>
    </row>
    <row r="11675" spans="1:4" x14ac:dyDescent="0.35">
      <c r="A11675" s="135">
        <v>102.52109999999811</v>
      </c>
      <c r="B11675" s="35">
        <v>9.6131753023783893E-4</v>
      </c>
      <c r="C11675" s="135">
        <v>-3.1017699999999877</v>
      </c>
      <c r="D11675" s="137">
        <v>4.712482319284457E-3</v>
      </c>
    </row>
    <row r="11676" spans="1:4" x14ac:dyDescent="0.35">
      <c r="A11676" s="135">
        <v>-102.51423999999952</v>
      </c>
      <c r="B11676" s="35">
        <v>1.2911864970275666E-2</v>
      </c>
      <c r="C11676" s="135">
        <v>-3.0992800000003626</v>
      </c>
      <c r="D11676" s="137">
        <v>9.3567981959680885E-4</v>
      </c>
    </row>
    <row r="11677" spans="1:4" x14ac:dyDescent="0.35">
      <c r="A11677" s="135">
        <v>102.51275330000499</v>
      </c>
      <c r="B11677" s="35">
        <v>3.22909992730934E-3</v>
      </c>
      <c r="C11677" s="135">
        <v>3.0991800000001604</v>
      </c>
      <c r="D11677" s="137">
        <v>2.7996039048007126E-3</v>
      </c>
    </row>
    <row r="11678" spans="1:4" x14ac:dyDescent="0.35">
      <c r="A11678" s="135">
        <v>-102.45456000000013</v>
      </c>
      <c r="B11678" s="35">
        <v>1.6489320610356802E-2</v>
      </c>
      <c r="C11678" s="135">
        <v>-3.0991800000000467</v>
      </c>
      <c r="D11678" s="137">
        <v>2.7393344519846576E-3</v>
      </c>
    </row>
    <row r="11679" spans="1:4" x14ac:dyDescent="0.35">
      <c r="A11679" s="135">
        <v>102.44342000000051</v>
      </c>
      <c r="B11679" s="35">
        <v>1.8763188878086406E-2</v>
      </c>
      <c r="C11679" s="135">
        <v>-3.0967899999999986</v>
      </c>
      <c r="D11679" s="137">
        <v>4.9449314129666562E-3</v>
      </c>
    </row>
    <row r="11680" spans="1:4" x14ac:dyDescent="0.35">
      <c r="A11680" s="135">
        <v>-102.43912299999647</v>
      </c>
      <c r="B11680" s="35">
        <v>2.7722291360306266E-3</v>
      </c>
      <c r="C11680" s="135">
        <v>-3.0967899999999986</v>
      </c>
      <c r="D11680" s="137">
        <v>4.9449314129666562E-3</v>
      </c>
    </row>
    <row r="11681" spans="1:4" x14ac:dyDescent="0.35">
      <c r="A11681" s="135">
        <v>-102.3751599999996</v>
      </c>
      <c r="B11681" s="35">
        <v>1.3044472899507983E-2</v>
      </c>
      <c r="C11681" s="135">
        <v>-3.0967899999999986</v>
      </c>
      <c r="D11681" s="137">
        <v>4.9449314129666562E-3</v>
      </c>
    </row>
    <row r="11682" spans="1:4" x14ac:dyDescent="0.35">
      <c r="A11682" s="135">
        <v>-102.35490000000027</v>
      </c>
      <c r="B11682" s="35">
        <v>1.8559790946720469E-2</v>
      </c>
      <c r="C11682" s="135">
        <v>-3.0952499999999645</v>
      </c>
      <c r="D11682" s="137">
        <v>3.0309413059354108E-3</v>
      </c>
    </row>
    <row r="11683" spans="1:4" x14ac:dyDescent="0.35">
      <c r="A11683" s="135">
        <v>-102.35089999999946</v>
      </c>
      <c r="B11683" s="35">
        <v>1.2963344619386563E-2</v>
      </c>
      <c r="C11683" s="135">
        <v>-3.092200000000048</v>
      </c>
      <c r="D11683" s="137">
        <v>3.4096485047365338E-3</v>
      </c>
    </row>
    <row r="11684" spans="1:4" x14ac:dyDescent="0.35">
      <c r="A11684" s="135">
        <v>-102.32943800000066</v>
      </c>
      <c r="B11684" s="35">
        <v>2.5147246130422764E-2</v>
      </c>
      <c r="C11684" s="135">
        <v>-3.0912199999999075</v>
      </c>
      <c r="D11684" s="137">
        <v>3.0999221013227403E-3</v>
      </c>
    </row>
    <row r="11685" spans="1:4" x14ac:dyDescent="0.35">
      <c r="A11685" s="135">
        <v>-102.32943800000066</v>
      </c>
      <c r="B11685" s="35">
        <v>2.5147246130422764E-2</v>
      </c>
      <c r="C11685" s="135">
        <v>3.09016999999983</v>
      </c>
      <c r="D11685" s="137">
        <v>3.2221391533016042E-3</v>
      </c>
    </row>
    <row r="11686" spans="1:4" x14ac:dyDescent="0.35">
      <c r="A11686" s="135">
        <v>-102.32943800000066</v>
      </c>
      <c r="B11686" s="35">
        <v>2.5147246130422764E-2</v>
      </c>
      <c r="C11686" s="135">
        <v>-3.0898099999999431</v>
      </c>
      <c r="D11686" s="137">
        <v>2.9983844603875889E-3</v>
      </c>
    </row>
    <row r="11687" spans="1:4" x14ac:dyDescent="0.35">
      <c r="A11687" s="135">
        <v>-102.32943800000066</v>
      </c>
      <c r="B11687" s="35">
        <v>2.5147246130422764E-2</v>
      </c>
      <c r="C11687" s="135">
        <v>3.089509999999791</v>
      </c>
      <c r="D11687" s="137">
        <v>5.510753161427057E-4</v>
      </c>
    </row>
    <row r="11688" spans="1:4" x14ac:dyDescent="0.35">
      <c r="A11688" s="135">
        <v>-102.32943800000066</v>
      </c>
      <c r="B11688" s="35">
        <v>2.5147246130422764E-2</v>
      </c>
      <c r="C11688" s="135">
        <v>3.0876888999991934</v>
      </c>
      <c r="D11688" s="137">
        <v>2.4993664787020028E-4</v>
      </c>
    </row>
    <row r="11689" spans="1:4" x14ac:dyDescent="0.35">
      <c r="A11689" s="135">
        <v>-102.32943800000066</v>
      </c>
      <c r="B11689" s="35">
        <v>2.5147246130422764E-2</v>
      </c>
      <c r="C11689" s="135">
        <v>-3.0858559999999216</v>
      </c>
      <c r="D11689" s="137">
        <v>2.0262744015598771E-3</v>
      </c>
    </row>
    <row r="11690" spans="1:4" x14ac:dyDescent="0.35">
      <c r="A11690" s="135">
        <v>-102.32943800000066</v>
      </c>
      <c r="B11690" s="35">
        <v>2.5147246130422764E-2</v>
      </c>
      <c r="C11690" s="135">
        <v>3.085111999999981</v>
      </c>
      <c r="D11690" s="137">
        <v>1.3351424830939582E-3</v>
      </c>
    </row>
    <row r="11691" spans="1:4" x14ac:dyDescent="0.35">
      <c r="A11691" s="135">
        <v>-102.32943800000066</v>
      </c>
      <c r="B11691" s="35">
        <v>2.5147246130422764E-2</v>
      </c>
      <c r="C11691" s="135">
        <v>3.0799999999999272</v>
      </c>
      <c r="D11691" s="137">
        <v>4.0482970247092642E-4</v>
      </c>
    </row>
    <row r="11692" spans="1:4" x14ac:dyDescent="0.35">
      <c r="A11692" s="135">
        <v>-102.31223000000045</v>
      </c>
      <c r="B11692" s="35">
        <v>1.5004040781240846E-2</v>
      </c>
      <c r="C11692" s="135">
        <v>3.0799999999999272</v>
      </c>
      <c r="D11692" s="137">
        <v>4.0482970247092642E-4</v>
      </c>
    </row>
    <row r="11693" spans="1:4" x14ac:dyDescent="0.35">
      <c r="A11693" s="135">
        <v>102.31050999999934</v>
      </c>
      <c r="B11693" s="35">
        <v>1.0128122536782724E-2</v>
      </c>
      <c r="C11693" s="135">
        <v>3.0796899999999141</v>
      </c>
      <c r="D11693" s="137">
        <v>3.670999120063427E-3</v>
      </c>
    </row>
    <row r="11694" spans="1:4" x14ac:dyDescent="0.35">
      <c r="A11694" s="135">
        <v>-102.29418199999782</v>
      </c>
      <c r="B11694" s="35">
        <v>7.8904473766169495E-3</v>
      </c>
      <c r="C11694" s="135">
        <v>-3.0781000000000631</v>
      </c>
      <c r="D11694" s="137">
        <v>3.1800787658637828E-3</v>
      </c>
    </row>
    <row r="11695" spans="1:4" x14ac:dyDescent="0.35">
      <c r="A11695" s="135">
        <v>-102.2916699999987</v>
      </c>
      <c r="B11695" s="35">
        <v>8.0612003145185424E-3</v>
      </c>
      <c r="C11695" s="135">
        <v>-3.0763899999999467</v>
      </c>
      <c r="D11695" s="137">
        <v>4.0368185714202533E-3</v>
      </c>
    </row>
    <row r="11696" spans="1:4" x14ac:dyDescent="0.35">
      <c r="A11696" s="135">
        <v>-102.28704000000107</v>
      </c>
      <c r="B11696" s="35">
        <v>1.500402475652131E-2</v>
      </c>
      <c r="C11696" s="135">
        <v>3.0716620000000603</v>
      </c>
      <c r="D11696" s="137">
        <v>1.6036823177597497E-3</v>
      </c>
    </row>
    <row r="11697" spans="1:4" x14ac:dyDescent="0.35">
      <c r="A11697" s="135">
        <v>102.23669999999947</v>
      </c>
      <c r="B11697" s="35">
        <v>1.1199499897268818E-2</v>
      </c>
      <c r="C11697" s="135">
        <v>3.0708999999999378</v>
      </c>
      <c r="D11697" s="137">
        <v>2.3349582769438423E-3</v>
      </c>
    </row>
    <row r="11698" spans="1:4" x14ac:dyDescent="0.35">
      <c r="A11698" s="135">
        <v>102.21402999999918</v>
      </c>
      <c r="B11698" s="35">
        <v>5.6622241967930753E-3</v>
      </c>
      <c r="C11698" s="135">
        <v>-3.0704600000000255</v>
      </c>
      <c r="D11698" s="137">
        <v>3.5228988540247108E-3</v>
      </c>
    </row>
    <row r="11699" spans="1:4" x14ac:dyDescent="0.35">
      <c r="A11699" s="135">
        <v>-102.16434000000027</v>
      </c>
      <c r="B11699" s="35">
        <v>1.2590088757833998E-2</v>
      </c>
      <c r="C11699" s="135">
        <v>-3.069590000000062</v>
      </c>
      <c r="D11699" s="137">
        <v>4.3474129013326415E-3</v>
      </c>
    </row>
    <row r="11700" spans="1:4" x14ac:dyDescent="0.35">
      <c r="A11700" s="135">
        <v>102.126001430006</v>
      </c>
      <c r="B11700" s="35">
        <v>6.8789907575942354E-4</v>
      </c>
      <c r="C11700" s="135">
        <v>-3.067283999999745</v>
      </c>
      <c r="D11700" s="137">
        <v>2.4154560383209613E-3</v>
      </c>
    </row>
    <row r="11701" spans="1:4" x14ac:dyDescent="0.35">
      <c r="A11701" s="135">
        <v>102.126001430006</v>
      </c>
      <c r="B11701" s="35">
        <v>6.8789907575942354E-4</v>
      </c>
      <c r="C11701" s="135">
        <v>-3.0664619999998877</v>
      </c>
      <c r="D11701" s="137">
        <v>2.5979325097822393E-3</v>
      </c>
    </row>
    <row r="11702" spans="1:4" x14ac:dyDescent="0.35">
      <c r="A11702" s="135">
        <v>-102.10243999999966</v>
      </c>
      <c r="B11702" s="35">
        <v>1.2596790325698782E-2</v>
      </c>
      <c r="C11702" s="135">
        <v>3.0656199999999671</v>
      </c>
      <c r="D11702" s="137">
        <v>3.0908200742291725E-3</v>
      </c>
    </row>
    <row r="11703" spans="1:4" x14ac:dyDescent="0.35">
      <c r="A11703" s="135">
        <v>102.09647079999922</v>
      </c>
      <c r="B11703" s="35">
        <v>8.7300731031825941E-3</v>
      </c>
      <c r="C11703" s="135">
        <v>3.0652999999983876</v>
      </c>
      <c r="D11703" s="137">
        <v>3.7214646231747706E-4</v>
      </c>
    </row>
    <row r="11704" spans="1:4" x14ac:dyDescent="0.35">
      <c r="A11704" s="135">
        <v>-102.09583999999995</v>
      </c>
      <c r="B11704" s="35">
        <v>1.2503587426624765E-2</v>
      </c>
      <c r="C11704" s="135">
        <v>-3.0640000000000782</v>
      </c>
      <c r="D11704" s="137">
        <v>4.406481209032709E-3</v>
      </c>
    </row>
    <row r="11705" spans="1:4" x14ac:dyDescent="0.35">
      <c r="A11705" s="135">
        <v>102.02929999999833</v>
      </c>
      <c r="B11705" s="35">
        <v>3.1672886024925427E-3</v>
      </c>
      <c r="C11705" s="135">
        <v>-3.0640000000000782</v>
      </c>
      <c r="D11705" s="137">
        <v>4.406481209032709E-3</v>
      </c>
    </row>
    <row r="11706" spans="1:4" x14ac:dyDescent="0.35">
      <c r="A11706" s="135">
        <v>-102.02176300000065</v>
      </c>
      <c r="B11706" s="35">
        <v>1.7011653775267557E-2</v>
      </c>
      <c r="C11706" s="135">
        <v>-3.0626699999999119</v>
      </c>
      <c r="D11706" s="137">
        <v>3.440620820930836E-3</v>
      </c>
    </row>
    <row r="11707" spans="1:4" x14ac:dyDescent="0.35">
      <c r="A11707" s="135">
        <v>-102.00375950000307</v>
      </c>
      <c r="B11707" s="35">
        <v>4.7328721306440615E-3</v>
      </c>
      <c r="C11707" s="135">
        <v>-3.0563600000000406</v>
      </c>
      <c r="D11707" s="137">
        <v>1.5238524419272398E-3</v>
      </c>
    </row>
    <row r="11708" spans="1:4" x14ac:dyDescent="0.35">
      <c r="A11708" s="135">
        <v>-101.98379999999906</v>
      </c>
      <c r="B11708" s="35">
        <v>1.3115074121584356E-2</v>
      </c>
      <c r="C11708" s="135">
        <v>-3.052599999999984</v>
      </c>
      <c r="D11708" s="137">
        <v>4.2102504689396228E-3</v>
      </c>
    </row>
    <row r="11709" spans="1:4" x14ac:dyDescent="0.35">
      <c r="A11709" s="135">
        <v>101.98229999999967</v>
      </c>
      <c r="B11709" s="35">
        <v>4.8524544714238478E-3</v>
      </c>
      <c r="C11709" s="135">
        <v>-3.0479500000000144</v>
      </c>
      <c r="D11709" s="137">
        <v>3.6620088226064201E-3</v>
      </c>
    </row>
    <row r="11710" spans="1:4" x14ac:dyDescent="0.35">
      <c r="A11710" s="135">
        <v>101.97844299999997</v>
      </c>
      <c r="B11710" s="35">
        <v>1.9684811931585614E-2</v>
      </c>
      <c r="C11710" s="135">
        <v>-3.0478099999999131</v>
      </c>
      <c r="D11710" s="137">
        <v>3.106461863866837E-3</v>
      </c>
    </row>
    <row r="11711" spans="1:4" x14ac:dyDescent="0.35">
      <c r="A11711" s="135">
        <v>-101.95514999999887</v>
      </c>
      <c r="B11711" s="35">
        <v>1.649072381773287E-2</v>
      </c>
      <c r="C11711" s="135">
        <v>-3.0475879999999052</v>
      </c>
      <c r="D11711" s="137">
        <v>1.5542631055887794E-3</v>
      </c>
    </row>
    <row r="11712" spans="1:4" x14ac:dyDescent="0.35">
      <c r="A11712" s="135">
        <v>-101.94714900000054</v>
      </c>
      <c r="B11712" s="35">
        <v>1.3052038106820629E-2</v>
      </c>
      <c r="C11712" s="135">
        <v>-3.0456779999999526</v>
      </c>
      <c r="D11712" s="137">
        <v>2.0459489997798207E-3</v>
      </c>
    </row>
    <row r="11713" spans="1:4" x14ac:dyDescent="0.35">
      <c r="A11713" s="135">
        <v>-101.92857999999978</v>
      </c>
      <c r="B11713" s="35">
        <v>1.7516937024326565E-2</v>
      </c>
      <c r="C11713" s="135">
        <v>-3.0427999999999429</v>
      </c>
      <c r="D11713" s="137">
        <v>1.5213395876049476E-3</v>
      </c>
    </row>
    <row r="11714" spans="1:4" x14ac:dyDescent="0.35">
      <c r="A11714" s="135">
        <v>-101.83876000000055</v>
      </c>
      <c r="B11714" s="35">
        <v>1.2625527525733262E-2</v>
      </c>
      <c r="C11714" s="135">
        <v>-3.0407300000000532</v>
      </c>
      <c r="D11714" s="137">
        <v>2.7320611813220516E-3</v>
      </c>
    </row>
    <row r="11715" spans="1:4" x14ac:dyDescent="0.35">
      <c r="A11715" s="135">
        <v>-101.79078999999911</v>
      </c>
      <c r="B11715" s="35">
        <v>1.2250099134893749E-2</v>
      </c>
      <c r="C11715" s="135">
        <v>3.0389699999999493</v>
      </c>
      <c r="D11715" s="137">
        <v>3.0480495299397337E-3</v>
      </c>
    </row>
    <row r="11716" spans="1:4" x14ac:dyDescent="0.35">
      <c r="A11716" s="135">
        <v>-101.78482000000076</v>
      </c>
      <c r="B11716" s="35">
        <v>1.3911617547642677E-2</v>
      </c>
      <c r="C11716" s="135">
        <v>-3.0388779999998405</v>
      </c>
      <c r="D11716" s="137">
        <v>2.0419891210492177E-3</v>
      </c>
    </row>
    <row r="11717" spans="1:4" x14ac:dyDescent="0.35">
      <c r="A11717" s="135">
        <v>-101.7820499999998</v>
      </c>
      <c r="B11717" s="35">
        <v>1.2631677748140613E-2</v>
      </c>
      <c r="C11717" s="135">
        <v>3.0369700000001103</v>
      </c>
      <c r="D11717" s="137">
        <v>2.9301394594211817E-3</v>
      </c>
    </row>
    <row r="11718" spans="1:4" x14ac:dyDescent="0.35">
      <c r="A11718" s="135">
        <v>-101.78184000001056</v>
      </c>
      <c r="B11718" s="35">
        <v>1.1342445643516658E-3</v>
      </c>
      <c r="C11718" s="135">
        <v>-3.035649999999805</v>
      </c>
      <c r="D11718" s="137">
        <v>8.6937344706868307E-4</v>
      </c>
    </row>
    <row r="11719" spans="1:4" x14ac:dyDescent="0.35">
      <c r="A11719" s="135">
        <v>-101.77838899999915</v>
      </c>
      <c r="B11719" s="35">
        <v>3.0778615550600269E-3</v>
      </c>
      <c r="C11719" s="135">
        <v>-3.0353109999996377</v>
      </c>
      <c r="D11719" s="137">
        <v>7.920811214221689E-4</v>
      </c>
    </row>
    <row r="11720" spans="1:4" x14ac:dyDescent="0.35">
      <c r="A11720" s="135">
        <v>-101.74595000000045</v>
      </c>
      <c r="B11720" s="35">
        <v>2.8273710385724802E-3</v>
      </c>
      <c r="C11720" s="135">
        <v>3.0350539999999455</v>
      </c>
      <c r="D11720" s="137">
        <v>2.391174427548015E-3</v>
      </c>
    </row>
    <row r="11721" spans="1:4" x14ac:dyDescent="0.35">
      <c r="A11721" s="135">
        <v>101.74492000000009</v>
      </c>
      <c r="B11721" s="35">
        <v>1.8605946756751538E-2</v>
      </c>
      <c r="C11721" s="135">
        <v>-3.0335310000000391</v>
      </c>
      <c r="D11721" s="137">
        <v>2.4897144287748521E-3</v>
      </c>
    </row>
    <row r="11722" spans="1:4" x14ac:dyDescent="0.35">
      <c r="A11722" s="135">
        <v>-101.72144999999909</v>
      </c>
      <c r="B11722" s="35">
        <v>1.8011544293318509E-2</v>
      </c>
      <c r="C11722" s="135">
        <v>3.0326800000000276</v>
      </c>
      <c r="D11722" s="137">
        <v>2.0175815425125189E-3</v>
      </c>
    </row>
    <row r="11723" spans="1:4" x14ac:dyDescent="0.35">
      <c r="A11723" s="135">
        <v>-101.7148500000003</v>
      </c>
      <c r="B11723" s="35">
        <v>1.8705582589359882E-2</v>
      </c>
      <c r="C11723" s="135">
        <v>-3.0317200000000639</v>
      </c>
      <c r="D11723" s="137">
        <v>3.8215224526356741E-3</v>
      </c>
    </row>
    <row r="11724" spans="1:4" x14ac:dyDescent="0.35">
      <c r="A11724" s="135">
        <v>-101.70325999999932</v>
      </c>
      <c r="B11724" s="35">
        <v>1.184620535457402E-2</v>
      </c>
      <c r="C11724" s="135">
        <v>-3.0300999999999476</v>
      </c>
      <c r="D11724" s="137">
        <v>3.4405289564890178E-3</v>
      </c>
    </row>
    <row r="11725" spans="1:4" x14ac:dyDescent="0.35">
      <c r="A11725" s="135">
        <v>101.63020099999994</v>
      </c>
      <c r="B11725" s="35">
        <v>1.9219901575462588E-2</v>
      </c>
      <c r="C11725" s="135">
        <v>-3.0300999999999476</v>
      </c>
      <c r="D11725" s="137">
        <v>3.4405289564890178E-3</v>
      </c>
    </row>
    <row r="11726" spans="1:4" x14ac:dyDescent="0.35">
      <c r="A11726" s="135">
        <v>-101.62530000000061</v>
      </c>
      <c r="B11726" s="35">
        <v>1.1664316593582046E-2</v>
      </c>
      <c r="C11726" s="135">
        <v>-3.0300999999999476</v>
      </c>
      <c r="D11726" s="137">
        <v>3.4405289564890178E-3</v>
      </c>
    </row>
    <row r="11727" spans="1:4" x14ac:dyDescent="0.35">
      <c r="A11727" s="135">
        <v>-101.60433000000012</v>
      </c>
      <c r="B11727" s="35">
        <v>7.8447666459579932E-3</v>
      </c>
      <c r="C11727" s="135">
        <v>-3.0300999999999476</v>
      </c>
      <c r="D11727" s="137">
        <v>3.4405289564890178E-3</v>
      </c>
    </row>
    <row r="11728" spans="1:4" x14ac:dyDescent="0.35">
      <c r="A11728" s="135">
        <v>-101.49439499999971</v>
      </c>
      <c r="B11728" s="35">
        <v>9.7569291673578334E-3</v>
      </c>
      <c r="C11728" s="135">
        <v>-3.0300999999999476</v>
      </c>
      <c r="D11728" s="137">
        <v>3.4405289564890178E-3</v>
      </c>
    </row>
    <row r="11729" spans="1:4" x14ac:dyDescent="0.35">
      <c r="A11729" s="135">
        <v>-101.44200000001001</v>
      </c>
      <c r="B11729" s="35">
        <v>1.3762854210339875E-3</v>
      </c>
      <c r="C11729" s="135">
        <v>-3.0298800000000483</v>
      </c>
      <c r="D11729" s="137">
        <v>2.9364577706111621E-3</v>
      </c>
    </row>
    <row r="11730" spans="1:4" x14ac:dyDescent="0.35">
      <c r="A11730" s="135">
        <v>-101.42671800000062</v>
      </c>
      <c r="B11730" s="35">
        <v>6.924449764516484E-3</v>
      </c>
      <c r="C11730" s="135">
        <v>3.0282520000000659</v>
      </c>
      <c r="D11730" s="137">
        <v>2.3361038237372012E-3</v>
      </c>
    </row>
    <row r="11731" spans="1:4" x14ac:dyDescent="0.35">
      <c r="A11731" s="135">
        <v>-101.37900000000081</v>
      </c>
      <c r="B11731" s="35">
        <v>1.5562048146609145E-2</v>
      </c>
      <c r="C11731" s="135">
        <v>-3.0281399999998939</v>
      </c>
      <c r="D11731" s="137">
        <v>6.6707937320628142E-4</v>
      </c>
    </row>
    <row r="11732" spans="1:4" x14ac:dyDescent="0.35">
      <c r="A11732" s="135">
        <v>-101.34339999999975</v>
      </c>
      <c r="B11732" s="35">
        <v>5.6358247136024768E-3</v>
      </c>
      <c r="C11732" s="135">
        <v>-3.0280999999998812</v>
      </c>
      <c r="D11732" s="137">
        <v>3.0580456057900194E-3</v>
      </c>
    </row>
    <row r="11733" spans="1:4" x14ac:dyDescent="0.35">
      <c r="A11733" s="135">
        <v>-101.33301499999834</v>
      </c>
      <c r="B11733" s="35">
        <v>5.4165105664396897E-3</v>
      </c>
      <c r="C11733" s="135">
        <v>3.0249999999999773</v>
      </c>
      <c r="D11733" s="137">
        <v>3.0561334426064987E-3</v>
      </c>
    </row>
    <row r="11734" spans="1:4" x14ac:dyDescent="0.35">
      <c r="A11734" s="135">
        <v>-101.31359000000157</v>
      </c>
      <c r="B11734" s="35">
        <v>1.0635735127069444E-2</v>
      </c>
      <c r="C11734" s="135">
        <v>3.0249999999999773</v>
      </c>
      <c r="D11734" s="137">
        <v>3.0561334426064987E-3</v>
      </c>
    </row>
    <row r="11735" spans="1:4" x14ac:dyDescent="0.35">
      <c r="A11735" s="135">
        <v>-101.31220000000212</v>
      </c>
      <c r="B11735" s="35">
        <v>1.099258989016634E-2</v>
      </c>
      <c r="C11735" s="135">
        <v>3.0249999999999773</v>
      </c>
      <c r="D11735" s="137">
        <v>3.0561334426064987E-3</v>
      </c>
    </row>
    <row r="11736" spans="1:4" x14ac:dyDescent="0.35">
      <c r="A11736" s="135">
        <v>-101.28472000000147</v>
      </c>
      <c r="B11736" s="35">
        <v>1.0082366146202852E-2</v>
      </c>
      <c r="C11736" s="135">
        <v>3.0249999999999773</v>
      </c>
      <c r="D11736" s="137">
        <v>3.0561334426064987E-3</v>
      </c>
    </row>
    <row r="11737" spans="1:4" x14ac:dyDescent="0.35">
      <c r="A11737" s="135">
        <v>-101.26526999999896</v>
      </c>
      <c r="B11737" s="35">
        <v>1.4585017918935279E-2</v>
      </c>
      <c r="C11737" s="135">
        <v>3.0249999999999773</v>
      </c>
      <c r="D11737" s="137">
        <v>3.0561334426064987E-3</v>
      </c>
    </row>
    <row r="11738" spans="1:4" x14ac:dyDescent="0.35">
      <c r="A11738" s="135">
        <v>-101.25294999999915</v>
      </c>
      <c r="B11738" s="35">
        <v>1.2819818890420616E-2</v>
      </c>
      <c r="C11738" s="135">
        <v>3.0249999999999773</v>
      </c>
      <c r="D11738" s="137">
        <v>3.0561334426064987E-3</v>
      </c>
    </row>
    <row r="11739" spans="1:4" x14ac:dyDescent="0.35">
      <c r="A11739" s="135">
        <v>-101.25051000000076</v>
      </c>
      <c r="B11739" s="35">
        <v>1.2788868776257406E-2</v>
      </c>
      <c r="C11739" s="135">
        <v>-3.0226000000000113</v>
      </c>
      <c r="D11739" s="137">
        <v>2.8693274158320607E-3</v>
      </c>
    </row>
    <row r="11740" spans="1:4" x14ac:dyDescent="0.35">
      <c r="A11740" s="135">
        <v>-101.23939499999869</v>
      </c>
      <c r="B11740" s="35">
        <v>9.6333065285261563E-3</v>
      </c>
      <c r="C11740" s="135">
        <v>-3.0211620000000039</v>
      </c>
      <c r="D11740" s="137">
        <v>2.3925231460044639E-3</v>
      </c>
    </row>
    <row r="11741" spans="1:4" x14ac:dyDescent="0.35">
      <c r="A11741" s="135">
        <v>-101.22185999999965</v>
      </c>
      <c r="B11741" s="35">
        <v>1.2733309839663587E-2</v>
      </c>
      <c r="C11741" s="135">
        <v>3.0207920000002559</v>
      </c>
      <c r="D11741" s="137">
        <v>1.9649263362726491E-3</v>
      </c>
    </row>
    <row r="11742" spans="1:4" x14ac:dyDescent="0.35">
      <c r="A11742" s="135">
        <v>-101.2216699999999</v>
      </c>
      <c r="B11742" s="35">
        <v>1.8472662064585973E-2</v>
      </c>
      <c r="C11742" s="135">
        <v>3.020430000000033</v>
      </c>
      <c r="D11742" s="137">
        <v>1.8115229492020599E-3</v>
      </c>
    </row>
    <row r="11743" spans="1:4" x14ac:dyDescent="0.35">
      <c r="A11743" s="135">
        <v>-101.21190999999999</v>
      </c>
      <c r="B11743" s="35">
        <v>1.2773383552569224E-2</v>
      </c>
      <c r="C11743" s="135">
        <v>-3.0189080000002377</v>
      </c>
      <c r="D11743" s="137">
        <v>1.5902511127805156E-3</v>
      </c>
    </row>
    <row r="11744" spans="1:4" x14ac:dyDescent="0.35">
      <c r="A11744" s="135">
        <v>-101.20788999999968</v>
      </c>
      <c r="B11744" s="35">
        <v>1.2503685334547786E-2</v>
      </c>
      <c r="C11744" s="135">
        <v>3.0184699999998656</v>
      </c>
      <c r="D11744" s="137">
        <v>2.7931540811082871E-3</v>
      </c>
    </row>
    <row r="11745" spans="1:4" x14ac:dyDescent="0.35">
      <c r="A11745" s="135">
        <v>-101.20148900000004</v>
      </c>
      <c r="B11745" s="35">
        <v>1.7284059030081938E-2</v>
      </c>
      <c r="C11745" s="135">
        <v>-3.0167239999998401</v>
      </c>
      <c r="D11745" s="137">
        <v>1.9628412965873522E-3</v>
      </c>
    </row>
    <row r="11746" spans="1:4" x14ac:dyDescent="0.35">
      <c r="A11746" s="135">
        <v>-101.18895669999984</v>
      </c>
      <c r="B11746" s="35">
        <v>5.2520719105300815E-3</v>
      </c>
      <c r="C11746" s="135">
        <v>3.0151000000000749</v>
      </c>
      <c r="D11746" s="137">
        <v>8.9672830058042205E-4</v>
      </c>
    </row>
    <row r="11747" spans="1:4" x14ac:dyDescent="0.35">
      <c r="A11747" s="135">
        <v>101.17939000000115</v>
      </c>
      <c r="B11747" s="35">
        <v>1.9034351466200427E-2</v>
      </c>
      <c r="C11747" s="135">
        <v>-3.0138569999999163</v>
      </c>
      <c r="D11747" s="137">
        <v>2.0603769684318157E-3</v>
      </c>
    </row>
    <row r="11748" spans="1:4" x14ac:dyDescent="0.35">
      <c r="A11748" s="135">
        <v>-101.16938000000027</v>
      </c>
      <c r="B11748" s="35">
        <v>1.2732229960609543E-2</v>
      </c>
      <c r="C11748" s="135">
        <v>-3.0138569999999163</v>
      </c>
      <c r="D11748" s="137">
        <v>2.0603769684318157E-3</v>
      </c>
    </row>
    <row r="11749" spans="1:4" x14ac:dyDescent="0.35">
      <c r="A11749" s="135">
        <v>-101.1659750000008</v>
      </c>
      <c r="B11749" s="35">
        <v>1.5169004153716692E-2</v>
      </c>
      <c r="C11749" s="135">
        <v>3.0107600000000048</v>
      </c>
      <c r="D11749" s="137">
        <v>2.7823213969531244E-3</v>
      </c>
    </row>
    <row r="11750" spans="1:4" x14ac:dyDescent="0.35">
      <c r="A11750" s="135">
        <v>-101.15913</v>
      </c>
      <c r="B11750" s="35">
        <v>1.4707673746794664E-2</v>
      </c>
      <c r="C11750" s="135">
        <v>-3.0095000000001164</v>
      </c>
      <c r="D11750" s="137">
        <v>4.1171787796817757E-4</v>
      </c>
    </row>
    <row r="11751" spans="1:4" x14ac:dyDescent="0.35">
      <c r="A11751" s="135">
        <v>-101.15829499999927</v>
      </c>
      <c r="B11751" s="35">
        <v>9.9353489192080518E-3</v>
      </c>
      <c r="C11751" s="135">
        <v>3.0018019999999979</v>
      </c>
      <c r="D11751" s="137">
        <v>2.1657849637712122E-3</v>
      </c>
    </row>
    <row r="11752" spans="1:4" x14ac:dyDescent="0.35">
      <c r="A11752" s="135">
        <v>-101.13918000000012</v>
      </c>
      <c r="B11752" s="35">
        <v>2.8880068850825141E-2</v>
      </c>
      <c r="C11752" s="135">
        <v>-3</v>
      </c>
      <c r="D11752" s="137">
        <v>1.5151515151515152E-2</v>
      </c>
    </row>
    <row r="11753" spans="1:4" x14ac:dyDescent="0.35">
      <c r="A11753" s="135">
        <v>-101.09210999999959</v>
      </c>
      <c r="B11753" s="35">
        <v>1.2866556522383202E-2</v>
      </c>
      <c r="C11753" s="135">
        <v>-3</v>
      </c>
      <c r="D11753" s="137">
        <v>1.5151515151515152E-2</v>
      </c>
    </row>
    <row r="11754" spans="1:4" x14ac:dyDescent="0.35">
      <c r="A11754" s="135">
        <v>-101.06797000000006</v>
      </c>
      <c r="B11754" s="35">
        <v>1.2102941132444672E-2</v>
      </c>
      <c r="C11754" s="135">
        <v>-2.9991319999999178</v>
      </c>
      <c r="D11754" s="137">
        <v>2.3791459732120097E-3</v>
      </c>
    </row>
    <row r="11755" spans="1:4" x14ac:dyDescent="0.35">
      <c r="A11755" s="135">
        <v>-101.06387000000086</v>
      </c>
      <c r="B11755" s="35">
        <v>1.298532629516036E-2</v>
      </c>
      <c r="C11755" s="135">
        <v>-2.9950370000005933</v>
      </c>
      <c r="D11755" s="137">
        <v>6.8978839193398948E-4</v>
      </c>
    </row>
    <row r="11756" spans="1:4" x14ac:dyDescent="0.35">
      <c r="A11756" s="135">
        <v>-101.04983699999957</v>
      </c>
      <c r="B11756" s="35">
        <v>1.2335489050499263E-2</v>
      </c>
      <c r="C11756" s="135">
        <v>-2.9950370000005933</v>
      </c>
      <c r="D11756" s="137">
        <v>6.8978839193398948E-4</v>
      </c>
    </row>
    <row r="11757" spans="1:4" x14ac:dyDescent="0.35">
      <c r="A11757" s="135">
        <v>-101.01039000000128</v>
      </c>
      <c r="B11757" s="35">
        <v>1.1038120939441251E-2</v>
      </c>
      <c r="C11757" s="135">
        <v>-2.9950370000005933</v>
      </c>
      <c r="D11757" s="137">
        <v>6.8978839193398948E-4</v>
      </c>
    </row>
    <row r="11758" spans="1:4" x14ac:dyDescent="0.35">
      <c r="A11758" s="135">
        <v>-101.00377699999899</v>
      </c>
      <c r="B11758" s="35">
        <v>1.2988471323864987E-2</v>
      </c>
      <c r="C11758" s="135">
        <v>-2.9950370000005933</v>
      </c>
      <c r="D11758" s="137">
        <v>6.8978839193398948E-4</v>
      </c>
    </row>
    <row r="11759" spans="1:4" x14ac:dyDescent="0.35">
      <c r="A11759" s="135">
        <v>-100.99883599999976</v>
      </c>
      <c r="B11759" s="35">
        <v>1.2988726864013709E-2</v>
      </c>
      <c r="C11759" s="135">
        <v>-2.9950370000005933</v>
      </c>
      <c r="D11759" s="137">
        <v>6.8978839193398948E-4</v>
      </c>
    </row>
    <row r="11760" spans="1:4" x14ac:dyDescent="0.35">
      <c r="A11760" s="135">
        <v>100.99616700000024</v>
      </c>
      <c r="B11760" s="35">
        <v>1.5338332878025773E-2</v>
      </c>
      <c r="C11760" s="135">
        <v>-2.9950370000005933</v>
      </c>
      <c r="D11760" s="137">
        <v>6.8978839193398948E-4</v>
      </c>
    </row>
    <row r="11761" spans="1:4" x14ac:dyDescent="0.35">
      <c r="A11761" s="135">
        <v>-100.98817450000206</v>
      </c>
      <c r="B11761" s="35">
        <v>2.6891601562304998E-3</v>
      </c>
      <c r="C11761" s="135">
        <v>-2.9950370000005933</v>
      </c>
      <c r="D11761" s="137">
        <v>6.8978839193398948E-4</v>
      </c>
    </row>
    <row r="11762" spans="1:4" x14ac:dyDescent="0.35">
      <c r="A11762" s="135">
        <v>-100.96869000000152</v>
      </c>
      <c r="B11762" s="35">
        <v>3.0945211267350728E-3</v>
      </c>
      <c r="C11762" s="135">
        <v>-2.9950370000005933</v>
      </c>
      <c r="D11762" s="137">
        <v>6.8978839193398948E-4</v>
      </c>
    </row>
    <row r="11763" spans="1:4" x14ac:dyDescent="0.35">
      <c r="A11763" s="135">
        <v>-100.96442000000025</v>
      </c>
      <c r="B11763" s="35">
        <v>1.6768350234313192E-2</v>
      </c>
      <c r="C11763" s="135">
        <v>2.9927299999999377</v>
      </c>
      <c r="D11763" s="137">
        <v>2.8289110430346133E-4</v>
      </c>
    </row>
    <row r="11764" spans="1:4" x14ac:dyDescent="0.35">
      <c r="A11764" s="135">
        <v>-100.95576000000074</v>
      </c>
      <c r="B11764" s="35">
        <v>1.3709230808966412E-2</v>
      </c>
      <c r="C11764" s="135">
        <v>2.9926199999997607</v>
      </c>
      <c r="D11764" s="137">
        <v>2.4493088290811929E-3</v>
      </c>
    </row>
    <row r="11765" spans="1:4" x14ac:dyDescent="0.35">
      <c r="A11765" s="135">
        <v>-100.95501999999942</v>
      </c>
      <c r="B11765" s="35">
        <v>1.2380738153062737E-2</v>
      </c>
      <c r="C11765" s="135">
        <v>2.9926199999997607</v>
      </c>
      <c r="D11765" s="137">
        <v>2.4493088290811929E-3</v>
      </c>
    </row>
    <row r="11766" spans="1:4" x14ac:dyDescent="0.35">
      <c r="A11766" s="135">
        <v>-100.94396400000096</v>
      </c>
      <c r="B11766" s="35">
        <v>1.2991563357291874E-2</v>
      </c>
      <c r="C11766" s="135">
        <v>2.9926199999997607</v>
      </c>
      <c r="D11766" s="137">
        <v>2.4493088290811929E-3</v>
      </c>
    </row>
    <row r="11767" spans="1:4" x14ac:dyDescent="0.35">
      <c r="A11767" s="135">
        <v>-100.93976500000008</v>
      </c>
      <c r="B11767" s="35">
        <v>1.2991834560198359E-2</v>
      </c>
      <c r="C11767" s="135">
        <v>2.9926199999997607</v>
      </c>
      <c r="D11767" s="137">
        <v>2.4493088290811929E-3</v>
      </c>
    </row>
    <row r="11768" spans="1:4" x14ac:dyDescent="0.35">
      <c r="A11768" s="135">
        <v>-100.92775000000074</v>
      </c>
      <c r="B11768" s="35">
        <v>1.3918424656810821E-2</v>
      </c>
      <c r="C11768" s="135">
        <v>2.9926199999997607</v>
      </c>
      <c r="D11768" s="137">
        <v>2.4493088290811929E-3</v>
      </c>
    </row>
    <row r="11769" spans="1:4" x14ac:dyDescent="0.35">
      <c r="A11769" s="135">
        <v>-100.88739400000122</v>
      </c>
      <c r="B11769" s="35">
        <v>1.2994542975309322E-2</v>
      </c>
      <c r="C11769" s="135">
        <v>2.9926199999997607</v>
      </c>
      <c r="D11769" s="137">
        <v>2.4493088290811929E-3</v>
      </c>
    </row>
    <row r="11770" spans="1:4" x14ac:dyDescent="0.35">
      <c r="A11770" s="135">
        <v>-100.88067200000114</v>
      </c>
      <c r="B11770" s="35">
        <v>1.2994851146569139E-2</v>
      </c>
      <c r="C11770" s="135">
        <v>2.9926199999997607</v>
      </c>
      <c r="D11770" s="137">
        <v>2.4493088290811929E-3</v>
      </c>
    </row>
    <row r="11771" spans="1:4" x14ac:dyDescent="0.35">
      <c r="A11771" s="135">
        <v>-100.87529000000086</v>
      </c>
      <c r="B11771" s="35">
        <v>1.5621120766162067E-2</v>
      </c>
      <c r="C11771" s="135">
        <v>2.9926199999997607</v>
      </c>
      <c r="D11771" s="137">
        <v>2.4493088290811929E-3</v>
      </c>
    </row>
    <row r="11772" spans="1:4" x14ac:dyDescent="0.35">
      <c r="A11772" s="135">
        <v>100.86629999999968</v>
      </c>
      <c r="B11772" s="35">
        <v>1.9585343705624023E-2</v>
      </c>
      <c r="C11772" s="135">
        <v>2.9926199999997607</v>
      </c>
      <c r="D11772" s="137">
        <v>2.4493088290811929E-3</v>
      </c>
    </row>
    <row r="11773" spans="1:4" x14ac:dyDescent="0.35">
      <c r="A11773" s="135">
        <v>-100.8571946999873</v>
      </c>
      <c r="B11773" s="35">
        <v>1.1166653864403706E-3</v>
      </c>
      <c r="C11773" s="135">
        <v>2.9926199999997607</v>
      </c>
      <c r="D11773" s="137">
        <v>2.4493088290811929E-3</v>
      </c>
    </row>
    <row r="11774" spans="1:4" x14ac:dyDescent="0.35">
      <c r="A11774" s="135">
        <v>100.84242000000086</v>
      </c>
      <c r="B11774" s="35">
        <v>1.9986421372013348E-2</v>
      </c>
      <c r="C11774" s="135">
        <v>2.9926199999997607</v>
      </c>
      <c r="D11774" s="137">
        <v>2.4493088290811929E-3</v>
      </c>
    </row>
    <row r="11775" spans="1:4" x14ac:dyDescent="0.35">
      <c r="A11775" s="135">
        <v>100.83860999999979</v>
      </c>
      <c r="B11775" s="35">
        <v>1.9003008313414348E-2</v>
      </c>
      <c r="C11775" s="135">
        <v>2.9926199999997607</v>
      </c>
      <c r="D11775" s="137">
        <v>2.4493088290811929E-3</v>
      </c>
    </row>
    <row r="11776" spans="1:4" x14ac:dyDescent="0.35">
      <c r="A11776" s="135">
        <v>-100.82508099999995</v>
      </c>
      <c r="B11776" s="35">
        <v>1.2997797318267472E-2</v>
      </c>
      <c r="C11776" s="135">
        <v>2.9926199999997607</v>
      </c>
      <c r="D11776" s="137">
        <v>2.4493088290811929E-3</v>
      </c>
    </row>
    <row r="11777" spans="1:4" x14ac:dyDescent="0.35">
      <c r="A11777" s="135">
        <v>-100.80036999999993</v>
      </c>
      <c r="B11777" s="35">
        <v>1.1653777035391735E-2</v>
      </c>
      <c r="C11777" s="135">
        <v>2.9926199999997607</v>
      </c>
      <c r="D11777" s="137">
        <v>2.4493088290811929E-3</v>
      </c>
    </row>
    <row r="11778" spans="1:4" x14ac:dyDescent="0.35">
      <c r="A11778" s="135">
        <v>-100.79723999999987</v>
      </c>
      <c r="B11778" s="35">
        <v>1.2372345019063124E-2</v>
      </c>
      <c r="C11778" s="135">
        <v>2.9926199999997607</v>
      </c>
      <c r="D11778" s="137">
        <v>2.4493088290811929E-3</v>
      </c>
    </row>
    <row r="11779" spans="1:4" x14ac:dyDescent="0.35">
      <c r="A11779" s="135">
        <v>-100.79248000000007</v>
      </c>
      <c r="B11779" s="35">
        <v>1.4550773008300258E-2</v>
      </c>
      <c r="C11779" s="135">
        <v>2.9926199999997607</v>
      </c>
      <c r="D11779" s="137">
        <v>2.4493088290811929E-3</v>
      </c>
    </row>
    <row r="11780" spans="1:4" x14ac:dyDescent="0.35">
      <c r="A11780" s="135">
        <v>-100.76011999999992</v>
      </c>
      <c r="B11780" s="35">
        <v>1.491545967198165E-2</v>
      </c>
      <c r="C11780" s="135">
        <v>2.9926199999997607</v>
      </c>
      <c r="D11780" s="137">
        <v>2.4493088290811929E-3</v>
      </c>
    </row>
    <row r="11781" spans="1:4" x14ac:dyDescent="0.35">
      <c r="A11781" s="135">
        <v>-100.74803000000065</v>
      </c>
      <c r="B11781" s="35">
        <v>1.2720288776276546E-2</v>
      </c>
      <c r="C11781" s="135">
        <v>2.9926199999997607</v>
      </c>
      <c r="D11781" s="137">
        <v>2.4493088290811929E-3</v>
      </c>
    </row>
    <row r="11782" spans="1:4" x14ac:dyDescent="0.35">
      <c r="A11782" s="135">
        <v>-100.74238599999808</v>
      </c>
      <c r="B11782" s="35">
        <v>7.05250688658103E-3</v>
      </c>
      <c r="C11782" s="135">
        <v>2.9926199999997607</v>
      </c>
      <c r="D11782" s="137">
        <v>2.4493088290811929E-3</v>
      </c>
    </row>
    <row r="11783" spans="1:4" x14ac:dyDescent="0.35">
      <c r="A11783" s="135">
        <v>-100.70925000000079</v>
      </c>
      <c r="B11783" s="35">
        <v>1.3003787202070932E-2</v>
      </c>
      <c r="C11783" s="135">
        <v>2.9926199999997607</v>
      </c>
      <c r="D11783" s="137">
        <v>2.4493088290811929E-3</v>
      </c>
    </row>
    <row r="11784" spans="1:4" x14ac:dyDescent="0.35">
      <c r="A11784" s="135">
        <v>-100.70925000000079</v>
      </c>
      <c r="B11784" s="35">
        <v>1.3003787202070932E-2</v>
      </c>
      <c r="C11784" s="135">
        <v>2.9926199999997607</v>
      </c>
      <c r="D11784" s="137">
        <v>2.4493088290811929E-3</v>
      </c>
    </row>
    <row r="11785" spans="1:4" x14ac:dyDescent="0.35">
      <c r="A11785" s="135">
        <v>-100.68366300000071</v>
      </c>
      <c r="B11785" s="35">
        <v>2.5432874355865595E-2</v>
      </c>
      <c r="C11785" s="135">
        <v>2.9926199999997607</v>
      </c>
      <c r="D11785" s="137">
        <v>2.4493088290811929E-3</v>
      </c>
    </row>
    <row r="11786" spans="1:4" x14ac:dyDescent="0.35">
      <c r="A11786" s="135">
        <v>-100.68366300000071</v>
      </c>
      <c r="B11786" s="35">
        <v>2.5432874355865595E-2</v>
      </c>
      <c r="C11786" s="135">
        <v>2.9926199999997607</v>
      </c>
      <c r="D11786" s="137">
        <v>2.4493088290811929E-3</v>
      </c>
    </row>
    <row r="11787" spans="1:4" x14ac:dyDescent="0.35">
      <c r="A11787" s="135">
        <v>-100.68366300000071</v>
      </c>
      <c r="B11787" s="35">
        <v>2.5432874355865595E-2</v>
      </c>
      <c r="C11787" s="135">
        <v>2.9926199999997607</v>
      </c>
      <c r="D11787" s="137">
        <v>2.4493088290811929E-3</v>
      </c>
    </row>
    <row r="11788" spans="1:4" x14ac:dyDescent="0.35">
      <c r="A11788" s="135">
        <v>-100.68366300000071</v>
      </c>
      <c r="B11788" s="35">
        <v>2.5432874355865595E-2</v>
      </c>
      <c r="C11788" s="135">
        <v>2.9926199999997607</v>
      </c>
      <c r="D11788" s="137">
        <v>2.4493088290811929E-3</v>
      </c>
    </row>
    <row r="11789" spans="1:4" x14ac:dyDescent="0.35">
      <c r="A11789" s="135">
        <v>-100.68366300000071</v>
      </c>
      <c r="B11789" s="35">
        <v>2.5432874355865595E-2</v>
      </c>
      <c r="C11789" s="135">
        <v>2.9926199999997607</v>
      </c>
      <c r="D11789" s="137">
        <v>2.4493088290811929E-3</v>
      </c>
    </row>
    <row r="11790" spans="1:4" x14ac:dyDescent="0.35">
      <c r="A11790" s="135">
        <v>-100.68366300000071</v>
      </c>
      <c r="B11790" s="35">
        <v>2.5432874355865595E-2</v>
      </c>
      <c r="C11790" s="135">
        <v>2.9926199999997607</v>
      </c>
      <c r="D11790" s="137">
        <v>2.4493088290811929E-3</v>
      </c>
    </row>
    <row r="11791" spans="1:4" x14ac:dyDescent="0.35">
      <c r="A11791" s="135">
        <v>-100.68366300000071</v>
      </c>
      <c r="B11791" s="35">
        <v>2.5432874355865595E-2</v>
      </c>
      <c r="C11791" s="135">
        <v>2.9926199999997607</v>
      </c>
      <c r="D11791" s="137">
        <v>2.4493088290811929E-3</v>
      </c>
    </row>
    <row r="11792" spans="1:4" x14ac:dyDescent="0.35">
      <c r="A11792" s="135">
        <v>-100.68366300000071</v>
      </c>
      <c r="B11792" s="35">
        <v>2.5432874355865595E-2</v>
      </c>
      <c r="C11792" s="135">
        <v>2.9926199999997607</v>
      </c>
      <c r="D11792" s="137">
        <v>2.4493088290811929E-3</v>
      </c>
    </row>
    <row r="11793" spans="1:4" x14ac:dyDescent="0.35">
      <c r="A11793" s="135">
        <v>-100.68366300000071</v>
      </c>
      <c r="B11793" s="35">
        <v>2.5432874355865595E-2</v>
      </c>
      <c r="C11793" s="135">
        <v>2.9926199999997607</v>
      </c>
      <c r="D11793" s="137">
        <v>2.4493088290811929E-3</v>
      </c>
    </row>
    <row r="11794" spans="1:4" x14ac:dyDescent="0.35">
      <c r="A11794" s="135">
        <v>-100.68366300000071</v>
      </c>
      <c r="B11794" s="35">
        <v>2.5432874355865595E-2</v>
      </c>
      <c r="C11794" s="135">
        <v>2.9926199999997607</v>
      </c>
      <c r="D11794" s="137">
        <v>2.4493088290811929E-3</v>
      </c>
    </row>
    <row r="11795" spans="1:4" x14ac:dyDescent="0.35">
      <c r="A11795" s="135">
        <v>-100.68366300000071</v>
      </c>
      <c r="B11795" s="35">
        <v>2.5432874355865595E-2</v>
      </c>
      <c r="C11795" s="135">
        <v>2.9926199999997607</v>
      </c>
      <c r="D11795" s="137">
        <v>2.4493088290811929E-3</v>
      </c>
    </row>
    <row r="11796" spans="1:4" x14ac:dyDescent="0.35">
      <c r="A11796" s="135">
        <v>-100.68366300000071</v>
      </c>
      <c r="B11796" s="35">
        <v>2.5432874355865595E-2</v>
      </c>
      <c r="C11796" s="135">
        <v>-2.9918900000000122</v>
      </c>
      <c r="D11796" s="137">
        <v>2.9100783843646907E-3</v>
      </c>
    </row>
    <row r="11797" spans="1:4" x14ac:dyDescent="0.35">
      <c r="A11797" s="135">
        <v>-100.68366300000071</v>
      </c>
      <c r="B11797" s="35">
        <v>2.5432874355865595E-2</v>
      </c>
      <c r="C11797" s="135">
        <v>2.9891120000002047</v>
      </c>
      <c r="D11797" s="137">
        <v>2.1571550302870862E-3</v>
      </c>
    </row>
    <row r="11798" spans="1:4" x14ac:dyDescent="0.35">
      <c r="A11798" s="135">
        <v>-100.68366300000071</v>
      </c>
      <c r="B11798" s="35">
        <v>2.5432874355865595E-2</v>
      </c>
      <c r="C11798" s="135">
        <v>2.9851300000000265</v>
      </c>
      <c r="D11798" s="137">
        <v>2.6840644010733151E-3</v>
      </c>
    </row>
    <row r="11799" spans="1:4" x14ac:dyDescent="0.35">
      <c r="A11799" s="135">
        <v>-100.68366300000071</v>
      </c>
      <c r="B11799" s="35">
        <v>2.5432874355865595E-2</v>
      </c>
      <c r="C11799" s="135">
        <v>-2.9850200000000768</v>
      </c>
      <c r="D11799" s="137">
        <v>2.4918499938059594E-3</v>
      </c>
    </row>
    <row r="11800" spans="1:4" x14ac:dyDescent="0.35">
      <c r="A11800" s="135">
        <v>-100.68366300000071</v>
      </c>
      <c r="B11800" s="35">
        <v>2.5432874355865595E-2</v>
      </c>
      <c r="C11800" s="135">
        <v>2.9839999999985594</v>
      </c>
      <c r="D11800" s="137">
        <v>3.3410118384215011E-4</v>
      </c>
    </row>
    <row r="11801" spans="1:4" x14ac:dyDescent="0.35">
      <c r="A11801" s="135">
        <v>-100.65989450000779</v>
      </c>
      <c r="B11801" s="35">
        <v>2.6872660669835752E-3</v>
      </c>
      <c r="C11801" s="135">
        <v>2.9798679999998967</v>
      </c>
      <c r="D11801" s="137">
        <v>2.1078136136582931E-3</v>
      </c>
    </row>
    <row r="11802" spans="1:4" x14ac:dyDescent="0.35">
      <c r="A11802" s="135">
        <v>-100.65866000000005</v>
      </c>
      <c r="B11802" s="35">
        <v>1.2316144289282951E-2</v>
      </c>
      <c r="C11802" s="135">
        <v>-2.9788499999958731</v>
      </c>
      <c r="D11802" s="137">
        <v>1.0736246955216521E-4</v>
      </c>
    </row>
    <row r="11803" spans="1:4" x14ac:dyDescent="0.35">
      <c r="A11803" s="135">
        <v>-100.65707999999358</v>
      </c>
      <c r="B11803" s="35">
        <v>2.7922118550502435E-3</v>
      </c>
      <c r="C11803" s="135">
        <v>2.9774999999935972</v>
      </c>
      <c r="D11803" s="137">
        <v>3.9409791027959655E-5</v>
      </c>
    </row>
    <row r="11804" spans="1:4" x14ac:dyDescent="0.35">
      <c r="A11804" s="135">
        <v>-100.65214999999989</v>
      </c>
      <c r="B11804" s="35">
        <v>1.71550268690898E-2</v>
      </c>
      <c r="C11804" s="135">
        <v>-2.9763820000000578</v>
      </c>
      <c r="D11804" s="137">
        <v>2.3046918277599454E-3</v>
      </c>
    </row>
    <row r="11805" spans="1:4" x14ac:dyDescent="0.35">
      <c r="A11805" s="135">
        <v>-100.64579200000117</v>
      </c>
      <c r="B11805" s="35">
        <v>1.3007163867392613E-2</v>
      </c>
      <c r="C11805" s="135">
        <v>-2.972208000000137</v>
      </c>
      <c r="D11805" s="137">
        <v>2.4553809526265393E-3</v>
      </c>
    </row>
    <row r="11806" spans="1:4" x14ac:dyDescent="0.35">
      <c r="A11806" s="135">
        <v>-100.64579200000117</v>
      </c>
      <c r="B11806" s="35">
        <v>1.3007163867392613E-2</v>
      </c>
      <c r="C11806" s="135">
        <v>2.9722010000004957</v>
      </c>
      <c r="D11806" s="137">
        <v>3.009874515759431E-4</v>
      </c>
    </row>
    <row r="11807" spans="1:4" x14ac:dyDescent="0.35">
      <c r="A11807" s="135">
        <v>-100.60430999999971</v>
      </c>
      <c r="B11807" s="35">
        <v>1.4537592995064642E-2</v>
      </c>
      <c r="C11807" s="135">
        <v>-2.971550000000093</v>
      </c>
      <c r="D11807" s="137">
        <v>3.4954098741698243E-3</v>
      </c>
    </row>
    <row r="11808" spans="1:4" x14ac:dyDescent="0.35">
      <c r="A11808" s="135">
        <v>-100.60189300000093</v>
      </c>
      <c r="B11808" s="35">
        <v>1.300937710153751E-2</v>
      </c>
      <c r="C11808" s="135">
        <v>-2.9707899999998517</v>
      </c>
      <c r="D11808" s="137">
        <v>1.5348606105454329E-3</v>
      </c>
    </row>
    <row r="11809" spans="1:4" x14ac:dyDescent="0.35">
      <c r="A11809" s="135">
        <v>-100.60189300000093</v>
      </c>
      <c r="B11809" s="35">
        <v>1.300937710153751E-2</v>
      </c>
      <c r="C11809" s="135">
        <v>2.9695259999989503</v>
      </c>
      <c r="D11809" s="137">
        <v>3.7981359150032214E-4</v>
      </c>
    </row>
    <row r="11810" spans="1:4" x14ac:dyDescent="0.35">
      <c r="A11810" s="135">
        <v>-100.56862999999976</v>
      </c>
      <c r="B11810" s="35">
        <v>1.7743799107012268E-2</v>
      </c>
      <c r="C11810" s="135">
        <v>2.9695259999989503</v>
      </c>
      <c r="D11810" s="137">
        <v>3.7981359150032214E-4</v>
      </c>
    </row>
    <row r="11811" spans="1:4" x14ac:dyDescent="0.35">
      <c r="A11811" s="135">
        <v>-100.56478999999945</v>
      </c>
      <c r="B11811" s="35">
        <v>1.2034630464929081E-2</v>
      </c>
      <c r="C11811" s="135">
        <v>-2.9685699999999997</v>
      </c>
      <c r="D11811" s="137">
        <v>1.4610189597449724E-3</v>
      </c>
    </row>
    <row r="11812" spans="1:4" x14ac:dyDescent="0.35">
      <c r="A11812" s="135">
        <v>-100.54028600000129</v>
      </c>
      <c r="B11812" s="35">
        <v>1.3012667888047329E-2</v>
      </c>
      <c r="C11812" s="135">
        <v>-2.967450000000099</v>
      </c>
      <c r="D11812" s="137">
        <v>2.8882045975347787E-3</v>
      </c>
    </row>
    <row r="11813" spans="1:4" x14ac:dyDescent="0.35">
      <c r="A11813" s="135">
        <v>-100.54028600000129</v>
      </c>
      <c r="B11813" s="35">
        <v>1.3012667888047329E-2</v>
      </c>
      <c r="C11813" s="135">
        <v>-2.9662719999996625</v>
      </c>
      <c r="D11813" s="137">
        <v>1.5928591808117218E-3</v>
      </c>
    </row>
    <row r="11814" spans="1:4" x14ac:dyDescent="0.35">
      <c r="A11814" s="135">
        <v>100.53036667000561</v>
      </c>
      <c r="B11814" s="35">
        <v>8.0983598460411478E-4</v>
      </c>
      <c r="C11814" s="135">
        <v>2.9655720000000656</v>
      </c>
      <c r="D11814" s="137">
        <v>2.2758671752820944E-3</v>
      </c>
    </row>
    <row r="11815" spans="1:4" x14ac:dyDescent="0.35">
      <c r="A11815" s="135">
        <v>-100.52353999999968</v>
      </c>
      <c r="B11815" s="35">
        <v>2.8804676174201727E-2</v>
      </c>
      <c r="C11815" s="135">
        <v>-2.9644800000000942</v>
      </c>
      <c r="D11815" s="137">
        <v>3.7608143965632613E-3</v>
      </c>
    </row>
    <row r="11816" spans="1:4" x14ac:dyDescent="0.35">
      <c r="A11816" s="135">
        <v>-100.50629000000026</v>
      </c>
      <c r="B11816" s="35">
        <v>1.0971005763008869E-2</v>
      </c>
      <c r="C11816" s="135">
        <v>-2.9626100000000406</v>
      </c>
      <c r="D11816" s="137">
        <v>2.0989990785293656E-3</v>
      </c>
    </row>
    <row r="11817" spans="1:4" x14ac:dyDescent="0.35">
      <c r="A11817" s="135">
        <v>-100.49511999999959</v>
      </c>
      <c r="B11817" s="35">
        <v>1.7120549708839517E-2</v>
      </c>
      <c r="C11817" s="135">
        <v>-2.9598299999997835</v>
      </c>
      <c r="D11817" s="137">
        <v>6.0922810803030569E-4</v>
      </c>
    </row>
    <row r="11818" spans="1:4" x14ac:dyDescent="0.35">
      <c r="A11818" s="135">
        <v>100.48261700000057</v>
      </c>
      <c r="B11818" s="35">
        <v>1.9809556928609254E-2</v>
      </c>
      <c r="C11818" s="135">
        <v>-2.9578699999910896</v>
      </c>
      <c r="D11818" s="137">
        <v>7.8594086808195438E-5</v>
      </c>
    </row>
    <row r="11819" spans="1:4" x14ac:dyDescent="0.35">
      <c r="A11819" s="135">
        <v>-100.47334000000046</v>
      </c>
      <c r="B11819" s="35">
        <v>1.7143306053467918E-2</v>
      </c>
      <c r="C11819" s="135">
        <v>-2.9574900000000071</v>
      </c>
      <c r="D11819" s="137">
        <v>4.0346681138316489E-3</v>
      </c>
    </row>
    <row r="11820" spans="1:4" x14ac:dyDescent="0.35">
      <c r="A11820" s="135">
        <v>-100.43619000000035</v>
      </c>
      <c r="B11820" s="35">
        <v>1.1911063955233806E-2</v>
      </c>
      <c r="C11820" s="135">
        <v>2.9566320000003543</v>
      </c>
      <c r="D11820" s="137">
        <v>1.7748584435748581E-3</v>
      </c>
    </row>
    <row r="11821" spans="1:4" x14ac:dyDescent="0.35">
      <c r="A11821" s="135">
        <v>-100.43317999999999</v>
      </c>
      <c r="B11821" s="35">
        <v>1.5004766921630565E-2</v>
      </c>
      <c r="C11821" s="135">
        <v>2.954269999999724</v>
      </c>
      <c r="D11821" s="137">
        <v>8.4611436383798169E-4</v>
      </c>
    </row>
    <row r="11822" spans="1:4" x14ac:dyDescent="0.35">
      <c r="A11822" s="135">
        <v>100.43081879999954</v>
      </c>
      <c r="B11822" s="35">
        <v>6.1643442637744888E-4</v>
      </c>
      <c r="C11822" s="135">
        <v>-2.9536399999999503</v>
      </c>
      <c r="D11822" s="137">
        <v>1.7945278383904419E-3</v>
      </c>
    </row>
    <row r="11823" spans="1:4" x14ac:dyDescent="0.35">
      <c r="A11823" s="135">
        <v>100.38709000003291</v>
      </c>
      <c r="B11823" s="35">
        <v>2.7825450461086305E-4</v>
      </c>
      <c r="C11823" s="135">
        <v>-2.9521499999998468</v>
      </c>
      <c r="D11823" s="137">
        <v>2.8762256950816377E-3</v>
      </c>
    </row>
    <row r="11824" spans="1:4" x14ac:dyDescent="0.35">
      <c r="A11824" s="135">
        <v>-100.36945999999989</v>
      </c>
      <c r="B11824" s="35">
        <v>1.2633251819030631E-2</v>
      </c>
      <c r="C11824" s="135">
        <v>-2.9479079999996429</v>
      </c>
      <c r="D11824" s="137">
        <v>1.9888376578541698E-3</v>
      </c>
    </row>
    <row r="11825" spans="1:4" x14ac:dyDescent="0.35">
      <c r="A11825" s="135">
        <v>-100.34895999999935</v>
      </c>
      <c r="B11825" s="35">
        <v>1.2793444629678193E-2</v>
      </c>
      <c r="C11825" s="135">
        <v>2.9457199999999375</v>
      </c>
      <c r="D11825" s="137">
        <v>3.0763819395663639E-3</v>
      </c>
    </row>
    <row r="11826" spans="1:4" x14ac:dyDescent="0.35">
      <c r="A11826" s="135">
        <v>-100.31531050000558</v>
      </c>
      <c r="B11826" s="35">
        <v>3.0978383086542592E-3</v>
      </c>
      <c r="C11826" s="135">
        <v>-2.9433100000001104</v>
      </c>
      <c r="D11826" s="137">
        <v>4.0406182826478055E-3</v>
      </c>
    </row>
    <row r="11827" spans="1:4" x14ac:dyDescent="0.35">
      <c r="A11827" s="135">
        <v>-100.31248999999843</v>
      </c>
      <c r="B11827" s="35">
        <v>1.1332037236210868E-2</v>
      </c>
      <c r="C11827" s="135">
        <v>2.9405600000004597</v>
      </c>
      <c r="D11827" s="137">
        <v>9.6129647948553422E-4</v>
      </c>
    </row>
    <row r="11828" spans="1:4" x14ac:dyDescent="0.35">
      <c r="A11828" s="135">
        <v>-100.30491999999867</v>
      </c>
      <c r="B11828" s="35">
        <v>5.1006916594257771E-3</v>
      </c>
      <c r="C11828" s="135">
        <v>-2.9394499999999653</v>
      </c>
      <c r="D11828" s="137">
        <v>3.13343400574055E-3</v>
      </c>
    </row>
    <row r="11829" spans="1:4" x14ac:dyDescent="0.35">
      <c r="A11829" s="135">
        <v>-100.30387400000109</v>
      </c>
      <c r="B11829" s="35">
        <v>1.3025066714204519E-2</v>
      </c>
      <c r="C11829" s="135">
        <v>-2.9390229999999065</v>
      </c>
      <c r="D11829" s="137">
        <v>1.9294144193628046E-3</v>
      </c>
    </row>
    <row r="11830" spans="1:4" x14ac:dyDescent="0.35">
      <c r="A11830" s="135">
        <v>-100.30042000000049</v>
      </c>
      <c r="B11830" s="35">
        <v>1.2799131224642608E-2</v>
      </c>
      <c r="C11830" s="135">
        <v>-2.9369900000001508</v>
      </c>
      <c r="D11830" s="137">
        <v>7.6017901544285016E-4</v>
      </c>
    </row>
    <row r="11831" spans="1:4" x14ac:dyDescent="0.35">
      <c r="A11831" s="135">
        <v>-100.29870000000119</v>
      </c>
      <c r="B11831" s="35">
        <v>1.1799601904741745E-2</v>
      </c>
      <c r="C11831" s="135">
        <v>2.9369700000002013</v>
      </c>
      <c r="D11831" s="137">
        <v>7.0862537043430655E-4</v>
      </c>
    </row>
    <row r="11832" spans="1:4" x14ac:dyDescent="0.35">
      <c r="A11832" s="135">
        <v>-100.29500999999982</v>
      </c>
      <c r="B11832" s="35">
        <v>1.2799655088923848E-2</v>
      </c>
      <c r="C11832" s="135">
        <v>2.9364020000002711</v>
      </c>
      <c r="D11832" s="137">
        <v>1.9135151685009599E-3</v>
      </c>
    </row>
    <row r="11833" spans="1:4" x14ac:dyDescent="0.35">
      <c r="A11833" s="135">
        <v>-100.29164999999921</v>
      </c>
      <c r="B11833" s="35">
        <v>2.6338163710904225E-3</v>
      </c>
      <c r="C11833" s="135">
        <v>2.932329999999979</v>
      </c>
      <c r="D11833" s="137">
        <v>2.6434362534787912E-3</v>
      </c>
    </row>
    <row r="11834" spans="1:4" x14ac:dyDescent="0.35">
      <c r="A11834" s="135">
        <v>-100.26442000000043</v>
      </c>
      <c r="B11834" s="35">
        <v>1.1878928042365554E-2</v>
      </c>
      <c r="C11834" s="135">
        <v>-2.9322000000001935</v>
      </c>
      <c r="D11834" s="137">
        <v>6.7526652508596797E-4</v>
      </c>
    </row>
    <row r="11835" spans="1:4" x14ac:dyDescent="0.35">
      <c r="A11835" s="135">
        <v>-100.25050999999894</v>
      </c>
      <c r="B11835" s="35">
        <v>1.4855888977801331E-2</v>
      </c>
      <c r="C11835" s="135">
        <v>-2.9321199999999408</v>
      </c>
      <c r="D11835" s="137">
        <v>4.2698256258270496E-3</v>
      </c>
    </row>
    <row r="11836" spans="1:4" x14ac:dyDescent="0.35">
      <c r="A11836" s="135">
        <v>-100.2469200000005</v>
      </c>
      <c r="B11836" s="35">
        <v>1.2805219386397506E-2</v>
      </c>
      <c r="C11836" s="135">
        <v>-2.9295500000000629</v>
      </c>
      <c r="D11836" s="137">
        <v>4.1634157190954804E-3</v>
      </c>
    </row>
    <row r="11837" spans="1:4" x14ac:dyDescent="0.35">
      <c r="A11837" s="135">
        <v>-100.23377999999957</v>
      </c>
      <c r="B11837" s="35">
        <v>1.1134664505981086E-2</v>
      </c>
      <c r="C11837" s="135">
        <v>-2.9280169999999544</v>
      </c>
      <c r="D11837" s="137">
        <v>1.9246225684559257E-3</v>
      </c>
    </row>
    <row r="11838" spans="1:4" x14ac:dyDescent="0.35">
      <c r="A11838" s="135">
        <v>-100.21402999999918</v>
      </c>
      <c r="B11838" s="35">
        <v>1.6094865014626637E-2</v>
      </c>
      <c r="C11838" s="135">
        <v>2.9278800000000729</v>
      </c>
      <c r="D11838" s="137">
        <v>3.0566129211080438E-3</v>
      </c>
    </row>
    <row r="11839" spans="1:4" x14ac:dyDescent="0.35">
      <c r="A11839" s="135">
        <v>100.21099999999933</v>
      </c>
      <c r="B11839" s="35">
        <v>1.8391242374881701E-2</v>
      </c>
      <c r="C11839" s="135">
        <v>2.9278800000000729</v>
      </c>
      <c r="D11839" s="137">
        <v>3.0566129211080438E-3</v>
      </c>
    </row>
    <row r="11840" spans="1:4" x14ac:dyDescent="0.35">
      <c r="A11840" s="135">
        <v>-100.20672999999988</v>
      </c>
      <c r="B11840" s="35">
        <v>1.4855708426638539E-2</v>
      </c>
      <c r="C11840" s="135">
        <v>2.9278800000000729</v>
      </c>
      <c r="D11840" s="137">
        <v>3.0566129211080438E-3</v>
      </c>
    </row>
    <row r="11841" spans="1:4" x14ac:dyDescent="0.35">
      <c r="A11841" s="135">
        <v>-100.19582799999807</v>
      </c>
      <c r="B11841" s="35">
        <v>8.294999814604671E-3</v>
      </c>
      <c r="C11841" s="135">
        <v>2.9278800000000729</v>
      </c>
      <c r="D11841" s="137">
        <v>3.0566129211080438E-3</v>
      </c>
    </row>
    <row r="11842" spans="1:4" x14ac:dyDescent="0.35">
      <c r="A11842" s="135">
        <v>100.193390800001</v>
      </c>
      <c r="B11842" s="35">
        <v>8.8347482260622574E-3</v>
      </c>
      <c r="C11842" s="135">
        <v>2.9278800000000729</v>
      </c>
      <c r="D11842" s="137">
        <v>3.0566129211080438E-3</v>
      </c>
    </row>
    <row r="11843" spans="1:4" x14ac:dyDescent="0.35">
      <c r="A11843" s="135">
        <v>-100.18847000000005</v>
      </c>
      <c r="B11843" s="35">
        <v>1.2891170125153189E-2</v>
      </c>
      <c r="C11843" s="135">
        <v>2.9278800000000729</v>
      </c>
      <c r="D11843" s="137">
        <v>3.0566129211080438E-3</v>
      </c>
    </row>
    <row r="11844" spans="1:4" x14ac:dyDescent="0.35">
      <c r="A11844" s="135">
        <v>100.18116499999905</v>
      </c>
      <c r="B11844" s="35">
        <v>1.1014509517984486E-2</v>
      </c>
      <c r="C11844" s="135">
        <v>2.9278800000000729</v>
      </c>
      <c r="D11844" s="137">
        <v>3.0566129211080438E-3</v>
      </c>
    </row>
    <row r="11845" spans="1:4" x14ac:dyDescent="0.35">
      <c r="A11845" s="135">
        <v>-100.17999999999938</v>
      </c>
      <c r="B11845" s="35">
        <v>1.1200369717294907E-2</v>
      </c>
      <c r="C11845" s="135">
        <v>-2.9272199999999202</v>
      </c>
      <c r="D11845" s="137">
        <v>4.2646761872375859E-3</v>
      </c>
    </row>
    <row r="11846" spans="1:4" x14ac:dyDescent="0.35">
      <c r="A11846" s="135">
        <v>-100.14944999999898</v>
      </c>
      <c r="B11846" s="35">
        <v>6.0875526292025238E-3</v>
      </c>
      <c r="C11846" s="135">
        <v>-2.9271499999999833</v>
      </c>
      <c r="D11846" s="137">
        <v>3.6619732758456547E-3</v>
      </c>
    </row>
    <row r="11847" spans="1:4" x14ac:dyDescent="0.35">
      <c r="A11847" s="135">
        <v>-100.14816000000064</v>
      </c>
      <c r="B11847" s="35">
        <v>9.1337729882548426E-3</v>
      </c>
      <c r="C11847" s="135">
        <v>-2.9271499999999833</v>
      </c>
      <c r="D11847" s="137">
        <v>3.6619732758456547E-3</v>
      </c>
    </row>
    <row r="11848" spans="1:4" x14ac:dyDescent="0.35">
      <c r="A11848" s="135">
        <v>-100.14018999999826</v>
      </c>
      <c r="B11848" s="35">
        <v>2.2071809787617934E-3</v>
      </c>
      <c r="C11848" s="135">
        <v>-2.9271499999999833</v>
      </c>
      <c r="D11848" s="137">
        <v>3.6619732758456547E-3</v>
      </c>
    </row>
    <row r="11849" spans="1:4" x14ac:dyDescent="0.35">
      <c r="A11849" s="135">
        <v>-100.13872999999967</v>
      </c>
      <c r="B11849" s="35">
        <v>1.1682072755901204E-2</v>
      </c>
      <c r="C11849" s="135">
        <v>-2.9271499999999833</v>
      </c>
      <c r="D11849" s="137">
        <v>3.6619732758456547E-3</v>
      </c>
    </row>
    <row r="11850" spans="1:4" x14ac:dyDescent="0.35">
      <c r="A11850" s="135">
        <v>-100.13122300000032</v>
      </c>
      <c r="B11850" s="35">
        <v>1.7264760459693714E-2</v>
      </c>
      <c r="C11850" s="135">
        <v>-2.9271499999999833</v>
      </c>
      <c r="D11850" s="137">
        <v>3.6619732758456547E-3</v>
      </c>
    </row>
    <row r="11851" spans="1:4" x14ac:dyDescent="0.35">
      <c r="A11851" s="135">
        <v>100.10919999999169</v>
      </c>
      <c r="B11851" s="35">
        <v>8.2564424848528991E-4</v>
      </c>
      <c r="C11851" s="135">
        <v>-2.9271499999999833</v>
      </c>
      <c r="D11851" s="137">
        <v>3.6619732758456547E-3</v>
      </c>
    </row>
    <row r="11852" spans="1:4" x14ac:dyDescent="0.35">
      <c r="A11852" s="135">
        <v>100.10275700000057</v>
      </c>
      <c r="B11852" s="35">
        <v>1.9685858497077224E-2</v>
      </c>
      <c r="C11852" s="135">
        <v>2.9235399999997753</v>
      </c>
      <c r="D11852" s="137">
        <v>9.1617370082260118E-4</v>
      </c>
    </row>
    <row r="11853" spans="1:4" x14ac:dyDescent="0.35">
      <c r="A11853" s="135">
        <v>100.07579999999143</v>
      </c>
      <c r="B11853" s="35">
        <v>9.6156295727854019E-4</v>
      </c>
      <c r="C11853" s="135">
        <v>2.9229720000000725</v>
      </c>
      <c r="D11853" s="137">
        <v>2.1121028816542321E-3</v>
      </c>
    </row>
    <row r="11854" spans="1:4" x14ac:dyDescent="0.35">
      <c r="A11854" s="135">
        <v>-100.05278999999973</v>
      </c>
      <c r="B11854" s="35">
        <v>1.603228499694934E-2</v>
      </c>
      <c r="C11854" s="135">
        <v>2.9221599999999626</v>
      </c>
      <c r="D11854" s="137">
        <v>3.1623301179326143E-3</v>
      </c>
    </row>
    <row r="11855" spans="1:4" x14ac:dyDescent="0.35">
      <c r="A11855" s="135">
        <v>-100.05055999999968</v>
      </c>
      <c r="B11855" s="35">
        <v>1.824136556858667E-2</v>
      </c>
      <c r="C11855" s="135">
        <v>2.919900000002599</v>
      </c>
      <c r="D11855" s="137">
        <v>2.7958515342823919E-4</v>
      </c>
    </row>
    <row r="11856" spans="1:4" x14ac:dyDescent="0.35">
      <c r="A11856" s="135">
        <v>-100.04698000000008</v>
      </c>
      <c r="B11856" s="35">
        <v>1.2828582549759616E-2</v>
      </c>
      <c r="C11856" s="135">
        <v>2.9192786000003252</v>
      </c>
      <c r="D11856" s="137">
        <v>2.5419903831516694E-4</v>
      </c>
    </row>
    <row r="11857" spans="1:4" x14ac:dyDescent="0.35">
      <c r="A11857" s="135">
        <v>-100.04698000000008</v>
      </c>
      <c r="B11857" s="35">
        <v>1.2828582549759616E-2</v>
      </c>
      <c r="C11857" s="135">
        <v>2.9185099999999693</v>
      </c>
      <c r="D11857" s="137">
        <v>3.0863461192330889E-3</v>
      </c>
    </row>
    <row r="11858" spans="1:4" x14ac:dyDescent="0.35">
      <c r="A11858" s="135">
        <v>-100.04294140000275</v>
      </c>
      <c r="B11858" s="35">
        <v>5.5039318214364225E-3</v>
      </c>
      <c r="C11858" s="135">
        <v>-2.9175500000000056</v>
      </c>
      <c r="D11858" s="137">
        <v>4.1875826916789255E-3</v>
      </c>
    </row>
    <row r="11859" spans="1:4" x14ac:dyDescent="0.35">
      <c r="A11859" s="135">
        <v>-100.04273999999987</v>
      </c>
      <c r="B11859" s="35">
        <v>1.3364349423547951E-2</v>
      </c>
      <c r="C11859" s="135">
        <v>-2.9166999999999916</v>
      </c>
      <c r="D11859" s="137">
        <v>2.1509587020648907E-3</v>
      </c>
    </row>
    <row r="11860" spans="1:4" x14ac:dyDescent="0.35">
      <c r="A11860" s="135">
        <v>-100.01335999999719</v>
      </c>
      <c r="B11860" s="35">
        <v>1.3580644904080605E-3</v>
      </c>
      <c r="C11860" s="135">
        <v>-2.9162860000001274</v>
      </c>
      <c r="D11860" s="137">
        <v>1.3558018434605458E-3</v>
      </c>
    </row>
    <row r="11861" spans="1:4" x14ac:dyDescent="0.35">
      <c r="A11861" s="135">
        <v>-100.00384999999915</v>
      </c>
      <c r="B11861" s="35">
        <v>9.3204237386153455E-3</v>
      </c>
      <c r="C11861" s="135">
        <v>-2.9157400000001417</v>
      </c>
      <c r="D11861" s="137">
        <v>1.4982298090110476E-3</v>
      </c>
    </row>
    <row r="11862" spans="1:4" x14ac:dyDescent="0.35">
      <c r="A11862" s="135">
        <v>-100.00166700000045</v>
      </c>
      <c r="B11862" s="35">
        <v>1.263265353610128E-2</v>
      </c>
      <c r="C11862" s="135">
        <v>2.9147200000002158</v>
      </c>
      <c r="D11862" s="137">
        <v>9.1306442090016086E-4</v>
      </c>
    </row>
    <row r="11863" spans="1:4" x14ac:dyDescent="0.35">
      <c r="A11863" s="135">
        <v>-99.995080000000598</v>
      </c>
      <c r="B11863" s="35">
        <v>1.2834798061213576E-2</v>
      </c>
      <c r="C11863" s="135">
        <v>-2.9143900000001395</v>
      </c>
      <c r="D11863" s="137">
        <v>2.9889524067386419E-3</v>
      </c>
    </row>
    <row r="11864" spans="1:4" x14ac:dyDescent="0.35">
      <c r="A11864" s="135">
        <v>-99.995080000000598</v>
      </c>
      <c r="B11864" s="35">
        <v>1.2834798061213576E-2</v>
      </c>
      <c r="C11864" s="135">
        <v>-2.9140300000000252</v>
      </c>
      <c r="D11864" s="137">
        <v>2.9878955588476326E-3</v>
      </c>
    </row>
    <row r="11865" spans="1:4" x14ac:dyDescent="0.35">
      <c r="A11865" s="135">
        <v>-99.974100000000362</v>
      </c>
      <c r="B11865" s="35">
        <v>1.8811452332383748E-2</v>
      </c>
      <c r="C11865" s="135">
        <v>2.9136600000000499</v>
      </c>
      <c r="D11865" s="137">
        <v>3.2475974560119327E-3</v>
      </c>
    </row>
    <row r="11866" spans="1:4" x14ac:dyDescent="0.35">
      <c r="A11866" s="135">
        <v>99.963636299999052</v>
      </c>
      <c r="B11866" s="35">
        <v>3.7687744220168268E-3</v>
      </c>
      <c r="C11866" s="135">
        <v>2.9136600000000499</v>
      </c>
      <c r="D11866" s="137">
        <v>3.2475974560119327E-3</v>
      </c>
    </row>
    <row r="11867" spans="1:4" x14ac:dyDescent="0.35">
      <c r="A11867" s="135">
        <v>-99.960157999999865</v>
      </c>
      <c r="B11867" s="35">
        <v>1.3043391311872874E-2</v>
      </c>
      <c r="C11867" s="135">
        <v>-2.9132999999999356</v>
      </c>
      <c r="D11867" s="137">
        <v>2.8081992129754315E-3</v>
      </c>
    </row>
    <row r="11868" spans="1:4" x14ac:dyDescent="0.35">
      <c r="A11868" s="135">
        <v>99.934300000000803</v>
      </c>
      <c r="B11868" s="35">
        <v>9.6370127915160909E-3</v>
      </c>
      <c r="C11868" s="135">
        <v>2.9120020000002569</v>
      </c>
      <c r="D11868" s="137">
        <v>2.1046182766401864E-3</v>
      </c>
    </row>
    <row r="11869" spans="1:4" x14ac:dyDescent="0.35">
      <c r="A11869" s="135">
        <v>-99.909994999999981</v>
      </c>
      <c r="B11869" s="35">
        <v>1.023180796537124E-2</v>
      </c>
      <c r="C11869" s="135">
        <v>-2.9118599999999333</v>
      </c>
      <c r="D11869" s="137">
        <v>4.1026200264258818E-3</v>
      </c>
    </row>
    <row r="11870" spans="1:4" x14ac:dyDescent="0.35">
      <c r="A11870" s="135">
        <v>-99.906980000001568</v>
      </c>
      <c r="B11870" s="35">
        <v>1.0454851810056461E-2</v>
      </c>
      <c r="C11870" s="135">
        <v>-2.9099599999999555</v>
      </c>
      <c r="D11870" s="137">
        <v>3.6170318551774672E-3</v>
      </c>
    </row>
    <row r="11871" spans="1:4" x14ac:dyDescent="0.35">
      <c r="A11871" s="135">
        <v>-99.858439999999973</v>
      </c>
      <c r="B11871" s="35">
        <v>1.7977721197540309E-2</v>
      </c>
      <c r="C11871" s="135">
        <v>-2.9071300000001656</v>
      </c>
      <c r="D11871" s="137">
        <v>3.7616593934154444E-3</v>
      </c>
    </row>
    <row r="11872" spans="1:4" x14ac:dyDescent="0.35">
      <c r="A11872" s="135">
        <v>-99.811879999999292</v>
      </c>
      <c r="B11872" s="35">
        <v>1.7128905527554038E-2</v>
      </c>
      <c r="C11872" s="135">
        <v>-2.9071300000001656</v>
      </c>
      <c r="D11872" s="137">
        <v>3.7616593934154444E-3</v>
      </c>
    </row>
    <row r="11873" spans="1:4" x14ac:dyDescent="0.35">
      <c r="A11873" s="135">
        <v>-99.792959999999766</v>
      </c>
      <c r="B11873" s="35">
        <v>1.2756172691085517E-2</v>
      </c>
      <c r="C11873" s="135">
        <v>-2.9064679999999044</v>
      </c>
      <c r="D11873" s="137">
        <v>1.5899436687121912E-3</v>
      </c>
    </row>
    <row r="11874" spans="1:4" x14ac:dyDescent="0.35">
      <c r="A11874" s="135">
        <v>-99.78935999999976</v>
      </c>
      <c r="B11874" s="35">
        <v>1.6556285193738109E-2</v>
      </c>
      <c r="C11874" s="135">
        <v>-2.9054599999999482</v>
      </c>
      <c r="D11874" s="137">
        <v>9.9237070744745436E-4</v>
      </c>
    </row>
    <row r="11875" spans="1:4" x14ac:dyDescent="0.35">
      <c r="A11875" s="135">
        <v>-99.770480000000134</v>
      </c>
      <c r="B11875" s="35">
        <v>1.6555921575124515E-2</v>
      </c>
      <c r="C11875" s="135">
        <v>-2.9050099999999475</v>
      </c>
      <c r="D11875" s="137">
        <v>2.9381499812686732E-3</v>
      </c>
    </row>
    <row r="11876" spans="1:4" x14ac:dyDescent="0.35">
      <c r="A11876" s="135">
        <v>-99.76473999999871</v>
      </c>
      <c r="B11876" s="35">
        <v>1.0769367613615556E-2</v>
      </c>
      <c r="C11876" s="135">
        <v>2.9022860000004584</v>
      </c>
      <c r="D11876" s="137">
        <v>2.5273105026066067E-4</v>
      </c>
    </row>
    <row r="11877" spans="1:4" x14ac:dyDescent="0.35">
      <c r="A11877" s="135">
        <v>99.764004999999997</v>
      </c>
      <c r="B11877" s="35">
        <v>1.1909652746565339E-2</v>
      </c>
      <c r="C11877" s="135">
        <v>-2.9020539999996799</v>
      </c>
      <c r="D11877" s="137">
        <v>1.1386983311512009E-3</v>
      </c>
    </row>
    <row r="11878" spans="1:4" x14ac:dyDescent="0.35">
      <c r="A11878" s="135">
        <v>-99.741829999999027</v>
      </c>
      <c r="B11878" s="35">
        <v>4.6862376353029164E-3</v>
      </c>
      <c r="C11878" s="135">
        <v>-2.901559999999904</v>
      </c>
      <c r="D11878" s="137">
        <v>4.0935652713701897E-3</v>
      </c>
    </row>
    <row r="11879" spans="1:4" x14ac:dyDescent="0.35">
      <c r="A11879" s="135">
        <v>-99.708246700000018</v>
      </c>
      <c r="B11879" s="35">
        <v>2.412055053333285E-3</v>
      </c>
      <c r="C11879" s="135">
        <v>-2.8986700000000383</v>
      </c>
      <c r="D11879" s="137">
        <v>3.8044123082221913E-3</v>
      </c>
    </row>
    <row r="11880" spans="1:4" x14ac:dyDescent="0.35">
      <c r="A11880" s="135">
        <v>-99.688792999993893</v>
      </c>
      <c r="B11880" s="35">
        <v>2.2910539413584078E-3</v>
      </c>
      <c r="C11880" s="135">
        <v>-2.8984100000000126</v>
      </c>
      <c r="D11880" s="137">
        <v>3.806577065846323E-3</v>
      </c>
    </row>
    <row r="11881" spans="1:4" x14ac:dyDescent="0.35">
      <c r="A11881" s="135">
        <v>-99.686589999997523</v>
      </c>
      <c r="B11881" s="35">
        <v>1.0302594332013985E-3</v>
      </c>
      <c r="C11881" s="135">
        <v>2.8970500000000357</v>
      </c>
      <c r="D11881" s="137">
        <v>9.2754115299720176E-4</v>
      </c>
    </row>
    <row r="11882" spans="1:4" x14ac:dyDescent="0.35">
      <c r="A11882" s="135">
        <v>-99.653270000000703</v>
      </c>
      <c r="B11882" s="35">
        <v>1.2744774775438518E-2</v>
      </c>
      <c r="C11882" s="135">
        <v>-2.8916100000000142</v>
      </c>
      <c r="D11882" s="137">
        <v>3.3932202482876879E-3</v>
      </c>
    </row>
    <row r="11883" spans="1:4" x14ac:dyDescent="0.35">
      <c r="A11883" s="135">
        <v>-99.652799999999843</v>
      </c>
      <c r="B11883" s="35">
        <v>1.2474266680185794E-2</v>
      </c>
      <c r="C11883" s="135">
        <v>-2.8879099999999198</v>
      </c>
      <c r="D11883" s="137">
        <v>2.8466545739218997E-3</v>
      </c>
    </row>
    <row r="11884" spans="1:4" x14ac:dyDescent="0.35">
      <c r="A11884" s="135">
        <v>-99.636199999999917</v>
      </c>
      <c r="B11884" s="35">
        <v>1.4008688079912056E-2</v>
      </c>
      <c r="C11884" s="135">
        <v>-2.8868599999998423</v>
      </c>
      <c r="D11884" s="137">
        <v>4.3626319355910747E-3</v>
      </c>
    </row>
    <row r="11885" spans="1:4" x14ac:dyDescent="0.35">
      <c r="A11885" s="135">
        <v>-99.616259999998874</v>
      </c>
      <c r="B11885" s="35">
        <v>4.7528137561124407E-3</v>
      </c>
      <c r="C11885" s="135">
        <v>2.8849800000001551</v>
      </c>
      <c r="D11885" s="137">
        <v>2.6714083799653861E-3</v>
      </c>
    </row>
    <row r="11886" spans="1:4" x14ac:dyDescent="0.35">
      <c r="A11886" s="135">
        <v>-99.597909999999501</v>
      </c>
      <c r="B11886" s="35">
        <v>1.4354815477225549E-2</v>
      </c>
      <c r="C11886" s="135">
        <v>-2.8848299999995106</v>
      </c>
      <c r="D11886" s="137">
        <v>9.0981611554816699E-4</v>
      </c>
    </row>
    <row r="11887" spans="1:4" x14ac:dyDescent="0.35">
      <c r="A11887" s="135">
        <v>-99.597909999999501</v>
      </c>
      <c r="B11887" s="35">
        <v>1.4354815477225549E-2</v>
      </c>
      <c r="C11887" s="135">
        <v>-2.8829000000000633</v>
      </c>
      <c r="D11887" s="137">
        <v>2.8230214564907295E-3</v>
      </c>
    </row>
    <row r="11888" spans="1:4" x14ac:dyDescent="0.35">
      <c r="A11888" s="135">
        <v>99.529900000000453</v>
      </c>
      <c r="B11888" s="35">
        <v>1.833429040893832E-2</v>
      </c>
      <c r="C11888" s="135">
        <v>-2.8804699999999457</v>
      </c>
      <c r="D11888" s="137">
        <v>2.8090723694013456E-3</v>
      </c>
    </row>
    <row r="11889" spans="1:4" x14ac:dyDescent="0.35">
      <c r="A11889" s="135">
        <v>-99.52361000000019</v>
      </c>
      <c r="B11889" s="35">
        <v>1.2460139828446447E-2</v>
      </c>
      <c r="C11889" s="135">
        <v>-2.8785100000000057</v>
      </c>
      <c r="D11889" s="137">
        <v>2.7992514350186019E-3</v>
      </c>
    </row>
    <row r="11890" spans="1:4" x14ac:dyDescent="0.35">
      <c r="A11890" s="135">
        <v>-99.522679999999127</v>
      </c>
      <c r="B11890" s="35">
        <v>1.3538231783141313E-2</v>
      </c>
      <c r="C11890" s="135">
        <v>-2.8784800000000814</v>
      </c>
      <c r="D11890" s="137">
        <v>2.7995571251729075E-3</v>
      </c>
    </row>
    <row r="11891" spans="1:4" x14ac:dyDescent="0.35">
      <c r="A11891" s="135">
        <v>-99.522679999999127</v>
      </c>
      <c r="B11891" s="35">
        <v>1.3538231783141313E-2</v>
      </c>
      <c r="C11891" s="135">
        <v>-2.8768399999999019</v>
      </c>
      <c r="D11891" s="137">
        <v>2.7918510293350892E-3</v>
      </c>
    </row>
    <row r="11892" spans="1:4" x14ac:dyDescent="0.35">
      <c r="A11892" s="135">
        <v>-99.447600000000421</v>
      </c>
      <c r="B11892" s="35">
        <v>1.499293664126059E-2</v>
      </c>
      <c r="C11892" s="135">
        <v>-2.8768399999999019</v>
      </c>
      <c r="D11892" s="137">
        <v>2.7918510293350892E-3</v>
      </c>
    </row>
    <row r="11893" spans="1:4" x14ac:dyDescent="0.35">
      <c r="A11893" s="135">
        <v>-99.436671999999817</v>
      </c>
      <c r="B11893" s="35">
        <v>1.3078337205802837E-2</v>
      </c>
      <c r="C11893" s="135">
        <v>2.8760320000001229</v>
      </c>
      <c r="D11893" s="137">
        <v>2.1909058217617107E-3</v>
      </c>
    </row>
    <row r="11894" spans="1:4" x14ac:dyDescent="0.35">
      <c r="A11894" s="135">
        <v>-99.434789999999339</v>
      </c>
      <c r="B11894" s="35">
        <v>8.6203328971791414E-3</v>
      </c>
      <c r="C11894" s="135">
        <v>-2.8760179999997035</v>
      </c>
      <c r="D11894" s="137">
        <v>1.5758511419560143E-3</v>
      </c>
    </row>
    <row r="11895" spans="1:4" x14ac:dyDescent="0.35">
      <c r="A11895" s="135">
        <v>-99.428370000000541</v>
      </c>
      <c r="B11895" s="35">
        <v>1.4008131132796463E-2</v>
      </c>
      <c r="C11895" s="135">
        <v>-2.8746799999998984</v>
      </c>
      <c r="D11895" s="137">
        <v>3.9394288220137843E-3</v>
      </c>
    </row>
    <row r="11896" spans="1:4" x14ac:dyDescent="0.35">
      <c r="A11896" s="135">
        <v>-99.354090000000724</v>
      </c>
      <c r="B11896" s="35">
        <v>3.0457673333985761E-3</v>
      </c>
      <c r="C11896" s="135">
        <v>-2.8746799999998984</v>
      </c>
      <c r="D11896" s="137">
        <v>3.9394288220137843E-3</v>
      </c>
    </row>
    <row r="11897" spans="1:4" x14ac:dyDescent="0.35">
      <c r="A11897" s="135">
        <v>-99.347610500000883</v>
      </c>
      <c r="B11897" s="35">
        <v>3.1282534874610512E-3</v>
      </c>
      <c r="C11897" s="135">
        <v>-2.8746799999998984</v>
      </c>
      <c r="D11897" s="137">
        <v>3.9394288220137843E-3</v>
      </c>
    </row>
    <row r="11898" spans="1:4" x14ac:dyDescent="0.35">
      <c r="A11898" s="135">
        <v>-99.311892000001535</v>
      </c>
      <c r="B11898" s="35">
        <v>1.0224056690454831E-2</v>
      </c>
      <c r="C11898" s="135">
        <v>2.8736109999999826</v>
      </c>
      <c r="D11898" s="137">
        <v>3.7979722796664862E-4</v>
      </c>
    </row>
    <row r="11899" spans="1:4" x14ac:dyDescent="0.35">
      <c r="A11899" s="135">
        <v>-99.308350000000246</v>
      </c>
      <c r="B11899" s="35">
        <v>1.6665017757340517E-2</v>
      </c>
      <c r="C11899" s="135">
        <v>2.8736109999999826</v>
      </c>
      <c r="D11899" s="137">
        <v>3.7979722796664862E-4</v>
      </c>
    </row>
    <row r="11900" spans="1:4" x14ac:dyDescent="0.35">
      <c r="A11900" s="135">
        <v>-99.2944867000042</v>
      </c>
      <c r="B11900" s="35">
        <v>2.4275347239313808E-3</v>
      </c>
      <c r="C11900" s="135">
        <v>-2.8654899999999088</v>
      </c>
      <c r="D11900" s="137">
        <v>3.4185278053558382E-3</v>
      </c>
    </row>
    <row r="11901" spans="1:4" x14ac:dyDescent="0.35">
      <c r="A11901" s="135">
        <v>-99.292879000000539</v>
      </c>
      <c r="B11901" s="35">
        <v>6.2269918179198589E-3</v>
      </c>
      <c r="C11901" s="135">
        <v>2.8651300000001356</v>
      </c>
      <c r="D11901" s="137">
        <v>3.1178776323923922E-3</v>
      </c>
    </row>
    <row r="11902" spans="1:4" x14ac:dyDescent="0.35">
      <c r="A11902" s="135">
        <v>-99.290239999999358</v>
      </c>
      <c r="B11902" s="35">
        <v>1.8460850424415646E-2</v>
      </c>
      <c r="C11902" s="135">
        <v>-2.8639099999999189</v>
      </c>
      <c r="D11902" s="137">
        <v>3.1778490744999548E-3</v>
      </c>
    </row>
    <row r="11903" spans="1:4" x14ac:dyDescent="0.35">
      <c r="A11903" s="135">
        <v>-99.283699999999953</v>
      </c>
      <c r="B11903" s="35">
        <v>9.2631343046573091E-3</v>
      </c>
      <c r="C11903" s="135">
        <v>2.862470000000144</v>
      </c>
      <c r="D11903" s="137">
        <v>3.1153633591120993E-3</v>
      </c>
    </row>
    <row r="11904" spans="1:4" x14ac:dyDescent="0.35">
      <c r="A11904" s="135">
        <v>-99.2824099999998</v>
      </c>
      <c r="B11904" s="35">
        <v>1.2614400355593422E-2</v>
      </c>
      <c r="C11904" s="135">
        <v>2.8619000000003325</v>
      </c>
      <c r="D11904" s="137">
        <v>1.27356643030029E-3</v>
      </c>
    </row>
    <row r="11905" spans="1:4" x14ac:dyDescent="0.35">
      <c r="A11905" s="135">
        <v>-99.262230000002091</v>
      </c>
      <c r="B11905" s="35">
        <v>1.1558399638933547E-2</v>
      </c>
      <c r="C11905" s="135">
        <v>-2.8573499999999967</v>
      </c>
      <c r="D11905" s="137">
        <v>4.0414871416678145E-3</v>
      </c>
    </row>
    <row r="11906" spans="1:4" x14ac:dyDescent="0.35">
      <c r="A11906" s="135">
        <v>-99.260689999999158</v>
      </c>
      <c r="B11906" s="35">
        <v>1.4635295569873917E-2</v>
      </c>
      <c r="C11906" s="135">
        <v>-2.8561500000000706</v>
      </c>
      <c r="D11906" s="137">
        <v>4.0514593424215029E-3</v>
      </c>
    </row>
    <row r="11907" spans="1:4" x14ac:dyDescent="0.35">
      <c r="A11907" s="135">
        <v>-99.254240000000209</v>
      </c>
      <c r="B11907" s="35">
        <v>1.0701947231270619E-2</v>
      </c>
      <c r="C11907" s="135">
        <v>-2.8547299999999041</v>
      </c>
      <c r="D11907" s="137">
        <v>2.6852115224998778E-3</v>
      </c>
    </row>
    <row r="11908" spans="1:4" x14ac:dyDescent="0.35">
      <c r="A11908" s="135">
        <v>-99.226160000001073</v>
      </c>
      <c r="B11908" s="35">
        <v>1.5217410974547506E-2</v>
      </c>
      <c r="C11908" s="135">
        <v>-2.8547299999999041</v>
      </c>
      <c r="D11908" s="137">
        <v>2.6852115224998778E-3</v>
      </c>
    </row>
    <row r="11909" spans="1:4" x14ac:dyDescent="0.35">
      <c r="A11909" s="135">
        <v>-99.213892000001579</v>
      </c>
      <c r="B11909" s="35">
        <v>1.0356508371229671E-2</v>
      </c>
      <c r="C11909" s="135">
        <v>-2.8521600000000262</v>
      </c>
      <c r="D11909" s="137">
        <v>2.6728652670335242E-3</v>
      </c>
    </row>
    <row r="11910" spans="1:4" x14ac:dyDescent="0.35">
      <c r="A11910" s="135">
        <v>-99.213218400000187</v>
      </c>
      <c r="B11910" s="35">
        <v>3.0502537341402431E-3</v>
      </c>
      <c r="C11910" s="135">
        <v>-2.8515020000002096</v>
      </c>
      <c r="D11910" s="137">
        <v>2.2300495093325254E-3</v>
      </c>
    </row>
    <row r="11911" spans="1:4" x14ac:dyDescent="0.35">
      <c r="A11911" s="135">
        <v>-99.213218400000187</v>
      </c>
      <c r="B11911" s="35">
        <v>3.0502537341402431E-3</v>
      </c>
      <c r="C11911" s="135">
        <v>-2.8488199999999324</v>
      </c>
      <c r="D11911" s="137">
        <v>4.0758974623108504E-3</v>
      </c>
    </row>
    <row r="11912" spans="1:4" x14ac:dyDescent="0.35">
      <c r="A11912" s="135">
        <v>99.199499999998807</v>
      </c>
      <c r="B11912" s="35">
        <v>4.7553185030116138E-3</v>
      </c>
      <c r="C11912" s="135">
        <v>2.8472420000002785</v>
      </c>
      <c r="D11912" s="137">
        <v>2.0603814266100663E-3</v>
      </c>
    </row>
    <row r="11913" spans="1:4" x14ac:dyDescent="0.35">
      <c r="A11913" s="135">
        <v>-99.191665999998804</v>
      </c>
      <c r="B11913" s="35">
        <v>1.0616409711911164E-2</v>
      </c>
      <c r="C11913" s="135">
        <v>2.8443799999998873</v>
      </c>
      <c r="D11913" s="137">
        <v>2.7750947640449303E-3</v>
      </c>
    </row>
    <row r="11914" spans="1:4" x14ac:dyDescent="0.35">
      <c r="A11914" s="135">
        <v>-99.187260000000606</v>
      </c>
      <c r="B11914" s="35">
        <v>1.2606795305033213E-2</v>
      </c>
      <c r="C11914" s="135">
        <v>-2.8427799999999479</v>
      </c>
      <c r="D11914" s="137">
        <v>3.0923708147237699E-3</v>
      </c>
    </row>
    <row r="11915" spans="1:4" x14ac:dyDescent="0.35">
      <c r="A11915" s="135">
        <v>99.140669999998863</v>
      </c>
      <c r="B11915" s="35">
        <v>8.3378706046581264E-3</v>
      </c>
      <c r="C11915" s="135">
        <v>-2.8359799999999495</v>
      </c>
      <c r="D11915" s="137">
        <v>3.4866537428433955E-3</v>
      </c>
    </row>
    <row r="11916" spans="1:4" x14ac:dyDescent="0.35">
      <c r="A11916" s="135">
        <v>-99.135199999999713</v>
      </c>
      <c r="B11916" s="35">
        <v>1.3409846474577575E-2</v>
      </c>
      <c r="C11916" s="135">
        <v>-2.8324999999999818</v>
      </c>
      <c r="D11916" s="137">
        <v>3.5905470688079155E-3</v>
      </c>
    </row>
    <row r="11917" spans="1:4" x14ac:dyDescent="0.35">
      <c r="A11917" s="135">
        <v>-99.114675000000716</v>
      </c>
      <c r="B11917" s="35">
        <v>1.5255524837642869E-2</v>
      </c>
      <c r="C11917" s="135">
        <v>-2.8303780000001098</v>
      </c>
      <c r="D11917" s="137">
        <v>1.8929795328157279E-3</v>
      </c>
    </row>
    <row r="11918" spans="1:4" x14ac:dyDescent="0.35">
      <c r="A11918" s="135">
        <v>-99.092769999995653</v>
      </c>
      <c r="B11918" s="35">
        <v>2.7484219076884995E-3</v>
      </c>
      <c r="C11918" s="135">
        <v>-2.8289700000001403</v>
      </c>
      <c r="D11918" s="137">
        <v>2.4718421946627743E-3</v>
      </c>
    </row>
    <row r="11919" spans="1:4" x14ac:dyDescent="0.35">
      <c r="A11919" s="135">
        <v>-99.073499999994965</v>
      </c>
      <c r="B11919" s="35">
        <v>3.3120229917666826E-3</v>
      </c>
      <c r="C11919" s="135">
        <v>2.8287399999999252</v>
      </c>
      <c r="D11919" s="137">
        <v>3.1597108660256917E-3</v>
      </c>
    </row>
    <row r="11920" spans="1:4" x14ac:dyDescent="0.35">
      <c r="A11920" s="135">
        <v>99.069647799999075</v>
      </c>
      <c r="B11920" s="35">
        <v>3.2264398955503047E-3</v>
      </c>
      <c r="C11920" s="135">
        <v>-2.8281200000000126</v>
      </c>
      <c r="D11920" s="137">
        <v>2.5984426176489726E-3</v>
      </c>
    </row>
    <row r="11921" spans="1:4" x14ac:dyDescent="0.35">
      <c r="A11921" s="135">
        <v>-99.066379999999299</v>
      </c>
      <c r="B11921" s="35">
        <v>1.1870553966406424E-2</v>
      </c>
      <c r="C11921" s="135">
        <v>2.8270199999999477</v>
      </c>
      <c r="D11921" s="137">
        <v>2.909212826296163E-3</v>
      </c>
    </row>
    <row r="11922" spans="1:4" x14ac:dyDescent="0.35">
      <c r="A11922" s="135">
        <v>99.052899999999681</v>
      </c>
      <c r="B11922" s="35">
        <v>1.7973417627264583E-2</v>
      </c>
      <c r="C11922" s="135">
        <v>2.8190600000002632</v>
      </c>
      <c r="D11922" s="137">
        <v>1.4372817401061538E-3</v>
      </c>
    </row>
    <row r="11923" spans="1:4" x14ac:dyDescent="0.35">
      <c r="A11923" s="135">
        <v>99.050780000000486</v>
      </c>
      <c r="B11923" s="35">
        <v>1.7785371362291382E-2</v>
      </c>
      <c r="C11923" s="135">
        <v>2.8169599999998809</v>
      </c>
      <c r="D11923" s="137">
        <v>2.9091347715835985E-3</v>
      </c>
    </row>
    <row r="11924" spans="1:4" x14ac:dyDescent="0.35">
      <c r="A11924" s="135">
        <v>99.04498699999931</v>
      </c>
      <c r="B11924" s="35">
        <v>1.17302885529375E-2</v>
      </c>
      <c r="C11924" s="135">
        <v>2.8154759999999897</v>
      </c>
      <c r="D11924" s="137">
        <v>1.9701044544220931E-3</v>
      </c>
    </row>
    <row r="11925" spans="1:4" x14ac:dyDescent="0.35">
      <c r="A11925" s="135">
        <v>-99.043929999999818</v>
      </c>
      <c r="B11925" s="35">
        <v>1.6469202051598006E-2</v>
      </c>
      <c r="C11925" s="135">
        <v>-2.8093779999999242</v>
      </c>
      <c r="D11925" s="137">
        <v>1.8807168711009491E-3</v>
      </c>
    </row>
    <row r="11926" spans="1:4" x14ac:dyDescent="0.35">
      <c r="A11926" s="135">
        <v>-99.04204000000027</v>
      </c>
      <c r="B11926" s="35">
        <v>1.0508624119881099E-2</v>
      </c>
      <c r="C11926" s="135">
        <v>-2.8035999999998467</v>
      </c>
      <c r="D11926" s="137">
        <v>3.2082773463987975E-3</v>
      </c>
    </row>
    <row r="11927" spans="1:4" x14ac:dyDescent="0.35">
      <c r="A11927" s="135">
        <v>-99.038559999999961</v>
      </c>
      <c r="B11927" s="35">
        <v>1.7748869924992222E-2</v>
      </c>
      <c r="C11927" s="135">
        <v>2.802599999999984</v>
      </c>
      <c r="D11927" s="137">
        <v>2.5485275992280618E-3</v>
      </c>
    </row>
    <row r="11928" spans="1:4" x14ac:dyDescent="0.35">
      <c r="A11928" s="135">
        <v>-98.989649999999529</v>
      </c>
      <c r="B11928" s="35">
        <v>1.5837042068445561E-2</v>
      </c>
      <c r="C11928" s="135">
        <v>2.8014100000000326</v>
      </c>
      <c r="D11928" s="137">
        <v>3.0577644060641104E-3</v>
      </c>
    </row>
    <row r="11929" spans="1:4" x14ac:dyDescent="0.35">
      <c r="A11929" s="135">
        <v>98.975889999999708</v>
      </c>
      <c r="B11929" s="35">
        <v>1.7774449470583101E-2</v>
      </c>
      <c r="C11929" s="135">
        <v>-2.8008320000001277</v>
      </c>
      <c r="D11929" s="137">
        <v>1.5568688141672999E-3</v>
      </c>
    </row>
    <row r="11930" spans="1:4" x14ac:dyDescent="0.35">
      <c r="A11930" s="135">
        <v>98.951959999996689</v>
      </c>
      <c r="B11930" s="35">
        <v>8.863752340539344E-3</v>
      </c>
      <c r="C11930" s="135">
        <v>2.7989199999997254</v>
      </c>
      <c r="D11930" s="137">
        <v>7.9302824214362111E-4</v>
      </c>
    </row>
    <row r="11931" spans="1:4" x14ac:dyDescent="0.35">
      <c r="A11931" s="135">
        <v>98.924580000000788</v>
      </c>
      <c r="B11931" s="35">
        <v>1.7954552698766269E-2</v>
      </c>
      <c r="C11931" s="135">
        <v>-2.7982700000002296</v>
      </c>
      <c r="D11931" s="137">
        <v>8.4130238601369306E-4</v>
      </c>
    </row>
    <row r="11932" spans="1:4" x14ac:dyDescent="0.35">
      <c r="A11932" s="135">
        <v>98.922459999999774</v>
      </c>
      <c r="B11932" s="35">
        <v>8.8958390774456306E-3</v>
      </c>
      <c r="C11932" s="135">
        <v>-2.7980699999999388</v>
      </c>
      <c r="D11932" s="137">
        <v>2.9007850584485679E-3</v>
      </c>
    </row>
    <row r="11933" spans="1:4" x14ac:dyDescent="0.35">
      <c r="A11933" s="135">
        <v>-98.901369999999588</v>
      </c>
      <c r="B11933" s="35">
        <v>1.400138375358557E-2</v>
      </c>
      <c r="C11933" s="135">
        <v>2.796252000000095</v>
      </c>
      <c r="D11933" s="137">
        <v>2.1162212997459756E-3</v>
      </c>
    </row>
    <row r="11934" spans="1:4" x14ac:dyDescent="0.35">
      <c r="A11934" s="135">
        <v>-98.881697299995722</v>
      </c>
      <c r="B11934" s="35">
        <v>2.7287160668055415E-3</v>
      </c>
      <c r="C11934" s="135">
        <v>-2.7900079999999434</v>
      </c>
      <c r="D11934" s="137">
        <v>1.2996523295581398E-3</v>
      </c>
    </row>
    <row r="11935" spans="1:4" x14ac:dyDescent="0.35">
      <c r="A11935" s="135">
        <v>-98.833333000002312</v>
      </c>
      <c r="B11935" s="35">
        <v>2.589564874495685E-3</v>
      </c>
      <c r="C11935" s="135">
        <v>-2.7871700000000601</v>
      </c>
      <c r="D11935" s="137">
        <v>2.784422888378386E-3</v>
      </c>
    </row>
    <row r="11936" spans="1:4" x14ac:dyDescent="0.35">
      <c r="A11936" s="135">
        <v>-98.828263000001243</v>
      </c>
      <c r="B11936" s="35">
        <v>1.2875399199108377E-2</v>
      </c>
      <c r="C11936" s="135">
        <v>-2.7867779999999129</v>
      </c>
      <c r="D11936" s="137">
        <v>2.2856777569498898E-3</v>
      </c>
    </row>
    <row r="11937" spans="1:4" x14ac:dyDescent="0.35">
      <c r="A11937" s="135">
        <v>-98.793849999998201</v>
      </c>
      <c r="B11937" s="35">
        <v>1.0330555913870906E-2</v>
      </c>
      <c r="C11937" s="135">
        <v>2.7866500000000087</v>
      </c>
      <c r="D11937" s="137">
        <v>2.8702618765692207E-3</v>
      </c>
    </row>
    <row r="11938" spans="1:4" x14ac:dyDescent="0.35">
      <c r="A11938" s="135">
        <v>98.783800000001065</v>
      </c>
      <c r="B11938" s="35">
        <v>8.6945342968317296E-3</v>
      </c>
      <c r="C11938" s="135">
        <v>-2.7863599999999451</v>
      </c>
      <c r="D11938" s="137">
        <v>2.7789629564025924E-3</v>
      </c>
    </row>
    <row r="11939" spans="1:4" x14ac:dyDescent="0.35">
      <c r="A11939" s="135">
        <v>98.780590000002121</v>
      </c>
      <c r="B11939" s="35">
        <v>1.9447836963952124E-3</v>
      </c>
      <c r="C11939" s="135">
        <v>-2.7830000000000155</v>
      </c>
      <c r="D11939" s="137">
        <v>2.8423598429604003E-3</v>
      </c>
    </row>
    <row r="11940" spans="1:4" x14ac:dyDescent="0.35">
      <c r="A11940" s="135">
        <v>-98.701569999999265</v>
      </c>
      <c r="B11940" s="35">
        <v>9.9757285390117204E-3</v>
      </c>
      <c r="C11940" s="135">
        <v>-2.7773000000001957</v>
      </c>
      <c r="D11940" s="137">
        <v>2.8302217504678436E-3</v>
      </c>
    </row>
    <row r="11941" spans="1:4" x14ac:dyDescent="0.35">
      <c r="A11941" s="135">
        <v>-98.698989999998958</v>
      </c>
      <c r="B11941" s="35">
        <v>1.2864908991894235E-2</v>
      </c>
      <c r="C11941" s="135">
        <v>-2.774819999999977</v>
      </c>
      <c r="D11941" s="137">
        <v>4.3489218205908344E-3</v>
      </c>
    </row>
    <row r="11942" spans="1:4" x14ac:dyDescent="0.35">
      <c r="A11942" s="135">
        <v>-98.664080000000467</v>
      </c>
      <c r="B11942" s="35">
        <v>1.5368163509999542E-2</v>
      </c>
      <c r="C11942" s="135">
        <v>2.7731800000001385</v>
      </c>
      <c r="D11942" s="137">
        <v>2.9558717944783877E-3</v>
      </c>
    </row>
    <row r="11943" spans="1:4" x14ac:dyDescent="0.35">
      <c r="A11943" s="135">
        <v>-98.660900000000765</v>
      </c>
      <c r="B11943" s="35">
        <v>8.5623234958983815E-3</v>
      </c>
      <c r="C11943" s="135">
        <v>-2.7730500000002394</v>
      </c>
      <c r="D11943" s="137">
        <v>1.5804293282820233E-3</v>
      </c>
    </row>
    <row r="11944" spans="1:4" x14ac:dyDescent="0.35">
      <c r="A11944" s="135">
        <v>-98.64429999999993</v>
      </c>
      <c r="B11944" s="35">
        <v>7.8671254997903124E-3</v>
      </c>
      <c r="C11944" s="135">
        <v>2.7728799999999865</v>
      </c>
      <c r="D11944" s="137">
        <v>2.8337587732287697E-3</v>
      </c>
    </row>
    <row r="11945" spans="1:4" x14ac:dyDescent="0.35">
      <c r="A11945" s="135">
        <v>-98.626958000000741</v>
      </c>
      <c r="B11945" s="35">
        <v>1.3077406313000785E-2</v>
      </c>
      <c r="C11945" s="135">
        <v>2.7698800000000574</v>
      </c>
      <c r="D11945" s="137">
        <v>2.6243075601902559E-3</v>
      </c>
    </row>
    <row r="11946" spans="1:4" x14ac:dyDescent="0.35">
      <c r="A11946" s="135">
        <v>98.619360000000597</v>
      </c>
      <c r="B11946" s="35">
        <v>9.2419814794437848E-3</v>
      </c>
      <c r="C11946" s="135">
        <v>-2.7660000000000764</v>
      </c>
      <c r="D11946" s="137">
        <v>2.1626258011391585E-3</v>
      </c>
    </row>
    <row r="11947" spans="1:4" x14ac:dyDescent="0.35">
      <c r="A11947" s="135">
        <v>98.590360000000146</v>
      </c>
      <c r="B11947" s="35">
        <v>9.2761107309353007E-3</v>
      </c>
      <c r="C11947" s="135">
        <v>2.7654179999999542</v>
      </c>
      <c r="D11947" s="137">
        <v>2.0817145086020109E-3</v>
      </c>
    </row>
    <row r="11948" spans="1:4" x14ac:dyDescent="0.35">
      <c r="A11948" s="135">
        <v>-98.570455000000948</v>
      </c>
      <c r="B11948" s="35">
        <v>1.5676140947274902E-2</v>
      </c>
      <c r="C11948" s="135">
        <v>-2.7601690000001327</v>
      </c>
      <c r="D11948" s="137">
        <v>2.2934347155534299E-3</v>
      </c>
    </row>
    <row r="11949" spans="1:4" x14ac:dyDescent="0.35">
      <c r="A11949" s="135">
        <v>-98.54464999999982</v>
      </c>
      <c r="B11949" s="35">
        <v>1.2331424467845411E-2</v>
      </c>
      <c r="C11949" s="135">
        <v>-2.760050000000092</v>
      </c>
      <c r="D11949" s="137">
        <v>2.7621608433165547E-3</v>
      </c>
    </row>
    <row r="11950" spans="1:4" x14ac:dyDescent="0.35">
      <c r="A11950" s="135">
        <v>-98.537489999998797</v>
      </c>
      <c r="B11950" s="35">
        <v>1.1280816509216481E-2</v>
      </c>
      <c r="C11950" s="135">
        <v>-2.7593800000004194</v>
      </c>
      <c r="D11950" s="137">
        <v>3.2958395129284099E-4</v>
      </c>
    </row>
    <row r="11951" spans="1:4" x14ac:dyDescent="0.35">
      <c r="A11951" s="135">
        <v>-98.517490000001999</v>
      </c>
      <c r="B11951" s="35">
        <v>2.8085565588738628E-3</v>
      </c>
      <c r="C11951" s="135">
        <v>-2.7583999999999378</v>
      </c>
      <c r="D11951" s="137">
        <v>3.2295711826336761E-3</v>
      </c>
    </row>
    <row r="11952" spans="1:4" x14ac:dyDescent="0.35">
      <c r="A11952" s="135">
        <v>98.516349999998965</v>
      </c>
      <c r="B11952" s="35">
        <v>1.9695267261443987E-2</v>
      </c>
      <c r="C11952" s="135">
        <v>2.7582000000002154</v>
      </c>
      <c r="D11952" s="137">
        <v>2.6543601054932663E-4</v>
      </c>
    </row>
    <row r="11953" spans="1:4" x14ac:dyDescent="0.35">
      <c r="A11953" s="135">
        <v>-98.503089999999247</v>
      </c>
      <c r="B11953" s="35">
        <v>1.4830678710064604E-2</v>
      </c>
      <c r="C11953" s="135">
        <v>-2.7552900000000591</v>
      </c>
      <c r="D11953" s="137">
        <v>2.0594861713967966E-3</v>
      </c>
    </row>
    <row r="11954" spans="1:4" x14ac:dyDescent="0.35">
      <c r="A11954" s="135">
        <v>-98.496549999999843</v>
      </c>
      <c r="B11954" s="35">
        <v>1.4820090885096131E-2</v>
      </c>
      <c r="C11954" s="135">
        <v>-2.7512800000004063</v>
      </c>
      <c r="D11954" s="137">
        <v>1.2870617331493952E-4</v>
      </c>
    </row>
    <row r="11955" spans="1:4" x14ac:dyDescent="0.35">
      <c r="A11955" s="135">
        <v>-98.496100000000297</v>
      </c>
      <c r="B11955" s="35">
        <v>1.3150545528924576E-2</v>
      </c>
      <c r="C11955" s="135">
        <v>-2.7512739999999667</v>
      </c>
      <c r="D11955" s="137">
        <v>2.2613685784350006E-3</v>
      </c>
    </row>
    <row r="11956" spans="1:4" x14ac:dyDescent="0.35">
      <c r="A11956" s="135">
        <v>-98.482889999999315</v>
      </c>
      <c r="B11956" s="35">
        <v>3.0394996993029621E-3</v>
      </c>
      <c r="C11956" s="135">
        <v>-2.7501000000011118</v>
      </c>
      <c r="D11956" s="137">
        <v>3.2153093480458573E-4</v>
      </c>
    </row>
    <row r="11957" spans="1:4" x14ac:dyDescent="0.35">
      <c r="A11957" s="135">
        <v>-98.480739999999969</v>
      </c>
      <c r="B11957" s="35">
        <v>1.2469573671164058E-2</v>
      </c>
      <c r="C11957" s="135">
        <v>-2.7500200000004043</v>
      </c>
      <c r="D11957" s="137">
        <v>5.5441026651650448E-4</v>
      </c>
    </row>
    <row r="11958" spans="1:4" x14ac:dyDescent="0.35">
      <c r="A11958" s="135">
        <v>-98.468669999999292</v>
      </c>
      <c r="B11958" s="35">
        <v>1.3717819458296554E-2</v>
      </c>
      <c r="C11958" s="135">
        <v>-2.75</v>
      </c>
      <c r="D11958" s="137">
        <v>4.96233139351288E-4</v>
      </c>
    </row>
    <row r="11959" spans="1:4" x14ac:dyDescent="0.35">
      <c r="A11959" s="135">
        <v>98.456621000001178</v>
      </c>
      <c r="B11959" s="35">
        <v>9.3635752805211903E-3</v>
      </c>
      <c r="C11959" s="135">
        <v>-2.75</v>
      </c>
      <c r="D11959" s="137">
        <v>7.8804834983248672E-4</v>
      </c>
    </row>
    <row r="11960" spans="1:4" x14ac:dyDescent="0.35">
      <c r="A11960" s="135">
        <v>-98.43978000000061</v>
      </c>
      <c r="B11960" s="35">
        <v>1.0599702669276909E-2</v>
      </c>
      <c r="C11960" s="135">
        <v>-2.75</v>
      </c>
      <c r="D11960" s="137">
        <v>9.8621313485991219E-4</v>
      </c>
    </row>
    <row r="11961" spans="1:4" x14ac:dyDescent="0.35">
      <c r="A11961" s="135">
        <v>-98.412874999999985</v>
      </c>
      <c r="B11961" s="35">
        <v>1.507853818111104E-2</v>
      </c>
      <c r="C11961" s="135">
        <v>-2.749999999998181</v>
      </c>
      <c r="D11961" s="137">
        <v>2.3646234583047843E-4</v>
      </c>
    </row>
    <row r="11962" spans="1:4" x14ac:dyDescent="0.35">
      <c r="A11962" s="135">
        <v>-98.412857000001168</v>
      </c>
      <c r="B11962" s="35">
        <v>8.1288791659491367E-3</v>
      </c>
      <c r="C11962" s="135">
        <v>-2.749960000000101</v>
      </c>
      <c r="D11962" s="137">
        <v>6.9744631819634211E-4</v>
      </c>
    </row>
    <row r="11963" spans="1:4" x14ac:dyDescent="0.35">
      <c r="A11963" s="135">
        <v>-98.400730000001204</v>
      </c>
      <c r="B11963" s="35">
        <v>2.7443610374050988E-3</v>
      </c>
      <c r="C11963" s="135">
        <v>2.7483999999999469</v>
      </c>
      <c r="D11963" s="137">
        <v>2.7669067323700773E-3</v>
      </c>
    </row>
    <row r="11964" spans="1:4" x14ac:dyDescent="0.35">
      <c r="A11964" s="135">
        <v>-98.378970000000663</v>
      </c>
      <c r="B11964" s="35">
        <v>1.6543145852193342E-2</v>
      </c>
      <c r="C11964" s="135">
        <v>2.7483999999999469</v>
      </c>
      <c r="D11964" s="137">
        <v>2.7669067323700773E-3</v>
      </c>
    </row>
    <row r="11965" spans="1:4" x14ac:dyDescent="0.35">
      <c r="A11965" s="135">
        <v>-98.357139999999617</v>
      </c>
      <c r="B11965" s="35">
        <v>2.8779282630417135E-2</v>
      </c>
      <c r="C11965" s="135">
        <v>2.747459999999819</v>
      </c>
      <c r="D11965" s="137">
        <v>3.0066632348072588E-3</v>
      </c>
    </row>
    <row r="11966" spans="1:4" x14ac:dyDescent="0.35">
      <c r="A11966" s="135">
        <v>-98.323897999998735</v>
      </c>
      <c r="B11966" s="35">
        <v>7.661185509893303E-3</v>
      </c>
      <c r="C11966" s="135">
        <v>-2.7474319999998897</v>
      </c>
      <c r="D11966" s="137">
        <v>1.723434264030874E-3</v>
      </c>
    </row>
    <row r="11967" spans="1:4" x14ac:dyDescent="0.35">
      <c r="A11967" s="135">
        <v>-98.296190000000934</v>
      </c>
      <c r="B11967" s="35">
        <v>4.1361957870264974E-3</v>
      </c>
      <c r="C11967" s="135">
        <v>-2.7459309999999277</v>
      </c>
      <c r="D11967" s="137">
        <v>2.1431876047776021E-3</v>
      </c>
    </row>
    <row r="11968" spans="1:4" x14ac:dyDescent="0.35">
      <c r="A11968" s="135">
        <v>-98.281810000000405</v>
      </c>
      <c r="B11968" s="35">
        <v>1.8130308480263219E-2</v>
      </c>
      <c r="C11968" s="135">
        <v>2.7425500000001648</v>
      </c>
      <c r="D11968" s="137">
        <v>2.5858369058247965E-3</v>
      </c>
    </row>
    <row r="11969" spans="1:4" x14ac:dyDescent="0.35">
      <c r="A11969" s="135">
        <v>-98.263960000003863</v>
      </c>
      <c r="B11969" s="35">
        <v>2.7251323267989832E-3</v>
      </c>
      <c r="C11969" s="135">
        <v>-2.7403199999998833</v>
      </c>
      <c r="D11969" s="137">
        <v>1.6394566589644432E-3</v>
      </c>
    </row>
    <row r="11970" spans="1:4" x14ac:dyDescent="0.35">
      <c r="A11970" s="135">
        <v>-98.261740000005375</v>
      </c>
      <c r="B11970" s="35">
        <v>3.0158908841248972E-3</v>
      </c>
      <c r="C11970" s="135">
        <v>-2.7394579999997859</v>
      </c>
      <c r="D11970" s="137">
        <v>1.8397236150810906E-3</v>
      </c>
    </row>
    <row r="11971" spans="1:4" x14ac:dyDescent="0.35">
      <c r="A11971" s="135">
        <v>-98.252210000000559</v>
      </c>
      <c r="B11971" s="35">
        <v>1.2491789614261013E-2</v>
      </c>
      <c r="C11971" s="135">
        <v>-2.7364399999999023</v>
      </c>
      <c r="D11971" s="137">
        <v>4.2536813454144293E-3</v>
      </c>
    </row>
    <row r="11972" spans="1:4" x14ac:dyDescent="0.35">
      <c r="A11972" s="135">
        <v>-98.252210000000559</v>
      </c>
      <c r="B11972" s="35">
        <v>1.2491789614261013E-2</v>
      </c>
      <c r="C11972" s="135">
        <v>-2.7355999999999767</v>
      </c>
      <c r="D11972" s="137">
        <v>3.0894543627870232E-3</v>
      </c>
    </row>
    <row r="11973" spans="1:4" x14ac:dyDescent="0.35">
      <c r="A11973" s="135">
        <v>-98.23682000000008</v>
      </c>
      <c r="B11973" s="35">
        <v>7.5849743366624908E-3</v>
      </c>
      <c r="C11973" s="135">
        <v>-2.7314810000000307</v>
      </c>
      <c r="D11973" s="137">
        <v>2.1923836055728705E-3</v>
      </c>
    </row>
    <row r="11974" spans="1:4" x14ac:dyDescent="0.35">
      <c r="A11974" s="135">
        <v>-98.217959999999948</v>
      </c>
      <c r="B11974" s="35">
        <v>7.3470696228028981E-3</v>
      </c>
      <c r="C11974" s="135">
        <v>2.7311399999998685</v>
      </c>
      <c r="D11974" s="137">
        <v>3.5469594790715683E-4</v>
      </c>
    </row>
    <row r="11975" spans="1:4" x14ac:dyDescent="0.35">
      <c r="A11975" s="135">
        <v>-98.204999999999927</v>
      </c>
      <c r="B11975" s="35">
        <v>1.3167659889421415E-2</v>
      </c>
      <c r="C11975" s="135">
        <v>2.7283939999997529</v>
      </c>
      <c r="D11975" s="137">
        <v>3.0856081261369079E-4</v>
      </c>
    </row>
    <row r="11976" spans="1:4" x14ac:dyDescent="0.35">
      <c r="A11976" s="135">
        <v>98.196500000000924</v>
      </c>
      <c r="B11976" s="35">
        <v>1.8088666301697486E-2</v>
      </c>
      <c r="C11976" s="135">
        <v>-2.7278299999999263</v>
      </c>
      <c r="D11976" s="137">
        <v>2.3069539375425402E-3</v>
      </c>
    </row>
    <row r="11977" spans="1:4" x14ac:dyDescent="0.35">
      <c r="A11977" s="135">
        <v>-98.186599999999999</v>
      </c>
      <c r="B11977" s="35">
        <v>1.368305186297321E-2</v>
      </c>
      <c r="C11977" s="135">
        <v>2.7246399999985442</v>
      </c>
      <c r="D11977" s="137">
        <v>2.352490673769879E-4</v>
      </c>
    </row>
    <row r="11978" spans="1:4" x14ac:dyDescent="0.35">
      <c r="A11978" s="135">
        <v>-98.18131099999664</v>
      </c>
      <c r="B11978" s="35">
        <v>4.740268888524175E-3</v>
      </c>
      <c r="C11978" s="135">
        <v>-2.7226510000000417</v>
      </c>
      <c r="D11978" s="137">
        <v>2.1625027553006785E-3</v>
      </c>
    </row>
    <row r="11979" spans="1:4" x14ac:dyDescent="0.35">
      <c r="A11979" s="135">
        <v>-98.171774999999798</v>
      </c>
      <c r="B11979" s="35">
        <v>1.5222922543597804E-2</v>
      </c>
      <c r="C11979" s="135">
        <v>-2.7225699999999051</v>
      </c>
      <c r="D11979" s="137">
        <v>5.8607164907106422E-4</v>
      </c>
    </row>
    <row r="11980" spans="1:4" x14ac:dyDescent="0.35">
      <c r="A11980" s="135">
        <v>98.170305299994652</v>
      </c>
      <c r="B11980" s="35">
        <v>1.9595779411596937E-3</v>
      </c>
      <c r="C11980" s="135">
        <v>-2.7225699999999051</v>
      </c>
      <c r="D11980" s="137">
        <v>5.8607164907106422E-4</v>
      </c>
    </row>
    <row r="11981" spans="1:4" x14ac:dyDescent="0.35">
      <c r="A11981" s="135">
        <v>-98.153739999999743</v>
      </c>
      <c r="B11981" s="35">
        <v>1.502738738424258E-2</v>
      </c>
      <c r="C11981" s="135">
        <v>-2.7222800000001826</v>
      </c>
      <c r="D11981" s="137">
        <v>1.5594060330411271E-3</v>
      </c>
    </row>
    <row r="11982" spans="1:4" x14ac:dyDescent="0.35">
      <c r="A11982" s="135">
        <v>98.133576999999605</v>
      </c>
      <c r="B11982" s="35">
        <v>1.5568628464456705E-2</v>
      </c>
      <c r="C11982" s="135">
        <v>-2.7190009999999347</v>
      </c>
      <c r="D11982" s="137">
        <v>2.1501850653086918E-3</v>
      </c>
    </row>
    <row r="11983" spans="1:4" x14ac:dyDescent="0.35">
      <c r="A11983" s="135">
        <v>98.132816299999831</v>
      </c>
      <c r="B11983" s="35">
        <v>3.7478676198142002E-3</v>
      </c>
      <c r="C11983" s="135">
        <v>-2.7190009999999347</v>
      </c>
      <c r="D11983" s="137">
        <v>2.1501850653086918E-3</v>
      </c>
    </row>
    <row r="11984" spans="1:4" x14ac:dyDescent="0.35">
      <c r="A11984" s="135">
        <v>-98.128570000000764</v>
      </c>
      <c r="B11984" s="35">
        <v>1.4381461236377681E-2</v>
      </c>
      <c r="C11984" s="135">
        <v>-2.7189509999998336</v>
      </c>
      <c r="D11984" s="137">
        <v>2.150242550781699E-3</v>
      </c>
    </row>
    <row r="11985" spans="1:4" x14ac:dyDescent="0.35">
      <c r="A11985" s="135">
        <v>-98.09138399999938</v>
      </c>
      <c r="B11985" s="35">
        <v>6.043826127960064E-3</v>
      </c>
      <c r="C11985" s="135">
        <v>-2.7188779999996768</v>
      </c>
      <c r="D11985" s="137">
        <v>1.3272007755533452E-3</v>
      </c>
    </row>
    <row r="11986" spans="1:4" x14ac:dyDescent="0.35">
      <c r="A11986" s="135">
        <v>-98.091110000001208</v>
      </c>
      <c r="B11986" s="35">
        <v>9.7086720690179509E-3</v>
      </c>
      <c r="C11986" s="135">
        <v>2.7186100000000124</v>
      </c>
      <c r="D11986" s="137">
        <v>2.9231234059756959E-3</v>
      </c>
    </row>
    <row r="11987" spans="1:4" x14ac:dyDescent="0.35">
      <c r="A11987" s="135">
        <v>-98.065399999999499</v>
      </c>
      <c r="B11987" s="35">
        <v>1.4457477571798742E-2</v>
      </c>
      <c r="C11987" s="135">
        <v>-2.7180999999999358</v>
      </c>
      <c r="D11987" s="137">
        <v>3.0365957773878863E-3</v>
      </c>
    </row>
    <row r="11988" spans="1:4" x14ac:dyDescent="0.35">
      <c r="A11988" s="135">
        <v>-98.006810000000769</v>
      </c>
      <c r="B11988" s="35">
        <v>1.2073740642977707E-2</v>
      </c>
      <c r="C11988" s="135">
        <v>-2.7177679999999782</v>
      </c>
      <c r="D11988" s="137">
        <v>1.8269547607520714E-3</v>
      </c>
    </row>
    <row r="11989" spans="1:4" x14ac:dyDescent="0.35">
      <c r="A11989" s="135">
        <v>-98.00238999999965</v>
      </c>
      <c r="B11989" s="35">
        <v>1.3125660184516519E-2</v>
      </c>
      <c r="C11989" s="135">
        <v>2.7155599999999822</v>
      </c>
      <c r="D11989" s="137">
        <v>2.916504224568529E-3</v>
      </c>
    </row>
    <row r="11990" spans="1:4" x14ac:dyDescent="0.35">
      <c r="A11990" s="135">
        <v>-97.999200000000201</v>
      </c>
      <c r="B11990" s="35">
        <v>1.3170435753606149E-2</v>
      </c>
      <c r="C11990" s="135">
        <v>-2.7155400000001464</v>
      </c>
      <c r="D11990" s="137">
        <v>1.4560788371831568E-3</v>
      </c>
    </row>
    <row r="11991" spans="1:4" x14ac:dyDescent="0.35">
      <c r="A11991" s="135">
        <v>-97.995617999999013</v>
      </c>
      <c r="B11991" s="35">
        <v>1.0755969484257289E-2</v>
      </c>
      <c r="C11991" s="135">
        <v>2.7115020000001095</v>
      </c>
      <c r="D11991" s="137">
        <v>1.4676369961943167E-3</v>
      </c>
    </row>
    <row r="11992" spans="1:4" x14ac:dyDescent="0.35">
      <c r="A11992" s="135">
        <v>97.984749999997803</v>
      </c>
      <c r="B11992" s="35">
        <v>5.4953355314842486E-3</v>
      </c>
      <c r="C11992" s="135">
        <v>-2.7110199999999622</v>
      </c>
      <c r="D11992" s="137">
        <v>2.683816832584882E-3</v>
      </c>
    </row>
    <row r="11993" spans="1:4" x14ac:dyDescent="0.35">
      <c r="A11993" s="135">
        <v>-97.981839999999465</v>
      </c>
      <c r="B11993" s="35">
        <v>1.6659573983688489E-2</v>
      </c>
      <c r="C11993" s="135">
        <v>-2.7110199999999622</v>
      </c>
      <c r="D11993" s="137">
        <v>2.683816832584882E-3</v>
      </c>
    </row>
    <row r="11994" spans="1:4" x14ac:dyDescent="0.35">
      <c r="A11994" s="135">
        <v>-97.974394999999276</v>
      </c>
      <c r="B11994" s="35">
        <v>9.70081741834968E-3</v>
      </c>
      <c r="C11994" s="135">
        <v>-2.7096000000001368</v>
      </c>
      <c r="D11994" s="137">
        <v>4.240375586854674E-4</v>
      </c>
    </row>
    <row r="11995" spans="1:4" x14ac:dyDescent="0.35">
      <c r="A11995" s="135">
        <v>-97.968839000001026</v>
      </c>
      <c r="B11995" s="35">
        <v>5.1050628709570015E-3</v>
      </c>
      <c r="C11995" s="135">
        <v>-2.7094809999998688</v>
      </c>
      <c r="D11995" s="137">
        <v>2.1192115748697622E-3</v>
      </c>
    </row>
    <row r="11996" spans="1:4" x14ac:dyDescent="0.35">
      <c r="A11996" s="135">
        <v>97.964752999998382</v>
      </c>
      <c r="B11996" s="35">
        <v>1.9586421348924483E-2</v>
      </c>
      <c r="C11996" s="135">
        <v>-2.7091300000001866</v>
      </c>
      <c r="D11996" s="137">
        <v>1.0417788332528471E-3</v>
      </c>
    </row>
    <row r="11997" spans="1:4" x14ac:dyDescent="0.35">
      <c r="A11997" s="135">
        <v>97.961794799999552</v>
      </c>
      <c r="B11997" s="35">
        <v>8.3242571870987287E-3</v>
      </c>
      <c r="C11997" s="135">
        <v>-2.7043670000001612</v>
      </c>
      <c r="D11997" s="137">
        <v>2.3170278349175159E-3</v>
      </c>
    </row>
    <row r="11998" spans="1:4" x14ac:dyDescent="0.35">
      <c r="A11998" s="135">
        <v>-97.956400000000031</v>
      </c>
      <c r="B11998" s="35">
        <v>1.2223041114550729E-2</v>
      </c>
      <c r="C11998" s="135">
        <v>-2.6986799999995128</v>
      </c>
      <c r="D11998" s="137">
        <v>4.9276267826114831E-4</v>
      </c>
    </row>
    <row r="11999" spans="1:4" x14ac:dyDescent="0.35">
      <c r="A11999" s="135">
        <v>-97.951670000000377</v>
      </c>
      <c r="B11999" s="35">
        <v>1.2709691411099226E-2</v>
      </c>
      <c r="C11999" s="135">
        <v>2.6931800000000976</v>
      </c>
      <c r="D11999" s="137">
        <v>2.4226948425327493E-3</v>
      </c>
    </row>
    <row r="12000" spans="1:4" x14ac:dyDescent="0.35">
      <c r="A12000" s="135">
        <v>97.929229999998824</v>
      </c>
      <c r="B12000" s="35">
        <v>1.876183462842141E-2</v>
      </c>
      <c r="C12000" s="135">
        <v>2.6928299999999581</v>
      </c>
      <c r="D12000" s="137">
        <v>7.8617690773299552E-4</v>
      </c>
    </row>
    <row r="12001" spans="1:4" x14ac:dyDescent="0.35">
      <c r="A12001" s="135">
        <v>-97.894139999998515</v>
      </c>
      <c r="B12001" s="35">
        <v>1.6560674710703136E-2</v>
      </c>
      <c r="C12001" s="135">
        <v>-2.6898679999999331</v>
      </c>
      <c r="D12001" s="137">
        <v>1.5493822908709827E-3</v>
      </c>
    </row>
    <row r="12002" spans="1:4" x14ac:dyDescent="0.35">
      <c r="A12002" s="135">
        <v>-97.889680000000226</v>
      </c>
      <c r="B12002" s="35">
        <v>1.3552091299833547E-2</v>
      </c>
      <c r="C12002" s="135">
        <v>-2.6897460000002411</v>
      </c>
      <c r="D12002" s="137">
        <v>1.9930268888867656E-3</v>
      </c>
    </row>
    <row r="12003" spans="1:4" x14ac:dyDescent="0.35">
      <c r="A12003" s="135">
        <v>-97.8734800000002</v>
      </c>
      <c r="B12003" s="35">
        <v>1.824662421489829E-2</v>
      </c>
      <c r="C12003" s="135">
        <v>-2.6895009999998365</v>
      </c>
      <c r="D12003" s="137">
        <v>2.0559962192004404E-3</v>
      </c>
    </row>
    <row r="12004" spans="1:4" x14ac:dyDescent="0.35">
      <c r="A12004" s="135">
        <v>-97.829930000001696</v>
      </c>
      <c r="B12004" s="35">
        <v>1.2723780941778666E-2</v>
      </c>
      <c r="C12004" s="135">
        <v>-2.6895009999998365</v>
      </c>
      <c r="D12004" s="137">
        <v>2.0559962192004404E-3</v>
      </c>
    </row>
    <row r="12005" spans="1:4" x14ac:dyDescent="0.35">
      <c r="A12005" s="135">
        <v>-97.820540000004257</v>
      </c>
      <c r="B12005" s="35">
        <v>2.5274112096639362E-3</v>
      </c>
      <c r="C12005" s="135">
        <v>2.6895000000000664</v>
      </c>
      <c r="D12005" s="137">
        <v>2.4931448944064067E-3</v>
      </c>
    </row>
    <row r="12006" spans="1:4" x14ac:dyDescent="0.35">
      <c r="A12006" s="135">
        <v>-97.811510000000453</v>
      </c>
      <c r="B12006" s="35">
        <v>1.7110029653579998E-2</v>
      </c>
      <c r="C12006" s="135">
        <v>-2.6883809999999357</v>
      </c>
      <c r="D12006" s="137">
        <v>2.0524742368534261E-3</v>
      </c>
    </row>
    <row r="12007" spans="1:4" x14ac:dyDescent="0.35">
      <c r="A12007" s="135">
        <v>97.771650000000591</v>
      </c>
      <c r="B12007" s="35">
        <v>1.7905252453151357E-2</v>
      </c>
      <c r="C12007" s="135">
        <v>-2.687579999999798</v>
      </c>
      <c r="D12007" s="137">
        <v>1.1929800582195103E-3</v>
      </c>
    </row>
    <row r="12008" spans="1:4" x14ac:dyDescent="0.35">
      <c r="A12008" s="135">
        <v>-97.768249999999171</v>
      </c>
      <c r="B12008" s="35">
        <v>1.8180701796725308E-2</v>
      </c>
      <c r="C12008" s="135">
        <v>-2.6801000000000386</v>
      </c>
      <c r="D12008" s="137">
        <v>3.166415135088689E-3</v>
      </c>
    </row>
    <row r="12009" spans="1:4" x14ac:dyDescent="0.35">
      <c r="A12009" s="135">
        <v>-97.750369999999748</v>
      </c>
      <c r="B12009" s="35">
        <v>1.6388866126195219E-2</v>
      </c>
      <c r="C12009" s="135">
        <v>-2.678910999999971</v>
      </c>
      <c r="D12009" s="137">
        <v>2.0235433455873726E-3</v>
      </c>
    </row>
    <row r="12010" spans="1:4" x14ac:dyDescent="0.35">
      <c r="A12010" s="135">
        <v>-97.749963300000672</v>
      </c>
      <c r="B12010" s="35">
        <v>3.0675316418753741E-3</v>
      </c>
      <c r="C12010" s="135">
        <v>-2.6767879999999877</v>
      </c>
      <c r="D12010" s="137">
        <v>1.2090959620151313E-3</v>
      </c>
    </row>
    <row r="12011" spans="1:4" x14ac:dyDescent="0.35">
      <c r="A12011" s="135">
        <v>-97.749963300000672</v>
      </c>
      <c r="B12011" s="35">
        <v>3.0675316418753741E-3</v>
      </c>
      <c r="C12011" s="135">
        <v>-2.6740499999999656</v>
      </c>
      <c r="D12011" s="137">
        <v>3.9361333820850776E-3</v>
      </c>
    </row>
    <row r="12012" spans="1:4" x14ac:dyDescent="0.35">
      <c r="A12012" s="135">
        <v>-97.749963300000672</v>
      </c>
      <c r="B12012" s="35">
        <v>3.0675316418753741E-3</v>
      </c>
      <c r="C12012" s="135">
        <v>2.6738400000000411</v>
      </c>
      <c r="D12012" s="137">
        <v>2.4730876080352976E-3</v>
      </c>
    </row>
    <row r="12013" spans="1:4" x14ac:dyDescent="0.35">
      <c r="A12013" s="135">
        <v>-97.749963300000672</v>
      </c>
      <c r="B12013" s="35">
        <v>3.0675316418753741E-3</v>
      </c>
      <c r="C12013" s="135">
        <v>-2.6736009999999624</v>
      </c>
      <c r="D12013" s="137">
        <v>2.0075953696049292E-3</v>
      </c>
    </row>
    <row r="12014" spans="1:4" x14ac:dyDescent="0.35">
      <c r="A12014" s="135">
        <v>-97.749963300000672</v>
      </c>
      <c r="B12014" s="35">
        <v>3.0675316418753741E-3</v>
      </c>
      <c r="C12014" s="135">
        <v>-2.6736009999999624</v>
      </c>
      <c r="D12014" s="137">
        <v>2.0075953696049292E-3</v>
      </c>
    </row>
    <row r="12015" spans="1:4" x14ac:dyDescent="0.35">
      <c r="A12015" s="135">
        <v>-97.749963300000672</v>
      </c>
      <c r="B12015" s="35">
        <v>3.0675316418753741E-3</v>
      </c>
      <c r="C12015" s="135">
        <v>2.6731999999999516</v>
      </c>
      <c r="D12015" s="137">
        <v>2.5237805802580085E-3</v>
      </c>
    </row>
    <row r="12016" spans="1:4" x14ac:dyDescent="0.35">
      <c r="A12016" s="135">
        <v>-97.749963300000672</v>
      </c>
      <c r="B12016" s="35">
        <v>3.0675316418753741E-3</v>
      </c>
      <c r="C12016" s="135">
        <v>-2.6730270000000473</v>
      </c>
      <c r="D12016" s="137">
        <v>2.2025706780734841E-3</v>
      </c>
    </row>
    <row r="12017" spans="1:4" x14ac:dyDescent="0.35">
      <c r="A12017" s="135">
        <v>-97.749963300000672</v>
      </c>
      <c r="B12017" s="35">
        <v>3.0675316418753741E-3</v>
      </c>
      <c r="C12017" s="135">
        <v>-2.6730219999999463</v>
      </c>
      <c r="D12017" s="137">
        <v>2.1755333121787832E-3</v>
      </c>
    </row>
    <row r="12018" spans="1:4" x14ac:dyDescent="0.35">
      <c r="A12018" s="135">
        <v>-97.749963300000672</v>
      </c>
      <c r="B12018" s="35">
        <v>3.0675316418753741E-3</v>
      </c>
      <c r="C12018" s="135">
        <v>-2.6730219999999463</v>
      </c>
      <c r="D12018" s="137">
        <v>2.1755333121787832E-3</v>
      </c>
    </row>
    <row r="12019" spans="1:4" x14ac:dyDescent="0.35">
      <c r="A12019" s="135">
        <v>-97.749963300000672</v>
      </c>
      <c r="B12019" s="35">
        <v>3.0675316418753741E-3</v>
      </c>
      <c r="C12019" s="135">
        <v>2.6717830000000049</v>
      </c>
      <c r="D12019" s="137">
        <v>1.2204545723846331E-3</v>
      </c>
    </row>
    <row r="12020" spans="1:4" x14ac:dyDescent="0.35">
      <c r="A12020" s="135">
        <v>-97.749963300000672</v>
      </c>
      <c r="B12020" s="35">
        <v>3.0675316418753741E-3</v>
      </c>
      <c r="C12020" s="135">
        <v>-2.6687719999999899</v>
      </c>
      <c r="D12020" s="137">
        <v>2.1728204342097543E-3</v>
      </c>
    </row>
    <row r="12021" spans="1:4" x14ac:dyDescent="0.35">
      <c r="A12021" s="135">
        <v>-97.749963300000672</v>
      </c>
      <c r="B12021" s="35">
        <v>3.0675316418753741E-3</v>
      </c>
      <c r="C12021" s="135">
        <v>-2.6650000000000773</v>
      </c>
      <c r="D12021" s="137">
        <v>2.3809332364879377E-3</v>
      </c>
    </row>
    <row r="12022" spans="1:4" x14ac:dyDescent="0.35">
      <c r="A12022" s="135">
        <v>-97.749963300000672</v>
      </c>
      <c r="B12022" s="35">
        <v>3.0675316418753741E-3</v>
      </c>
      <c r="C12022" s="135">
        <v>2.663267999999789</v>
      </c>
      <c r="D12022" s="137">
        <v>2.0680590548411534E-3</v>
      </c>
    </row>
    <row r="12023" spans="1:4" x14ac:dyDescent="0.35">
      <c r="A12023" s="135">
        <v>-97.749963300000672</v>
      </c>
      <c r="B12023" s="35">
        <v>3.0675316418753741E-3</v>
      </c>
      <c r="C12023" s="135">
        <v>2.6630999999997584</v>
      </c>
      <c r="D12023" s="137">
        <v>7.4314917672007013E-4</v>
      </c>
    </row>
    <row r="12024" spans="1:4" x14ac:dyDescent="0.35">
      <c r="A12024" s="135">
        <v>-97.749963300000672</v>
      </c>
      <c r="B12024" s="35">
        <v>3.0675316418753741E-3</v>
      </c>
      <c r="C12024" s="135">
        <v>-2.6613209999995888</v>
      </c>
      <c r="D12024" s="137">
        <v>2.2973852466027245E-4</v>
      </c>
    </row>
    <row r="12025" spans="1:4" x14ac:dyDescent="0.35">
      <c r="A12025" s="135">
        <v>-97.749963300000672</v>
      </c>
      <c r="B12025" s="35">
        <v>3.0675316418753741E-3</v>
      </c>
      <c r="C12025" s="135">
        <v>-2.655140000000074</v>
      </c>
      <c r="D12025" s="137">
        <v>2.7594534096836158E-3</v>
      </c>
    </row>
    <row r="12026" spans="1:4" x14ac:dyDescent="0.35">
      <c r="A12026" s="135">
        <v>-97.730610000001434</v>
      </c>
      <c r="B12026" s="35">
        <v>1.4222394661435838E-2</v>
      </c>
      <c r="C12026" s="135">
        <v>2.6544420000000173</v>
      </c>
      <c r="D12026" s="137">
        <v>1.5191964813988353E-3</v>
      </c>
    </row>
    <row r="12027" spans="1:4" x14ac:dyDescent="0.35">
      <c r="A12027" s="135">
        <v>-97.726160000000164</v>
      </c>
      <c r="B12027" s="35">
        <v>1.0161662779129445E-2</v>
      </c>
      <c r="C12027" s="135">
        <v>2.6529120000002422</v>
      </c>
      <c r="D12027" s="137">
        <v>1.5183656683262915E-3</v>
      </c>
    </row>
    <row r="12028" spans="1:4" x14ac:dyDescent="0.35">
      <c r="A12028" s="135">
        <v>-97.717620000000352</v>
      </c>
      <c r="B12028" s="35">
        <v>1.6388121849532467E-2</v>
      </c>
      <c r="C12028" s="135">
        <v>-2.6527020000003176</v>
      </c>
      <c r="D12028" s="137">
        <v>2.1625091772267484E-3</v>
      </c>
    </row>
    <row r="12029" spans="1:4" x14ac:dyDescent="0.35">
      <c r="A12029" s="135">
        <v>-97.690984599998046</v>
      </c>
      <c r="B12029" s="35">
        <v>2.7903327518845208E-3</v>
      </c>
      <c r="C12029" s="135">
        <v>-2.6515999999999167</v>
      </c>
      <c r="D12029" s="137">
        <v>3.6231141455852372E-3</v>
      </c>
    </row>
    <row r="12030" spans="1:4" x14ac:dyDescent="0.35">
      <c r="A12030" s="135">
        <v>-97.687589999999545</v>
      </c>
      <c r="B12030" s="35">
        <v>1.5741498462615904E-2</v>
      </c>
      <c r="C12030" s="135">
        <v>2.6504400000001169</v>
      </c>
      <c r="D12030" s="137">
        <v>2.8662379054027257E-3</v>
      </c>
    </row>
    <row r="12031" spans="1:4" x14ac:dyDescent="0.35">
      <c r="A12031" s="135">
        <v>-97.674186000003829</v>
      </c>
      <c r="B12031" s="35">
        <v>2.1702090416984413E-3</v>
      </c>
      <c r="C12031" s="135">
        <v>-2.644847000000027</v>
      </c>
      <c r="D12031" s="137">
        <v>2.1068624535455975E-3</v>
      </c>
    </row>
    <row r="12032" spans="1:4" x14ac:dyDescent="0.35">
      <c r="A12032" s="135">
        <v>-97.664559999999256</v>
      </c>
      <c r="B12032" s="35">
        <v>1.5741137143000513E-2</v>
      </c>
      <c r="C12032" s="135">
        <v>-2.6442990000000464</v>
      </c>
      <c r="D12032" s="137">
        <v>2.1881124356742001E-3</v>
      </c>
    </row>
    <row r="12033" spans="1:4" x14ac:dyDescent="0.35">
      <c r="A12033" s="135">
        <v>-97.644089999999778</v>
      </c>
      <c r="B12033" s="35">
        <v>1.1340780954975918E-2</v>
      </c>
      <c r="C12033" s="135">
        <v>-2.6441359999998895</v>
      </c>
      <c r="D12033" s="137">
        <v>1.6522608057765774E-3</v>
      </c>
    </row>
    <row r="12034" spans="1:4" x14ac:dyDescent="0.35">
      <c r="A12034" s="135">
        <v>-97.635469999999259</v>
      </c>
      <c r="B12034" s="35">
        <v>1.9175065416834173E-2</v>
      </c>
      <c r="C12034" s="135">
        <v>-2.6433999999999287</v>
      </c>
      <c r="D12034" s="137">
        <v>4.1740289311333048E-3</v>
      </c>
    </row>
    <row r="12035" spans="1:4" x14ac:dyDescent="0.35">
      <c r="A12035" s="135">
        <v>-97.631875000000036</v>
      </c>
      <c r="B12035" s="35">
        <v>1.5204061117812631E-2</v>
      </c>
      <c r="C12035" s="135">
        <v>-2.6429200000002311</v>
      </c>
      <c r="D12035" s="137">
        <v>1.6439456915962507E-3</v>
      </c>
    </row>
    <row r="12036" spans="1:4" x14ac:dyDescent="0.35">
      <c r="A12036" s="135">
        <v>-97.627150000000256</v>
      </c>
      <c r="B12036" s="35">
        <v>1.6263822528678966E-2</v>
      </c>
      <c r="C12036" s="135">
        <v>-2.6420110000001387</v>
      </c>
      <c r="D12036" s="137">
        <v>1.9166495387685069E-3</v>
      </c>
    </row>
    <row r="12037" spans="1:4" x14ac:dyDescent="0.35">
      <c r="A12037" s="135">
        <v>-97.627150000000256</v>
      </c>
      <c r="B12037" s="35">
        <v>1.6263822528678966E-2</v>
      </c>
      <c r="C12037" s="135">
        <v>-2.6420110000001387</v>
      </c>
      <c r="D12037" s="137">
        <v>1.9166495387685069E-3</v>
      </c>
    </row>
    <row r="12038" spans="1:4" x14ac:dyDescent="0.35">
      <c r="A12038" s="135">
        <v>-97.621670000000449</v>
      </c>
      <c r="B12038" s="35">
        <v>1.3410831557342158E-2</v>
      </c>
      <c r="C12038" s="135">
        <v>2.6396099999999478</v>
      </c>
      <c r="D12038" s="137">
        <v>3.319146913567141E-3</v>
      </c>
    </row>
    <row r="12039" spans="1:4" x14ac:dyDescent="0.35">
      <c r="A12039" s="135">
        <v>-97.566350000000057</v>
      </c>
      <c r="B12039" s="35">
        <v>1.5326250540491651E-2</v>
      </c>
      <c r="C12039" s="135">
        <v>2.6385700000005272</v>
      </c>
      <c r="D12039" s="137">
        <v>7.527245752888944E-4</v>
      </c>
    </row>
    <row r="12040" spans="1:4" x14ac:dyDescent="0.35">
      <c r="A12040" s="135">
        <v>-97.557494999999108</v>
      </c>
      <c r="B12040" s="35">
        <v>9.8779846206886231E-3</v>
      </c>
      <c r="C12040" s="135">
        <v>-2.637489999999957</v>
      </c>
      <c r="D12040" s="137">
        <v>4.1263766505177379E-3</v>
      </c>
    </row>
    <row r="12041" spans="1:4" x14ac:dyDescent="0.35">
      <c r="A12041" s="135">
        <v>-97.542879999999968</v>
      </c>
      <c r="B12041" s="35">
        <v>1.4208879806972366E-2</v>
      </c>
      <c r="C12041" s="135">
        <v>-2.6348000000000411</v>
      </c>
      <c r="D12041" s="137">
        <v>2.7319565715542243E-3</v>
      </c>
    </row>
    <row r="12042" spans="1:4" x14ac:dyDescent="0.35">
      <c r="A12042" s="135">
        <v>97.537905999999566</v>
      </c>
      <c r="B12042" s="35">
        <v>1.4876785874162565E-2</v>
      </c>
      <c r="C12042" s="135">
        <v>-2.6323609999999462</v>
      </c>
      <c r="D12042" s="137">
        <v>2.1807067191647414E-3</v>
      </c>
    </row>
    <row r="12043" spans="1:4" x14ac:dyDescent="0.35">
      <c r="A12043" s="135">
        <v>-97.529490000000806</v>
      </c>
      <c r="B12043" s="35">
        <v>1.1860809047856359E-2</v>
      </c>
      <c r="C12043" s="135">
        <v>-2.6323499999999171</v>
      </c>
      <c r="D12043" s="137">
        <v>4.2410401411342577E-3</v>
      </c>
    </row>
    <row r="12044" spans="1:4" x14ac:dyDescent="0.35">
      <c r="A12044" s="135">
        <v>-97.526789999999892</v>
      </c>
      <c r="B12044" s="35">
        <v>4.3965553987418667E-3</v>
      </c>
      <c r="C12044" s="135">
        <v>-2.6307400000000598</v>
      </c>
      <c r="D12044" s="137">
        <v>1.2145317299080854E-3</v>
      </c>
    </row>
    <row r="12045" spans="1:4" x14ac:dyDescent="0.35">
      <c r="A12045" s="135">
        <v>97.524830000000293</v>
      </c>
      <c r="B12045" s="35">
        <v>1.8509437179919801E-2</v>
      </c>
      <c r="C12045" s="135">
        <v>-2.6300999999999704</v>
      </c>
      <c r="D12045" s="137">
        <v>3.0461195071171906E-3</v>
      </c>
    </row>
    <row r="12046" spans="1:4" x14ac:dyDescent="0.35">
      <c r="A12046" s="135">
        <v>-97.51854800000001</v>
      </c>
      <c r="B12046" s="35">
        <v>7.5304249528095864E-3</v>
      </c>
      <c r="C12046" s="135">
        <v>2.6266500000010637</v>
      </c>
      <c r="D12046" s="137">
        <v>4.2580775811977269E-4</v>
      </c>
    </row>
    <row r="12047" spans="1:4" x14ac:dyDescent="0.35">
      <c r="A12047" s="135">
        <v>-97.469839999999749</v>
      </c>
      <c r="B12047" s="35">
        <v>1.340056310779184E-2</v>
      </c>
      <c r="C12047" s="135">
        <v>-2.62629000000004</v>
      </c>
      <c r="D12047" s="137">
        <v>2.2721114495543484E-3</v>
      </c>
    </row>
    <row r="12048" spans="1:4" x14ac:dyDescent="0.35">
      <c r="A12048" s="135">
        <v>-97.459869999999682</v>
      </c>
      <c r="B12048" s="35">
        <v>1.1837082132285666E-2</v>
      </c>
      <c r="C12048" s="135">
        <v>-2.6197299999998904</v>
      </c>
      <c r="D12048" s="137">
        <v>2.335449718468973E-3</v>
      </c>
    </row>
    <row r="12049" spans="1:4" x14ac:dyDescent="0.35">
      <c r="A12049" s="135">
        <v>97.451820000002044</v>
      </c>
      <c r="B12049" s="35">
        <v>5.8358970108802746E-3</v>
      </c>
      <c r="C12049" s="135">
        <v>2.6179180000001452</v>
      </c>
      <c r="D12049" s="137">
        <v>1.6708781390660577E-3</v>
      </c>
    </row>
    <row r="12050" spans="1:4" x14ac:dyDescent="0.35">
      <c r="A12050" s="135">
        <v>-97.449326099998871</v>
      </c>
      <c r="B12050" s="35">
        <v>5.4509092567150419E-3</v>
      </c>
      <c r="C12050" s="135">
        <v>-2.6143079999999372</v>
      </c>
      <c r="D12050" s="137">
        <v>1.1448286636438943E-3</v>
      </c>
    </row>
    <row r="12051" spans="1:4" x14ac:dyDescent="0.35">
      <c r="A12051" s="135">
        <v>-97.446159999999509</v>
      </c>
      <c r="B12051" s="35">
        <v>1.2295558878578571E-2</v>
      </c>
      <c r="C12051" s="135">
        <v>2.610527999999249</v>
      </c>
      <c r="D12051" s="137">
        <v>2.030815940356772E-4</v>
      </c>
    </row>
    <row r="12052" spans="1:4" x14ac:dyDescent="0.35">
      <c r="A12052" s="135">
        <v>-97.385659999999916</v>
      </c>
      <c r="B12052" s="35">
        <v>1.6543100556965892E-2</v>
      </c>
      <c r="C12052" s="135">
        <v>-2.6094769999999698</v>
      </c>
      <c r="D12052" s="137">
        <v>1.9953642908936363E-3</v>
      </c>
    </row>
    <row r="12053" spans="1:4" x14ac:dyDescent="0.35">
      <c r="A12053" s="135">
        <v>97.368360000000393</v>
      </c>
      <c r="B12053" s="35">
        <v>1.6387631447570812E-3</v>
      </c>
      <c r="C12053" s="135">
        <v>2.6073040000001129</v>
      </c>
      <c r="D12053" s="137">
        <v>1.5816200083111282E-3</v>
      </c>
    </row>
    <row r="12054" spans="1:4" x14ac:dyDescent="0.35">
      <c r="A12054" s="135">
        <v>97.348940000000766</v>
      </c>
      <c r="B12054" s="35">
        <v>1.1712929210135314E-2</v>
      </c>
      <c r="C12054" s="135">
        <v>-2.6068280000001778</v>
      </c>
      <c r="D12054" s="137">
        <v>1.9322693928184968E-3</v>
      </c>
    </row>
    <row r="12055" spans="1:4" x14ac:dyDescent="0.35">
      <c r="A12055" s="135">
        <v>97.348940000000766</v>
      </c>
      <c r="B12055" s="35">
        <v>1.1712929210135314E-2</v>
      </c>
      <c r="C12055" s="135">
        <v>-2.6024400000000014</v>
      </c>
      <c r="D12055" s="137">
        <v>2.7531793210043079E-3</v>
      </c>
    </row>
    <row r="12056" spans="1:4" x14ac:dyDescent="0.35">
      <c r="A12056" s="135">
        <v>97.348940000000766</v>
      </c>
      <c r="B12056" s="35">
        <v>1.1712929210135314E-2</v>
      </c>
      <c r="C12056" s="135">
        <v>-2.6016279999998915</v>
      </c>
      <c r="D12056" s="137">
        <v>1.0457238222141246E-3</v>
      </c>
    </row>
    <row r="12057" spans="1:4" x14ac:dyDescent="0.35">
      <c r="A12057" s="135">
        <v>97.348940000000766</v>
      </c>
      <c r="B12057" s="35">
        <v>1.1712929210135314E-2</v>
      </c>
      <c r="C12057" s="135">
        <v>-2.6011100000000624</v>
      </c>
      <c r="D12057" s="137">
        <v>2.8735190292711629E-3</v>
      </c>
    </row>
    <row r="12058" spans="1:4" x14ac:dyDescent="0.35">
      <c r="A12058" s="135">
        <v>97.348940000000766</v>
      </c>
      <c r="B12058" s="35">
        <v>1.1712929210135314E-2</v>
      </c>
      <c r="C12058" s="135">
        <v>-2.5999579999997877</v>
      </c>
      <c r="D12058" s="137">
        <v>1.3380142356103212E-3</v>
      </c>
    </row>
    <row r="12059" spans="1:4" x14ac:dyDescent="0.35">
      <c r="A12059" s="135">
        <v>97.348940000000766</v>
      </c>
      <c r="B12059" s="35">
        <v>1.1712929210135314E-2</v>
      </c>
      <c r="C12059" s="135">
        <v>-2.598510000000033</v>
      </c>
      <c r="D12059" s="137">
        <v>3.9848605020491373E-3</v>
      </c>
    </row>
    <row r="12060" spans="1:4" x14ac:dyDescent="0.35">
      <c r="A12060" s="135">
        <v>97.348940000000766</v>
      </c>
      <c r="B12060" s="35">
        <v>1.1712929210135314E-2</v>
      </c>
      <c r="C12060" s="135">
        <v>-2.5968999999998914</v>
      </c>
      <c r="D12060" s="137">
        <v>3.5707882051923645E-3</v>
      </c>
    </row>
    <row r="12061" spans="1:4" x14ac:dyDescent="0.35">
      <c r="A12061" s="135">
        <v>97.348940000000766</v>
      </c>
      <c r="B12061" s="35">
        <v>1.1712929210135314E-2</v>
      </c>
      <c r="C12061" s="135">
        <v>-2.5959899999998015</v>
      </c>
      <c r="D12061" s="137">
        <v>1.478950392838768E-3</v>
      </c>
    </row>
    <row r="12062" spans="1:4" x14ac:dyDescent="0.35">
      <c r="A12062" s="135">
        <v>97.348940000000766</v>
      </c>
      <c r="B12062" s="35">
        <v>1.1712929210135314E-2</v>
      </c>
      <c r="C12062" s="135">
        <v>-2.5935079999999289</v>
      </c>
      <c r="D12062" s="137">
        <v>1.2836285387749992E-3</v>
      </c>
    </row>
    <row r="12063" spans="1:4" x14ac:dyDescent="0.35">
      <c r="A12063" s="135">
        <v>97.348940000000766</v>
      </c>
      <c r="B12063" s="35">
        <v>1.1712929210135314E-2</v>
      </c>
      <c r="C12063" s="135">
        <v>2.5913939999991271</v>
      </c>
      <c r="D12063" s="137">
        <v>3.2565932216094918E-4</v>
      </c>
    </row>
    <row r="12064" spans="1:4" x14ac:dyDescent="0.35">
      <c r="A12064" s="135">
        <v>97.348940000000766</v>
      </c>
      <c r="B12064" s="35">
        <v>1.1712929210135314E-2</v>
      </c>
      <c r="C12064" s="135">
        <v>-2.5908500000000458</v>
      </c>
      <c r="D12064" s="137">
        <v>9.0887018572953374E-4</v>
      </c>
    </row>
    <row r="12065" spans="1:4" x14ac:dyDescent="0.35">
      <c r="A12065" s="135">
        <v>97.348940000000766</v>
      </c>
      <c r="B12065" s="35">
        <v>1.1712929210135314E-2</v>
      </c>
      <c r="C12065" s="135">
        <v>-2.5904299999999694</v>
      </c>
      <c r="D12065" s="137">
        <v>3.8996278957457299E-3</v>
      </c>
    </row>
    <row r="12066" spans="1:4" x14ac:dyDescent="0.35">
      <c r="A12066" s="135">
        <v>97.348940000000766</v>
      </c>
      <c r="B12066" s="35">
        <v>1.1712929210135314E-2</v>
      </c>
      <c r="C12066" s="135">
        <v>-2.5904299999999694</v>
      </c>
      <c r="D12066" s="137">
        <v>3.8996278957457299E-3</v>
      </c>
    </row>
    <row r="12067" spans="1:4" x14ac:dyDescent="0.35">
      <c r="A12067" s="135">
        <v>97.348940000000766</v>
      </c>
      <c r="B12067" s="35">
        <v>1.1712929210135314E-2</v>
      </c>
      <c r="C12067" s="135">
        <v>-2.5904299999999694</v>
      </c>
      <c r="D12067" s="137">
        <v>3.8996278957457299E-3</v>
      </c>
    </row>
    <row r="12068" spans="1:4" x14ac:dyDescent="0.35">
      <c r="A12068" s="135">
        <v>97.348940000000766</v>
      </c>
      <c r="B12068" s="35">
        <v>1.1712929210135314E-2</v>
      </c>
      <c r="C12068" s="135">
        <v>-2.5904299999999694</v>
      </c>
      <c r="D12068" s="137">
        <v>3.8996278957457299E-3</v>
      </c>
    </row>
    <row r="12069" spans="1:4" x14ac:dyDescent="0.35">
      <c r="A12069" s="135">
        <v>97.348940000000766</v>
      </c>
      <c r="B12069" s="35">
        <v>1.1712929210135314E-2</v>
      </c>
      <c r="C12069" s="135">
        <v>-2.5904299999999694</v>
      </c>
      <c r="D12069" s="137">
        <v>3.8996278957457299E-3</v>
      </c>
    </row>
    <row r="12070" spans="1:4" x14ac:dyDescent="0.35">
      <c r="A12070" s="135">
        <v>-97.324780000000828</v>
      </c>
      <c r="B12070" s="35">
        <v>1.5416824676606456E-2</v>
      </c>
      <c r="C12070" s="135">
        <v>-2.5904299999999694</v>
      </c>
      <c r="D12070" s="137">
        <v>3.8996278957457299E-3</v>
      </c>
    </row>
    <row r="12071" spans="1:4" x14ac:dyDescent="0.35">
      <c r="A12071" s="135">
        <v>-97.320779999998194</v>
      </c>
      <c r="B12071" s="35">
        <v>3.6482864894815102E-3</v>
      </c>
      <c r="C12071" s="135">
        <v>-2.5904299999999694</v>
      </c>
      <c r="D12071" s="137">
        <v>3.8996278957457299E-3</v>
      </c>
    </row>
    <row r="12072" spans="1:4" x14ac:dyDescent="0.35">
      <c r="A12072" s="135">
        <v>-97.301029999999628</v>
      </c>
      <c r="B12072" s="35">
        <v>1.2948968111247789E-2</v>
      </c>
      <c r="C12072" s="135">
        <v>-2.5904299999999694</v>
      </c>
      <c r="D12072" s="137">
        <v>3.8996278957457299E-3</v>
      </c>
    </row>
    <row r="12073" spans="1:4" x14ac:dyDescent="0.35">
      <c r="A12073" s="135">
        <v>-97.274959999999737</v>
      </c>
      <c r="B12073" s="35">
        <v>1.6385221753193364E-2</v>
      </c>
      <c r="C12073" s="135">
        <v>-2.5904299999999694</v>
      </c>
      <c r="D12073" s="137">
        <v>3.8996278957457299E-3</v>
      </c>
    </row>
    <row r="12074" spans="1:4" x14ac:dyDescent="0.35">
      <c r="A12074" s="135">
        <v>97.192290000006324</v>
      </c>
      <c r="B12074" s="35">
        <v>4.3864711625627508E-4</v>
      </c>
      <c r="C12074" s="135">
        <v>-2.5904299999999694</v>
      </c>
      <c r="D12074" s="137">
        <v>3.8996278957457299E-3</v>
      </c>
    </row>
    <row r="12075" spans="1:4" x14ac:dyDescent="0.35">
      <c r="A12075" s="135">
        <v>-97.188020000000506</v>
      </c>
      <c r="B12075" s="35">
        <v>1.299626025293312E-2</v>
      </c>
      <c r="C12075" s="135">
        <v>-2.5904299999999694</v>
      </c>
      <c r="D12075" s="137">
        <v>3.8996278957457299E-3</v>
      </c>
    </row>
    <row r="12076" spans="1:4" x14ac:dyDescent="0.35">
      <c r="A12076" s="135">
        <v>-97.142630000000281</v>
      </c>
      <c r="B12076" s="35">
        <v>1.5643354255310389E-2</v>
      </c>
      <c r="C12076" s="135">
        <v>-2.5904299999999694</v>
      </c>
      <c r="D12076" s="137">
        <v>3.8996278957457299E-3</v>
      </c>
    </row>
    <row r="12077" spans="1:4" x14ac:dyDescent="0.35">
      <c r="A12077" s="135">
        <v>-97.12282999999934</v>
      </c>
      <c r="B12077" s="35">
        <v>1.6540911037976596E-2</v>
      </c>
      <c r="C12077" s="135">
        <v>-2.5904299999999694</v>
      </c>
      <c r="D12077" s="137">
        <v>3.8996278957457299E-3</v>
      </c>
    </row>
    <row r="12078" spans="1:4" x14ac:dyDescent="0.35">
      <c r="A12078" s="135">
        <v>-97.113164999998844</v>
      </c>
      <c r="B12078" s="35">
        <v>7.1890966389413788E-3</v>
      </c>
      <c r="C12078" s="135">
        <v>2.5864400000001524</v>
      </c>
      <c r="D12078" s="137">
        <v>2.652293802830634E-3</v>
      </c>
    </row>
    <row r="12079" spans="1:4" x14ac:dyDescent="0.35">
      <c r="A12079" s="135">
        <v>97.086144000000786</v>
      </c>
      <c r="B12079" s="35">
        <v>1.0747912876448897E-3</v>
      </c>
      <c r="C12079" s="135">
        <v>-2.5842999999999847</v>
      </c>
      <c r="D12079" s="137">
        <v>3.0189990282848598E-3</v>
      </c>
    </row>
    <row r="12080" spans="1:4" x14ac:dyDescent="0.35">
      <c r="A12080" s="135">
        <v>-97.018810000000485</v>
      </c>
      <c r="B12080" s="35">
        <v>1.298377431198742E-2</v>
      </c>
      <c r="C12080" s="135">
        <v>-2.5833299999999895</v>
      </c>
      <c r="D12080" s="137">
        <v>8.5469975186103862E-3</v>
      </c>
    </row>
    <row r="12081" spans="1:4" x14ac:dyDescent="0.35">
      <c r="A12081" s="135">
        <v>-97</v>
      </c>
      <c r="B12081" s="35">
        <v>1.3208061002178648E-2</v>
      </c>
      <c r="C12081" s="135">
        <v>-2.5833299999999895</v>
      </c>
      <c r="D12081" s="137">
        <v>8.5469975186103862E-3</v>
      </c>
    </row>
    <row r="12082" spans="1:4" x14ac:dyDescent="0.35">
      <c r="A12082" s="135">
        <v>-97</v>
      </c>
      <c r="B12082" s="35">
        <v>1.3208061002178648E-2</v>
      </c>
      <c r="C12082" s="135">
        <v>-2.5833299999999895</v>
      </c>
      <c r="D12082" s="137">
        <v>8.5469975186103862E-3</v>
      </c>
    </row>
    <row r="12083" spans="1:4" x14ac:dyDescent="0.35">
      <c r="A12083" s="135">
        <v>-97</v>
      </c>
      <c r="B12083" s="35">
        <v>1.3208061002178648E-2</v>
      </c>
      <c r="C12083" s="135">
        <v>-2.5833299999999895</v>
      </c>
      <c r="D12083" s="137">
        <v>8.5469975186103862E-3</v>
      </c>
    </row>
    <row r="12084" spans="1:4" x14ac:dyDescent="0.35">
      <c r="A12084" s="135">
        <v>-97</v>
      </c>
      <c r="B12084" s="35">
        <v>1.3208061002178648E-2</v>
      </c>
      <c r="C12084" s="135">
        <v>-2.5833299999999895</v>
      </c>
      <c r="D12084" s="137">
        <v>8.5469975186103862E-3</v>
      </c>
    </row>
    <row r="12085" spans="1:4" x14ac:dyDescent="0.35">
      <c r="A12085" s="135">
        <v>-97</v>
      </c>
      <c r="B12085" s="35">
        <v>1.3208061002178648E-2</v>
      </c>
      <c r="C12085" s="135">
        <v>-2.5799520000000484</v>
      </c>
      <c r="D12085" s="137">
        <v>1.6746354834910899E-3</v>
      </c>
    </row>
    <row r="12086" spans="1:4" x14ac:dyDescent="0.35">
      <c r="A12086" s="135">
        <v>-97</v>
      </c>
      <c r="B12086" s="35">
        <v>1.3208061002178648E-2</v>
      </c>
      <c r="C12086" s="135">
        <v>2.5796000000000276</v>
      </c>
      <c r="D12086" s="137">
        <v>2.806263594267141E-3</v>
      </c>
    </row>
    <row r="12087" spans="1:4" x14ac:dyDescent="0.35">
      <c r="A12087" s="135">
        <v>-97</v>
      </c>
      <c r="B12087" s="35">
        <v>1.3208061002178648E-2</v>
      </c>
      <c r="C12087" s="135">
        <v>2.5758120000000417</v>
      </c>
      <c r="D12087" s="137">
        <v>1.6080811676780224E-3</v>
      </c>
    </row>
    <row r="12088" spans="1:4" x14ac:dyDescent="0.35">
      <c r="A12088" s="135">
        <v>-97</v>
      </c>
      <c r="B12088" s="35">
        <v>1.3208061002178648E-2</v>
      </c>
      <c r="C12088" s="135">
        <v>2.5754599999999073</v>
      </c>
      <c r="D12088" s="137">
        <v>2.3577828824958222E-3</v>
      </c>
    </row>
    <row r="12089" spans="1:4" x14ac:dyDescent="0.35">
      <c r="A12089" s="135">
        <v>-97</v>
      </c>
      <c r="B12089" s="35">
        <v>1.3208061002178648E-2</v>
      </c>
      <c r="C12089" s="135">
        <v>-2.5753280000001268</v>
      </c>
      <c r="D12089" s="137">
        <v>1.7666043638941567E-3</v>
      </c>
    </row>
    <row r="12090" spans="1:4" x14ac:dyDescent="0.35">
      <c r="A12090" s="135">
        <v>-97</v>
      </c>
      <c r="B12090" s="35">
        <v>1.3208061002178648E-2</v>
      </c>
      <c r="C12090" s="135">
        <v>2.5746599999993123</v>
      </c>
      <c r="D12090" s="137">
        <v>3.4501636638765461E-4</v>
      </c>
    </row>
    <row r="12091" spans="1:4" x14ac:dyDescent="0.35">
      <c r="A12091" s="135">
        <v>-97</v>
      </c>
      <c r="B12091" s="35">
        <v>1.3208061002178648E-2</v>
      </c>
      <c r="C12091" s="135">
        <v>2.5731399999999667</v>
      </c>
      <c r="D12091" s="137">
        <v>2.6427543787430653E-3</v>
      </c>
    </row>
    <row r="12092" spans="1:4" x14ac:dyDescent="0.35">
      <c r="A12092" s="135">
        <v>-97</v>
      </c>
      <c r="B12092" s="35">
        <v>1.3208061002178648E-2</v>
      </c>
      <c r="C12092" s="135">
        <v>-2.5710180000000946</v>
      </c>
      <c r="D12092" s="137">
        <v>1.7841948755201382E-3</v>
      </c>
    </row>
    <row r="12093" spans="1:4" x14ac:dyDescent="0.35">
      <c r="A12093" s="135">
        <v>-97</v>
      </c>
      <c r="B12093" s="35">
        <v>1.3208061002178648E-2</v>
      </c>
      <c r="C12093" s="135">
        <v>2.5695519999999306</v>
      </c>
      <c r="D12093" s="137">
        <v>1.6134757885259423E-3</v>
      </c>
    </row>
    <row r="12094" spans="1:4" x14ac:dyDescent="0.35">
      <c r="A12094" s="135">
        <v>-97</v>
      </c>
      <c r="B12094" s="35">
        <v>1.3208061002178648E-2</v>
      </c>
      <c r="C12094" s="135">
        <v>-2.5686900000000605</v>
      </c>
      <c r="D12094" s="137">
        <v>3.5168591383381727E-3</v>
      </c>
    </row>
    <row r="12095" spans="1:4" x14ac:dyDescent="0.35">
      <c r="A12095" s="135">
        <v>-97</v>
      </c>
      <c r="B12095" s="35">
        <v>1.3208061002178648E-2</v>
      </c>
      <c r="C12095" s="135">
        <v>-2.5635599999999386</v>
      </c>
      <c r="D12095" s="137">
        <v>3.5071791857787912E-3</v>
      </c>
    </row>
    <row r="12096" spans="1:4" x14ac:dyDescent="0.35">
      <c r="A12096" s="135">
        <v>-97</v>
      </c>
      <c r="B12096" s="35">
        <v>1.3208061002178648E-2</v>
      </c>
      <c r="C12096" s="135">
        <v>-2.5621379999997771</v>
      </c>
      <c r="D12096" s="137">
        <v>1.7797131381973796E-3</v>
      </c>
    </row>
    <row r="12097" spans="1:4" x14ac:dyDescent="0.35">
      <c r="A12097" s="135">
        <v>-96.997510000000148</v>
      </c>
      <c r="B12097" s="35">
        <v>1.7234812267795614E-2</v>
      </c>
      <c r="C12097" s="135">
        <v>-2.5612299999999095</v>
      </c>
      <c r="D12097" s="137">
        <v>2.5970990544608797E-3</v>
      </c>
    </row>
    <row r="12098" spans="1:4" x14ac:dyDescent="0.35">
      <c r="A12098" s="135">
        <v>-96.971356999998534</v>
      </c>
      <c r="B12098" s="35">
        <v>3.1743466593323268E-3</v>
      </c>
      <c r="C12098" s="135">
        <v>2.5612094999996771</v>
      </c>
      <c r="D12098" s="137">
        <v>2.2818137548894995E-4</v>
      </c>
    </row>
    <row r="12099" spans="1:4" x14ac:dyDescent="0.35">
      <c r="A12099" s="135">
        <v>-96.97095999999874</v>
      </c>
      <c r="B12099" s="35">
        <v>1.0520818428897563E-2</v>
      </c>
      <c r="C12099" s="135">
        <v>-2.5607399999998961</v>
      </c>
      <c r="D12099" s="137">
        <v>9.8468183995108097E-4</v>
      </c>
    </row>
    <row r="12100" spans="1:4" x14ac:dyDescent="0.35">
      <c r="A12100" s="135">
        <v>-96.954929999999877</v>
      </c>
      <c r="B12100" s="35">
        <v>1.5495070372969334E-2</v>
      </c>
      <c r="C12100" s="135">
        <v>2.5565799999999967</v>
      </c>
      <c r="D12100" s="137">
        <v>4.8512889736166392E-3</v>
      </c>
    </row>
    <row r="12101" spans="1:4" x14ac:dyDescent="0.35">
      <c r="A12101" s="135">
        <v>-96.946109999998953</v>
      </c>
      <c r="B12101" s="35">
        <v>8.7275527698284939E-3</v>
      </c>
      <c r="C12101" s="135">
        <v>-2.5470799999999372</v>
      </c>
      <c r="D12101" s="137">
        <v>2.5852596312867055E-3</v>
      </c>
    </row>
    <row r="12102" spans="1:4" x14ac:dyDescent="0.35">
      <c r="A12102" s="135">
        <v>-96.943374999999833</v>
      </c>
      <c r="B12102" s="35">
        <v>1.5028641323560783E-2</v>
      </c>
      <c r="C12102" s="135">
        <v>-2.5470799999999372</v>
      </c>
      <c r="D12102" s="137">
        <v>2.5852596312867055E-3</v>
      </c>
    </row>
    <row r="12103" spans="1:4" x14ac:dyDescent="0.35">
      <c r="A12103" s="135">
        <v>-96.898940000002767</v>
      </c>
      <c r="B12103" s="35">
        <v>9.681460479776343E-3</v>
      </c>
      <c r="C12103" s="135">
        <v>2.5450700000000097</v>
      </c>
      <c r="D12103" s="137">
        <v>3.2301933671295044E-3</v>
      </c>
    </row>
    <row r="12104" spans="1:4" x14ac:dyDescent="0.35">
      <c r="A12104" s="135">
        <v>-96.853199999999561</v>
      </c>
      <c r="B12104" s="35">
        <v>1.072204100708085E-2</v>
      </c>
      <c r="C12104" s="135">
        <v>-2.5424259999999776</v>
      </c>
      <c r="D12104" s="137">
        <v>1.4797459458640724E-3</v>
      </c>
    </row>
    <row r="12105" spans="1:4" x14ac:dyDescent="0.35">
      <c r="A12105" s="135">
        <v>-96.851049999999304</v>
      </c>
      <c r="B12105" s="35">
        <v>8.0528850283218944E-3</v>
      </c>
      <c r="C12105" s="135">
        <v>-2.5420380000000478</v>
      </c>
      <c r="D12105" s="137">
        <v>1.2707058091392454E-3</v>
      </c>
    </row>
    <row r="12106" spans="1:4" x14ac:dyDescent="0.35">
      <c r="A12106" s="135">
        <v>-96.841959999999744</v>
      </c>
      <c r="B12106" s="35">
        <v>1.2121385533942326E-2</v>
      </c>
      <c r="C12106" s="135">
        <v>2.5412920000001122</v>
      </c>
      <c r="D12106" s="137">
        <v>1.4298658844258448E-3</v>
      </c>
    </row>
    <row r="12107" spans="1:4" x14ac:dyDescent="0.35">
      <c r="A12107" s="135">
        <v>-96.797229999999217</v>
      </c>
      <c r="B12107" s="35">
        <v>1.2505683272208664E-2</v>
      </c>
      <c r="C12107" s="135">
        <v>-2.5411599999998771</v>
      </c>
      <c r="D12107" s="137">
        <v>3.4644251434079142E-3</v>
      </c>
    </row>
    <row r="12108" spans="1:4" x14ac:dyDescent="0.35">
      <c r="A12108" s="135">
        <v>-96.795860000001994</v>
      </c>
      <c r="B12108" s="35">
        <v>9.0372261131885165E-3</v>
      </c>
      <c r="C12108" s="135">
        <v>2.5402120000001105</v>
      </c>
      <c r="D12108" s="137">
        <v>1.6399316843402399E-3</v>
      </c>
    </row>
    <row r="12109" spans="1:4" x14ac:dyDescent="0.35">
      <c r="A12109" s="135">
        <v>-96.795010000001639</v>
      </c>
      <c r="B12109" s="35">
        <v>7.0734279829881112E-3</v>
      </c>
      <c r="C12109" s="135">
        <v>-2.5390900000001011</v>
      </c>
      <c r="D12109" s="137">
        <v>2.5785097412219541E-3</v>
      </c>
    </row>
    <row r="12110" spans="1:4" x14ac:dyDescent="0.35">
      <c r="A12110" s="135">
        <v>-96.792336999998952</v>
      </c>
      <c r="B12110" s="35">
        <v>1.5662842818080957E-2</v>
      </c>
      <c r="C12110" s="135">
        <v>-2.5382879999999659</v>
      </c>
      <c r="D12110" s="137">
        <v>1.7440975284324462E-3</v>
      </c>
    </row>
    <row r="12111" spans="1:4" x14ac:dyDescent="0.35">
      <c r="A12111" s="135">
        <v>-96.784778000001097</v>
      </c>
      <c r="B12111" s="35">
        <v>1.9882940661970772E-3</v>
      </c>
      <c r="C12111" s="135">
        <v>2.5376420000002327</v>
      </c>
      <c r="D12111" s="137">
        <v>1.4279436106659547E-3</v>
      </c>
    </row>
    <row r="12112" spans="1:4" x14ac:dyDescent="0.35">
      <c r="A12112" s="135">
        <v>-96.760549999999967</v>
      </c>
      <c r="B12112" s="35">
        <v>1.1676548837249933E-2</v>
      </c>
      <c r="C12112" s="135">
        <v>2.5358599999999569</v>
      </c>
      <c r="D12112" s="137">
        <v>3.2215338396603347E-3</v>
      </c>
    </row>
    <row r="12113" spans="1:4" x14ac:dyDescent="0.35">
      <c r="A12113" s="135">
        <v>-96.753199999999197</v>
      </c>
      <c r="B12113" s="35">
        <v>2.0625731789817464E-3</v>
      </c>
      <c r="C12113" s="135">
        <v>2.5330029999995531</v>
      </c>
      <c r="D12113" s="137">
        <v>3.2569068201213818E-4</v>
      </c>
    </row>
    <row r="12114" spans="1:4" x14ac:dyDescent="0.35">
      <c r="A12114" s="135">
        <v>-96.730330000000322</v>
      </c>
      <c r="B12114" s="35">
        <v>1.6817413496887177E-2</v>
      </c>
      <c r="C12114" s="135">
        <v>2.5314200000000255</v>
      </c>
      <c r="D12114" s="137">
        <v>2.6237997926184531E-3</v>
      </c>
    </row>
    <row r="12115" spans="1:4" x14ac:dyDescent="0.35">
      <c r="A12115" s="135">
        <v>-96.725699999999051</v>
      </c>
      <c r="B12115" s="35">
        <v>1.1991468409363595E-2</v>
      </c>
      <c r="C12115" s="135">
        <v>2.5304599999999482</v>
      </c>
      <c r="D12115" s="137">
        <v>2.298288712858003E-3</v>
      </c>
    </row>
    <row r="12116" spans="1:4" x14ac:dyDescent="0.35">
      <c r="A12116" s="135">
        <v>-96.725275000000693</v>
      </c>
      <c r="B12116" s="35">
        <v>1.5171922450356574E-2</v>
      </c>
      <c r="C12116" s="135">
        <v>-2.5296899999999596</v>
      </c>
      <c r="D12116" s="137">
        <v>2.2515289131739302E-3</v>
      </c>
    </row>
    <row r="12117" spans="1:4" x14ac:dyDescent="0.35">
      <c r="A12117" s="135">
        <v>96.723745000000235</v>
      </c>
      <c r="B12117" s="35">
        <v>1.1950643209322315E-2</v>
      </c>
      <c r="C12117" s="135">
        <v>2.5276270000001659</v>
      </c>
      <c r="D12117" s="137">
        <v>1.6517105339596946E-3</v>
      </c>
    </row>
    <row r="12118" spans="1:4" x14ac:dyDescent="0.35">
      <c r="A12118" s="135">
        <v>-96.71788000000015</v>
      </c>
      <c r="B12118" s="35">
        <v>7.4519647779263468E-3</v>
      </c>
      <c r="C12118" s="135">
        <v>-2.5213000000001102</v>
      </c>
      <c r="D12118" s="137">
        <v>2.3277194055338203E-3</v>
      </c>
    </row>
    <row r="12119" spans="1:4" x14ac:dyDescent="0.35">
      <c r="A12119" s="135">
        <v>-96.707849999998871</v>
      </c>
      <c r="B12119" s="35">
        <v>1.2959472840181513E-2</v>
      </c>
      <c r="C12119" s="135">
        <v>-2.5199200000000701</v>
      </c>
      <c r="D12119" s="137">
        <v>3.506135653912374E-3</v>
      </c>
    </row>
    <row r="12120" spans="1:4" x14ac:dyDescent="0.35">
      <c r="A12120" s="135">
        <v>-96.701959999999417</v>
      </c>
      <c r="B12120" s="35">
        <v>1.7895012419515976E-2</v>
      </c>
      <c r="C12120" s="135">
        <v>-2.5141820000003463</v>
      </c>
      <c r="D12120" s="137">
        <v>1.4157688588245499E-3</v>
      </c>
    </row>
    <row r="12121" spans="1:4" x14ac:dyDescent="0.35">
      <c r="A12121" s="135">
        <v>-96.697909999999865</v>
      </c>
      <c r="B12121" s="35">
        <v>1.2306839533263633E-2</v>
      </c>
      <c r="C12121" s="135">
        <v>-2.5138530000001538</v>
      </c>
      <c r="D12121" s="137">
        <v>1.877829851137317E-3</v>
      </c>
    </row>
    <row r="12122" spans="1:4" x14ac:dyDescent="0.35">
      <c r="A12122" s="135">
        <v>-96.677462900002865</v>
      </c>
      <c r="B12122" s="35">
        <v>5.0090735780367332E-3</v>
      </c>
      <c r="C12122" s="135">
        <v>-2.5136499999999842</v>
      </c>
      <c r="D12122" s="137">
        <v>3.5694466218165652E-3</v>
      </c>
    </row>
    <row r="12123" spans="1:4" x14ac:dyDescent="0.35">
      <c r="A12123" s="135">
        <v>-96.656799999999748</v>
      </c>
      <c r="B12123" s="35">
        <v>1.3301747174764509E-2</v>
      </c>
      <c r="C12123" s="135">
        <v>2.5115509999995993</v>
      </c>
      <c r="D12123" s="137">
        <v>3.3524115916999095E-4</v>
      </c>
    </row>
    <row r="12124" spans="1:4" x14ac:dyDescent="0.35">
      <c r="A12124" s="135">
        <v>-96.60617000000002</v>
      </c>
      <c r="B12124" s="35">
        <v>1.25543630278857E-2</v>
      </c>
      <c r="C12124" s="135">
        <v>2.509047999999666</v>
      </c>
      <c r="D12124" s="137">
        <v>2.0458100703328271E-3</v>
      </c>
    </row>
    <row r="12125" spans="1:4" x14ac:dyDescent="0.35">
      <c r="A12125" s="135">
        <v>96.602348999999776</v>
      </c>
      <c r="B12125" s="35">
        <v>2.0196777182040253E-2</v>
      </c>
      <c r="C12125" s="135">
        <v>2.508010000000013</v>
      </c>
      <c r="D12125" s="137">
        <v>2.5954292479287489E-3</v>
      </c>
    </row>
    <row r="12126" spans="1:4" x14ac:dyDescent="0.35">
      <c r="A12126" s="135">
        <v>96.602348999999776</v>
      </c>
      <c r="B12126" s="35">
        <v>2.0196777182040253E-2</v>
      </c>
      <c r="C12126" s="135">
        <v>2.508010000000013</v>
      </c>
      <c r="D12126" s="137">
        <v>2.5954292479287489E-3</v>
      </c>
    </row>
    <row r="12127" spans="1:4" x14ac:dyDescent="0.35">
      <c r="A12127" s="135">
        <v>96.602348999999776</v>
      </c>
      <c r="B12127" s="35">
        <v>2.0196777182040253E-2</v>
      </c>
      <c r="C12127" s="135">
        <v>2.508010000000013</v>
      </c>
      <c r="D12127" s="137">
        <v>2.5954292479287489E-3</v>
      </c>
    </row>
    <row r="12128" spans="1:4" x14ac:dyDescent="0.35">
      <c r="A12128" s="135">
        <v>96.602348999999776</v>
      </c>
      <c r="B12128" s="35">
        <v>2.0196777182040253E-2</v>
      </c>
      <c r="C12128" s="135">
        <v>-2.5079819999998563</v>
      </c>
      <c r="D12128" s="137">
        <v>1.9019763496187787E-3</v>
      </c>
    </row>
    <row r="12129" spans="1:4" x14ac:dyDescent="0.35">
      <c r="A12129" s="135">
        <v>96.602348999999776</v>
      </c>
      <c r="B12129" s="35">
        <v>2.0196777182040253E-2</v>
      </c>
      <c r="C12129" s="135">
        <v>-2.5064269999998032</v>
      </c>
      <c r="D12129" s="137">
        <v>1.5981815257050571E-3</v>
      </c>
    </row>
    <row r="12130" spans="1:4" x14ac:dyDescent="0.35">
      <c r="A12130" s="135">
        <v>96.602348999999776</v>
      </c>
      <c r="B12130" s="35">
        <v>2.0196777182040253E-2</v>
      </c>
      <c r="C12130" s="135">
        <v>2.5061499999999342</v>
      </c>
      <c r="D12130" s="137">
        <v>2.5498965349325439E-3</v>
      </c>
    </row>
    <row r="12131" spans="1:4" x14ac:dyDescent="0.35">
      <c r="A12131" s="135">
        <v>96.602348999999776</v>
      </c>
      <c r="B12131" s="35">
        <v>2.0196777182040253E-2</v>
      </c>
      <c r="C12131" s="135">
        <v>-2.5044100000001208</v>
      </c>
      <c r="D12131" s="137">
        <v>3.3503095585915494E-3</v>
      </c>
    </row>
    <row r="12132" spans="1:4" x14ac:dyDescent="0.35">
      <c r="A12132" s="135">
        <v>-96.57729499999914</v>
      </c>
      <c r="B12132" s="35">
        <v>1.428091071998229E-2</v>
      </c>
      <c r="C12132" s="135">
        <v>-2.5018800000002557</v>
      </c>
      <c r="D12132" s="137">
        <v>9.5140221166228791E-4</v>
      </c>
    </row>
    <row r="12133" spans="1:4" x14ac:dyDescent="0.35">
      <c r="A12133" s="135">
        <v>-96.539490000000114</v>
      </c>
      <c r="B12133" s="35">
        <v>1.626094271721689E-2</v>
      </c>
      <c r="C12133" s="135">
        <v>2.5013059999998859</v>
      </c>
      <c r="D12133" s="137">
        <v>1.8377367495625429E-3</v>
      </c>
    </row>
    <row r="12134" spans="1:4" x14ac:dyDescent="0.35">
      <c r="A12134" s="135">
        <v>-96.532697000000553</v>
      </c>
      <c r="B12134" s="35">
        <v>1.0641309310331082E-2</v>
      </c>
      <c r="C12134" s="135">
        <v>-2.5</v>
      </c>
      <c r="D12134" s="137">
        <v>8.5470085470085461E-3</v>
      </c>
    </row>
    <row r="12135" spans="1:4" x14ac:dyDescent="0.35">
      <c r="A12135" s="135">
        <v>-96.504000000000815</v>
      </c>
      <c r="B12135" s="35">
        <v>1.3137399523479415E-2</v>
      </c>
      <c r="C12135" s="135">
        <v>-2.5</v>
      </c>
      <c r="D12135" s="137">
        <v>8.5470085470085461E-3</v>
      </c>
    </row>
    <row r="12136" spans="1:4" x14ac:dyDescent="0.35">
      <c r="A12136" s="135">
        <v>-96.494100000000799</v>
      </c>
      <c r="B12136" s="35">
        <v>1.0145605383652641E-2</v>
      </c>
      <c r="C12136" s="135">
        <v>-2.5</v>
      </c>
      <c r="D12136" s="137">
        <v>8.5470085470085461E-3</v>
      </c>
    </row>
    <row r="12137" spans="1:4" x14ac:dyDescent="0.35">
      <c r="A12137" s="135">
        <v>-96.489720000000489</v>
      </c>
      <c r="B12137" s="35">
        <v>1.2425919464045641E-2</v>
      </c>
      <c r="C12137" s="135">
        <v>-2.5</v>
      </c>
      <c r="D12137" s="137">
        <v>8.5470085470085461E-3</v>
      </c>
    </row>
    <row r="12138" spans="1:4" x14ac:dyDescent="0.35">
      <c r="A12138" s="135">
        <v>-96.422080000000278</v>
      </c>
      <c r="B12138" s="35">
        <v>1.7191229622511971E-2</v>
      </c>
      <c r="C12138" s="135">
        <v>-2.5</v>
      </c>
      <c r="D12138" s="137">
        <v>8.5470085470085461E-3</v>
      </c>
    </row>
    <row r="12139" spans="1:4" x14ac:dyDescent="0.35">
      <c r="A12139" s="135">
        <v>-96.40979999999945</v>
      </c>
      <c r="B12139" s="35">
        <v>8.0116614665548726E-3</v>
      </c>
      <c r="C12139" s="135">
        <v>-2.5</v>
      </c>
      <c r="D12139" s="137">
        <v>8.5470085470085461E-3</v>
      </c>
    </row>
    <row r="12140" spans="1:4" x14ac:dyDescent="0.35">
      <c r="A12140" s="135">
        <v>-96.40769999999975</v>
      </c>
      <c r="B12140" s="35">
        <v>1.350842269758354E-2</v>
      </c>
      <c r="C12140" s="135">
        <v>-2.5</v>
      </c>
      <c r="D12140" s="137">
        <v>8.5470085470085461E-3</v>
      </c>
    </row>
    <row r="12141" spans="1:4" x14ac:dyDescent="0.35">
      <c r="A12141" s="135">
        <v>-96.395709999999781</v>
      </c>
      <c r="B12141" s="35">
        <v>1.237297878910071E-2</v>
      </c>
      <c r="C12141" s="135">
        <v>2.4999599999999873</v>
      </c>
      <c r="D12141" s="137">
        <v>2.8749289306197103E-3</v>
      </c>
    </row>
    <row r="12142" spans="1:4" x14ac:dyDescent="0.35">
      <c r="A12142" s="135">
        <v>96.37378999999919</v>
      </c>
      <c r="B12142" s="35">
        <v>2.0257143317526486E-2</v>
      </c>
      <c r="C12142" s="135">
        <v>2.4969910000002074</v>
      </c>
      <c r="D12142" s="137">
        <v>1.6815095266445453E-3</v>
      </c>
    </row>
    <row r="12143" spans="1:4" x14ac:dyDescent="0.35">
      <c r="A12143" s="135">
        <v>-96.328620000000228</v>
      </c>
      <c r="B12143" s="35">
        <v>2.0500711310812102E-3</v>
      </c>
      <c r="C12143" s="135">
        <v>2.4959989999999834</v>
      </c>
      <c r="D12143" s="137">
        <v>1.6823997392818478E-3</v>
      </c>
    </row>
    <row r="12144" spans="1:4" x14ac:dyDescent="0.35">
      <c r="A12144" s="135">
        <v>-96.311017999998512</v>
      </c>
      <c r="B12144" s="35">
        <v>1.0755705455589772E-2</v>
      </c>
      <c r="C12144" s="135">
        <v>2.4947939999983646</v>
      </c>
      <c r="D12144" s="137">
        <v>2.70072831503979E-4</v>
      </c>
    </row>
    <row r="12145" spans="1:4" x14ac:dyDescent="0.35">
      <c r="A12145" s="135">
        <v>-96.30065999999988</v>
      </c>
      <c r="B12145" s="35">
        <v>1.2365221930714846E-2</v>
      </c>
      <c r="C12145" s="135">
        <v>2.4918300000001636</v>
      </c>
      <c r="D12145" s="137">
        <v>2.4446761093329067E-3</v>
      </c>
    </row>
    <row r="12146" spans="1:4" x14ac:dyDescent="0.35">
      <c r="A12146" s="135">
        <v>-96.243310000000747</v>
      </c>
      <c r="B12146" s="35">
        <v>1.4305777316710894E-2</v>
      </c>
      <c r="C12146" s="135">
        <v>-2.4916560000001482</v>
      </c>
      <c r="D12146" s="137">
        <v>1.2581728014947724E-3</v>
      </c>
    </row>
    <row r="12147" spans="1:4" x14ac:dyDescent="0.35">
      <c r="A12147" s="135">
        <v>96.24294000000009</v>
      </c>
      <c r="B12147" s="35">
        <v>1.7717719293294479E-2</v>
      </c>
      <c r="C12147" s="135">
        <v>2.491347999999789</v>
      </c>
      <c r="D12147" s="137">
        <v>2.0430826015016726E-3</v>
      </c>
    </row>
    <row r="12148" spans="1:4" x14ac:dyDescent="0.35">
      <c r="A12148" s="135">
        <v>-96.239849999999933</v>
      </c>
      <c r="B12148" s="35">
        <v>1.0717332780449944E-2</v>
      </c>
      <c r="C12148" s="135">
        <v>-2.4876499999999169</v>
      </c>
      <c r="D12148" s="137">
        <v>2.7818855875814687E-3</v>
      </c>
    </row>
    <row r="12149" spans="1:4" x14ac:dyDescent="0.35">
      <c r="A12149" s="135">
        <v>-96.220282899997983</v>
      </c>
      <c r="B12149" s="35">
        <v>3.0414183322077519E-3</v>
      </c>
      <c r="C12149" s="135">
        <v>-2.4857750000010128</v>
      </c>
      <c r="D12149" s="137">
        <v>3.9279379060391605E-4</v>
      </c>
    </row>
    <row r="12150" spans="1:4" x14ac:dyDescent="0.35">
      <c r="A12150" s="135">
        <v>-96.220282899997983</v>
      </c>
      <c r="B12150" s="35">
        <v>3.0414183322077519E-3</v>
      </c>
      <c r="C12150" s="135">
        <v>-2.4843390000000909</v>
      </c>
      <c r="D12150" s="137">
        <v>1.255470215107641E-3</v>
      </c>
    </row>
    <row r="12151" spans="1:4" x14ac:dyDescent="0.35">
      <c r="A12151" s="135">
        <v>-96.18901100000221</v>
      </c>
      <c r="B12151" s="35">
        <v>3.2422004678345595E-3</v>
      </c>
      <c r="C12151" s="135">
        <v>2.4727299999999559</v>
      </c>
      <c r="D12151" s="137">
        <v>2.4301002100747412E-3</v>
      </c>
    </row>
    <row r="12152" spans="1:4" x14ac:dyDescent="0.35">
      <c r="A12152" s="135">
        <v>-96.173380999998699</v>
      </c>
      <c r="B12152" s="35">
        <v>7.5049876759822965E-3</v>
      </c>
      <c r="C12152" s="135">
        <v>2.4727299999999559</v>
      </c>
      <c r="D12152" s="137">
        <v>2.4301002100747412E-3</v>
      </c>
    </row>
    <row r="12153" spans="1:4" x14ac:dyDescent="0.35">
      <c r="A12153" s="135">
        <v>-96.160715000005439</v>
      </c>
      <c r="B12153" s="35">
        <v>2.2080860651248024E-3</v>
      </c>
      <c r="C12153" s="135">
        <v>2.4727299999999559</v>
      </c>
      <c r="D12153" s="137">
        <v>2.4301002100747412E-3</v>
      </c>
    </row>
    <row r="12154" spans="1:4" x14ac:dyDescent="0.35">
      <c r="A12154" s="135">
        <v>-96.10109999999986</v>
      </c>
      <c r="B12154" s="35">
        <v>1.3277248996549871E-2</v>
      </c>
      <c r="C12154" s="135">
        <v>-2.4722560000000158</v>
      </c>
      <c r="D12154" s="137">
        <v>1.9339532607518981E-3</v>
      </c>
    </row>
    <row r="12155" spans="1:4" x14ac:dyDescent="0.35">
      <c r="A12155" s="135">
        <v>-96.080210000000079</v>
      </c>
      <c r="B12155" s="35">
        <v>7.6847539544959232E-3</v>
      </c>
      <c r="C12155" s="135">
        <v>2.4709199999999782</v>
      </c>
      <c r="D12155" s="137">
        <v>2.5164588458581661E-3</v>
      </c>
    </row>
    <row r="12156" spans="1:4" x14ac:dyDescent="0.35">
      <c r="A12156" s="135">
        <v>-96.046029999999973</v>
      </c>
      <c r="B12156" s="35">
        <v>2.0936294076562598E-2</v>
      </c>
      <c r="C12156" s="135">
        <v>2.4674760000000333</v>
      </c>
      <c r="D12156" s="137">
        <v>1.712088914086295E-3</v>
      </c>
    </row>
    <row r="12157" spans="1:4" x14ac:dyDescent="0.35">
      <c r="A12157" s="135">
        <v>-96.043931000000157</v>
      </c>
      <c r="B12157" s="35">
        <v>1.5123062743938787E-2</v>
      </c>
      <c r="C12157" s="135">
        <v>-2.4636579999998958</v>
      </c>
      <c r="D12157" s="137">
        <v>1.675459015045273E-3</v>
      </c>
    </row>
    <row r="12158" spans="1:4" x14ac:dyDescent="0.35">
      <c r="A12158" s="135">
        <v>-96.039960000000065</v>
      </c>
      <c r="B12158" s="35">
        <v>1.634732985353618E-2</v>
      </c>
      <c r="C12158" s="135">
        <v>-2.4636579999998958</v>
      </c>
      <c r="D12158" s="137">
        <v>1.675459015045273E-3</v>
      </c>
    </row>
    <row r="12159" spans="1:4" x14ac:dyDescent="0.35">
      <c r="A12159" s="135">
        <v>-96.016890000000785</v>
      </c>
      <c r="B12159" s="35">
        <v>1.8478709464251449E-2</v>
      </c>
      <c r="C12159" s="135">
        <v>-2.4508999999999332</v>
      </c>
      <c r="D12159" s="137">
        <v>2.12750738842017E-3</v>
      </c>
    </row>
    <row r="12160" spans="1:4" x14ac:dyDescent="0.35">
      <c r="A12160" s="135">
        <v>-95.969170000000304</v>
      </c>
      <c r="B12160" s="35">
        <v>1.2974256295056297E-2</v>
      </c>
      <c r="C12160" s="135">
        <v>-2.4498099999999567</v>
      </c>
      <c r="D12160" s="137">
        <v>3.6715431538693073E-3</v>
      </c>
    </row>
    <row r="12161" spans="1:4" x14ac:dyDescent="0.35">
      <c r="A12161" s="135">
        <v>-95.931840000000193</v>
      </c>
      <c r="B12161" s="35">
        <v>1.4208932802382996E-2</v>
      </c>
      <c r="C12161" s="135">
        <v>-2.4471729999997933</v>
      </c>
      <c r="D12161" s="137">
        <v>1.467789650898642E-3</v>
      </c>
    </row>
    <row r="12162" spans="1:4" x14ac:dyDescent="0.35">
      <c r="A12162" s="135">
        <v>-95.911188000001857</v>
      </c>
      <c r="B12162" s="35">
        <v>7.6355746479020575E-3</v>
      </c>
      <c r="C12162" s="135">
        <v>-2.4471729999997933</v>
      </c>
      <c r="D12162" s="137">
        <v>1.467789650898642E-3</v>
      </c>
    </row>
    <row r="12163" spans="1:4" x14ac:dyDescent="0.35">
      <c r="A12163" s="135">
        <v>-95.909199999999146</v>
      </c>
      <c r="B12163" s="35">
        <v>1.2579816129848494E-2</v>
      </c>
      <c r="C12163" s="135">
        <v>-2.4471729999997933</v>
      </c>
      <c r="D12163" s="137">
        <v>1.467789650898642E-3</v>
      </c>
    </row>
    <row r="12164" spans="1:4" x14ac:dyDescent="0.35">
      <c r="A12164" s="135">
        <v>-95.885909999999058</v>
      </c>
      <c r="B12164" s="35">
        <v>1.0572495093321553E-2</v>
      </c>
      <c r="C12164" s="135">
        <v>-2.4471729999997933</v>
      </c>
      <c r="D12164" s="137">
        <v>1.467789650898642E-3</v>
      </c>
    </row>
    <row r="12165" spans="1:4" x14ac:dyDescent="0.35">
      <c r="A12165" s="135">
        <v>95.883810000000267</v>
      </c>
      <c r="B12165" s="35">
        <v>1.7658309682488632E-2</v>
      </c>
      <c r="C12165" s="135">
        <v>2.4435379999995348</v>
      </c>
      <c r="D12165" s="137">
        <v>2.3647436079071371E-4</v>
      </c>
    </row>
    <row r="12166" spans="1:4" x14ac:dyDescent="0.35">
      <c r="A12166" s="135">
        <v>-95.877040000000306</v>
      </c>
      <c r="B12166" s="35">
        <v>1.5745134048304091E-2</v>
      </c>
      <c r="C12166" s="135">
        <v>2.4418559999999161</v>
      </c>
      <c r="D12166" s="137">
        <v>1.5235472307652273E-3</v>
      </c>
    </row>
    <row r="12167" spans="1:4" x14ac:dyDescent="0.35">
      <c r="A12167" s="135">
        <v>-95.876489999999649</v>
      </c>
      <c r="B12167" s="35">
        <v>1.3695173697241712E-2</v>
      </c>
      <c r="C12167" s="135">
        <v>-2.4410089999998945</v>
      </c>
      <c r="D12167" s="137">
        <v>1.6100270983511963E-3</v>
      </c>
    </row>
    <row r="12168" spans="1:4" x14ac:dyDescent="0.35">
      <c r="A12168" s="135">
        <v>-95.85595000000103</v>
      </c>
      <c r="B12168" s="35">
        <v>7.6623254697351069E-3</v>
      </c>
      <c r="C12168" s="135">
        <v>2.4403120000001763</v>
      </c>
      <c r="D12168" s="137">
        <v>1.7798482838323633E-3</v>
      </c>
    </row>
    <row r="12169" spans="1:4" x14ac:dyDescent="0.35">
      <c r="A12169" s="135">
        <v>95.842160000000149</v>
      </c>
      <c r="B12169" s="35">
        <v>1.7654283103516948E-2</v>
      </c>
      <c r="C12169" s="135">
        <v>-2.4400600000001305</v>
      </c>
      <c r="D12169" s="137">
        <v>2.9649671018258049E-3</v>
      </c>
    </row>
    <row r="12170" spans="1:4" x14ac:dyDescent="0.35">
      <c r="A12170" s="135">
        <v>-95.838000000000648</v>
      </c>
      <c r="B12170" s="35">
        <v>1.2578077512550405E-2</v>
      </c>
      <c r="C12170" s="135">
        <v>-2.4323599999999033</v>
      </c>
      <c r="D12170" s="137">
        <v>2.4288459456856854E-3</v>
      </c>
    </row>
    <row r="12171" spans="1:4" x14ac:dyDescent="0.35">
      <c r="A12171" s="135">
        <v>-95.825399999999718</v>
      </c>
      <c r="B12171" s="35">
        <v>1.6641545808910693E-2</v>
      </c>
      <c r="C12171" s="135">
        <v>2.4295000000001892</v>
      </c>
      <c r="D12171" s="137">
        <v>1.6366912012034712E-3</v>
      </c>
    </row>
    <row r="12172" spans="1:4" x14ac:dyDescent="0.35">
      <c r="A12172" s="135">
        <v>-95.825330000000577</v>
      </c>
      <c r="B12172" s="35">
        <v>1.5428913792752651E-2</v>
      </c>
      <c r="C12172" s="135">
        <v>-2.4285300000001371</v>
      </c>
      <c r="D12172" s="137">
        <v>1.244578578138499E-3</v>
      </c>
    </row>
    <row r="12173" spans="1:4" x14ac:dyDescent="0.35">
      <c r="A12173" s="135">
        <v>-95.807989999999336</v>
      </c>
      <c r="B12173" s="35">
        <v>1.7830206695121847E-2</v>
      </c>
      <c r="C12173" s="135">
        <v>-2.4212099999999737</v>
      </c>
      <c r="D12173" s="137">
        <v>3.6617258072565353E-3</v>
      </c>
    </row>
    <row r="12174" spans="1:4" x14ac:dyDescent="0.35">
      <c r="A12174" s="135">
        <v>-95.799259999999776</v>
      </c>
      <c r="B12174" s="35">
        <v>2.8737805379563067E-2</v>
      </c>
      <c r="C12174" s="135">
        <v>-2.4166399999999157</v>
      </c>
      <c r="D12174" s="137">
        <v>2.5981470742354167E-3</v>
      </c>
    </row>
    <row r="12175" spans="1:4" x14ac:dyDescent="0.35">
      <c r="A12175" s="135">
        <v>-95.796390000000429</v>
      </c>
      <c r="B12175" s="35">
        <v>1.6269260401067808E-2</v>
      </c>
      <c r="C12175" s="135">
        <v>2.4165919999995822</v>
      </c>
      <c r="D12175" s="137">
        <v>3.088443704728139E-4</v>
      </c>
    </row>
    <row r="12176" spans="1:4" x14ac:dyDescent="0.35">
      <c r="A12176" s="135">
        <v>-95.748800000001211</v>
      </c>
      <c r="B12176" s="35">
        <v>7.9499940947618097E-3</v>
      </c>
      <c r="C12176" s="135">
        <v>-2.4165879999998197</v>
      </c>
      <c r="D12176" s="137">
        <v>1.3991736323463288E-3</v>
      </c>
    </row>
    <row r="12177" spans="1:4" x14ac:dyDescent="0.35">
      <c r="A12177" s="135">
        <v>95.742796999998973</v>
      </c>
      <c r="B12177" s="35">
        <v>2.6500560591439168E-3</v>
      </c>
      <c r="C12177" s="135">
        <v>-2.4162870000000112</v>
      </c>
      <c r="D12177" s="137">
        <v>1.0182555495773908E-3</v>
      </c>
    </row>
    <row r="12178" spans="1:4" x14ac:dyDescent="0.35">
      <c r="A12178" s="135">
        <v>-95.731108000003587</v>
      </c>
      <c r="B12178" s="35">
        <v>2.8928228810172177E-3</v>
      </c>
      <c r="C12178" s="135">
        <v>-2.4131280000001425</v>
      </c>
      <c r="D12178" s="137">
        <v>1.0909751205222336E-3</v>
      </c>
    </row>
    <row r="12179" spans="1:4" x14ac:dyDescent="0.35">
      <c r="A12179" s="135">
        <v>-95.727499999999964</v>
      </c>
      <c r="B12179" s="35">
        <v>1.0435244677940728E-2</v>
      </c>
      <c r="C12179" s="135">
        <v>-2.4122190000000501</v>
      </c>
      <c r="D12179" s="137">
        <v>1.9560183946342254E-3</v>
      </c>
    </row>
    <row r="12180" spans="1:4" x14ac:dyDescent="0.35">
      <c r="A12180" s="135">
        <v>-95.68739000000005</v>
      </c>
      <c r="B12180" s="35">
        <v>2.0686027838156019E-2</v>
      </c>
      <c r="C12180" s="135">
        <v>-2.4097579999997834</v>
      </c>
      <c r="D12180" s="137">
        <v>1.3542395416243456E-3</v>
      </c>
    </row>
    <row r="12181" spans="1:4" x14ac:dyDescent="0.35">
      <c r="A12181" s="135">
        <v>-95.677719999998772</v>
      </c>
      <c r="B12181" s="35">
        <v>1.6266357174165365E-2</v>
      </c>
      <c r="C12181" s="135">
        <v>-2.4097579999997834</v>
      </c>
      <c r="D12181" s="137">
        <v>1.3542395416243456E-3</v>
      </c>
    </row>
    <row r="12182" spans="1:4" x14ac:dyDescent="0.35">
      <c r="A12182" s="135">
        <v>-95.672949999999219</v>
      </c>
      <c r="B12182" s="35">
        <v>1.5578860325648751E-2</v>
      </c>
      <c r="C12182" s="135">
        <v>2.4082919999998467</v>
      </c>
      <c r="D12182" s="137">
        <v>1.3451191249563277E-3</v>
      </c>
    </row>
    <row r="12183" spans="1:4" x14ac:dyDescent="0.35">
      <c r="A12183" s="135">
        <v>-95.672894999998789</v>
      </c>
      <c r="B12183" s="35">
        <v>1.4682157708212429E-2</v>
      </c>
      <c r="C12183" s="135">
        <v>-2.4082500000001801</v>
      </c>
      <c r="D12183" s="137">
        <v>3.0386985020571925E-3</v>
      </c>
    </row>
    <row r="12184" spans="1:4" x14ac:dyDescent="0.35">
      <c r="A12184" s="135">
        <v>95.664720000000671</v>
      </c>
      <c r="B12184" s="35">
        <v>1.7443149943105186E-2</v>
      </c>
      <c r="C12184" s="135">
        <v>-2.4079179999998814</v>
      </c>
      <c r="D12184" s="137">
        <v>1.3533439925166304E-3</v>
      </c>
    </row>
    <row r="12185" spans="1:4" x14ac:dyDescent="0.35">
      <c r="A12185" s="135">
        <v>95.664720000000671</v>
      </c>
      <c r="B12185" s="35">
        <v>1.7443149943105186E-2</v>
      </c>
      <c r="C12185" s="135">
        <v>2.4065600000000131</v>
      </c>
      <c r="D12185" s="137">
        <v>2.6570865984376223E-3</v>
      </c>
    </row>
    <row r="12186" spans="1:4" x14ac:dyDescent="0.35">
      <c r="A12186" s="135">
        <v>95.659228999999868</v>
      </c>
      <c r="B12186" s="35">
        <v>2.0112599633493562E-2</v>
      </c>
      <c r="C12186" s="135">
        <v>-2.4065100000000257</v>
      </c>
      <c r="D12186" s="137">
        <v>3.0823481131727801E-3</v>
      </c>
    </row>
    <row r="12187" spans="1:4" x14ac:dyDescent="0.35">
      <c r="A12187" s="135">
        <v>-95.645400000000336</v>
      </c>
      <c r="B12187" s="35">
        <v>1.5579453561482938E-2</v>
      </c>
      <c r="C12187" s="135">
        <v>2.4044220000000678</v>
      </c>
      <c r="D12187" s="137">
        <v>1.5383279500665438E-3</v>
      </c>
    </row>
    <row r="12188" spans="1:4" x14ac:dyDescent="0.35">
      <c r="A12188" s="135">
        <v>-95.633910000000469</v>
      </c>
      <c r="B12188" s="35">
        <v>1.5578247316026509E-2</v>
      </c>
      <c r="C12188" s="135">
        <v>-2.4021479999998974</v>
      </c>
      <c r="D12188" s="137">
        <v>1.660751726622469E-3</v>
      </c>
    </row>
    <row r="12189" spans="1:4" x14ac:dyDescent="0.35">
      <c r="A12189" s="135">
        <v>-95.629989999999452</v>
      </c>
      <c r="B12189" s="35">
        <v>1.6096257034269475E-2</v>
      </c>
      <c r="C12189" s="135">
        <v>-2.4014090000000579</v>
      </c>
      <c r="D12189" s="137">
        <v>1.6094954109379179E-3</v>
      </c>
    </row>
    <row r="12190" spans="1:4" x14ac:dyDescent="0.35">
      <c r="A12190" s="135">
        <v>-95.62702999999965</v>
      </c>
      <c r="B12190" s="35">
        <v>1.8445097818145777E-2</v>
      </c>
      <c r="C12190" s="135">
        <v>-2.4007800000000543</v>
      </c>
      <c r="D12190" s="137">
        <v>3.2718828065269952E-3</v>
      </c>
    </row>
    <row r="12191" spans="1:4" x14ac:dyDescent="0.35">
      <c r="A12191" s="135">
        <v>-95.615570000000844</v>
      </c>
      <c r="B12191" s="35">
        <v>1.197112159256708E-2</v>
      </c>
      <c r="C12191" s="135">
        <v>2.3947720000001027</v>
      </c>
      <c r="D12191" s="137">
        <v>1.2816845458078719E-3</v>
      </c>
    </row>
    <row r="12192" spans="1:4" x14ac:dyDescent="0.35">
      <c r="A12192" s="135">
        <v>-95.597250000000713</v>
      </c>
      <c r="B12192" s="35">
        <v>1.609542641329607E-2</v>
      </c>
      <c r="C12192" s="135">
        <v>2.3938800000000811</v>
      </c>
      <c r="D12192" s="137">
        <v>2.3956561394618777E-3</v>
      </c>
    </row>
    <row r="12193" spans="1:4" x14ac:dyDescent="0.35">
      <c r="A12193" s="135">
        <v>-95.547430000000531</v>
      </c>
      <c r="B12193" s="35">
        <v>1.4676325254056334E-2</v>
      </c>
      <c r="C12193" s="135">
        <v>-2.3929300000000922</v>
      </c>
      <c r="D12193" s="137">
        <v>2.924287695757755E-3</v>
      </c>
    </row>
    <row r="12194" spans="1:4" x14ac:dyDescent="0.35">
      <c r="A12194" s="135">
        <v>95.524400000000242</v>
      </c>
      <c r="B12194" s="35">
        <v>1.0316547468080358E-2</v>
      </c>
      <c r="C12194" s="135">
        <v>2.3913620000000719</v>
      </c>
      <c r="D12194" s="137">
        <v>1.5960863453051003E-3</v>
      </c>
    </row>
    <row r="12195" spans="1:4" x14ac:dyDescent="0.35">
      <c r="A12195" s="135">
        <v>95.522401000001082</v>
      </c>
      <c r="B12195" s="35">
        <v>1.5408585508692998E-2</v>
      </c>
      <c r="C12195" s="135">
        <v>-2.3859480000000985</v>
      </c>
      <c r="D12195" s="137">
        <v>1.342619510906083E-3</v>
      </c>
    </row>
    <row r="12196" spans="1:4" x14ac:dyDescent="0.35">
      <c r="A12196" s="135">
        <v>-95.489529999999831</v>
      </c>
      <c r="B12196" s="35">
        <v>1.1535540306033367E-2</v>
      </c>
      <c r="C12196" s="135">
        <v>-2.385930000000144</v>
      </c>
      <c r="D12196" s="137">
        <v>1.6963050278549451E-3</v>
      </c>
    </row>
    <row r="12197" spans="1:4" x14ac:dyDescent="0.35">
      <c r="A12197" s="135">
        <v>-95.483150000000933</v>
      </c>
      <c r="B12197" s="35">
        <v>1.1430724683318549E-2</v>
      </c>
      <c r="C12197" s="135">
        <v>2.3858999999998787</v>
      </c>
      <c r="D12197" s="137">
        <v>2.3397232224809938E-3</v>
      </c>
    </row>
    <row r="12198" spans="1:4" x14ac:dyDescent="0.35">
      <c r="A12198" s="135">
        <v>-95.477020000000266</v>
      </c>
      <c r="B12198" s="35">
        <v>1.5991175034484394E-2</v>
      </c>
      <c r="C12198" s="135">
        <v>2.3828800000000001</v>
      </c>
      <c r="D12198" s="137">
        <v>2.3339821405623626E-3</v>
      </c>
    </row>
    <row r="12199" spans="1:4" x14ac:dyDescent="0.35">
      <c r="A12199" s="135">
        <v>-95.440800000000309</v>
      </c>
      <c r="B12199" s="35">
        <v>1.5980568541667985E-2</v>
      </c>
      <c r="C12199" s="135">
        <v>-2.378360000000157</v>
      </c>
      <c r="D12199" s="137">
        <v>5.2231878196025991E-4</v>
      </c>
    </row>
    <row r="12200" spans="1:4" x14ac:dyDescent="0.35">
      <c r="A12200" s="135">
        <v>-95.436265999998795</v>
      </c>
      <c r="B12200" s="35">
        <v>8.1222479436235308E-3</v>
      </c>
      <c r="C12200" s="135">
        <v>-2.377399999999966</v>
      </c>
      <c r="D12200" s="137">
        <v>2.8325749695879646E-3</v>
      </c>
    </row>
    <row r="12201" spans="1:4" x14ac:dyDescent="0.35">
      <c r="A12201" s="135">
        <v>-95.430359999999382</v>
      </c>
      <c r="B12201" s="35">
        <v>1.4845053414456645E-2</v>
      </c>
      <c r="C12201" s="135">
        <v>-2.3763699999981327</v>
      </c>
      <c r="D12201" s="137">
        <v>9.5024126363973623E-5</v>
      </c>
    </row>
    <row r="12202" spans="1:4" x14ac:dyDescent="0.35">
      <c r="A12202" s="135">
        <v>-95.415820000000167</v>
      </c>
      <c r="B12202" s="35">
        <v>7.6233062931074756E-3</v>
      </c>
      <c r="C12202" s="135">
        <v>-2.3752499999999372</v>
      </c>
      <c r="D12202" s="137">
        <v>3.5752797907619336E-3</v>
      </c>
    </row>
    <row r="12203" spans="1:4" x14ac:dyDescent="0.35">
      <c r="A12203" s="135">
        <v>-95.396802999999636</v>
      </c>
      <c r="B12203" s="35">
        <v>7.952601689132489E-3</v>
      </c>
      <c r="C12203" s="135">
        <v>-2.3749099999999999</v>
      </c>
      <c r="D12203" s="137">
        <v>2.5554785834171023E-3</v>
      </c>
    </row>
    <row r="12204" spans="1:4" x14ac:dyDescent="0.35">
      <c r="A12204" s="135">
        <v>-95.363110000000233</v>
      </c>
      <c r="B12204" s="35">
        <v>1.5985772415781033E-2</v>
      </c>
      <c r="C12204" s="135">
        <v>-2.3714900000004491</v>
      </c>
      <c r="D12204" s="137">
        <v>5.5983583707433407E-4</v>
      </c>
    </row>
    <row r="12205" spans="1:4" x14ac:dyDescent="0.35">
      <c r="A12205" s="135">
        <v>95.357201999999234</v>
      </c>
      <c r="B12205" s="35">
        <v>4.5768731208704746E-3</v>
      </c>
      <c r="C12205" s="135">
        <v>-2.3714600000001838</v>
      </c>
      <c r="D12205" s="137">
        <v>2.0530137520912992E-3</v>
      </c>
    </row>
    <row r="12206" spans="1:4" x14ac:dyDescent="0.35">
      <c r="A12206" s="135">
        <v>-95.351770000000215</v>
      </c>
      <c r="B12206" s="35">
        <v>1.3624103015567456E-2</v>
      </c>
      <c r="C12206" s="135">
        <v>-2.3709099999999808</v>
      </c>
      <c r="D12206" s="137">
        <v>2.3464004395684248E-3</v>
      </c>
    </row>
    <row r="12207" spans="1:4" x14ac:dyDescent="0.35">
      <c r="A12207" s="135">
        <v>-95.349314999999478</v>
      </c>
      <c r="B12207" s="35">
        <v>1.044570574554309E-2</v>
      </c>
      <c r="C12207" s="135">
        <v>-2.3706099999999424</v>
      </c>
      <c r="D12207" s="137">
        <v>3.0538905184995507E-3</v>
      </c>
    </row>
    <row r="12208" spans="1:4" x14ac:dyDescent="0.35">
      <c r="A12208" s="135">
        <v>-95.337770000000091</v>
      </c>
      <c r="B12208" s="35">
        <v>1.4141458415693619E-2</v>
      </c>
      <c r="C12208" s="135">
        <v>-2.3664200000000619</v>
      </c>
      <c r="D12208" s="137">
        <v>3.5654341433840569E-3</v>
      </c>
    </row>
    <row r="12209" spans="1:4" x14ac:dyDescent="0.35">
      <c r="A12209" s="135">
        <v>-95.308330000000751</v>
      </c>
      <c r="B12209" s="35">
        <v>1.1845283396690833E-2</v>
      </c>
      <c r="C12209" s="135">
        <v>-2.3656999999999471</v>
      </c>
      <c r="D12209" s="137">
        <v>2.8227817591286054E-3</v>
      </c>
    </row>
    <row r="12210" spans="1:4" x14ac:dyDescent="0.35">
      <c r="A12210" s="135">
        <v>-95.306530000000748</v>
      </c>
      <c r="B12210" s="35">
        <v>1.3345917405101939E-2</v>
      </c>
      <c r="C12210" s="135">
        <v>2.3656220000000303</v>
      </c>
      <c r="D12210" s="137">
        <v>1.7278743063477682E-3</v>
      </c>
    </row>
    <row r="12211" spans="1:4" x14ac:dyDescent="0.35">
      <c r="A12211" s="135">
        <v>-95.298769999999422</v>
      </c>
      <c r="B12211" s="35">
        <v>7.9080699318736635E-3</v>
      </c>
      <c r="C12211" s="135">
        <v>-2.365097999999989</v>
      </c>
      <c r="D12211" s="137">
        <v>1.6378817245485938E-3</v>
      </c>
    </row>
    <row r="12212" spans="1:4" x14ac:dyDescent="0.35">
      <c r="A12212" s="135">
        <v>-95.296440000000985</v>
      </c>
      <c r="B12212" s="35">
        <v>1.3349104074960079E-2</v>
      </c>
      <c r="C12212" s="135">
        <v>-2.36358000000007</v>
      </c>
      <c r="D12212" s="137">
        <v>2.4411010702474916E-3</v>
      </c>
    </row>
    <row r="12213" spans="1:4" x14ac:dyDescent="0.35">
      <c r="A12213" s="135">
        <v>-95.287910000000011</v>
      </c>
      <c r="B12213" s="35">
        <v>1.6250401681426326E-2</v>
      </c>
      <c r="C12213" s="135">
        <v>2.3610800000005838</v>
      </c>
      <c r="D12213" s="137">
        <v>7.0860744723071209E-4</v>
      </c>
    </row>
    <row r="12214" spans="1:4" x14ac:dyDescent="0.35">
      <c r="A12214" s="135">
        <v>95.281671000000188</v>
      </c>
      <c r="B12214" s="35">
        <v>2.0472373293927409E-2</v>
      </c>
      <c r="C12214" s="135">
        <v>2.3610800000005838</v>
      </c>
      <c r="D12214" s="137">
        <v>7.0860744723071209E-4</v>
      </c>
    </row>
    <row r="12215" spans="1:4" x14ac:dyDescent="0.35">
      <c r="A12215" s="135">
        <v>-95.267699999999422</v>
      </c>
      <c r="B12215" s="35">
        <v>1.4583433982428831E-2</v>
      </c>
      <c r="C12215" s="135">
        <v>2.3610800000005838</v>
      </c>
      <c r="D12215" s="137">
        <v>7.0860744723071209E-4</v>
      </c>
    </row>
    <row r="12216" spans="1:4" x14ac:dyDescent="0.35">
      <c r="A12216" s="135">
        <v>-95.262839999999414</v>
      </c>
      <c r="B12216" s="35">
        <v>8.742772147426553E-3</v>
      </c>
      <c r="C12216" s="135">
        <v>2.3582799999999224</v>
      </c>
      <c r="D12216" s="137">
        <v>2.6146912680123108E-3</v>
      </c>
    </row>
    <row r="12217" spans="1:4" x14ac:dyDescent="0.35">
      <c r="A12217" s="135">
        <v>95.227966699996614</v>
      </c>
      <c r="B12217" s="35">
        <v>1.0549331715753426E-3</v>
      </c>
      <c r="C12217" s="135">
        <v>2.3576799999999594</v>
      </c>
      <c r="D12217" s="137">
        <v>2.037009485389134E-3</v>
      </c>
    </row>
    <row r="12218" spans="1:4" x14ac:dyDescent="0.35">
      <c r="A12218" s="135">
        <v>-95.217614999998659</v>
      </c>
      <c r="B12218" s="35">
        <v>1.4561185348713134E-2</v>
      </c>
      <c r="C12218" s="135">
        <v>-2.353979999999865</v>
      </c>
      <c r="D12218" s="137">
        <v>1.289460806243339E-4</v>
      </c>
    </row>
    <row r="12219" spans="1:4" x14ac:dyDescent="0.35">
      <c r="A12219" s="135">
        <v>-95.174495000000206</v>
      </c>
      <c r="B12219" s="35">
        <v>1.7975678071199982E-2</v>
      </c>
      <c r="C12219" s="135">
        <v>2.3539670000000115</v>
      </c>
      <c r="D12219" s="137">
        <v>3.002126080911278E-4</v>
      </c>
    </row>
    <row r="12220" spans="1:4" x14ac:dyDescent="0.35">
      <c r="A12220" s="135">
        <v>-95.166129999999612</v>
      </c>
      <c r="B12220" s="35">
        <v>1.3228641137979018E-2</v>
      </c>
      <c r="C12220" s="135">
        <v>2.3539670000000115</v>
      </c>
      <c r="D12220" s="137">
        <v>3.002126080911278E-4</v>
      </c>
    </row>
    <row r="12221" spans="1:4" x14ac:dyDescent="0.35">
      <c r="A12221" s="135">
        <v>-95.164979999999559</v>
      </c>
      <c r="B12221" s="35">
        <v>1.3277913363721304E-2</v>
      </c>
      <c r="C12221" s="135">
        <v>2.3539670000000115</v>
      </c>
      <c r="D12221" s="137">
        <v>3.002126080911278E-4</v>
      </c>
    </row>
    <row r="12222" spans="1:4" x14ac:dyDescent="0.35">
      <c r="A12222" s="135">
        <v>-95.154010000000198</v>
      </c>
      <c r="B12222" s="35">
        <v>1.6708226342856201E-2</v>
      </c>
      <c r="C12222" s="135">
        <v>2.3539670000000115</v>
      </c>
      <c r="D12222" s="137">
        <v>3.002126080911278E-4</v>
      </c>
    </row>
    <row r="12223" spans="1:4" x14ac:dyDescent="0.35">
      <c r="A12223" s="135">
        <v>95.146490000000995</v>
      </c>
      <c r="B12223" s="35">
        <v>1.9407856073487422E-2</v>
      </c>
      <c r="C12223" s="135">
        <v>-2.353420000000142</v>
      </c>
      <c r="D12223" s="137">
        <v>1.3718812002715608E-3</v>
      </c>
    </row>
    <row r="12224" spans="1:4" x14ac:dyDescent="0.35">
      <c r="A12224" s="135">
        <v>-95.13760000000002</v>
      </c>
      <c r="B12224" s="35">
        <v>1.3356251520761454E-2</v>
      </c>
      <c r="C12224" s="135">
        <v>-2.3507199999999102</v>
      </c>
      <c r="D12224" s="137">
        <v>9.8053513128581321E-4</v>
      </c>
    </row>
    <row r="12225" spans="1:4" x14ac:dyDescent="0.35">
      <c r="A12225" s="135">
        <v>-95.12331499999982</v>
      </c>
      <c r="B12225" s="35">
        <v>1.4233393999714237E-2</v>
      </c>
      <c r="C12225" s="135">
        <v>-2.3492119999999659</v>
      </c>
      <c r="D12225" s="137">
        <v>1.9626331986782402E-3</v>
      </c>
    </row>
    <row r="12226" spans="1:4" x14ac:dyDescent="0.35">
      <c r="A12226" s="135">
        <v>-95.095629999998891</v>
      </c>
      <c r="B12226" s="35">
        <v>1.2466717186066149E-2</v>
      </c>
      <c r="C12226" s="135">
        <v>-2.3492119999999659</v>
      </c>
      <c r="D12226" s="137">
        <v>1.9626331986782402E-3</v>
      </c>
    </row>
    <row r="12227" spans="1:4" x14ac:dyDescent="0.35">
      <c r="A12227" s="135">
        <v>-95.092222999992373</v>
      </c>
      <c r="B12227" s="35">
        <v>2.2838833329742077E-3</v>
      </c>
      <c r="C12227" s="135">
        <v>2.3452800000001162</v>
      </c>
      <c r="D12227" s="137">
        <v>2.2266147913119374E-3</v>
      </c>
    </row>
    <row r="12228" spans="1:4" x14ac:dyDescent="0.35">
      <c r="A12228" s="135">
        <v>-95.051009999999678</v>
      </c>
      <c r="B12228" s="35">
        <v>2.0817741273622948E-2</v>
      </c>
      <c r="C12228" s="135">
        <v>2.3437699999999495</v>
      </c>
      <c r="D12228" s="137">
        <v>2.3436696909371773E-3</v>
      </c>
    </row>
    <row r="12229" spans="1:4" x14ac:dyDescent="0.35">
      <c r="A12229" s="135">
        <v>-95.025910000002114</v>
      </c>
      <c r="B12229" s="35">
        <v>9.3553954532339372E-3</v>
      </c>
      <c r="C12229" s="135">
        <v>-2.3433949999996457</v>
      </c>
      <c r="D12229" s="137">
        <v>1.4997602260100383E-3</v>
      </c>
    </row>
    <row r="12230" spans="1:4" x14ac:dyDescent="0.35">
      <c r="A12230" s="135">
        <v>-95.019930000000386</v>
      </c>
      <c r="B12230" s="35">
        <v>1.2813183246104698E-2</v>
      </c>
      <c r="C12230" s="135">
        <v>2.343050000000062</v>
      </c>
      <c r="D12230" s="137">
        <v>2.6088239387613774E-3</v>
      </c>
    </row>
    <row r="12231" spans="1:4" x14ac:dyDescent="0.35">
      <c r="A12231" s="135">
        <v>95.015199999999822</v>
      </c>
      <c r="B12231" s="35">
        <v>1.7644010775757661E-2</v>
      </c>
      <c r="C12231" s="135">
        <v>-2.342380000000162</v>
      </c>
      <c r="D12231" s="137">
        <v>2.3504689036853046E-3</v>
      </c>
    </row>
    <row r="12232" spans="1:4" x14ac:dyDescent="0.35">
      <c r="A12232" s="135">
        <v>-94.990899999999783</v>
      </c>
      <c r="B12232" s="35">
        <v>1.2080672437508107E-2</v>
      </c>
      <c r="C12232" s="135">
        <v>-2.3401200000000699</v>
      </c>
      <c r="D12232" s="137">
        <v>3.4735445258855893E-3</v>
      </c>
    </row>
    <row r="12233" spans="1:4" x14ac:dyDescent="0.35">
      <c r="A12233" s="135">
        <v>-94.982603000000381</v>
      </c>
      <c r="B12233" s="35">
        <v>7.8113936912114169E-3</v>
      </c>
      <c r="C12233" s="135">
        <v>-2.3392879999998968</v>
      </c>
      <c r="D12233" s="137">
        <v>1.6000209023594404E-3</v>
      </c>
    </row>
    <row r="12234" spans="1:4" x14ac:dyDescent="0.35">
      <c r="A12234" s="135">
        <v>-94.979455000000598</v>
      </c>
      <c r="B12234" s="35">
        <v>1.5557546314842088E-2</v>
      </c>
      <c r="C12234" s="135">
        <v>-2.3392879999998968</v>
      </c>
      <c r="D12234" s="137">
        <v>1.6000209023594404E-3</v>
      </c>
    </row>
    <row r="12235" spans="1:4" x14ac:dyDescent="0.35">
      <c r="A12235" s="135">
        <v>-94.969679999999244</v>
      </c>
      <c r="B12235" s="35">
        <v>1.5725527828614923E-2</v>
      </c>
      <c r="C12235" s="135">
        <v>-2.3380399999998644</v>
      </c>
      <c r="D12235" s="137">
        <v>1.1405315742324393E-3</v>
      </c>
    </row>
    <row r="12236" spans="1:4" x14ac:dyDescent="0.35">
      <c r="A12236" s="135">
        <v>-94.942669999999453</v>
      </c>
      <c r="B12236" s="35">
        <v>2.0778915782813798E-2</v>
      </c>
      <c r="C12236" s="135">
        <v>-2.337130000000343</v>
      </c>
      <c r="D12236" s="137">
        <v>7.6732769731802629E-4</v>
      </c>
    </row>
    <row r="12237" spans="1:4" x14ac:dyDescent="0.35">
      <c r="A12237" s="135">
        <v>-94.942669999999453</v>
      </c>
      <c r="B12237" s="35">
        <v>2.0778915782813798E-2</v>
      </c>
      <c r="C12237" s="135">
        <v>-2.3340600000000222</v>
      </c>
      <c r="D12237" s="137">
        <v>2.4031030737925413E-3</v>
      </c>
    </row>
    <row r="12238" spans="1:4" x14ac:dyDescent="0.35">
      <c r="A12238" s="135">
        <v>94.909640000000763</v>
      </c>
      <c r="B12238" s="35">
        <v>1.7472267157961355E-2</v>
      </c>
      <c r="C12238" s="135">
        <v>-2.3340600000000222</v>
      </c>
      <c r="D12238" s="137">
        <v>2.4031030737925413E-3</v>
      </c>
    </row>
    <row r="12239" spans="1:4" x14ac:dyDescent="0.35">
      <c r="A12239" s="135">
        <v>-94.887449999999262</v>
      </c>
      <c r="B12239" s="35">
        <v>1.1451231107404628E-2</v>
      </c>
      <c r="C12239" s="135">
        <v>-2.3300699999999779</v>
      </c>
      <c r="D12239" s="137">
        <v>3.6195385832774539E-3</v>
      </c>
    </row>
    <row r="12240" spans="1:4" x14ac:dyDescent="0.35">
      <c r="A12240" s="135">
        <v>-94.884726000000228</v>
      </c>
      <c r="B12240" s="35">
        <v>8.1152917863576441E-3</v>
      </c>
      <c r="C12240" s="135">
        <v>2.3283359999998083</v>
      </c>
      <c r="D12240" s="137">
        <v>1.4771021306786687E-3</v>
      </c>
    </row>
    <row r="12241" spans="1:4" x14ac:dyDescent="0.35">
      <c r="A12241" s="135">
        <v>-94.876119999999901</v>
      </c>
      <c r="B12241" s="35">
        <v>1.7273419237443608E-2</v>
      </c>
      <c r="C12241" s="135">
        <v>-2.3273299999998471</v>
      </c>
      <c r="D12241" s="137">
        <v>2.9898511067430363E-3</v>
      </c>
    </row>
    <row r="12242" spans="1:4" x14ac:dyDescent="0.35">
      <c r="A12242" s="135">
        <v>-94.80873000000156</v>
      </c>
      <c r="B12242" s="35">
        <v>1.1283947092587588E-2</v>
      </c>
      <c r="C12242" s="135">
        <v>2.3264199999994162</v>
      </c>
      <c r="D12242" s="137">
        <v>7.086262521556172E-4</v>
      </c>
    </row>
    <row r="12243" spans="1:4" x14ac:dyDescent="0.35">
      <c r="A12243" s="135">
        <v>-94.807180999998309</v>
      </c>
      <c r="B12243" s="35">
        <v>7.6372257095545107E-3</v>
      </c>
      <c r="C12243" s="135">
        <v>2.3264199999994162</v>
      </c>
      <c r="D12243" s="137">
        <v>7.086262521556172E-4</v>
      </c>
    </row>
    <row r="12244" spans="1:4" x14ac:dyDescent="0.35">
      <c r="A12244" s="135">
        <v>-94.805146999999124</v>
      </c>
      <c r="B12244" s="35">
        <v>1.1502423882899153E-2</v>
      </c>
      <c r="C12244" s="135">
        <v>2.3264199999994162</v>
      </c>
      <c r="D12244" s="137">
        <v>7.086262521556172E-4</v>
      </c>
    </row>
    <row r="12245" spans="1:4" x14ac:dyDescent="0.35">
      <c r="A12245" s="135">
        <v>-94.787419999999656</v>
      </c>
      <c r="B12245" s="35">
        <v>1.624118587549896E-2</v>
      </c>
      <c r="C12245" s="135">
        <v>-2.3251399999999194</v>
      </c>
      <c r="D12245" s="137">
        <v>3.2046399841664749E-3</v>
      </c>
    </row>
    <row r="12246" spans="1:4" x14ac:dyDescent="0.35">
      <c r="A12246" s="135">
        <v>-94.778998000000684</v>
      </c>
      <c r="B12246" s="35">
        <v>1.0607820197270461E-2</v>
      </c>
      <c r="C12246" s="135">
        <v>2.3243800000000192</v>
      </c>
      <c r="D12246" s="137">
        <v>2.015981587834221E-3</v>
      </c>
    </row>
    <row r="12247" spans="1:4" x14ac:dyDescent="0.35">
      <c r="A12247" s="135">
        <v>-94.770649999999478</v>
      </c>
      <c r="B12247" s="35">
        <v>1.7815277416912852E-2</v>
      </c>
      <c r="C12247" s="135">
        <v>2.3210220000000845</v>
      </c>
      <c r="D12247" s="137">
        <v>1.696769380259933E-3</v>
      </c>
    </row>
    <row r="12248" spans="1:4" x14ac:dyDescent="0.35">
      <c r="A12248" s="135">
        <v>-94.73754000000099</v>
      </c>
      <c r="B12248" s="35">
        <v>1.4979073813840631E-2</v>
      </c>
      <c r="C12248" s="135">
        <v>2.3194320000000062</v>
      </c>
      <c r="D12248" s="137">
        <v>1.4866245248975382E-3</v>
      </c>
    </row>
    <row r="12249" spans="1:4" x14ac:dyDescent="0.35">
      <c r="A12249" s="135">
        <v>-94.727700000001278</v>
      </c>
      <c r="B12249" s="35">
        <v>1.2459436466774373E-2</v>
      </c>
      <c r="C12249" s="135">
        <v>2.3168300000002091</v>
      </c>
      <c r="D12249" s="137">
        <v>7.5781548593693794E-4</v>
      </c>
    </row>
    <row r="12250" spans="1:4" x14ac:dyDescent="0.35">
      <c r="A12250" s="135">
        <v>-94.698574000001827</v>
      </c>
      <c r="B12250" s="35">
        <v>7.4037702016633358E-3</v>
      </c>
      <c r="C12250" s="135">
        <v>2.3144099999999526</v>
      </c>
      <c r="D12250" s="137">
        <v>2.5758047240392332E-3</v>
      </c>
    </row>
    <row r="12251" spans="1:4" x14ac:dyDescent="0.35">
      <c r="A12251" s="135">
        <v>-94.659300000000258</v>
      </c>
      <c r="B12251" s="35">
        <v>1.259914513116641E-2</v>
      </c>
      <c r="C12251" s="135">
        <v>-2.3144000000000915</v>
      </c>
      <c r="D12251" s="137">
        <v>2.5563978207438598E-3</v>
      </c>
    </row>
    <row r="12252" spans="1:4" x14ac:dyDescent="0.35">
      <c r="A12252" s="135">
        <v>-94.651626000000761</v>
      </c>
      <c r="B12252" s="35">
        <v>1.6298038236514292E-2</v>
      </c>
      <c r="C12252" s="135">
        <v>-2.3113000000000739</v>
      </c>
      <c r="D12252" s="137">
        <v>3.0130832446864948E-3</v>
      </c>
    </row>
    <row r="12253" spans="1:4" x14ac:dyDescent="0.35">
      <c r="A12253" s="135">
        <v>-94.626799999999093</v>
      </c>
      <c r="B12253" s="35">
        <v>1.557089320382136E-2</v>
      </c>
      <c r="C12253" s="135">
        <v>-2.3111980000003314</v>
      </c>
      <c r="D12253" s="137">
        <v>5.3588745789756185E-4</v>
      </c>
    </row>
    <row r="12254" spans="1:4" x14ac:dyDescent="0.35">
      <c r="A12254" s="135">
        <v>94.6205800000007</v>
      </c>
      <c r="B12254" s="35">
        <v>1.877444917022477E-2</v>
      </c>
      <c r="C12254" s="135">
        <v>-2.3111980000003314</v>
      </c>
      <c r="D12254" s="137">
        <v>5.3588745789756185E-4</v>
      </c>
    </row>
    <row r="12255" spans="1:4" x14ac:dyDescent="0.35">
      <c r="A12255" s="135">
        <v>-94.600629999999001</v>
      </c>
      <c r="B12255" s="35">
        <v>1.8385587974844974E-2</v>
      </c>
      <c r="C12255" s="135">
        <v>-2.3111980000003314</v>
      </c>
      <c r="D12255" s="137">
        <v>5.3588745789756185E-4</v>
      </c>
    </row>
    <row r="12256" spans="1:4" x14ac:dyDescent="0.35">
      <c r="A12256" s="135">
        <v>-94.590480000000753</v>
      </c>
      <c r="B12256" s="35">
        <v>1.1558741755411028E-2</v>
      </c>
      <c r="C12256" s="135">
        <v>-2.3111980000003314</v>
      </c>
      <c r="D12256" s="137">
        <v>5.3588745789756185E-4</v>
      </c>
    </row>
    <row r="12257" spans="1:4" x14ac:dyDescent="0.35">
      <c r="A12257" s="135">
        <v>-94.531400000001668</v>
      </c>
      <c r="B12257" s="35">
        <v>9.6234059592974191E-3</v>
      </c>
      <c r="C12257" s="135">
        <v>-2.3111980000003314</v>
      </c>
      <c r="D12257" s="137">
        <v>5.3588745789756185E-4</v>
      </c>
    </row>
    <row r="12258" spans="1:4" x14ac:dyDescent="0.35">
      <c r="A12258" s="135">
        <v>94.51447300000018</v>
      </c>
      <c r="B12258" s="35">
        <v>1.9773519499813715E-2</v>
      </c>
      <c r="C12258" s="135">
        <v>-2.3111980000003314</v>
      </c>
      <c r="D12258" s="137">
        <v>5.3588745789756185E-4</v>
      </c>
    </row>
    <row r="12259" spans="1:4" x14ac:dyDescent="0.35">
      <c r="A12259" s="135">
        <v>-94.509040000000823</v>
      </c>
      <c r="B12259" s="35">
        <v>7.4434700159853456E-3</v>
      </c>
      <c r="C12259" s="135">
        <v>-2.3111980000003314</v>
      </c>
      <c r="D12259" s="137">
        <v>5.3588745789756185E-4</v>
      </c>
    </row>
    <row r="12260" spans="1:4" x14ac:dyDescent="0.35">
      <c r="A12260" s="135">
        <v>-94.505489999999554</v>
      </c>
      <c r="B12260" s="35">
        <v>1.0976321582104022E-2</v>
      </c>
      <c r="C12260" s="135">
        <v>-2.3111980000003314</v>
      </c>
      <c r="D12260" s="137">
        <v>5.3588745789756185E-4</v>
      </c>
    </row>
    <row r="12261" spans="1:4" x14ac:dyDescent="0.35">
      <c r="A12261" s="135">
        <v>-94.469060000000354</v>
      </c>
      <c r="B12261" s="35">
        <v>1.7630701834479501E-2</v>
      </c>
      <c r="C12261" s="135">
        <v>-2.3111980000003314</v>
      </c>
      <c r="D12261" s="137">
        <v>5.3588745789756185E-4</v>
      </c>
    </row>
    <row r="12262" spans="1:4" x14ac:dyDescent="0.35">
      <c r="A12262" s="135">
        <v>-94.461209999999483</v>
      </c>
      <c r="B12262" s="35">
        <v>1.1171795124343761E-2</v>
      </c>
      <c r="C12262" s="135">
        <v>-2.3111980000003314</v>
      </c>
      <c r="D12262" s="137">
        <v>5.3588745789756185E-4</v>
      </c>
    </row>
    <row r="12263" spans="1:4" x14ac:dyDescent="0.35">
      <c r="A12263" s="135">
        <v>94.42584629999692</v>
      </c>
      <c r="B12263" s="35">
        <v>3.877223379208579E-3</v>
      </c>
      <c r="C12263" s="135">
        <v>-2.3111980000003314</v>
      </c>
      <c r="D12263" s="137">
        <v>5.3588745789756185E-4</v>
      </c>
    </row>
    <row r="12264" spans="1:4" x14ac:dyDescent="0.35">
      <c r="A12264" s="135">
        <v>-94.411044000000402</v>
      </c>
      <c r="B12264" s="35">
        <v>1.2598206678921314E-2</v>
      </c>
      <c r="C12264" s="135">
        <v>-2.3111980000003314</v>
      </c>
      <c r="D12264" s="137">
        <v>5.3588745789756185E-4</v>
      </c>
    </row>
    <row r="12265" spans="1:4" x14ac:dyDescent="0.35">
      <c r="A12265" s="135">
        <v>-94.395160000000033</v>
      </c>
      <c r="B12265" s="35">
        <v>1.8187215703973959E-2</v>
      </c>
      <c r="C12265" s="135">
        <v>-2.3111980000003314</v>
      </c>
      <c r="D12265" s="137">
        <v>5.3588745789756185E-4</v>
      </c>
    </row>
    <row r="12266" spans="1:4" x14ac:dyDescent="0.35">
      <c r="A12266" s="135">
        <v>-94.39491999999882</v>
      </c>
      <c r="B12266" s="35">
        <v>1.1857917022674413E-2</v>
      </c>
      <c r="C12266" s="135">
        <v>-2.3111980000003314</v>
      </c>
      <c r="D12266" s="137">
        <v>5.3588745789756185E-4</v>
      </c>
    </row>
    <row r="12267" spans="1:4" x14ac:dyDescent="0.35">
      <c r="A12267" s="135">
        <v>-94.374479999999494</v>
      </c>
      <c r="B12267" s="35">
        <v>1.1757700361288185E-2</v>
      </c>
      <c r="C12267" s="135">
        <v>-2.3111980000003314</v>
      </c>
      <c r="D12267" s="137">
        <v>5.3588745789756185E-4</v>
      </c>
    </row>
    <row r="12268" spans="1:4" x14ac:dyDescent="0.35">
      <c r="A12268" s="135">
        <v>-94.315361000000848</v>
      </c>
      <c r="B12268" s="35">
        <v>5.5039496381671807E-3</v>
      </c>
      <c r="C12268" s="135">
        <v>-2.3111980000003314</v>
      </c>
      <c r="D12268" s="137">
        <v>5.3588745789756185E-4</v>
      </c>
    </row>
    <row r="12269" spans="1:4" x14ac:dyDescent="0.35">
      <c r="A12269" s="135">
        <v>-94.304350000000341</v>
      </c>
      <c r="B12269" s="35">
        <v>1.4612056786248257E-2</v>
      </c>
      <c r="C12269" s="135">
        <v>-2.3077299999999923</v>
      </c>
      <c r="D12269" s="137">
        <v>3.1775464928890528E-3</v>
      </c>
    </row>
    <row r="12270" spans="1:4" x14ac:dyDescent="0.35">
      <c r="A12270" s="135">
        <v>-94.298550000001342</v>
      </c>
      <c r="B12270" s="35">
        <v>1.1830772289310886E-2</v>
      </c>
      <c r="C12270" s="135">
        <v>-2.3065699999999651</v>
      </c>
      <c r="D12270" s="137">
        <v>3.4249953968508002E-3</v>
      </c>
    </row>
    <row r="12271" spans="1:4" x14ac:dyDescent="0.35">
      <c r="A12271" s="135">
        <v>-94.289730000000418</v>
      </c>
      <c r="B12271" s="35">
        <v>1.70106650084965E-2</v>
      </c>
      <c r="C12271" s="135">
        <v>2.3045999999999367</v>
      </c>
      <c r="D12271" s="137">
        <v>2.7162728860663857E-3</v>
      </c>
    </row>
    <row r="12272" spans="1:4" x14ac:dyDescent="0.35">
      <c r="A12272" s="135">
        <v>-94.289730000000418</v>
      </c>
      <c r="B12272" s="35">
        <v>1.70106650084965E-2</v>
      </c>
      <c r="C12272" s="135">
        <v>-2.3027220000001307</v>
      </c>
      <c r="D12272" s="137">
        <v>1.4882585683631804E-3</v>
      </c>
    </row>
    <row r="12273" spans="1:4" x14ac:dyDescent="0.35">
      <c r="A12273" s="135">
        <v>-94.238620000000083</v>
      </c>
      <c r="B12273" s="35">
        <v>1.3278656144248458E-2</v>
      </c>
      <c r="C12273" s="135">
        <v>-2.3016799999999193</v>
      </c>
      <c r="D12273" s="137">
        <v>2.3749691737321187E-3</v>
      </c>
    </row>
    <row r="12274" spans="1:4" x14ac:dyDescent="0.35">
      <c r="A12274" s="135">
        <v>-94.238620000000083</v>
      </c>
      <c r="B12274" s="35">
        <v>1.3278656144248458E-2</v>
      </c>
      <c r="C12274" s="135">
        <v>-2.3016799999999193</v>
      </c>
      <c r="D12274" s="137">
        <v>2.3749691737321187E-3</v>
      </c>
    </row>
    <row r="12275" spans="1:4" x14ac:dyDescent="0.35">
      <c r="A12275" s="135">
        <v>-94.238620000000083</v>
      </c>
      <c r="B12275" s="35">
        <v>1.3278656144248458E-2</v>
      </c>
      <c r="C12275" s="135">
        <v>-2.3016799999999193</v>
      </c>
      <c r="D12275" s="137">
        <v>2.3749691737321187E-3</v>
      </c>
    </row>
    <row r="12276" spans="1:4" x14ac:dyDescent="0.35">
      <c r="A12276" s="135">
        <v>-94.238620000000083</v>
      </c>
      <c r="B12276" s="35">
        <v>1.3278656144248458E-2</v>
      </c>
      <c r="C12276" s="135">
        <v>-2.3016799999999193</v>
      </c>
      <c r="D12276" s="137">
        <v>2.3749691737321187E-3</v>
      </c>
    </row>
    <row r="12277" spans="1:4" x14ac:dyDescent="0.35">
      <c r="A12277" s="135">
        <v>-94.238620000000083</v>
      </c>
      <c r="B12277" s="35">
        <v>1.3278656144248458E-2</v>
      </c>
      <c r="C12277" s="135">
        <v>-2.3016799999999193</v>
      </c>
      <c r="D12277" s="137">
        <v>2.3749691737321187E-3</v>
      </c>
    </row>
    <row r="12278" spans="1:4" x14ac:dyDescent="0.35">
      <c r="A12278" s="135">
        <v>-94.238620000000083</v>
      </c>
      <c r="B12278" s="35">
        <v>1.3278656144248458E-2</v>
      </c>
      <c r="C12278" s="135">
        <v>-2.3016799999999193</v>
      </c>
      <c r="D12278" s="137">
        <v>2.3749691737321187E-3</v>
      </c>
    </row>
    <row r="12279" spans="1:4" x14ac:dyDescent="0.35">
      <c r="A12279" s="135">
        <v>-94.238620000000083</v>
      </c>
      <c r="B12279" s="35">
        <v>1.3278656144248458E-2</v>
      </c>
      <c r="C12279" s="135">
        <v>-2.3016799999999193</v>
      </c>
      <c r="D12279" s="137">
        <v>2.3749691737321187E-3</v>
      </c>
    </row>
    <row r="12280" spans="1:4" x14ac:dyDescent="0.35">
      <c r="A12280" s="135">
        <v>-94.238620000000083</v>
      </c>
      <c r="B12280" s="35">
        <v>1.3278656144248458E-2</v>
      </c>
      <c r="C12280" s="135">
        <v>-2.3016799999999193</v>
      </c>
      <c r="D12280" s="137">
        <v>2.3749691737321187E-3</v>
      </c>
    </row>
    <row r="12281" spans="1:4" x14ac:dyDescent="0.35">
      <c r="A12281" s="135">
        <v>-94.238620000000083</v>
      </c>
      <c r="B12281" s="35">
        <v>1.3278656144248458E-2</v>
      </c>
      <c r="C12281" s="135">
        <v>2.3002999999989697</v>
      </c>
      <c r="D12281" s="137">
        <v>1.8705327116146835E-4</v>
      </c>
    </row>
    <row r="12282" spans="1:4" x14ac:dyDescent="0.35">
      <c r="A12282" s="135">
        <v>-94.238620000000083</v>
      </c>
      <c r="B12282" s="35">
        <v>1.3278656144248458E-2</v>
      </c>
      <c r="C12282" s="135">
        <v>2.2998900000000049</v>
      </c>
      <c r="D12282" s="137">
        <v>3.2411067527884081E-3</v>
      </c>
    </row>
    <row r="12283" spans="1:4" x14ac:dyDescent="0.35">
      <c r="A12283" s="135">
        <v>-94.238620000000083</v>
      </c>
      <c r="B12283" s="35">
        <v>1.3278656144248458E-2</v>
      </c>
      <c r="C12283" s="135">
        <v>2.2997500000000173</v>
      </c>
      <c r="D12283" s="137">
        <v>2.5627216298720321E-3</v>
      </c>
    </row>
    <row r="12284" spans="1:4" x14ac:dyDescent="0.35">
      <c r="A12284" s="135">
        <v>-94.238620000000083</v>
      </c>
      <c r="B12284" s="35">
        <v>1.3278656144248458E-2</v>
      </c>
      <c r="C12284" s="135">
        <v>2.2982369999999719</v>
      </c>
      <c r="D12284" s="137">
        <v>3.1005424904145671E-4</v>
      </c>
    </row>
    <row r="12285" spans="1:4" x14ac:dyDescent="0.35">
      <c r="A12285" s="135">
        <v>-94.238620000000083</v>
      </c>
      <c r="B12285" s="35">
        <v>1.3278656144248458E-2</v>
      </c>
      <c r="C12285" s="135">
        <v>2.295060000000035</v>
      </c>
      <c r="D12285" s="137">
        <v>2.5585148828097429E-3</v>
      </c>
    </row>
    <row r="12286" spans="1:4" x14ac:dyDescent="0.35">
      <c r="A12286" s="135">
        <v>-94.238620000000083</v>
      </c>
      <c r="B12286" s="35">
        <v>1.3278656144248458E-2</v>
      </c>
      <c r="C12286" s="135">
        <v>2.2943600000007791</v>
      </c>
      <c r="D12286" s="137">
        <v>2.8234602428488616E-4</v>
      </c>
    </row>
    <row r="12287" spans="1:4" x14ac:dyDescent="0.35">
      <c r="A12287" s="135">
        <v>-94.238620000000083</v>
      </c>
      <c r="B12287" s="35">
        <v>1.3278656144248458E-2</v>
      </c>
      <c r="C12287" s="135">
        <v>-2.2913000000002057</v>
      </c>
      <c r="D12287" s="137">
        <v>2.4674343464106446E-3</v>
      </c>
    </row>
    <row r="12288" spans="1:4" x14ac:dyDescent="0.35">
      <c r="A12288" s="135">
        <v>-94.238620000000083</v>
      </c>
      <c r="B12288" s="35">
        <v>1.3278656144248458E-2</v>
      </c>
      <c r="C12288" s="135">
        <v>-2.2911870000002637</v>
      </c>
      <c r="D12288" s="137">
        <v>1.4844092990582783E-3</v>
      </c>
    </row>
    <row r="12289" spans="1:4" x14ac:dyDescent="0.35">
      <c r="A12289" s="135">
        <v>-94.233295000000908</v>
      </c>
      <c r="B12289" s="35">
        <v>1.4631390055182603E-2</v>
      </c>
      <c r="C12289" s="135">
        <v>2.2851200000000063</v>
      </c>
      <c r="D12289" s="137">
        <v>8.7464559384421703E-4</v>
      </c>
    </row>
    <row r="12290" spans="1:4" x14ac:dyDescent="0.35">
      <c r="A12290" s="135">
        <v>-94.228269999999611</v>
      </c>
      <c r="B12290" s="35">
        <v>1.263868844515091E-2</v>
      </c>
      <c r="C12290" s="135">
        <v>-2.2848280000002887</v>
      </c>
      <c r="D12290" s="137">
        <v>8.9947599472951984E-4</v>
      </c>
    </row>
    <row r="12291" spans="1:4" x14ac:dyDescent="0.35">
      <c r="A12291" s="135">
        <v>-94.221640000001571</v>
      </c>
      <c r="B12291" s="35">
        <v>1.3114914100895943E-2</v>
      </c>
      <c r="C12291" s="135">
        <v>2.2836420000003272</v>
      </c>
      <c r="D12291" s="137">
        <v>1.6706560197885896E-3</v>
      </c>
    </row>
    <row r="12292" spans="1:4" x14ac:dyDescent="0.35">
      <c r="A12292" s="135">
        <v>-94.210810000000492</v>
      </c>
      <c r="B12292" s="35">
        <v>1.5655804911835776E-2</v>
      </c>
      <c r="C12292" s="135">
        <v>-2.2795999999999594</v>
      </c>
      <c r="D12292" s="137">
        <v>2.511826387355406E-3</v>
      </c>
    </row>
    <row r="12293" spans="1:4" x14ac:dyDescent="0.35">
      <c r="A12293" s="135">
        <v>-94.199720000000525</v>
      </c>
      <c r="B12293" s="35">
        <v>1.6305621908844405E-2</v>
      </c>
      <c r="C12293" s="135">
        <v>2.2746879999997418</v>
      </c>
      <c r="D12293" s="137">
        <v>1.7900227616674945E-3</v>
      </c>
    </row>
    <row r="12294" spans="1:4" x14ac:dyDescent="0.35">
      <c r="A12294" s="135">
        <v>-94.191379999998389</v>
      </c>
      <c r="B12294" s="35">
        <v>1.0339295152068769E-2</v>
      </c>
      <c r="C12294" s="135">
        <v>2.2746879999997418</v>
      </c>
      <c r="D12294" s="137">
        <v>1.7900227616674945E-3</v>
      </c>
    </row>
    <row r="12295" spans="1:4" x14ac:dyDescent="0.35">
      <c r="A12295" s="135">
        <v>-94.189929999999549</v>
      </c>
      <c r="B12295" s="35">
        <v>1.1820829524410431E-2</v>
      </c>
      <c r="C12295" s="135">
        <v>2.2746879999997418</v>
      </c>
      <c r="D12295" s="137">
        <v>1.7900227616674945E-3</v>
      </c>
    </row>
    <row r="12296" spans="1:4" x14ac:dyDescent="0.35">
      <c r="A12296" s="135">
        <v>-94.10674999999901</v>
      </c>
      <c r="B12296" s="35">
        <v>9.1348252024659165E-3</v>
      </c>
      <c r="C12296" s="135">
        <v>2.2746879999997418</v>
      </c>
      <c r="D12296" s="137">
        <v>1.7900227616674945E-3</v>
      </c>
    </row>
    <row r="12297" spans="1:4" x14ac:dyDescent="0.35">
      <c r="A12297" s="135">
        <v>94.098345300000801</v>
      </c>
      <c r="B12297" s="35">
        <v>1.9464570333225671E-3</v>
      </c>
      <c r="C12297" s="135">
        <v>2.2746879999997418</v>
      </c>
      <c r="D12297" s="137">
        <v>1.7900227616674945E-3</v>
      </c>
    </row>
    <row r="12298" spans="1:4" x14ac:dyDescent="0.35">
      <c r="A12298" s="135">
        <v>94.096585450010025</v>
      </c>
      <c r="B12298" s="35">
        <v>7.947718988664215E-4</v>
      </c>
      <c r="C12298" s="135">
        <v>2.2746879999997418</v>
      </c>
      <c r="D12298" s="137">
        <v>1.7900227616674945E-3</v>
      </c>
    </row>
    <row r="12299" spans="1:4" x14ac:dyDescent="0.35">
      <c r="A12299" s="135">
        <v>-94.09393000000091</v>
      </c>
      <c r="B12299" s="35">
        <v>1.1937437651092661E-2</v>
      </c>
      <c r="C12299" s="135">
        <v>2.2746879999997418</v>
      </c>
      <c r="D12299" s="137">
        <v>1.7900227616674945E-3</v>
      </c>
    </row>
    <row r="12300" spans="1:4" x14ac:dyDescent="0.35">
      <c r="A12300" s="135">
        <v>-94.078129999999874</v>
      </c>
      <c r="B12300" s="35">
        <v>1.7193294136960635E-2</v>
      </c>
      <c r="C12300" s="135">
        <v>2.2746879999997418</v>
      </c>
      <c r="D12300" s="137">
        <v>1.7900227616674945E-3</v>
      </c>
    </row>
    <row r="12301" spans="1:4" x14ac:dyDescent="0.35">
      <c r="A12301" s="135">
        <v>-94.068106000000625</v>
      </c>
      <c r="B12301" s="35">
        <v>1.0638394318560158E-2</v>
      </c>
      <c r="C12301" s="135">
        <v>2.2746879999997418</v>
      </c>
      <c r="D12301" s="137">
        <v>1.7900227616674945E-3</v>
      </c>
    </row>
    <row r="12302" spans="1:4" x14ac:dyDescent="0.35">
      <c r="A12302" s="135">
        <v>-94.064170000000559</v>
      </c>
      <c r="B12302" s="35">
        <v>1.6059886481816887E-2</v>
      </c>
      <c r="C12302" s="135">
        <v>2.2746879999997418</v>
      </c>
      <c r="D12302" s="137">
        <v>1.7900227616674945E-3</v>
      </c>
    </row>
    <row r="12303" spans="1:4" x14ac:dyDescent="0.35">
      <c r="A12303" s="135">
        <v>-94.057280000000901</v>
      </c>
      <c r="B12303" s="35">
        <v>7.4032794529490546E-3</v>
      </c>
      <c r="C12303" s="135">
        <v>2.2746879999997418</v>
      </c>
      <c r="D12303" s="137">
        <v>1.7900227616674945E-3</v>
      </c>
    </row>
    <row r="12304" spans="1:4" x14ac:dyDescent="0.35">
      <c r="A12304" s="135">
        <v>-94.052999999999884</v>
      </c>
      <c r="B12304" s="35">
        <v>1.2456858328755352E-2</v>
      </c>
      <c r="C12304" s="135">
        <v>2.2746879999997418</v>
      </c>
      <c r="D12304" s="137">
        <v>1.7900227616674945E-3</v>
      </c>
    </row>
    <row r="12305" spans="1:4" x14ac:dyDescent="0.35">
      <c r="A12305" s="135">
        <v>-94.047039000000041</v>
      </c>
      <c r="B12305" s="35">
        <v>1.7251015192300077E-2</v>
      </c>
      <c r="C12305" s="135">
        <v>2.2746879999997418</v>
      </c>
      <c r="D12305" s="137">
        <v>1.7900227616674945E-3</v>
      </c>
    </row>
    <row r="12306" spans="1:4" x14ac:dyDescent="0.35">
      <c r="A12306" s="135">
        <v>-94.042159999999967</v>
      </c>
      <c r="B12306" s="35">
        <v>1.2319065264840586E-2</v>
      </c>
      <c r="C12306" s="135">
        <v>2.2746879999997418</v>
      </c>
      <c r="D12306" s="137">
        <v>1.7900227616674945E-3</v>
      </c>
    </row>
    <row r="12307" spans="1:4" x14ac:dyDescent="0.35">
      <c r="A12307" s="135">
        <v>94.039409999997588</v>
      </c>
      <c r="B12307" s="35">
        <v>2.4470717579769558E-3</v>
      </c>
      <c r="C12307" s="135">
        <v>2.2746879999997418</v>
      </c>
      <c r="D12307" s="137">
        <v>1.7900227616674945E-3</v>
      </c>
    </row>
    <row r="12308" spans="1:4" x14ac:dyDescent="0.35">
      <c r="A12308" s="135">
        <v>-94.028339999999844</v>
      </c>
      <c r="B12308" s="35">
        <v>1.5545582708258579E-2</v>
      </c>
      <c r="C12308" s="135">
        <v>2.2746879999997418</v>
      </c>
      <c r="D12308" s="137">
        <v>1.7900227616674945E-3</v>
      </c>
    </row>
    <row r="12309" spans="1:4" x14ac:dyDescent="0.35">
      <c r="A12309" s="135">
        <v>-94.022030000000996</v>
      </c>
      <c r="B12309" s="35">
        <v>1.8080306711685503E-2</v>
      </c>
      <c r="C12309" s="135">
        <v>2.2733300000002146</v>
      </c>
      <c r="D12309" s="137">
        <v>1.4321719393058255E-3</v>
      </c>
    </row>
    <row r="12310" spans="1:4" x14ac:dyDescent="0.35">
      <c r="A12310" s="135">
        <v>-93.983780000000479</v>
      </c>
      <c r="B12310" s="35">
        <v>1.8583970430600304E-2</v>
      </c>
      <c r="C12310" s="135">
        <v>2.2684800000000678</v>
      </c>
      <c r="D12310" s="137">
        <v>2.218946024114554E-3</v>
      </c>
    </row>
    <row r="12311" spans="1:4" x14ac:dyDescent="0.35">
      <c r="A12311" s="135">
        <v>-93.94658999999865</v>
      </c>
      <c r="B12311" s="35">
        <v>1.6166836867734978E-2</v>
      </c>
      <c r="C12311" s="135">
        <v>-2.2680900000000292</v>
      </c>
      <c r="D12311" s="137">
        <v>2.1279164809035792E-3</v>
      </c>
    </row>
    <row r="12312" spans="1:4" x14ac:dyDescent="0.35">
      <c r="A12312" s="135">
        <v>93.929885450008442</v>
      </c>
      <c r="B12312" s="35">
        <v>7.9533889870165469E-4</v>
      </c>
      <c r="C12312" s="135">
        <v>-2.2672400000005837</v>
      </c>
      <c r="D12312" s="137">
        <v>4.9778954559149982E-4</v>
      </c>
    </row>
    <row r="12313" spans="1:4" x14ac:dyDescent="0.35">
      <c r="A12313" s="135">
        <v>-93.827840000000833</v>
      </c>
      <c r="B12313" s="35">
        <v>1.2850169003539491E-2</v>
      </c>
      <c r="C12313" s="135">
        <v>2.2670800000000781</v>
      </c>
      <c r="D12313" s="137">
        <v>2.0922170978402085E-3</v>
      </c>
    </row>
    <row r="12314" spans="1:4" x14ac:dyDescent="0.35">
      <c r="A12314" s="135">
        <v>-93.819999999999709</v>
      </c>
      <c r="B12314" s="35">
        <v>1.244518091475392E-2</v>
      </c>
      <c r="C12314" s="135">
        <v>-2.2667700000001787</v>
      </c>
      <c r="D12314" s="137">
        <v>2.0702559249395152E-3</v>
      </c>
    </row>
    <row r="12315" spans="1:4" x14ac:dyDescent="0.35">
      <c r="A12315" s="135">
        <v>93.817890000000261</v>
      </c>
      <c r="B12315" s="35">
        <v>1.720763633456342E-2</v>
      </c>
      <c r="C12315" s="135">
        <v>-2.2649419999997917</v>
      </c>
      <c r="D12315" s="137">
        <v>8.8036982107628215E-4</v>
      </c>
    </row>
    <row r="12316" spans="1:4" x14ac:dyDescent="0.35">
      <c r="A12316" s="135">
        <v>-93.813157999997202</v>
      </c>
      <c r="B12316" s="35">
        <v>2.191257070319677E-3</v>
      </c>
      <c r="C12316" s="135">
        <v>-2.2649419999997917</v>
      </c>
      <c r="D12316" s="137">
        <v>8.8036982107628215E-4</v>
      </c>
    </row>
    <row r="12317" spans="1:4" x14ac:dyDescent="0.35">
      <c r="A12317" s="135">
        <v>-93.811720000000605</v>
      </c>
      <c r="B12317" s="35">
        <v>1.1779188944194012E-2</v>
      </c>
      <c r="C12317" s="135">
        <v>-2.2649419999997917</v>
      </c>
      <c r="D12317" s="137">
        <v>8.8036982107628215E-4</v>
      </c>
    </row>
    <row r="12318" spans="1:4" x14ac:dyDescent="0.35">
      <c r="A12318" s="135">
        <v>-93.799574999999095</v>
      </c>
      <c r="B12318" s="35">
        <v>1.4395091718021018E-2</v>
      </c>
      <c r="C12318" s="135">
        <v>-2.2649419999997917</v>
      </c>
      <c r="D12318" s="137">
        <v>8.8036982107628215E-4</v>
      </c>
    </row>
    <row r="12319" spans="1:4" x14ac:dyDescent="0.35">
      <c r="A12319" s="135">
        <v>-93.788105000000542</v>
      </c>
      <c r="B12319" s="35">
        <v>1.4511829910180579E-2</v>
      </c>
      <c r="C12319" s="135">
        <v>-2.2649400000001378</v>
      </c>
      <c r="D12319" s="137">
        <v>2.2348958481344964E-3</v>
      </c>
    </row>
    <row r="12320" spans="1:4" x14ac:dyDescent="0.35">
      <c r="A12320" s="135">
        <v>-93.760786999998345</v>
      </c>
      <c r="B12320" s="35">
        <v>1.2690073673812939E-2</v>
      </c>
      <c r="C12320" s="135">
        <v>-2.2646399999999858</v>
      </c>
      <c r="D12320" s="137">
        <v>2.9621072523912332E-3</v>
      </c>
    </row>
    <row r="12321" spans="1:4" x14ac:dyDescent="0.35">
      <c r="A12321" s="135">
        <v>93.752920000000813</v>
      </c>
      <c r="B12321" s="35">
        <v>1.7016436196517524E-2</v>
      </c>
      <c r="C12321" s="135">
        <v>-2.2609349999997903</v>
      </c>
      <c r="D12321" s="137">
        <v>1.3280602480426115E-3</v>
      </c>
    </row>
    <row r="12322" spans="1:4" x14ac:dyDescent="0.35">
      <c r="A12322" s="135">
        <v>-93.742739999999685</v>
      </c>
      <c r="B12322" s="35">
        <v>2.0618942683517751E-2</v>
      </c>
      <c r="C12322" s="135">
        <v>-2.260229999999865</v>
      </c>
      <c r="D12322" s="137">
        <v>1.0638192722973432E-3</v>
      </c>
    </row>
    <row r="12323" spans="1:4" x14ac:dyDescent="0.35">
      <c r="A12323" s="135">
        <v>-93.742739999999685</v>
      </c>
      <c r="B12323" s="35">
        <v>2.0618942683517751E-2</v>
      </c>
      <c r="C12323" s="135">
        <v>-2.2565699999998969</v>
      </c>
      <c r="D12323" s="137">
        <v>2.1365926319807053E-3</v>
      </c>
    </row>
    <row r="12324" spans="1:4" x14ac:dyDescent="0.35">
      <c r="A12324" s="135">
        <v>-93.732740000000376</v>
      </c>
      <c r="B12324" s="35">
        <v>1.2123428074643313E-2</v>
      </c>
      <c r="C12324" s="135">
        <v>-2.2561879999998382</v>
      </c>
      <c r="D12324" s="137">
        <v>1.5702284330530697E-3</v>
      </c>
    </row>
    <row r="12325" spans="1:4" x14ac:dyDescent="0.35">
      <c r="A12325" s="135">
        <v>-93.723039999997127</v>
      </c>
      <c r="B12325" s="35">
        <v>2.7265082893097293E-3</v>
      </c>
      <c r="C12325" s="135">
        <v>2.2541899999999941</v>
      </c>
      <c r="D12325" s="137">
        <v>3.1689150852948224E-3</v>
      </c>
    </row>
    <row r="12326" spans="1:4" x14ac:dyDescent="0.35">
      <c r="A12326" s="135">
        <v>-93.682130000000143</v>
      </c>
      <c r="B12326" s="35">
        <v>1.3508996184141449E-2</v>
      </c>
      <c r="C12326" s="135">
        <v>-2.2531099999999924</v>
      </c>
      <c r="D12326" s="137">
        <v>2.9420667055266789E-3</v>
      </c>
    </row>
    <row r="12327" spans="1:4" x14ac:dyDescent="0.35">
      <c r="A12327" s="135">
        <v>-93.673083000000588</v>
      </c>
      <c r="B12327" s="35">
        <v>1.6950411412954083E-2</v>
      </c>
      <c r="C12327" s="135">
        <v>-2.2523599999997259</v>
      </c>
      <c r="D12327" s="137">
        <v>1.1564239438388406E-3</v>
      </c>
    </row>
    <row r="12328" spans="1:4" x14ac:dyDescent="0.35">
      <c r="A12328" s="135">
        <v>-93.670100000000275</v>
      </c>
      <c r="B12328" s="35">
        <v>1.312454415481743E-2</v>
      </c>
      <c r="C12328" s="135">
        <v>2.2502799999999752</v>
      </c>
      <c r="D12328" s="137">
        <v>2.003048884155732E-3</v>
      </c>
    </row>
    <row r="12329" spans="1:4" x14ac:dyDescent="0.35">
      <c r="A12329" s="135">
        <v>93.669460000000072</v>
      </c>
      <c r="B12329" s="35">
        <v>1.7185398820842586E-2</v>
      </c>
      <c r="C12329" s="135">
        <v>2.2491919999999936</v>
      </c>
      <c r="D12329" s="137">
        <v>1.6465574666924834E-3</v>
      </c>
    </row>
    <row r="12330" spans="1:4" x14ac:dyDescent="0.35">
      <c r="A12330" s="135">
        <v>93.666339999999764</v>
      </c>
      <c r="B12330" s="35">
        <v>1.7003569796352661E-2</v>
      </c>
      <c r="C12330" s="135">
        <v>2.2486999999999853</v>
      </c>
      <c r="D12330" s="137">
        <v>2.3441524825999665E-3</v>
      </c>
    </row>
    <row r="12331" spans="1:4" x14ac:dyDescent="0.35">
      <c r="A12331" s="135">
        <v>-93.647499999991851</v>
      </c>
      <c r="B12331" s="35">
        <v>1.9672035925545777E-3</v>
      </c>
      <c r="C12331" s="135">
        <v>2.2473299999999199</v>
      </c>
      <c r="D12331" s="137">
        <v>1.4207957799191745E-3</v>
      </c>
    </row>
    <row r="12332" spans="1:4" x14ac:dyDescent="0.35">
      <c r="A12332" s="135">
        <v>-93.639360000001034</v>
      </c>
      <c r="B12332" s="35">
        <v>1.0335485941468768E-2</v>
      </c>
      <c r="C12332" s="135">
        <v>-2.2467566999985138</v>
      </c>
      <c r="D12332" s="137">
        <v>1.0463669207485801E-4</v>
      </c>
    </row>
    <row r="12333" spans="1:4" x14ac:dyDescent="0.35">
      <c r="A12333" s="135">
        <v>-93.639360000001034</v>
      </c>
      <c r="B12333" s="35">
        <v>1.0335485941468768E-2</v>
      </c>
      <c r="C12333" s="135">
        <v>-2.2449810000000525</v>
      </c>
      <c r="D12333" s="137">
        <v>1.8254248429723351E-3</v>
      </c>
    </row>
    <row r="12334" spans="1:4" x14ac:dyDescent="0.35">
      <c r="A12334" s="135">
        <v>-93.637300000000323</v>
      </c>
      <c r="B12334" s="35">
        <v>1.6071247204425199E-2</v>
      </c>
      <c r="C12334" s="135">
        <v>2.2415500000001884</v>
      </c>
      <c r="D12334" s="137">
        <v>7.4380830315781763E-4</v>
      </c>
    </row>
    <row r="12335" spans="1:4" x14ac:dyDescent="0.35">
      <c r="A12335" s="135">
        <v>-93.629299999996874</v>
      </c>
      <c r="B12335" s="35">
        <v>4.7073509251533514E-3</v>
      </c>
      <c r="C12335" s="135">
        <v>-2.235149999999976</v>
      </c>
      <c r="D12335" s="137">
        <v>2.8976945233748215E-3</v>
      </c>
    </row>
    <row r="12336" spans="1:4" x14ac:dyDescent="0.35">
      <c r="A12336" s="135">
        <v>-93.600530000000617</v>
      </c>
      <c r="B12336" s="35">
        <v>1.7032833202321494E-2</v>
      </c>
      <c r="C12336" s="135">
        <v>2.2336479999999028</v>
      </c>
      <c r="D12336" s="137">
        <v>1.7386052852557522E-3</v>
      </c>
    </row>
    <row r="12337" spans="1:4" x14ac:dyDescent="0.35">
      <c r="A12337" s="135">
        <v>-93.586639999998624</v>
      </c>
      <c r="B12337" s="35">
        <v>1.0386772962495535E-2</v>
      </c>
      <c r="C12337" s="135">
        <v>-2.2316310000001067</v>
      </c>
      <c r="D12337" s="137">
        <v>1.3607915994543413E-3</v>
      </c>
    </row>
    <row r="12338" spans="1:4" x14ac:dyDescent="0.35">
      <c r="A12338" s="135">
        <v>-93.551540000000386</v>
      </c>
      <c r="B12338" s="35">
        <v>1.3275686441026056E-2</v>
      </c>
      <c r="C12338" s="135">
        <v>-2.2314080000001013</v>
      </c>
      <c r="D12338" s="137">
        <v>1.5547418215327926E-3</v>
      </c>
    </row>
    <row r="12339" spans="1:4" x14ac:dyDescent="0.35">
      <c r="A12339" s="135">
        <v>-93.545429999998305</v>
      </c>
      <c r="B12339" s="35">
        <v>6.7617032575373846E-3</v>
      </c>
      <c r="C12339" s="135">
        <v>-2.2314080000001013</v>
      </c>
      <c r="D12339" s="137">
        <v>1.5547418215327926E-3</v>
      </c>
    </row>
    <row r="12340" spans="1:4" x14ac:dyDescent="0.35">
      <c r="A12340" s="135">
        <v>-93.517988999999943</v>
      </c>
      <c r="B12340" s="35">
        <v>7.6766772773072464E-3</v>
      </c>
      <c r="C12340" s="135">
        <v>-2.2296249999999418</v>
      </c>
      <c r="D12340" s="137">
        <v>1.2135180564029977E-3</v>
      </c>
    </row>
    <row r="12341" spans="1:4" x14ac:dyDescent="0.35">
      <c r="A12341" s="135">
        <v>-93.487566000000697</v>
      </c>
      <c r="B12341" s="35">
        <v>1.512271018186559E-2</v>
      </c>
      <c r="C12341" s="135">
        <v>-2.2285329999999703</v>
      </c>
      <c r="D12341" s="137">
        <v>1.2130344321406256E-3</v>
      </c>
    </row>
    <row r="12342" spans="1:4" x14ac:dyDescent="0.35">
      <c r="A12342" s="135">
        <v>-93.459639999999126</v>
      </c>
      <c r="B12342" s="35">
        <v>1.1625356191165268E-2</v>
      </c>
      <c r="C12342" s="135">
        <v>2.2273499999996602</v>
      </c>
      <c r="D12342" s="137">
        <v>7.3766859445770271E-4</v>
      </c>
    </row>
    <row r="12343" spans="1:4" x14ac:dyDescent="0.35">
      <c r="A12343" s="135">
        <v>-93.438599999999497</v>
      </c>
      <c r="B12343" s="35">
        <v>1.6426411677682811E-2</v>
      </c>
      <c r="C12343" s="135">
        <v>-2.2267289999997502</v>
      </c>
      <c r="D12343" s="137">
        <v>1.7116384254999074E-3</v>
      </c>
    </row>
    <row r="12344" spans="1:4" x14ac:dyDescent="0.35">
      <c r="A12344" s="135">
        <v>-93.435710000000654</v>
      </c>
      <c r="B12344" s="35">
        <v>1.5742172869502451E-2</v>
      </c>
      <c r="C12344" s="135">
        <v>-2.2251579999999649</v>
      </c>
      <c r="D12344" s="137">
        <v>1.5508323831064617E-3</v>
      </c>
    </row>
    <row r="12345" spans="1:4" x14ac:dyDescent="0.35">
      <c r="A12345" s="135">
        <v>-93.435091000001194</v>
      </c>
      <c r="B12345" s="35">
        <v>1.4877448224349376E-2</v>
      </c>
      <c r="C12345" s="135">
        <v>2.2250820000001568</v>
      </c>
      <c r="D12345" s="137">
        <v>1.6296719857054668E-3</v>
      </c>
    </row>
    <row r="12346" spans="1:4" x14ac:dyDescent="0.35">
      <c r="A12346" s="135">
        <v>-93.424929999999222</v>
      </c>
      <c r="B12346" s="35">
        <v>1.5020181801812103E-2</v>
      </c>
      <c r="C12346" s="135">
        <v>2.2193999999999505</v>
      </c>
      <c r="D12346" s="137">
        <v>1.2365072869724146E-4</v>
      </c>
    </row>
    <row r="12347" spans="1:4" x14ac:dyDescent="0.35">
      <c r="A12347" s="135">
        <v>-93.385299999999916</v>
      </c>
      <c r="B12347" s="35">
        <v>1.8278618148501641E-2</v>
      </c>
      <c r="C12347" s="135">
        <v>2.2149900000001708</v>
      </c>
      <c r="D12347" s="137">
        <v>2.0634117712818091E-3</v>
      </c>
    </row>
    <row r="12348" spans="1:4" x14ac:dyDescent="0.35">
      <c r="A12348" s="135">
        <v>-93.375914000000193</v>
      </c>
      <c r="B12348" s="35">
        <v>3.0485489301502848E-3</v>
      </c>
      <c r="C12348" s="135">
        <v>-2.2130166999995708</v>
      </c>
      <c r="D12348" s="137">
        <v>6.7391773903362394E-5</v>
      </c>
    </row>
    <row r="12349" spans="1:4" x14ac:dyDescent="0.35">
      <c r="A12349" s="135">
        <v>-93.361449999998513</v>
      </c>
      <c r="B12349" s="35">
        <v>7.3549438141909977E-3</v>
      </c>
      <c r="C12349" s="135">
        <v>-2.2126799999999776</v>
      </c>
      <c r="D12349" s="137">
        <v>3.0084449868495455E-3</v>
      </c>
    </row>
    <row r="12350" spans="1:4" x14ac:dyDescent="0.35">
      <c r="A12350" s="135">
        <v>93.351505000000088</v>
      </c>
      <c r="B12350" s="35">
        <v>2.0541753238253437E-2</v>
      </c>
      <c r="C12350" s="135">
        <v>-2.2110000000000127</v>
      </c>
      <c r="D12350" s="137">
        <v>1.3345638120328695E-3</v>
      </c>
    </row>
    <row r="12351" spans="1:4" x14ac:dyDescent="0.35">
      <c r="A12351" s="135">
        <v>93.327299999999013</v>
      </c>
      <c r="B12351" s="35">
        <v>9.9817858422415317E-3</v>
      </c>
      <c r="C12351" s="135">
        <v>-2.2106299999999237</v>
      </c>
      <c r="D12351" s="137">
        <v>2.9855182854772611E-3</v>
      </c>
    </row>
    <row r="12352" spans="1:4" x14ac:dyDescent="0.35">
      <c r="A12352" s="135">
        <v>-93.322330000000875</v>
      </c>
      <c r="B12352" s="35">
        <v>1.7023308665511484E-2</v>
      </c>
      <c r="C12352" s="135">
        <v>-2.2104800000001887</v>
      </c>
      <c r="D12352" s="137">
        <v>1.0323196642419562E-3</v>
      </c>
    </row>
    <row r="12353" spans="1:4" x14ac:dyDescent="0.35">
      <c r="A12353" s="135">
        <v>-93.292850000000726</v>
      </c>
      <c r="B12353" s="35">
        <v>1.4381651059914994E-2</v>
      </c>
      <c r="C12353" s="135">
        <v>-2.2102599999998347</v>
      </c>
      <c r="D12353" s="137">
        <v>5.6988652423939248E-4</v>
      </c>
    </row>
    <row r="12354" spans="1:4" x14ac:dyDescent="0.35">
      <c r="A12354" s="135">
        <v>-93.274200000001656</v>
      </c>
      <c r="B12354" s="35">
        <v>7.3607493218852344E-3</v>
      </c>
      <c r="C12354" s="135">
        <v>-2.2095900000000483</v>
      </c>
      <c r="D12354" s="137">
        <v>2.9153525354816061E-3</v>
      </c>
    </row>
    <row r="12355" spans="1:4" x14ac:dyDescent="0.35">
      <c r="A12355" s="135">
        <v>-93.262650000000576</v>
      </c>
      <c r="B12355" s="35">
        <v>1.2699259071167856E-2</v>
      </c>
      <c r="C12355" s="135">
        <v>2.2056500000001051</v>
      </c>
      <c r="D12355" s="137">
        <v>2.0270901181781683E-3</v>
      </c>
    </row>
    <row r="12356" spans="1:4" x14ac:dyDescent="0.35">
      <c r="A12356" s="135">
        <v>93.258568950026529</v>
      </c>
      <c r="B12356" s="35">
        <v>3.4108236104508205E-4</v>
      </c>
      <c r="C12356" s="135">
        <v>2.2026799999999866</v>
      </c>
      <c r="D12356" s="137">
        <v>2.0768886686293774E-3</v>
      </c>
    </row>
    <row r="12357" spans="1:4" x14ac:dyDescent="0.35">
      <c r="A12357" s="135">
        <v>93.254270000000361</v>
      </c>
      <c r="B12357" s="35">
        <v>1.7983320619659685E-2</v>
      </c>
      <c r="C12357" s="135">
        <v>-2.2025899999998728</v>
      </c>
      <c r="D12357" s="137">
        <v>2.8550588928240722E-3</v>
      </c>
    </row>
    <row r="12358" spans="1:4" x14ac:dyDescent="0.35">
      <c r="A12358" s="135">
        <v>-93.237059999999474</v>
      </c>
      <c r="B12358" s="35">
        <v>6.1586108288159995E-3</v>
      </c>
      <c r="C12358" s="135">
        <v>-2.2025899999998728</v>
      </c>
      <c r="D12358" s="137">
        <v>2.8550588928240722E-3</v>
      </c>
    </row>
    <row r="12359" spans="1:4" x14ac:dyDescent="0.35">
      <c r="A12359" s="135">
        <v>93.208436999999321</v>
      </c>
      <c r="B12359" s="35">
        <v>1.5594213021505564E-2</v>
      </c>
      <c r="C12359" s="135">
        <v>-2.2025899999998728</v>
      </c>
      <c r="D12359" s="137">
        <v>2.8550588928240722E-3</v>
      </c>
    </row>
    <row r="12360" spans="1:4" x14ac:dyDescent="0.35">
      <c r="A12360" s="135">
        <v>-93.169800000000578</v>
      </c>
      <c r="B12360" s="35">
        <v>1.6533478801285997E-2</v>
      </c>
      <c r="C12360" s="135">
        <v>-2.2025899999998728</v>
      </c>
      <c r="D12360" s="137">
        <v>2.8550588928240722E-3</v>
      </c>
    </row>
    <row r="12361" spans="1:4" x14ac:dyDescent="0.35">
      <c r="A12361" s="135">
        <v>93.169323000000077</v>
      </c>
      <c r="B12361" s="35">
        <v>1.1513937873221696E-2</v>
      </c>
      <c r="C12361" s="135">
        <v>-2.2025899999998728</v>
      </c>
      <c r="D12361" s="137">
        <v>2.8550588928240722E-3</v>
      </c>
    </row>
    <row r="12362" spans="1:4" x14ac:dyDescent="0.35">
      <c r="A12362" s="135">
        <v>93.169323000000077</v>
      </c>
      <c r="B12362" s="35">
        <v>1.1513937873221696E-2</v>
      </c>
      <c r="C12362" s="135">
        <v>-2.2025899999998728</v>
      </c>
      <c r="D12362" s="137">
        <v>2.8550588928240722E-3</v>
      </c>
    </row>
    <row r="12363" spans="1:4" x14ac:dyDescent="0.35">
      <c r="A12363" s="135">
        <v>93.169323000000077</v>
      </c>
      <c r="B12363" s="35">
        <v>1.1513937873221696E-2</v>
      </c>
      <c r="C12363" s="135">
        <v>-2.2025899999998728</v>
      </c>
      <c r="D12363" s="137">
        <v>2.8550588928240722E-3</v>
      </c>
    </row>
    <row r="12364" spans="1:4" x14ac:dyDescent="0.35">
      <c r="A12364" s="135">
        <v>93.169323000000077</v>
      </c>
      <c r="B12364" s="35">
        <v>1.1513937873221696E-2</v>
      </c>
      <c r="C12364" s="135">
        <v>2.1988799999999173</v>
      </c>
      <c r="D12364" s="137">
        <v>2.0958434325806216E-4</v>
      </c>
    </row>
    <row r="12365" spans="1:4" x14ac:dyDescent="0.35">
      <c r="A12365" s="135">
        <v>93.169323000000077</v>
      </c>
      <c r="B12365" s="35">
        <v>1.1513937873221696E-2</v>
      </c>
      <c r="C12365" s="135">
        <v>2.1953230000008261</v>
      </c>
      <c r="D12365" s="137">
        <v>2.609262262210634E-4</v>
      </c>
    </row>
    <row r="12366" spans="1:4" x14ac:dyDescent="0.35">
      <c r="A12366" s="135">
        <v>93.169323000000077</v>
      </c>
      <c r="B12366" s="35">
        <v>1.1513937873221696E-2</v>
      </c>
      <c r="C12366" s="135">
        <v>-2.1943100000000868</v>
      </c>
      <c r="D12366" s="137">
        <v>3.1365316290394465E-3</v>
      </c>
    </row>
    <row r="12367" spans="1:4" x14ac:dyDescent="0.35">
      <c r="A12367" s="135">
        <v>93.169323000000077</v>
      </c>
      <c r="B12367" s="35">
        <v>1.1513937873221696E-2</v>
      </c>
      <c r="C12367" s="135">
        <v>-2.1910100000001194</v>
      </c>
      <c r="D12367" s="137">
        <v>2.2777963174929173E-3</v>
      </c>
    </row>
    <row r="12368" spans="1:4" x14ac:dyDescent="0.35">
      <c r="A12368" s="135">
        <v>93.169323000000077</v>
      </c>
      <c r="B12368" s="35">
        <v>1.1513937873221696E-2</v>
      </c>
      <c r="C12368" s="135">
        <v>-2.1880299999997987</v>
      </c>
      <c r="D12368" s="137">
        <v>6.8237453852241451E-4</v>
      </c>
    </row>
    <row r="12369" spans="1:4" x14ac:dyDescent="0.35">
      <c r="A12369" s="135">
        <v>-93.16523000000052</v>
      </c>
      <c r="B12369" s="35">
        <v>1.0514016724563926E-2</v>
      </c>
      <c r="C12369" s="135">
        <v>2.184139999999843</v>
      </c>
      <c r="D12369" s="137">
        <v>7.2588173889798593E-4</v>
      </c>
    </row>
    <row r="12370" spans="1:4" x14ac:dyDescent="0.35">
      <c r="A12370" s="135">
        <v>-93.160328999998455</v>
      </c>
      <c r="B12370" s="35">
        <v>7.6438550386770847E-3</v>
      </c>
      <c r="C12370" s="135">
        <v>-2.1841399999975692</v>
      </c>
      <c r="D12370" s="137">
        <v>1.7053490462848453E-4</v>
      </c>
    </row>
    <row r="12371" spans="1:4" x14ac:dyDescent="0.35">
      <c r="A12371" s="135">
        <v>-93.155039999997825</v>
      </c>
      <c r="B12371" s="35">
        <v>2.4868420099171842E-3</v>
      </c>
      <c r="C12371" s="135">
        <v>2.1775399999996807</v>
      </c>
      <c r="D12371" s="137">
        <v>8.3411474371899031E-4</v>
      </c>
    </row>
    <row r="12372" spans="1:4" x14ac:dyDescent="0.35">
      <c r="A12372" s="135">
        <v>-93.152084999997896</v>
      </c>
      <c r="B12372" s="35">
        <v>7.5141151611372338E-3</v>
      </c>
      <c r="C12372" s="135">
        <v>2.1772999999999456</v>
      </c>
      <c r="D12372" s="137">
        <v>2.0566359356724798E-3</v>
      </c>
    </row>
    <row r="12373" spans="1:4" x14ac:dyDescent="0.35">
      <c r="A12373" s="135">
        <v>-93.149540000000343</v>
      </c>
      <c r="B12373" s="35">
        <v>1.3251343883532182E-2</v>
      </c>
      <c r="C12373" s="135">
        <v>-2.1759000000000697</v>
      </c>
      <c r="D12373" s="137">
        <v>3.3736955013053045E-3</v>
      </c>
    </row>
    <row r="12374" spans="1:4" x14ac:dyDescent="0.35">
      <c r="A12374" s="135">
        <v>-93.11389999999983</v>
      </c>
      <c r="B12374" s="35">
        <v>2.0801942392448862E-2</v>
      </c>
      <c r="C12374" s="135">
        <v>-2.1748799999999164</v>
      </c>
      <c r="D12374" s="137">
        <v>2.2635095263102136E-3</v>
      </c>
    </row>
    <row r="12375" spans="1:4" x14ac:dyDescent="0.35">
      <c r="A12375" s="135">
        <v>-93.105815000002622</v>
      </c>
      <c r="B12375" s="35">
        <v>6.7321551071027677E-3</v>
      </c>
      <c r="C12375" s="135">
        <v>2.1724400000002788</v>
      </c>
      <c r="D12375" s="137">
        <v>6.5198501712965121E-4</v>
      </c>
    </row>
    <row r="12376" spans="1:4" x14ac:dyDescent="0.35">
      <c r="A12376" s="135">
        <v>93.059431000000586</v>
      </c>
      <c r="B12376" s="35">
        <v>1.9284219561577817E-2</v>
      </c>
      <c r="C12376" s="135">
        <v>2.172289999999748</v>
      </c>
      <c r="D12376" s="137">
        <v>1.0331178599956956E-3</v>
      </c>
    </row>
    <row r="12377" spans="1:4" x14ac:dyDescent="0.35">
      <c r="A12377" s="135">
        <v>-93.058700000000044</v>
      </c>
      <c r="B12377" s="35">
        <v>2.8629763044944908E-2</v>
      </c>
      <c r="C12377" s="135">
        <v>-2.1681300000000192</v>
      </c>
      <c r="D12377" s="137">
        <v>2.8409975391727785E-3</v>
      </c>
    </row>
    <row r="12378" spans="1:4" x14ac:dyDescent="0.35">
      <c r="A12378" s="135">
        <v>-93.048139999999876</v>
      </c>
      <c r="B12378" s="35">
        <v>1.5771347588062205E-2</v>
      </c>
      <c r="C12378" s="135">
        <v>2.1660200000000032</v>
      </c>
      <c r="D12378" s="137">
        <v>2.4245562520960055E-3</v>
      </c>
    </row>
    <row r="12379" spans="1:4" x14ac:dyDescent="0.35">
      <c r="A12379" s="135">
        <v>93.025690899998153</v>
      </c>
      <c r="B12379" s="35">
        <v>6.8752829912716168E-3</v>
      </c>
      <c r="C12379" s="135">
        <v>2.1660200000000032</v>
      </c>
      <c r="D12379" s="137">
        <v>2.4245562520960055E-3</v>
      </c>
    </row>
    <row r="12380" spans="1:4" x14ac:dyDescent="0.35">
      <c r="A12380" s="135">
        <v>-93.002469999999448</v>
      </c>
      <c r="B12380" s="35">
        <v>1.0656337810045012E-2</v>
      </c>
      <c r="C12380" s="135">
        <v>-2.1646200000000135</v>
      </c>
      <c r="D12380" s="137">
        <v>2.4528777817287716E-3</v>
      </c>
    </row>
    <row r="12381" spans="1:4" x14ac:dyDescent="0.35">
      <c r="A12381" s="135">
        <v>-93</v>
      </c>
      <c r="B12381" s="35">
        <v>1.3157894736842105E-2</v>
      </c>
      <c r="C12381" s="135">
        <v>2.1638999999998987</v>
      </c>
      <c r="D12381" s="137">
        <v>2.5560520636584406E-3</v>
      </c>
    </row>
    <row r="12382" spans="1:4" x14ac:dyDescent="0.35">
      <c r="A12382" s="135">
        <v>-92.987189999998009</v>
      </c>
      <c r="B12382" s="35">
        <v>8.6654508016672325E-3</v>
      </c>
      <c r="C12382" s="135">
        <v>-2.1631399999998848</v>
      </c>
      <c r="D12382" s="137">
        <v>1.0015508541365017E-3</v>
      </c>
    </row>
    <row r="12383" spans="1:4" x14ac:dyDescent="0.35">
      <c r="A12383" s="135">
        <v>-92.985819999999876</v>
      </c>
      <c r="B12383" s="35">
        <v>1.5770401852515794E-2</v>
      </c>
      <c r="C12383" s="135">
        <v>2.1617100000000846</v>
      </c>
      <c r="D12383" s="137">
        <v>2.5105306617332936E-3</v>
      </c>
    </row>
    <row r="12384" spans="1:4" x14ac:dyDescent="0.35">
      <c r="A12384" s="135">
        <v>-92.973939999999857</v>
      </c>
      <c r="B12384" s="35">
        <v>1.1791688141798226E-2</v>
      </c>
      <c r="C12384" s="135">
        <v>2.1574199999995471</v>
      </c>
      <c r="D12384" s="137">
        <v>2.3230456765289853E-4</v>
      </c>
    </row>
    <row r="12385" spans="1:4" x14ac:dyDescent="0.35">
      <c r="A12385" s="135">
        <v>-92.941480000000411</v>
      </c>
      <c r="B12385" s="35">
        <v>2.0557490717348168E-2</v>
      </c>
      <c r="C12385" s="135">
        <v>-2.1570299999999634</v>
      </c>
      <c r="D12385" s="137">
        <v>3.3584034586870166E-3</v>
      </c>
    </row>
    <row r="12386" spans="1:4" x14ac:dyDescent="0.35">
      <c r="A12386" s="135">
        <v>-92.941480000000411</v>
      </c>
      <c r="B12386" s="35">
        <v>2.0557490717348168E-2</v>
      </c>
      <c r="C12386" s="135">
        <v>2.1528989999999339</v>
      </c>
      <c r="D12386" s="137">
        <v>1.7125964746953503E-3</v>
      </c>
    </row>
    <row r="12387" spans="1:4" x14ac:dyDescent="0.35">
      <c r="A12387" s="135">
        <v>92.882297000001017</v>
      </c>
      <c r="B12387" s="35">
        <v>1.9500051738522036E-2</v>
      </c>
      <c r="C12387" s="135">
        <v>2.1504579999998441</v>
      </c>
      <c r="D12387" s="137">
        <v>1.3003793299636638E-3</v>
      </c>
    </row>
    <row r="12388" spans="1:4" x14ac:dyDescent="0.35">
      <c r="A12388" s="135">
        <v>92.849414999999681</v>
      </c>
      <c r="B12388" s="35">
        <v>1.160500999124534E-2</v>
      </c>
      <c r="C12388" s="135">
        <v>-2.1501000000002932</v>
      </c>
      <c r="D12388" s="137">
        <v>1.8671132246431271E-3</v>
      </c>
    </row>
    <row r="12389" spans="1:4" x14ac:dyDescent="0.35">
      <c r="A12389" s="135">
        <v>-92.840890000001309</v>
      </c>
      <c r="B12389" s="35">
        <v>8.7314912546264563E-3</v>
      </c>
      <c r="C12389" s="135">
        <v>2.1460700000000088</v>
      </c>
      <c r="D12389" s="137">
        <v>2.4238549240260441E-3</v>
      </c>
    </row>
    <row r="12390" spans="1:4" x14ac:dyDescent="0.35">
      <c r="A12390" s="135">
        <v>-92.830598599997757</v>
      </c>
      <c r="B12390" s="35">
        <v>2.5850966589171342E-3</v>
      </c>
      <c r="C12390" s="135">
        <v>-2.1425199999998767</v>
      </c>
      <c r="D12390" s="137">
        <v>2.5703076038645026E-3</v>
      </c>
    </row>
    <row r="12391" spans="1:4" x14ac:dyDescent="0.35">
      <c r="A12391" s="135">
        <v>-92.822410000000673</v>
      </c>
      <c r="B12391" s="35">
        <v>6.7686860704647073E-3</v>
      </c>
      <c r="C12391" s="135">
        <v>-2.1410539999999401</v>
      </c>
      <c r="D12391" s="137">
        <v>1.6879388106472431E-3</v>
      </c>
    </row>
    <row r="12392" spans="1:4" x14ac:dyDescent="0.35">
      <c r="A12392" s="135">
        <v>-92.805980000004638</v>
      </c>
      <c r="B12392" s="35">
        <v>2.4732376736837469E-3</v>
      </c>
      <c r="C12392" s="135">
        <v>-2.1403400000001511</v>
      </c>
      <c r="D12392" s="137">
        <v>1.2232304955362844E-3</v>
      </c>
    </row>
    <row r="12393" spans="1:4" x14ac:dyDescent="0.35">
      <c r="A12393" s="135">
        <v>-92.785360000000765</v>
      </c>
      <c r="B12393" s="35">
        <v>1.0407214432292415E-2</v>
      </c>
      <c r="C12393" s="135">
        <v>-2.1378199999999197</v>
      </c>
      <c r="D12393" s="137">
        <v>4.4450906240245023E-4</v>
      </c>
    </row>
    <row r="12394" spans="1:4" x14ac:dyDescent="0.35">
      <c r="A12394" s="135">
        <v>-92.77838999999949</v>
      </c>
      <c r="B12394" s="35">
        <v>1.2366419557910487E-2</v>
      </c>
      <c r="C12394" s="135">
        <v>-2.1377700000000459</v>
      </c>
      <c r="D12394" s="137">
        <v>2.4385127532653645E-3</v>
      </c>
    </row>
    <row r="12395" spans="1:4" x14ac:dyDescent="0.35">
      <c r="A12395" s="135">
        <v>-92.743150000000242</v>
      </c>
      <c r="B12395" s="35">
        <v>1.2834353016692926E-2</v>
      </c>
      <c r="C12395" s="135">
        <v>2.1368100000001959</v>
      </c>
      <c r="D12395" s="137">
        <v>1.9468546163418728E-3</v>
      </c>
    </row>
    <row r="12396" spans="1:4" x14ac:dyDescent="0.35">
      <c r="A12396" s="135">
        <v>-92.719132000000172</v>
      </c>
      <c r="B12396" s="35">
        <v>8.2139793400114406E-3</v>
      </c>
      <c r="C12396" s="135">
        <v>-2.1342889999998533</v>
      </c>
      <c r="D12396" s="137">
        <v>1.7413746599739812E-3</v>
      </c>
    </row>
    <row r="12397" spans="1:4" x14ac:dyDescent="0.35">
      <c r="A12397" s="135">
        <v>92.711320000000342</v>
      </c>
      <c r="B12397" s="35">
        <v>1.7157648619468415E-2</v>
      </c>
      <c r="C12397" s="135">
        <v>-2.1336000000000013</v>
      </c>
      <c r="D12397" s="137">
        <v>2.7380552723733627E-3</v>
      </c>
    </row>
    <row r="12398" spans="1:4" x14ac:dyDescent="0.35">
      <c r="A12398" s="135">
        <v>-92.699410000000171</v>
      </c>
      <c r="B12398" s="35">
        <v>1.8225581769482972E-2</v>
      </c>
      <c r="C12398" s="135">
        <v>-2.1336000000000013</v>
      </c>
      <c r="D12398" s="137">
        <v>2.7380552723733627E-3</v>
      </c>
    </row>
    <row r="12399" spans="1:4" x14ac:dyDescent="0.35">
      <c r="A12399" s="135">
        <v>92.696365999989212</v>
      </c>
      <c r="B12399" s="35">
        <v>1.1486498142896148E-3</v>
      </c>
      <c r="C12399" s="135">
        <v>2.1295700000000579</v>
      </c>
      <c r="D12399" s="137">
        <v>2.4435046334990405E-3</v>
      </c>
    </row>
    <row r="12400" spans="1:4" x14ac:dyDescent="0.35">
      <c r="A12400" s="135">
        <v>-92.671408999995037</v>
      </c>
      <c r="B12400" s="35">
        <v>5.4126514261122671E-3</v>
      </c>
      <c r="C12400" s="135">
        <v>-2.12925000000007</v>
      </c>
      <c r="D12400" s="137">
        <v>2.3391359945160021E-3</v>
      </c>
    </row>
    <row r="12401" spans="1:4" x14ac:dyDescent="0.35">
      <c r="A12401" s="135">
        <v>-92.667214000000058</v>
      </c>
      <c r="B12401" s="35">
        <v>1.2540396732323926E-2</v>
      </c>
      <c r="C12401" s="135">
        <v>2.1284999999998035</v>
      </c>
      <c r="D12401" s="137">
        <v>2.9408953403531319E-4</v>
      </c>
    </row>
    <row r="12402" spans="1:4" x14ac:dyDescent="0.35">
      <c r="A12402" s="135">
        <v>92.611934999993537</v>
      </c>
      <c r="B12402" s="35">
        <v>1.0741756029342374E-3</v>
      </c>
      <c r="C12402" s="135">
        <v>-2.1247950000004039</v>
      </c>
      <c r="D12402" s="137">
        <v>1.3006512355495973E-3</v>
      </c>
    </row>
    <row r="12403" spans="1:4" x14ac:dyDescent="0.35">
      <c r="A12403" s="135">
        <v>-92.603900000000067</v>
      </c>
      <c r="B12403" s="35">
        <v>1.1457656388814621E-2</v>
      </c>
      <c r="C12403" s="135">
        <v>-2.1235500000000229</v>
      </c>
      <c r="D12403" s="137">
        <v>1.3697470148764908E-3</v>
      </c>
    </row>
    <row r="12404" spans="1:4" x14ac:dyDescent="0.35">
      <c r="A12404" s="135">
        <v>92.595026299997699</v>
      </c>
      <c r="B12404" s="35">
        <v>3.8559650684102105E-3</v>
      </c>
      <c r="C12404" s="135">
        <v>2.1196400000001177</v>
      </c>
      <c r="D12404" s="137">
        <v>2.5235918525573415E-3</v>
      </c>
    </row>
    <row r="12405" spans="1:4" x14ac:dyDescent="0.35">
      <c r="A12405" s="135">
        <v>92.582857100002002</v>
      </c>
      <c r="B12405" s="35">
        <v>9.3023086437969444E-4</v>
      </c>
      <c r="C12405" s="135">
        <v>2.1196400000001177</v>
      </c>
      <c r="D12405" s="137">
        <v>2.5235918525573415E-3</v>
      </c>
    </row>
    <row r="12406" spans="1:4" x14ac:dyDescent="0.35">
      <c r="A12406" s="135">
        <v>-92.576899999999114</v>
      </c>
      <c r="B12406" s="35">
        <v>1.2887751885122922E-2</v>
      </c>
      <c r="C12406" s="135">
        <v>-2.1182099999999764</v>
      </c>
      <c r="D12406" s="137">
        <v>3.2515701316248417E-3</v>
      </c>
    </row>
    <row r="12407" spans="1:4" x14ac:dyDescent="0.35">
      <c r="A12407" s="135">
        <v>92.573880000000827</v>
      </c>
      <c r="B12407" s="35">
        <v>1.7327701925855036E-2</v>
      </c>
      <c r="C12407" s="135">
        <v>-2.1160949999994045</v>
      </c>
      <c r="D12407" s="137">
        <v>6.4361337330327655E-4</v>
      </c>
    </row>
    <row r="12408" spans="1:4" x14ac:dyDescent="0.35">
      <c r="A12408" s="135">
        <v>-92.552347000000736</v>
      </c>
      <c r="B12408" s="35">
        <v>1.1600009600628972E-2</v>
      </c>
      <c r="C12408" s="135">
        <v>2.1157499999994798</v>
      </c>
      <c r="D12408" s="137">
        <v>6.5460290214665068E-4</v>
      </c>
    </row>
    <row r="12409" spans="1:4" x14ac:dyDescent="0.35">
      <c r="A12409" s="135">
        <v>-92.547260000000279</v>
      </c>
      <c r="B12409" s="35">
        <v>1.2770399658143359E-2</v>
      </c>
      <c r="C12409" s="135">
        <v>-2.1149999999998954</v>
      </c>
      <c r="D12409" s="137">
        <v>3.2484317677272914E-3</v>
      </c>
    </row>
    <row r="12410" spans="1:4" x14ac:dyDescent="0.35">
      <c r="A12410" s="135">
        <v>-92.545693000000028</v>
      </c>
      <c r="B12410" s="35">
        <v>1.7359308877451265E-2</v>
      </c>
      <c r="C12410" s="135">
        <v>-2.1091429999999036</v>
      </c>
      <c r="D12410" s="137">
        <v>1.7447216607339427E-3</v>
      </c>
    </row>
    <row r="12411" spans="1:4" x14ac:dyDescent="0.35">
      <c r="A12411" s="135">
        <v>-92.54147999999941</v>
      </c>
      <c r="B12411" s="35">
        <v>2.0703613143313135E-2</v>
      </c>
      <c r="C12411" s="135">
        <v>-2.1089600000000246</v>
      </c>
      <c r="D12411" s="137">
        <v>2.1838123521834649E-3</v>
      </c>
    </row>
    <row r="12412" spans="1:4" x14ac:dyDescent="0.35">
      <c r="A12412" s="135">
        <v>-92.526685999999245</v>
      </c>
      <c r="B12412" s="35">
        <v>6.8427506658601117E-3</v>
      </c>
      <c r="C12412" s="135">
        <v>-2.1021960000001627</v>
      </c>
      <c r="D12412" s="137">
        <v>1.8343235662879505E-3</v>
      </c>
    </row>
    <row r="12413" spans="1:4" x14ac:dyDescent="0.35">
      <c r="A12413" s="135">
        <v>92.484849999999824</v>
      </c>
      <c r="B12413" s="35">
        <v>1.7853676814965108E-2</v>
      </c>
      <c r="C12413" s="135">
        <v>2.1009799999998222</v>
      </c>
      <c r="D12413" s="137">
        <v>1.974212647183908E-3</v>
      </c>
    </row>
    <row r="12414" spans="1:4" x14ac:dyDescent="0.35">
      <c r="A12414" s="135">
        <v>-92.472890000000007</v>
      </c>
      <c r="B12414" s="35">
        <v>1.1707827884837268E-2</v>
      </c>
      <c r="C12414" s="135">
        <v>2.0983799999994517</v>
      </c>
      <c r="D12414" s="137">
        <v>2.6322200807835485E-4</v>
      </c>
    </row>
    <row r="12415" spans="1:4" x14ac:dyDescent="0.35">
      <c r="A12415" s="135">
        <v>-92.471630000000005</v>
      </c>
      <c r="B12415" s="35">
        <v>1.7016732237437555E-2</v>
      </c>
      <c r="C12415" s="135">
        <v>2.0975399999999809</v>
      </c>
      <c r="D12415" s="137">
        <v>2.1223867820575285E-3</v>
      </c>
    </row>
    <row r="12416" spans="1:4" x14ac:dyDescent="0.35">
      <c r="A12416" s="135">
        <v>92.470380000000659</v>
      </c>
      <c r="B12416" s="35">
        <v>8.4864083483228974E-3</v>
      </c>
      <c r="C12416" s="135">
        <v>2.0973099999996521</v>
      </c>
      <c r="D12416" s="137">
        <v>7.9423794911631911E-4</v>
      </c>
    </row>
    <row r="12417" spans="1:4" x14ac:dyDescent="0.35">
      <c r="A12417" s="135">
        <v>-92.455733000001601</v>
      </c>
      <c r="B12417" s="35">
        <v>1.3467798008084198E-2</v>
      </c>
      <c r="C12417" s="135">
        <v>-2.0956499999999778</v>
      </c>
      <c r="D12417" s="137">
        <v>2.7677930401623888E-3</v>
      </c>
    </row>
    <row r="12418" spans="1:4" x14ac:dyDescent="0.35">
      <c r="A12418" s="135">
        <v>-92.403555000000779</v>
      </c>
      <c r="B12418" s="35">
        <v>1.4344717975065863E-2</v>
      </c>
      <c r="C12418" s="135">
        <v>-2.0954799999999523</v>
      </c>
      <c r="D12418" s="137">
        <v>1.1494953894728608E-3</v>
      </c>
    </row>
    <row r="12419" spans="1:4" x14ac:dyDescent="0.35">
      <c r="A12419" s="135">
        <v>92.398349999995844</v>
      </c>
      <c r="B12419" s="35">
        <v>2.8135853713572782E-3</v>
      </c>
      <c r="C12419" s="135">
        <v>2.0929519999999684</v>
      </c>
      <c r="D12419" s="137">
        <v>2.4629076773475622E-4</v>
      </c>
    </row>
    <row r="12420" spans="1:4" x14ac:dyDescent="0.35">
      <c r="A12420" s="135">
        <v>-92.354371000000356</v>
      </c>
      <c r="B12420" s="35">
        <v>1.2474792049588235E-2</v>
      </c>
      <c r="C12420" s="135">
        <v>-2.0912200000000212</v>
      </c>
      <c r="D12420" s="137">
        <v>2.3510743763000895E-3</v>
      </c>
    </row>
    <row r="12421" spans="1:4" x14ac:dyDescent="0.35">
      <c r="A12421" s="135">
        <v>-92.341989000000467</v>
      </c>
      <c r="B12421" s="35">
        <v>2.1940302597842211E-3</v>
      </c>
      <c r="C12421" s="135">
        <v>-2.0908300000000963</v>
      </c>
      <c r="D12421" s="137">
        <v>4.6097519336000295E-4</v>
      </c>
    </row>
    <row r="12422" spans="1:4" x14ac:dyDescent="0.35">
      <c r="A12422" s="135">
        <v>-92.332989999998972</v>
      </c>
      <c r="B12422" s="35">
        <v>7.4583033639683645E-3</v>
      </c>
      <c r="C12422" s="135">
        <v>-2.0896750000001703</v>
      </c>
      <c r="D12422" s="137">
        <v>3.2640228218485285E-4</v>
      </c>
    </row>
    <row r="12423" spans="1:4" x14ac:dyDescent="0.35">
      <c r="A12423" s="135">
        <v>-92.319830000000366</v>
      </c>
      <c r="B12423" s="35">
        <v>1.6829195394431434E-2</v>
      </c>
      <c r="C12423" s="135">
        <v>-2.0890700000001061</v>
      </c>
      <c r="D12423" s="137">
        <v>3.241093265268166E-3</v>
      </c>
    </row>
    <row r="12424" spans="1:4" x14ac:dyDescent="0.35">
      <c r="A12424" s="135">
        <v>-92.316810000002079</v>
      </c>
      <c r="B12424" s="35">
        <v>9.1546156148314354E-3</v>
      </c>
      <c r="C12424" s="135">
        <v>-2.0874999999998636</v>
      </c>
      <c r="D12424" s="137">
        <v>2.5782490878863214E-3</v>
      </c>
    </row>
    <row r="12425" spans="1:4" x14ac:dyDescent="0.35">
      <c r="A12425" s="135">
        <v>-92.295489999999518</v>
      </c>
      <c r="B12425" s="35">
        <v>1.6828284253112839E-2</v>
      </c>
      <c r="C12425" s="135">
        <v>-2.0874999999998636</v>
      </c>
      <c r="D12425" s="137">
        <v>2.5782490878863214E-3</v>
      </c>
    </row>
    <row r="12426" spans="1:4" x14ac:dyDescent="0.35">
      <c r="A12426" s="135">
        <v>-92.282529999998587</v>
      </c>
      <c r="B12426" s="35">
        <v>1.1618973147133511E-2</v>
      </c>
      <c r="C12426" s="135">
        <v>2.0843820000002324</v>
      </c>
      <c r="D12426" s="137">
        <v>1.2052928007282293E-3</v>
      </c>
    </row>
    <row r="12427" spans="1:4" x14ac:dyDescent="0.35">
      <c r="A12427" s="135">
        <v>-92.267399999998815</v>
      </c>
      <c r="B12427" s="35">
        <v>1.2537798921194228E-2</v>
      </c>
      <c r="C12427" s="135">
        <v>2.0792919999998958</v>
      </c>
      <c r="D12427" s="137">
        <v>7.7403688415898623E-4</v>
      </c>
    </row>
    <row r="12428" spans="1:4" x14ac:dyDescent="0.35">
      <c r="A12428" s="135">
        <v>-92.247190000000046</v>
      </c>
      <c r="B12428" s="35">
        <v>9.5501180720427414E-3</v>
      </c>
      <c r="C12428" s="135">
        <v>-2.0789209999998093</v>
      </c>
      <c r="D12428" s="137">
        <v>1.3075381906542431E-3</v>
      </c>
    </row>
    <row r="12429" spans="1:4" x14ac:dyDescent="0.35">
      <c r="A12429" s="135">
        <v>-92.247150000000147</v>
      </c>
      <c r="B12429" s="35">
        <v>1.475727114412749E-2</v>
      </c>
      <c r="C12429" s="135">
        <v>-2.076720000000023</v>
      </c>
      <c r="D12429" s="137">
        <v>2.7052460451447804E-3</v>
      </c>
    </row>
    <row r="12430" spans="1:4" x14ac:dyDescent="0.35">
      <c r="A12430" s="135">
        <v>-92.238510000001042</v>
      </c>
      <c r="B12430" s="35">
        <v>1.0447649363249552E-2</v>
      </c>
      <c r="C12430" s="135">
        <v>-2.0737699999999677</v>
      </c>
      <c r="D12430" s="137">
        <v>3.1589907169601588E-3</v>
      </c>
    </row>
    <row r="12431" spans="1:4" x14ac:dyDescent="0.35">
      <c r="A12431" s="135">
        <v>-92.21207289999802</v>
      </c>
      <c r="B12431" s="35">
        <v>3.0619602297795923E-3</v>
      </c>
      <c r="C12431" s="135">
        <v>-2.0736000000000558</v>
      </c>
      <c r="D12431" s="137">
        <v>2.8672074759780886E-3</v>
      </c>
    </row>
    <row r="12432" spans="1:4" x14ac:dyDescent="0.35">
      <c r="A12432" s="135">
        <v>-92.21207289999802</v>
      </c>
      <c r="B12432" s="35">
        <v>3.0619602297795923E-3</v>
      </c>
      <c r="C12432" s="135">
        <v>2.071081999999933</v>
      </c>
      <c r="D12432" s="137">
        <v>1.2681762693996547E-3</v>
      </c>
    </row>
    <row r="12433" spans="1:4" x14ac:dyDescent="0.35">
      <c r="A12433" s="135">
        <v>92.202237000000423</v>
      </c>
      <c r="B12433" s="35">
        <v>1.1938350120680639E-2</v>
      </c>
      <c r="C12433" s="135">
        <v>-2.066410000000019</v>
      </c>
      <c r="D12433" s="137">
        <v>3.9923939312969574E-3</v>
      </c>
    </row>
    <row r="12434" spans="1:4" x14ac:dyDescent="0.35">
      <c r="A12434" s="135">
        <v>-92.19716999999946</v>
      </c>
      <c r="B12434" s="35">
        <v>1.1787051053944222E-2</v>
      </c>
      <c r="C12434" s="135">
        <v>-2.066410000000019</v>
      </c>
      <c r="D12434" s="137">
        <v>3.9923939312969574E-3</v>
      </c>
    </row>
    <row r="12435" spans="1:4" x14ac:dyDescent="0.35">
      <c r="A12435" s="135">
        <v>-92.180000000003929</v>
      </c>
      <c r="B12435" s="35">
        <v>2.4644981264788975E-3</v>
      </c>
      <c r="C12435" s="135">
        <v>-2.0583599999998796</v>
      </c>
      <c r="D12435" s="137">
        <v>2.1306698200860312E-3</v>
      </c>
    </row>
    <row r="12436" spans="1:4" x14ac:dyDescent="0.35">
      <c r="A12436" s="135">
        <v>-92.121580000000904</v>
      </c>
      <c r="B12436" s="35">
        <v>1.1154404926336287E-2</v>
      </c>
      <c r="C12436" s="135">
        <v>-2.0582130000002508</v>
      </c>
      <c r="D12436" s="137">
        <v>1.5103655833610065E-3</v>
      </c>
    </row>
    <row r="12437" spans="1:4" x14ac:dyDescent="0.35">
      <c r="A12437" s="135">
        <v>-92.117769999999837</v>
      </c>
      <c r="B12437" s="35">
        <v>1.1943097464154001E-2</v>
      </c>
      <c r="C12437" s="135">
        <v>-2.0553379999998924</v>
      </c>
      <c r="D12437" s="137">
        <v>1.5021398281637982E-3</v>
      </c>
    </row>
    <row r="12438" spans="1:4" x14ac:dyDescent="0.35">
      <c r="A12438" s="135">
        <v>-92.105419999999867</v>
      </c>
      <c r="B12438" s="35">
        <v>3.5823010849825488E-3</v>
      </c>
      <c r="C12438" s="135">
        <v>-2.0472999999997228</v>
      </c>
      <c r="D12438" s="137">
        <v>6.5066798268571726E-4</v>
      </c>
    </row>
    <row r="12439" spans="1:4" x14ac:dyDescent="0.35">
      <c r="A12439" s="135">
        <v>-92.098790000000008</v>
      </c>
      <c r="B12439" s="35">
        <v>1.1923879387896375E-2</v>
      </c>
      <c r="C12439" s="135">
        <v>-2.0449999999999591</v>
      </c>
      <c r="D12439" s="137">
        <v>1.7534274576621941E-3</v>
      </c>
    </row>
    <row r="12440" spans="1:4" x14ac:dyDescent="0.35">
      <c r="A12440" s="135">
        <v>-92.073717000000215</v>
      </c>
      <c r="B12440" s="35">
        <v>1.0400156731388138E-2</v>
      </c>
      <c r="C12440" s="135">
        <v>2.042960000000221</v>
      </c>
      <c r="D12440" s="137">
        <v>1.3385480464751809E-3</v>
      </c>
    </row>
    <row r="12441" spans="1:4" x14ac:dyDescent="0.35">
      <c r="A12441" s="135">
        <v>-92.062025000000176</v>
      </c>
      <c r="B12441" s="35">
        <v>1.0381183696383755E-2</v>
      </c>
      <c r="C12441" s="135">
        <v>-2.0396500000001652</v>
      </c>
      <c r="D12441" s="137">
        <v>1.2318589123931857E-3</v>
      </c>
    </row>
    <row r="12442" spans="1:4" x14ac:dyDescent="0.35">
      <c r="A12442" s="135">
        <v>-92.047453000001042</v>
      </c>
      <c r="B12442" s="35">
        <v>1.7225024985679172E-2</v>
      </c>
      <c r="C12442" s="135">
        <v>2.0368399999999838</v>
      </c>
      <c r="D12442" s="137">
        <v>9.568236903389932E-4</v>
      </c>
    </row>
    <row r="12443" spans="1:4" x14ac:dyDescent="0.35">
      <c r="A12443" s="135">
        <v>-92.031667999999627</v>
      </c>
      <c r="B12443" s="35">
        <v>1.2443159129829082E-2</v>
      </c>
      <c r="C12443" s="135">
        <v>2.0298300000000609</v>
      </c>
      <c r="D12443" s="137">
        <v>2.3117470960089307E-3</v>
      </c>
    </row>
    <row r="12444" spans="1:4" x14ac:dyDescent="0.35">
      <c r="A12444" s="135">
        <v>-92.01633000000038</v>
      </c>
      <c r="B12444" s="35">
        <v>1.4048613377702031E-2</v>
      </c>
      <c r="C12444" s="135">
        <v>-2.0285000000000082</v>
      </c>
      <c r="D12444" s="137">
        <v>3.168241181793801E-3</v>
      </c>
    </row>
    <row r="12445" spans="1:4" x14ac:dyDescent="0.35">
      <c r="A12445" s="135">
        <v>92.013179999998101</v>
      </c>
      <c r="B12445" s="35">
        <v>4.712800855108141E-3</v>
      </c>
      <c r="C12445" s="135">
        <v>-2.0276899999998932</v>
      </c>
      <c r="D12445" s="137">
        <v>2.038678886936257E-3</v>
      </c>
    </row>
    <row r="12446" spans="1:4" x14ac:dyDescent="0.35">
      <c r="A12446" s="135">
        <v>-92.012200000000121</v>
      </c>
      <c r="B12446" s="35">
        <v>1.2747571424731848E-2</v>
      </c>
      <c r="C12446" s="135">
        <v>-2.0272999999999683</v>
      </c>
      <c r="D12446" s="137">
        <v>2.9604817379763645E-3</v>
      </c>
    </row>
    <row r="12447" spans="1:4" x14ac:dyDescent="0.35">
      <c r="A12447" s="135">
        <v>-92.008960000000116</v>
      </c>
      <c r="B12447" s="35">
        <v>1.6999906853277777E-2</v>
      </c>
      <c r="C12447" s="135">
        <v>-2.0254000000001042</v>
      </c>
      <c r="D12447" s="137">
        <v>2.5450817746059599E-3</v>
      </c>
    </row>
    <row r="12448" spans="1:4" x14ac:dyDescent="0.35">
      <c r="A12448" s="135">
        <v>-91.983679999999367</v>
      </c>
      <c r="B12448" s="35">
        <v>1.6927022864846639E-2</v>
      </c>
      <c r="C12448" s="135">
        <v>-2.0252800000000661</v>
      </c>
      <c r="D12448" s="137">
        <v>2.7012896107693946E-3</v>
      </c>
    </row>
    <row r="12449" spans="1:4" x14ac:dyDescent="0.35">
      <c r="A12449" s="135">
        <v>-91.981180000000677</v>
      </c>
      <c r="B12449" s="35">
        <v>1.0105455746691827E-2</v>
      </c>
      <c r="C12449" s="135">
        <v>-2.0238800000000765</v>
      </c>
      <c r="D12449" s="137">
        <v>3.0568640635866579E-3</v>
      </c>
    </row>
    <row r="12450" spans="1:4" x14ac:dyDescent="0.35">
      <c r="A12450" s="135">
        <v>-91.968270000000302</v>
      </c>
      <c r="B12450" s="35">
        <v>1.6926452757849233E-2</v>
      </c>
      <c r="C12450" s="135">
        <v>2.0178099999999404</v>
      </c>
      <c r="D12450" s="137">
        <v>1.9521505863194378E-3</v>
      </c>
    </row>
    <row r="12451" spans="1:4" x14ac:dyDescent="0.35">
      <c r="A12451" s="135">
        <v>-91.968000000000757</v>
      </c>
      <c r="B12451" s="35">
        <v>1.2746438348418277E-2</v>
      </c>
      <c r="C12451" s="135">
        <v>-2.0177499999999782</v>
      </c>
      <c r="D12451" s="137">
        <v>1.8269075803422645E-3</v>
      </c>
    </row>
    <row r="12452" spans="1:4" x14ac:dyDescent="0.35">
      <c r="A12452" s="135">
        <v>-91.95846900000106</v>
      </c>
      <c r="B12452" s="35">
        <v>1.0460445514561255E-2</v>
      </c>
      <c r="C12452" s="135">
        <v>2.0177200000000539</v>
      </c>
      <c r="D12452" s="137">
        <v>2.3015141912945225E-3</v>
      </c>
    </row>
    <row r="12453" spans="1:4" x14ac:dyDescent="0.35">
      <c r="A12453" s="135">
        <v>-91.935639999999694</v>
      </c>
      <c r="B12453" s="35">
        <v>1.1851347100832714E-2</v>
      </c>
      <c r="C12453" s="135">
        <v>2.0143100000000231</v>
      </c>
      <c r="D12453" s="137">
        <v>2.29856214770887E-3</v>
      </c>
    </row>
    <row r="12454" spans="1:4" x14ac:dyDescent="0.35">
      <c r="A12454" s="135">
        <v>-91.933460000000196</v>
      </c>
      <c r="B12454" s="35">
        <v>2.064140807534693E-2</v>
      </c>
      <c r="C12454" s="135">
        <v>2.0143100000000231</v>
      </c>
      <c r="D12454" s="137">
        <v>2.29856214770887E-3</v>
      </c>
    </row>
    <row r="12455" spans="1:4" x14ac:dyDescent="0.35">
      <c r="A12455" s="135">
        <v>-91.89773999999943</v>
      </c>
      <c r="B12455" s="35">
        <v>1.0093951849676977E-2</v>
      </c>
      <c r="C12455" s="135">
        <v>2.0143100000000231</v>
      </c>
      <c r="D12455" s="137">
        <v>2.29856214770887E-3</v>
      </c>
    </row>
    <row r="12456" spans="1:4" x14ac:dyDescent="0.35">
      <c r="A12456" s="135">
        <v>-91.886999999998807</v>
      </c>
      <c r="B12456" s="35">
        <v>9.4912628570060342E-3</v>
      </c>
      <c r="C12456" s="135">
        <v>2.0132299999995666</v>
      </c>
      <c r="D12456" s="137">
        <v>2.3403357292466355E-4</v>
      </c>
    </row>
    <row r="12457" spans="1:4" x14ac:dyDescent="0.35">
      <c r="A12457" s="135">
        <v>-91.87702999999965</v>
      </c>
      <c r="B12457" s="35">
        <v>1.3128341401637158E-2</v>
      </c>
      <c r="C12457" s="135">
        <v>-2.0130400000000463</v>
      </c>
      <c r="D12457" s="137">
        <v>3.1284335546660699E-3</v>
      </c>
    </row>
    <row r="12458" spans="1:4" x14ac:dyDescent="0.35">
      <c r="A12458" s="135">
        <v>-91.867449999999735</v>
      </c>
      <c r="B12458" s="35">
        <v>9.0666408407775439E-3</v>
      </c>
      <c r="C12458" s="135">
        <v>-2.0100399999998899</v>
      </c>
      <c r="D12458" s="137">
        <v>2.5309289734729797E-3</v>
      </c>
    </row>
    <row r="12459" spans="1:4" x14ac:dyDescent="0.35">
      <c r="A12459" s="135">
        <v>91.837304099997709</v>
      </c>
      <c r="B12459" s="35">
        <v>4.5718872236637171E-3</v>
      </c>
      <c r="C12459" s="135">
        <v>-2.0099099999999908</v>
      </c>
      <c r="D12459" s="137">
        <v>3.1989308407930502E-3</v>
      </c>
    </row>
    <row r="12460" spans="1:4" x14ac:dyDescent="0.35">
      <c r="A12460" s="135">
        <v>-91.800099999998565</v>
      </c>
      <c r="B12460" s="35">
        <v>9.326816516948928E-3</v>
      </c>
      <c r="C12460" s="135">
        <v>-2.0076100000001134</v>
      </c>
      <c r="D12460" s="137">
        <v>1.27650383846411E-3</v>
      </c>
    </row>
    <row r="12461" spans="1:4" x14ac:dyDescent="0.35">
      <c r="A12461" s="135">
        <v>-91.778220000000147</v>
      </c>
      <c r="B12461" s="35">
        <v>2.0399687098560944E-2</v>
      </c>
      <c r="C12461" s="135">
        <v>-2.0049199999994016</v>
      </c>
      <c r="D12461" s="137">
        <v>1.0943616946443573E-4</v>
      </c>
    </row>
    <row r="12462" spans="1:4" x14ac:dyDescent="0.35">
      <c r="A12462" s="135">
        <v>-91.754190000001017</v>
      </c>
      <c r="B12462" s="35">
        <v>2.0396405591437589E-2</v>
      </c>
      <c r="C12462" s="135">
        <v>-2.0025059999995847</v>
      </c>
      <c r="D12462" s="137">
        <v>9.5229720075089806E-4</v>
      </c>
    </row>
    <row r="12463" spans="1:4" x14ac:dyDescent="0.35">
      <c r="A12463" s="135">
        <v>-91.725489999999809</v>
      </c>
      <c r="B12463" s="35">
        <v>1.2492921396688186E-2</v>
      </c>
      <c r="C12463" s="135">
        <v>2.0012099999999009</v>
      </c>
      <c r="D12463" s="137">
        <v>1.1523282724769776E-3</v>
      </c>
    </row>
    <row r="12464" spans="1:4" x14ac:dyDescent="0.35">
      <c r="A12464" s="135">
        <v>91.719187000000602</v>
      </c>
      <c r="B12464" s="35">
        <v>1.9894533699795238E-2</v>
      </c>
      <c r="C12464" s="135">
        <v>2</v>
      </c>
      <c r="D12464" s="137">
        <v>1.9960079840319364E-3</v>
      </c>
    </row>
    <row r="12465" spans="1:4" x14ac:dyDescent="0.35">
      <c r="A12465" s="135">
        <v>-91.718029999999999</v>
      </c>
      <c r="B12465" s="35">
        <v>1.5069937051264583E-2</v>
      </c>
      <c r="C12465" s="135">
        <v>-2</v>
      </c>
      <c r="D12465" s="137">
        <v>1.1574074074074073E-3</v>
      </c>
    </row>
    <row r="12466" spans="1:4" x14ac:dyDescent="0.35">
      <c r="A12466" s="135">
        <v>-91.70325000000048</v>
      </c>
      <c r="B12466" s="35">
        <v>1.0544922503085974E-2</v>
      </c>
      <c r="C12466" s="135">
        <v>2</v>
      </c>
      <c r="D12466" s="137">
        <v>1.9960079840319364E-3</v>
      </c>
    </row>
    <row r="12467" spans="1:4" x14ac:dyDescent="0.35">
      <c r="A12467" s="135">
        <v>-91.680519999999888</v>
      </c>
      <c r="B12467" s="35">
        <v>1.8096203784584781E-2</v>
      </c>
      <c r="C12467" s="135">
        <v>-2</v>
      </c>
      <c r="D12467" s="137">
        <v>1.1574074074074073E-3</v>
      </c>
    </row>
    <row r="12468" spans="1:4" x14ac:dyDescent="0.35">
      <c r="A12468" s="135">
        <v>-91.643570000001091</v>
      </c>
      <c r="B12468" s="35">
        <v>1.3490146497225177E-2</v>
      </c>
      <c r="C12468" s="135">
        <v>-1.9997700000000123</v>
      </c>
      <c r="D12468" s="137">
        <v>2.1064450094579854E-3</v>
      </c>
    </row>
    <row r="12469" spans="1:4" x14ac:dyDescent="0.35">
      <c r="A12469" s="135">
        <v>-91.637029000001348</v>
      </c>
      <c r="B12469" s="35">
        <v>3.1148098245521983E-3</v>
      </c>
      <c r="C12469" s="135">
        <v>-1.9944729999997435</v>
      </c>
      <c r="D12469" s="137">
        <v>9.2647491251730742E-4</v>
      </c>
    </row>
    <row r="12470" spans="1:4" x14ac:dyDescent="0.35">
      <c r="A12470" s="135">
        <v>-91.614720000000489</v>
      </c>
      <c r="B12470" s="35">
        <v>1.8324155446564981E-2</v>
      </c>
      <c r="C12470" s="135">
        <v>1.9928170000000591</v>
      </c>
      <c r="D12470" s="137">
        <v>1.6393746191271654E-3</v>
      </c>
    </row>
    <row r="12471" spans="1:4" x14ac:dyDescent="0.35">
      <c r="A12471" s="135">
        <v>-91.614720000000489</v>
      </c>
      <c r="B12471" s="35">
        <v>1.8324155446564981E-2</v>
      </c>
      <c r="C12471" s="135">
        <v>-1.9905180000000655</v>
      </c>
      <c r="D12471" s="137">
        <v>1.4669555713916532E-3</v>
      </c>
    </row>
    <row r="12472" spans="1:4" x14ac:dyDescent="0.35">
      <c r="A12472" s="135">
        <v>-91.606990000000224</v>
      </c>
      <c r="B12472" s="35">
        <v>1.1721981496344715E-2</v>
      </c>
      <c r="C12472" s="135">
        <v>1.9889599999999064</v>
      </c>
      <c r="D12472" s="137">
        <v>2.7570085426011528E-3</v>
      </c>
    </row>
    <row r="12473" spans="1:4" x14ac:dyDescent="0.35">
      <c r="A12473" s="135">
        <v>-91.582699999999022</v>
      </c>
      <c r="B12473" s="35">
        <v>8.717462445292732E-3</v>
      </c>
      <c r="C12473" s="135">
        <v>-1.9878800000000183</v>
      </c>
      <c r="D12473" s="137">
        <v>3.112074639193621E-3</v>
      </c>
    </row>
    <row r="12474" spans="1:4" x14ac:dyDescent="0.35">
      <c r="A12474" s="135">
        <v>-91.581247000001895</v>
      </c>
      <c r="B12474" s="35">
        <v>3.2336030158955503E-3</v>
      </c>
      <c r="C12474" s="135">
        <v>-1.9878800000000183</v>
      </c>
      <c r="D12474" s="137">
        <v>3.112074639193621E-3</v>
      </c>
    </row>
    <row r="12475" spans="1:4" x14ac:dyDescent="0.35">
      <c r="A12475" s="135">
        <v>91.569287000000259</v>
      </c>
      <c r="B12475" s="35">
        <v>1.1649446038256822E-2</v>
      </c>
      <c r="C12475" s="135">
        <v>-1.9875999999999294</v>
      </c>
      <c r="D12475" s="137">
        <v>2.6359120605839764E-3</v>
      </c>
    </row>
    <row r="12476" spans="1:4" x14ac:dyDescent="0.35">
      <c r="A12476" s="135">
        <v>-91.567514999998821</v>
      </c>
      <c r="B12476" s="35">
        <v>1.3068979537764156E-2</v>
      </c>
      <c r="C12476" s="135">
        <v>-1.9870399999998654</v>
      </c>
      <c r="D12476" s="137">
        <v>2.0949160247621733E-3</v>
      </c>
    </row>
    <row r="12477" spans="1:4" x14ac:dyDescent="0.35">
      <c r="A12477" s="135">
        <v>-91.525749999999789</v>
      </c>
      <c r="B12477" s="35">
        <v>1.4740780367699416E-2</v>
      </c>
      <c r="C12477" s="135">
        <v>1.9856999999999516</v>
      </c>
      <c r="D12477" s="137">
        <v>2.2476450493401517E-3</v>
      </c>
    </row>
    <row r="12478" spans="1:4" x14ac:dyDescent="0.35">
      <c r="A12478" s="135">
        <v>-91.50402000000031</v>
      </c>
      <c r="B12478" s="35">
        <v>1.5756052798868578E-2</v>
      </c>
      <c r="C12478" s="135">
        <v>-1.9842199999999366</v>
      </c>
      <c r="D12478" s="137">
        <v>2.0923903014120346E-3</v>
      </c>
    </row>
    <row r="12479" spans="1:4" x14ac:dyDescent="0.35">
      <c r="A12479" s="135">
        <v>91.496599999999489</v>
      </c>
      <c r="B12479" s="35">
        <v>1.8386061392717232E-2</v>
      </c>
      <c r="C12479" s="135">
        <v>-1.9842199999999366</v>
      </c>
      <c r="D12479" s="137">
        <v>2.0923903014120346E-3</v>
      </c>
    </row>
    <row r="12480" spans="1:4" x14ac:dyDescent="0.35">
      <c r="A12480" s="135">
        <v>-91.486540000001696</v>
      </c>
      <c r="B12480" s="35">
        <v>7.1348847275967929E-3</v>
      </c>
      <c r="C12480" s="135">
        <v>1.9831499999999096</v>
      </c>
      <c r="D12480" s="137">
        <v>2.1286495850895348E-3</v>
      </c>
    </row>
    <row r="12481" spans="1:4" x14ac:dyDescent="0.35">
      <c r="A12481" s="135">
        <v>-91.48410000000149</v>
      </c>
      <c r="B12481" s="35">
        <v>1.3021373538481302E-2</v>
      </c>
      <c r="C12481" s="135">
        <v>1.9831499999999096</v>
      </c>
      <c r="D12481" s="137">
        <v>2.1286495850895348E-3</v>
      </c>
    </row>
    <row r="12482" spans="1:4" x14ac:dyDescent="0.35">
      <c r="A12482" s="135">
        <v>-91.468910000000506</v>
      </c>
      <c r="B12482" s="35">
        <v>1.5642789834498766E-2</v>
      </c>
      <c r="C12482" s="135">
        <v>-1.9811620000000403</v>
      </c>
      <c r="D12482" s="137">
        <v>1.402441887022489E-3</v>
      </c>
    </row>
    <row r="12483" spans="1:4" x14ac:dyDescent="0.35">
      <c r="A12483" s="135">
        <v>91.431539999999586</v>
      </c>
      <c r="B12483" s="35">
        <v>8.7213520857463388E-3</v>
      </c>
      <c r="C12483" s="135">
        <v>-1.973837999999887</v>
      </c>
      <c r="D12483" s="137">
        <v>1.3916638080222049E-3</v>
      </c>
    </row>
    <row r="12484" spans="1:4" x14ac:dyDescent="0.35">
      <c r="A12484" s="135">
        <v>-91.428160000000389</v>
      </c>
      <c r="B12484" s="35">
        <v>1.4281825594889981E-2</v>
      </c>
      <c r="C12484" s="135">
        <v>-1.973837999999887</v>
      </c>
      <c r="D12484" s="137">
        <v>1.3916638080222049E-3</v>
      </c>
    </row>
    <row r="12485" spans="1:4" x14ac:dyDescent="0.35">
      <c r="A12485" s="135">
        <v>-91.426259999999729</v>
      </c>
      <c r="B12485" s="35">
        <v>2.0470073185598629E-2</v>
      </c>
      <c r="C12485" s="135">
        <v>-1.973837999999887</v>
      </c>
      <c r="D12485" s="137">
        <v>1.3916638080222049E-3</v>
      </c>
    </row>
    <row r="12486" spans="1:4" x14ac:dyDescent="0.35">
      <c r="A12486" s="135">
        <v>91.415976999999202</v>
      </c>
      <c r="B12486" s="35">
        <v>1.9950518833651381E-2</v>
      </c>
      <c r="C12486" s="135">
        <v>-1.973837999999887</v>
      </c>
      <c r="D12486" s="137">
        <v>1.3916638080222049E-3</v>
      </c>
    </row>
    <row r="12487" spans="1:4" x14ac:dyDescent="0.35">
      <c r="A12487" s="135">
        <v>91.415976999999202</v>
      </c>
      <c r="B12487" s="35">
        <v>1.9950518833651381E-2</v>
      </c>
      <c r="C12487" s="135">
        <v>-1.973837999999887</v>
      </c>
      <c r="D12487" s="137">
        <v>1.3916638080222049E-3</v>
      </c>
    </row>
    <row r="12488" spans="1:4" x14ac:dyDescent="0.35">
      <c r="A12488" s="135">
        <v>91.415976999999202</v>
      </c>
      <c r="B12488" s="35">
        <v>1.9950518833651381E-2</v>
      </c>
      <c r="C12488" s="135">
        <v>-1.973837999999887</v>
      </c>
      <c r="D12488" s="137">
        <v>1.3916638080222049E-3</v>
      </c>
    </row>
    <row r="12489" spans="1:4" x14ac:dyDescent="0.35">
      <c r="A12489" s="135">
        <v>-91.409850000000006</v>
      </c>
      <c r="B12489" s="35">
        <v>1.5873475057702546E-2</v>
      </c>
      <c r="C12489" s="135">
        <v>-1.973837999999887</v>
      </c>
      <c r="D12489" s="137">
        <v>1.3916638080222049E-3</v>
      </c>
    </row>
    <row r="12490" spans="1:4" x14ac:dyDescent="0.35">
      <c r="A12490" s="135">
        <v>91.389007999998285</v>
      </c>
      <c r="B12490" s="35">
        <v>9.4184156418422905E-3</v>
      </c>
      <c r="C12490" s="135">
        <v>-1.973837999999887</v>
      </c>
      <c r="D12490" s="137">
        <v>1.3916638080222049E-3</v>
      </c>
    </row>
    <row r="12491" spans="1:4" x14ac:dyDescent="0.35">
      <c r="A12491" s="135">
        <v>91.387240899999597</v>
      </c>
      <c r="B12491" s="35">
        <v>6.8013562592175959E-3</v>
      </c>
      <c r="C12491" s="135">
        <v>-1.973837999999887</v>
      </c>
      <c r="D12491" s="137">
        <v>1.3916638080222049E-3</v>
      </c>
    </row>
    <row r="12492" spans="1:4" x14ac:dyDescent="0.35">
      <c r="A12492" s="135">
        <v>-91.372420000000147</v>
      </c>
      <c r="B12492" s="35">
        <v>2.0543916739304845E-2</v>
      </c>
      <c r="C12492" s="135">
        <v>-1.973837999999887</v>
      </c>
      <c r="D12492" s="137">
        <v>1.3916638080222049E-3</v>
      </c>
    </row>
    <row r="12493" spans="1:4" x14ac:dyDescent="0.35">
      <c r="A12493" s="135">
        <v>91.359833999998955</v>
      </c>
      <c r="B12493" s="35">
        <v>1.1567406716152742E-2</v>
      </c>
      <c r="C12493" s="135">
        <v>-1.973837999999887</v>
      </c>
      <c r="D12493" s="137">
        <v>1.3916638080222049E-3</v>
      </c>
    </row>
    <row r="12494" spans="1:4" x14ac:dyDescent="0.35">
      <c r="A12494" s="135">
        <v>-91.357511999998678</v>
      </c>
      <c r="B12494" s="35">
        <v>6.5918862038130471E-3</v>
      </c>
      <c r="C12494" s="135">
        <v>-1.973837999999887</v>
      </c>
      <c r="D12494" s="137">
        <v>1.3916638080222049E-3</v>
      </c>
    </row>
    <row r="12495" spans="1:4" x14ac:dyDescent="0.35">
      <c r="A12495" s="135">
        <v>-91.340230000000702</v>
      </c>
      <c r="B12495" s="35">
        <v>1.3979826918730348E-2</v>
      </c>
      <c r="C12495" s="135">
        <v>-1.973837999999887</v>
      </c>
      <c r="D12495" s="137">
        <v>1.3916638080222049E-3</v>
      </c>
    </row>
    <row r="12496" spans="1:4" x14ac:dyDescent="0.35">
      <c r="A12496" s="135">
        <v>-91.339543000000049</v>
      </c>
      <c r="B12496" s="35">
        <v>1.4622697145809422E-2</v>
      </c>
      <c r="C12496" s="135">
        <v>-1.973837999999887</v>
      </c>
      <c r="D12496" s="137">
        <v>1.3916638080222049E-3</v>
      </c>
    </row>
    <row r="12497" spans="1:4" x14ac:dyDescent="0.35">
      <c r="A12497" s="135">
        <v>-91.325780000000123</v>
      </c>
      <c r="B12497" s="35">
        <v>1.1444425405026458E-2</v>
      </c>
      <c r="C12497" s="135">
        <v>-1.973837999999887</v>
      </c>
      <c r="D12497" s="137">
        <v>1.3916638080222049E-3</v>
      </c>
    </row>
    <row r="12498" spans="1:4" x14ac:dyDescent="0.35">
      <c r="A12498" s="135">
        <v>-91.312699999999495</v>
      </c>
      <c r="B12498" s="35">
        <v>1.2388087903956192E-2</v>
      </c>
      <c r="C12498" s="135">
        <v>-1.9727800000001707</v>
      </c>
      <c r="D12498" s="137">
        <v>2.5271464758069785E-3</v>
      </c>
    </row>
    <row r="12499" spans="1:4" x14ac:dyDescent="0.35">
      <c r="A12499" s="135">
        <v>-91.307560000000194</v>
      </c>
      <c r="B12499" s="35">
        <v>1.5616390584728997E-2</v>
      </c>
      <c r="C12499" s="135">
        <v>-1.972135999999864</v>
      </c>
      <c r="D12499" s="137">
        <v>1.2217975508810837E-3</v>
      </c>
    </row>
    <row r="12500" spans="1:4" x14ac:dyDescent="0.35">
      <c r="A12500" s="135">
        <v>91.296900000001187</v>
      </c>
      <c r="B12500" s="35">
        <v>9.48420542576482E-3</v>
      </c>
      <c r="C12500" s="135">
        <v>-1.9699999999999136</v>
      </c>
      <c r="D12500" s="137">
        <v>1.8753696001254244E-3</v>
      </c>
    </row>
    <row r="12501" spans="1:4" x14ac:dyDescent="0.35">
      <c r="A12501" s="135">
        <v>-91.289679999999862</v>
      </c>
      <c r="B12501" s="35">
        <v>1.2747721963347629E-2</v>
      </c>
      <c r="C12501" s="135">
        <v>1.9675179999996999</v>
      </c>
      <c r="D12501" s="137">
        <v>1.5846888641889365E-3</v>
      </c>
    </row>
    <row r="12502" spans="1:4" x14ac:dyDescent="0.35">
      <c r="A12502" s="135">
        <v>91.284829999989597</v>
      </c>
      <c r="B12502" s="35">
        <v>9.95795660748371E-4</v>
      </c>
      <c r="C12502" s="135">
        <v>1.966829999999959</v>
      </c>
      <c r="D12502" s="137">
        <v>2.0307997871347461E-3</v>
      </c>
    </row>
    <row r="12503" spans="1:4" x14ac:dyDescent="0.35">
      <c r="A12503" s="135">
        <v>-91.268289999999979</v>
      </c>
      <c r="B12503" s="35">
        <v>1.2158639176730003E-2</v>
      </c>
      <c r="C12503" s="135">
        <v>1.9664199999998573</v>
      </c>
      <c r="D12503" s="137">
        <v>2.010560652795593E-3</v>
      </c>
    </row>
    <row r="12504" spans="1:4" x14ac:dyDescent="0.35">
      <c r="A12504" s="135">
        <v>91.223361000000295</v>
      </c>
      <c r="B12504" s="35">
        <v>1.9111742606416533E-2</v>
      </c>
      <c r="C12504" s="135">
        <v>-1.9652159999998275</v>
      </c>
      <c r="D12504" s="137">
        <v>9.4144775358168207E-4</v>
      </c>
    </row>
    <row r="12505" spans="1:4" x14ac:dyDescent="0.35">
      <c r="A12505" s="135">
        <v>91.183270000000448</v>
      </c>
      <c r="B12505" s="35">
        <v>1.6964262139628303E-2</v>
      </c>
      <c r="C12505" s="135">
        <v>1.9617700000000013</v>
      </c>
      <c r="D12505" s="137">
        <v>2.7153578270161355E-3</v>
      </c>
    </row>
    <row r="12506" spans="1:4" x14ac:dyDescent="0.35">
      <c r="A12506" s="135">
        <v>-91.177849999999125</v>
      </c>
      <c r="B12506" s="35">
        <v>1.0418509916842964E-2</v>
      </c>
      <c r="C12506" s="135">
        <v>1.95948199999998</v>
      </c>
      <c r="D12506" s="137">
        <v>1.201566241112685E-3</v>
      </c>
    </row>
    <row r="12507" spans="1:4" x14ac:dyDescent="0.35">
      <c r="A12507" s="135">
        <v>-91.173439999999573</v>
      </c>
      <c r="B12507" s="35">
        <v>1.6784369126578321E-2</v>
      </c>
      <c r="C12507" s="135">
        <v>-1.9539750000001277</v>
      </c>
      <c r="D12507" s="137">
        <v>1.3097890313110265E-3</v>
      </c>
    </row>
    <row r="12508" spans="1:4" x14ac:dyDescent="0.35">
      <c r="A12508" s="135">
        <v>-91.173439999999573</v>
      </c>
      <c r="B12508" s="35">
        <v>1.6784369126578321E-2</v>
      </c>
      <c r="C12508" s="135">
        <v>1.9528999999999996</v>
      </c>
      <c r="D12508" s="137">
        <v>2.3016507204665286E-3</v>
      </c>
    </row>
    <row r="12509" spans="1:4" x14ac:dyDescent="0.35">
      <c r="A12509" s="135">
        <v>-91.1623699999991</v>
      </c>
      <c r="B12509" s="35">
        <v>1.6240844088051942E-2</v>
      </c>
      <c r="C12509" s="135">
        <v>1.9528999999999996</v>
      </c>
      <c r="D12509" s="137">
        <v>2.3016507204665286E-3</v>
      </c>
    </row>
    <row r="12510" spans="1:4" x14ac:dyDescent="0.35">
      <c r="A12510" s="135">
        <v>-91.156062000001839</v>
      </c>
      <c r="B12510" s="35">
        <v>7.4604749696751535E-3</v>
      </c>
      <c r="C12510" s="135">
        <v>-1.9523299999999608</v>
      </c>
      <c r="D12510" s="137">
        <v>2.6897911024846063E-3</v>
      </c>
    </row>
    <row r="12511" spans="1:4" x14ac:dyDescent="0.35">
      <c r="A12511" s="135">
        <v>-91.146830000000591</v>
      </c>
      <c r="B12511" s="35">
        <v>1.1411320017518656E-2</v>
      </c>
      <c r="C12511" s="135">
        <v>-1.9518880000000536</v>
      </c>
      <c r="D12511" s="137">
        <v>1.1252721360475195E-3</v>
      </c>
    </row>
    <row r="12512" spans="1:4" x14ac:dyDescent="0.35">
      <c r="A12512" s="135">
        <v>-91.138914999999542</v>
      </c>
      <c r="B12512" s="35">
        <v>6.5095486194253335E-3</v>
      </c>
      <c r="C12512" s="135">
        <v>-1.9518880000000536</v>
      </c>
      <c r="D12512" s="137">
        <v>1.1252721360475195E-3</v>
      </c>
    </row>
    <row r="12513" spans="1:4" x14ac:dyDescent="0.35">
      <c r="A12513" s="135">
        <v>-91.100070000000414</v>
      </c>
      <c r="B12513" s="35">
        <v>1.8073306034766368E-2</v>
      </c>
      <c r="C12513" s="135">
        <v>1.9493399999992107</v>
      </c>
      <c r="D12513" s="137">
        <v>1.5282265235760538E-4</v>
      </c>
    </row>
    <row r="12514" spans="1:4" x14ac:dyDescent="0.35">
      <c r="A12514" s="135">
        <v>-91.094130000000405</v>
      </c>
      <c r="B12514" s="35">
        <v>1.6099995153783669E-2</v>
      </c>
      <c r="C12514" s="135">
        <v>1.9492300000000569</v>
      </c>
      <c r="D12514" s="137">
        <v>2.2984419369346774E-3</v>
      </c>
    </row>
    <row r="12515" spans="1:4" x14ac:dyDescent="0.35">
      <c r="A12515" s="135">
        <v>-91.075109999999768</v>
      </c>
      <c r="B12515" s="35">
        <v>1.6099501064734734E-2</v>
      </c>
      <c r="C12515" s="135">
        <v>1.9492300000000569</v>
      </c>
      <c r="D12515" s="137">
        <v>2.2984419369346774E-3</v>
      </c>
    </row>
    <row r="12516" spans="1:4" x14ac:dyDescent="0.35">
      <c r="A12516" s="135">
        <v>91.064070900001752</v>
      </c>
      <c r="B12516" s="35">
        <v>6.9168228290268962E-3</v>
      </c>
      <c r="C12516" s="135">
        <v>1.9492300000000569</v>
      </c>
      <c r="D12516" s="137">
        <v>2.2984419369346774E-3</v>
      </c>
    </row>
    <row r="12517" spans="1:4" x14ac:dyDescent="0.35">
      <c r="A12517" s="135">
        <v>-91.053701000000729</v>
      </c>
      <c r="B12517" s="35">
        <v>1.0716103805155648E-2</v>
      </c>
      <c r="C12517" s="135">
        <v>1.9481200000000172</v>
      </c>
      <c r="D12517" s="137">
        <v>2.6945778971360075E-3</v>
      </c>
    </row>
    <row r="12518" spans="1:4" x14ac:dyDescent="0.35">
      <c r="A12518" s="135">
        <v>-91.029369999999744</v>
      </c>
      <c r="B12518" s="35">
        <v>2.0251218020306723E-2</v>
      </c>
      <c r="C12518" s="135">
        <v>-1.9453399999999874</v>
      </c>
      <c r="D12518" s="137">
        <v>2.550288938531064E-3</v>
      </c>
    </row>
    <row r="12519" spans="1:4" x14ac:dyDescent="0.35">
      <c r="A12519" s="135">
        <v>-91.019469999995636</v>
      </c>
      <c r="B12519" s="35">
        <v>3.0982051961472041E-3</v>
      </c>
      <c r="C12519" s="135">
        <v>1.9391799999993964</v>
      </c>
      <c r="D12519" s="137">
        <v>3.8233629126490509E-4</v>
      </c>
    </row>
    <row r="12520" spans="1:4" x14ac:dyDescent="0.35">
      <c r="A12520" s="135">
        <v>-91.014460000000781</v>
      </c>
      <c r="B12520" s="35">
        <v>2.0249178392193191E-2</v>
      </c>
      <c r="C12520" s="135">
        <v>-1.9349710000001323</v>
      </c>
      <c r="D12520" s="137">
        <v>1.0498955156538635E-3</v>
      </c>
    </row>
    <row r="12521" spans="1:4" x14ac:dyDescent="0.35">
      <c r="A12521" s="135">
        <v>-91.003002999999808</v>
      </c>
      <c r="B12521" s="35">
        <v>7.4923057588119311E-3</v>
      </c>
      <c r="C12521" s="135">
        <v>-1.9344399999999951</v>
      </c>
      <c r="D12521" s="137">
        <v>4.2180996413154244E-4</v>
      </c>
    </row>
    <row r="12522" spans="1:4" x14ac:dyDescent="0.35">
      <c r="A12522" s="135">
        <v>91.000036000001273</v>
      </c>
      <c r="B12522" s="35">
        <v>4.554235795597222E-3</v>
      </c>
      <c r="C12522" s="135">
        <v>-1.9322999999999411</v>
      </c>
      <c r="D12522" s="137">
        <v>2.0530130620206302E-3</v>
      </c>
    </row>
    <row r="12523" spans="1:4" x14ac:dyDescent="0.35">
      <c r="A12523" s="135">
        <v>-90.988100000001396</v>
      </c>
      <c r="B12523" s="35">
        <v>1.6428068676820586E-2</v>
      </c>
      <c r="C12523" s="135">
        <v>-1.930507999999918</v>
      </c>
      <c r="D12523" s="137">
        <v>1.3638481379865234E-3</v>
      </c>
    </row>
    <row r="12524" spans="1:4" x14ac:dyDescent="0.35">
      <c r="A12524" s="135">
        <v>-90.978750999999647</v>
      </c>
      <c r="B12524" s="35">
        <v>1.0636620035589281E-2</v>
      </c>
      <c r="C12524" s="135">
        <v>-1.930507999999918</v>
      </c>
      <c r="D12524" s="137">
        <v>1.3638481379865234E-3</v>
      </c>
    </row>
    <row r="12525" spans="1:4" x14ac:dyDescent="0.35">
      <c r="A12525" s="135">
        <v>-90.954544000000169</v>
      </c>
      <c r="B12525" s="35">
        <v>3.069667564152802E-3</v>
      </c>
      <c r="C12525" s="135">
        <v>1.9303919999999835</v>
      </c>
      <c r="D12525" s="137">
        <v>1.6546632794272795E-3</v>
      </c>
    </row>
    <row r="12526" spans="1:4" x14ac:dyDescent="0.35">
      <c r="A12526" s="135">
        <v>-90.858189999999013</v>
      </c>
      <c r="B12526" s="35">
        <v>8.6808055978648008E-3</v>
      </c>
      <c r="C12526" s="135">
        <v>1.9278880000001664</v>
      </c>
      <c r="D12526" s="137">
        <v>1.6082438161853438E-3</v>
      </c>
    </row>
    <row r="12527" spans="1:4" x14ac:dyDescent="0.35">
      <c r="A12527" s="135">
        <v>90.856240000008256</v>
      </c>
      <c r="B12527" s="35">
        <v>2.2806634821927177E-3</v>
      </c>
      <c r="C12527" s="135">
        <v>1.9273100000000341</v>
      </c>
      <c r="D12527" s="137">
        <v>1.9749185720489902E-3</v>
      </c>
    </row>
    <row r="12528" spans="1:4" x14ac:dyDescent="0.35">
      <c r="A12528" s="135">
        <v>-90.826129999999466</v>
      </c>
      <c r="B12528" s="35">
        <v>9.4605218714127765E-3</v>
      </c>
      <c r="C12528" s="135">
        <v>1.9206099999998969</v>
      </c>
      <c r="D12528" s="137">
        <v>2.6526853776278063E-3</v>
      </c>
    </row>
    <row r="12529" spans="1:4" x14ac:dyDescent="0.35">
      <c r="A12529" s="135">
        <v>-90.812139999999999</v>
      </c>
      <c r="B12529" s="35">
        <v>5.5731366146545289E-3</v>
      </c>
      <c r="C12529" s="135">
        <v>-1.9193900000000212</v>
      </c>
      <c r="D12529" s="137">
        <v>2.9290373894471414E-3</v>
      </c>
    </row>
    <row r="12530" spans="1:4" x14ac:dyDescent="0.35">
      <c r="A12530" s="135">
        <v>-90.793569999999818</v>
      </c>
      <c r="B12530" s="35">
        <v>1.6782474868358651E-2</v>
      </c>
      <c r="C12530" s="135">
        <v>-1.9181199999999308</v>
      </c>
      <c r="D12530" s="137">
        <v>2.3875031117748702E-3</v>
      </c>
    </row>
    <row r="12531" spans="1:4" x14ac:dyDescent="0.35">
      <c r="A12531" s="135">
        <v>-90.755450000000565</v>
      </c>
      <c r="B12531" s="35">
        <v>1.1367806871269462E-2</v>
      </c>
      <c r="C12531" s="135">
        <v>1.9178799999999683</v>
      </c>
      <c r="D12531" s="137">
        <v>4.127806095337927E-4</v>
      </c>
    </row>
    <row r="12532" spans="1:4" x14ac:dyDescent="0.35">
      <c r="A12532" s="135">
        <v>-90.755171000000701</v>
      </c>
      <c r="B12532" s="35">
        <v>2.5717841891019903E-3</v>
      </c>
      <c r="C12532" s="135">
        <v>-1.9173289999998815</v>
      </c>
      <c r="D12532" s="137">
        <v>1.4344902318699701E-3</v>
      </c>
    </row>
    <row r="12533" spans="1:4" x14ac:dyDescent="0.35">
      <c r="A12533" s="135">
        <v>-90.752490000000307</v>
      </c>
      <c r="B12533" s="35">
        <v>2.0756880634798188E-2</v>
      </c>
      <c r="C12533" s="135">
        <v>1.916827000000012</v>
      </c>
      <c r="D12533" s="137">
        <v>2.6478709707114788E-4</v>
      </c>
    </row>
    <row r="12534" spans="1:4" x14ac:dyDescent="0.35">
      <c r="A12534" s="135">
        <v>90.72896000000037</v>
      </c>
      <c r="B12534" s="35">
        <v>6.0004651541421998E-3</v>
      </c>
      <c r="C12534" s="135">
        <v>-1.9128629999997884</v>
      </c>
      <c r="D12534" s="137">
        <v>1.0286986168168831E-3</v>
      </c>
    </row>
    <row r="12535" spans="1:4" x14ac:dyDescent="0.35">
      <c r="A12535" s="135">
        <v>-90.683235999998942</v>
      </c>
      <c r="B12535" s="35">
        <v>6.1536005071883464E-3</v>
      </c>
      <c r="C12535" s="135">
        <v>-1.9111699999999701</v>
      </c>
      <c r="D12535" s="137">
        <v>3.0078644488196562E-3</v>
      </c>
    </row>
    <row r="12536" spans="1:4" x14ac:dyDescent="0.35">
      <c r="A12536" s="135">
        <v>90.667000000000371</v>
      </c>
      <c r="B12536" s="35">
        <v>1.6993355095293795E-2</v>
      </c>
      <c r="C12536" s="135">
        <v>-1.9110699999999952</v>
      </c>
      <c r="D12536" s="137">
        <v>2.376296594721352E-3</v>
      </c>
    </row>
    <row r="12537" spans="1:4" x14ac:dyDescent="0.35">
      <c r="A12537" s="135">
        <v>-90.618799999998373</v>
      </c>
      <c r="B12537" s="35">
        <v>8.5636617455104175E-3</v>
      </c>
      <c r="C12537" s="135">
        <v>-1.9109119999998256</v>
      </c>
      <c r="D12537" s="137">
        <v>1.345761559423282E-3</v>
      </c>
    </row>
    <row r="12538" spans="1:4" x14ac:dyDescent="0.35">
      <c r="A12538" s="135">
        <v>-90.618594999999914</v>
      </c>
      <c r="B12538" s="35">
        <v>9.9274460277406981E-3</v>
      </c>
      <c r="C12538" s="135">
        <v>-1.9087199999999029</v>
      </c>
      <c r="D12538" s="137">
        <v>9.1689449000650382E-4</v>
      </c>
    </row>
    <row r="12539" spans="1:4" x14ac:dyDescent="0.35">
      <c r="A12539" s="135">
        <v>-90.607649999999012</v>
      </c>
      <c r="B12539" s="35">
        <v>1.1906242081243414E-2</v>
      </c>
      <c r="C12539" s="135">
        <v>-1.9069489999999405</v>
      </c>
      <c r="D12539" s="137">
        <v>1.4776514009803505E-3</v>
      </c>
    </row>
    <row r="12540" spans="1:4" x14ac:dyDescent="0.35">
      <c r="A12540" s="135">
        <v>-90.600799999999253</v>
      </c>
      <c r="B12540" s="35">
        <v>1.3281442930128888E-2</v>
      </c>
      <c r="C12540" s="135">
        <v>-1.9061200000001008</v>
      </c>
      <c r="D12540" s="137">
        <v>3.924408576153491E-4</v>
      </c>
    </row>
    <row r="12541" spans="1:4" x14ac:dyDescent="0.35">
      <c r="A12541" s="135">
        <v>90.591441000000486</v>
      </c>
      <c r="B12541" s="35">
        <v>2.0184176623686458E-2</v>
      </c>
      <c r="C12541" s="135">
        <v>1.8999400000001287</v>
      </c>
      <c r="D12541" s="137">
        <v>1.5945835088270945E-3</v>
      </c>
    </row>
    <row r="12542" spans="1:4" x14ac:dyDescent="0.35">
      <c r="A12542" s="135">
        <v>90.591441000000486</v>
      </c>
      <c r="B12542" s="35">
        <v>2.0184176623686458E-2</v>
      </c>
      <c r="C12542" s="135">
        <v>-1.8997100000000273</v>
      </c>
      <c r="D12542" s="137">
        <v>2.7009500833726132E-3</v>
      </c>
    </row>
    <row r="12543" spans="1:4" x14ac:dyDescent="0.35">
      <c r="A12543" s="135">
        <v>90.591441000000486</v>
      </c>
      <c r="B12543" s="35">
        <v>2.0184176623686458E-2</v>
      </c>
      <c r="C12543" s="135">
        <v>-1.8987200000001394</v>
      </c>
      <c r="D12543" s="137">
        <v>1.6748507407655623E-3</v>
      </c>
    </row>
    <row r="12544" spans="1:4" x14ac:dyDescent="0.35">
      <c r="A12544" s="135">
        <v>90.588506999999936</v>
      </c>
      <c r="B12544" s="35">
        <v>1.9559487390393693E-2</v>
      </c>
      <c r="C12544" s="135">
        <v>-1.8907600000001139</v>
      </c>
      <c r="D12544" s="137">
        <v>2.7928244105227275E-3</v>
      </c>
    </row>
    <row r="12545" spans="1:4" x14ac:dyDescent="0.35">
      <c r="A12545" s="135">
        <v>-90.581556699995417</v>
      </c>
      <c r="B12545" s="35">
        <v>4.9663860231975417E-3</v>
      </c>
      <c r="C12545" s="135">
        <v>1.8894000000000233</v>
      </c>
      <c r="D12545" s="137">
        <v>5.6946306486794444E-4</v>
      </c>
    </row>
    <row r="12546" spans="1:4" x14ac:dyDescent="0.35">
      <c r="A12546" s="135">
        <v>-90.553499999999985</v>
      </c>
      <c r="B12546" s="35">
        <v>1.276032379503938E-2</v>
      </c>
      <c r="C12546" s="135">
        <v>-1.8883879999998499</v>
      </c>
      <c r="D12546" s="137">
        <v>1.0684332568065978E-3</v>
      </c>
    </row>
    <row r="12547" spans="1:4" x14ac:dyDescent="0.35">
      <c r="A12547" s="135">
        <v>-90.545760000000882</v>
      </c>
      <c r="B12547" s="35">
        <v>1.257818042064473E-2</v>
      </c>
      <c r="C12547" s="135">
        <v>1.8881100000003244</v>
      </c>
      <c r="D12547" s="137">
        <v>5.9447355799344072E-4</v>
      </c>
    </row>
    <row r="12548" spans="1:4" x14ac:dyDescent="0.35">
      <c r="A12548" s="135">
        <v>-90.529459999998835</v>
      </c>
      <c r="B12548" s="35">
        <v>1.2455127291802334E-2</v>
      </c>
      <c r="C12548" s="135">
        <v>1.8878700000000208</v>
      </c>
      <c r="D12548" s="137">
        <v>1.9840791903895229E-3</v>
      </c>
    </row>
    <row r="12549" spans="1:4" x14ac:dyDescent="0.35">
      <c r="A12549" s="135">
        <v>-90.479690000000119</v>
      </c>
      <c r="B12549" s="35">
        <v>1.1817268923668293E-2</v>
      </c>
      <c r="C12549" s="135">
        <v>-1.8845189999999548</v>
      </c>
      <c r="D12549" s="137">
        <v>1.0769091563910479E-3</v>
      </c>
    </row>
    <row r="12550" spans="1:4" x14ac:dyDescent="0.35">
      <c r="A12550" s="135">
        <v>90.467740999985836</v>
      </c>
      <c r="B12550" s="35">
        <v>1.0846473606123601E-3</v>
      </c>
      <c r="C12550" s="135">
        <v>-1.8785000000000309</v>
      </c>
      <c r="D12550" s="137">
        <v>2.370274025632562E-3</v>
      </c>
    </row>
    <row r="12551" spans="1:4" x14ac:dyDescent="0.35">
      <c r="A12551" s="135">
        <v>-90.466170000000602</v>
      </c>
      <c r="B12551" s="35">
        <v>1.5710705072945391E-2</v>
      </c>
      <c r="C12551" s="135">
        <v>-1.8770100000000411</v>
      </c>
      <c r="D12551" s="137">
        <v>2.7465518300981277E-3</v>
      </c>
    </row>
    <row r="12552" spans="1:4" x14ac:dyDescent="0.35">
      <c r="A12552" s="135">
        <v>-90.413146999999299</v>
      </c>
      <c r="B12552" s="35">
        <v>1.2245454096043667E-2</v>
      </c>
      <c r="C12552" s="135">
        <v>-1.8733799999999974</v>
      </c>
      <c r="D12552" s="137">
        <v>2.4409941287301291E-3</v>
      </c>
    </row>
    <row r="12553" spans="1:4" x14ac:dyDescent="0.35">
      <c r="A12553" s="135">
        <v>90.391299999999319</v>
      </c>
      <c r="B12553" s="35">
        <v>1.0533540202142165E-2</v>
      </c>
      <c r="C12553" s="135">
        <v>-1.8733799999999974</v>
      </c>
      <c r="D12553" s="137">
        <v>2.4409941287301291E-3</v>
      </c>
    </row>
    <row r="12554" spans="1:4" x14ac:dyDescent="0.35">
      <c r="A12554" s="135">
        <v>-90.38550000000032</v>
      </c>
      <c r="B12554" s="35">
        <v>8.0027346118584346E-3</v>
      </c>
      <c r="C12554" s="135">
        <v>-1.8733799999999974</v>
      </c>
      <c r="D12554" s="137">
        <v>2.4409941287301291E-3</v>
      </c>
    </row>
    <row r="12555" spans="1:4" x14ac:dyDescent="0.35">
      <c r="A12555" s="135">
        <v>-90.369609999999739</v>
      </c>
      <c r="B12555" s="35">
        <v>1.2798632023281365E-2</v>
      </c>
      <c r="C12555" s="135">
        <v>-1.8733799999999974</v>
      </c>
      <c r="D12555" s="137">
        <v>2.4409941287301291E-3</v>
      </c>
    </row>
    <row r="12556" spans="1:4" x14ac:dyDescent="0.35">
      <c r="A12556" s="135">
        <v>-90.323840000000018</v>
      </c>
      <c r="B12556" s="35">
        <v>1.1844060118061064E-2</v>
      </c>
      <c r="C12556" s="135">
        <v>-1.8733799999999974</v>
      </c>
      <c r="D12556" s="137">
        <v>2.4409941287301291E-3</v>
      </c>
    </row>
    <row r="12557" spans="1:4" x14ac:dyDescent="0.35">
      <c r="A12557" s="135">
        <v>-90.316190000000461</v>
      </c>
      <c r="B12557" s="35">
        <v>1.4146274387337331E-2</v>
      </c>
      <c r="C12557" s="135">
        <v>-1.8733799999999974</v>
      </c>
      <c r="D12557" s="137">
        <v>2.4409941287301291E-3</v>
      </c>
    </row>
    <row r="12558" spans="1:4" x14ac:dyDescent="0.35">
      <c r="A12558" s="135">
        <v>-90.316190000000461</v>
      </c>
      <c r="B12558" s="35">
        <v>1.4146274387337331E-2</v>
      </c>
      <c r="C12558" s="135">
        <v>-1.8727200000000721</v>
      </c>
      <c r="D12558" s="137">
        <v>1.6279915230943106E-3</v>
      </c>
    </row>
    <row r="12559" spans="1:4" x14ac:dyDescent="0.35">
      <c r="A12559" s="135">
        <v>-90.311643000000913</v>
      </c>
      <c r="B12559" s="35">
        <v>7.1589494191637961E-3</v>
      </c>
      <c r="C12559" s="135">
        <v>-1.8725899999999456</v>
      </c>
      <c r="D12559" s="137">
        <v>2.3159997279062336E-3</v>
      </c>
    </row>
    <row r="12560" spans="1:4" x14ac:dyDescent="0.35">
      <c r="A12560" s="135">
        <v>-90.311310000000049</v>
      </c>
      <c r="B12560" s="35">
        <v>1.1193843874283523E-2</v>
      </c>
      <c r="C12560" s="135">
        <v>-1.8702100000000428</v>
      </c>
      <c r="D12560" s="137">
        <v>2.8272670321444465E-3</v>
      </c>
    </row>
    <row r="12561" spans="1:4" x14ac:dyDescent="0.35">
      <c r="A12561" s="135">
        <v>-90.284610000000612</v>
      </c>
      <c r="B12561" s="35">
        <v>9.1330754473891631E-3</v>
      </c>
      <c r="C12561" s="135">
        <v>-1.8696199999999408</v>
      </c>
      <c r="D12561" s="137">
        <v>1.6323087510055065E-3</v>
      </c>
    </row>
    <row r="12562" spans="1:4" x14ac:dyDescent="0.35">
      <c r="A12562" s="135">
        <v>-90.263449999999921</v>
      </c>
      <c r="B12562" s="35">
        <v>2.0309956247645106E-2</v>
      </c>
      <c r="C12562" s="135">
        <v>-1.8647899999999709</v>
      </c>
      <c r="D12562" s="137">
        <v>2.3039386838666978E-3</v>
      </c>
    </row>
    <row r="12563" spans="1:4" x14ac:dyDescent="0.35">
      <c r="A12563" s="135">
        <v>-90.246579999999994</v>
      </c>
      <c r="B12563" s="35">
        <v>1.2267114448943871E-2</v>
      </c>
      <c r="C12563" s="135">
        <v>-1.8641599999999698</v>
      </c>
      <c r="D12563" s="137">
        <v>2.7416206116877284E-3</v>
      </c>
    </row>
    <row r="12564" spans="1:4" x14ac:dyDescent="0.35">
      <c r="A12564" s="135">
        <v>-90.22476000000097</v>
      </c>
      <c r="B12564" s="35">
        <v>9.3816597873885091E-3</v>
      </c>
      <c r="C12564" s="135">
        <v>-1.8623099999997521</v>
      </c>
      <c r="D12564" s="137">
        <v>1.3764723344735694E-3</v>
      </c>
    </row>
    <row r="12565" spans="1:4" x14ac:dyDescent="0.35">
      <c r="A12565" s="135">
        <v>-90.219140000000152</v>
      </c>
      <c r="B12565" s="35">
        <v>1.2486597747519217E-2</v>
      </c>
      <c r="C12565" s="135">
        <v>-1.8615800000000036</v>
      </c>
      <c r="D12565" s="137">
        <v>1.9538866872091504E-3</v>
      </c>
    </row>
    <row r="12566" spans="1:4" x14ac:dyDescent="0.35">
      <c r="A12566" s="135">
        <v>-90.213219999999637</v>
      </c>
      <c r="B12566" s="35">
        <v>1.6933301746654309E-2</v>
      </c>
      <c r="C12566" s="135">
        <v>-1.8615800000000036</v>
      </c>
      <c r="D12566" s="137">
        <v>1.9538866872091504E-3</v>
      </c>
    </row>
    <row r="12567" spans="1:4" x14ac:dyDescent="0.35">
      <c r="A12567" s="135">
        <v>-90.191890000000058</v>
      </c>
      <c r="B12567" s="35">
        <v>1.1977692768352937E-2</v>
      </c>
      <c r="C12567" s="135">
        <v>-1.8615800000000036</v>
      </c>
      <c r="D12567" s="137">
        <v>1.9538866872091504E-3</v>
      </c>
    </row>
    <row r="12568" spans="1:4" x14ac:dyDescent="0.35">
      <c r="A12568" s="135">
        <v>90.160569999949075</v>
      </c>
      <c r="B12568" s="35">
        <v>3.7221628173560124E-4</v>
      </c>
      <c r="C12568" s="135">
        <v>-1.8615800000000036</v>
      </c>
      <c r="D12568" s="137">
        <v>1.9538866872091504E-3</v>
      </c>
    </row>
    <row r="12569" spans="1:4" x14ac:dyDescent="0.35">
      <c r="A12569" s="135">
        <v>-90.158999999999651</v>
      </c>
      <c r="B12569" s="35">
        <v>1.2616665215510123E-2</v>
      </c>
      <c r="C12569" s="135">
        <v>-1.8615800000000036</v>
      </c>
      <c r="D12569" s="137">
        <v>1.9538866872091504E-3</v>
      </c>
    </row>
    <row r="12570" spans="1:4" x14ac:dyDescent="0.35">
      <c r="A12570" s="135">
        <v>90.147753999999622</v>
      </c>
      <c r="B12570" s="35">
        <v>2.0344140531896423E-2</v>
      </c>
      <c r="C12570" s="135">
        <v>-1.8615800000000036</v>
      </c>
      <c r="D12570" s="137">
        <v>1.9538866872091504E-3</v>
      </c>
    </row>
    <row r="12571" spans="1:4" x14ac:dyDescent="0.35">
      <c r="A12571" s="135">
        <v>-90.115990000001148</v>
      </c>
      <c r="B12571" s="35">
        <v>1.2135905947445845E-2</v>
      </c>
      <c r="C12571" s="135">
        <v>-1.8615800000000036</v>
      </c>
      <c r="D12571" s="137">
        <v>1.9538866872091504E-3</v>
      </c>
    </row>
    <row r="12572" spans="1:4" x14ac:dyDescent="0.35">
      <c r="A12572" s="135">
        <v>-90.111186000001908</v>
      </c>
      <c r="B12572" s="35">
        <v>2.1699095563452284E-3</v>
      </c>
      <c r="C12572" s="135">
        <v>-1.8615800000000036</v>
      </c>
      <c r="D12572" s="137">
        <v>1.9538866872091504E-3</v>
      </c>
    </row>
    <row r="12573" spans="1:4" x14ac:dyDescent="0.35">
      <c r="A12573" s="135">
        <v>-90.092400000000453</v>
      </c>
      <c r="B12573" s="35">
        <v>1.2796776746979885E-2</v>
      </c>
      <c r="C12573" s="135">
        <v>-1.8592100000000755</v>
      </c>
      <c r="D12573" s="137">
        <v>2.422898246118947E-3</v>
      </c>
    </row>
    <row r="12574" spans="1:4" x14ac:dyDescent="0.35">
      <c r="A12574" s="135">
        <v>-90.086878400001297</v>
      </c>
      <c r="B12574" s="35">
        <v>2.8005294217968452E-3</v>
      </c>
      <c r="C12574" s="135">
        <v>-1.859010000000012</v>
      </c>
      <c r="D12574" s="137">
        <v>3.5953286894082307E-3</v>
      </c>
    </row>
    <row r="12575" spans="1:4" x14ac:dyDescent="0.35">
      <c r="A12575" s="135">
        <v>-90.079050899996219</v>
      </c>
      <c r="B12575" s="35">
        <v>4.8235881646172219E-3</v>
      </c>
      <c r="C12575" s="135">
        <v>-1.859010000000012</v>
      </c>
      <c r="D12575" s="137">
        <v>3.5953286894082307E-3</v>
      </c>
    </row>
    <row r="12576" spans="1:4" x14ac:dyDescent="0.35">
      <c r="A12576" s="135">
        <v>-90.070200000000114</v>
      </c>
      <c r="B12576" s="35">
        <v>1.2608286914307055E-2</v>
      </c>
      <c r="C12576" s="135">
        <v>1.8568599999999833</v>
      </c>
      <c r="D12576" s="137">
        <v>2.232484973173274E-3</v>
      </c>
    </row>
    <row r="12577" spans="1:4" x14ac:dyDescent="0.35">
      <c r="A12577" s="135">
        <v>-90.054185000000871</v>
      </c>
      <c r="B12577" s="35">
        <v>7.9518245104828571E-3</v>
      </c>
      <c r="C12577" s="135">
        <v>-1.8545999999998912</v>
      </c>
      <c r="D12577" s="137">
        <v>2.2102631721958896E-3</v>
      </c>
    </row>
    <row r="12578" spans="1:4" x14ac:dyDescent="0.35">
      <c r="A12578" s="135">
        <v>-90.024690000000192</v>
      </c>
      <c r="B12578" s="35">
        <v>1.674140976385145E-2</v>
      </c>
      <c r="C12578" s="135">
        <v>-1.8544600000000173</v>
      </c>
      <c r="D12578" s="137">
        <v>2.7228881414305766E-3</v>
      </c>
    </row>
    <row r="12579" spans="1:4" x14ac:dyDescent="0.35">
      <c r="A12579" s="135">
        <v>-90.023199999999633</v>
      </c>
      <c r="B12579" s="35">
        <v>1.5149018655304457E-2</v>
      </c>
      <c r="C12579" s="135">
        <v>-1.8540100000000166</v>
      </c>
      <c r="D12579" s="137">
        <v>1.2510758755881369E-3</v>
      </c>
    </row>
    <row r="12580" spans="1:4" x14ac:dyDescent="0.35">
      <c r="A12580" s="135">
        <v>-90.011410000000978</v>
      </c>
      <c r="B12580" s="35">
        <v>8.653797140367292E-3</v>
      </c>
      <c r="C12580" s="135">
        <v>1.852469999999812</v>
      </c>
      <c r="D12580" s="137">
        <v>4.8171763428386127E-4</v>
      </c>
    </row>
    <row r="12581" spans="1:4" x14ac:dyDescent="0.35">
      <c r="A12581" s="135">
        <v>-89.998289999999542</v>
      </c>
      <c r="B12581" s="35">
        <v>1.6740382294651284E-2</v>
      </c>
      <c r="C12581" s="135">
        <v>1.8516349999999875</v>
      </c>
      <c r="D12581" s="137">
        <v>1.5705642999737969E-3</v>
      </c>
    </row>
    <row r="12582" spans="1:4" x14ac:dyDescent="0.35">
      <c r="A12582" s="135">
        <v>-89.997149999999692</v>
      </c>
      <c r="B12582" s="35">
        <v>2.0007537478205533E-2</v>
      </c>
      <c r="C12582" s="135">
        <v>1.850287999999864</v>
      </c>
      <c r="D12582" s="137">
        <v>1.1919098486442234E-3</v>
      </c>
    </row>
    <row r="12583" spans="1:4" x14ac:dyDescent="0.35">
      <c r="A12583" s="135">
        <v>-89.997149999999692</v>
      </c>
      <c r="B12583" s="35">
        <v>2.0007537478205533E-2</v>
      </c>
      <c r="C12583" s="135">
        <v>-1.8494369999998526</v>
      </c>
      <c r="D12583" s="137">
        <v>7.0471412769154338E-4</v>
      </c>
    </row>
    <row r="12584" spans="1:4" x14ac:dyDescent="0.35">
      <c r="A12584" s="135">
        <v>-89.979109999999309</v>
      </c>
      <c r="B12584" s="35">
        <v>1.6994421819554444E-2</v>
      </c>
      <c r="C12584" s="135">
        <v>1.8469200000000683</v>
      </c>
      <c r="D12584" s="137">
        <v>1.7953901482763589E-3</v>
      </c>
    </row>
    <row r="12585" spans="1:4" x14ac:dyDescent="0.35">
      <c r="A12585" s="135">
        <v>-89.964830000000802</v>
      </c>
      <c r="B12585" s="35">
        <v>3.8114898763790903E-3</v>
      </c>
      <c r="C12585" s="135">
        <v>1.8459600000001046</v>
      </c>
      <c r="D12585" s="137">
        <v>1.9023298377523832E-3</v>
      </c>
    </row>
    <row r="12586" spans="1:4" x14ac:dyDescent="0.35">
      <c r="A12586" s="135">
        <v>-89.929430000000139</v>
      </c>
      <c r="B12586" s="35">
        <v>1.8286531574033021E-2</v>
      </c>
      <c r="C12586" s="135">
        <v>1.8405400000000327</v>
      </c>
      <c r="D12586" s="137">
        <v>1.7516590672677973E-3</v>
      </c>
    </row>
    <row r="12587" spans="1:4" x14ac:dyDescent="0.35">
      <c r="A12587" s="135">
        <v>-89.92661999999973</v>
      </c>
      <c r="B12587" s="35">
        <v>2.0099362754059356E-2</v>
      </c>
      <c r="C12587" s="135">
        <v>-1.8388199999999415</v>
      </c>
      <c r="D12587" s="137">
        <v>1.9330695102704935E-3</v>
      </c>
    </row>
    <row r="12588" spans="1:4" x14ac:dyDescent="0.35">
      <c r="A12588" s="135">
        <v>-89.916210000000319</v>
      </c>
      <c r="B12588" s="35">
        <v>1.4208644535833273E-2</v>
      </c>
      <c r="C12588" s="135">
        <v>-1.8386370000000625</v>
      </c>
      <c r="D12588" s="137">
        <v>1.2007077306716572E-3</v>
      </c>
    </row>
    <row r="12589" spans="1:4" x14ac:dyDescent="0.35">
      <c r="A12589" s="135">
        <v>-89.912149999999656</v>
      </c>
      <c r="B12589" s="35">
        <v>2.0097357847830944E-2</v>
      </c>
      <c r="C12589" s="135">
        <v>-1.8343099999998458</v>
      </c>
      <c r="D12589" s="137">
        <v>1.6448717638311734E-3</v>
      </c>
    </row>
    <row r="12590" spans="1:4" x14ac:dyDescent="0.35">
      <c r="A12590" s="135">
        <v>-89.892646000007517</v>
      </c>
      <c r="B12590" s="35">
        <v>2.119649195665253E-3</v>
      </c>
      <c r="C12590" s="135">
        <v>1.8332800000000589</v>
      </c>
      <c r="D12590" s="137">
        <v>1.7051860805889973E-3</v>
      </c>
    </row>
    <row r="12591" spans="1:4" x14ac:dyDescent="0.35">
      <c r="A12591" s="135">
        <v>-89.887739999999212</v>
      </c>
      <c r="B12591" s="35">
        <v>1.7962102316369587E-2</v>
      </c>
      <c r="C12591" s="135">
        <v>1.8303599999999278</v>
      </c>
      <c r="D12591" s="137">
        <v>1.6964506666295263E-3</v>
      </c>
    </row>
    <row r="12592" spans="1:4" x14ac:dyDescent="0.35">
      <c r="A12592" s="135">
        <v>-89.874469999998837</v>
      </c>
      <c r="B12592" s="35">
        <v>8.5785972324894447E-3</v>
      </c>
      <c r="C12592" s="135">
        <v>-1.8282930000000306</v>
      </c>
      <c r="D12592" s="137">
        <v>9.2116537484355837E-4</v>
      </c>
    </row>
    <row r="12593" spans="1:4" x14ac:dyDescent="0.35">
      <c r="A12593" s="135">
        <v>-89.864700000001903</v>
      </c>
      <c r="B12593" s="35">
        <v>3.8212495566290476E-3</v>
      </c>
      <c r="C12593" s="135">
        <v>-1.8268499999999221</v>
      </c>
      <c r="D12593" s="137">
        <v>2.6701681335525797E-3</v>
      </c>
    </row>
    <row r="12594" spans="1:4" x14ac:dyDescent="0.35">
      <c r="A12594" s="135">
        <v>-89.839969999999994</v>
      </c>
      <c r="B12594" s="35">
        <v>1.8335837449530202E-2</v>
      </c>
      <c r="C12594" s="135">
        <v>-1.8261880000000019</v>
      </c>
      <c r="D12594" s="137">
        <v>1.0603237361153561E-3</v>
      </c>
    </row>
    <row r="12595" spans="1:4" x14ac:dyDescent="0.35">
      <c r="A12595" s="135">
        <v>-89.829545000000508</v>
      </c>
      <c r="B12595" s="35">
        <v>7.5487133003847859E-3</v>
      </c>
      <c r="C12595" s="135">
        <v>1.8239800000001196</v>
      </c>
      <c r="D12595" s="137">
        <v>2.1871034782282727E-3</v>
      </c>
    </row>
    <row r="12596" spans="1:4" x14ac:dyDescent="0.35">
      <c r="A12596" s="135">
        <v>-89.827092999992601</v>
      </c>
      <c r="B12596" s="35">
        <v>2.2667880650573424E-3</v>
      </c>
      <c r="C12596" s="135">
        <v>-1.8214679999996406</v>
      </c>
      <c r="D12596" s="137">
        <v>8.7937969923596786E-4</v>
      </c>
    </row>
    <row r="12597" spans="1:4" x14ac:dyDescent="0.35">
      <c r="A12597" s="135">
        <v>89.824708000000101</v>
      </c>
      <c r="B12597" s="35">
        <v>9.5434015979079575E-3</v>
      </c>
      <c r="C12597" s="135">
        <v>-1.8196520000001328</v>
      </c>
      <c r="D12597" s="137">
        <v>1.3866616203259388E-4</v>
      </c>
    </row>
    <row r="12598" spans="1:4" x14ac:dyDescent="0.35">
      <c r="A12598" s="135">
        <v>-89.82463000000007</v>
      </c>
      <c r="B12598" s="35">
        <v>1.7775148911638946E-2</v>
      </c>
      <c r="C12598" s="135">
        <v>-1.8118080000001555</v>
      </c>
      <c r="D12598" s="137">
        <v>1.0528379115368534E-3</v>
      </c>
    </row>
    <row r="12599" spans="1:4" x14ac:dyDescent="0.35">
      <c r="A12599" s="135">
        <v>-89.8136599999998</v>
      </c>
      <c r="B12599" s="35">
        <v>1.2379766026029861E-2</v>
      </c>
      <c r="C12599" s="135">
        <v>1.8105700000000979</v>
      </c>
      <c r="D12599" s="137">
        <v>2.174949775678428E-3</v>
      </c>
    </row>
    <row r="12600" spans="1:4" x14ac:dyDescent="0.35">
      <c r="A12600" s="135">
        <v>-89.811974999998711</v>
      </c>
      <c r="B12600" s="35">
        <v>6.9260803115094331E-3</v>
      </c>
      <c r="C12600" s="135">
        <v>-1.8093099999999822</v>
      </c>
      <c r="D12600" s="137">
        <v>2.4224422442243984E-3</v>
      </c>
    </row>
    <row r="12601" spans="1:4" x14ac:dyDescent="0.35">
      <c r="A12601" s="135">
        <v>-89.80971000000136</v>
      </c>
      <c r="B12601" s="35">
        <v>3.0996341037342729E-3</v>
      </c>
      <c r="C12601" s="135">
        <v>1.8082099999999173</v>
      </c>
      <c r="D12601" s="137">
        <v>2.1692083524975474E-3</v>
      </c>
    </row>
    <row r="12602" spans="1:4" x14ac:dyDescent="0.35">
      <c r="A12602" s="135">
        <v>-89.799466999999822</v>
      </c>
      <c r="B12602" s="35">
        <v>1.1686527243747141E-2</v>
      </c>
      <c r="C12602" s="135">
        <v>1.8031149999999343</v>
      </c>
      <c r="D12602" s="137">
        <v>1.281774426808932E-3</v>
      </c>
    </row>
    <row r="12603" spans="1:4" x14ac:dyDescent="0.35">
      <c r="A12603" s="135">
        <v>-89.774570000000494</v>
      </c>
      <c r="B12603" s="35">
        <v>1.2126402360482623E-2</v>
      </c>
      <c r="C12603" s="135">
        <v>-1.8028799999999592</v>
      </c>
      <c r="D12603" s="137">
        <v>1.925284999589885E-3</v>
      </c>
    </row>
    <row r="12604" spans="1:4" x14ac:dyDescent="0.35">
      <c r="A12604" s="135">
        <v>-89.761830000000373</v>
      </c>
      <c r="B12604" s="35">
        <v>1.819218373439134E-2</v>
      </c>
      <c r="C12604" s="135">
        <v>-1.8028799999999592</v>
      </c>
      <c r="D12604" s="137">
        <v>1.925284999589885E-3</v>
      </c>
    </row>
    <row r="12605" spans="1:4" x14ac:dyDescent="0.35">
      <c r="A12605" s="135">
        <v>-89.745850000001155</v>
      </c>
      <c r="B12605" s="35">
        <v>8.6671991421984097E-3</v>
      </c>
      <c r="C12605" s="135">
        <v>-1.8022989999999481</v>
      </c>
      <c r="D12605" s="137">
        <v>9.6286525351751756E-4</v>
      </c>
    </row>
    <row r="12606" spans="1:4" x14ac:dyDescent="0.35">
      <c r="A12606" s="135">
        <v>-89.737839999999778</v>
      </c>
      <c r="B12606" s="35">
        <v>1.5209750387717255E-2</v>
      </c>
      <c r="C12606" s="135">
        <v>1.8019899999999325</v>
      </c>
      <c r="D12606" s="137">
        <v>1.4640883618790975E-3</v>
      </c>
    </row>
    <row r="12607" spans="1:4" x14ac:dyDescent="0.35">
      <c r="A12607" s="135">
        <v>-89.713990000002013</v>
      </c>
      <c r="B12607" s="35">
        <v>8.8090676161460893E-3</v>
      </c>
      <c r="C12607" s="135">
        <v>-1.8010930000002645</v>
      </c>
      <c r="D12607" s="137">
        <v>1.500117871026929E-3</v>
      </c>
    </row>
    <row r="12608" spans="1:4" x14ac:dyDescent="0.35">
      <c r="A12608" s="135">
        <v>-89.711249999999382</v>
      </c>
      <c r="B12608" s="35">
        <v>1.6914300376571333E-2</v>
      </c>
      <c r="C12608" s="135">
        <v>-1.8010679999999866</v>
      </c>
      <c r="D12608" s="137">
        <v>9.0834705637065987E-4</v>
      </c>
    </row>
    <row r="12609" spans="1:4" x14ac:dyDescent="0.35">
      <c r="A12609" s="135">
        <v>89.701099999994767</v>
      </c>
      <c r="B12609" s="35">
        <v>2.6666919621741113E-3</v>
      </c>
      <c r="C12609" s="135">
        <v>1.7952080000000024</v>
      </c>
      <c r="D12609" s="137">
        <v>1.4583773232955328E-3</v>
      </c>
    </row>
    <row r="12610" spans="1:4" x14ac:dyDescent="0.35">
      <c r="A12610" s="135">
        <v>-89.700929999999971</v>
      </c>
      <c r="B12610" s="35">
        <v>1.2529334681626618E-2</v>
      </c>
      <c r="C12610" s="135">
        <v>-1.7942109999999047</v>
      </c>
      <c r="D12610" s="137">
        <v>1.3567064396535387E-3</v>
      </c>
    </row>
    <row r="12611" spans="1:4" x14ac:dyDescent="0.35">
      <c r="A12611" s="135">
        <v>-89.679849999998623</v>
      </c>
      <c r="B12611" s="35">
        <v>8.1832214297829636E-3</v>
      </c>
      <c r="C12611" s="135">
        <v>-1.7880299999999352</v>
      </c>
      <c r="D12611" s="137">
        <v>2.5969459382441736E-3</v>
      </c>
    </row>
    <row r="12612" spans="1:4" x14ac:dyDescent="0.35">
      <c r="A12612" s="135">
        <v>-89.659200000000055</v>
      </c>
      <c r="B12612" s="35">
        <v>1.1285100739869191E-2</v>
      </c>
      <c r="C12612" s="135">
        <v>-1.7858099999998558</v>
      </c>
      <c r="D12612" s="137">
        <v>1.1042786135363441E-3</v>
      </c>
    </row>
    <row r="12613" spans="1:4" x14ac:dyDescent="0.35">
      <c r="A12613" s="135">
        <v>-89.650109999999586</v>
      </c>
      <c r="B12613" s="35">
        <v>9.1600792852167059E-3</v>
      </c>
      <c r="C12613" s="135">
        <v>1.7850799999999936</v>
      </c>
      <c r="D12613" s="137">
        <v>1.9042827693708548E-3</v>
      </c>
    </row>
    <row r="12614" spans="1:4" x14ac:dyDescent="0.35">
      <c r="A12614" s="135">
        <v>-89.648709999999483</v>
      </c>
      <c r="B12614" s="35">
        <v>1.8121889921071773E-2</v>
      </c>
      <c r="C12614" s="135">
        <v>1.7850799999999936</v>
      </c>
      <c r="D12614" s="137">
        <v>1.9042827693708548E-3</v>
      </c>
    </row>
    <row r="12615" spans="1:4" x14ac:dyDescent="0.35">
      <c r="A12615" s="135">
        <v>-89.648709999999483</v>
      </c>
      <c r="B12615" s="35">
        <v>1.8121889921071773E-2</v>
      </c>
      <c r="C12615" s="135">
        <v>1.7850799999999936</v>
      </c>
      <c r="D12615" s="137">
        <v>1.9042827693708548E-3</v>
      </c>
    </row>
    <row r="12616" spans="1:4" x14ac:dyDescent="0.35">
      <c r="A12616" s="135">
        <v>-89.629402999999002</v>
      </c>
      <c r="B12616" s="35">
        <v>2.2321302686177107E-3</v>
      </c>
      <c r="C12616" s="135">
        <v>1.7850799999999936</v>
      </c>
      <c r="D12616" s="137">
        <v>1.9042827693708548E-3</v>
      </c>
    </row>
    <row r="12617" spans="1:4" x14ac:dyDescent="0.35">
      <c r="A12617" s="135">
        <v>-89.6240600000001</v>
      </c>
      <c r="B12617" s="35">
        <v>1.7778718791842067E-2</v>
      </c>
      <c r="C12617" s="135">
        <v>-1.784689999999955</v>
      </c>
      <c r="D12617" s="137">
        <v>2.1806918673800964E-3</v>
      </c>
    </row>
    <row r="12618" spans="1:4" x14ac:dyDescent="0.35">
      <c r="A12618" s="135">
        <v>89.597570000000815</v>
      </c>
      <c r="B12618" s="35">
        <v>1.7271284222700949E-2</v>
      </c>
      <c r="C12618" s="135">
        <v>-1.784689999999955</v>
      </c>
      <c r="D12618" s="137">
        <v>2.1806918673800964E-3</v>
      </c>
    </row>
    <row r="12619" spans="1:4" x14ac:dyDescent="0.35">
      <c r="A12619" s="135">
        <v>-89.587719999999536</v>
      </c>
      <c r="B12619" s="35">
        <v>1.1675341096362047E-2</v>
      </c>
      <c r="C12619" s="135">
        <v>1.7821199999999635</v>
      </c>
      <c r="D12619" s="137">
        <v>1.5888885857543204E-3</v>
      </c>
    </row>
    <row r="12620" spans="1:4" x14ac:dyDescent="0.35">
      <c r="A12620" s="135">
        <v>89.586519999999837</v>
      </c>
      <c r="B12620" s="35">
        <v>1.1783980293588884E-2</v>
      </c>
      <c r="C12620" s="135">
        <v>1.7819500000000517</v>
      </c>
      <c r="D12620" s="137">
        <v>1.6544833113472622E-3</v>
      </c>
    </row>
    <row r="12621" spans="1:4" x14ac:dyDescent="0.35">
      <c r="A12621" s="135">
        <v>89.586519999999837</v>
      </c>
      <c r="B12621" s="35">
        <v>1.1783980293588884E-2</v>
      </c>
      <c r="C12621" s="135">
        <v>1.7815320000001975</v>
      </c>
      <c r="D12621" s="137">
        <v>1.1906119524574548E-3</v>
      </c>
    </row>
    <row r="12622" spans="1:4" x14ac:dyDescent="0.35">
      <c r="A12622" s="135">
        <v>89.57064332999289</v>
      </c>
      <c r="B12622" s="35">
        <v>2.8174564641389449E-4</v>
      </c>
      <c r="C12622" s="135">
        <v>1.7809799999998859</v>
      </c>
      <c r="D12622" s="137">
        <v>2.0130386690871845E-3</v>
      </c>
    </row>
    <row r="12623" spans="1:4" x14ac:dyDescent="0.35">
      <c r="A12623" s="135">
        <v>89.502150000000256</v>
      </c>
      <c r="B12623" s="35">
        <v>9.5385503026440312E-3</v>
      </c>
      <c r="C12623" s="135">
        <v>-1.7785899999998946</v>
      </c>
      <c r="D12623" s="137">
        <v>2.2972592120145993E-3</v>
      </c>
    </row>
    <row r="12624" spans="1:4" x14ac:dyDescent="0.35">
      <c r="A12624" s="135">
        <v>-89.498849999999038</v>
      </c>
      <c r="B12624" s="35">
        <v>1.4655160302167914E-2</v>
      </c>
      <c r="C12624" s="135">
        <v>-1.7687099999998281</v>
      </c>
      <c r="D12624" s="137">
        <v>1.5968955377823222E-3</v>
      </c>
    </row>
    <row r="12625" spans="1:4" x14ac:dyDescent="0.35">
      <c r="A12625" s="135">
        <v>-89.494900000000598</v>
      </c>
      <c r="B12625" s="35">
        <v>9.4267698062506823E-3</v>
      </c>
      <c r="C12625" s="135">
        <v>1.7668800000001283</v>
      </c>
      <c r="D12625" s="137">
        <v>1.6817799180127799E-3</v>
      </c>
    </row>
    <row r="12626" spans="1:4" x14ac:dyDescent="0.35">
      <c r="A12626" s="135">
        <v>89.492899999997462</v>
      </c>
      <c r="B12626" s="35">
        <v>8.3833100687856043E-4</v>
      </c>
      <c r="C12626" s="135">
        <v>1.7663919999999962</v>
      </c>
      <c r="D12626" s="137">
        <v>8.8832954986914597E-4</v>
      </c>
    </row>
    <row r="12627" spans="1:4" x14ac:dyDescent="0.35">
      <c r="A12627" s="135">
        <v>-89.491528999998991</v>
      </c>
      <c r="B12627" s="35">
        <v>7.3140665168011515E-3</v>
      </c>
      <c r="C12627" s="135">
        <v>-1.76347799999985</v>
      </c>
      <c r="D12627" s="137">
        <v>1.1724398431129266E-3</v>
      </c>
    </row>
    <row r="12628" spans="1:4" x14ac:dyDescent="0.35">
      <c r="A12628" s="135">
        <v>89.485872730001574</v>
      </c>
      <c r="B12628" s="35">
        <v>7.8027375309567507E-4</v>
      </c>
      <c r="C12628" s="135">
        <v>-1.7611300000000938</v>
      </c>
      <c r="D12628" s="137">
        <v>2.1463620690622908E-3</v>
      </c>
    </row>
    <row r="12629" spans="1:4" x14ac:dyDescent="0.35">
      <c r="A12629" s="135">
        <v>-89.48022999999921</v>
      </c>
      <c r="B12629" s="35">
        <v>1.4900107590889125E-2</v>
      </c>
      <c r="C12629" s="135">
        <v>-1.7595199999999522</v>
      </c>
      <c r="D12629" s="137">
        <v>2.543764688465669E-3</v>
      </c>
    </row>
    <row r="12630" spans="1:4" x14ac:dyDescent="0.35">
      <c r="A12630" s="135">
        <v>-89.442180000000917</v>
      </c>
      <c r="B12630" s="35">
        <v>1.6792495604609624E-2</v>
      </c>
      <c r="C12630" s="135">
        <v>-1.7576679999999669</v>
      </c>
      <c r="D12630" s="137">
        <v>1.23539014038522E-3</v>
      </c>
    </row>
    <row r="12631" spans="1:4" x14ac:dyDescent="0.35">
      <c r="A12631" s="135">
        <v>-89.433740000000398</v>
      </c>
      <c r="B12631" s="35">
        <v>1.7236665904376572E-2</v>
      </c>
      <c r="C12631" s="135">
        <v>1.7565500000000611</v>
      </c>
      <c r="D12631" s="137">
        <v>2.8518048886516932E-4</v>
      </c>
    </row>
    <row r="12632" spans="1:4" x14ac:dyDescent="0.35">
      <c r="A12632" s="135">
        <v>-89.431980000000294</v>
      </c>
      <c r="B12632" s="35">
        <v>1.1921878670515642E-2</v>
      </c>
      <c r="C12632" s="135">
        <v>-1.7541379999997844</v>
      </c>
      <c r="D12632" s="137">
        <v>8.9330765372624629E-4</v>
      </c>
    </row>
    <row r="12633" spans="1:4" x14ac:dyDescent="0.35">
      <c r="A12633" s="135">
        <v>89.42851999999948</v>
      </c>
      <c r="B12633" s="35">
        <v>1.6652502401757658E-2</v>
      </c>
      <c r="C12633" s="135">
        <v>-1.7520200000001296</v>
      </c>
      <c r="D12633" s="137">
        <v>1.5593112693308598E-3</v>
      </c>
    </row>
    <row r="12634" spans="1:4" x14ac:dyDescent="0.35">
      <c r="A12634" s="135">
        <v>-89.421940000001086</v>
      </c>
      <c r="B12634" s="35">
        <v>1.8298269007800832E-2</v>
      </c>
      <c r="C12634" s="135">
        <v>-1.7517179999999826</v>
      </c>
      <c r="D12634" s="137">
        <v>1.2315613079852278E-3</v>
      </c>
    </row>
    <row r="12635" spans="1:4" x14ac:dyDescent="0.35">
      <c r="A12635" s="135">
        <v>-89.414770000001226</v>
      </c>
      <c r="B12635" s="35">
        <v>1.1556657832066129E-2</v>
      </c>
      <c r="C12635" s="135">
        <v>-1.7507000000005064</v>
      </c>
      <c r="D12635" s="137">
        <v>1.1499246692608937E-4</v>
      </c>
    </row>
    <row r="12636" spans="1:4" x14ac:dyDescent="0.35">
      <c r="A12636" s="135">
        <v>89.410060000000158</v>
      </c>
      <c r="B12636" s="35">
        <v>8.242271550446675E-3</v>
      </c>
      <c r="C12636" s="135">
        <v>-1.7506900000001906</v>
      </c>
      <c r="D12636" s="137">
        <v>2.527254721938594E-3</v>
      </c>
    </row>
    <row r="12637" spans="1:4" x14ac:dyDescent="0.35">
      <c r="A12637" s="135">
        <v>-89.397689999999784</v>
      </c>
      <c r="B12637" s="35">
        <v>1.7306893462678212E-2</v>
      </c>
      <c r="C12637" s="135">
        <v>1.7501700000000255</v>
      </c>
      <c r="D12637" s="137">
        <v>1.8179194966327359E-3</v>
      </c>
    </row>
    <row r="12638" spans="1:4" x14ac:dyDescent="0.35">
      <c r="A12638" s="135">
        <v>-89.392399999999725</v>
      </c>
      <c r="B12638" s="35">
        <v>1.6785637948561263E-2</v>
      </c>
      <c r="C12638" s="135">
        <v>-1.7498720000000958</v>
      </c>
      <c r="D12638" s="137">
        <v>1.4654759364817408E-3</v>
      </c>
    </row>
    <row r="12639" spans="1:4" x14ac:dyDescent="0.35">
      <c r="A12639" s="135">
        <v>-89.382090000000062</v>
      </c>
      <c r="B12639" s="35">
        <v>1.61055848516105E-2</v>
      </c>
      <c r="C12639" s="135">
        <v>1.7454800000014075</v>
      </c>
      <c r="D12639" s="137">
        <v>1.7328004407125462E-4</v>
      </c>
    </row>
    <row r="12640" spans="1:4" x14ac:dyDescent="0.35">
      <c r="A12640" s="135">
        <v>-89.37395700000161</v>
      </c>
      <c r="B12640" s="35">
        <v>7.5814888587816881E-3</v>
      </c>
      <c r="C12640" s="135">
        <v>-1.7403100000001359</v>
      </c>
      <c r="D12640" s="137">
        <v>2.0205154926197398E-3</v>
      </c>
    </row>
    <row r="12641" spans="1:4" x14ac:dyDescent="0.35">
      <c r="A12641" s="135">
        <v>89.369800000000396</v>
      </c>
      <c r="B12641" s="35">
        <v>1.828003414080669E-2</v>
      </c>
      <c r="C12641" s="135">
        <v>-1.7394059999999172</v>
      </c>
      <c r="D12641" s="137">
        <v>1.3747472742847804E-3</v>
      </c>
    </row>
    <row r="12642" spans="1:4" x14ac:dyDescent="0.35">
      <c r="A12642" s="135">
        <v>-89.354110000000219</v>
      </c>
      <c r="B12642" s="35">
        <v>2.8290973755070305E-3</v>
      </c>
      <c r="C12642" s="135">
        <v>-1.7394059999999172</v>
      </c>
      <c r="D12642" s="137">
        <v>1.3747472742847804E-3</v>
      </c>
    </row>
    <row r="12643" spans="1:4" x14ac:dyDescent="0.35">
      <c r="A12643" s="135">
        <v>-89.317278999998962</v>
      </c>
      <c r="B12643" s="35">
        <v>7.3511884259336363E-3</v>
      </c>
      <c r="C12643" s="135">
        <v>1.7379090000001725</v>
      </c>
      <c r="D12643" s="137">
        <v>1.3808815284633595E-3</v>
      </c>
    </row>
    <row r="12644" spans="1:4" x14ac:dyDescent="0.35">
      <c r="A12644" s="135">
        <v>89.317100999999639</v>
      </c>
      <c r="B12644" s="35">
        <v>1.1463576755116146E-2</v>
      </c>
      <c r="C12644" s="135">
        <v>-1.7372799999998279</v>
      </c>
      <c r="D12644" s="137">
        <v>2.5289398302489139E-3</v>
      </c>
    </row>
    <row r="12645" spans="1:4" x14ac:dyDescent="0.35">
      <c r="A12645" s="135">
        <v>-89.307010000000446</v>
      </c>
      <c r="B12645" s="35">
        <v>1.1830392406761299E-2</v>
      </c>
      <c r="C12645" s="135">
        <v>1.7360129999999572</v>
      </c>
      <c r="D12645" s="137">
        <v>1.2619841618393278E-3</v>
      </c>
    </row>
    <row r="12646" spans="1:4" x14ac:dyDescent="0.35">
      <c r="A12646" s="135">
        <v>-89.302549999999428</v>
      </c>
      <c r="B12646" s="35">
        <v>9.6069902208580134E-3</v>
      </c>
      <c r="C12646" s="135">
        <v>-1.7329200000000355</v>
      </c>
      <c r="D12646" s="137">
        <v>2.4797163291063675E-3</v>
      </c>
    </row>
    <row r="12647" spans="1:4" x14ac:dyDescent="0.35">
      <c r="A12647" s="135">
        <v>-89.274040000000241</v>
      </c>
      <c r="B12647" s="35">
        <v>2.0273754931775974E-2</v>
      </c>
      <c r="C12647" s="135">
        <v>-1.7325080000000526</v>
      </c>
      <c r="D12647" s="137">
        <v>1.235302252716057E-3</v>
      </c>
    </row>
    <row r="12648" spans="1:4" x14ac:dyDescent="0.35">
      <c r="A12648" s="135">
        <v>-89.270850999999311</v>
      </c>
      <c r="B12648" s="35">
        <v>6.0595848263207928E-3</v>
      </c>
      <c r="C12648" s="135">
        <v>-1.7311699999999632</v>
      </c>
      <c r="D12648" s="137">
        <v>2.7547179659033511E-3</v>
      </c>
    </row>
    <row r="12649" spans="1:4" x14ac:dyDescent="0.35">
      <c r="A12649" s="135">
        <v>-89.258049999998548</v>
      </c>
      <c r="B12649" s="35">
        <v>8.1390959391496858E-3</v>
      </c>
      <c r="C12649" s="135">
        <v>1.7293920000004164</v>
      </c>
      <c r="D12649" s="137">
        <v>8.2022755970539453E-4</v>
      </c>
    </row>
    <row r="12650" spans="1:4" x14ac:dyDescent="0.35">
      <c r="A12650" s="135">
        <v>-89.239169999999831</v>
      </c>
      <c r="B12650" s="35">
        <v>1.6894103089139304E-2</v>
      </c>
      <c r="C12650" s="135">
        <v>-1.7272900000002664</v>
      </c>
      <c r="D12650" s="137">
        <v>9.2114976368143657E-4</v>
      </c>
    </row>
    <row r="12651" spans="1:4" x14ac:dyDescent="0.35">
      <c r="A12651" s="135">
        <v>-89.239139999999679</v>
      </c>
      <c r="B12651" s="35">
        <v>1.6599443480995266E-2</v>
      </c>
      <c r="C12651" s="135">
        <v>-1.7272199999997611</v>
      </c>
      <c r="D12651" s="137">
        <v>1.4656421546113743E-3</v>
      </c>
    </row>
    <row r="12652" spans="1:4" x14ac:dyDescent="0.35">
      <c r="A12652" s="135">
        <v>-89.230720000000474</v>
      </c>
      <c r="B12652" s="35">
        <v>1.0535695718811017E-2</v>
      </c>
      <c r="C12652" s="135">
        <v>-1.7272199999997611</v>
      </c>
      <c r="D12652" s="137">
        <v>1.4656421546113743E-3</v>
      </c>
    </row>
    <row r="12653" spans="1:4" x14ac:dyDescent="0.35">
      <c r="A12653" s="135">
        <v>-89.211749999999483</v>
      </c>
      <c r="B12653" s="35">
        <v>1.6598238278458518E-2</v>
      </c>
      <c r="C12653" s="135">
        <v>-1.7227000000000317</v>
      </c>
      <c r="D12653" s="137">
        <v>2.4755640972360994E-3</v>
      </c>
    </row>
    <row r="12654" spans="1:4" x14ac:dyDescent="0.35">
      <c r="A12654" s="135">
        <v>-89.146729999999479</v>
      </c>
      <c r="B12654" s="35">
        <v>1.592171114446848E-2</v>
      </c>
      <c r="C12654" s="135">
        <v>-1.7225599999999304</v>
      </c>
      <c r="D12654" s="137">
        <v>2.0870908747688895E-3</v>
      </c>
    </row>
    <row r="12655" spans="1:4" x14ac:dyDescent="0.35">
      <c r="A12655" s="135">
        <v>-89.144916500001273</v>
      </c>
      <c r="B12655" s="35">
        <v>5.4955333370381616E-3</v>
      </c>
      <c r="C12655" s="135">
        <v>-1.7225599999999304</v>
      </c>
      <c r="D12655" s="137">
        <v>2.0870908747688895E-3</v>
      </c>
    </row>
    <row r="12656" spans="1:4" x14ac:dyDescent="0.35">
      <c r="A12656" s="135">
        <v>-89.141969999998764</v>
      </c>
      <c r="B12656" s="35">
        <v>1.0521128517996747E-2</v>
      </c>
      <c r="C12656" s="135">
        <v>1.7212999999999283</v>
      </c>
      <c r="D12656" s="137">
        <v>1.960383689899176E-3</v>
      </c>
    </row>
    <row r="12657" spans="1:4" x14ac:dyDescent="0.35">
      <c r="A12657" s="135">
        <v>-89.133899999999812</v>
      </c>
      <c r="B12657" s="35">
        <v>1.2721455390706687E-2</v>
      </c>
      <c r="C12657" s="135">
        <v>-1.7202540000000681</v>
      </c>
      <c r="D12657" s="137">
        <v>1.4165931958624494E-3</v>
      </c>
    </row>
    <row r="12658" spans="1:4" x14ac:dyDescent="0.35">
      <c r="A12658" s="135">
        <v>-89.115443000000596</v>
      </c>
      <c r="B12658" s="35">
        <v>1.4610024057933248E-2</v>
      </c>
      <c r="C12658" s="135">
        <v>-1.7198750000002292</v>
      </c>
      <c r="D12658" s="137">
        <v>5.1163400773566797E-4</v>
      </c>
    </row>
    <row r="12659" spans="1:4" x14ac:dyDescent="0.35">
      <c r="A12659" s="135">
        <v>-89.114000000000033</v>
      </c>
      <c r="B12659" s="35">
        <v>2.0201034592017341E-2</v>
      </c>
      <c r="C12659" s="135">
        <v>1.7161700000001474</v>
      </c>
      <c r="D12659" s="137">
        <v>9.0034845489810576E-4</v>
      </c>
    </row>
    <row r="12660" spans="1:4" x14ac:dyDescent="0.35">
      <c r="A12660" s="135">
        <v>-89.113989999999831</v>
      </c>
      <c r="B12660" s="35">
        <v>1.5920775892027134E-2</v>
      </c>
      <c r="C12660" s="135">
        <v>-1.7105579999999918</v>
      </c>
      <c r="D12660" s="137">
        <v>1.2209091238453587E-3</v>
      </c>
    </row>
    <row r="12661" spans="1:4" x14ac:dyDescent="0.35">
      <c r="A12661" s="135">
        <v>-89.090430000000197</v>
      </c>
      <c r="B12661" s="35">
        <v>9.6232510535837618E-3</v>
      </c>
      <c r="C12661" s="135">
        <v>-1.7090860000000703</v>
      </c>
      <c r="D12661" s="137">
        <v>1.1575782584446134E-3</v>
      </c>
    </row>
    <row r="12662" spans="1:4" x14ac:dyDescent="0.35">
      <c r="A12662" s="135">
        <v>-89.086580000001049</v>
      </c>
      <c r="B12662" s="35">
        <v>1.0905638817328601E-2</v>
      </c>
      <c r="C12662" s="135">
        <v>1.7074499999998807</v>
      </c>
      <c r="D12662" s="137">
        <v>1.9014275121977009E-4</v>
      </c>
    </row>
    <row r="12663" spans="1:4" x14ac:dyDescent="0.35">
      <c r="A12663" s="135">
        <v>-89.086489999999685</v>
      </c>
      <c r="B12663" s="35">
        <v>1.4722295238913925E-2</v>
      </c>
      <c r="C12663" s="135">
        <v>1.7058419999998478</v>
      </c>
      <c r="D12663" s="137">
        <v>1.1419398264341382E-3</v>
      </c>
    </row>
    <row r="12664" spans="1:4" x14ac:dyDescent="0.35">
      <c r="A12664" s="135">
        <v>-89.082530000000588</v>
      </c>
      <c r="B12664" s="35">
        <v>1.4154158752845028E-2</v>
      </c>
      <c r="C12664" s="135">
        <v>1.7049109999998109</v>
      </c>
      <c r="D12664" s="137">
        <v>9.1197457198708776E-4</v>
      </c>
    </row>
    <row r="12665" spans="1:4" x14ac:dyDescent="0.35">
      <c r="A12665" s="135">
        <v>-89.079331400000228</v>
      </c>
      <c r="B12665" s="35">
        <v>3.1073584734153024E-3</v>
      </c>
      <c r="C12665" s="135">
        <v>1.7035390000000916</v>
      </c>
      <c r="D12665" s="137">
        <v>1.0347776335946255E-3</v>
      </c>
    </row>
    <row r="12666" spans="1:4" x14ac:dyDescent="0.35">
      <c r="A12666" s="135">
        <v>-89.056730000001153</v>
      </c>
      <c r="B12666" s="35">
        <v>1.6809189517037821E-2</v>
      </c>
      <c r="C12666" s="135">
        <v>1.7030600000001641</v>
      </c>
      <c r="D12666" s="137">
        <v>1.4933338103416819E-3</v>
      </c>
    </row>
    <row r="12667" spans="1:4" x14ac:dyDescent="0.35">
      <c r="A12667" s="135">
        <v>-89.05448000000024</v>
      </c>
      <c r="B12667" s="35">
        <v>2.0024055089216841E-2</v>
      </c>
      <c r="C12667" s="135">
        <v>-1.7019600000003265</v>
      </c>
      <c r="D12667" s="137">
        <v>2.4350519051671881E-4</v>
      </c>
    </row>
    <row r="12668" spans="1:4" x14ac:dyDescent="0.35">
      <c r="A12668" s="135">
        <v>-89.05448000000024</v>
      </c>
      <c r="B12668" s="35">
        <v>2.0024055089216841E-2</v>
      </c>
      <c r="C12668" s="135">
        <v>1.7013700000001108</v>
      </c>
      <c r="D12668" s="137">
        <v>2.3699796540890194E-3</v>
      </c>
    </row>
    <row r="12669" spans="1:4" x14ac:dyDescent="0.35">
      <c r="A12669" s="135">
        <v>-89.051779999999781</v>
      </c>
      <c r="B12669" s="35">
        <v>1.1053600437597122E-2</v>
      </c>
      <c r="C12669" s="135">
        <v>-1.6984499999999798</v>
      </c>
      <c r="D12669" s="137">
        <v>2.1621784707136554E-3</v>
      </c>
    </row>
    <row r="12670" spans="1:4" x14ac:dyDescent="0.35">
      <c r="A12670" s="135">
        <v>-89.05112999999983</v>
      </c>
      <c r="B12670" s="35">
        <v>9.3902235947837705E-3</v>
      </c>
      <c r="C12670" s="135">
        <v>-1.6984270000000379</v>
      </c>
      <c r="D12670" s="137">
        <v>1.0959335163508294E-3</v>
      </c>
    </row>
    <row r="12671" spans="1:4" x14ac:dyDescent="0.35">
      <c r="A12671" s="135">
        <v>89.04171999999835</v>
      </c>
      <c r="B12671" s="35">
        <v>1.1619279478177898E-2</v>
      </c>
      <c r="C12671" s="135">
        <v>-1.6975999999999658</v>
      </c>
      <c r="D12671" s="137">
        <v>1.6394034719119522E-3</v>
      </c>
    </row>
    <row r="12672" spans="1:4" x14ac:dyDescent="0.35">
      <c r="A12672" s="135">
        <v>-89.034230000000207</v>
      </c>
      <c r="B12672" s="35">
        <v>9.7018712901476862E-3</v>
      </c>
      <c r="C12672" s="135">
        <v>-1.69758000000013</v>
      </c>
      <c r="D12672" s="137">
        <v>2.1712204510504376E-3</v>
      </c>
    </row>
    <row r="12673" spans="1:4" x14ac:dyDescent="0.35">
      <c r="A12673" s="135">
        <v>-88.96646999999939</v>
      </c>
      <c r="B12673" s="35">
        <v>9.1651146546015087E-3</v>
      </c>
      <c r="C12673" s="135">
        <v>-1.6972000000000662</v>
      </c>
      <c r="D12673" s="137">
        <v>1.831676169323273E-3</v>
      </c>
    </row>
    <row r="12674" spans="1:4" x14ac:dyDescent="0.35">
      <c r="A12674" s="135">
        <v>-88.940190000001166</v>
      </c>
      <c r="B12674" s="35">
        <v>1.2357100318544242E-2</v>
      </c>
      <c r="C12674" s="135">
        <v>-1.6970599999999649</v>
      </c>
      <c r="D12674" s="137">
        <v>3.6920749369771057E-4</v>
      </c>
    </row>
    <row r="12675" spans="1:4" x14ac:dyDescent="0.35">
      <c r="A12675" s="135">
        <v>-88.930990000000747</v>
      </c>
      <c r="B12675" s="35">
        <v>8.831736974673739E-3</v>
      </c>
      <c r="C12675" s="135">
        <v>-1.6954500000000507</v>
      </c>
      <c r="D12675" s="137">
        <v>2.4803337599253595E-3</v>
      </c>
    </row>
    <row r="12676" spans="1:4" x14ac:dyDescent="0.35">
      <c r="A12676" s="135">
        <v>-88.926739999999882</v>
      </c>
      <c r="B12676" s="35">
        <v>1.6850747509167145E-2</v>
      </c>
      <c r="C12676" s="135">
        <v>-1.6922100000003866</v>
      </c>
      <c r="D12676" s="137">
        <v>7.034846629569634E-4</v>
      </c>
    </row>
    <row r="12677" spans="1:4" x14ac:dyDescent="0.35">
      <c r="A12677" s="135">
        <v>-88.920570000001135</v>
      </c>
      <c r="B12677" s="35">
        <v>1.6769927227695654E-2</v>
      </c>
      <c r="C12677" s="135">
        <v>1.689581999999973</v>
      </c>
      <c r="D12677" s="137">
        <v>1.2505111896409121E-3</v>
      </c>
    </row>
    <row r="12678" spans="1:4" x14ac:dyDescent="0.35">
      <c r="A12678" s="135">
        <v>-88.912070000000313</v>
      </c>
      <c r="B12678" s="35">
        <v>1.1461458863950084E-2</v>
      </c>
      <c r="C12678" s="135">
        <v>-1.6886199999999008</v>
      </c>
      <c r="D12678" s="137">
        <v>1.4913048577491655E-3</v>
      </c>
    </row>
    <row r="12679" spans="1:4" x14ac:dyDescent="0.35">
      <c r="A12679" s="135">
        <v>88.899145500006853</v>
      </c>
      <c r="B12679" s="35">
        <v>8.0088517220549714E-4</v>
      </c>
      <c r="C12679" s="135">
        <v>-1.6879100000005565</v>
      </c>
      <c r="D12679" s="137">
        <v>3.6711709289853904E-4</v>
      </c>
    </row>
    <row r="12680" spans="1:4" x14ac:dyDescent="0.35">
      <c r="A12680" s="135">
        <v>-88.89212000000407</v>
      </c>
      <c r="B12680" s="35">
        <v>2.7660259639748215E-3</v>
      </c>
      <c r="C12680" s="135">
        <v>1.6858199999999215</v>
      </c>
      <c r="D12680" s="137">
        <v>1.9937725210360984E-3</v>
      </c>
    </row>
    <row r="12681" spans="1:4" x14ac:dyDescent="0.35">
      <c r="A12681" s="135">
        <v>-88.890339999999014</v>
      </c>
      <c r="B12681" s="35">
        <v>1.8074292201915806E-2</v>
      </c>
      <c r="C12681" s="135">
        <v>-1.6853490000003148</v>
      </c>
      <c r="D12681" s="137">
        <v>6.0269741539274941E-4</v>
      </c>
    </row>
    <row r="12682" spans="1:4" x14ac:dyDescent="0.35">
      <c r="A12682" s="135">
        <v>-88.886809999999059</v>
      </c>
      <c r="B12682" s="35">
        <v>1.4441007981814668E-2</v>
      </c>
      <c r="C12682" s="135">
        <v>-1.6853490000003148</v>
      </c>
      <c r="D12682" s="137">
        <v>6.0269741539274941E-4</v>
      </c>
    </row>
    <row r="12683" spans="1:4" x14ac:dyDescent="0.35">
      <c r="A12683" s="135">
        <v>-88.884469999999055</v>
      </c>
      <c r="B12683" s="35">
        <v>1.260199796274151E-2</v>
      </c>
      <c r="C12683" s="135">
        <v>-1.6853490000003148</v>
      </c>
      <c r="D12683" s="137">
        <v>6.0269741539274941E-4</v>
      </c>
    </row>
    <row r="12684" spans="1:4" x14ac:dyDescent="0.35">
      <c r="A12684" s="135">
        <v>-88.877672900001926</v>
      </c>
      <c r="B12684" s="35">
        <v>3.0452613148770208E-3</v>
      </c>
      <c r="C12684" s="135">
        <v>-1.6853490000003148</v>
      </c>
      <c r="D12684" s="137">
        <v>6.0269741539274941E-4</v>
      </c>
    </row>
    <row r="12685" spans="1:4" x14ac:dyDescent="0.35">
      <c r="A12685" s="135">
        <v>-88.877672900001926</v>
      </c>
      <c r="B12685" s="35">
        <v>3.0452613148770208E-3</v>
      </c>
      <c r="C12685" s="135">
        <v>-1.6853490000003148</v>
      </c>
      <c r="D12685" s="137">
        <v>6.0269741539274941E-4</v>
      </c>
    </row>
    <row r="12686" spans="1:4" x14ac:dyDescent="0.35">
      <c r="A12686" s="135">
        <v>-88.873509999999442</v>
      </c>
      <c r="B12686" s="35">
        <v>1.6084828443881483E-2</v>
      </c>
      <c r="C12686" s="135">
        <v>-1.6853490000003148</v>
      </c>
      <c r="D12686" s="137">
        <v>6.0269741539274941E-4</v>
      </c>
    </row>
    <row r="12687" spans="1:4" x14ac:dyDescent="0.35">
      <c r="A12687" s="135">
        <v>-88.85411700000077</v>
      </c>
      <c r="B12687" s="35">
        <v>1.7193958393020941E-2</v>
      </c>
      <c r="C12687" s="135">
        <v>-1.6853490000003148</v>
      </c>
      <c r="D12687" s="137">
        <v>6.0269741539274941E-4</v>
      </c>
    </row>
    <row r="12688" spans="1:4" x14ac:dyDescent="0.35">
      <c r="A12688" s="135">
        <v>-88.852669999999762</v>
      </c>
      <c r="B12688" s="35">
        <v>1.9847343157448349E-2</v>
      </c>
      <c r="C12688" s="135">
        <v>-1.6853490000003148</v>
      </c>
      <c r="D12688" s="137">
        <v>6.0269741539274941E-4</v>
      </c>
    </row>
    <row r="12689" spans="1:4" x14ac:dyDescent="0.35">
      <c r="A12689" s="135">
        <v>-88.852669999999762</v>
      </c>
      <c r="B12689" s="35">
        <v>1.9847343157448349E-2</v>
      </c>
      <c r="C12689" s="135">
        <v>1.6801299999999628</v>
      </c>
      <c r="D12689" s="137">
        <v>1.5436211026812303E-3</v>
      </c>
    </row>
    <row r="12690" spans="1:4" x14ac:dyDescent="0.35">
      <c r="A12690" s="135">
        <v>-88.847212999999101</v>
      </c>
      <c r="B12690" s="35">
        <v>1.561115535025503E-2</v>
      </c>
      <c r="C12690" s="135">
        <v>-1.6793199999999615</v>
      </c>
      <c r="D12690" s="137">
        <v>2.4493858449266266E-3</v>
      </c>
    </row>
    <row r="12691" spans="1:4" x14ac:dyDescent="0.35">
      <c r="A12691" s="135">
        <v>-88.805710000000545</v>
      </c>
      <c r="B12691" s="35">
        <v>1.416515708978597E-2</v>
      </c>
      <c r="C12691" s="135">
        <v>1.6789350000008199</v>
      </c>
      <c r="D12691" s="137">
        <v>2.5288046367222012E-4</v>
      </c>
    </row>
    <row r="12692" spans="1:4" x14ac:dyDescent="0.35">
      <c r="A12692" s="135">
        <v>88.804189999998925</v>
      </c>
      <c r="B12692" s="35">
        <v>1.758457709237999E-2</v>
      </c>
      <c r="C12692" s="135">
        <v>-1.6750000000000682</v>
      </c>
      <c r="D12692" s="137">
        <v>2.0018204016931315E-3</v>
      </c>
    </row>
    <row r="12693" spans="1:4" x14ac:dyDescent="0.35">
      <c r="A12693" s="135">
        <v>-88.786973000000216</v>
      </c>
      <c r="B12693" s="35">
        <v>1.3676313671733777E-2</v>
      </c>
      <c r="C12693" s="135">
        <v>-1.673689999999624</v>
      </c>
      <c r="D12693" s="137">
        <v>5.873243908176292E-4</v>
      </c>
    </row>
    <row r="12694" spans="1:4" x14ac:dyDescent="0.35">
      <c r="A12694" s="135">
        <v>-88.777890000000298</v>
      </c>
      <c r="B12694" s="35">
        <v>1.8306145504257503E-2</v>
      </c>
      <c r="C12694" s="135">
        <v>-1.6669499999999289</v>
      </c>
      <c r="D12694" s="137">
        <v>2.4256989190981552E-3</v>
      </c>
    </row>
    <row r="12695" spans="1:4" x14ac:dyDescent="0.35">
      <c r="A12695" s="135">
        <v>88.770493000000897</v>
      </c>
      <c r="B12695" s="35">
        <v>1.1397749326147398E-2</v>
      </c>
      <c r="C12695" s="135">
        <v>-1.6641400000002022</v>
      </c>
      <c r="D12695" s="137">
        <v>2.4204053256075991E-3</v>
      </c>
    </row>
    <row r="12696" spans="1:4" x14ac:dyDescent="0.35">
      <c r="A12696" s="135">
        <v>-88.742479999998977</v>
      </c>
      <c r="B12696" s="35">
        <v>1.7434803300403454E-2</v>
      </c>
      <c r="C12696" s="135">
        <v>-1.6639909999998963</v>
      </c>
      <c r="D12696" s="137">
        <v>1.2774811558993739E-3</v>
      </c>
    </row>
    <row r="12697" spans="1:4" x14ac:dyDescent="0.35">
      <c r="A12697" s="135">
        <v>-88.711510000000999</v>
      </c>
      <c r="B12697" s="35">
        <v>1.1866232132669387E-2</v>
      </c>
      <c r="C12697" s="135">
        <v>-1.6617899999999963</v>
      </c>
      <c r="D12697" s="137">
        <v>2.4888973959428487E-3</v>
      </c>
    </row>
    <row r="12698" spans="1:4" x14ac:dyDescent="0.35">
      <c r="A12698" s="135">
        <v>88.707663099998172</v>
      </c>
      <c r="B12698" s="35">
        <v>4.7338383666662431E-3</v>
      </c>
      <c r="C12698" s="135">
        <v>-1.6572380000000067</v>
      </c>
      <c r="D12698" s="137">
        <v>8.1071299291095723E-4</v>
      </c>
    </row>
    <row r="12699" spans="1:4" x14ac:dyDescent="0.35">
      <c r="A12699" s="135">
        <v>-88.69028999999955</v>
      </c>
      <c r="B12699" s="35">
        <v>2.0171446132937528E-2</v>
      </c>
      <c r="C12699" s="135">
        <v>1.6536500000000842</v>
      </c>
      <c r="D12699" s="137">
        <v>2.3019461826379321E-3</v>
      </c>
    </row>
    <row r="12700" spans="1:4" x14ac:dyDescent="0.35">
      <c r="A12700" s="135">
        <v>88.669106699999247</v>
      </c>
      <c r="B12700" s="35">
        <v>3.7477836889942867E-3</v>
      </c>
      <c r="C12700" s="135">
        <v>1.6511399999999412</v>
      </c>
      <c r="D12700" s="137">
        <v>1.4650374630931844E-3</v>
      </c>
    </row>
    <row r="12701" spans="1:4" x14ac:dyDescent="0.35">
      <c r="A12701" s="135">
        <v>-88.665170000000217</v>
      </c>
      <c r="B12701" s="35">
        <v>1.8100077359947769E-2</v>
      </c>
      <c r="C12701" s="135">
        <v>1.6485099999998738</v>
      </c>
      <c r="D12701" s="137">
        <v>2.2447563436277956E-3</v>
      </c>
    </row>
    <row r="12702" spans="1:4" x14ac:dyDescent="0.35">
      <c r="A12702" s="135">
        <v>-88.651309999999285</v>
      </c>
      <c r="B12702" s="35">
        <v>1.8099000391769537E-2</v>
      </c>
      <c r="C12702" s="135">
        <v>1.6481720000001587</v>
      </c>
      <c r="D12702" s="137">
        <v>9.6235311326647085E-4</v>
      </c>
    </row>
    <row r="12703" spans="1:4" x14ac:dyDescent="0.35">
      <c r="A12703" s="135">
        <v>-88.650743000000148</v>
      </c>
      <c r="B12703" s="35">
        <v>1.3330251236665558E-2</v>
      </c>
      <c r="C12703" s="135">
        <v>-1.6479200000001129</v>
      </c>
      <c r="D12703" s="137">
        <v>2.4606324490754456E-3</v>
      </c>
    </row>
    <row r="12704" spans="1:4" x14ac:dyDescent="0.35">
      <c r="A12704" s="135">
        <v>-88.640101000000868</v>
      </c>
      <c r="B12704" s="35">
        <v>1.4237677484076899E-2</v>
      </c>
      <c r="C12704" s="135">
        <v>-1.6468400000001111</v>
      </c>
      <c r="D12704" s="137">
        <v>2.3876506308825149E-3</v>
      </c>
    </row>
    <row r="12705" spans="1:4" x14ac:dyDescent="0.35">
      <c r="A12705" s="135">
        <v>-88.637259999999515</v>
      </c>
      <c r="B12705" s="35">
        <v>1.1856401167099675E-2</v>
      </c>
      <c r="C12705" s="135">
        <v>-1.64354000000003</v>
      </c>
      <c r="D12705" s="137">
        <v>1.5841236409494814E-3</v>
      </c>
    </row>
    <row r="12706" spans="1:4" x14ac:dyDescent="0.35">
      <c r="A12706" s="135">
        <v>88.62734000000637</v>
      </c>
      <c r="B12706" s="35">
        <v>2.3935570646252766E-3</v>
      </c>
      <c r="C12706" s="135">
        <v>1.6418519999999717</v>
      </c>
      <c r="D12706" s="137">
        <v>9.9749261700830317E-4</v>
      </c>
    </row>
    <row r="12707" spans="1:4" x14ac:dyDescent="0.35">
      <c r="A12707" s="135">
        <v>88.626057000000401</v>
      </c>
      <c r="B12707" s="35">
        <v>1.9504113482362043E-2</v>
      </c>
      <c r="C12707" s="135">
        <v>-1.6381099999999833</v>
      </c>
      <c r="D12707" s="137">
        <v>1.5871294960320391E-3</v>
      </c>
    </row>
    <row r="12708" spans="1:4" x14ac:dyDescent="0.35">
      <c r="A12708" s="135">
        <v>-88.599600999999893</v>
      </c>
      <c r="B12708" s="35">
        <v>1.4359682659308494E-2</v>
      </c>
      <c r="C12708" s="135">
        <v>1.6378200000000334</v>
      </c>
      <c r="D12708" s="137">
        <v>1.8338016871486458E-3</v>
      </c>
    </row>
    <row r="12709" spans="1:4" x14ac:dyDescent="0.35">
      <c r="A12709" s="135">
        <v>-88.591159999999945</v>
      </c>
      <c r="B12709" s="35">
        <v>1.4862289413184127E-2</v>
      </c>
      <c r="C12709" s="135">
        <v>-1.6346899999998641</v>
      </c>
      <c r="D12709" s="137">
        <v>1.1521779630557793E-3</v>
      </c>
    </row>
    <row r="12710" spans="1:4" x14ac:dyDescent="0.35">
      <c r="A12710" s="135">
        <v>-88.587349999999788</v>
      </c>
      <c r="B12710" s="35">
        <v>1.1889383259016733E-2</v>
      </c>
      <c r="C12710" s="135">
        <v>1.6341800000002422</v>
      </c>
      <c r="D12710" s="137">
        <v>1.5055217265052474E-3</v>
      </c>
    </row>
    <row r="12711" spans="1:4" x14ac:dyDescent="0.35">
      <c r="A12711" s="135">
        <v>-88.544980000000578</v>
      </c>
      <c r="B12711" s="35">
        <v>1.2222387681277131E-2</v>
      </c>
      <c r="C12711" s="135">
        <v>-1.6312699999998586</v>
      </c>
      <c r="D12711" s="137">
        <v>1.7037769543346985E-3</v>
      </c>
    </row>
    <row r="12712" spans="1:4" x14ac:dyDescent="0.35">
      <c r="A12712" s="135">
        <v>88.524867000000086</v>
      </c>
      <c r="B12712" s="35">
        <v>8.93560967284507E-4</v>
      </c>
      <c r="C12712" s="135">
        <v>-1.6296399999999949</v>
      </c>
      <c r="D12712" s="137">
        <v>1.7121905267420184E-3</v>
      </c>
    </row>
    <row r="12713" spans="1:4" x14ac:dyDescent="0.35">
      <c r="A12713" s="135">
        <v>-88.520310000000791</v>
      </c>
      <c r="B12713" s="35">
        <v>1.2402272550165461E-2</v>
      </c>
      <c r="C12713" s="135">
        <v>-1.6277000000000044</v>
      </c>
      <c r="D12713" s="137">
        <v>1.7486300052747931E-3</v>
      </c>
    </row>
    <row r="12714" spans="1:4" x14ac:dyDescent="0.35">
      <c r="A12714" s="135">
        <v>-88.502880000000005</v>
      </c>
      <c r="B12714" s="35">
        <v>2.8319552546738455E-3</v>
      </c>
      <c r="C12714" s="135">
        <v>1.6275209999994331</v>
      </c>
      <c r="D12714" s="137">
        <v>2.1805948135706371E-4</v>
      </c>
    </row>
    <row r="12715" spans="1:4" x14ac:dyDescent="0.35">
      <c r="A12715" s="135">
        <v>-88.497950000000856</v>
      </c>
      <c r="B12715" s="35">
        <v>1.4000222236924251E-2</v>
      </c>
      <c r="C12715" s="135">
        <v>1.6243810000005396</v>
      </c>
      <c r="D12715" s="137">
        <v>2.5671104798099072E-4</v>
      </c>
    </row>
    <row r="12716" spans="1:4" x14ac:dyDescent="0.35">
      <c r="A12716" s="135">
        <v>-88.491750000000138</v>
      </c>
      <c r="B12716" s="35">
        <v>1.6692222861792047E-2</v>
      </c>
      <c r="C12716" s="135">
        <v>-1.623776699994778</v>
      </c>
      <c r="D12716" s="137">
        <v>4.8968809819123031E-5</v>
      </c>
    </row>
    <row r="12717" spans="1:4" x14ac:dyDescent="0.35">
      <c r="A12717" s="135">
        <v>-88.452299999999923</v>
      </c>
      <c r="B12717" s="35">
        <v>9.7074141819954128E-3</v>
      </c>
      <c r="C12717" s="135">
        <v>-1.6183930000001965</v>
      </c>
      <c r="D12717" s="137">
        <v>7.0492738445580676E-4</v>
      </c>
    </row>
    <row r="12718" spans="1:4" x14ac:dyDescent="0.35">
      <c r="A12718" s="135">
        <v>-88.438834000000497</v>
      </c>
      <c r="B12718" s="35">
        <v>7.2434957558952353E-3</v>
      </c>
      <c r="C12718" s="135">
        <v>-1.6176579999996648</v>
      </c>
      <c r="D12718" s="137">
        <v>9.1672659234514774E-4</v>
      </c>
    </row>
    <row r="12719" spans="1:4" x14ac:dyDescent="0.35">
      <c r="A12719" s="135">
        <v>-88.436700000000201</v>
      </c>
      <c r="B12719" s="35">
        <v>1.1696553109847853E-2</v>
      </c>
      <c r="C12719" s="135">
        <v>-1.616057999999839</v>
      </c>
      <c r="D12719" s="137">
        <v>9.157971722602745E-4</v>
      </c>
    </row>
    <row r="12720" spans="1:4" x14ac:dyDescent="0.35">
      <c r="A12720" s="135">
        <v>-88.418030000000726</v>
      </c>
      <c r="B12720" s="35">
        <v>1.399052578839536E-2</v>
      </c>
      <c r="C12720" s="135">
        <v>-1.6150199999999586</v>
      </c>
      <c r="D12720" s="137">
        <v>9.8213533158604104E-4</v>
      </c>
    </row>
    <row r="12721" spans="1:4" x14ac:dyDescent="0.35">
      <c r="A12721" s="135">
        <v>88.349270000000615</v>
      </c>
      <c r="B12721" s="35">
        <v>1.1610782791119177E-2</v>
      </c>
      <c r="C12721" s="135">
        <v>-1.6135300000000825</v>
      </c>
      <c r="D12721" s="137">
        <v>3.7331362033448903E-4</v>
      </c>
    </row>
    <row r="12722" spans="1:4" x14ac:dyDescent="0.35">
      <c r="A12722" s="135">
        <v>-88.325380000000223</v>
      </c>
      <c r="B12722" s="35">
        <v>1.6660930389130926E-2</v>
      </c>
      <c r="C12722" s="135">
        <v>1.6127199999999675</v>
      </c>
      <c r="D12722" s="137">
        <v>2.1919491346889183E-3</v>
      </c>
    </row>
    <row r="12723" spans="1:4" x14ac:dyDescent="0.35">
      <c r="A12723" s="135">
        <v>-88.307949999999437</v>
      </c>
      <c r="B12723" s="35">
        <v>1.7256486591488433E-2</v>
      </c>
      <c r="C12723" s="135">
        <v>-1.6122299999998404</v>
      </c>
      <c r="D12723" s="137">
        <v>2.2762505167422302E-3</v>
      </c>
    </row>
    <row r="12724" spans="1:4" x14ac:dyDescent="0.35">
      <c r="A12724" s="135">
        <v>-88.307850000000144</v>
      </c>
      <c r="B12724" s="35">
        <v>1.6660149787882727E-2</v>
      </c>
      <c r="C12724" s="135">
        <v>-1.6082400000000234</v>
      </c>
      <c r="D12724" s="137">
        <v>4.4292516610437981E-4</v>
      </c>
    </row>
    <row r="12725" spans="1:4" x14ac:dyDescent="0.35">
      <c r="A12725" s="135">
        <v>-88.298739999999725</v>
      </c>
      <c r="B12725" s="35">
        <v>2.0638443923453747E-2</v>
      </c>
      <c r="C12725" s="135">
        <v>-1.6072620000001052</v>
      </c>
      <c r="D12725" s="137">
        <v>1.3236220511737621E-3</v>
      </c>
    </row>
    <row r="12726" spans="1:4" x14ac:dyDescent="0.35">
      <c r="A12726" s="135">
        <v>88.297679999997854</v>
      </c>
      <c r="B12726" s="35">
        <v>8.5080300377001258E-3</v>
      </c>
      <c r="C12726" s="135">
        <v>1.6064020000001165</v>
      </c>
      <c r="D12726" s="137">
        <v>1.1908965855131528E-3</v>
      </c>
    </row>
    <row r="12727" spans="1:4" x14ac:dyDescent="0.35">
      <c r="A12727" s="135">
        <v>88.294910300002812</v>
      </c>
      <c r="B12727" s="35">
        <v>4.4063570009866522E-3</v>
      </c>
      <c r="C12727" s="135">
        <v>-1.6064010000002327</v>
      </c>
      <c r="D12727" s="137">
        <v>1.1787334141659196E-3</v>
      </c>
    </row>
    <row r="12728" spans="1:4" x14ac:dyDescent="0.35">
      <c r="A12728" s="135">
        <v>-88.290649999999914</v>
      </c>
      <c r="B12728" s="35">
        <v>1.2428213833748732E-2</v>
      </c>
      <c r="C12728" s="135">
        <v>1.6050200000001951</v>
      </c>
      <c r="D12728" s="137">
        <v>2.0499627818251092E-3</v>
      </c>
    </row>
    <row r="12729" spans="1:4" x14ac:dyDescent="0.35">
      <c r="A12729" s="135">
        <v>-88.283940000000257</v>
      </c>
      <c r="B12729" s="35">
        <v>2.0033335361992491E-2</v>
      </c>
      <c r="C12729" s="135">
        <v>-1.6048969999999372</v>
      </c>
      <c r="D12729" s="137">
        <v>1.0786840344731751E-3</v>
      </c>
    </row>
    <row r="12730" spans="1:4" x14ac:dyDescent="0.35">
      <c r="A12730" s="135">
        <v>-88.258270000000266</v>
      </c>
      <c r="B12730" s="35">
        <v>9.5966989231240484E-3</v>
      </c>
      <c r="C12730" s="135">
        <v>-1.6044000000010783</v>
      </c>
      <c r="D12730" s="137">
        <v>1.7909613249482304E-4</v>
      </c>
    </row>
    <row r="12731" spans="1:4" x14ac:dyDescent="0.35">
      <c r="A12731" s="135">
        <v>-88.202269999999771</v>
      </c>
      <c r="B12731" s="35">
        <v>1.1812786404148812E-2</v>
      </c>
      <c r="C12731" s="135">
        <v>-1.6043190000000322</v>
      </c>
      <c r="D12731" s="137">
        <v>7.4093774090699721E-4</v>
      </c>
    </row>
    <row r="12732" spans="1:4" x14ac:dyDescent="0.35">
      <c r="A12732" s="135">
        <v>-88.201160000000527</v>
      </c>
      <c r="B12732" s="35">
        <v>1.8061003903808139E-2</v>
      </c>
      <c r="C12732" s="135">
        <v>1.6038300000000163</v>
      </c>
      <c r="D12732" s="137">
        <v>5.1863056695505535E-4</v>
      </c>
    </row>
    <row r="12733" spans="1:4" x14ac:dyDescent="0.35">
      <c r="A12733" s="135">
        <v>-88.20093800000177</v>
      </c>
      <c r="B12733" s="35">
        <v>7.0164322204074236E-3</v>
      </c>
      <c r="C12733" s="135">
        <v>-1.6034500000023399</v>
      </c>
      <c r="D12733" s="137">
        <v>6.2364388327494389E-5</v>
      </c>
    </row>
    <row r="12734" spans="1:4" x14ac:dyDescent="0.35">
      <c r="A12734" s="135">
        <v>-88.188879999999699</v>
      </c>
      <c r="B12734" s="35">
        <v>2.0121315436100542E-2</v>
      </c>
      <c r="C12734" s="135">
        <v>-1.6019509999998718</v>
      </c>
      <c r="D12734" s="137">
        <v>8.601699810157963E-4</v>
      </c>
    </row>
    <row r="12735" spans="1:4" x14ac:dyDescent="0.35">
      <c r="A12735" s="135">
        <v>-88.184810000000653</v>
      </c>
      <c r="B12735" s="35">
        <v>9.0664608533980451E-3</v>
      </c>
      <c r="C12735" s="135">
        <v>1.601760000000013</v>
      </c>
      <c r="D12735" s="137">
        <v>6.1015406435836815E-4</v>
      </c>
    </row>
    <row r="12736" spans="1:4" x14ac:dyDescent="0.35">
      <c r="A12736" s="135">
        <v>-88.180960000000596</v>
      </c>
      <c r="B12736" s="35">
        <v>1.0806359884091668E-2</v>
      </c>
      <c r="C12736" s="135">
        <v>-1.6017000000000507</v>
      </c>
      <c r="D12736" s="137">
        <v>2.0445535758051724E-3</v>
      </c>
    </row>
    <row r="12737" spans="1:4" x14ac:dyDescent="0.35">
      <c r="A12737" s="135">
        <v>88.173179999997956</v>
      </c>
      <c r="B12737" s="35">
        <v>4.2385968026083624E-3</v>
      </c>
      <c r="C12737" s="135">
        <v>1.6002500000001874</v>
      </c>
      <c r="D12737" s="137">
        <v>1.8150350802814171E-3</v>
      </c>
    </row>
    <row r="12738" spans="1:4" x14ac:dyDescent="0.35">
      <c r="A12738" s="135">
        <v>88.157200999999986</v>
      </c>
      <c r="B12738" s="35">
        <v>1.5672853366400404E-2</v>
      </c>
      <c r="C12738" s="135">
        <v>1.6002500000001874</v>
      </c>
      <c r="D12738" s="137">
        <v>1.8150350802814171E-3</v>
      </c>
    </row>
    <row r="12739" spans="1:4" x14ac:dyDescent="0.35">
      <c r="A12739" s="135">
        <v>-88.138590000000477</v>
      </c>
      <c r="B12739" s="35">
        <v>1.731828268360017E-2</v>
      </c>
      <c r="C12739" s="135">
        <v>1.6002500000001874</v>
      </c>
      <c r="D12739" s="137">
        <v>1.8150350802814171E-3</v>
      </c>
    </row>
    <row r="12740" spans="1:4" x14ac:dyDescent="0.35">
      <c r="A12740" s="135">
        <v>-88.135100000000421</v>
      </c>
      <c r="B12740" s="35">
        <v>1.2373978538953204E-2</v>
      </c>
      <c r="C12740" s="135">
        <v>1.6002500000001874</v>
      </c>
      <c r="D12740" s="137">
        <v>1.8150350802814171E-3</v>
      </c>
    </row>
    <row r="12741" spans="1:4" x14ac:dyDescent="0.35">
      <c r="A12741" s="135">
        <v>-88.135100000000421</v>
      </c>
      <c r="B12741" s="35">
        <v>1.2373978538953204E-2</v>
      </c>
      <c r="C12741" s="135">
        <v>1.6002500000001874</v>
      </c>
      <c r="D12741" s="137">
        <v>1.8150350802814171E-3</v>
      </c>
    </row>
    <row r="12742" spans="1:4" x14ac:dyDescent="0.35">
      <c r="A12742" s="135">
        <v>-88.129989999999452</v>
      </c>
      <c r="B12742" s="35">
        <v>8.0213809464647571E-3</v>
      </c>
      <c r="C12742" s="135">
        <v>1.6002500000001874</v>
      </c>
      <c r="D12742" s="137">
        <v>1.8150350802814171E-3</v>
      </c>
    </row>
    <row r="12743" spans="1:4" x14ac:dyDescent="0.35">
      <c r="A12743" s="135">
        <v>88.129599999985658</v>
      </c>
      <c r="B12743" s="35">
        <v>9.6431770631272859E-4</v>
      </c>
      <c r="C12743" s="135">
        <v>1.6002500000001874</v>
      </c>
      <c r="D12743" s="137">
        <v>1.8150350802814171E-3</v>
      </c>
    </row>
    <row r="12744" spans="1:4" x14ac:dyDescent="0.35">
      <c r="A12744" s="135">
        <v>-88.125520000000506</v>
      </c>
      <c r="B12744" s="35">
        <v>1.0293441899683179E-2</v>
      </c>
      <c r="C12744" s="135">
        <v>1.6002500000001874</v>
      </c>
      <c r="D12744" s="137">
        <v>1.8150350802814171E-3</v>
      </c>
    </row>
    <row r="12745" spans="1:4" x14ac:dyDescent="0.35">
      <c r="A12745" s="135">
        <v>-88.111610999999357</v>
      </c>
      <c r="B12745" s="35">
        <v>1.5120517588557321E-2</v>
      </c>
      <c r="C12745" s="135">
        <v>1.6002500000001874</v>
      </c>
      <c r="D12745" s="137">
        <v>1.8150350802814171E-3</v>
      </c>
    </row>
    <row r="12746" spans="1:4" x14ac:dyDescent="0.35">
      <c r="A12746" s="135">
        <v>88.092079999998532</v>
      </c>
      <c r="B12746" s="35">
        <v>4.8893768285532876E-3</v>
      </c>
      <c r="C12746" s="135">
        <v>1.6002500000001874</v>
      </c>
      <c r="D12746" s="137">
        <v>1.8150350802814171E-3</v>
      </c>
    </row>
    <row r="12747" spans="1:4" x14ac:dyDescent="0.35">
      <c r="A12747" s="135">
        <v>-88.061330000000453</v>
      </c>
      <c r="B12747" s="35">
        <v>1.1862348136689857E-2</v>
      </c>
      <c r="C12747" s="135">
        <v>1.6002500000001874</v>
      </c>
      <c r="D12747" s="137">
        <v>1.8150350802814171E-3</v>
      </c>
    </row>
    <row r="12748" spans="1:4" x14ac:dyDescent="0.35">
      <c r="A12748" s="135">
        <v>-88.047769999999673</v>
      </c>
      <c r="B12748" s="35">
        <v>1.9782562539566336E-2</v>
      </c>
      <c r="C12748" s="135">
        <v>1.6002500000001874</v>
      </c>
      <c r="D12748" s="137">
        <v>1.8150350802814171E-3</v>
      </c>
    </row>
    <row r="12749" spans="1:4" x14ac:dyDescent="0.35">
      <c r="A12749" s="135">
        <v>-88.047769999999673</v>
      </c>
      <c r="B12749" s="35">
        <v>1.9782562539566336E-2</v>
      </c>
      <c r="C12749" s="135">
        <v>1.6002500000001874</v>
      </c>
      <c r="D12749" s="137">
        <v>1.8150350802814171E-3</v>
      </c>
    </row>
    <row r="12750" spans="1:4" x14ac:dyDescent="0.35">
      <c r="A12750" s="135">
        <v>88.046991000000162</v>
      </c>
      <c r="B12750" s="35">
        <v>1.1446048852704033E-2</v>
      </c>
      <c r="C12750" s="135">
        <v>1.6002500000001874</v>
      </c>
      <c r="D12750" s="137">
        <v>1.8150350802814171E-3</v>
      </c>
    </row>
    <row r="12751" spans="1:4" x14ac:dyDescent="0.35">
      <c r="A12751" s="135">
        <v>88.011663329962175</v>
      </c>
      <c r="B12751" s="35">
        <v>2.7961343700597644E-4</v>
      </c>
      <c r="C12751" s="135">
        <v>1.6002500000001874</v>
      </c>
      <c r="D12751" s="137">
        <v>1.8150350802814171E-3</v>
      </c>
    </row>
    <row r="12752" spans="1:4" x14ac:dyDescent="0.35">
      <c r="A12752" s="135">
        <v>-88.002146999995603</v>
      </c>
      <c r="B12752" s="35">
        <v>4.6721200232402353E-3</v>
      </c>
      <c r="C12752" s="135">
        <v>1.6002500000001874</v>
      </c>
      <c r="D12752" s="137">
        <v>1.8150350802814171E-3</v>
      </c>
    </row>
    <row r="12753" spans="1:4" x14ac:dyDescent="0.35">
      <c r="A12753" s="135">
        <v>-87.988640000000032</v>
      </c>
      <c r="B12753" s="35">
        <v>1.9874687290148164E-2</v>
      </c>
      <c r="C12753" s="135">
        <v>-1.6001400000000103</v>
      </c>
      <c r="D12753" s="137">
        <v>2.2548965727161802E-3</v>
      </c>
    </row>
    <row r="12754" spans="1:4" x14ac:dyDescent="0.35">
      <c r="A12754" s="135">
        <v>87.984739999999874</v>
      </c>
      <c r="B12754" s="35">
        <v>2.6434713691372209E-3</v>
      </c>
      <c r="C12754" s="135">
        <v>-1.5991999999999962</v>
      </c>
      <c r="D12754" s="137">
        <v>2.1325140382951039E-3</v>
      </c>
    </row>
    <row r="12755" spans="1:4" x14ac:dyDescent="0.35">
      <c r="A12755" s="135">
        <v>87.984549999999217</v>
      </c>
      <c r="B12755" s="35">
        <v>8.8748781734293933E-3</v>
      </c>
      <c r="C12755" s="135">
        <v>-1.5988430000002154</v>
      </c>
      <c r="D12755" s="137">
        <v>6.8775788022316421E-4</v>
      </c>
    </row>
    <row r="12756" spans="1:4" x14ac:dyDescent="0.35">
      <c r="A12756" s="135">
        <v>-87.970040000001973</v>
      </c>
      <c r="B12756" s="35">
        <v>1.3098572242874189E-2</v>
      </c>
      <c r="C12756" s="135">
        <v>1.5973920000001272</v>
      </c>
      <c r="D12756" s="137">
        <v>1.0719175023894655E-3</v>
      </c>
    </row>
    <row r="12757" spans="1:4" x14ac:dyDescent="0.35">
      <c r="A12757" s="135">
        <v>-87.963890000000447</v>
      </c>
      <c r="B12757" s="35">
        <v>1.9871202800503151E-2</v>
      </c>
      <c r="C12757" s="135">
        <v>1.5945000000010623</v>
      </c>
      <c r="D12757" s="137">
        <v>1.7530219922310092E-4</v>
      </c>
    </row>
    <row r="12758" spans="1:4" x14ac:dyDescent="0.35">
      <c r="A12758" s="135">
        <v>-87.96132999999918</v>
      </c>
      <c r="B12758" s="35">
        <v>9.1558506229110197E-3</v>
      </c>
      <c r="C12758" s="135">
        <v>-1.5916570000001684</v>
      </c>
      <c r="D12758" s="137">
        <v>1.071835367889108E-3</v>
      </c>
    </row>
    <row r="12759" spans="1:4" x14ac:dyDescent="0.35">
      <c r="A12759" s="135">
        <v>87.960338999999294</v>
      </c>
      <c r="B12759" s="35">
        <v>1.9757728459748391E-2</v>
      </c>
      <c r="C12759" s="135">
        <v>-1.588429999999903</v>
      </c>
      <c r="D12759" s="137">
        <v>2.3418099236374194E-3</v>
      </c>
    </row>
    <row r="12760" spans="1:4" x14ac:dyDescent="0.35">
      <c r="A12760" s="135">
        <v>87.940608000004431</v>
      </c>
      <c r="B12760" s="35">
        <v>4.7119429277817934E-3</v>
      </c>
      <c r="C12760" s="135">
        <v>-1.587660000000028</v>
      </c>
      <c r="D12760" s="137">
        <v>2.1607448490312512E-3</v>
      </c>
    </row>
    <row r="12761" spans="1:4" x14ac:dyDescent="0.35">
      <c r="A12761" s="135">
        <v>-87.935749999998734</v>
      </c>
      <c r="B12761" s="35">
        <v>8.0843247406431496E-3</v>
      </c>
      <c r="C12761" s="135">
        <v>1.5867900000002919</v>
      </c>
      <c r="D12761" s="137">
        <v>2.2196213638927544E-4</v>
      </c>
    </row>
    <row r="12762" spans="1:4" x14ac:dyDescent="0.35">
      <c r="A12762" s="135">
        <v>-87.922049999999217</v>
      </c>
      <c r="B12762" s="35">
        <v>1.6994950147175739E-2</v>
      </c>
      <c r="C12762" s="135">
        <v>1.5862499999998363</v>
      </c>
      <c r="D12762" s="137">
        <v>4.5898096451639682E-4</v>
      </c>
    </row>
    <row r="12763" spans="1:4" x14ac:dyDescent="0.35">
      <c r="A12763" s="135">
        <v>87.921360000000732</v>
      </c>
      <c r="B12763" s="35">
        <v>2.0037684942042767E-2</v>
      </c>
      <c r="C12763" s="135">
        <v>-1.5860999999998739</v>
      </c>
      <c r="D12763" s="137">
        <v>1.4597141533463484E-3</v>
      </c>
    </row>
    <row r="12764" spans="1:4" x14ac:dyDescent="0.35">
      <c r="A12764" s="135">
        <v>-87.915652999999111</v>
      </c>
      <c r="B12764" s="35">
        <v>1.7566698569624208E-2</v>
      </c>
      <c r="C12764" s="135">
        <v>-1.5854490000001533</v>
      </c>
      <c r="D12764" s="137">
        <v>7.2288930188457777E-4</v>
      </c>
    </row>
    <row r="12765" spans="1:4" x14ac:dyDescent="0.35">
      <c r="A12765" s="135">
        <v>-87.894125999999233</v>
      </c>
      <c r="B12765" s="35">
        <v>1.2190579705380908E-2</v>
      </c>
      <c r="C12765" s="135">
        <v>-1.5850879999998142</v>
      </c>
      <c r="D12765" s="137">
        <v>9.6363028362424555E-4</v>
      </c>
    </row>
    <row r="12766" spans="1:4" x14ac:dyDescent="0.35">
      <c r="A12766" s="135">
        <v>-87.866809999999532</v>
      </c>
      <c r="B12766" s="35">
        <v>1.7743246487822207E-2</v>
      </c>
      <c r="C12766" s="135">
        <v>-1.5824700000000576</v>
      </c>
      <c r="D12766" s="137">
        <v>1.6752468455536651E-3</v>
      </c>
    </row>
    <row r="12767" spans="1:4" x14ac:dyDescent="0.35">
      <c r="A12767" s="135">
        <v>-87.859839999999167</v>
      </c>
      <c r="B12767" s="35">
        <v>1.7662826142889294E-2</v>
      </c>
      <c r="C12767" s="135">
        <v>-1.5777799999999615</v>
      </c>
      <c r="D12767" s="137">
        <v>2.3207670836980616E-3</v>
      </c>
    </row>
    <row r="12768" spans="1:4" x14ac:dyDescent="0.35">
      <c r="A12768" s="135">
        <v>-87.85414000000128</v>
      </c>
      <c r="B12768" s="35">
        <v>8.819645867900126E-3</v>
      </c>
      <c r="C12768" s="135">
        <v>1.5774100000000999</v>
      </c>
      <c r="D12768" s="137">
        <v>1.3949295067195663E-3</v>
      </c>
    </row>
    <row r="12769" spans="1:4" x14ac:dyDescent="0.35">
      <c r="A12769" s="135">
        <v>-87.853288999998767</v>
      </c>
      <c r="B12769" s="35">
        <v>7.0442080512226621E-3</v>
      </c>
      <c r="C12769" s="135">
        <v>1.5757899999999836</v>
      </c>
      <c r="D12769" s="137">
        <v>1.6629603879857299E-3</v>
      </c>
    </row>
    <row r="12770" spans="1:4" x14ac:dyDescent="0.35">
      <c r="A12770" s="135">
        <v>-87.820289999999659</v>
      </c>
      <c r="B12770" s="35">
        <v>1.1059868398831246E-2</v>
      </c>
      <c r="C12770" s="135">
        <v>-1.5705900000002657</v>
      </c>
      <c r="D12770" s="137">
        <v>1.2789572554228799E-3</v>
      </c>
    </row>
    <row r="12771" spans="1:4" x14ac:dyDescent="0.35">
      <c r="A12771" s="135">
        <v>-87.805139999999483</v>
      </c>
      <c r="B12771" s="35">
        <v>1.6555629955997273E-2</v>
      </c>
      <c r="C12771" s="135">
        <v>-1.5671099999998432</v>
      </c>
      <c r="D12771" s="137">
        <v>1.6005816842982244E-3</v>
      </c>
    </row>
    <row r="12772" spans="1:4" x14ac:dyDescent="0.35">
      <c r="A12772" s="135">
        <v>-87.787800000000971</v>
      </c>
      <c r="B12772" s="35">
        <v>1.2550509597198887E-2</v>
      </c>
      <c r="C12772" s="135">
        <v>-1.5659200000000055</v>
      </c>
      <c r="D12772" s="137">
        <v>3.6784377001941202E-4</v>
      </c>
    </row>
    <row r="12773" spans="1:4" x14ac:dyDescent="0.35">
      <c r="A12773" s="135">
        <v>-87.787069999999403</v>
      </c>
      <c r="B12773" s="35">
        <v>1.5601887688457714E-2</v>
      </c>
      <c r="C12773" s="135">
        <v>-1.5650699999999915</v>
      </c>
      <c r="D12773" s="137">
        <v>1.60140983248262E-3</v>
      </c>
    </row>
    <row r="12774" spans="1:4" x14ac:dyDescent="0.35">
      <c r="A12774" s="135">
        <v>-87.776942000000417</v>
      </c>
      <c r="B12774" s="35">
        <v>3.6773512095594988E-3</v>
      </c>
      <c r="C12774" s="135">
        <v>1.5588000000000193</v>
      </c>
      <c r="D12774" s="137">
        <v>1.493832335432652E-3</v>
      </c>
    </row>
    <row r="12775" spans="1:4" x14ac:dyDescent="0.35">
      <c r="A12775" s="135">
        <v>-87.76284300000043</v>
      </c>
      <c r="B12775" s="35">
        <v>7.1521189952525105E-3</v>
      </c>
      <c r="C12775" s="135">
        <v>-1.5587900000000445</v>
      </c>
      <c r="D12775" s="137">
        <v>2.0906882764855669E-3</v>
      </c>
    </row>
    <row r="12776" spans="1:4" x14ac:dyDescent="0.35">
      <c r="A12776" s="135">
        <v>87.762630999999601</v>
      </c>
      <c r="B12776" s="35">
        <v>1.9122102652527315E-2</v>
      </c>
      <c r="C12776" s="135">
        <v>-1.5586309999998775</v>
      </c>
      <c r="D12776" s="137">
        <v>8.983466669395644E-4</v>
      </c>
    </row>
    <row r="12777" spans="1:4" x14ac:dyDescent="0.35">
      <c r="A12777" s="135">
        <v>-87.731407000000218</v>
      </c>
      <c r="B12777" s="35">
        <v>1.1673595665544914E-2</v>
      </c>
      <c r="C12777" s="135">
        <v>-1.556622999999945</v>
      </c>
      <c r="D12777" s="137">
        <v>7.9202502521938379E-4</v>
      </c>
    </row>
    <row r="12778" spans="1:4" x14ac:dyDescent="0.35">
      <c r="A12778" s="135">
        <v>87.704899999996996</v>
      </c>
      <c r="B12778" s="35">
        <v>9.6050050332667893E-4</v>
      </c>
      <c r="C12778" s="135">
        <v>-1.5537699999999859</v>
      </c>
      <c r="D12778" s="137">
        <v>1.9012109839207476E-3</v>
      </c>
    </row>
    <row r="12779" spans="1:4" x14ac:dyDescent="0.35">
      <c r="A12779" s="135">
        <v>-87.697509999998147</v>
      </c>
      <c r="B12779" s="35">
        <v>7.976367562035085E-3</v>
      </c>
      <c r="C12779" s="135">
        <v>-1.550673000000188</v>
      </c>
      <c r="D12779" s="137">
        <v>6.4714753583119185E-4</v>
      </c>
    </row>
    <row r="12780" spans="1:4" x14ac:dyDescent="0.35">
      <c r="A12780" s="135">
        <v>-87.688679999999749</v>
      </c>
      <c r="B12780" s="35">
        <v>1.9928637087605939E-2</v>
      </c>
      <c r="C12780" s="135">
        <v>-1.550673000000188</v>
      </c>
      <c r="D12780" s="137">
        <v>6.4714753583119185E-4</v>
      </c>
    </row>
    <row r="12781" spans="1:4" x14ac:dyDescent="0.35">
      <c r="A12781" s="135">
        <v>-87.675890000000436</v>
      </c>
      <c r="B12781" s="35">
        <v>1.7077605288995382E-2</v>
      </c>
      <c r="C12781" s="135">
        <v>-1.5498900000002322</v>
      </c>
      <c r="D12781" s="137">
        <v>5.0398413098229594E-4</v>
      </c>
    </row>
    <row r="12782" spans="1:4" x14ac:dyDescent="0.35">
      <c r="A12782" s="135">
        <v>-87.671070000000327</v>
      </c>
      <c r="B12782" s="35">
        <v>9.2244807386733796E-3</v>
      </c>
      <c r="C12782" s="135">
        <v>1.5498000000001184</v>
      </c>
      <c r="D12782" s="137">
        <v>1.3245399877238769E-3</v>
      </c>
    </row>
    <row r="12783" spans="1:4" x14ac:dyDescent="0.35">
      <c r="A12783" s="135">
        <v>87.669163999999455</v>
      </c>
      <c r="B12783" s="35">
        <v>2.0184183083111647E-2</v>
      </c>
      <c r="C12783" s="135">
        <v>1.5474420000000464</v>
      </c>
      <c r="D12783" s="137">
        <v>8.9284567534640182E-4</v>
      </c>
    </row>
    <row r="12784" spans="1:4" x14ac:dyDescent="0.35">
      <c r="A12784" s="135">
        <v>87.669163999999455</v>
      </c>
      <c r="B12784" s="35">
        <v>2.0184183083111647E-2</v>
      </c>
      <c r="C12784" s="135">
        <v>-1.5434800000002724</v>
      </c>
      <c r="D12784" s="137">
        <v>8.2813263591389802E-4</v>
      </c>
    </row>
    <row r="12785" spans="1:4" x14ac:dyDescent="0.35">
      <c r="A12785" s="135">
        <v>87.669163999999455</v>
      </c>
      <c r="B12785" s="35">
        <v>2.0184183083111647E-2</v>
      </c>
      <c r="C12785" s="135">
        <v>1.5422060000000783</v>
      </c>
      <c r="D12785" s="137">
        <v>9.9370962732069838E-4</v>
      </c>
    </row>
    <row r="12786" spans="1:4" x14ac:dyDescent="0.35">
      <c r="A12786" s="135">
        <v>87.669163999999455</v>
      </c>
      <c r="B12786" s="35">
        <v>2.0184183083111647E-2</v>
      </c>
      <c r="C12786" s="135">
        <v>-1.5398489999997764</v>
      </c>
      <c r="D12786" s="137">
        <v>6.8111999953704807E-4</v>
      </c>
    </row>
    <row r="12787" spans="1:4" x14ac:dyDescent="0.35">
      <c r="A12787" s="135">
        <v>-87.663690000000315</v>
      </c>
      <c r="B12787" s="35">
        <v>1.4114590191284788E-2</v>
      </c>
      <c r="C12787" s="135">
        <v>-1.5398489999997764</v>
      </c>
      <c r="D12787" s="137">
        <v>6.8111999953704807E-4</v>
      </c>
    </row>
    <row r="12788" spans="1:4" x14ac:dyDescent="0.35">
      <c r="A12788" s="135">
        <v>-87.649870000000192</v>
      </c>
      <c r="B12788" s="35">
        <v>1.5882449059954441E-2</v>
      </c>
      <c r="C12788" s="135">
        <v>-1.5392599999998993</v>
      </c>
      <c r="D12788" s="137">
        <v>2.2801642626031483E-3</v>
      </c>
    </row>
    <row r="12789" spans="1:4" x14ac:dyDescent="0.35">
      <c r="A12789" s="135">
        <v>-87.640790000000379</v>
      </c>
      <c r="B12789" s="35">
        <v>1.3526408886875542E-2</v>
      </c>
      <c r="C12789" s="135">
        <v>-1.5392599999998993</v>
      </c>
      <c r="D12789" s="137">
        <v>2.2801642626031483E-3</v>
      </c>
    </row>
    <row r="12790" spans="1:4" x14ac:dyDescent="0.35">
      <c r="A12790" s="135">
        <v>-87.617259999999078</v>
      </c>
      <c r="B12790" s="35">
        <v>2.0020014516952112E-2</v>
      </c>
      <c r="C12790" s="135">
        <v>-1.5392599999998993</v>
      </c>
      <c r="D12790" s="137">
        <v>2.2801642626031483E-3</v>
      </c>
    </row>
    <row r="12791" spans="1:4" x14ac:dyDescent="0.35">
      <c r="A12791" s="135">
        <v>-87.596700000000055</v>
      </c>
      <c r="B12791" s="35">
        <v>1.3741667623599671E-2</v>
      </c>
      <c r="C12791" s="135">
        <v>-1.5392599999998993</v>
      </c>
      <c r="D12791" s="137">
        <v>2.2801642626031483E-3</v>
      </c>
    </row>
    <row r="12792" spans="1:4" x14ac:dyDescent="0.35">
      <c r="A12792" s="135">
        <v>-87.595809999999801</v>
      </c>
      <c r="B12792" s="35">
        <v>1.2787639670405275E-2</v>
      </c>
      <c r="C12792" s="135">
        <v>1.5361979999997857</v>
      </c>
      <c r="D12792" s="137">
        <v>1.1737623835452952E-3</v>
      </c>
    </row>
    <row r="12793" spans="1:4" x14ac:dyDescent="0.35">
      <c r="A12793" s="135">
        <v>87.592215900003794</v>
      </c>
      <c r="B12793" s="35">
        <v>2.4388263805667923E-3</v>
      </c>
      <c r="C12793" s="135">
        <v>-1.5352100000000064</v>
      </c>
      <c r="D12793" s="137">
        <v>2.0382961378576075E-3</v>
      </c>
    </row>
    <row r="12794" spans="1:4" x14ac:dyDescent="0.35">
      <c r="A12794" s="135">
        <v>-87.568910000000415</v>
      </c>
      <c r="B12794" s="35">
        <v>1.9932736635781722E-2</v>
      </c>
      <c r="C12794" s="135">
        <v>-1.5352100000000064</v>
      </c>
      <c r="D12794" s="137">
        <v>2.0382961378576075E-3</v>
      </c>
    </row>
    <row r="12795" spans="1:4" x14ac:dyDescent="0.35">
      <c r="A12795" s="135">
        <v>-87.563000000000102</v>
      </c>
      <c r="B12795" s="35">
        <v>1.2517064565884606E-2</v>
      </c>
      <c r="C12795" s="135">
        <v>-1.5352100000000064</v>
      </c>
      <c r="D12795" s="137">
        <v>2.0382961378576075E-3</v>
      </c>
    </row>
    <row r="12796" spans="1:4" x14ac:dyDescent="0.35">
      <c r="A12796" s="135">
        <v>-87.557902999999897</v>
      </c>
      <c r="B12796" s="35">
        <v>1.4833225120704263E-2</v>
      </c>
      <c r="C12796" s="135">
        <v>-1.5352100000000064</v>
      </c>
      <c r="D12796" s="137">
        <v>2.0382961378576075E-3</v>
      </c>
    </row>
    <row r="12797" spans="1:4" x14ac:dyDescent="0.35">
      <c r="A12797" s="135">
        <v>-87.544380000001183</v>
      </c>
      <c r="B12797" s="35">
        <v>1.2285786266980269E-2</v>
      </c>
      <c r="C12797" s="135">
        <v>-1.5352100000000064</v>
      </c>
      <c r="D12797" s="137">
        <v>2.0382961378576075E-3</v>
      </c>
    </row>
    <row r="12798" spans="1:4" x14ac:dyDescent="0.35">
      <c r="A12798" s="135">
        <v>-87.542300000000978</v>
      </c>
      <c r="B12798" s="35">
        <v>1.1825393480508062E-2</v>
      </c>
      <c r="C12798" s="135">
        <v>-1.5352100000000064</v>
      </c>
      <c r="D12798" s="137">
        <v>2.0382961378576075E-3</v>
      </c>
    </row>
    <row r="12799" spans="1:4" x14ac:dyDescent="0.35">
      <c r="A12799" s="135">
        <v>-87.536587000001418</v>
      </c>
      <c r="B12799" s="35">
        <v>1.7506858230122626E-2</v>
      </c>
      <c r="C12799" s="135">
        <v>-1.5342699999998786</v>
      </c>
      <c r="D12799" s="137">
        <v>1.4198087130559607E-3</v>
      </c>
    </row>
    <row r="12800" spans="1:4" x14ac:dyDescent="0.35">
      <c r="A12800" s="135">
        <v>-87.536587000001418</v>
      </c>
      <c r="B12800" s="35">
        <v>1.7506858230122626E-2</v>
      </c>
      <c r="C12800" s="135">
        <v>-1.5340280000000348</v>
      </c>
      <c r="D12800" s="137">
        <v>9.3132346954718592E-4</v>
      </c>
    </row>
    <row r="12801" spans="1:4" x14ac:dyDescent="0.35">
      <c r="A12801" s="135">
        <v>-87.493909999999232</v>
      </c>
      <c r="B12801" s="35">
        <v>1.2998622109577369E-2</v>
      </c>
      <c r="C12801" s="135">
        <v>-1.5337299999999914</v>
      </c>
      <c r="D12801" s="137">
        <v>2.6098757112907908E-3</v>
      </c>
    </row>
    <row r="12802" spans="1:4" x14ac:dyDescent="0.35">
      <c r="A12802" s="135">
        <v>-87.472995000000083</v>
      </c>
      <c r="B12802" s="35">
        <v>9.8637112269457129E-3</v>
      </c>
      <c r="C12802" s="135">
        <v>-1.5316799999998238</v>
      </c>
      <c r="D12802" s="137">
        <v>1.1880938549464861E-3</v>
      </c>
    </row>
    <row r="12803" spans="1:4" x14ac:dyDescent="0.35">
      <c r="A12803" s="135">
        <v>-87.469000000000051</v>
      </c>
      <c r="B12803" s="35">
        <v>1.1978705023502062E-2</v>
      </c>
      <c r="C12803" s="135">
        <v>1.5299990000000889</v>
      </c>
      <c r="D12803" s="137">
        <v>9.7002935741884134E-4</v>
      </c>
    </row>
    <row r="12804" spans="1:4" x14ac:dyDescent="0.35">
      <c r="A12804" s="135">
        <v>-87.468920000000253</v>
      </c>
      <c r="B12804" s="35">
        <v>1.7803871610513829E-2</v>
      </c>
      <c r="C12804" s="135">
        <v>1.5292000000004009</v>
      </c>
      <c r="D12804" s="137">
        <v>4.3833213990167704E-4</v>
      </c>
    </row>
    <row r="12805" spans="1:4" x14ac:dyDescent="0.35">
      <c r="A12805" s="135">
        <v>-87.46828000000005</v>
      </c>
      <c r="B12805" s="35">
        <v>1.7566698190542702E-2</v>
      </c>
      <c r="C12805" s="135">
        <v>-1.5282279999996717</v>
      </c>
      <c r="D12805" s="137">
        <v>1.1001615772417495E-3</v>
      </c>
    </row>
    <row r="12806" spans="1:4" x14ac:dyDescent="0.35">
      <c r="A12806" s="135">
        <v>-87.465967000000092</v>
      </c>
      <c r="B12806" s="35">
        <v>7.3217170639579112E-3</v>
      </c>
      <c r="C12806" s="135">
        <v>-1.5282199999999193</v>
      </c>
      <c r="D12806" s="137">
        <v>1.3686178126115372E-3</v>
      </c>
    </row>
    <row r="12807" spans="1:4" x14ac:dyDescent="0.35">
      <c r="A12807" s="135">
        <v>87.44486109999707</v>
      </c>
      <c r="B12807" s="35">
        <v>5.9590744742011789E-4</v>
      </c>
      <c r="C12807" s="135">
        <v>-1.5282199999999193</v>
      </c>
      <c r="D12807" s="137">
        <v>1.3686178126115372E-3</v>
      </c>
    </row>
    <row r="12808" spans="1:4" x14ac:dyDescent="0.35">
      <c r="A12808" s="135">
        <v>-87.429229999999734</v>
      </c>
      <c r="B12808" s="35">
        <v>1.7865766454608745E-2</v>
      </c>
      <c r="C12808" s="135">
        <v>-1.5282199999999193</v>
      </c>
      <c r="D12808" s="137">
        <v>1.3686178126115372E-3</v>
      </c>
    </row>
    <row r="12809" spans="1:4" x14ac:dyDescent="0.35">
      <c r="A12809" s="135">
        <v>-87.429229999999734</v>
      </c>
      <c r="B12809" s="35">
        <v>1.7865766454608745E-2</v>
      </c>
      <c r="C12809" s="135">
        <v>-1.5282199999999193</v>
      </c>
      <c r="D12809" s="137">
        <v>1.3686178126115372E-3</v>
      </c>
    </row>
    <row r="12810" spans="1:4" x14ac:dyDescent="0.35">
      <c r="A12810" s="135">
        <v>-87.412957000000461</v>
      </c>
      <c r="B12810" s="35">
        <v>2.8191360436464557E-3</v>
      </c>
      <c r="C12810" s="135">
        <v>-1.5282199999999193</v>
      </c>
      <c r="D12810" s="137">
        <v>1.3686178126115372E-3</v>
      </c>
    </row>
    <row r="12811" spans="1:4" x14ac:dyDescent="0.35">
      <c r="A12811" s="135">
        <v>-87.40444000000025</v>
      </c>
      <c r="B12811" s="35">
        <v>1.4773055877391287E-2</v>
      </c>
      <c r="C12811" s="135">
        <v>-1.5282199999999193</v>
      </c>
      <c r="D12811" s="137">
        <v>1.3686178126115372E-3</v>
      </c>
    </row>
    <row r="12812" spans="1:4" x14ac:dyDescent="0.35">
      <c r="A12812" s="135">
        <v>-87.369500000000698</v>
      </c>
      <c r="B12812" s="35">
        <v>1.2507731302445332E-2</v>
      </c>
      <c r="C12812" s="135">
        <v>-1.5282199999999193</v>
      </c>
      <c r="D12812" s="137">
        <v>1.3686178126115372E-3</v>
      </c>
    </row>
    <row r="12813" spans="1:4" x14ac:dyDescent="0.35">
      <c r="A12813" s="135">
        <v>-87.347350000000006</v>
      </c>
      <c r="B12813" s="35">
        <v>7.8677288990386725E-3</v>
      </c>
      <c r="C12813" s="135">
        <v>-1.5282199999999193</v>
      </c>
      <c r="D12813" s="137">
        <v>1.3686178126115372E-3</v>
      </c>
    </row>
    <row r="12814" spans="1:4" x14ac:dyDescent="0.35">
      <c r="A12814" s="135">
        <v>-87.324790000000576</v>
      </c>
      <c r="B12814" s="35">
        <v>1.0757633657375176E-2</v>
      </c>
      <c r="C12814" s="135">
        <v>-1.5270799999998417</v>
      </c>
      <c r="D12814" s="137">
        <v>8.4126566178855191E-4</v>
      </c>
    </row>
    <row r="12815" spans="1:4" x14ac:dyDescent="0.35">
      <c r="A12815" s="135">
        <v>-87.305643800000325</v>
      </c>
      <c r="B12815" s="35">
        <v>5.4955924339223083E-3</v>
      </c>
      <c r="C12815" s="135">
        <v>-1.5234899999998106</v>
      </c>
      <c r="D12815" s="137">
        <v>8.9937498724857389E-4</v>
      </c>
    </row>
    <row r="12816" spans="1:4" x14ac:dyDescent="0.35">
      <c r="A12816" s="135">
        <v>-87.287629999999808</v>
      </c>
      <c r="B12816" s="35">
        <v>1.0903442913349116E-2</v>
      </c>
      <c r="C12816" s="135">
        <v>-1.5227999999999611</v>
      </c>
      <c r="D12816" s="137">
        <v>2.0231264557661775E-3</v>
      </c>
    </row>
    <row r="12817" spans="1:4" x14ac:dyDescent="0.35">
      <c r="A12817" s="135">
        <v>-87.282286999999997</v>
      </c>
      <c r="B12817" s="35">
        <v>7.0322215667849956E-3</v>
      </c>
      <c r="C12817" s="135">
        <v>1.5227600000002894</v>
      </c>
      <c r="D12817" s="137">
        <v>4.6121210330379663E-4</v>
      </c>
    </row>
    <row r="12818" spans="1:4" x14ac:dyDescent="0.35">
      <c r="A12818" s="135">
        <v>-87.280189999999493</v>
      </c>
      <c r="B12818" s="35">
        <v>9.4647637848214814E-3</v>
      </c>
      <c r="C12818" s="135">
        <v>1.5190820000002532</v>
      </c>
      <c r="D12818" s="137">
        <v>9.3606069565646858E-4</v>
      </c>
    </row>
    <row r="12819" spans="1:4" x14ac:dyDescent="0.35">
      <c r="A12819" s="135">
        <v>-87.250600000003033</v>
      </c>
      <c r="B12819" s="35">
        <v>4.6508555084600655E-3</v>
      </c>
      <c r="C12819" s="135">
        <v>1.5156199999983073</v>
      </c>
      <c r="D12819" s="137">
        <v>2.3727536827032505E-4</v>
      </c>
    </row>
    <row r="12820" spans="1:4" x14ac:dyDescent="0.35">
      <c r="A12820" s="135">
        <v>-87.245609999998123</v>
      </c>
      <c r="B12820" s="35">
        <v>6.9673917421514027E-3</v>
      </c>
      <c r="C12820" s="135">
        <v>1.5088499999999385</v>
      </c>
      <c r="D12820" s="137">
        <v>1.0042355799497504E-3</v>
      </c>
    </row>
    <row r="12821" spans="1:4" x14ac:dyDescent="0.35">
      <c r="A12821" s="135">
        <v>87.201698000000761</v>
      </c>
      <c r="B12821" s="35">
        <v>8.9282836272084921E-3</v>
      </c>
      <c r="C12821" s="135">
        <v>-1.5073979999997391</v>
      </c>
      <c r="D12821" s="137">
        <v>1.0862308619651378E-3</v>
      </c>
    </row>
    <row r="12822" spans="1:4" x14ac:dyDescent="0.35">
      <c r="A12822" s="135">
        <v>-87.178540000000339</v>
      </c>
      <c r="B12822" s="35">
        <v>2.0478246617053591E-2</v>
      </c>
      <c r="C12822" s="135">
        <v>1.5059760000003735</v>
      </c>
      <c r="D12822" s="137">
        <v>2.2552228784242286E-4</v>
      </c>
    </row>
    <row r="12823" spans="1:4" x14ac:dyDescent="0.35">
      <c r="A12823" s="135">
        <v>-87.157220000000507</v>
      </c>
      <c r="B12823" s="35">
        <v>1.9872487251208239E-2</v>
      </c>
      <c r="C12823" s="135">
        <v>-1.5053699999998571</v>
      </c>
      <c r="D12823" s="137">
        <v>2.0900845214033934E-3</v>
      </c>
    </row>
    <row r="12824" spans="1:4" x14ac:dyDescent="0.35">
      <c r="A12824" s="135">
        <v>87.090140000000247</v>
      </c>
      <c r="B12824" s="35">
        <v>2.4386426046386551E-3</v>
      </c>
      <c r="C12824" s="135">
        <v>1.5050499999998692</v>
      </c>
      <c r="D12824" s="137">
        <v>1.2934723327293915E-3</v>
      </c>
    </row>
    <row r="12825" spans="1:4" x14ac:dyDescent="0.35">
      <c r="A12825" s="135">
        <v>-87.086880000002566</v>
      </c>
      <c r="B12825" s="35">
        <v>2.9436298557477675E-3</v>
      </c>
      <c r="C12825" s="135">
        <v>-1.5044439999999213</v>
      </c>
      <c r="D12825" s="137">
        <v>1.226668540045497E-3</v>
      </c>
    </row>
    <row r="12826" spans="1:4" x14ac:dyDescent="0.35">
      <c r="A12826" s="135">
        <v>87.080284000025131</v>
      </c>
      <c r="B12826" s="35">
        <v>2.6667010536470003E-4</v>
      </c>
      <c r="C12826" s="135">
        <v>-1.5022779999999329</v>
      </c>
      <c r="D12826" s="137">
        <v>8.4134066380668973E-4</v>
      </c>
    </row>
    <row r="12827" spans="1:4" x14ac:dyDescent="0.35">
      <c r="A12827" s="135">
        <v>-87.080069999999068</v>
      </c>
      <c r="B12827" s="35">
        <v>1.1602228649364846E-2</v>
      </c>
      <c r="C12827" s="135">
        <v>-1.5022779999999329</v>
      </c>
      <c r="D12827" s="137">
        <v>8.4134066380668973E-4</v>
      </c>
    </row>
    <row r="12828" spans="1:4" x14ac:dyDescent="0.35">
      <c r="A12828" s="135">
        <v>-87.063399999999092</v>
      </c>
      <c r="B12828" s="35">
        <v>8.0566595166373604E-3</v>
      </c>
      <c r="C12828" s="135">
        <v>-1.5022779999999329</v>
      </c>
      <c r="D12828" s="137">
        <v>8.4134066380668973E-4</v>
      </c>
    </row>
    <row r="12829" spans="1:4" x14ac:dyDescent="0.35">
      <c r="A12829" s="135">
        <v>-87.052900000000591</v>
      </c>
      <c r="B12829" s="35">
        <v>1.7056240158407163E-2</v>
      </c>
      <c r="C12829" s="135">
        <v>-1.5002199999998993</v>
      </c>
      <c r="D12829" s="137">
        <v>1.3468602916367927E-3</v>
      </c>
    </row>
    <row r="12830" spans="1:4" x14ac:dyDescent="0.35">
      <c r="A12830" s="135">
        <v>87.052139999996143</v>
      </c>
      <c r="B12830" s="35">
        <v>2.4242011873799232E-3</v>
      </c>
      <c r="C12830" s="135">
        <v>1.4976699999997436</v>
      </c>
      <c r="D12830" s="137">
        <v>8.6572833177065789E-4</v>
      </c>
    </row>
    <row r="12831" spans="1:4" x14ac:dyDescent="0.35">
      <c r="A12831" s="135">
        <v>-87.025679999998829</v>
      </c>
      <c r="B12831" s="35">
        <v>1.085987852504957E-2</v>
      </c>
      <c r="C12831" s="135">
        <v>-1.4975200000000086</v>
      </c>
      <c r="D12831" s="137">
        <v>1.313350673715787E-3</v>
      </c>
    </row>
    <row r="12832" spans="1:4" x14ac:dyDescent="0.35">
      <c r="A12832" s="135">
        <v>87.017139999999927</v>
      </c>
      <c r="B12832" s="35">
        <v>1.1810548770985271E-2</v>
      </c>
      <c r="C12832" s="135">
        <v>-1.4975200000000086</v>
      </c>
      <c r="D12832" s="137">
        <v>1.313350673715787E-3</v>
      </c>
    </row>
    <row r="12833" spans="1:4" x14ac:dyDescent="0.35">
      <c r="A12833" s="135">
        <v>87.017139999999927</v>
      </c>
      <c r="B12833" s="35">
        <v>1.1810548770985271E-2</v>
      </c>
      <c r="C12833" s="135">
        <v>-1.4975200000000086</v>
      </c>
      <c r="D12833" s="137">
        <v>1.313350673715787E-3</v>
      </c>
    </row>
    <row r="12834" spans="1:4" x14ac:dyDescent="0.35">
      <c r="A12834" s="135">
        <v>-86.961510000000999</v>
      </c>
      <c r="B12834" s="35">
        <v>1.1844695367107536E-2</v>
      </c>
      <c r="C12834" s="135">
        <v>-1.4975200000000086</v>
      </c>
      <c r="D12834" s="137">
        <v>1.313350673715787E-3</v>
      </c>
    </row>
    <row r="12835" spans="1:4" x14ac:dyDescent="0.35">
      <c r="A12835" s="135">
        <v>-86.94763999999941</v>
      </c>
      <c r="B12835" s="35">
        <v>1.8111879753351667E-2</v>
      </c>
      <c r="C12835" s="135">
        <v>1.4971949999999197</v>
      </c>
      <c r="D12835" s="137">
        <v>1.0293283239003724E-3</v>
      </c>
    </row>
    <row r="12836" spans="1:4" x14ac:dyDescent="0.35">
      <c r="A12836" s="135">
        <v>-86.946510000000217</v>
      </c>
      <c r="B12836" s="35">
        <v>2.0089443038119336E-2</v>
      </c>
      <c r="C12836" s="135">
        <v>-1.4958500000000186</v>
      </c>
      <c r="D12836" s="137">
        <v>2.0738279132509799E-3</v>
      </c>
    </row>
    <row r="12837" spans="1:4" x14ac:dyDescent="0.35">
      <c r="A12837" s="135">
        <v>-86.941089999999804</v>
      </c>
      <c r="B12837" s="35">
        <v>1.9624988994659E-2</v>
      </c>
      <c r="C12837" s="135">
        <v>-1.4958500000000186</v>
      </c>
      <c r="D12837" s="137">
        <v>2.0738279132509799E-3</v>
      </c>
    </row>
    <row r="12838" spans="1:4" x14ac:dyDescent="0.35">
      <c r="A12838" s="135">
        <v>-86.916940000000977</v>
      </c>
      <c r="B12838" s="35">
        <v>1.2857318297966177E-2</v>
      </c>
      <c r="C12838" s="135">
        <v>1.4955099999999675</v>
      </c>
      <c r="D12838" s="137">
        <v>1.138952701800101E-3</v>
      </c>
    </row>
    <row r="12839" spans="1:4" x14ac:dyDescent="0.35">
      <c r="A12839" s="135">
        <v>-86.915489999999863</v>
      </c>
      <c r="B12839" s="35">
        <v>1.962132250765275E-2</v>
      </c>
      <c r="C12839" s="135">
        <v>-1.495049999999992</v>
      </c>
      <c r="D12839" s="137">
        <v>2.072298194707447E-3</v>
      </c>
    </row>
    <row r="12840" spans="1:4" x14ac:dyDescent="0.35">
      <c r="A12840" s="135">
        <v>-86.898217000000841</v>
      </c>
      <c r="B12840" s="35">
        <v>1.7151669785630725E-2</v>
      </c>
      <c r="C12840" s="135">
        <v>1.4948399999998401</v>
      </c>
      <c r="D12840" s="137">
        <v>1.5881130560051338E-3</v>
      </c>
    </row>
    <row r="12841" spans="1:4" x14ac:dyDescent="0.35">
      <c r="A12841" s="135">
        <v>86.87982699998247</v>
      </c>
      <c r="B12841" s="35">
        <v>9.8455529297426987E-4</v>
      </c>
      <c r="C12841" s="135">
        <v>1.4938900000001922</v>
      </c>
      <c r="D12841" s="137">
        <v>3.339750373864278E-4</v>
      </c>
    </row>
    <row r="12842" spans="1:4" x14ac:dyDescent="0.35">
      <c r="A12842" s="135">
        <v>-86.83679999999913</v>
      </c>
      <c r="B12842" s="35">
        <v>1.8044586616534099E-2</v>
      </c>
      <c r="C12842" s="135">
        <v>-1.493310000000065</v>
      </c>
      <c r="D12842" s="137">
        <v>1.6117845453639515E-3</v>
      </c>
    </row>
    <row r="12843" spans="1:4" x14ac:dyDescent="0.35">
      <c r="A12843" s="135">
        <v>-86.808639999997467</v>
      </c>
      <c r="B12843" s="35">
        <v>4.6727397970071395E-3</v>
      </c>
      <c r="C12843" s="135">
        <v>-1.4896000000001095</v>
      </c>
      <c r="D12843" s="137">
        <v>1.8023603467173467E-3</v>
      </c>
    </row>
    <row r="12844" spans="1:4" x14ac:dyDescent="0.35">
      <c r="A12844" s="135">
        <v>-86.801643999999214</v>
      </c>
      <c r="B12844" s="35">
        <v>1.7562386870931812E-2</v>
      </c>
      <c r="C12844" s="135">
        <v>-1.4872699999998531</v>
      </c>
      <c r="D12844" s="137">
        <v>1.9208569780574541E-3</v>
      </c>
    </row>
    <row r="12845" spans="1:4" x14ac:dyDescent="0.35">
      <c r="A12845" s="135">
        <v>-86.790299999999661</v>
      </c>
      <c r="B12845" s="35">
        <v>1.2388718177633942E-2</v>
      </c>
      <c r="C12845" s="135">
        <v>-1.4859699999998384</v>
      </c>
      <c r="D12845" s="137">
        <v>1.7621872054560106E-3</v>
      </c>
    </row>
    <row r="12846" spans="1:4" x14ac:dyDescent="0.35">
      <c r="A12846" s="135">
        <v>-86.782489999999598</v>
      </c>
      <c r="B12846" s="35">
        <v>9.3548703045568185E-3</v>
      </c>
      <c r="C12846" s="135">
        <v>-1.484929999999963</v>
      </c>
      <c r="D12846" s="137">
        <v>1.7435079154293788E-3</v>
      </c>
    </row>
    <row r="12847" spans="1:4" x14ac:dyDescent="0.35">
      <c r="A12847" s="135">
        <v>-86.741154499995901</v>
      </c>
      <c r="B12847" s="35">
        <v>2.6447191613515526E-3</v>
      </c>
      <c r="C12847" s="135">
        <v>1.4819600000000719</v>
      </c>
      <c r="D12847" s="137">
        <v>1.9351839519038596E-3</v>
      </c>
    </row>
    <row r="12848" spans="1:4" x14ac:dyDescent="0.35">
      <c r="A12848" s="135">
        <v>-86.740508600003523</v>
      </c>
      <c r="B12848" s="35">
        <v>3.0639110434781095E-3</v>
      </c>
      <c r="C12848" s="135">
        <v>1.4785699999999906</v>
      </c>
      <c r="D12848" s="137">
        <v>1.9957735068311892E-3</v>
      </c>
    </row>
    <row r="12849" spans="1:4" x14ac:dyDescent="0.35">
      <c r="A12849" s="135">
        <v>-86.740508600003523</v>
      </c>
      <c r="B12849" s="35">
        <v>3.0639110434781095E-3</v>
      </c>
      <c r="C12849" s="135">
        <v>-1.4778700000001663</v>
      </c>
      <c r="D12849" s="137">
        <v>4.6586099794973068E-4</v>
      </c>
    </row>
    <row r="12850" spans="1:4" x14ac:dyDescent="0.35">
      <c r="A12850" s="135">
        <v>-86.739640000000236</v>
      </c>
      <c r="B12850" s="35">
        <v>2.9656919914017223E-2</v>
      </c>
      <c r="C12850" s="135">
        <v>1.4747099999999591</v>
      </c>
      <c r="D12850" s="137">
        <v>1.8578513371222802E-3</v>
      </c>
    </row>
    <row r="12851" spans="1:4" x14ac:dyDescent="0.35">
      <c r="A12851" s="135">
        <v>-86.716370000000097</v>
      </c>
      <c r="B12851" s="35">
        <v>1.789252535988892E-2</v>
      </c>
      <c r="C12851" s="135">
        <v>-1.4727199999999812</v>
      </c>
      <c r="D12851" s="137">
        <v>2.0692843242635377E-3</v>
      </c>
    </row>
    <row r="12852" spans="1:4" x14ac:dyDescent="0.35">
      <c r="A12852" s="135">
        <v>-86.716370000000097</v>
      </c>
      <c r="B12852" s="35">
        <v>1.789252535988892E-2</v>
      </c>
      <c r="C12852" s="135">
        <v>-1.4692230000000563</v>
      </c>
      <c r="D12852" s="137">
        <v>7.0133894258228937E-4</v>
      </c>
    </row>
    <row r="12853" spans="1:4" x14ac:dyDescent="0.35">
      <c r="A12853" s="135">
        <v>-86.714199999999437</v>
      </c>
      <c r="B12853" s="35">
        <v>1.143256721835386E-2</v>
      </c>
      <c r="C12853" s="135">
        <v>-1.4654699999998684</v>
      </c>
      <c r="D12853" s="137">
        <v>1.63216387594885E-3</v>
      </c>
    </row>
    <row r="12854" spans="1:4" x14ac:dyDescent="0.35">
      <c r="A12854" s="135">
        <v>-86.683469999999943</v>
      </c>
      <c r="B12854" s="35">
        <v>1.2209966449572342E-2</v>
      </c>
      <c r="C12854" s="135">
        <v>1.4643680000001496</v>
      </c>
      <c r="D12854" s="137">
        <v>1.0193229401052196E-3</v>
      </c>
    </row>
    <row r="12855" spans="1:4" x14ac:dyDescent="0.35">
      <c r="A12855" s="135">
        <v>-86.677059999999983</v>
      </c>
      <c r="B12855" s="35">
        <v>1.0821945932782996E-2</v>
      </c>
      <c r="C12855" s="135">
        <v>1.4622420000000602</v>
      </c>
      <c r="D12855" s="137">
        <v>9.8418321257819487E-4</v>
      </c>
    </row>
    <row r="12856" spans="1:4" x14ac:dyDescent="0.35">
      <c r="A12856" s="135">
        <v>-86.670219999999063</v>
      </c>
      <c r="B12856" s="35">
        <v>1.5267416353918666E-2</v>
      </c>
      <c r="C12856" s="135">
        <v>-1.4620780000000195</v>
      </c>
      <c r="D12856" s="137">
        <v>1.0558360593320619E-3</v>
      </c>
    </row>
    <row r="12857" spans="1:4" x14ac:dyDescent="0.35">
      <c r="A12857" s="135">
        <v>-86.667579999999361</v>
      </c>
      <c r="B12857" s="35">
        <v>8.6951366653400721E-3</v>
      </c>
      <c r="C12857" s="135">
        <v>1.4618399999994836</v>
      </c>
      <c r="D12857" s="137">
        <v>3.8478039705899461E-4</v>
      </c>
    </row>
    <row r="12858" spans="1:4" x14ac:dyDescent="0.35">
      <c r="A12858" s="135">
        <v>-86.664269999999306</v>
      </c>
      <c r="B12858" s="35">
        <v>1.9705591414129604E-2</v>
      </c>
      <c r="C12858" s="135">
        <v>-1.4612999999999374</v>
      </c>
      <c r="D12858" s="137">
        <v>2.1046873474197991E-3</v>
      </c>
    </row>
    <row r="12859" spans="1:4" x14ac:dyDescent="0.35">
      <c r="A12859" s="135">
        <v>-86.654580000000351</v>
      </c>
      <c r="B12859" s="35">
        <v>1.6669483304570302E-2</v>
      </c>
      <c r="C12859" s="135">
        <v>-1.4601499999999987</v>
      </c>
      <c r="D12859" s="137">
        <v>1.31174212002465E-3</v>
      </c>
    </row>
    <row r="12860" spans="1:4" x14ac:dyDescent="0.35">
      <c r="A12860" s="135">
        <v>-86.6518300000007</v>
      </c>
      <c r="B12860" s="35">
        <v>7.5943403105486465E-3</v>
      </c>
      <c r="C12860" s="135">
        <v>-1.4569900000001326</v>
      </c>
      <c r="D12860" s="137">
        <v>1.9072262247632869E-3</v>
      </c>
    </row>
    <row r="12861" spans="1:4" x14ac:dyDescent="0.35">
      <c r="A12861" s="135">
        <v>-86.624020000006567</v>
      </c>
      <c r="B12861" s="35">
        <v>2.4927620450317248E-3</v>
      </c>
      <c r="C12861" s="135">
        <v>1.4538279999999304</v>
      </c>
      <c r="D12861" s="137">
        <v>9.5749290218868899E-4</v>
      </c>
    </row>
    <row r="12862" spans="1:4" x14ac:dyDescent="0.35">
      <c r="A12862" s="135">
        <v>-86.611179999999877</v>
      </c>
      <c r="B12862" s="35">
        <v>8.1624759365269677E-3</v>
      </c>
      <c r="C12862" s="135">
        <v>-1.4526900000009846</v>
      </c>
      <c r="D12862" s="137">
        <v>2.0246960823442814E-4</v>
      </c>
    </row>
    <row r="12863" spans="1:4" x14ac:dyDescent="0.35">
      <c r="A12863" s="135">
        <v>-86.599004000000605</v>
      </c>
      <c r="B12863" s="35">
        <v>1.3407096745886894E-2</v>
      </c>
      <c r="C12863" s="135">
        <v>-1.4522699999999986</v>
      </c>
      <c r="D12863" s="137">
        <v>1.9996827539599969E-3</v>
      </c>
    </row>
    <row r="12864" spans="1:4" x14ac:dyDescent="0.35">
      <c r="A12864" s="135">
        <v>-86.59740999999849</v>
      </c>
      <c r="B12864" s="35">
        <v>9.3731004968214925E-3</v>
      </c>
      <c r="C12864" s="135">
        <v>-1.4500299999999697</v>
      </c>
      <c r="D12864" s="137">
        <v>6.4079465377961137E-4</v>
      </c>
    </row>
    <row r="12865" spans="1:4" x14ac:dyDescent="0.35">
      <c r="A12865" s="135">
        <v>-86.574709999999413</v>
      </c>
      <c r="B12865" s="35">
        <v>1.9768877336229451E-2</v>
      </c>
      <c r="C12865" s="135">
        <v>-1.4466700000000401</v>
      </c>
      <c r="D12865" s="137">
        <v>1.3317062007596233E-3</v>
      </c>
    </row>
    <row r="12866" spans="1:4" x14ac:dyDescent="0.35">
      <c r="A12866" s="135">
        <v>-86.570039999998698</v>
      </c>
      <c r="B12866" s="35">
        <v>4.1570729180024539E-3</v>
      </c>
      <c r="C12866" s="135">
        <v>-1.4443979999998646</v>
      </c>
      <c r="D12866" s="137">
        <v>1.0439419359904458E-3</v>
      </c>
    </row>
    <row r="12867" spans="1:4" x14ac:dyDescent="0.35">
      <c r="A12867" s="135">
        <v>-86.556829999999536</v>
      </c>
      <c r="B12867" s="35">
        <v>9.2742403298252726E-3</v>
      </c>
      <c r="C12867" s="135">
        <v>-1.4417339999999967</v>
      </c>
      <c r="D12867" s="137">
        <v>7.6274943413336311E-4</v>
      </c>
    </row>
    <row r="12868" spans="1:4" x14ac:dyDescent="0.35">
      <c r="A12868" s="135">
        <v>-86.552319999998872</v>
      </c>
      <c r="B12868" s="35">
        <v>9.2568787621170271E-3</v>
      </c>
      <c r="C12868" s="135">
        <v>-1.4404200000000174</v>
      </c>
      <c r="D12868" s="137">
        <v>1.9865483691056261E-3</v>
      </c>
    </row>
    <row r="12869" spans="1:4" x14ac:dyDescent="0.35">
      <c r="A12869" s="135">
        <v>-86.543852999999672</v>
      </c>
      <c r="B12869" s="35">
        <v>2.169562633088799E-2</v>
      </c>
      <c r="C12869" s="135">
        <v>-1.4402999999999793</v>
      </c>
      <c r="D12869" s="137">
        <v>1.6348861062263692E-3</v>
      </c>
    </row>
    <row r="12870" spans="1:4" x14ac:dyDescent="0.35">
      <c r="A12870" s="135">
        <v>-86.543852999999672</v>
      </c>
      <c r="B12870" s="35">
        <v>2.169562633088799E-2</v>
      </c>
      <c r="C12870" s="135">
        <v>-1.438380000000052</v>
      </c>
      <c r="D12870" s="137">
        <v>1.7639488673363631E-3</v>
      </c>
    </row>
    <row r="12871" spans="1:4" x14ac:dyDescent="0.35">
      <c r="A12871" s="135">
        <v>-86.543852999999672</v>
      </c>
      <c r="B12871" s="35">
        <v>2.169562633088799E-2</v>
      </c>
      <c r="C12871" s="135">
        <v>1.4381599999999253</v>
      </c>
      <c r="D12871" s="137">
        <v>1.8739012576933789E-3</v>
      </c>
    </row>
    <row r="12872" spans="1:4" x14ac:dyDescent="0.35">
      <c r="A12872" s="135">
        <v>-86.543852999999672</v>
      </c>
      <c r="B12872" s="35">
        <v>2.169562633088799E-2</v>
      </c>
      <c r="C12872" s="135">
        <v>-1.4373000000000502</v>
      </c>
      <c r="D12872" s="137">
        <v>1.2357059437688458E-3</v>
      </c>
    </row>
    <row r="12873" spans="1:4" x14ac:dyDescent="0.35">
      <c r="A12873" s="135">
        <v>-86.543852999999672</v>
      </c>
      <c r="B12873" s="35">
        <v>2.169562633088799E-2</v>
      </c>
      <c r="C12873" s="135">
        <v>-1.4355479999999261</v>
      </c>
      <c r="D12873" s="137">
        <v>1.0379839082949546E-3</v>
      </c>
    </row>
    <row r="12874" spans="1:4" x14ac:dyDescent="0.35">
      <c r="A12874" s="135">
        <v>-86.543852999999672</v>
      </c>
      <c r="B12874" s="35">
        <v>2.169562633088799E-2</v>
      </c>
      <c r="C12874" s="135">
        <v>-1.4355479999999261</v>
      </c>
      <c r="D12874" s="137">
        <v>1.0379839082949546E-3</v>
      </c>
    </row>
    <row r="12875" spans="1:4" x14ac:dyDescent="0.35">
      <c r="A12875" s="135">
        <v>-86.543852999999672</v>
      </c>
      <c r="B12875" s="35">
        <v>2.169562633088799E-2</v>
      </c>
      <c r="C12875" s="135">
        <v>1.4341400000000704</v>
      </c>
      <c r="D12875" s="137">
        <v>1.931450178163694E-3</v>
      </c>
    </row>
    <row r="12876" spans="1:4" x14ac:dyDescent="0.35">
      <c r="A12876" s="135">
        <v>-86.543852999999672</v>
      </c>
      <c r="B12876" s="35">
        <v>2.169562633088799E-2</v>
      </c>
      <c r="C12876" s="135">
        <v>1.4332130000007055</v>
      </c>
      <c r="D12876" s="137">
        <v>6.0277116440264698E-4</v>
      </c>
    </row>
    <row r="12877" spans="1:4" x14ac:dyDescent="0.35">
      <c r="A12877" s="135">
        <v>-86.539683800001512</v>
      </c>
      <c r="B12877" s="35">
        <v>2.7727660174635695E-3</v>
      </c>
      <c r="C12877" s="135">
        <v>1.4309020000000601</v>
      </c>
      <c r="D12877" s="137">
        <v>7.6543846408659111E-4</v>
      </c>
    </row>
    <row r="12878" spans="1:4" x14ac:dyDescent="0.35">
      <c r="A12878" s="135">
        <v>-86.534098999996786</v>
      </c>
      <c r="B12878" s="35">
        <v>3.0574222142527182E-3</v>
      </c>
      <c r="C12878" s="135">
        <v>-1.4283699999998589</v>
      </c>
      <c r="D12878" s="137">
        <v>1.8516660418262587E-3</v>
      </c>
    </row>
    <row r="12879" spans="1:4" x14ac:dyDescent="0.35">
      <c r="A12879" s="135">
        <v>-86.508889999999155</v>
      </c>
      <c r="B12879" s="35">
        <v>1.8071280445129477E-2</v>
      </c>
      <c r="C12879" s="135">
        <v>-1.4274000000000342</v>
      </c>
      <c r="D12879" s="137">
        <v>1.8381799005575247E-3</v>
      </c>
    </row>
    <row r="12880" spans="1:4" x14ac:dyDescent="0.35">
      <c r="A12880" s="135">
        <v>-86.502439999999751</v>
      </c>
      <c r="B12880" s="35">
        <v>1.9781002263084001E-2</v>
      </c>
      <c r="C12880" s="135">
        <v>1.4194860000002336</v>
      </c>
      <c r="D12880" s="137">
        <v>9.7922960063900454E-4</v>
      </c>
    </row>
    <row r="12881" spans="1:4" x14ac:dyDescent="0.35">
      <c r="A12881" s="135">
        <v>-86.502207000000453</v>
      </c>
      <c r="B12881" s="35">
        <v>1.6698423942190992E-2</v>
      </c>
      <c r="C12881" s="135">
        <v>1.4139400000003661</v>
      </c>
      <c r="D12881" s="137">
        <v>1.9447488000024402E-4</v>
      </c>
    </row>
    <row r="12882" spans="1:4" x14ac:dyDescent="0.35">
      <c r="A12882" s="135">
        <v>-86.492300000001705</v>
      </c>
      <c r="B12882" s="35">
        <v>1.050070252918784E-2</v>
      </c>
      <c r="C12882" s="135">
        <v>-1.4126799999999093</v>
      </c>
      <c r="D12882" s="137">
        <v>1.9335279617530645E-3</v>
      </c>
    </row>
    <row r="12883" spans="1:4" x14ac:dyDescent="0.35">
      <c r="A12883" s="135">
        <v>-86.490049999999883</v>
      </c>
      <c r="B12883" s="35">
        <v>1.9821967800800647E-2</v>
      </c>
      <c r="C12883" s="135">
        <v>-1.4126799999999093</v>
      </c>
      <c r="D12883" s="137">
        <v>1.9335279617530645E-3</v>
      </c>
    </row>
    <row r="12884" spans="1:4" x14ac:dyDescent="0.35">
      <c r="A12884" s="135">
        <v>-86.480069999999614</v>
      </c>
      <c r="B12884" s="35">
        <v>7.8065728871262738E-3</v>
      </c>
      <c r="C12884" s="135">
        <v>-1.4126799999999093</v>
      </c>
      <c r="D12884" s="137">
        <v>1.9335279617530645E-3</v>
      </c>
    </row>
    <row r="12885" spans="1:4" x14ac:dyDescent="0.35">
      <c r="A12885" s="135">
        <v>-86.479837000000771</v>
      </c>
      <c r="B12885" s="35">
        <v>1.0586531296896204E-2</v>
      </c>
      <c r="C12885" s="135">
        <v>-1.4126799999999093</v>
      </c>
      <c r="D12885" s="137">
        <v>1.9335279617530645E-3</v>
      </c>
    </row>
    <row r="12886" spans="1:4" x14ac:dyDescent="0.35">
      <c r="A12886" s="135">
        <v>-86.478220000000874</v>
      </c>
      <c r="B12886" s="35">
        <v>7.8404129785006414E-3</v>
      </c>
      <c r="C12886" s="135">
        <v>-1.4126799999999093</v>
      </c>
      <c r="D12886" s="137">
        <v>1.9335279617530645E-3</v>
      </c>
    </row>
    <row r="12887" spans="1:4" x14ac:dyDescent="0.35">
      <c r="A12887" s="135">
        <v>-86.46273999999903</v>
      </c>
      <c r="B12887" s="35">
        <v>2.4298892295763017E-3</v>
      </c>
      <c r="C12887" s="135">
        <v>-1.4126799999999093</v>
      </c>
      <c r="D12887" s="137">
        <v>1.9335279617530645E-3</v>
      </c>
    </row>
    <row r="12888" spans="1:4" x14ac:dyDescent="0.35">
      <c r="A12888" s="135">
        <v>-86.449414499998966</v>
      </c>
      <c r="B12888" s="35">
        <v>2.6425483499845997E-3</v>
      </c>
      <c r="C12888" s="135">
        <v>-1.4126799999999093</v>
      </c>
      <c r="D12888" s="137">
        <v>1.9335279617530645E-3</v>
      </c>
    </row>
    <row r="12889" spans="1:4" x14ac:dyDescent="0.35">
      <c r="A12889" s="135">
        <v>-86.440639999999803</v>
      </c>
      <c r="B12889" s="35">
        <v>1.3918986622832136E-2</v>
      </c>
      <c r="C12889" s="135">
        <v>-1.4126799999999093</v>
      </c>
      <c r="D12889" s="137">
        <v>1.9335279617530645E-3</v>
      </c>
    </row>
    <row r="12890" spans="1:4" x14ac:dyDescent="0.35">
      <c r="A12890" s="135">
        <v>-86.438170000001264</v>
      </c>
      <c r="B12890" s="35">
        <v>2.6494297688194938E-3</v>
      </c>
      <c r="C12890" s="135">
        <v>-1.4126799999999093</v>
      </c>
      <c r="D12890" s="137">
        <v>1.9335279617530645E-3</v>
      </c>
    </row>
    <row r="12891" spans="1:4" x14ac:dyDescent="0.35">
      <c r="A12891" s="135">
        <v>86.431890000001658</v>
      </c>
      <c r="B12891" s="35">
        <v>4.8388995590739571E-3</v>
      </c>
      <c r="C12891" s="135">
        <v>-1.4126799999999093</v>
      </c>
      <c r="D12891" s="137">
        <v>1.9335279617530645E-3</v>
      </c>
    </row>
    <row r="12892" spans="1:4" x14ac:dyDescent="0.35">
      <c r="A12892" s="135">
        <v>-86.406060000000252</v>
      </c>
      <c r="B12892" s="35">
        <v>1.6470768243859388E-2</v>
      </c>
      <c r="C12892" s="135">
        <v>-1.4126799999999093</v>
      </c>
      <c r="D12892" s="137">
        <v>1.9335279617530645E-3</v>
      </c>
    </row>
    <row r="12893" spans="1:4" x14ac:dyDescent="0.35">
      <c r="A12893" s="135">
        <v>-86.379329999999754</v>
      </c>
      <c r="B12893" s="35">
        <v>6.6873560109264657E-3</v>
      </c>
      <c r="C12893" s="135">
        <v>-1.4126799999999093</v>
      </c>
      <c r="D12893" s="137">
        <v>1.9335279617530645E-3</v>
      </c>
    </row>
    <row r="12894" spans="1:4" x14ac:dyDescent="0.35">
      <c r="A12894" s="135">
        <v>-86.378610000001572</v>
      </c>
      <c r="B12894" s="35">
        <v>1.2979365992095648E-2</v>
      </c>
      <c r="C12894" s="135">
        <v>-1.4126799999999093</v>
      </c>
      <c r="D12894" s="137">
        <v>1.9335279617530645E-3</v>
      </c>
    </row>
    <row r="12895" spans="1:4" x14ac:dyDescent="0.35">
      <c r="A12895" s="135">
        <v>-86.377880000000005</v>
      </c>
      <c r="B12895" s="35">
        <v>1.1536459606308322E-2</v>
      </c>
      <c r="C12895" s="135">
        <v>-1.4126799999999093</v>
      </c>
      <c r="D12895" s="137">
        <v>1.9335279617530645E-3</v>
      </c>
    </row>
    <row r="12896" spans="1:4" x14ac:dyDescent="0.35">
      <c r="A12896" s="135">
        <v>-86.376080000000002</v>
      </c>
      <c r="B12896" s="35">
        <v>1.6469379598991724E-2</v>
      </c>
      <c r="C12896" s="135">
        <v>1.4088000000001557</v>
      </c>
      <c r="D12896" s="137">
        <v>1.6352466694386878E-3</v>
      </c>
    </row>
    <row r="12897" spans="1:4" x14ac:dyDescent="0.35">
      <c r="A12897" s="135">
        <v>-86.364399999999478</v>
      </c>
      <c r="B12897" s="35">
        <v>1.2242684248964538E-2</v>
      </c>
      <c r="C12897" s="135">
        <v>1.4088000000001557</v>
      </c>
      <c r="D12897" s="137">
        <v>1.6352466694386878E-3</v>
      </c>
    </row>
    <row r="12898" spans="1:4" x14ac:dyDescent="0.35">
      <c r="A12898" s="135">
        <v>-86.356090000000222</v>
      </c>
      <c r="B12898" s="35">
        <v>1.2041255633543769E-2</v>
      </c>
      <c r="C12898" s="135">
        <v>1.4088000000001557</v>
      </c>
      <c r="D12898" s="137">
        <v>1.6352466694386878E-3</v>
      </c>
    </row>
    <row r="12899" spans="1:4" x14ac:dyDescent="0.35">
      <c r="A12899" s="135">
        <v>-86.353740000000471</v>
      </c>
      <c r="B12899" s="35">
        <v>8.7596874549038129E-3</v>
      </c>
      <c r="C12899" s="135">
        <v>1.4088000000001557</v>
      </c>
      <c r="D12899" s="137">
        <v>1.6352466694386878E-3</v>
      </c>
    </row>
    <row r="12900" spans="1:4" x14ac:dyDescent="0.35">
      <c r="A12900" s="135">
        <v>-86.32991999999831</v>
      </c>
      <c r="B12900" s="35">
        <v>7.8452716523017378E-3</v>
      </c>
      <c r="C12900" s="135">
        <v>1.4088000000001557</v>
      </c>
      <c r="D12900" s="137">
        <v>1.6352466694386878E-3</v>
      </c>
    </row>
    <row r="12901" spans="1:4" x14ac:dyDescent="0.35">
      <c r="A12901" s="135">
        <v>86.301899999999478</v>
      </c>
      <c r="B12901" s="35">
        <v>1.0187214451464869E-2</v>
      </c>
      <c r="C12901" s="135">
        <v>1.4088000000001557</v>
      </c>
      <c r="D12901" s="137">
        <v>1.6352466694386878E-3</v>
      </c>
    </row>
    <row r="12902" spans="1:4" x14ac:dyDescent="0.35">
      <c r="A12902" s="135">
        <v>86.296438999999737</v>
      </c>
      <c r="B12902" s="35">
        <v>1.143184009324736E-2</v>
      </c>
      <c r="C12902" s="135">
        <v>1.4088000000001557</v>
      </c>
      <c r="D12902" s="137">
        <v>1.6352466694386878E-3</v>
      </c>
    </row>
    <row r="12903" spans="1:4" x14ac:dyDescent="0.35">
      <c r="A12903" s="135">
        <v>86.29171999999835</v>
      </c>
      <c r="B12903" s="35">
        <v>1.1584687938838786E-2</v>
      </c>
      <c r="C12903" s="135">
        <v>1.4088000000001557</v>
      </c>
      <c r="D12903" s="137">
        <v>1.6352466694386878E-3</v>
      </c>
    </row>
    <row r="12904" spans="1:4" x14ac:dyDescent="0.35">
      <c r="A12904" s="135">
        <v>-86.286652999995567</v>
      </c>
      <c r="B12904" s="35">
        <v>2.8505304431765874E-3</v>
      </c>
      <c r="C12904" s="135">
        <v>-1.4075300000000652</v>
      </c>
      <c r="D12904" s="137">
        <v>2.0683701150034316E-3</v>
      </c>
    </row>
    <row r="12905" spans="1:4" x14ac:dyDescent="0.35">
      <c r="A12905" s="135">
        <v>-86.276200000000244</v>
      </c>
      <c r="B12905" s="35">
        <v>1.2234128192481692E-2</v>
      </c>
      <c r="C12905" s="135">
        <v>1.4063800000000128</v>
      </c>
      <c r="D12905" s="137">
        <v>1.2882802569708759E-3</v>
      </c>
    </row>
    <row r="12906" spans="1:4" x14ac:dyDescent="0.35">
      <c r="A12906" s="135">
        <v>86.269647000000077</v>
      </c>
      <c r="B12906" s="35">
        <v>1.1584417636306675E-2</v>
      </c>
      <c r="C12906" s="135">
        <v>1.4061300000007577</v>
      </c>
      <c r="D12906" s="137">
        <v>4.0281029945849124E-4</v>
      </c>
    </row>
    <row r="12907" spans="1:4" x14ac:dyDescent="0.35">
      <c r="A12907" s="135">
        <v>-86.247690000000148</v>
      </c>
      <c r="B12907" s="35">
        <v>1.5293081050351218E-2</v>
      </c>
      <c r="C12907" s="135">
        <v>-1.405720000000656</v>
      </c>
      <c r="D12907" s="137">
        <v>2.5326750886070645E-4</v>
      </c>
    </row>
    <row r="12908" spans="1:4" x14ac:dyDescent="0.35">
      <c r="A12908" s="135">
        <v>86.232679999999618</v>
      </c>
      <c r="B12908" s="35">
        <v>1.8198332137446861E-2</v>
      </c>
      <c r="C12908" s="135">
        <v>-1.4051200000000108</v>
      </c>
      <c r="D12908" s="137">
        <v>1.8843274625118056E-3</v>
      </c>
    </row>
    <row r="12909" spans="1:4" x14ac:dyDescent="0.35">
      <c r="A12909" s="135">
        <v>-86.218560000000252</v>
      </c>
      <c r="B12909" s="35">
        <v>1.6551154304496777E-2</v>
      </c>
      <c r="C12909" s="135">
        <v>-1.4004200000000537</v>
      </c>
      <c r="D12909" s="137">
        <v>1.984425233411856E-3</v>
      </c>
    </row>
    <row r="12910" spans="1:4" x14ac:dyDescent="0.35">
      <c r="A12910" s="135">
        <v>-86.211008999999649</v>
      </c>
      <c r="B12910" s="35">
        <v>1.7208728276610137E-2</v>
      </c>
      <c r="C12910" s="135">
        <v>1.3974100000000362</v>
      </c>
      <c r="D12910" s="137">
        <v>1.4851234713933895E-3</v>
      </c>
    </row>
    <row r="12911" spans="1:4" x14ac:dyDescent="0.35">
      <c r="A12911" s="135">
        <v>-86.1528199999957</v>
      </c>
      <c r="B12911" s="35">
        <v>2.3728391655592151E-3</v>
      </c>
      <c r="C12911" s="135">
        <v>-1.3939179999997577</v>
      </c>
      <c r="D12911" s="137">
        <v>8.4235980398654562E-4</v>
      </c>
    </row>
    <row r="12912" spans="1:4" x14ac:dyDescent="0.35">
      <c r="A12912" s="135">
        <v>-86.12289199999941</v>
      </c>
      <c r="B12912" s="35">
        <v>7.0040314654834408E-3</v>
      </c>
      <c r="C12912" s="135">
        <v>1.3915589999996882</v>
      </c>
      <c r="D12912" s="137">
        <v>1.491735961644242E-4</v>
      </c>
    </row>
    <row r="12913" spans="1:4" x14ac:dyDescent="0.35">
      <c r="A12913" s="135">
        <v>-86.088175999999294</v>
      </c>
      <c r="B12913" s="35">
        <v>7.0166267812414801E-3</v>
      </c>
      <c r="C12913" s="135">
        <v>-1.3913319999999203</v>
      </c>
      <c r="D12913" s="137">
        <v>9.9968545085087285E-4</v>
      </c>
    </row>
    <row r="12914" spans="1:4" x14ac:dyDescent="0.35">
      <c r="A12914" s="135">
        <v>-86.085985699999583</v>
      </c>
      <c r="B12914" s="35">
        <v>2.5697571248722048E-3</v>
      </c>
      <c r="C12914" s="135">
        <v>-1.3891180000000531</v>
      </c>
      <c r="D12914" s="137">
        <v>8.4011266012148889E-4</v>
      </c>
    </row>
    <row r="12915" spans="1:4" x14ac:dyDescent="0.35">
      <c r="A12915" s="135">
        <v>-86.083959999999934</v>
      </c>
      <c r="B12915" s="35">
        <v>1.664354252580796E-2</v>
      </c>
      <c r="C12915" s="135">
        <v>-1.3885099999999966</v>
      </c>
      <c r="D12915" s="137">
        <v>1.8933734995617341E-3</v>
      </c>
    </row>
    <row r="12916" spans="1:4" x14ac:dyDescent="0.35">
      <c r="A12916" s="135">
        <v>86.076780000000781</v>
      </c>
      <c r="B12916" s="35">
        <v>2.0197331177619501E-2</v>
      </c>
      <c r="C12916" s="135">
        <v>-1.3885099999999966</v>
      </c>
      <c r="D12916" s="137">
        <v>1.8933734995617341E-3</v>
      </c>
    </row>
    <row r="12917" spans="1:4" x14ac:dyDescent="0.35">
      <c r="A12917" s="135">
        <v>-86.054206999999224</v>
      </c>
      <c r="B12917" s="35">
        <v>1.1864201829311092E-2</v>
      </c>
      <c r="C12917" s="135">
        <v>-1.3870699999999943</v>
      </c>
      <c r="D12917" s="137">
        <v>1.9599788836003607E-3</v>
      </c>
    </row>
    <row r="12918" spans="1:4" x14ac:dyDescent="0.35">
      <c r="A12918" s="135">
        <v>-86.039980000000469</v>
      </c>
      <c r="B12918" s="35">
        <v>1.2477911669301107E-2</v>
      </c>
      <c r="C12918" s="135">
        <v>-1.3862000000000307</v>
      </c>
      <c r="D12918" s="137">
        <v>1.255755849610084E-3</v>
      </c>
    </row>
    <row r="12919" spans="1:4" x14ac:dyDescent="0.35">
      <c r="A12919" s="135">
        <v>-86.018300000001545</v>
      </c>
      <c r="B12919" s="35">
        <v>7.6749148738579831E-3</v>
      </c>
      <c r="C12919" s="135">
        <v>-1.3862000000000307</v>
      </c>
      <c r="D12919" s="137">
        <v>1.255755849610084E-3</v>
      </c>
    </row>
    <row r="12920" spans="1:4" x14ac:dyDescent="0.35">
      <c r="A12920" s="135">
        <v>-86.007309999999961</v>
      </c>
      <c r="B12920" s="35">
        <v>1.7563944580580668E-2</v>
      </c>
      <c r="C12920" s="135">
        <v>-1.3861899999999423</v>
      </c>
      <c r="D12920" s="137">
        <v>1.9181539316488305E-3</v>
      </c>
    </row>
    <row r="12921" spans="1:4" x14ac:dyDescent="0.35">
      <c r="A12921" s="135">
        <v>-85.995170000000144</v>
      </c>
      <c r="B12921" s="35">
        <v>1.2885872646143314E-2</v>
      </c>
      <c r="C12921" s="135">
        <v>1.3856899999999541</v>
      </c>
      <c r="D12921" s="137">
        <v>1.6773783852552741E-3</v>
      </c>
    </row>
    <row r="12922" spans="1:4" x14ac:dyDescent="0.35">
      <c r="A12922" s="135">
        <v>-85.994880000000194</v>
      </c>
      <c r="B12922" s="35">
        <v>1.1801344214710768E-2</v>
      </c>
      <c r="C12922" s="135">
        <v>1.3855000000002065</v>
      </c>
      <c r="D12922" s="137">
        <v>1.3294873677111671E-3</v>
      </c>
    </row>
    <row r="12923" spans="1:4" x14ac:dyDescent="0.35">
      <c r="A12923" s="135">
        <v>-85.988150000000132</v>
      </c>
      <c r="B12923" s="35">
        <v>1.5598091681260988E-2</v>
      </c>
      <c r="C12923" s="135">
        <v>1.3855000000002065</v>
      </c>
      <c r="D12923" s="137">
        <v>1.3294873677111671E-3</v>
      </c>
    </row>
    <row r="12924" spans="1:4" x14ac:dyDescent="0.35">
      <c r="A12924" s="135">
        <v>-85.987600000000384</v>
      </c>
      <c r="B12924" s="35">
        <v>1.1674491061345318E-2</v>
      </c>
      <c r="C12924" s="135">
        <v>1.3824000000001888</v>
      </c>
      <c r="D12924" s="137">
        <v>1.7668454217310595E-3</v>
      </c>
    </row>
    <row r="12925" spans="1:4" x14ac:dyDescent="0.35">
      <c r="A12925" s="135">
        <v>-85.951479999999719</v>
      </c>
      <c r="B12925" s="35">
        <v>1.9959480189496878E-2</v>
      </c>
      <c r="C12925" s="135">
        <v>-1.3819599999997081</v>
      </c>
      <c r="D12925" s="137">
        <v>1.2568725268813962E-3</v>
      </c>
    </row>
    <row r="12926" spans="1:4" x14ac:dyDescent="0.35">
      <c r="A12926" s="135">
        <v>-85.950540000000728</v>
      </c>
      <c r="B12926" s="35">
        <v>1.7030264795712079E-2</v>
      </c>
      <c r="C12926" s="135">
        <v>-1.3775479999999334</v>
      </c>
      <c r="D12926" s="137">
        <v>8.2076081799239335E-4</v>
      </c>
    </row>
    <row r="12927" spans="1:4" x14ac:dyDescent="0.35">
      <c r="A12927" s="135">
        <v>-85.92565999999988</v>
      </c>
      <c r="B12927" s="35">
        <v>1.2157531305349576E-2</v>
      </c>
      <c r="C12927" s="135">
        <v>1.3769899999997506</v>
      </c>
      <c r="D12927" s="137">
        <v>3.4498550506686937E-4</v>
      </c>
    </row>
    <row r="12928" spans="1:4" x14ac:dyDescent="0.35">
      <c r="A12928" s="135">
        <v>-85.923487000000023</v>
      </c>
      <c r="B12928" s="35">
        <v>7.0496640475027801E-3</v>
      </c>
      <c r="C12928" s="135">
        <v>1.3739199999999983</v>
      </c>
      <c r="D12928" s="137">
        <v>1.8335655451104718E-3</v>
      </c>
    </row>
    <row r="12929" spans="1:4" x14ac:dyDescent="0.35">
      <c r="A12929" s="135">
        <v>-85.915019999993092</v>
      </c>
      <c r="B12929" s="35">
        <v>2.2139741133819796E-3</v>
      </c>
      <c r="C12929" s="135">
        <v>-1.3714679999998225</v>
      </c>
      <c r="D12929" s="137">
        <v>8.1742991249607799E-4</v>
      </c>
    </row>
    <row r="12930" spans="1:4" x14ac:dyDescent="0.35">
      <c r="A12930" s="135">
        <v>-85.913400000000365</v>
      </c>
      <c r="B12930" s="35">
        <v>1.1826664602898369E-2</v>
      </c>
      <c r="C12930" s="135">
        <v>-1.3714679999998225</v>
      </c>
      <c r="D12930" s="137">
        <v>8.1742991249607799E-4</v>
      </c>
    </row>
    <row r="12931" spans="1:4" x14ac:dyDescent="0.35">
      <c r="A12931" s="135">
        <v>-85.901899999999841</v>
      </c>
      <c r="B12931" s="35">
        <v>1.3989192765216582E-2</v>
      </c>
      <c r="C12931" s="135">
        <v>-1.3700579999997444</v>
      </c>
      <c r="D12931" s="137">
        <v>8.1665280323088042E-4</v>
      </c>
    </row>
    <row r="12932" spans="1:4" x14ac:dyDescent="0.35">
      <c r="A12932" s="135">
        <v>-85.889040000000023</v>
      </c>
      <c r="B12932" s="35">
        <v>1.5107231036912515E-2</v>
      </c>
      <c r="C12932" s="135">
        <v>-1.367059999999924</v>
      </c>
      <c r="D12932" s="137">
        <v>1.2606081932431451E-3</v>
      </c>
    </row>
    <row r="12933" spans="1:4" x14ac:dyDescent="0.35">
      <c r="A12933" s="135">
        <v>-85.886670000000777</v>
      </c>
      <c r="B12933" s="35">
        <v>1.2156655642732933E-2</v>
      </c>
      <c r="C12933" s="135">
        <v>-1.3609900000000152</v>
      </c>
      <c r="D12933" s="137">
        <v>1.4702806668663228E-3</v>
      </c>
    </row>
    <row r="12934" spans="1:4" x14ac:dyDescent="0.35">
      <c r="A12934" s="135">
        <v>-85.848670000000311</v>
      </c>
      <c r="B12934" s="35">
        <v>1.328556923100546E-2</v>
      </c>
      <c r="C12934" s="135">
        <v>-1.3609900000000152</v>
      </c>
      <c r="D12934" s="137">
        <v>1.4702806668663228E-3</v>
      </c>
    </row>
    <row r="12935" spans="1:4" x14ac:dyDescent="0.35">
      <c r="A12935" s="135">
        <v>-85.830850000000282</v>
      </c>
      <c r="B12935" s="35">
        <v>1.0925746950648277E-2</v>
      </c>
      <c r="C12935" s="135">
        <v>1.3599800000001778</v>
      </c>
      <c r="D12935" s="137">
        <v>4.1297644016148111E-4</v>
      </c>
    </row>
    <row r="12936" spans="1:4" x14ac:dyDescent="0.35">
      <c r="A12936" s="135">
        <v>-85.824914999997418</v>
      </c>
      <c r="B12936" s="35">
        <v>5.9965602564412586E-3</v>
      </c>
      <c r="C12936" s="135">
        <v>-1.357120000000009</v>
      </c>
      <c r="D12936" s="137">
        <v>1.2338977848356271E-3</v>
      </c>
    </row>
    <row r="12937" spans="1:4" x14ac:dyDescent="0.35">
      <c r="A12937" s="135">
        <v>85.809349999999995</v>
      </c>
      <c r="B12937" s="35">
        <v>1.7828897477935101E-2</v>
      </c>
      <c r="C12937" s="135">
        <v>-1.3561199999999189</v>
      </c>
      <c r="D12937" s="137">
        <v>1.9629112087074896E-3</v>
      </c>
    </row>
    <row r="12938" spans="1:4" x14ac:dyDescent="0.35">
      <c r="A12938" s="135">
        <v>-85.80612999999903</v>
      </c>
      <c r="B12938" s="35">
        <v>8.3168128450490757E-3</v>
      </c>
      <c r="C12938" s="135">
        <v>-1.3559099999998807</v>
      </c>
      <c r="D12938" s="137">
        <v>1.4485326544006272E-3</v>
      </c>
    </row>
    <row r="12939" spans="1:4" x14ac:dyDescent="0.35">
      <c r="A12939" s="135">
        <v>-85.799080000000686</v>
      </c>
      <c r="B12939" s="35">
        <v>7.0833923581080892E-3</v>
      </c>
      <c r="C12939" s="135">
        <v>1.3553390000001855</v>
      </c>
      <c r="D12939" s="137">
        <v>8.9889221305191431E-4</v>
      </c>
    </row>
    <row r="12940" spans="1:4" x14ac:dyDescent="0.35">
      <c r="A12940" s="135">
        <v>-85.781536700000288</v>
      </c>
      <c r="B12940" s="35">
        <v>5.3156333906169808E-3</v>
      </c>
      <c r="C12940" s="135">
        <v>1.3537999999999784</v>
      </c>
      <c r="D12940" s="137">
        <v>1.4402198138416193E-3</v>
      </c>
    </row>
    <row r="12941" spans="1:4" x14ac:dyDescent="0.35">
      <c r="A12941" s="135">
        <v>-85.761697000000822</v>
      </c>
      <c r="B12941" s="35">
        <v>1.7502299417046355E-2</v>
      </c>
      <c r="C12941" s="135">
        <v>1.3526699999999892</v>
      </c>
      <c r="D12941" s="137">
        <v>1.9466042680320531E-3</v>
      </c>
    </row>
    <row r="12942" spans="1:4" x14ac:dyDescent="0.35">
      <c r="A12942" s="135">
        <v>-85.755729999999858</v>
      </c>
      <c r="B12942" s="35">
        <v>1.7879715886341848E-2</v>
      </c>
      <c r="C12942" s="135">
        <v>1.3526699999999892</v>
      </c>
      <c r="D12942" s="137">
        <v>1.9466042680320531E-3</v>
      </c>
    </row>
    <row r="12943" spans="1:4" x14ac:dyDescent="0.35">
      <c r="A12943" s="135">
        <v>-85.743242999999893</v>
      </c>
      <c r="B12943" s="35">
        <v>1.4826634538319262E-2</v>
      </c>
      <c r="C12943" s="135">
        <v>-1.350659999999948</v>
      </c>
      <c r="D12943" s="137">
        <v>1.1689781217105652E-3</v>
      </c>
    </row>
    <row r="12944" spans="1:4" x14ac:dyDescent="0.35">
      <c r="A12944" s="135">
        <v>-85.737660000000687</v>
      </c>
      <c r="B12944" s="35">
        <v>1.6975962735022363E-2</v>
      </c>
      <c r="C12944" s="135">
        <v>-1.3495699999998578</v>
      </c>
      <c r="D12944" s="137">
        <v>8.4384445119976316E-4</v>
      </c>
    </row>
    <row r="12945" spans="1:4" x14ac:dyDescent="0.35">
      <c r="A12945" s="135">
        <v>-85.734810000000834</v>
      </c>
      <c r="B12945" s="35">
        <v>1.4762654067668001E-2</v>
      </c>
      <c r="C12945" s="135">
        <v>1.3488499999998567</v>
      </c>
      <c r="D12945" s="137">
        <v>1.6825434603524936E-3</v>
      </c>
    </row>
    <row r="12946" spans="1:4" x14ac:dyDescent="0.35">
      <c r="A12946" s="135">
        <v>-85.724581000000398</v>
      </c>
      <c r="B12946" s="35">
        <v>1.5120605466679605E-2</v>
      </c>
      <c r="C12946" s="135">
        <v>-1.3484100000000581</v>
      </c>
      <c r="D12946" s="137">
        <v>9.3828428684135628E-4</v>
      </c>
    </row>
    <row r="12947" spans="1:4" x14ac:dyDescent="0.35">
      <c r="A12947" s="135">
        <v>-85.719180000000051</v>
      </c>
      <c r="B12947" s="35">
        <v>1.3055019942297241E-2</v>
      </c>
      <c r="C12947" s="135">
        <v>-1.3484100000000581</v>
      </c>
      <c r="D12947" s="137">
        <v>9.3828428684135628E-4</v>
      </c>
    </row>
    <row r="12948" spans="1:4" x14ac:dyDescent="0.35">
      <c r="A12948" s="135">
        <v>-85.712219999999434</v>
      </c>
      <c r="B12948" s="35">
        <v>1.6908711032215456E-2</v>
      </c>
      <c r="C12948" s="135">
        <v>1.3428799999999228</v>
      </c>
      <c r="D12948" s="137">
        <v>1.6321752240156153E-3</v>
      </c>
    </row>
    <row r="12949" spans="1:4" x14ac:dyDescent="0.35">
      <c r="A12949" s="135">
        <v>-85.697509999999966</v>
      </c>
      <c r="B12949" s="35">
        <v>9.25278751832013E-3</v>
      </c>
      <c r="C12949" s="135">
        <v>1.3420800000000099</v>
      </c>
      <c r="D12949" s="137">
        <v>1.166641805290579E-3</v>
      </c>
    </row>
    <row r="12950" spans="1:4" x14ac:dyDescent="0.35">
      <c r="A12950" s="135">
        <v>-85.675439999999981</v>
      </c>
      <c r="B12950" s="35">
        <v>1.9394525030781613E-2</v>
      </c>
      <c r="C12950" s="135">
        <v>-1.3414000000000215</v>
      </c>
      <c r="D12950" s="137">
        <v>1.4617999864434468E-3</v>
      </c>
    </row>
    <row r="12951" spans="1:4" x14ac:dyDescent="0.35">
      <c r="A12951" s="135">
        <v>-85.672640000000683</v>
      </c>
      <c r="B12951" s="35">
        <v>9.1600390742160639E-3</v>
      </c>
      <c r="C12951" s="135">
        <v>-1.3414000000000215</v>
      </c>
      <c r="D12951" s="137">
        <v>1.4837093929401153E-3</v>
      </c>
    </row>
    <row r="12952" spans="1:4" x14ac:dyDescent="0.35">
      <c r="A12952" s="135">
        <v>-85.671966000000793</v>
      </c>
      <c r="B12952" s="35">
        <v>1.5120111056405721E-2</v>
      </c>
      <c r="C12952" s="135">
        <v>1.3410629999998491</v>
      </c>
      <c r="D12952" s="137">
        <v>1.8931482771125048E-4</v>
      </c>
    </row>
    <row r="12953" spans="1:4" x14ac:dyDescent="0.35">
      <c r="A12953" s="135">
        <v>-85.659490000000005</v>
      </c>
      <c r="B12953" s="35">
        <v>1.9392225559322795E-2</v>
      </c>
      <c r="C12953" s="135">
        <v>-1.3410400000000209</v>
      </c>
      <c r="D12953" s="137">
        <v>1.4614592753252886E-3</v>
      </c>
    </row>
    <row r="12954" spans="1:4" x14ac:dyDescent="0.35">
      <c r="A12954" s="135">
        <v>-85.654579999998532</v>
      </c>
      <c r="B12954" s="35">
        <v>2.9414641613281067E-3</v>
      </c>
      <c r="C12954" s="135">
        <v>1.3346900000000232</v>
      </c>
      <c r="D12954" s="137">
        <v>1.9247147804263148E-3</v>
      </c>
    </row>
    <row r="12955" spans="1:4" x14ac:dyDescent="0.35">
      <c r="A12955" s="135">
        <v>85.581473000000187</v>
      </c>
      <c r="B12955" s="35">
        <v>1.1566656678804849E-2</v>
      </c>
      <c r="C12955" s="135">
        <v>-1.3337000000001353</v>
      </c>
      <c r="D12955" s="137">
        <v>4.3916959730137985E-4</v>
      </c>
    </row>
    <row r="12956" spans="1:4" x14ac:dyDescent="0.35">
      <c r="A12956" s="135">
        <v>85.581473000000187</v>
      </c>
      <c r="B12956" s="35">
        <v>1.1566656678804849E-2</v>
      </c>
      <c r="C12956" s="135">
        <v>1.3325139999999465</v>
      </c>
      <c r="D12956" s="137">
        <v>8.7411439202643557E-4</v>
      </c>
    </row>
    <row r="12957" spans="1:4" x14ac:dyDescent="0.35">
      <c r="A12957" s="135">
        <v>-85.578337000000829</v>
      </c>
      <c r="B12957" s="35">
        <v>1.7276898457136289E-2</v>
      </c>
      <c r="C12957" s="135">
        <v>-1.3284199999999373</v>
      </c>
      <c r="D12957" s="137">
        <v>1.1829552991395806E-3</v>
      </c>
    </row>
    <row r="12958" spans="1:4" x14ac:dyDescent="0.35">
      <c r="A12958" s="135">
        <v>-85.576909999999771</v>
      </c>
      <c r="B12958" s="35">
        <v>1.5956060293413007E-2</v>
      </c>
      <c r="C12958" s="135">
        <v>1.3279320000001462</v>
      </c>
      <c r="D12958" s="137">
        <v>7.7052590285056979E-4</v>
      </c>
    </row>
    <row r="12959" spans="1:4" x14ac:dyDescent="0.35">
      <c r="A12959" s="135">
        <v>-85.572560000000522</v>
      </c>
      <c r="B12959" s="35">
        <v>1.6905553141922387E-2</v>
      </c>
      <c r="C12959" s="135">
        <v>-1.3275709999998071</v>
      </c>
      <c r="D12959" s="137">
        <v>1.0700866790754673E-3</v>
      </c>
    </row>
    <row r="12960" spans="1:4" x14ac:dyDescent="0.35">
      <c r="A12960" s="135">
        <v>-85.554430000000593</v>
      </c>
      <c r="B12960" s="35">
        <v>1.9545291096672926E-2</v>
      </c>
      <c r="C12960" s="135">
        <v>-1.3248900000003232</v>
      </c>
      <c r="D12960" s="137">
        <v>4.3162609832887575E-4</v>
      </c>
    </row>
    <row r="12961" spans="1:4" x14ac:dyDescent="0.35">
      <c r="A12961" s="135">
        <v>85.548844000004465</v>
      </c>
      <c r="B12961" s="35">
        <v>1.1277733091601444E-3</v>
      </c>
      <c r="C12961" s="135">
        <v>-1.3247000000000071</v>
      </c>
      <c r="D12961" s="137">
        <v>1.7348887743384807E-3</v>
      </c>
    </row>
    <row r="12962" spans="1:4" x14ac:dyDescent="0.35">
      <c r="A12962" s="135">
        <v>-85.545973000000231</v>
      </c>
      <c r="B12962" s="35">
        <v>1.3558816365328233E-2</v>
      </c>
      <c r="C12962" s="135">
        <v>1.3241820000002917</v>
      </c>
      <c r="D12962" s="137">
        <v>7.7824393903015395E-4</v>
      </c>
    </row>
    <row r="12963" spans="1:4" x14ac:dyDescent="0.35">
      <c r="A12963" s="135">
        <v>-85.526170000000093</v>
      </c>
      <c r="B12963" s="35">
        <v>1.287032198975753E-2</v>
      </c>
      <c r="C12963" s="135">
        <v>-1.3239779999996699</v>
      </c>
      <c r="D12963" s="137">
        <v>9.5012665025508744E-4</v>
      </c>
    </row>
    <row r="12964" spans="1:4" x14ac:dyDescent="0.35">
      <c r="A12964" s="135">
        <v>-85.50716999999986</v>
      </c>
      <c r="B12964" s="35">
        <v>1.765910529597137E-2</v>
      </c>
      <c r="C12964" s="135">
        <v>-1.3239779999996699</v>
      </c>
      <c r="D12964" s="137">
        <v>9.5012665025508744E-4</v>
      </c>
    </row>
    <row r="12965" spans="1:4" x14ac:dyDescent="0.35">
      <c r="A12965" s="135">
        <v>-85.50716999999986</v>
      </c>
      <c r="B12965" s="35">
        <v>1.765910529597137E-2</v>
      </c>
      <c r="C12965" s="135">
        <v>-1.3239779999996699</v>
      </c>
      <c r="D12965" s="137">
        <v>9.5012665025508744E-4</v>
      </c>
    </row>
    <row r="12966" spans="1:4" x14ac:dyDescent="0.35">
      <c r="A12966" s="135">
        <v>-85.490600000004633</v>
      </c>
      <c r="B12966" s="35">
        <v>2.1985634385396969E-3</v>
      </c>
      <c r="C12966" s="135">
        <v>-1.3239779999996699</v>
      </c>
      <c r="D12966" s="137">
        <v>9.5012665025508744E-4</v>
      </c>
    </row>
    <row r="12967" spans="1:4" x14ac:dyDescent="0.35">
      <c r="A12967" s="135">
        <v>-85.47613999999885</v>
      </c>
      <c r="B12967" s="35">
        <v>3.6288794365810766E-3</v>
      </c>
      <c r="C12967" s="135">
        <v>-1.3239779999996699</v>
      </c>
      <c r="D12967" s="137">
        <v>9.5012665025508744E-4</v>
      </c>
    </row>
    <row r="12968" spans="1:4" x14ac:dyDescent="0.35">
      <c r="A12968" s="135">
        <v>-85.468059999999696</v>
      </c>
      <c r="B12968" s="35">
        <v>1.8281874303975619E-2</v>
      </c>
      <c r="C12968" s="135">
        <v>-1.3239779999996699</v>
      </c>
      <c r="D12968" s="137">
        <v>9.5012665025508744E-4</v>
      </c>
    </row>
    <row r="12969" spans="1:4" x14ac:dyDescent="0.35">
      <c r="A12969" s="135">
        <v>-85.435639999999694</v>
      </c>
      <c r="B12969" s="35">
        <v>9.5861154009969553E-3</v>
      </c>
      <c r="C12969" s="135">
        <v>-1.3239779999996699</v>
      </c>
      <c r="D12969" s="137">
        <v>9.5012665025508744E-4</v>
      </c>
    </row>
    <row r="12970" spans="1:4" x14ac:dyDescent="0.35">
      <c r="A12970" s="135">
        <v>-85.426376999999775</v>
      </c>
      <c r="B12970" s="35">
        <v>1.1956317129072282E-2</v>
      </c>
      <c r="C12970" s="135">
        <v>-1.3239779999996699</v>
      </c>
      <c r="D12970" s="137">
        <v>9.5012665025508744E-4</v>
      </c>
    </row>
    <row r="12971" spans="1:4" x14ac:dyDescent="0.35">
      <c r="A12971" s="135">
        <v>-85.410610000000815</v>
      </c>
      <c r="B12971" s="35">
        <v>9.1291639314643579E-3</v>
      </c>
      <c r="C12971" s="135">
        <v>-1.3239779999996699</v>
      </c>
      <c r="D12971" s="137">
        <v>9.5012665025508744E-4</v>
      </c>
    </row>
    <row r="12972" spans="1:4" x14ac:dyDescent="0.35">
      <c r="A12972" s="135">
        <v>-85.405099999999948</v>
      </c>
      <c r="B12972" s="35">
        <v>1.2348001420369105E-2</v>
      </c>
      <c r="C12972" s="135">
        <v>-1.3239779999996699</v>
      </c>
      <c r="D12972" s="137">
        <v>9.5012665025508744E-4</v>
      </c>
    </row>
    <row r="12973" spans="1:4" x14ac:dyDescent="0.35">
      <c r="A12973" s="135">
        <v>-85.388830000010785</v>
      </c>
      <c r="B12973" s="35">
        <v>1.0306187893928114E-3</v>
      </c>
      <c r="C12973" s="135">
        <v>-1.3239779999996699</v>
      </c>
      <c r="D12973" s="137">
        <v>9.5012665025508744E-4</v>
      </c>
    </row>
    <row r="12974" spans="1:4" x14ac:dyDescent="0.35">
      <c r="A12974" s="135">
        <v>-85.378430000000662</v>
      </c>
      <c r="B12974" s="35">
        <v>8.2700692399047312E-3</v>
      </c>
      <c r="C12974" s="135">
        <v>-1.3239779999996699</v>
      </c>
      <c r="D12974" s="137">
        <v>9.5012665025508744E-4</v>
      </c>
    </row>
    <row r="12975" spans="1:4" x14ac:dyDescent="0.35">
      <c r="A12975" s="135">
        <v>-85.3708000000006</v>
      </c>
      <c r="B12975" s="35">
        <v>8.5979798350912049E-3</v>
      </c>
      <c r="C12975" s="135">
        <v>-1.3239779999996699</v>
      </c>
      <c r="D12975" s="137">
        <v>9.5012665025508744E-4</v>
      </c>
    </row>
    <row r="12976" spans="1:4" x14ac:dyDescent="0.35">
      <c r="A12976" s="135">
        <v>85.370140000000902</v>
      </c>
      <c r="B12976" s="35">
        <v>1.1572697923446437E-2</v>
      </c>
      <c r="C12976" s="135">
        <v>-1.3239779999996699</v>
      </c>
      <c r="D12976" s="137">
        <v>9.5012665025508744E-4</v>
      </c>
    </row>
    <row r="12977" spans="1:4" x14ac:dyDescent="0.35">
      <c r="A12977" s="135">
        <v>-85.346919999999955</v>
      </c>
      <c r="B12977" s="35">
        <v>1.6111239074392346E-2</v>
      </c>
      <c r="C12977" s="135">
        <v>-1.3239779999996699</v>
      </c>
      <c r="D12977" s="137">
        <v>9.5012665025508744E-4</v>
      </c>
    </row>
    <row r="12978" spans="1:4" x14ac:dyDescent="0.35">
      <c r="A12978" s="135">
        <v>-85.346919999999955</v>
      </c>
      <c r="B12978" s="35">
        <v>1.6111239074392346E-2</v>
      </c>
      <c r="C12978" s="135">
        <v>1.3229999999994106</v>
      </c>
      <c r="D12978" s="137">
        <v>2.037959467434533E-4</v>
      </c>
    </row>
    <row r="12979" spans="1:4" x14ac:dyDescent="0.35">
      <c r="A12979" s="135">
        <v>-85.346919999999955</v>
      </c>
      <c r="B12979" s="35">
        <v>1.6111239074392346E-2</v>
      </c>
      <c r="C12979" s="135">
        <v>-1.3223899999998139</v>
      </c>
      <c r="D12979" s="137">
        <v>2.7696728001849101E-4</v>
      </c>
    </row>
    <row r="12980" spans="1:4" x14ac:dyDescent="0.35">
      <c r="A12980" s="135">
        <v>-85.346919999999955</v>
      </c>
      <c r="B12980" s="35">
        <v>1.6111239074392346E-2</v>
      </c>
      <c r="C12980" s="135">
        <v>1.3220380000000205</v>
      </c>
      <c r="D12980" s="137">
        <v>9.89966283706013E-4</v>
      </c>
    </row>
    <row r="12981" spans="1:4" x14ac:dyDescent="0.35">
      <c r="A12981" s="135">
        <v>-85.312410000002274</v>
      </c>
      <c r="B12981" s="35">
        <v>8.7469914931325565E-3</v>
      </c>
      <c r="C12981" s="135">
        <v>-1.3216400000000021</v>
      </c>
      <c r="D12981" s="137">
        <v>1.344825873927206E-3</v>
      </c>
    </row>
    <row r="12982" spans="1:4" x14ac:dyDescent="0.35">
      <c r="A12982" s="135">
        <v>-85.306139999999687</v>
      </c>
      <c r="B12982" s="35">
        <v>1.7836494665231187E-2</v>
      </c>
      <c r="C12982" s="135">
        <v>-1.3209100000001399</v>
      </c>
      <c r="D12982" s="137">
        <v>1.3398506649399979E-3</v>
      </c>
    </row>
    <row r="12983" spans="1:4" x14ac:dyDescent="0.35">
      <c r="A12983" s="135">
        <v>-85.282599999999547</v>
      </c>
      <c r="B12983" s="35">
        <v>1.7828452186573251E-2</v>
      </c>
      <c r="C12983" s="135">
        <v>1.3198420000003352</v>
      </c>
      <c r="D12983" s="137">
        <v>7.5984675188189952E-4</v>
      </c>
    </row>
    <row r="12984" spans="1:4" x14ac:dyDescent="0.35">
      <c r="A12984" s="135">
        <v>-85.276839999998629</v>
      </c>
      <c r="B12984" s="35">
        <v>9.1967519336810487E-3</v>
      </c>
      <c r="C12984" s="135">
        <v>-1.3195120000002589</v>
      </c>
      <c r="D12984" s="137">
        <v>9.4304781964414067E-4</v>
      </c>
    </row>
    <row r="12985" spans="1:4" x14ac:dyDescent="0.35">
      <c r="A12985" s="135">
        <v>85.235482300002332</v>
      </c>
      <c r="B12985" s="35">
        <v>4.5531746859305789E-3</v>
      </c>
      <c r="C12985" s="135">
        <v>-1.3183800000000474</v>
      </c>
      <c r="D12985" s="137">
        <v>1.8692725719789286E-3</v>
      </c>
    </row>
    <row r="12986" spans="1:4" x14ac:dyDescent="0.35">
      <c r="A12986" s="135">
        <v>-85.210072900004889</v>
      </c>
      <c r="B12986" s="35">
        <v>3.0675405135681543E-3</v>
      </c>
      <c r="C12986" s="135">
        <v>-1.3183429999999134</v>
      </c>
      <c r="D12986" s="137">
        <v>3.3160335246365801E-4</v>
      </c>
    </row>
    <row r="12987" spans="1:4" x14ac:dyDescent="0.35">
      <c r="A12987" s="135">
        <v>-85.210072900004889</v>
      </c>
      <c r="B12987" s="35">
        <v>3.0675405135681543E-3</v>
      </c>
      <c r="C12987" s="135">
        <v>-1.3183429999999134</v>
      </c>
      <c r="D12987" s="137">
        <v>3.3160335246365801E-4</v>
      </c>
    </row>
    <row r="12988" spans="1:4" x14ac:dyDescent="0.35">
      <c r="A12988" s="135">
        <v>-85.203590000000077</v>
      </c>
      <c r="B12988" s="35">
        <v>1.7562385840284061E-2</v>
      </c>
      <c r="C12988" s="135">
        <v>-1.3183429999999134</v>
      </c>
      <c r="D12988" s="137">
        <v>3.3160335246365801E-4</v>
      </c>
    </row>
    <row r="12989" spans="1:4" x14ac:dyDescent="0.35">
      <c r="A12989" s="135">
        <v>85.200450000000274</v>
      </c>
      <c r="B12989" s="35">
        <v>2.3729601707623998E-3</v>
      </c>
      <c r="C12989" s="135">
        <v>-1.3183429999999134</v>
      </c>
      <c r="D12989" s="137">
        <v>3.3160335246365801E-4</v>
      </c>
    </row>
    <row r="12990" spans="1:4" x14ac:dyDescent="0.35">
      <c r="A12990" s="135">
        <v>-85.197500000000218</v>
      </c>
      <c r="B12990" s="35">
        <v>1.1706331409481492E-2</v>
      </c>
      <c r="C12990" s="135">
        <v>1.3166400000000067</v>
      </c>
      <c r="D12990" s="137">
        <v>1.8205153093689764E-3</v>
      </c>
    </row>
    <row r="12991" spans="1:4" x14ac:dyDescent="0.35">
      <c r="A12991" s="135">
        <v>-85.190531999999621</v>
      </c>
      <c r="B12991" s="35">
        <v>1.2180926769566275E-2</v>
      </c>
      <c r="C12991" s="135">
        <v>-1.3160800000000563</v>
      </c>
      <c r="D12991" s="137">
        <v>1.3294317489410208E-3</v>
      </c>
    </row>
    <row r="12992" spans="1:4" x14ac:dyDescent="0.35">
      <c r="A12992" s="135">
        <v>-85.161360000000059</v>
      </c>
      <c r="B12992" s="35">
        <v>1.1169968050414217E-2</v>
      </c>
      <c r="C12992" s="135">
        <v>-1.3151900000000296</v>
      </c>
      <c r="D12992" s="137">
        <v>1.7734622123732151E-3</v>
      </c>
    </row>
    <row r="12993" spans="1:4" x14ac:dyDescent="0.35">
      <c r="A12993" s="135">
        <v>-85.1587499999996</v>
      </c>
      <c r="B12993" s="35">
        <v>1.3286224582116609E-2</v>
      </c>
      <c r="C12993" s="135">
        <v>-1.3115660000000844</v>
      </c>
      <c r="D12993" s="137">
        <v>8.9905524913132554E-4</v>
      </c>
    </row>
    <row r="12994" spans="1:4" x14ac:dyDescent="0.35">
      <c r="A12994" s="135">
        <v>-85.154857500001526</v>
      </c>
      <c r="B12994" s="35">
        <v>5.3395628287084889E-3</v>
      </c>
      <c r="C12994" s="135">
        <v>1.3106999999999971</v>
      </c>
      <c r="D12994" s="137">
        <v>1.212712827770405E-4</v>
      </c>
    </row>
    <row r="12995" spans="1:4" x14ac:dyDescent="0.35">
      <c r="A12995" s="135">
        <v>-85.153847300000052</v>
      </c>
      <c r="B12995" s="35">
        <v>2.6900744651755051E-3</v>
      </c>
      <c r="C12995" s="135">
        <v>-1.3091000000001713</v>
      </c>
      <c r="D12995" s="137">
        <v>1.6931444399265101E-3</v>
      </c>
    </row>
    <row r="12996" spans="1:4" x14ac:dyDescent="0.35">
      <c r="A12996" s="135">
        <v>-85.142841400000179</v>
      </c>
      <c r="B12996" s="35">
        <v>3.1462471513066734E-3</v>
      </c>
      <c r="C12996" s="135">
        <v>-1.3076699999999164</v>
      </c>
      <c r="D12996" s="137">
        <v>1.4997839215620549E-3</v>
      </c>
    </row>
    <row r="12997" spans="1:4" x14ac:dyDescent="0.35">
      <c r="A12997" s="135">
        <v>-85.139459999998508</v>
      </c>
      <c r="B12997" s="35">
        <v>6.6441494903035289E-3</v>
      </c>
      <c r="C12997" s="135">
        <v>-1.3076699999999164</v>
      </c>
      <c r="D12997" s="137">
        <v>1.4997839215620549E-3</v>
      </c>
    </row>
    <row r="12998" spans="1:4" x14ac:dyDescent="0.35">
      <c r="A12998" s="135">
        <v>85.117949999999837</v>
      </c>
      <c r="B12998" s="35">
        <v>1.6037103803389085E-2</v>
      </c>
      <c r="C12998" s="135">
        <v>-1.3076699999999164</v>
      </c>
      <c r="D12998" s="137">
        <v>1.4997839215620549E-3</v>
      </c>
    </row>
    <row r="12999" spans="1:4" x14ac:dyDescent="0.35">
      <c r="A12999" s="135">
        <v>-85.116113999998561</v>
      </c>
      <c r="B12999" s="35">
        <v>7.097571428547722E-3</v>
      </c>
      <c r="C12999" s="135">
        <v>-1.3076699999999164</v>
      </c>
      <c r="D12999" s="137">
        <v>1.4997839215620549E-3</v>
      </c>
    </row>
    <row r="13000" spans="1:4" x14ac:dyDescent="0.35">
      <c r="A13000" s="135">
        <v>-85.09367999999813</v>
      </c>
      <c r="B13000" s="35">
        <v>8.951677172360813E-3</v>
      </c>
      <c r="C13000" s="135">
        <v>-1.3076699999999164</v>
      </c>
      <c r="D13000" s="137">
        <v>1.4997839215620549E-3</v>
      </c>
    </row>
    <row r="13001" spans="1:4" x14ac:dyDescent="0.35">
      <c r="A13001" s="135">
        <v>-85.086640000008629</v>
      </c>
      <c r="B13001" s="35">
        <v>1.0259813157241487E-3</v>
      </c>
      <c r="C13001" s="135">
        <v>-1.3076699999999164</v>
      </c>
      <c r="D13001" s="137">
        <v>1.4997839215620549E-3</v>
      </c>
    </row>
    <row r="13002" spans="1:4" x14ac:dyDescent="0.35">
      <c r="A13002" s="135">
        <v>85.084439999999631</v>
      </c>
      <c r="B13002" s="35">
        <v>1.6033851052708659E-2</v>
      </c>
      <c r="C13002" s="135">
        <v>-1.3076699999999164</v>
      </c>
      <c r="D13002" s="137">
        <v>1.4997839215620549E-3</v>
      </c>
    </row>
    <row r="13003" spans="1:4" x14ac:dyDescent="0.35">
      <c r="A13003" s="135">
        <v>-85.079560000000129</v>
      </c>
      <c r="B13003" s="35">
        <v>9.0736339225808271E-3</v>
      </c>
      <c r="C13003" s="135">
        <v>-1.3076699999999164</v>
      </c>
      <c r="D13003" s="137">
        <v>1.4997839215620549E-3</v>
      </c>
    </row>
    <row r="13004" spans="1:4" x14ac:dyDescent="0.35">
      <c r="A13004" s="135">
        <v>-85.070099999999002</v>
      </c>
      <c r="B13004" s="35">
        <v>1.5911815836444569E-2</v>
      </c>
      <c r="C13004" s="135">
        <v>-1.3076699999999164</v>
      </c>
      <c r="D13004" s="137">
        <v>1.4997839215620549E-3</v>
      </c>
    </row>
    <row r="13005" spans="1:4" x14ac:dyDescent="0.35">
      <c r="A13005" s="135">
        <v>85.063739999999598</v>
      </c>
      <c r="B13005" s="35">
        <v>8.879890800309348E-3</v>
      </c>
      <c r="C13005" s="135">
        <v>-1.3076699999999164</v>
      </c>
      <c r="D13005" s="137">
        <v>1.4997839215620549E-3</v>
      </c>
    </row>
    <row r="13006" spans="1:4" x14ac:dyDescent="0.35">
      <c r="A13006" s="135">
        <v>85.049102999999377</v>
      </c>
      <c r="B13006" s="35">
        <v>1.1402997358740225E-2</v>
      </c>
      <c r="C13006" s="135">
        <v>-1.3076699999999164</v>
      </c>
      <c r="D13006" s="137">
        <v>1.4997839215620549E-3</v>
      </c>
    </row>
    <row r="13007" spans="1:4" x14ac:dyDescent="0.35">
      <c r="A13007" s="135">
        <v>-85.04385000000002</v>
      </c>
      <c r="B13007" s="35">
        <v>1.1699503170567652E-2</v>
      </c>
      <c r="C13007" s="135">
        <v>-1.3076699999999164</v>
      </c>
      <c r="D13007" s="137">
        <v>1.4997839215620549E-3</v>
      </c>
    </row>
    <row r="13008" spans="1:4" x14ac:dyDescent="0.35">
      <c r="A13008" s="135">
        <v>-85.023819999999432</v>
      </c>
      <c r="B13008" s="35">
        <v>1.6074729348563792E-2</v>
      </c>
      <c r="C13008" s="135">
        <v>-1.3076699999999164</v>
      </c>
      <c r="D13008" s="137">
        <v>1.4997839215620549E-3</v>
      </c>
    </row>
    <row r="13009" spans="1:4" x14ac:dyDescent="0.35">
      <c r="A13009" s="135">
        <v>-84.986840000000029</v>
      </c>
      <c r="B13009" s="35">
        <v>2.9563018203426123E-2</v>
      </c>
      <c r="C13009" s="135">
        <v>-1.3076699999999164</v>
      </c>
      <c r="D13009" s="137">
        <v>1.4997839215620549E-3</v>
      </c>
    </row>
    <row r="13010" spans="1:4" x14ac:dyDescent="0.35">
      <c r="A13010" s="135">
        <v>-84.986510000000635</v>
      </c>
      <c r="B13010" s="35">
        <v>1.2811277148503622E-2</v>
      </c>
      <c r="C13010" s="135">
        <v>-1.3070000000001301</v>
      </c>
      <c r="D13010" s="137">
        <v>1.7601740619566861E-3</v>
      </c>
    </row>
    <row r="13011" spans="1:4" x14ac:dyDescent="0.35">
      <c r="A13011" s="135">
        <v>-84.984550000000127</v>
      </c>
      <c r="B13011" s="35">
        <v>1.5871185419242467E-2</v>
      </c>
      <c r="C13011" s="135">
        <v>-1.3050889999999526</v>
      </c>
      <c r="D13011" s="137">
        <v>4.7282950101265662E-4</v>
      </c>
    </row>
    <row r="13012" spans="1:4" x14ac:dyDescent="0.35">
      <c r="A13012" s="135">
        <v>84.978120000000672</v>
      </c>
      <c r="B13012" s="35">
        <v>1.6704110216071145E-2</v>
      </c>
      <c r="C13012" s="135">
        <v>-1.3050889999999526</v>
      </c>
      <c r="D13012" s="137">
        <v>4.7282950101265662E-4</v>
      </c>
    </row>
    <row r="13013" spans="1:4" x14ac:dyDescent="0.35">
      <c r="A13013" s="135">
        <v>-84.971160000000054</v>
      </c>
      <c r="B13013" s="35">
        <v>1.6424017062961954E-2</v>
      </c>
      <c r="C13013" s="135">
        <v>-1.3033799999998337</v>
      </c>
      <c r="D13013" s="137">
        <v>1.2779956829477163E-3</v>
      </c>
    </row>
    <row r="13014" spans="1:4" x14ac:dyDescent="0.35">
      <c r="A13014" s="135">
        <v>-84.970050000000811</v>
      </c>
      <c r="B13014" s="35">
        <v>1.1853142703328613E-2</v>
      </c>
      <c r="C13014" s="135">
        <v>-1.3021400000001222</v>
      </c>
      <c r="D13014" s="137">
        <v>2.0145882590291999E-3</v>
      </c>
    </row>
    <row r="13015" spans="1:4" x14ac:dyDescent="0.35">
      <c r="A13015" s="135">
        <v>-84.955359999999018</v>
      </c>
      <c r="B13015" s="35">
        <v>1.6295390555228783E-2</v>
      </c>
      <c r="C13015" s="135">
        <v>-1.3012879999996585</v>
      </c>
      <c r="D13015" s="137">
        <v>7.6883208124725719E-4</v>
      </c>
    </row>
    <row r="13016" spans="1:4" x14ac:dyDescent="0.35">
      <c r="A13016" s="135">
        <v>-84.950099999999111</v>
      </c>
      <c r="B13016" s="35">
        <v>1.6763297937616963E-2</v>
      </c>
      <c r="C13016" s="135">
        <v>-1.2999199999999291</v>
      </c>
      <c r="D13016" s="137">
        <v>1.1606177795086294E-3</v>
      </c>
    </row>
    <row r="13017" spans="1:4" x14ac:dyDescent="0.35">
      <c r="A13017" s="135">
        <v>-84.930309999998826</v>
      </c>
      <c r="B13017" s="35">
        <v>1.2709892414512902E-2</v>
      </c>
      <c r="C13017" s="135">
        <v>1.2990700000004836</v>
      </c>
      <c r="D13017" s="137">
        <v>4.5296256422568343E-4</v>
      </c>
    </row>
    <row r="13018" spans="1:4" x14ac:dyDescent="0.35">
      <c r="A13018" s="135">
        <v>-84.919799999999668</v>
      </c>
      <c r="B13018" s="35">
        <v>1.3560415578213948E-2</v>
      </c>
      <c r="C13018" s="135">
        <v>-1.2973199999992175</v>
      </c>
      <c r="D13018" s="137">
        <v>2.8402316994325733E-4</v>
      </c>
    </row>
    <row r="13019" spans="1:4" x14ac:dyDescent="0.35">
      <c r="A13019" s="135">
        <v>84.914829999999711</v>
      </c>
      <c r="B13019" s="35">
        <v>1.5835676081911016E-2</v>
      </c>
      <c r="C13019" s="135">
        <v>1.2947299999999586</v>
      </c>
      <c r="D13019" s="137">
        <v>1.6274415456954665E-3</v>
      </c>
    </row>
    <row r="13020" spans="1:4" x14ac:dyDescent="0.35">
      <c r="A13020" s="135">
        <v>-84.912389000000985</v>
      </c>
      <c r="B13020" s="35">
        <v>7.132515340587512E-3</v>
      </c>
      <c r="C13020" s="135">
        <v>-1.2929100000000062</v>
      </c>
      <c r="D13020" s="137">
        <v>1.9183756681397585E-3</v>
      </c>
    </row>
    <row r="13021" spans="1:4" x14ac:dyDescent="0.35">
      <c r="A13021" s="135">
        <v>-84.892897000000175</v>
      </c>
      <c r="B13021" s="35">
        <v>2.9626213353399666E-2</v>
      </c>
      <c r="C13021" s="135">
        <v>1.2901079999999183</v>
      </c>
      <c r="D13021" s="137">
        <v>9.689992612336544E-4</v>
      </c>
    </row>
    <row r="13022" spans="1:4" x14ac:dyDescent="0.35">
      <c r="A13022" s="135">
        <v>-84.884359999999106</v>
      </c>
      <c r="B13022" s="35">
        <v>1.75617593711523E-2</v>
      </c>
      <c r="C13022" s="135">
        <v>1.2883020000001579</v>
      </c>
      <c r="D13022" s="137">
        <v>8.1571516676246403E-4</v>
      </c>
    </row>
    <row r="13023" spans="1:4" x14ac:dyDescent="0.35">
      <c r="A13023" s="135">
        <v>-84.872189999998227</v>
      </c>
      <c r="B13023" s="35">
        <v>6.8036662181026929E-3</v>
      </c>
      <c r="C13023" s="135">
        <v>1.2829800000000091</v>
      </c>
      <c r="D13023" s="137">
        <v>5.3761818775177267E-3</v>
      </c>
    </row>
    <row r="13024" spans="1:4" x14ac:dyDescent="0.35">
      <c r="A13024" s="135">
        <v>-84.852999999999156</v>
      </c>
      <c r="B13024" s="35">
        <v>9.7883836654182235E-3</v>
      </c>
      <c r="C13024" s="135">
        <v>1.2829800000000091</v>
      </c>
      <c r="D13024" s="137">
        <v>5.3761818775177267E-3</v>
      </c>
    </row>
    <row r="13025" spans="1:4" x14ac:dyDescent="0.35">
      <c r="A13025" s="135">
        <v>-84.835460000001149</v>
      </c>
      <c r="B13025" s="35">
        <v>1.3527080706780457E-2</v>
      </c>
      <c r="C13025" s="135">
        <v>1.2829800000000091</v>
      </c>
      <c r="D13025" s="137">
        <v>5.3761818775177267E-3</v>
      </c>
    </row>
    <row r="13026" spans="1:4" x14ac:dyDescent="0.35">
      <c r="A13026" s="135">
        <v>-84.835460000001149</v>
      </c>
      <c r="B13026" s="35">
        <v>1.3527080706780457E-2</v>
      </c>
      <c r="C13026" s="135">
        <v>1.281980000000658</v>
      </c>
      <c r="D13026" s="137">
        <v>1.9981748056162652E-4</v>
      </c>
    </row>
    <row r="13027" spans="1:4" x14ac:dyDescent="0.35">
      <c r="A13027" s="135">
        <v>-84.833532999999989</v>
      </c>
      <c r="B13027" s="35">
        <v>1.0819223971922559E-2</v>
      </c>
      <c r="C13027" s="135">
        <v>-1.2815720000000965</v>
      </c>
      <c r="D13027" s="137">
        <v>9.2531830749930299E-4</v>
      </c>
    </row>
    <row r="13028" spans="1:4" x14ac:dyDescent="0.35">
      <c r="A13028" s="135">
        <v>-84.833532999999989</v>
      </c>
      <c r="B13028" s="35">
        <v>1.0819223971922559E-2</v>
      </c>
      <c r="C13028" s="135">
        <v>1.279130000000805</v>
      </c>
      <c r="D13028" s="137">
        <v>1.0735408544303251E-4</v>
      </c>
    </row>
    <row r="13029" spans="1:4" x14ac:dyDescent="0.35">
      <c r="A13029" s="135">
        <v>-84.833532999999989</v>
      </c>
      <c r="B13029" s="35">
        <v>1.0819223971922559E-2</v>
      </c>
      <c r="C13029" s="135">
        <v>-1.2786479999999756</v>
      </c>
      <c r="D13029" s="137">
        <v>7.7104965225010841E-4</v>
      </c>
    </row>
    <row r="13030" spans="1:4" x14ac:dyDescent="0.35">
      <c r="A13030" s="135">
        <v>-84.833532999999989</v>
      </c>
      <c r="B13030" s="35">
        <v>1.0819223971922559E-2</v>
      </c>
      <c r="C13030" s="135">
        <v>1.2779739999996309</v>
      </c>
      <c r="D13030" s="137">
        <v>1.5095436044198433E-4</v>
      </c>
    </row>
    <row r="13031" spans="1:4" x14ac:dyDescent="0.35">
      <c r="A13031" s="135">
        <v>-84.833532999999989</v>
      </c>
      <c r="B13031" s="35">
        <v>1.0819223971922559E-2</v>
      </c>
      <c r="C13031" s="135">
        <v>1.2772400000000061</v>
      </c>
      <c r="D13031" s="137">
        <v>1.2400400388738301E-3</v>
      </c>
    </row>
    <row r="13032" spans="1:4" x14ac:dyDescent="0.35">
      <c r="A13032" s="135">
        <v>-84.833532999999989</v>
      </c>
      <c r="B13032" s="35">
        <v>1.0819223971922559E-2</v>
      </c>
      <c r="C13032" s="135">
        <v>1.2772400000000061</v>
      </c>
      <c r="D13032" s="137">
        <v>1.2400400388738301E-3</v>
      </c>
    </row>
    <row r="13033" spans="1:4" x14ac:dyDescent="0.35">
      <c r="A13033" s="135">
        <v>-84.833532999999989</v>
      </c>
      <c r="B13033" s="35">
        <v>1.0819223971922559E-2</v>
      </c>
      <c r="C13033" s="135">
        <v>1.2772400000000061</v>
      </c>
      <c r="D13033" s="137">
        <v>1.2400400388738301E-3</v>
      </c>
    </row>
    <row r="13034" spans="1:4" x14ac:dyDescent="0.35">
      <c r="A13034" s="135">
        <v>-84.833532999999989</v>
      </c>
      <c r="B13034" s="35">
        <v>1.0819223971922559E-2</v>
      </c>
      <c r="C13034" s="135">
        <v>1.2772400000000061</v>
      </c>
      <c r="D13034" s="137">
        <v>1.2400400388738301E-3</v>
      </c>
    </row>
    <row r="13035" spans="1:4" x14ac:dyDescent="0.35">
      <c r="A13035" s="135">
        <v>-84.833532999999989</v>
      </c>
      <c r="B13035" s="35">
        <v>1.0819223971922559E-2</v>
      </c>
      <c r="C13035" s="135">
        <v>1.2772400000000061</v>
      </c>
      <c r="D13035" s="137">
        <v>1.2400400388738301E-3</v>
      </c>
    </row>
    <row r="13036" spans="1:4" x14ac:dyDescent="0.35">
      <c r="A13036" s="135">
        <v>-84.833532999999989</v>
      </c>
      <c r="B13036" s="35">
        <v>1.0819223971922559E-2</v>
      </c>
      <c r="C13036" s="135">
        <v>1.2772400000000061</v>
      </c>
      <c r="D13036" s="137">
        <v>1.2400400388738301E-3</v>
      </c>
    </row>
    <row r="13037" spans="1:4" x14ac:dyDescent="0.35">
      <c r="A13037" s="135">
        <v>-84.833532999999989</v>
      </c>
      <c r="B13037" s="35">
        <v>1.0819223971922559E-2</v>
      </c>
      <c r="C13037" s="135">
        <v>1.2772400000000061</v>
      </c>
      <c r="D13037" s="137">
        <v>1.2400400388738301E-3</v>
      </c>
    </row>
    <row r="13038" spans="1:4" x14ac:dyDescent="0.35">
      <c r="A13038" s="135">
        <v>-84.833532999999989</v>
      </c>
      <c r="B13038" s="35">
        <v>1.0819223971922559E-2</v>
      </c>
      <c r="C13038" s="135">
        <v>1.2772400000000061</v>
      </c>
      <c r="D13038" s="137">
        <v>1.2400400388738301E-3</v>
      </c>
    </row>
    <row r="13039" spans="1:4" x14ac:dyDescent="0.35">
      <c r="A13039" s="135">
        <v>-84.833532999999989</v>
      </c>
      <c r="B13039" s="35">
        <v>1.0819223971922559E-2</v>
      </c>
      <c r="C13039" s="135">
        <v>1.2772400000000061</v>
      </c>
      <c r="D13039" s="137">
        <v>1.2400400388738301E-3</v>
      </c>
    </row>
    <row r="13040" spans="1:4" x14ac:dyDescent="0.35">
      <c r="A13040" s="135">
        <v>-84.833532999999989</v>
      </c>
      <c r="B13040" s="35">
        <v>1.0819223971922559E-2</v>
      </c>
      <c r="C13040" s="135">
        <v>1.2772400000000061</v>
      </c>
      <c r="D13040" s="137">
        <v>1.2400400388738301E-3</v>
      </c>
    </row>
    <row r="13041" spans="1:4" x14ac:dyDescent="0.35">
      <c r="A13041" s="135">
        <v>-84.833532999999989</v>
      </c>
      <c r="B13041" s="35">
        <v>1.0819223971922559E-2</v>
      </c>
      <c r="C13041" s="135">
        <v>1.2772400000000061</v>
      </c>
      <c r="D13041" s="137">
        <v>1.2400400388738301E-3</v>
      </c>
    </row>
    <row r="13042" spans="1:4" x14ac:dyDescent="0.35">
      <c r="A13042" s="135">
        <v>-84.833532999999989</v>
      </c>
      <c r="B13042" s="35">
        <v>1.0819223971922559E-2</v>
      </c>
      <c r="C13042" s="135">
        <v>1.2772400000000061</v>
      </c>
      <c r="D13042" s="137">
        <v>1.2400400388738301E-3</v>
      </c>
    </row>
    <row r="13043" spans="1:4" x14ac:dyDescent="0.35">
      <c r="A13043" s="135">
        <v>-84.8108540000012</v>
      </c>
      <c r="B13043" s="35">
        <v>1.7559515671984511E-2</v>
      </c>
      <c r="C13043" s="135">
        <v>1.2772400000000061</v>
      </c>
      <c r="D13043" s="137">
        <v>1.2400400388738301E-3</v>
      </c>
    </row>
    <row r="13044" spans="1:4" x14ac:dyDescent="0.35">
      <c r="A13044" s="135">
        <v>84.809045500005595</v>
      </c>
      <c r="B13044" s="35">
        <v>8.0549600507196374E-4</v>
      </c>
      <c r="C13044" s="135">
        <v>1.2772400000000061</v>
      </c>
      <c r="D13044" s="137">
        <v>1.2400400388738301E-3</v>
      </c>
    </row>
    <row r="13045" spans="1:4" x14ac:dyDescent="0.35">
      <c r="A13045" s="135">
        <v>84.808730000000651</v>
      </c>
      <c r="B13045" s="35">
        <v>1.5819570716267436E-2</v>
      </c>
      <c r="C13045" s="135">
        <v>1.2772400000000061</v>
      </c>
      <c r="D13045" s="137">
        <v>1.2400400388738301E-3</v>
      </c>
    </row>
    <row r="13046" spans="1:4" x14ac:dyDescent="0.35">
      <c r="A13046" s="135">
        <v>84.775610000000597</v>
      </c>
      <c r="B13046" s="35">
        <v>9.2630634040901279E-3</v>
      </c>
      <c r="C13046" s="135">
        <v>1.2772400000000061</v>
      </c>
      <c r="D13046" s="137">
        <v>1.2400400388738301E-3</v>
      </c>
    </row>
    <row r="13047" spans="1:4" x14ac:dyDescent="0.35">
      <c r="A13047" s="135">
        <v>-84.773389999998471</v>
      </c>
      <c r="B13047" s="35">
        <v>7.582793784164453E-3</v>
      </c>
      <c r="C13047" s="135">
        <v>1.2720299999999725</v>
      </c>
      <c r="D13047" s="137">
        <v>1.3389369470304746E-3</v>
      </c>
    </row>
    <row r="13048" spans="1:4" x14ac:dyDescent="0.35">
      <c r="A13048" s="135">
        <v>-84.762220000000525</v>
      </c>
      <c r="B13048" s="35">
        <v>1.7359345389431215E-2</v>
      </c>
      <c r="C13048" s="135">
        <v>1.2641799999999819</v>
      </c>
      <c r="D13048" s="137">
        <v>5.3764675581485172E-3</v>
      </c>
    </row>
    <row r="13049" spans="1:4" x14ac:dyDescent="0.35">
      <c r="A13049" s="135">
        <v>-84.75065000000086</v>
      </c>
      <c r="B13049" s="35">
        <v>1.4722681971718032E-2</v>
      </c>
      <c r="C13049" s="135">
        <v>1.2641799999999819</v>
      </c>
      <c r="D13049" s="137">
        <v>5.3764675581485172E-3</v>
      </c>
    </row>
    <row r="13050" spans="1:4" x14ac:dyDescent="0.35">
      <c r="A13050" s="135">
        <v>-84.742709999999533</v>
      </c>
      <c r="B13050" s="35">
        <v>9.3635748344592512E-3</v>
      </c>
      <c r="C13050" s="135">
        <v>1.2641799999999819</v>
      </c>
      <c r="D13050" s="137">
        <v>5.3764675581485172E-3</v>
      </c>
    </row>
    <row r="13051" spans="1:4" x14ac:dyDescent="0.35">
      <c r="A13051" s="135">
        <v>84.740569999999934</v>
      </c>
      <c r="B13051" s="35">
        <v>1.9607578951616123E-2</v>
      </c>
      <c r="C13051" s="135">
        <v>1.2638079999999263</v>
      </c>
      <c r="D13051" s="137">
        <v>9.2228253484657812E-4</v>
      </c>
    </row>
    <row r="13052" spans="1:4" x14ac:dyDescent="0.35">
      <c r="A13052" s="135">
        <v>-84.739370000001145</v>
      </c>
      <c r="B13052" s="35">
        <v>8.628446417428071E-3</v>
      </c>
      <c r="C13052" s="135">
        <v>-1.2629930000002787</v>
      </c>
      <c r="D13052" s="137">
        <v>4.7283087148823659E-4</v>
      </c>
    </row>
    <row r="13053" spans="1:4" x14ac:dyDescent="0.35">
      <c r="A13053" s="135">
        <v>-84.735824000000321</v>
      </c>
      <c r="B13053" s="35">
        <v>1.7554083182778072E-2</v>
      </c>
      <c r="C13053" s="135">
        <v>-1.2629930000002787</v>
      </c>
      <c r="D13053" s="137">
        <v>4.7283087148823659E-4</v>
      </c>
    </row>
    <row r="13054" spans="1:4" x14ac:dyDescent="0.35">
      <c r="A13054" s="135">
        <v>-84.734159999998155</v>
      </c>
      <c r="B13054" s="35">
        <v>8.4000925997080762E-3</v>
      </c>
      <c r="C13054" s="135">
        <v>1.2629520000002685</v>
      </c>
      <c r="D13054" s="137">
        <v>9.4266384176244073E-4</v>
      </c>
    </row>
    <row r="13055" spans="1:4" x14ac:dyDescent="0.35">
      <c r="A13055" s="135">
        <v>-84.710874000000331</v>
      </c>
      <c r="B13055" s="35">
        <v>1.1424885222965081E-2</v>
      </c>
      <c r="C13055" s="135">
        <v>1.2629520000002685</v>
      </c>
      <c r="D13055" s="137">
        <v>9.4266384176244073E-4</v>
      </c>
    </row>
    <row r="13056" spans="1:4" x14ac:dyDescent="0.35">
      <c r="A13056" s="135">
        <v>-84.70375999999942</v>
      </c>
      <c r="B13056" s="35">
        <v>1.8014874249019798E-2</v>
      </c>
      <c r="C13056" s="135">
        <v>-1.2577680000001692</v>
      </c>
      <c r="D13056" s="137">
        <v>7.1785346650211728E-4</v>
      </c>
    </row>
    <row r="13057" spans="1:4" x14ac:dyDescent="0.35">
      <c r="A13057" s="135">
        <v>84.69858000000022</v>
      </c>
      <c r="B13057" s="35">
        <v>1.0483947631172379E-2</v>
      </c>
      <c r="C13057" s="135">
        <v>1.257569999999987</v>
      </c>
      <c r="D13057" s="137">
        <v>1.8332939725523966E-3</v>
      </c>
    </row>
    <row r="13058" spans="1:4" x14ac:dyDescent="0.35">
      <c r="A13058" s="135">
        <v>-84.696160000000418</v>
      </c>
      <c r="B13058" s="35">
        <v>1.4104765421953847E-2</v>
      </c>
      <c r="C13058" s="135">
        <v>1.257569999999987</v>
      </c>
      <c r="D13058" s="137">
        <v>1.8332939725523966E-3</v>
      </c>
    </row>
    <row r="13059" spans="1:4" x14ac:dyDescent="0.35">
      <c r="A13059" s="135">
        <v>84.659660000004806</v>
      </c>
      <c r="B13059" s="35">
        <v>1.0284143898166343E-3</v>
      </c>
      <c r="C13059" s="135">
        <v>1.257569999999987</v>
      </c>
      <c r="D13059" s="137">
        <v>1.8332939725523966E-3</v>
      </c>
    </row>
    <row r="13060" spans="1:4" x14ac:dyDescent="0.35">
      <c r="A13060" s="135">
        <v>-84.649999999999636</v>
      </c>
      <c r="B13060" s="35">
        <v>1.9245770158268536E-2</v>
      </c>
      <c r="C13060" s="135">
        <v>1.257569999999987</v>
      </c>
      <c r="D13060" s="137">
        <v>1.8332939725523966E-3</v>
      </c>
    </row>
    <row r="13061" spans="1:4" x14ac:dyDescent="0.35">
      <c r="A13061" s="135">
        <v>-84.645957000000635</v>
      </c>
      <c r="B13061" s="35">
        <v>1.7499330362807913E-2</v>
      </c>
      <c r="C13061" s="135">
        <v>1.2574059999988094</v>
      </c>
      <c r="D13061" s="137">
        <v>1.7333044184120237E-4</v>
      </c>
    </row>
    <row r="13062" spans="1:4" x14ac:dyDescent="0.35">
      <c r="A13062" s="135">
        <v>-84.640120000000024</v>
      </c>
      <c r="B13062" s="35">
        <v>1.7511455183683591E-2</v>
      </c>
      <c r="C13062" s="135">
        <v>-1.2570479999997133</v>
      </c>
      <c r="D13062" s="137">
        <v>7.1743617347633324E-4</v>
      </c>
    </row>
    <row r="13063" spans="1:4" x14ac:dyDescent="0.35">
      <c r="A13063" s="135">
        <v>-84.637373999998999</v>
      </c>
      <c r="B13063" s="35">
        <v>1.1571832258243264E-2</v>
      </c>
      <c r="C13063" s="135">
        <v>-1.2569300000000112</v>
      </c>
      <c r="D13063" s="137">
        <v>1.7775920418273746E-3</v>
      </c>
    </row>
    <row r="13064" spans="1:4" x14ac:dyDescent="0.35">
      <c r="A13064" s="135">
        <v>-84.634589999999662</v>
      </c>
      <c r="B13064" s="35">
        <v>1.924352531759432E-2</v>
      </c>
      <c r="C13064" s="135">
        <v>-1.2569300000000112</v>
      </c>
      <c r="D13064" s="137">
        <v>1.7775920418273746E-3</v>
      </c>
    </row>
    <row r="13065" spans="1:4" x14ac:dyDescent="0.35">
      <c r="A13065" s="135">
        <v>-84.614569999999276</v>
      </c>
      <c r="B13065" s="35">
        <v>2.0105494516105962E-2</v>
      </c>
      <c r="C13065" s="135">
        <v>-1.2567599999999857</v>
      </c>
      <c r="D13065" s="137">
        <v>1.7772912980946482E-3</v>
      </c>
    </row>
    <row r="13066" spans="1:4" x14ac:dyDescent="0.35">
      <c r="A13066" s="135">
        <v>-84.610319999999774</v>
      </c>
      <c r="B13066" s="35">
        <v>1.4847831397052492E-2</v>
      </c>
      <c r="C13066" s="135">
        <v>1.2560220000004847</v>
      </c>
      <c r="D13066" s="137">
        <v>7.9834796731676893E-4</v>
      </c>
    </row>
    <row r="13067" spans="1:4" x14ac:dyDescent="0.35">
      <c r="A13067" s="135">
        <v>-84.608106000001499</v>
      </c>
      <c r="B13067" s="35">
        <v>1.0632662748038896E-2</v>
      </c>
      <c r="C13067" s="135">
        <v>-1.2558400000000347</v>
      </c>
      <c r="D13067" s="137">
        <v>5.3933219985276011E-4</v>
      </c>
    </row>
    <row r="13068" spans="1:4" x14ac:dyDescent="0.35">
      <c r="A13068" s="135">
        <v>-84.598326999999699</v>
      </c>
      <c r="B13068" s="35">
        <v>1.6657506038573588E-2</v>
      </c>
      <c r="C13068" s="135">
        <v>1.2524300000001176</v>
      </c>
      <c r="D13068" s="137">
        <v>1.535457127150701E-3</v>
      </c>
    </row>
    <row r="13069" spans="1:4" x14ac:dyDescent="0.35">
      <c r="A13069" s="135">
        <v>-84.559119999999893</v>
      </c>
      <c r="B13069" s="35">
        <v>9.1014547001268611E-3</v>
      </c>
      <c r="C13069" s="135">
        <v>-1.2523399999998901</v>
      </c>
      <c r="D13069" s="137">
        <v>1.2272775203022929E-3</v>
      </c>
    </row>
    <row r="13070" spans="1:4" x14ac:dyDescent="0.35">
      <c r="A13070" s="135">
        <v>84.556227000004583</v>
      </c>
      <c r="B13070" s="35">
        <v>3.4161768044048916E-3</v>
      </c>
      <c r="C13070" s="135">
        <v>-1.2481800000000476</v>
      </c>
      <c r="D13070" s="137">
        <v>1.7672584429640802E-3</v>
      </c>
    </row>
    <row r="13071" spans="1:4" x14ac:dyDescent="0.35">
      <c r="A13071" s="135">
        <v>-84.543950000000223</v>
      </c>
      <c r="B13071" s="35">
        <v>1.6899626751981093E-2</v>
      </c>
      <c r="C13071" s="135">
        <v>-1.2450280000000475</v>
      </c>
      <c r="D13071" s="137">
        <v>9.586128627923898E-4</v>
      </c>
    </row>
    <row r="13072" spans="1:4" x14ac:dyDescent="0.35">
      <c r="A13072" s="135">
        <v>-84.539639999999054</v>
      </c>
      <c r="B13072" s="35">
        <v>1.216756772394257E-2</v>
      </c>
      <c r="C13072" s="135">
        <v>-1.2438100000001668</v>
      </c>
      <c r="D13072" s="137">
        <v>8.1450085375228047E-4</v>
      </c>
    </row>
    <row r="13073" spans="1:4" x14ac:dyDescent="0.35">
      <c r="A13073" s="135">
        <v>-84.527138000001287</v>
      </c>
      <c r="B13073" s="35">
        <v>1.2173199516638818E-2</v>
      </c>
      <c r="C13073" s="135">
        <v>-1.2417500000001382</v>
      </c>
      <c r="D13073" s="137">
        <v>1.8647631560826032E-4</v>
      </c>
    </row>
    <row r="13074" spans="1:4" x14ac:dyDescent="0.35">
      <c r="A13074" s="135">
        <v>-84.518010000001595</v>
      </c>
      <c r="B13074" s="35">
        <v>9.0959948160650745E-3</v>
      </c>
      <c r="C13074" s="135">
        <v>-1.24101799999994</v>
      </c>
      <c r="D13074" s="137">
        <v>9.0568220715970735E-4</v>
      </c>
    </row>
    <row r="13075" spans="1:4" x14ac:dyDescent="0.35">
      <c r="A13075" s="135">
        <v>-84.507847000000766</v>
      </c>
      <c r="B13075" s="35">
        <v>7.165719577083258E-3</v>
      </c>
      <c r="C13075" s="135">
        <v>1.237880000000132</v>
      </c>
      <c r="D13075" s="137">
        <v>1.172913272184453E-3</v>
      </c>
    </row>
    <row r="13076" spans="1:4" x14ac:dyDescent="0.35">
      <c r="A13076" s="135">
        <v>-84.49808199999643</v>
      </c>
      <c r="B13076" s="35">
        <v>6.0409310522291674E-3</v>
      </c>
      <c r="C13076" s="135">
        <v>-1.2371069999999236</v>
      </c>
      <c r="D13076" s="137">
        <v>9.5957980462281023E-4</v>
      </c>
    </row>
    <row r="13077" spans="1:4" x14ac:dyDescent="0.35">
      <c r="A13077" s="135">
        <v>-84.475979999999254</v>
      </c>
      <c r="B13077" s="35">
        <v>1.309399752076411E-2</v>
      </c>
      <c r="C13077" s="135">
        <v>-1.2348289999999906</v>
      </c>
      <c r="D13077" s="137">
        <v>1.0085672953581792E-3</v>
      </c>
    </row>
    <row r="13078" spans="1:4" x14ac:dyDescent="0.35">
      <c r="A13078" s="135">
        <v>-84.472807000001012</v>
      </c>
      <c r="B13078" s="35">
        <v>1.6305210669119215E-2</v>
      </c>
      <c r="C13078" s="135">
        <v>1.2324899999994159</v>
      </c>
      <c r="D13078" s="137">
        <v>2.1071151415448955E-4</v>
      </c>
    </row>
    <row r="13079" spans="1:4" x14ac:dyDescent="0.35">
      <c r="A13079" s="135">
        <v>-84.451285699997243</v>
      </c>
      <c r="B13079" s="35">
        <v>2.6430241462658492E-3</v>
      </c>
      <c r="C13079" s="135">
        <v>1.2322100000000091</v>
      </c>
      <c r="D13079" s="137">
        <v>1.2984748050301517E-3</v>
      </c>
    </row>
    <row r="13080" spans="1:4" x14ac:dyDescent="0.35">
      <c r="A13080" s="135">
        <v>-84.428740000000289</v>
      </c>
      <c r="B13080" s="35">
        <v>1.0752087321649373E-2</v>
      </c>
      <c r="C13080" s="135">
        <v>-1.2317979999997988</v>
      </c>
      <c r="D13080" s="137">
        <v>9.615614897165826E-4</v>
      </c>
    </row>
    <row r="13081" spans="1:4" x14ac:dyDescent="0.35">
      <c r="A13081" s="135">
        <v>-84.424453799998446</v>
      </c>
      <c r="B13081" s="35">
        <v>3.9472826552729113E-3</v>
      </c>
      <c r="C13081" s="135">
        <v>1.2263799999998355</v>
      </c>
      <c r="D13081" s="137">
        <v>5.4067698217924269E-4</v>
      </c>
    </row>
    <row r="13082" spans="1:4" x14ac:dyDescent="0.35">
      <c r="A13082" s="135">
        <v>-84.4043300000003</v>
      </c>
      <c r="B13082" s="35">
        <v>1.1601331566612692E-2</v>
      </c>
      <c r="C13082" s="135">
        <v>-1.2253130000003694</v>
      </c>
      <c r="D13082" s="137">
        <v>4.9884289462093689E-4</v>
      </c>
    </row>
    <row r="13083" spans="1:4" x14ac:dyDescent="0.35">
      <c r="A13083" s="135">
        <v>84.403501999999662</v>
      </c>
      <c r="B13083" s="35">
        <v>1.9570273998344198E-2</v>
      </c>
      <c r="C13083" s="135">
        <v>-1.2253080000000409</v>
      </c>
      <c r="D13083" s="137">
        <v>8.9489491673941325E-4</v>
      </c>
    </row>
    <row r="13084" spans="1:4" x14ac:dyDescent="0.35">
      <c r="A13084" s="135">
        <v>84.403501999999662</v>
      </c>
      <c r="B13084" s="35">
        <v>1.9570273998344198E-2</v>
      </c>
      <c r="C13084" s="135">
        <v>-1.2242279999998118</v>
      </c>
      <c r="D13084" s="137">
        <v>7.1011993118816341E-4</v>
      </c>
    </row>
    <row r="13085" spans="1:4" x14ac:dyDescent="0.35">
      <c r="A13085" s="135">
        <v>84.403501999999662</v>
      </c>
      <c r="B13085" s="35">
        <v>1.9570273998344198E-2</v>
      </c>
      <c r="C13085" s="135">
        <v>1.2213990000002468</v>
      </c>
      <c r="D13085" s="137">
        <v>8.3974659900303342E-4</v>
      </c>
    </row>
    <row r="13086" spans="1:4" x14ac:dyDescent="0.35">
      <c r="A13086" s="135">
        <v>84.403501999999662</v>
      </c>
      <c r="B13086" s="35">
        <v>1.9570273998344198E-2</v>
      </c>
      <c r="C13086" s="135">
        <v>-1.2213600000000042</v>
      </c>
      <c r="D13086" s="137">
        <v>1.6239135550831119E-3</v>
      </c>
    </row>
    <row r="13087" spans="1:4" x14ac:dyDescent="0.35">
      <c r="A13087" s="135">
        <v>84.403501999999662</v>
      </c>
      <c r="B13087" s="35">
        <v>1.9570273998344198E-2</v>
      </c>
      <c r="C13087" s="135">
        <v>1.2208400000000665</v>
      </c>
      <c r="D13087" s="137">
        <v>1.6027832479979867E-3</v>
      </c>
    </row>
    <row r="13088" spans="1:4" x14ac:dyDescent="0.35">
      <c r="A13088" s="135">
        <v>84.403501999999662</v>
      </c>
      <c r="B13088" s="35">
        <v>1.9570273998344198E-2</v>
      </c>
      <c r="C13088" s="135">
        <v>1.2205199999998513</v>
      </c>
      <c r="D13088" s="137">
        <v>1.5731869913164227E-3</v>
      </c>
    </row>
    <row r="13089" spans="1:4" x14ac:dyDescent="0.35">
      <c r="A13089" s="135">
        <v>84.403501999999662</v>
      </c>
      <c r="B13089" s="35">
        <v>1.9570273998344198E-2</v>
      </c>
      <c r="C13089" s="135">
        <v>1.2188599999997223</v>
      </c>
      <c r="D13089" s="137">
        <v>6.2854265594205507E-4</v>
      </c>
    </row>
    <row r="13090" spans="1:4" x14ac:dyDescent="0.35">
      <c r="A13090" s="135">
        <v>84.403501999999662</v>
      </c>
      <c r="B13090" s="35">
        <v>1.9570273998344198E-2</v>
      </c>
      <c r="C13090" s="135">
        <v>-1.2184799999995448</v>
      </c>
      <c r="D13090" s="137">
        <v>3.1242724601263208E-4</v>
      </c>
    </row>
    <row r="13091" spans="1:4" x14ac:dyDescent="0.35">
      <c r="A13091" s="135">
        <v>84.403501999999662</v>
      </c>
      <c r="B13091" s="35">
        <v>1.9570273998344198E-2</v>
      </c>
      <c r="C13091" s="135">
        <v>-1.2134499999999662</v>
      </c>
      <c r="D13091" s="137">
        <v>1.6114411591911387E-3</v>
      </c>
    </row>
    <row r="13092" spans="1:4" x14ac:dyDescent="0.35">
      <c r="A13092" s="135">
        <v>84.403501999999662</v>
      </c>
      <c r="B13092" s="35">
        <v>1.9570273998344198E-2</v>
      </c>
      <c r="C13092" s="135">
        <v>-1.2121999999999389</v>
      </c>
      <c r="D13092" s="137">
        <v>1.206250531130298E-3</v>
      </c>
    </row>
    <row r="13093" spans="1:4" x14ac:dyDescent="0.35">
      <c r="A13093" s="135">
        <v>84.403501999999662</v>
      </c>
      <c r="B13093" s="35">
        <v>1.9570273998344198E-2</v>
      </c>
      <c r="C13093" s="135">
        <v>-1.2113770000003115</v>
      </c>
      <c r="D13093" s="137">
        <v>5.3098047621284218E-4</v>
      </c>
    </row>
    <row r="13094" spans="1:4" x14ac:dyDescent="0.35">
      <c r="A13094" s="135">
        <v>84.403501999999662</v>
      </c>
      <c r="B13094" s="35">
        <v>1.9570273998344198E-2</v>
      </c>
      <c r="C13094" s="135">
        <v>-1.2110979999999927</v>
      </c>
      <c r="D13094" s="137">
        <v>8.8511657540252134E-4</v>
      </c>
    </row>
    <row r="13095" spans="1:4" x14ac:dyDescent="0.35">
      <c r="A13095" s="135">
        <v>84.403501999999662</v>
      </c>
      <c r="B13095" s="35">
        <v>1.9570273998344198E-2</v>
      </c>
      <c r="C13095" s="135">
        <v>-1.2110979999999927</v>
      </c>
      <c r="D13095" s="137">
        <v>8.8511657540252134E-4</v>
      </c>
    </row>
    <row r="13096" spans="1:4" x14ac:dyDescent="0.35">
      <c r="A13096" s="135">
        <v>84.403501999999662</v>
      </c>
      <c r="B13096" s="35">
        <v>1.9570273998344198E-2</v>
      </c>
      <c r="C13096" s="135">
        <v>1.2101299999999355</v>
      </c>
      <c r="D13096" s="137">
        <v>1.1834780737784449E-3</v>
      </c>
    </row>
    <row r="13097" spans="1:4" x14ac:dyDescent="0.35">
      <c r="A13097" s="135">
        <v>84.403501999999662</v>
      </c>
      <c r="B13097" s="35">
        <v>1.9570273998344198E-2</v>
      </c>
      <c r="C13097" s="135">
        <v>1.2101299999999355</v>
      </c>
      <c r="D13097" s="137">
        <v>1.1834780737784449E-3</v>
      </c>
    </row>
    <row r="13098" spans="1:4" x14ac:dyDescent="0.35">
      <c r="A13098" s="135">
        <v>84.392853999999716</v>
      </c>
      <c r="B13098" s="35">
        <v>1.1377599664618163E-2</v>
      </c>
      <c r="C13098" s="135">
        <v>-1.2089300000000094</v>
      </c>
      <c r="D13098" s="137">
        <v>1.6043035512764696E-3</v>
      </c>
    </row>
    <row r="13099" spans="1:4" x14ac:dyDescent="0.35">
      <c r="A13099" s="135">
        <v>-84.373059999999896</v>
      </c>
      <c r="B13099" s="35">
        <v>1.6566570862070716E-2</v>
      </c>
      <c r="C13099" s="135">
        <v>-1.2086800000000721</v>
      </c>
      <c r="D13099" s="137">
        <v>1.622136687442052E-3</v>
      </c>
    </row>
    <row r="13100" spans="1:4" x14ac:dyDescent="0.35">
      <c r="A13100" s="135">
        <v>84.371692999998231</v>
      </c>
      <c r="B13100" s="35">
        <v>1.1392849209747265E-2</v>
      </c>
      <c r="C13100" s="135">
        <v>-1.2075099999999566</v>
      </c>
      <c r="D13100" s="137">
        <v>1.6454241779828079E-3</v>
      </c>
    </row>
    <row r="13101" spans="1:4" x14ac:dyDescent="0.35">
      <c r="A13101" s="135">
        <v>84.367957000009483</v>
      </c>
      <c r="B13101" s="35">
        <v>1.0614723767237626E-3</v>
      </c>
      <c r="C13101" s="135">
        <v>-1.2062400000002071</v>
      </c>
      <c r="D13101" s="137">
        <v>1.1526247382029084E-3</v>
      </c>
    </row>
    <row r="13102" spans="1:4" x14ac:dyDescent="0.35">
      <c r="A13102" s="135">
        <v>-84.360239999999067</v>
      </c>
      <c r="B13102" s="35">
        <v>1.3286899249112629E-2</v>
      </c>
      <c r="C13102" s="135">
        <v>-1.204703000000336</v>
      </c>
      <c r="D13102" s="137">
        <v>4.8443326029830926E-4</v>
      </c>
    </row>
    <row r="13103" spans="1:4" x14ac:dyDescent="0.35">
      <c r="A13103" s="135">
        <v>-84.348339999999553</v>
      </c>
      <c r="B13103" s="35">
        <v>1.0893569500752614E-2</v>
      </c>
      <c r="C13103" s="135">
        <v>-1.2035899999998492</v>
      </c>
      <c r="D13103" s="137">
        <v>1.325046986935088E-3</v>
      </c>
    </row>
    <row r="13104" spans="1:4" x14ac:dyDescent="0.35">
      <c r="A13104" s="135">
        <v>-84.307149999999638</v>
      </c>
      <c r="B13104" s="35">
        <v>1.6405236082343667E-2</v>
      </c>
      <c r="C13104" s="135">
        <v>1.2018199999997705</v>
      </c>
      <c r="D13104" s="137">
        <v>4.0613520653364177E-4</v>
      </c>
    </row>
    <row r="13105" spans="1:4" x14ac:dyDescent="0.35">
      <c r="A13105" s="135">
        <v>-84.306200000000899</v>
      </c>
      <c r="B13105" s="35">
        <v>1.2184551362114006E-2</v>
      </c>
      <c r="C13105" s="135">
        <v>1.2014299999999594</v>
      </c>
      <c r="D13105" s="137">
        <v>1.5989454197492369E-3</v>
      </c>
    </row>
    <row r="13106" spans="1:4" x14ac:dyDescent="0.35">
      <c r="A13106" s="135">
        <v>-84.304129999999532</v>
      </c>
      <c r="B13106" s="35">
        <v>1.4724813872100199E-2</v>
      </c>
      <c r="C13106" s="135">
        <v>-1.2011999999999716</v>
      </c>
      <c r="D13106" s="137">
        <v>1.5923490887340527E-3</v>
      </c>
    </row>
    <row r="13107" spans="1:4" x14ac:dyDescent="0.35">
      <c r="A13107" s="135">
        <v>-84.282979999999952</v>
      </c>
      <c r="B13107" s="35">
        <v>3.1067064063914338E-3</v>
      </c>
      <c r="C13107" s="135">
        <v>1.1987899999994625</v>
      </c>
      <c r="D13107" s="137">
        <v>1.5945956112758781E-4</v>
      </c>
    </row>
    <row r="13108" spans="1:4" x14ac:dyDescent="0.35">
      <c r="A13108" s="135">
        <v>-84.280409999999392</v>
      </c>
      <c r="B13108" s="35">
        <v>8.1503365391811886E-3</v>
      </c>
      <c r="C13108" s="135">
        <v>-1.197180000000003</v>
      </c>
      <c r="D13108" s="137">
        <v>1.585942790648879E-3</v>
      </c>
    </row>
    <row r="13109" spans="1:4" x14ac:dyDescent="0.35">
      <c r="A13109" s="135">
        <v>84.269159999999829</v>
      </c>
      <c r="B13109" s="35">
        <v>1.6012244444254399E-2</v>
      </c>
      <c r="C13109" s="135">
        <v>-1.197180000000003</v>
      </c>
      <c r="D13109" s="137">
        <v>1.585942790648879E-3</v>
      </c>
    </row>
    <row r="13110" spans="1:4" x14ac:dyDescent="0.35">
      <c r="A13110" s="135">
        <v>-84.268930000000182</v>
      </c>
      <c r="B13110" s="35">
        <v>1.2962589341401371E-2</v>
      </c>
      <c r="C13110" s="135">
        <v>-1.1953999999999496</v>
      </c>
      <c r="D13110" s="137">
        <v>1.5714180174367055E-3</v>
      </c>
    </row>
    <row r="13111" spans="1:4" x14ac:dyDescent="0.35">
      <c r="A13111" s="135">
        <v>-84.260540000000219</v>
      </c>
      <c r="B13111" s="35">
        <v>1.220906609357165E-2</v>
      </c>
      <c r="C13111" s="135">
        <v>1.1947279999997136</v>
      </c>
      <c r="D13111" s="137">
        <v>9.0746483418795989E-4</v>
      </c>
    </row>
    <row r="13112" spans="1:4" x14ac:dyDescent="0.35">
      <c r="A13112" s="135">
        <v>-84.239059999999881</v>
      </c>
      <c r="B13112" s="35">
        <v>1.049731615123819E-2</v>
      </c>
      <c r="C13112" s="135">
        <v>-1.1944100000000617</v>
      </c>
      <c r="D13112" s="137">
        <v>1.8338759374277398E-3</v>
      </c>
    </row>
    <row r="13113" spans="1:4" x14ac:dyDescent="0.35">
      <c r="A13113" s="135">
        <v>-84.228980000000774</v>
      </c>
      <c r="B13113" s="35">
        <v>9.2986621841781771E-3</v>
      </c>
      <c r="C13113" s="135">
        <v>1.1942899999999099</v>
      </c>
      <c r="D13113" s="137">
        <v>1.4723195928014272E-3</v>
      </c>
    </row>
    <row r="13114" spans="1:4" x14ac:dyDescent="0.35">
      <c r="A13114" s="135">
        <v>-84.223309999999401</v>
      </c>
      <c r="B13114" s="35">
        <v>1.5123125269429454E-2</v>
      </c>
      <c r="C13114" s="135">
        <v>-1.1900700000010147</v>
      </c>
      <c r="D13114" s="137">
        <v>2.6705324726309857E-4</v>
      </c>
    </row>
    <row r="13115" spans="1:4" x14ac:dyDescent="0.35">
      <c r="A13115" s="135">
        <v>-84.20471999999927</v>
      </c>
      <c r="B13115" s="35">
        <v>2.5271524761533538E-2</v>
      </c>
      <c r="C13115" s="135">
        <v>-1.1880499999999756</v>
      </c>
      <c r="D13115" s="137">
        <v>1.3094455547075846E-3</v>
      </c>
    </row>
    <row r="13116" spans="1:4" x14ac:dyDescent="0.35">
      <c r="A13116" s="135">
        <v>-84.20471999999927</v>
      </c>
      <c r="B13116" s="35">
        <v>2.5271524761533538E-2</v>
      </c>
      <c r="C13116" s="135">
        <v>-1.1858699999997953</v>
      </c>
      <c r="D13116" s="137">
        <v>3.7210732656341156E-4</v>
      </c>
    </row>
    <row r="13117" spans="1:4" x14ac:dyDescent="0.35">
      <c r="A13117" s="135">
        <v>-84.20471999999927</v>
      </c>
      <c r="B13117" s="35">
        <v>2.5271524761533538E-2</v>
      </c>
      <c r="C13117" s="135">
        <v>1.1840899999997418</v>
      </c>
      <c r="D13117" s="137">
        <v>4.1581320820433107E-4</v>
      </c>
    </row>
    <row r="13118" spans="1:4" x14ac:dyDescent="0.35">
      <c r="A13118" s="135">
        <v>-84.20471999999927</v>
      </c>
      <c r="B13118" s="35">
        <v>2.5271524761533538E-2</v>
      </c>
      <c r="C13118" s="135">
        <v>1.1832969999995839</v>
      </c>
      <c r="D13118" s="137">
        <v>1.7877067946742067E-4</v>
      </c>
    </row>
    <row r="13119" spans="1:4" x14ac:dyDescent="0.35">
      <c r="A13119" s="135">
        <v>84.194000000000415</v>
      </c>
      <c r="B13119" s="35">
        <v>1.6422354062942048E-2</v>
      </c>
      <c r="C13119" s="135">
        <v>1.1812500000000909</v>
      </c>
      <c r="D13119" s="137">
        <v>1.1589622291634934E-3</v>
      </c>
    </row>
    <row r="13120" spans="1:4" x14ac:dyDescent="0.35">
      <c r="A13120" s="135">
        <v>-84.191254000001209</v>
      </c>
      <c r="B13120" s="35">
        <v>7.1257562837858737E-3</v>
      </c>
      <c r="C13120" s="135">
        <v>-1.1801399999999376</v>
      </c>
      <c r="D13120" s="137">
        <v>1.3980114106843468E-3</v>
      </c>
    </row>
    <row r="13121" spans="1:4" x14ac:dyDescent="0.35">
      <c r="A13121" s="135">
        <v>-84.174020000000382</v>
      </c>
      <c r="B13121" s="35">
        <v>1.7604013334291433E-2</v>
      </c>
      <c r="C13121" s="135">
        <v>1.1798499999999876</v>
      </c>
      <c r="D13121" s="137">
        <v>1.011054284921488E-3</v>
      </c>
    </row>
    <row r="13122" spans="1:4" x14ac:dyDescent="0.35">
      <c r="A13122" s="135">
        <v>84.171339999998963</v>
      </c>
      <c r="B13122" s="35">
        <v>5.8808942014602697E-3</v>
      </c>
      <c r="C13122" s="135">
        <v>1.1795700000000124</v>
      </c>
      <c r="D13122" s="137">
        <v>1.5487384471887403E-3</v>
      </c>
    </row>
    <row r="13123" spans="1:4" x14ac:dyDescent="0.35">
      <c r="A13123" s="135">
        <v>-84.168709999999919</v>
      </c>
      <c r="B13123" s="35">
        <v>7.6114362728179445E-3</v>
      </c>
      <c r="C13123" s="135">
        <v>-1.1794079999997393</v>
      </c>
      <c r="D13123" s="137">
        <v>8.6326482904181435E-4</v>
      </c>
    </row>
    <row r="13124" spans="1:4" x14ac:dyDescent="0.35">
      <c r="A13124" s="135">
        <v>-84.152800000001662</v>
      </c>
      <c r="B13124" s="35">
        <v>7.3759474840898844E-3</v>
      </c>
      <c r="C13124" s="135">
        <v>-1.1794079999997393</v>
      </c>
      <c r="D13124" s="137">
        <v>8.6326482904181435E-4</v>
      </c>
    </row>
    <row r="13125" spans="1:4" x14ac:dyDescent="0.35">
      <c r="A13125" s="135">
        <v>-84.131670000000668</v>
      </c>
      <c r="B13125" s="35">
        <v>8.6425609644401862E-3</v>
      </c>
      <c r="C13125" s="135">
        <v>-1.1793900000000122</v>
      </c>
      <c r="D13125" s="137">
        <v>1.6355705920971235E-3</v>
      </c>
    </row>
    <row r="13126" spans="1:4" x14ac:dyDescent="0.35">
      <c r="A13126" s="135">
        <v>-84.129297000001316</v>
      </c>
      <c r="B13126" s="35">
        <v>1.1847418980256303E-2</v>
      </c>
      <c r="C13126" s="135">
        <v>-1.1786299999999983</v>
      </c>
      <c r="D13126" s="137">
        <v>1.2898337944924406E-3</v>
      </c>
    </row>
    <row r="13127" spans="1:4" x14ac:dyDescent="0.35">
      <c r="A13127" s="135">
        <v>-84.129230000000462</v>
      </c>
      <c r="B13127" s="35">
        <v>1.202344497475003E-2</v>
      </c>
      <c r="C13127" s="135">
        <v>-1.1749200000000428</v>
      </c>
      <c r="D13127" s="137">
        <v>1.0858360555017772E-3</v>
      </c>
    </row>
    <row r="13128" spans="1:4" x14ac:dyDescent="0.35">
      <c r="A13128" s="135">
        <v>-84.116369999999733</v>
      </c>
      <c r="B13128" s="35">
        <v>1.8253623402957057E-2</v>
      </c>
      <c r="C13128" s="135">
        <v>1.1716200000000754</v>
      </c>
      <c r="D13128" s="137">
        <v>1.1764103429164311E-3</v>
      </c>
    </row>
    <row r="13129" spans="1:4" x14ac:dyDescent="0.35">
      <c r="A13129" s="135">
        <v>-84.099200000000565</v>
      </c>
      <c r="B13129" s="35">
        <v>7.0170432334910023E-3</v>
      </c>
      <c r="C13129" s="135">
        <v>-1.1700700000000097</v>
      </c>
      <c r="D13129" s="137">
        <v>1.4100667439867381E-3</v>
      </c>
    </row>
    <row r="13130" spans="1:4" x14ac:dyDescent="0.35">
      <c r="A13130" s="135">
        <v>84.099150000000009</v>
      </c>
      <c r="B13130" s="35">
        <v>1.9334010228240783E-2</v>
      </c>
      <c r="C13130" s="135">
        <v>1.168510000000083</v>
      </c>
      <c r="D13130" s="137">
        <v>1.5887317800470089E-3</v>
      </c>
    </row>
    <row r="13131" spans="1:4" x14ac:dyDescent="0.35">
      <c r="A13131" s="135">
        <v>-84.085121999996773</v>
      </c>
      <c r="B13131" s="35">
        <v>2.7128780912076375E-3</v>
      </c>
      <c r="C13131" s="135">
        <v>1.1683799999996154</v>
      </c>
      <c r="D13131" s="137">
        <v>3.7805702877565921E-4</v>
      </c>
    </row>
    <row r="13132" spans="1:4" x14ac:dyDescent="0.35">
      <c r="A13132" s="135">
        <v>84.071541000000707</v>
      </c>
      <c r="B13132" s="35">
        <v>1.8873847588861719E-2</v>
      </c>
      <c r="C13132" s="135">
        <v>1.1674980000001369</v>
      </c>
      <c r="D13132" s="137">
        <v>9.6250278920194594E-4</v>
      </c>
    </row>
    <row r="13133" spans="1:4" x14ac:dyDescent="0.35">
      <c r="A13133" s="135">
        <v>-84.044060000000172</v>
      </c>
      <c r="B13133" s="35">
        <v>1.9419928508261436E-2</v>
      </c>
      <c r="C13133" s="135">
        <v>1.1615600000000086</v>
      </c>
      <c r="D13133" s="137">
        <v>1.1421038048429865E-3</v>
      </c>
    </row>
    <row r="13134" spans="1:4" x14ac:dyDescent="0.35">
      <c r="A13134" s="135">
        <v>-84.033090000000811</v>
      </c>
      <c r="B13134" s="35">
        <v>1.7581353198230742E-2</v>
      </c>
      <c r="C13134" s="135">
        <v>1.1606600000000071</v>
      </c>
      <c r="D13134" s="137">
        <v>1.541538366728515E-3</v>
      </c>
    </row>
    <row r="13135" spans="1:4" x14ac:dyDescent="0.35">
      <c r="A13135" s="135">
        <v>-84.021179999999731</v>
      </c>
      <c r="B13135" s="35">
        <v>1.3239719963528051E-2</v>
      </c>
      <c r="C13135" s="135">
        <v>1.1602880000000368</v>
      </c>
      <c r="D13135" s="137">
        <v>9.5676334867307014E-4</v>
      </c>
    </row>
    <row r="13136" spans="1:4" x14ac:dyDescent="0.35">
      <c r="A13136" s="135">
        <v>-84.018040000001292</v>
      </c>
      <c r="B13136" s="35">
        <v>1.7580064383037372E-2</v>
      </c>
      <c r="C13136" s="135">
        <v>1.1585930000001099</v>
      </c>
      <c r="D13136" s="137">
        <v>7.1618179456863754E-4</v>
      </c>
    </row>
    <row r="13137" spans="1:4" x14ac:dyDescent="0.35">
      <c r="A13137" s="135">
        <v>-84.017569999999978</v>
      </c>
      <c r="B13137" s="35">
        <v>1.8520730009271826E-2</v>
      </c>
      <c r="C13137" s="135">
        <v>-1.1581900000001042</v>
      </c>
      <c r="D13137" s="137">
        <v>4.8039882854348262E-4</v>
      </c>
    </row>
    <row r="13138" spans="1:4" x14ac:dyDescent="0.35">
      <c r="A13138" s="135">
        <v>-84.011690000000272</v>
      </c>
      <c r="B13138" s="35">
        <v>1.3017561625006549E-2</v>
      </c>
      <c r="C13138" s="135">
        <v>1.1577919999999722</v>
      </c>
      <c r="D13138" s="137">
        <v>6.5196424760580109E-4</v>
      </c>
    </row>
    <row r="13139" spans="1:4" x14ac:dyDescent="0.35">
      <c r="A13139" s="135">
        <v>-84.005480000000716</v>
      </c>
      <c r="B13139" s="35">
        <v>1.0458028271385351E-2</v>
      </c>
      <c r="C13139" s="135">
        <v>1.1577919999999722</v>
      </c>
      <c r="D13139" s="137">
        <v>6.5196424760580109E-4</v>
      </c>
    </row>
    <row r="13140" spans="1:4" x14ac:dyDescent="0.35">
      <c r="A13140" s="135">
        <v>-83.988000000000284</v>
      </c>
      <c r="B13140" s="35">
        <v>1.77465337810748E-2</v>
      </c>
      <c r="C13140" s="135">
        <v>1.1577919999999722</v>
      </c>
      <c r="D13140" s="137">
        <v>6.5196424760580109E-4</v>
      </c>
    </row>
    <row r="13141" spans="1:4" x14ac:dyDescent="0.35">
      <c r="A13141" s="135">
        <v>-83.977509999998802</v>
      </c>
      <c r="B13141" s="35">
        <v>1.2013464233906481E-2</v>
      </c>
      <c r="C13141" s="135">
        <v>1.1528299999999945</v>
      </c>
      <c r="D13141" s="137">
        <v>1.5872812622798299E-3</v>
      </c>
    </row>
    <row r="13142" spans="1:4" x14ac:dyDescent="0.35">
      <c r="A13142" s="135">
        <v>-83.973810000000412</v>
      </c>
      <c r="B13142" s="35">
        <v>1.3016079965232573E-2</v>
      </c>
      <c r="C13142" s="135">
        <v>-1.1508999999999787</v>
      </c>
      <c r="D13142" s="137">
        <v>1.2878563061653491E-3</v>
      </c>
    </row>
    <row r="13143" spans="1:4" x14ac:dyDescent="0.35">
      <c r="A13143" s="135">
        <v>-83.969479999999749</v>
      </c>
      <c r="B13143" s="35">
        <v>1.5859378505618103E-2</v>
      </c>
      <c r="C13143" s="135">
        <v>-1.1491829999999936</v>
      </c>
      <c r="D13143" s="137">
        <v>4.4729135931472646E-4</v>
      </c>
    </row>
    <row r="13144" spans="1:4" x14ac:dyDescent="0.35">
      <c r="A13144" s="135">
        <v>-83.96922000000086</v>
      </c>
      <c r="B13144" s="35">
        <v>8.4865366016293829E-3</v>
      </c>
      <c r="C13144" s="135">
        <v>-1.1491829999999936</v>
      </c>
      <c r="D13144" s="137">
        <v>4.4729135931472646E-4</v>
      </c>
    </row>
    <row r="13145" spans="1:4" x14ac:dyDescent="0.35">
      <c r="A13145" s="135">
        <v>83.959060000001045</v>
      </c>
      <c r="B13145" s="35">
        <v>4.2177949287417445E-3</v>
      </c>
      <c r="C13145" s="135">
        <v>-1.1488399999999501</v>
      </c>
      <c r="D13145" s="137">
        <v>1.2667341911276895E-3</v>
      </c>
    </row>
    <row r="13146" spans="1:4" x14ac:dyDescent="0.35">
      <c r="A13146" s="135">
        <v>-83.954937000000427</v>
      </c>
      <c r="B13146" s="35">
        <v>1.6749526760425151E-2</v>
      </c>
      <c r="C13146" s="135">
        <v>1.1464399999999841</v>
      </c>
      <c r="D13146" s="137">
        <v>1.0813003069110488E-3</v>
      </c>
    </row>
    <row r="13147" spans="1:4" x14ac:dyDescent="0.35">
      <c r="A13147" s="135">
        <v>-83.939480000000003</v>
      </c>
      <c r="B13147" s="35">
        <v>1.736233833962934E-2</v>
      </c>
      <c r="C13147" s="135">
        <v>-1.1450999999999567</v>
      </c>
      <c r="D13147" s="137">
        <v>1.1720100540469061E-3</v>
      </c>
    </row>
    <row r="13148" spans="1:4" x14ac:dyDescent="0.35">
      <c r="A13148" s="135">
        <v>-83.936900000000605</v>
      </c>
      <c r="B13148" s="35">
        <v>1.3109113300500401E-2</v>
      </c>
      <c r="C13148" s="135">
        <v>1.1430500000003576</v>
      </c>
      <c r="D13148" s="137">
        <v>5.0210056862021082E-4</v>
      </c>
    </row>
    <row r="13149" spans="1:4" x14ac:dyDescent="0.35">
      <c r="A13149" s="135">
        <v>-83.936900000000605</v>
      </c>
      <c r="B13149" s="35">
        <v>1.3109113300500401E-2</v>
      </c>
      <c r="C13149" s="135">
        <v>1.1424600000000282</v>
      </c>
      <c r="D13149" s="137">
        <v>1.6110854456566834E-3</v>
      </c>
    </row>
    <row r="13150" spans="1:4" x14ac:dyDescent="0.35">
      <c r="A13150" s="135">
        <v>-83.931499999998778</v>
      </c>
      <c r="B13150" s="35">
        <v>1.0494989266742444E-2</v>
      </c>
      <c r="C13150" s="135">
        <v>-1.1378399999999829</v>
      </c>
      <c r="D13150" s="137">
        <v>1.0994298780098786E-3</v>
      </c>
    </row>
    <row r="13151" spans="1:4" x14ac:dyDescent="0.35">
      <c r="A13151" s="135">
        <v>-83.922819999999774</v>
      </c>
      <c r="B13151" s="35">
        <v>1.2379264555376713E-2</v>
      </c>
      <c r="C13151" s="135">
        <v>-1.137749999999869</v>
      </c>
      <c r="D13151" s="137">
        <v>1.7610359023792039E-3</v>
      </c>
    </row>
    <row r="13152" spans="1:4" x14ac:dyDescent="0.35">
      <c r="A13152" s="135">
        <v>-83.91714999999931</v>
      </c>
      <c r="B13152" s="35">
        <v>8.9701432026387945E-3</v>
      </c>
      <c r="C13152" s="135">
        <v>1.1365530000002764</v>
      </c>
      <c r="D13152" s="137">
        <v>1.7561678714981364E-4</v>
      </c>
    </row>
    <row r="13153" spans="1:4" x14ac:dyDescent="0.35">
      <c r="A13153" s="135">
        <v>-83.858259999999973</v>
      </c>
      <c r="B13153" s="35">
        <v>1.7344406483687937E-2</v>
      </c>
      <c r="C13153" s="135">
        <v>-1.1337059999998473</v>
      </c>
      <c r="D13153" s="137">
        <v>6.4999625725217422E-4</v>
      </c>
    </row>
    <row r="13154" spans="1:4" x14ac:dyDescent="0.35">
      <c r="A13154" s="135">
        <v>-83.844070000000102</v>
      </c>
      <c r="B13154" s="35">
        <v>1.1519173313019701E-2</v>
      </c>
      <c r="C13154" s="135">
        <v>1.1335899999997991</v>
      </c>
      <c r="D13154" s="137">
        <v>1.0165120094921315E-3</v>
      </c>
    </row>
    <row r="13155" spans="1:4" x14ac:dyDescent="0.35">
      <c r="A13155" s="135">
        <v>-83.84186999999838</v>
      </c>
      <c r="B13155" s="35">
        <v>8.1026271873414716E-3</v>
      </c>
      <c r="C13155" s="135">
        <v>-1.1315700000000106</v>
      </c>
      <c r="D13155" s="137">
        <v>1.2351625925741691E-3</v>
      </c>
    </row>
    <row r="13156" spans="1:4" x14ac:dyDescent="0.35">
      <c r="A13156" s="135">
        <v>-83.833877000026405</v>
      </c>
      <c r="B13156" s="35">
        <v>2.6660810367514762E-4</v>
      </c>
      <c r="C13156" s="135">
        <v>-1.1286499999998796</v>
      </c>
      <c r="D13156" s="137">
        <v>6.5870870216257075E-4</v>
      </c>
    </row>
    <row r="13157" spans="1:4" x14ac:dyDescent="0.35">
      <c r="A13157" s="135">
        <v>-83.828439999999318</v>
      </c>
      <c r="B13157" s="35">
        <v>1.3352398804757172E-2</v>
      </c>
      <c r="C13157" s="135">
        <v>1.1276900000000296</v>
      </c>
      <c r="D13157" s="137">
        <v>1.4952503469324882E-3</v>
      </c>
    </row>
    <row r="13158" spans="1:4" x14ac:dyDescent="0.35">
      <c r="A13158" s="135">
        <v>-83.825719999999819</v>
      </c>
      <c r="B13158" s="35">
        <v>9.2477929158222994E-3</v>
      </c>
      <c r="C13158" s="135">
        <v>1.1261700000001156</v>
      </c>
      <c r="D13158" s="137">
        <v>1.4931066275177993E-3</v>
      </c>
    </row>
    <row r="13159" spans="1:4" x14ac:dyDescent="0.35">
      <c r="A13159" s="135">
        <v>-83.792129999999815</v>
      </c>
      <c r="B13159" s="35">
        <v>9.1759919050951062E-3</v>
      </c>
      <c r="C13159" s="135">
        <v>-1.1255499999999756</v>
      </c>
      <c r="D13159" s="137">
        <v>1.1596576179269185E-3</v>
      </c>
    </row>
    <row r="13160" spans="1:4" x14ac:dyDescent="0.35">
      <c r="A13160" s="135">
        <v>83.779107999999269</v>
      </c>
      <c r="B13160" s="35">
        <v>1.9089770109827337E-2</v>
      </c>
      <c r="C13160" s="135">
        <v>1.1248309999998582</v>
      </c>
      <c r="D13160" s="137">
        <v>9.1914132601428247E-4</v>
      </c>
    </row>
    <row r="13161" spans="1:4" x14ac:dyDescent="0.35">
      <c r="A13161" s="135">
        <v>-83.75574000000006</v>
      </c>
      <c r="B13161" s="35">
        <v>1.9163121228844674E-2</v>
      </c>
      <c r="C13161" s="135">
        <v>1.1237419999999929</v>
      </c>
      <c r="D13161" s="137">
        <v>7.2577103913003792E-4</v>
      </c>
    </row>
    <row r="13162" spans="1:4" x14ac:dyDescent="0.35">
      <c r="A13162" s="135">
        <v>-83.75574000000006</v>
      </c>
      <c r="B13162" s="35">
        <v>1.9163121228844674E-2</v>
      </c>
      <c r="C13162" s="135">
        <v>1.123700000000099</v>
      </c>
      <c r="D13162" s="137">
        <v>1.4896469734198023E-3</v>
      </c>
    </row>
    <row r="13163" spans="1:4" x14ac:dyDescent="0.35">
      <c r="A13163" s="135">
        <v>-83.751530000000457</v>
      </c>
      <c r="B13163" s="35">
        <v>1.622512656045582E-2</v>
      </c>
      <c r="C13163" s="135">
        <v>1.1234199999998964</v>
      </c>
      <c r="D13163" s="137">
        <v>1.2313924285948658E-3</v>
      </c>
    </row>
    <row r="13164" spans="1:4" x14ac:dyDescent="0.35">
      <c r="A13164" s="135">
        <v>-83.741060000000289</v>
      </c>
      <c r="B13164" s="35">
        <v>7.5674968071243074E-3</v>
      </c>
      <c r="C13164" s="135">
        <v>-1.1206290000000081</v>
      </c>
      <c r="D13164" s="137">
        <v>9.188350974576329E-4</v>
      </c>
    </row>
    <row r="13165" spans="1:4" x14ac:dyDescent="0.35">
      <c r="A13165" s="135">
        <v>83.739287999999306</v>
      </c>
      <c r="B13165" s="35">
        <v>1.9059751476936018E-2</v>
      </c>
      <c r="C13165" s="135">
        <v>-1.1164100000000872</v>
      </c>
      <c r="D13165" s="137">
        <v>1.3168457792074784E-3</v>
      </c>
    </row>
    <row r="13166" spans="1:4" x14ac:dyDescent="0.35">
      <c r="A13166" s="135">
        <v>-83.738616999999977</v>
      </c>
      <c r="B13166" s="35">
        <v>1.7231420256867878E-2</v>
      </c>
      <c r="C13166" s="135">
        <v>1.1163399999999228</v>
      </c>
      <c r="D13166" s="137">
        <v>1.4794641094044887E-3</v>
      </c>
    </row>
    <row r="13167" spans="1:4" x14ac:dyDescent="0.35">
      <c r="A13167" s="135">
        <v>-83.72993999999926</v>
      </c>
      <c r="B13167" s="35">
        <v>1.0051843925833024E-2</v>
      </c>
      <c r="C13167" s="135">
        <v>-1.1143679999997858</v>
      </c>
      <c r="D13167" s="137">
        <v>7.7026529129705854E-4</v>
      </c>
    </row>
    <row r="13168" spans="1:4" x14ac:dyDescent="0.35">
      <c r="A13168" s="135">
        <v>-83.725400000001173</v>
      </c>
      <c r="B13168" s="35">
        <v>7.3338120150226215E-3</v>
      </c>
      <c r="C13168" s="135">
        <v>-1.1143679999997858</v>
      </c>
      <c r="D13168" s="137">
        <v>7.7026529129705854E-4</v>
      </c>
    </row>
    <row r="13169" spans="1:4" x14ac:dyDescent="0.35">
      <c r="A13169" s="135">
        <v>-83.698010000001887</v>
      </c>
      <c r="B13169" s="35">
        <v>8.6142834967792917E-3</v>
      </c>
      <c r="C13169" s="135">
        <v>1.1118420000004789</v>
      </c>
      <c r="D13169" s="137">
        <v>7.1912221196927231E-4</v>
      </c>
    </row>
    <row r="13170" spans="1:4" x14ac:dyDescent="0.35">
      <c r="A13170" s="135">
        <v>-83.657459999998991</v>
      </c>
      <c r="B13170" s="35">
        <v>1.9863053880124153E-2</v>
      </c>
      <c r="C13170" s="135">
        <v>-1.11128100000019</v>
      </c>
      <c r="D13170" s="137">
        <v>7.5952454112716979E-4</v>
      </c>
    </row>
    <row r="13171" spans="1:4" x14ac:dyDescent="0.35">
      <c r="A13171" s="135">
        <v>83.654404000000341</v>
      </c>
      <c r="B13171" s="35">
        <v>1.8995829711826642E-2</v>
      </c>
      <c r="C13171" s="135">
        <v>-1.1110999999998512</v>
      </c>
      <c r="D13171" s="137">
        <v>1.0703026323798492E-3</v>
      </c>
    </row>
    <row r="13172" spans="1:4" x14ac:dyDescent="0.35">
      <c r="A13172" s="135">
        <v>-83.645599999999831</v>
      </c>
      <c r="B13172" s="35">
        <v>1.7434617007597502E-2</v>
      </c>
      <c r="C13172" s="135">
        <v>-1.1101520000001983</v>
      </c>
      <c r="D13172" s="137">
        <v>7.6265071864987249E-4</v>
      </c>
    </row>
    <row r="13173" spans="1:4" x14ac:dyDescent="0.35">
      <c r="A13173" s="135">
        <v>-83.642219999999725</v>
      </c>
      <c r="B13173" s="35">
        <v>1.0418034589049302E-2</v>
      </c>
      <c r="C13173" s="135">
        <v>-1.1093400000000884</v>
      </c>
      <c r="D13173" s="137">
        <v>1.0009197699655571E-3</v>
      </c>
    </row>
    <row r="13174" spans="1:4" x14ac:dyDescent="0.35">
      <c r="A13174" s="135">
        <v>-83.634369999999763</v>
      </c>
      <c r="B13174" s="35">
        <v>1.6941341695416477E-2</v>
      </c>
      <c r="C13174" s="135">
        <v>-1.1069900000001098</v>
      </c>
      <c r="D13174" s="137">
        <v>1.1696023210530425E-3</v>
      </c>
    </row>
    <row r="13175" spans="1:4" x14ac:dyDescent="0.35">
      <c r="A13175" s="135">
        <v>83.628699999986566</v>
      </c>
      <c r="B13175" s="35">
        <v>7.8718430550079297E-4</v>
      </c>
      <c r="C13175" s="135">
        <v>1.1052899999999681</v>
      </c>
      <c r="D13175" s="137">
        <v>1.3743541919238624E-3</v>
      </c>
    </row>
    <row r="13176" spans="1:4" x14ac:dyDescent="0.35">
      <c r="A13176" s="135">
        <v>83.628699999986566</v>
      </c>
      <c r="B13176" s="35">
        <v>7.8718430550079297E-4</v>
      </c>
      <c r="C13176" s="135">
        <v>-1.102950000000078</v>
      </c>
      <c r="D13176" s="137">
        <v>1.4409227549393728E-3</v>
      </c>
    </row>
    <row r="13177" spans="1:4" x14ac:dyDescent="0.35">
      <c r="A13177" s="135">
        <v>-83.625095000000329</v>
      </c>
      <c r="B13177" s="35">
        <v>1.325174215246592E-2</v>
      </c>
      <c r="C13177" s="135">
        <v>-1.1016220000003614</v>
      </c>
      <c r="D13177" s="137">
        <v>7.5537499327016659E-4</v>
      </c>
    </row>
    <row r="13178" spans="1:4" x14ac:dyDescent="0.35">
      <c r="A13178" s="135">
        <v>-83.612540000000081</v>
      </c>
      <c r="B13178" s="35">
        <v>1.5260025935817269E-2</v>
      </c>
      <c r="C13178" s="135">
        <v>-1.1000090000001137</v>
      </c>
      <c r="D13178" s="137">
        <v>9.042577135758797E-4</v>
      </c>
    </row>
    <row r="13179" spans="1:4" x14ac:dyDescent="0.35">
      <c r="A13179" s="135">
        <v>83.587809000000561</v>
      </c>
      <c r="B13179" s="35">
        <v>1.8945886911944921E-2</v>
      </c>
      <c r="C13179" s="135">
        <v>1.0996299999999337</v>
      </c>
      <c r="D13179" s="137">
        <v>1.4091750220417022E-3</v>
      </c>
    </row>
    <row r="13180" spans="1:4" x14ac:dyDescent="0.35">
      <c r="A13180" s="135">
        <v>-83.587129999999888</v>
      </c>
      <c r="B13180" s="35">
        <v>1.6875715077206793E-2</v>
      </c>
      <c r="C13180" s="135">
        <v>1.098920000000021</v>
      </c>
      <c r="D13180" s="137">
        <v>1.5155188568267179E-3</v>
      </c>
    </row>
    <row r="13181" spans="1:4" x14ac:dyDescent="0.35">
      <c r="A13181" s="135">
        <v>-83.586119999999482</v>
      </c>
      <c r="B13181" s="35">
        <v>1.9953546160158774E-2</v>
      </c>
      <c r="C13181" s="135">
        <v>-1.0959599999999909</v>
      </c>
      <c r="D13181" s="137">
        <v>1.4304173159901837E-3</v>
      </c>
    </row>
    <row r="13182" spans="1:4" x14ac:dyDescent="0.35">
      <c r="A13182" s="135">
        <v>-83.551499999999578</v>
      </c>
      <c r="B13182" s="35">
        <v>1.3519590627349131E-2</v>
      </c>
      <c r="C13182" s="135">
        <v>-1.0959530000000086</v>
      </c>
      <c r="D13182" s="137">
        <v>6.772645816034128E-4</v>
      </c>
    </row>
    <row r="13183" spans="1:4" x14ac:dyDescent="0.35">
      <c r="A13183" s="135">
        <v>83.550620000023628</v>
      </c>
      <c r="B13183" s="35">
        <v>4.3988513409549002E-4</v>
      </c>
      <c r="C13183" s="135">
        <v>-1.0935600000029808</v>
      </c>
      <c r="D13183" s="137">
        <v>7.7531596124965553E-5</v>
      </c>
    </row>
    <row r="13184" spans="1:4" x14ac:dyDescent="0.35">
      <c r="A13184" s="135">
        <v>-83.537179999999353</v>
      </c>
      <c r="B13184" s="35">
        <v>1.7687688323653528E-2</v>
      </c>
      <c r="C13184" s="135">
        <v>1.0901499999999942</v>
      </c>
      <c r="D13184" s="137">
        <v>1.3871382389534657E-3</v>
      </c>
    </row>
    <row r="13185" spans="1:4" x14ac:dyDescent="0.35">
      <c r="A13185" s="135">
        <v>-83.537179999999353</v>
      </c>
      <c r="B13185" s="35">
        <v>1.7687688323653528E-2</v>
      </c>
      <c r="C13185" s="135">
        <v>-1.0898500000000695</v>
      </c>
      <c r="D13185" s="137">
        <v>1.4210683471483701E-3</v>
      </c>
    </row>
    <row r="13186" spans="1:4" x14ac:dyDescent="0.35">
      <c r="A13186" s="135">
        <v>-83.53317799999968</v>
      </c>
      <c r="B13186" s="35">
        <v>1.7549066904153397E-2</v>
      </c>
      <c r="C13186" s="135">
        <v>-1.0898500000000695</v>
      </c>
      <c r="D13186" s="137">
        <v>1.4210683471483701E-3</v>
      </c>
    </row>
    <row r="13187" spans="1:4" x14ac:dyDescent="0.35">
      <c r="A13187" s="135">
        <v>-83.519739999999729</v>
      </c>
      <c r="B13187" s="35">
        <v>1.7320532921939479E-2</v>
      </c>
      <c r="C13187" s="135">
        <v>-1.0897939999999835</v>
      </c>
      <c r="D13187" s="137">
        <v>9.1122890873489998E-4</v>
      </c>
    </row>
    <row r="13188" spans="1:4" x14ac:dyDescent="0.35">
      <c r="A13188" s="135">
        <v>-83.514949999999772</v>
      </c>
      <c r="B13188" s="35">
        <v>1.4101860915201776E-2</v>
      </c>
      <c r="C13188" s="135">
        <v>-1.0897939999999835</v>
      </c>
      <c r="D13188" s="137">
        <v>9.1122890873489998E-4</v>
      </c>
    </row>
    <row r="13189" spans="1:4" x14ac:dyDescent="0.35">
      <c r="A13189" s="135">
        <v>-83.480449999999109</v>
      </c>
      <c r="B13189" s="35">
        <v>1.6883092672090292E-2</v>
      </c>
      <c r="C13189" s="135">
        <v>1.0892900000000054</v>
      </c>
      <c r="D13189" s="137">
        <v>1.4415359373589854E-3</v>
      </c>
    </row>
    <row r="13190" spans="1:4" x14ac:dyDescent="0.35">
      <c r="A13190" s="135">
        <v>-83.43605000000025</v>
      </c>
      <c r="B13190" s="35">
        <v>1.9310479021561935E-2</v>
      </c>
      <c r="C13190" s="135">
        <v>1.0887619999998606</v>
      </c>
      <c r="D13190" s="137">
        <v>7.1651084315240852E-4</v>
      </c>
    </row>
    <row r="13191" spans="1:4" x14ac:dyDescent="0.35">
      <c r="A13191" s="135">
        <v>-83.419814400000178</v>
      </c>
      <c r="B13191" s="35">
        <v>2.8408584814453605E-3</v>
      </c>
      <c r="C13191" s="135">
        <v>-1.0887000000000171</v>
      </c>
      <c r="D13191" s="137">
        <v>1.4193911754467844E-3</v>
      </c>
    </row>
    <row r="13192" spans="1:4" x14ac:dyDescent="0.35">
      <c r="A13192" s="135">
        <v>-83.405429999999797</v>
      </c>
      <c r="B13192" s="35">
        <v>1.1283076641112E-2</v>
      </c>
      <c r="C13192" s="135">
        <v>-1.0887000000000171</v>
      </c>
      <c r="D13192" s="137">
        <v>1.4193911754467844E-3</v>
      </c>
    </row>
    <row r="13193" spans="1:4" x14ac:dyDescent="0.35">
      <c r="A13193" s="135">
        <v>83.40132999999696</v>
      </c>
      <c r="B13193" s="35">
        <v>2.5673503312449073E-3</v>
      </c>
      <c r="C13193" s="135">
        <v>1.087388999999348</v>
      </c>
      <c r="D13193" s="137">
        <v>1.8176056684024425E-4</v>
      </c>
    </row>
    <row r="13194" spans="1:4" x14ac:dyDescent="0.35">
      <c r="A13194" s="135">
        <v>-83.397729999999683</v>
      </c>
      <c r="B13194" s="35">
        <v>1.3543238126974349E-2</v>
      </c>
      <c r="C13194" s="135">
        <v>-1.0804899999999407</v>
      </c>
      <c r="D13194" s="137">
        <v>1.0005520913259625E-3</v>
      </c>
    </row>
    <row r="13195" spans="1:4" x14ac:dyDescent="0.35">
      <c r="A13195" s="135">
        <v>-83.354799999999159</v>
      </c>
      <c r="B13195" s="35">
        <v>9.4988601112601916E-3</v>
      </c>
      <c r="C13195" s="135">
        <v>1.0787420000003749</v>
      </c>
      <c r="D13195" s="137">
        <v>5.8120066263475276E-4</v>
      </c>
    </row>
    <row r="13196" spans="1:4" x14ac:dyDescent="0.35">
      <c r="A13196" s="135">
        <v>-83.347373000000516</v>
      </c>
      <c r="B13196" s="35">
        <v>4.1925548994893452E-3</v>
      </c>
      <c r="C13196" s="135">
        <v>-1.0774499999998852</v>
      </c>
      <c r="D13196" s="137">
        <v>1.5625897352449661E-3</v>
      </c>
    </row>
    <row r="13197" spans="1:4" x14ac:dyDescent="0.35">
      <c r="A13197" s="135">
        <v>-83.318970000000263</v>
      </c>
      <c r="B13197" s="35">
        <v>1.6211690607866695E-2</v>
      </c>
      <c r="C13197" s="135">
        <v>-1.0774499999998852</v>
      </c>
      <c r="D13197" s="137">
        <v>1.5625897352449661E-3</v>
      </c>
    </row>
    <row r="13198" spans="1:4" x14ac:dyDescent="0.35">
      <c r="A13198" s="135">
        <v>83.318630000000667</v>
      </c>
      <c r="B13198" s="35">
        <v>1.7030083839344987E-2</v>
      </c>
      <c r="C13198" s="135">
        <v>-1.0760599999998703</v>
      </c>
      <c r="D13198" s="137">
        <v>2.1992325580495338E-4</v>
      </c>
    </row>
    <row r="13199" spans="1:4" x14ac:dyDescent="0.35">
      <c r="A13199" s="135">
        <v>-83.301869999999326</v>
      </c>
      <c r="B13199" s="35">
        <v>6.1326092004935434E-3</v>
      </c>
      <c r="C13199" s="135">
        <v>-1.0722270000001117</v>
      </c>
      <c r="D13199" s="137">
        <v>5.5351939335064517E-4</v>
      </c>
    </row>
    <row r="13200" spans="1:4" x14ac:dyDescent="0.35">
      <c r="A13200" s="135">
        <v>83.298958999999286</v>
      </c>
      <c r="B13200" s="35">
        <v>1.9879910332989911E-2</v>
      </c>
      <c r="C13200" s="135">
        <v>-1.0721269999999095</v>
      </c>
      <c r="D13200" s="137">
        <v>7.4739075455810048E-4</v>
      </c>
    </row>
    <row r="13201" spans="1:4" x14ac:dyDescent="0.35">
      <c r="A13201" s="135">
        <v>-83.294599999999264</v>
      </c>
      <c r="B13201" s="35">
        <v>9.5253072716837955E-3</v>
      </c>
      <c r="C13201" s="135">
        <v>-1.0715199999995093</v>
      </c>
      <c r="D13201" s="137">
        <v>1.3243875375067328E-4</v>
      </c>
    </row>
    <row r="13202" spans="1:4" x14ac:dyDescent="0.35">
      <c r="A13202" s="135">
        <v>83.290755259979051</v>
      </c>
      <c r="B13202" s="35">
        <v>3.4566550417626599E-4</v>
      </c>
      <c r="C13202" s="135">
        <v>-1.0714199999999892</v>
      </c>
      <c r="D13202" s="137">
        <v>9.6970335451000407E-4</v>
      </c>
    </row>
    <row r="13203" spans="1:4" x14ac:dyDescent="0.35">
      <c r="A13203" s="135">
        <v>-83.287030000000414</v>
      </c>
      <c r="B13203" s="35">
        <v>1.4811778530046461E-2</v>
      </c>
      <c r="C13203" s="135">
        <v>-1.0674699999998438</v>
      </c>
      <c r="D13203" s="137">
        <v>1.0395977602878699E-3</v>
      </c>
    </row>
    <row r="13204" spans="1:4" x14ac:dyDescent="0.35">
      <c r="A13204" s="135">
        <v>83.275633299999754</v>
      </c>
      <c r="B13204" s="35">
        <v>7.5584205692326226E-3</v>
      </c>
      <c r="C13204" s="135">
        <v>-1.0635799999998881</v>
      </c>
      <c r="D13204" s="137">
        <v>1.1978409625613465E-3</v>
      </c>
    </row>
    <row r="13205" spans="1:4" x14ac:dyDescent="0.35">
      <c r="A13205" s="135">
        <v>83.261938999999984</v>
      </c>
      <c r="B13205" s="35">
        <v>2.0138815319183451E-2</v>
      </c>
      <c r="C13205" s="135">
        <v>-1.0635799999998881</v>
      </c>
      <c r="D13205" s="137">
        <v>1.1978409625613465E-3</v>
      </c>
    </row>
    <row r="13206" spans="1:4" x14ac:dyDescent="0.35">
      <c r="A13206" s="135">
        <v>-83.25</v>
      </c>
      <c r="B13206" s="35">
        <v>3.0481107205623903E-3</v>
      </c>
      <c r="C13206" s="135">
        <v>-1.0635799999998881</v>
      </c>
      <c r="D13206" s="137">
        <v>1.1978409625613465E-3</v>
      </c>
    </row>
    <row r="13207" spans="1:4" x14ac:dyDescent="0.35">
      <c r="A13207" s="135">
        <v>-83.23833999999988</v>
      </c>
      <c r="B13207" s="35">
        <v>1.2995377462668439E-2</v>
      </c>
      <c r="C13207" s="135">
        <v>-1.0635799999998881</v>
      </c>
      <c r="D13207" s="137">
        <v>1.1978409625613465E-3</v>
      </c>
    </row>
    <row r="13208" spans="1:4" x14ac:dyDescent="0.35">
      <c r="A13208" s="135">
        <v>-83.224799999999959</v>
      </c>
      <c r="B13208" s="35">
        <v>1.3237202620299614E-2</v>
      </c>
      <c r="C13208" s="135">
        <v>-1.0635799999998881</v>
      </c>
      <c r="D13208" s="137">
        <v>1.1978409625613465E-3</v>
      </c>
    </row>
    <row r="13209" spans="1:4" x14ac:dyDescent="0.35">
      <c r="A13209" s="135">
        <v>83.187799999999697</v>
      </c>
      <c r="B13209" s="35">
        <v>9.6736670330872469E-3</v>
      </c>
      <c r="C13209" s="135">
        <v>-1.0635799999998881</v>
      </c>
      <c r="D13209" s="137">
        <v>1.1978409625613465E-3</v>
      </c>
    </row>
    <row r="13210" spans="1:4" x14ac:dyDescent="0.35">
      <c r="A13210" s="135">
        <v>-83.175460000000385</v>
      </c>
      <c r="B13210" s="35">
        <v>1.7110698089498499E-2</v>
      </c>
      <c r="C13210" s="135">
        <v>-1.0635799999998881</v>
      </c>
      <c r="D13210" s="137">
        <v>1.1978409625613465E-3</v>
      </c>
    </row>
    <row r="13211" spans="1:4" x14ac:dyDescent="0.35">
      <c r="A13211" s="135">
        <v>83.163762999999562</v>
      </c>
      <c r="B13211" s="35">
        <v>1.9153485698820333E-2</v>
      </c>
      <c r="C13211" s="135">
        <v>-1.0635799999998881</v>
      </c>
      <c r="D13211" s="137">
        <v>1.1978409625613465E-3</v>
      </c>
    </row>
    <row r="13212" spans="1:4" x14ac:dyDescent="0.35">
      <c r="A13212" s="135">
        <v>83.163762999999562</v>
      </c>
      <c r="B13212" s="35">
        <v>1.9153485698820333E-2</v>
      </c>
      <c r="C13212" s="135">
        <v>-1.0635799999998881</v>
      </c>
      <c r="D13212" s="137">
        <v>1.1978409625613465E-3</v>
      </c>
    </row>
    <row r="13213" spans="1:4" x14ac:dyDescent="0.35">
      <c r="A13213" s="135">
        <v>83.163762999999562</v>
      </c>
      <c r="B13213" s="35">
        <v>1.9153485698820333E-2</v>
      </c>
      <c r="C13213" s="135">
        <v>-1.0635799999998881</v>
      </c>
      <c r="D13213" s="137">
        <v>1.1978409625613465E-3</v>
      </c>
    </row>
    <row r="13214" spans="1:4" x14ac:dyDescent="0.35">
      <c r="A13214" s="135">
        <v>83.163762999999562</v>
      </c>
      <c r="B13214" s="35">
        <v>1.9153485698820333E-2</v>
      </c>
      <c r="C13214" s="135">
        <v>-1.0635799999998881</v>
      </c>
      <c r="D13214" s="137">
        <v>1.1978409625613465E-3</v>
      </c>
    </row>
    <row r="13215" spans="1:4" x14ac:dyDescent="0.35">
      <c r="A13215" s="135">
        <v>83.163762999999562</v>
      </c>
      <c r="B13215" s="35">
        <v>1.9153485698820333E-2</v>
      </c>
      <c r="C13215" s="135">
        <v>-1.0635799999998881</v>
      </c>
      <c r="D13215" s="137">
        <v>1.1978409625613465E-3</v>
      </c>
    </row>
    <row r="13216" spans="1:4" x14ac:dyDescent="0.35">
      <c r="A13216" s="135">
        <v>83.163762999999562</v>
      </c>
      <c r="B13216" s="35">
        <v>1.9153485698820333E-2</v>
      </c>
      <c r="C13216" s="135">
        <v>-1.0635799999998881</v>
      </c>
      <c r="D13216" s="137">
        <v>1.1978409625613465E-3</v>
      </c>
    </row>
    <row r="13217" spans="1:4" x14ac:dyDescent="0.35">
      <c r="A13217" s="135">
        <v>83.163762999999562</v>
      </c>
      <c r="B13217" s="35">
        <v>1.9153485698820333E-2</v>
      </c>
      <c r="C13217" s="135">
        <v>-1.0635799999998881</v>
      </c>
      <c r="D13217" s="137">
        <v>1.1978409625613465E-3</v>
      </c>
    </row>
    <row r="13218" spans="1:4" x14ac:dyDescent="0.35">
      <c r="A13218" s="135">
        <v>-83.163523000002897</v>
      </c>
      <c r="B13218" s="35">
        <v>3.2137962080302489E-3</v>
      </c>
      <c r="C13218" s="135">
        <v>-1.0635799999998881</v>
      </c>
      <c r="D13218" s="137">
        <v>1.1978409625613465E-3</v>
      </c>
    </row>
    <row r="13219" spans="1:4" x14ac:dyDescent="0.35">
      <c r="A13219" s="135">
        <v>-83.161669999999958</v>
      </c>
      <c r="B13219" s="35">
        <v>2.9531020869305327E-2</v>
      </c>
      <c r="C13219" s="135">
        <v>-1.0635799999998881</v>
      </c>
      <c r="D13219" s="137">
        <v>1.1978409625613465E-3</v>
      </c>
    </row>
    <row r="13220" spans="1:4" x14ac:dyDescent="0.35">
      <c r="A13220" s="135">
        <v>83.133390000002692</v>
      </c>
      <c r="B13220" s="35">
        <v>4.3817063582055732E-4</v>
      </c>
      <c r="C13220" s="135">
        <v>-1.0631780000001072</v>
      </c>
      <c r="D13220" s="137">
        <v>5.9408357404503516E-4</v>
      </c>
    </row>
    <row r="13221" spans="1:4" x14ac:dyDescent="0.35">
      <c r="A13221" s="135">
        <v>83.122899999999845</v>
      </c>
      <c r="B13221" s="35">
        <v>1.8602432684515526E-2</v>
      </c>
      <c r="C13221" s="135">
        <v>1.062092000000348</v>
      </c>
      <c r="D13221" s="137">
        <v>8.6099674033172891E-4</v>
      </c>
    </row>
    <row r="13222" spans="1:4" x14ac:dyDescent="0.35">
      <c r="A13222" s="135">
        <v>-83.099740000000565</v>
      </c>
      <c r="B13222" s="35">
        <v>1.2130788586641133E-2</v>
      </c>
      <c r="C13222" s="135">
        <v>1.0616699999991397</v>
      </c>
      <c r="D13222" s="137">
        <v>1.6663811591791346E-4</v>
      </c>
    </row>
    <row r="13223" spans="1:4" x14ac:dyDescent="0.35">
      <c r="A13223" s="135">
        <v>-83.0732199999984</v>
      </c>
      <c r="B13223" s="35">
        <v>3.1083840031922369E-3</v>
      </c>
      <c r="C13223" s="135">
        <v>1.0616500000000997</v>
      </c>
      <c r="D13223" s="137">
        <v>1.3579758006193739E-3</v>
      </c>
    </row>
    <row r="13224" spans="1:4" x14ac:dyDescent="0.35">
      <c r="A13224" s="135">
        <v>-83.071109999999862</v>
      </c>
      <c r="B13224" s="35">
        <v>1.1541608129251596E-2</v>
      </c>
      <c r="C13224" s="135">
        <v>-1.0599900000000844</v>
      </c>
      <c r="D13224" s="137">
        <v>1.4502896228336907E-3</v>
      </c>
    </row>
    <row r="13225" spans="1:4" x14ac:dyDescent="0.35">
      <c r="A13225" s="135">
        <v>-83.069700000001831</v>
      </c>
      <c r="B13225" s="35">
        <v>8.6281610608347093E-3</v>
      </c>
      <c r="C13225" s="135">
        <v>1.0589720000002671</v>
      </c>
      <c r="D13225" s="137">
        <v>4.8547562474767072E-4</v>
      </c>
    </row>
    <row r="13226" spans="1:4" x14ac:dyDescent="0.35">
      <c r="A13226" s="135">
        <v>-83.066029999999955</v>
      </c>
      <c r="B13226" s="35">
        <v>1.3377746611469178E-2</v>
      </c>
      <c r="C13226" s="135">
        <v>1.0572519999996075</v>
      </c>
      <c r="D13226" s="137">
        <v>4.1406589909846937E-4</v>
      </c>
    </row>
    <row r="13227" spans="1:4" x14ac:dyDescent="0.35">
      <c r="A13227" s="135">
        <v>-83.045893999995315</v>
      </c>
      <c r="B13227" s="35">
        <v>2.0560763907781416E-3</v>
      </c>
      <c r="C13227" s="135">
        <v>-1.0564300000000912</v>
      </c>
      <c r="D13227" s="137">
        <v>1.3206339062752724E-3</v>
      </c>
    </row>
    <row r="13228" spans="1:4" x14ac:dyDescent="0.35">
      <c r="A13228" s="135">
        <v>-83.033909999999651</v>
      </c>
      <c r="B13228" s="35">
        <v>1.9270460164160074E-2</v>
      </c>
      <c r="C13228" s="135">
        <v>-1.0552900000000136</v>
      </c>
      <c r="D13228" s="137">
        <v>1.0959602064948733E-3</v>
      </c>
    </row>
    <row r="13229" spans="1:4" x14ac:dyDescent="0.35">
      <c r="A13229" s="135">
        <v>-83.000900000000001</v>
      </c>
      <c r="B13229" s="35">
        <v>1.3421654624985735E-2</v>
      </c>
      <c r="C13229" s="135">
        <v>-1.052819999999997</v>
      </c>
      <c r="D13229" s="137">
        <v>9.8386190609156413E-4</v>
      </c>
    </row>
    <row r="13230" spans="1:4" x14ac:dyDescent="0.35">
      <c r="A13230" s="135">
        <v>-83.000900000000001</v>
      </c>
      <c r="B13230" s="35">
        <v>1.3421654624985735E-2</v>
      </c>
      <c r="C13230" s="135">
        <v>-1.0443700000000717</v>
      </c>
      <c r="D13230" s="137">
        <v>4.1257807980016732E-4</v>
      </c>
    </row>
    <row r="13231" spans="1:4" x14ac:dyDescent="0.35">
      <c r="A13231" s="135">
        <v>-82.990069999999832</v>
      </c>
      <c r="B13231" s="35">
        <v>8.2353717880712489E-3</v>
      </c>
      <c r="C13231" s="135">
        <v>-1.0435229999998228</v>
      </c>
      <c r="D13231" s="137">
        <v>8.0024314585558321E-4</v>
      </c>
    </row>
    <row r="13232" spans="1:4" x14ac:dyDescent="0.35">
      <c r="A13232" s="135">
        <v>82.98996999999963</v>
      </c>
      <c r="B13232" s="35">
        <v>1.1855734050203307E-2</v>
      </c>
      <c r="C13232" s="135">
        <v>-1.0421200000000681</v>
      </c>
      <c r="D13232" s="137">
        <v>1.2674408111271751E-3</v>
      </c>
    </row>
    <row r="13233" spans="1:4" x14ac:dyDescent="0.35">
      <c r="A13233" s="135">
        <v>-82.981800000001385</v>
      </c>
      <c r="B13233" s="35">
        <v>7.9017611289436216E-3</v>
      </c>
      <c r="C13233" s="135">
        <v>1.041997999999694</v>
      </c>
      <c r="D13233" s="137">
        <v>8.6469665486867478E-4</v>
      </c>
    </row>
    <row r="13234" spans="1:4" x14ac:dyDescent="0.35">
      <c r="A13234" s="135">
        <v>-82.966380000000299</v>
      </c>
      <c r="B13234" s="35">
        <v>2.5271513705321363E-2</v>
      </c>
      <c r="C13234" s="135">
        <v>-1.039890000000014</v>
      </c>
      <c r="D13234" s="137">
        <v>5.6233692058962447E-4</v>
      </c>
    </row>
    <row r="13235" spans="1:4" x14ac:dyDescent="0.35">
      <c r="A13235" s="135">
        <v>-82.966380000000299</v>
      </c>
      <c r="B13235" s="35">
        <v>2.5271513705321363E-2</v>
      </c>
      <c r="C13235" s="135">
        <v>1.0385799999999108</v>
      </c>
      <c r="D13235" s="137">
        <v>8.6922098356257815E-4</v>
      </c>
    </row>
    <row r="13236" spans="1:4" x14ac:dyDescent="0.35">
      <c r="A13236" s="135">
        <v>-82.966380000000299</v>
      </c>
      <c r="B13236" s="35">
        <v>2.5271513705321363E-2</v>
      </c>
      <c r="C13236" s="135">
        <v>-1.0378820000000815</v>
      </c>
      <c r="D13236" s="137">
        <v>7.3965376476903483E-4</v>
      </c>
    </row>
    <row r="13237" spans="1:4" x14ac:dyDescent="0.35">
      <c r="A13237" s="135">
        <v>-82.966380000000299</v>
      </c>
      <c r="B13237" s="35">
        <v>2.5271513705321363E-2</v>
      </c>
      <c r="C13237" s="135">
        <v>1.0368479999997362</v>
      </c>
      <c r="D13237" s="137">
        <v>8.0772927476867329E-4</v>
      </c>
    </row>
    <row r="13238" spans="1:4" x14ac:dyDescent="0.35">
      <c r="A13238" s="135">
        <v>82.958639999999832</v>
      </c>
      <c r="B13238" s="35">
        <v>1.8483136486039491E-2</v>
      </c>
      <c r="C13238" s="135">
        <v>1.0364180000001397</v>
      </c>
      <c r="D13238" s="137">
        <v>8.6020172060607134E-4</v>
      </c>
    </row>
    <row r="13239" spans="1:4" x14ac:dyDescent="0.35">
      <c r="A13239" s="135">
        <v>-82.938519999999698</v>
      </c>
      <c r="B13239" s="35">
        <v>1.3365724925442884E-2</v>
      </c>
      <c r="C13239" s="135">
        <v>-1.0356699999999819</v>
      </c>
      <c r="D13239" s="137">
        <v>1.4677376062074783E-3</v>
      </c>
    </row>
    <row r="13240" spans="1:4" x14ac:dyDescent="0.35">
      <c r="A13240" s="135">
        <v>-82.9365600000001</v>
      </c>
      <c r="B13240" s="35">
        <v>1.4435515288440051E-2</v>
      </c>
      <c r="C13240" s="135">
        <v>-1.0350970000008601</v>
      </c>
      <c r="D13240" s="137">
        <v>1.3266917804481647E-4</v>
      </c>
    </row>
    <row r="13241" spans="1:4" x14ac:dyDescent="0.35">
      <c r="A13241" s="135">
        <v>-82.935600000000704</v>
      </c>
      <c r="B13241" s="35">
        <v>7.1010499974005986E-3</v>
      </c>
      <c r="C13241" s="135">
        <v>-1.034909999999968</v>
      </c>
      <c r="D13241" s="137">
        <v>1.4666144024705434E-3</v>
      </c>
    </row>
    <row r="13242" spans="1:4" x14ac:dyDescent="0.35">
      <c r="A13242" s="135">
        <v>-82.902828999999656</v>
      </c>
      <c r="B13242" s="35">
        <v>1.3563277023277332E-2</v>
      </c>
      <c r="C13242" s="135">
        <v>-1.0347299999999677</v>
      </c>
      <c r="D13242" s="137">
        <v>1.4174379678251702E-3</v>
      </c>
    </row>
    <row r="13243" spans="1:4" x14ac:dyDescent="0.35">
      <c r="A13243" s="135">
        <v>-82.892770000000382</v>
      </c>
      <c r="B13243" s="35">
        <v>8.4704417926073083E-3</v>
      </c>
      <c r="C13243" s="135">
        <v>-1.0337610000001405</v>
      </c>
      <c r="D13243" s="137">
        <v>3.7724497693490932E-4</v>
      </c>
    </row>
    <row r="13244" spans="1:4" x14ac:dyDescent="0.35">
      <c r="A13244" s="135">
        <v>-82.870569999999134</v>
      </c>
      <c r="B13244" s="35">
        <v>7.4782423177853679E-3</v>
      </c>
      <c r="C13244" s="135">
        <v>-1.0337610000001405</v>
      </c>
      <c r="D13244" s="137">
        <v>3.7724497693490932E-4</v>
      </c>
    </row>
    <row r="13245" spans="1:4" x14ac:dyDescent="0.35">
      <c r="A13245" s="135">
        <v>-82.862660000000233</v>
      </c>
      <c r="B13245" s="35">
        <v>2.0694492878226205E-2</v>
      </c>
      <c r="C13245" s="135">
        <v>-1.0294089999999869</v>
      </c>
      <c r="D13245" s="137">
        <v>7.1054652767630234E-4</v>
      </c>
    </row>
    <row r="13246" spans="1:4" x14ac:dyDescent="0.35">
      <c r="A13246" s="135">
        <v>-82.857970000000932</v>
      </c>
      <c r="B13246" s="35">
        <v>1.1886307367183678E-2</v>
      </c>
      <c r="C13246" s="135">
        <v>1.0248820000001615</v>
      </c>
      <c r="D13246" s="137">
        <v>6.9660101265242526E-4</v>
      </c>
    </row>
    <row r="13247" spans="1:4" x14ac:dyDescent="0.35">
      <c r="A13247" s="135">
        <v>-82.813689999999042</v>
      </c>
      <c r="B13247" s="35">
        <v>1.2767686651607456E-2</v>
      </c>
      <c r="C13247" s="135">
        <v>-1.0233099999998103</v>
      </c>
      <c r="D13247" s="137">
        <v>4.9205693329179687E-4</v>
      </c>
    </row>
    <row r="13248" spans="1:4" x14ac:dyDescent="0.35">
      <c r="A13248" s="135">
        <v>-82.813689999999042</v>
      </c>
      <c r="B13248" s="35">
        <v>1.2767686651607456E-2</v>
      </c>
      <c r="C13248" s="135">
        <v>-1.0211699999999837</v>
      </c>
      <c r="D13248" s="137">
        <v>9.8008299969028743E-5</v>
      </c>
    </row>
    <row r="13249" spans="1:4" x14ac:dyDescent="0.35">
      <c r="A13249" s="135">
        <v>-82.80283000000054</v>
      </c>
      <c r="B13249" s="35">
        <v>1.1501171301480366E-2</v>
      </c>
      <c r="C13249" s="135">
        <v>1.0170280000002094</v>
      </c>
      <c r="D13249" s="137">
        <v>5.1341341695785258E-4</v>
      </c>
    </row>
    <row r="13250" spans="1:4" x14ac:dyDescent="0.35">
      <c r="A13250" s="135">
        <v>-82.78870999999981</v>
      </c>
      <c r="B13250" s="35">
        <v>1.3362609509251578E-2</v>
      </c>
      <c r="C13250" s="135">
        <v>-1.016589999999951</v>
      </c>
      <c r="D13250" s="137">
        <v>1.2586968063503909E-3</v>
      </c>
    </row>
    <row r="13251" spans="1:4" x14ac:dyDescent="0.35">
      <c r="A13251" s="135">
        <v>-82.768180000000029</v>
      </c>
      <c r="B13251" s="35">
        <v>1.901736351269866E-2</v>
      </c>
      <c r="C13251" s="135">
        <v>-1.0147599999999102</v>
      </c>
      <c r="D13251" s="137">
        <v>1.4847746076559771E-3</v>
      </c>
    </row>
    <row r="13252" spans="1:4" x14ac:dyDescent="0.35">
      <c r="A13252" s="135">
        <v>-82.757772999999361</v>
      </c>
      <c r="B13252" s="35">
        <v>1.755101743648874E-2</v>
      </c>
      <c r="C13252" s="135">
        <v>-1.0143259999999827</v>
      </c>
      <c r="D13252" s="137">
        <v>7.2639691971485433E-4</v>
      </c>
    </row>
    <row r="13253" spans="1:4" x14ac:dyDescent="0.35">
      <c r="A13253" s="135">
        <v>-82.741739999999936</v>
      </c>
      <c r="B13253" s="35">
        <v>1.9013443103991941E-2</v>
      </c>
      <c r="C13253" s="135">
        <v>1.0137520000002951</v>
      </c>
      <c r="D13253" s="137">
        <v>6.6823676123270665E-4</v>
      </c>
    </row>
    <row r="13254" spans="1:4" x14ac:dyDescent="0.35">
      <c r="A13254" s="135">
        <v>-82.718700000001263</v>
      </c>
      <c r="B13254" s="35">
        <v>7.1661857311169225E-3</v>
      </c>
      <c r="C13254" s="135">
        <v>1.0104800000001433</v>
      </c>
      <c r="D13254" s="137">
        <v>4.1959776350511299E-4</v>
      </c>
    </row>
    <row r="13255" spans="1:4" x14ac:dyDescent="0.35">
      <c r="A13255" s="135">
        <v>-82.683689999999842</v>
      </c>
      <c r="B13255" s="35">
        <v>1.1960114537720954E-2</v>
      </c>
      <c r="C13255" s="135">
        <v>-1.0100800000002437</v>
      </c>
      <c r="D13255" s="137">
        <v>4.8217315049412418E-4</v>
      </c>
    </row>
    <row r="13256" spans="1:4" x14ac:dyDescent="0.35">
      <c r="A13256" s="135">
        <v>-82.677599999999984</v>
      </c>
      <c r="B13256" s="35">
        <v>1.8054240863823807E-2</v>
      </c>
      <c r="C13256" s="135">
        <v>-1.0095200000000659</v>
      </c>
      <c r="D13256" s="137">
        <v>1.4782560818893216E-3</v>
      </c>
    </row>
    <row r="13257" spans="1:4" x14ac:dyDescent="0.35">
      <c r="A13257" s="135">
        <v>-82.664150000000518</v>
      </c>
      <c r="B13257" s="35">
        <v>1.2420444630195924E-2</v>
      </c>
      <c r="C13257" s="135">
        <v>1.0094400000000405</v>
      </c>
      <c r="D13257" s="137">
        <v>1.0093665181175216E-3</v>
      </c>
    </row>
    <row r="13258" spans="1:4" x14ac:dyDescent="0.35">
      <c r="A13258" s="135">
        <v>-82.647950000000492</v>
      </c>
      <c r="B13258" s="35">
        <v>1.3033317992587822E-2</v>
      </c>
      <c r="C13258" s="135">
        <v>-1.0052999999998065</v>
      </c>
      <c r="D13258" s="137">
        <v>2.4607001729578897E-4</v>
      </c>
    </row>
    <row r="13259" spans="1:4" x14ac:dyDescent="0.35">
      <c r="A13259" s="135">
        <v>-82.639270000000579</v>
      </c>
      <c r="B13259" s="35">
        <v>1.7557227954362317E-2</v>
      </c>
      <c r="C13259" s="135">
        <v>-1.001292999999805</v>
      </c>
      <c r="D13259" s="137">
        <v>6.3385359701409818E-4</v>
      </c>
    </row>
    <row r="13260" spans="1:4" x14ac:dyDescent="0.35">
      <c r="A13260" s="135">
        <v>-82.628579999999602</v>
      </c>
      <c r="B13260" s="35">
        <v>1.2892185525591683E-2</v>
      </c>
      <c r="C13260" s="135">
        <v>-1</v>
      </c>
      <c r="D13260" s="137">
        <v>2.4224806201550387E-3</v>
      </c>
    </row>
    <row r="13261" spans="1:4" x14ac:dyDescent="0.35">
      <c r="A13261" s="135">
        <v>-82.616786999999931</v>
      </c>
      <c r="B13261" s="35">
        <v>1.6265916543672286E-2</v>
      </c>
      <c r="C13261" s="135">
        <v>-1</v>
      </c>
      <c r="D13261" s="137">
        <v>2.4224806201550387E-3</v>
      </c>
    </row>
    <row r="13262" spans="1:4" x14ac:dyDescent="0.35">
      <c r="A13262" s="135">
        <v>-82.616320000000087</v>
      </c>
      <c r="B13262" s="35">
        <v>1.1152947552136222E-2</v>
      </c>
      <c r="C13262" s="135">
        <v>-1</v>
      </c>
      <c r="D13262" s="137">
        <v>2.4224806201550387E-3</v>
      </c>
    </row>
    <row r="13263" spans="1:4" x14ac:dyDescent="0.35">
      <c r="A13263" s="135">
        <v>-82.589809999999943</v>
      </c>
      <c r="B13263" s="35">
        <v>1.9702772625678138E-2</v>
      </c>
      <c r="C13263" s="135">
        <v>-1</v>
      </c>
      <c r="D13263" s="137">
        <v>2.4224806201550387E-3</v>
      </c>
    </row>
    <row r="13264" spans="1:4" x14ac:dyDescent="0.35">
      <c r="A13264" s="135">
        <v>-82.589254200000141</v>
      </c>
      <c r="B13264" s="35">
        <v>3.0806438282806776E-3</v>
      </c>
      <c r="C13264" s="135">
        <v>-1</v>
      </c>
      <c r="D13264" s="137">
        <v>2.4224806201550387E-3</v>
      </c>
    </row>
    <row r="13265" spans="1:4" x14ac:dyDescent="0.35">
      <c r="A13265" s="135">
        <v>-82.585777000000235</v>
      </c>
      <c r="B13265" s="35">
        <v>1.5170069157083509E-2</v>
      </c>
      <c r="C13265" s="135">
        <v>-1</v>
      </c>
      <c r="D13265" s="137">
        <v>2.4224806201550387E-3</v>
      </c>
    </row>
    <row r="13266" spans="1:4" x14ac:dyDescent="0.35">
      <c r="A13266" s="135">
        <v>82.575440000000526</v>
      </c>
      <c r="B13266" s="35">
        <v>5.8173890591810612E-3</v>
      </c>
      <c r="C13266" s="135">
        <v>-1</v>
      </c>
      <c r="D13266" s="137">
        <v>2.4224806201550387E-3</v>
      </c>
    </row>
    <row r="13267" spans="1:4" x14ac:dyDescent="0.35">
      <c r="A13267" s="135">
        <v>-82.572339999999713</v>
      </c>
      <c r="B13267" s="35">
        <v>1.6447436931314605E-2</v>
      </c>
      <c r="C13267" s="135">
        <v>-1</v>
      </c>
      <c r="D13267" s="137">
        <v>2.4224806201550387E-3</v>
      </c>
    </row>
    <row r="13268" spans="1:4" x14ac:dyDescent="0.35">
      <c r="A13268" s="135">
        <v>-82.543540000000576</v>
      </c>
      <c r="B13268" s="35">
        <v>7.9018349678632513E-3</v>
      </c>
      <c r="C13268" s="135">
        <v>-1</v>
      </c>
      <c r="D13268" s="137">
        <v>2.4224806201550387E-3</v>
      </c>
    </row>
    <row r="13269" spans="1:4" x14ac:dyDescent="0.35">
      <c r="A13269" s="135">
        <v>-82.533709999998791</v>
      </c>
      <c r="B13269" s="35">
        <v>1.147491763609565E-2</v>
      </c>
      <c r="C13269" s="135">
        <v>-1</v>
      </c>
      <c r="D13269" s="137">
        <v>2.4224806201550387E-3</v>
      </c>
    </row>
    <row r="13270" spans="1:4" x14ac:dyDescent="0.35">
      <c r="A13270" s="135">
        <v>82.521492999999282</v>
      </c>
      <c r="B13270" s="35">
        <v>1.8670114475776354E-2</v>
      </c>
      <c r="C13270" s="135">
        <v>-1</v>
      </c>
      <c r="D13270" s="137">
        <v>2.4224806201550387E-3</v>
      </c>
    </row>
    <row r="13271" spans="1:4" x14ac:dyDescent="0.35">
      <c r="A13271" s="135">
        <v>-82.515115000000151</v>
      </c>
      <c r="B13271" s="35">
        <v>1.4914184392425325E-2</v>
      </c>
      <c r="C13271" s="135">
        <v>-1</v>
      </c>
      <c r="D13271" s="137">
        <v>2.4224806201550387E-3</v>
      </c>
    </row>
    <row r="13272" spans="1:4" x14ac:dyDescent="0.35">
      <c r="A13272" s="135">
        <v>-82.509289999999964</v>
      </c>
      <c r="B13272" s="35">
        <v>8.2288752850809676E-3</v>
      </c>
      <c r="C13272" s="135">
        <v>-1</v>
      </c>
      <c r="D13272" s="137">
        <v>2.4224806201550387E-3</v>
      </c>
    </row>
    <row r="13273" spans="1:4" x14ac:dyDescent="0.35">
      <c r="A13273" s="135">
        <v>-82.508959999999206</v>
      </c>
      <c r="B13273" s="35">
        <v>1.3496527728704695E-2</v>
      </c>
      <c r="C13273" s="135">
        <v>-0.99564000000009401</v>
      </c>
      <c r="D13273" s="137">
        <v>1.366481109391084E-3</v>
      </c>
    </row>
    <row r="13274" spans="1:4" x14ac:dyDescent="0.35">
      <c r="A13274" s="135">
        <v>-82.505599999999504</v>
      </c>
      <c r="B13274" s="35">
        <v>1.3151184103251737E-2</v>
      </c>
      <c r="C13274" s="135">
        <v>-0.9954899999997906</v>
      </c>
      <c r="D13274" s="137">
        <v>5.3129005929917908E-4</v>
      </c>
    </row>
    <row r="13275" spans="1:4" x14ac:dyDescent="0.35">
      <c r="A13275" s="135">
        <v>-82.5</v>
      </c>
      <c r="B13275" s="35">
        <v>7.0582530715849051E-3</v>
      </c>
      <c r="C13275" s="135">
        <v>-0.99295200000005934</v>
      </c>
      <c r="D13275" s="137">
        <v>6.767481249081844E-4</v>
      </c>
    </row>
    <row r="13276" spans="1:4" x14ac:dyDescent="0.35">
      <c r="A13276" s="135">
        <v>-82.483809999997902</v>
      </c>
      <c r="B13276" s="35">
        <v>2.9855243137400685E-3</v>
      </c>
      <c r="C13276" s="135">
        <v>-0.9926420000001599</v>
      </c>
      <c r="D13276" s="137">
        <v>5.3975070749436667E-4</v>
      </c>
    </row>
    <row r="13277" spans="1:4" x14ac:dyDescent="0.35">
      <c r="A13277" s="135">
        <v>-82.457144999998491</v>
      </c>
      <c r="B13277" s="35">
        <v>5.4595472256743815E-3</v>
      </c>
      <c r="C13277" s="135">
        <v>-0.99153999999998632</v>
      </c>
      <c r="D13277" s="137">
        <v>2.030147508273078E-4</v>
      </c>
    </row>
    <row r="13278" spans="1:4" x14ac:dyDescent="0.35">
      <c r="A13278" s="135">
        <v>-82.455417000000125</v>
      </c>
      <c r="B13278" s="35">
        <v>1.6470441193697258E-2</v>
      </c>
      <c r="C13278" s="135">
        <v>-0.99153999999998632</v>
      </c>
      <c r="D13278" s="137">
        <v>2.030147508273078E-4</v>
      </c>
    </row>
    <row r="13279" spans="1:4" x14ac:dyDescent="0.35">
      <c r="A13279" s="135">
        <v>-82.439539999999397</v>
      </c>
      <c r="B13279" s="35">
        <v>1.9162324937040787E-2</v>
      </c>
      <c r="C13279" s="135">
        <v>0.98797000000001844</v>
      </c>
      <c r="D13279" s="137">
        <v>9.9027754473475938E-4</v>
      </c>
    </row>
    <row r="13280" spans="1:4" x14ac:dyDescent="0.35">
      <c r="A13280" s="135">
        <v>-82.434350000001359</v>
      </c>
      <c r="B13280" s="35">
        <v>7.4336141058618981E-3</v>
      </c>
      <c r="C13280" s="135">
        <v>-0.98586000000022977</v>
      </c>
      <c r="D13280" s="137">
        <v>5.1457397449515172E-4</v>
      </c>
    </row>
    <row r="13281" spans="1:4" x14ac:dyDescent="0.35">
      <c r="A13281" s="135">
        <v>82.430190000000039</v>
      </c>
      <c r="B13281" s="35">
        <v>1.1862420473900523E-2</v>
      </c>
      <c r="C13281" s="135">
        <v>-0.97804000000007818</v>
      </c>
      <c r="D13281" s="137">
        <v>1.2049950299068992E-3</v>
      </c>
    </row>
    <row r="13282" spans="1:4" x14ac:dyDescent="0.35">
      <c r="A13282" s="135">
        <v>-82.426230000000487</v>
      </c>
      <c r="B13282" s="35">
        <v>1.7595553959651521E-2</v>
      </c>
      <c r="C13282" s="135">
        <v>0.97737200000005942</v>
      </c>
      <c r="D13282" s="137">
        <v>6.4476763528927917E-4</v>
      </c>
    </row>
    <row r="13283" spans="1:4" x14ac:dyDescent="0.35">
      <c r="A13283" s="135">
        <v>82.426079999999274</v>
      </c>
      <c r="B13283" s="35">
        <v>1.8599786101539E-2</v>
      </c>
      <c r="C13283" s="135">
        <v>-0.9757200000000239</v>
      </c>
      <c r="D13283" s="137">
        <v>8.9773039050887753E-4</v>
      </c>
    </row>
    <row r="13284" spans="1:4" x14ac:dyDescent="0.35">
      <c r="A13284" s="135">
        <v>-82.407439999999951</v>
      </c>
      <c r="B13284" s="35">
        <v>1.9082392708409057E-2</v>
      </c>
      <c r="C13284" s="135">
        <v>-0.9757200000000239</v>
      </c>
      <c r="D13284" s="137">
        <v>8.9773039050887753E-4</v>
      </c>
    </row>
    <row r="13285" spans="1:4" x14ac:dyDescent="0.35">
      <c r="A13285" s="135">
        <v>-82.366708999999901</v>
      </c>
      <c r="B13285" s="35">
        <v>1.4824275409348109E-2</v>
      </c>
      <c r="C13285" s="135">
        <v>0.97487999999975727</v>
      </c>
      <c r="D13285" s="137">
        <v>3.0559106960872842E-4</v>
      </c>
    </row>
    <row r="13286" spans="1:4" x14ac:dyDescent="0.35">
      <c r="A13286" s="135">
        <v>-82.345070000001215</v>
      </c>
      <c r="B13286" s="35">
        <v>1.7262926313939591E-2</v>
      </c>
      <c r="C13286" s="135">
        <v>-0.97340000000076543</v>
      </c>
      <c r="D13286" s="137">
        <v>2.136358631363517E-4</v>
      </c>
    </row>
    <row r="13287" spans="1:4" x14ac:dyDescent="0.35">
      <c r="A13287" s="135">
        <v>-82.323829999999361</v>
      </c>
      <c r="B13287" s="35">
        <v>9.2007318756752113E-3</v>
      </c>
      <c r="C13287" s="135">
        <v>0.97076999999990221</v>
      </c>
      <c r="D13287" s="137">
        <v>1.502788325072854E-3</v>
      </c>
    </row>
    <row r="13288" spans="1:4" x14ac:dyDescent="0.35">
      <c r="A13288" s="135">
        <v>-82.280877999999575</v>
      </c>
      <c r="B13288" s="35">
        <v>6.8386991739449524E-3</v>
      </c>
      <c r="C13288" s="135">
        <v>0.96916199999986929</v>
      </c>
      <c r="D13288" s="137">
        <v>6.5955573463790393E-4</v>
      </c>
    </row>
    <row r="13289" spans="1:4" x14ac:dyDescent="0.35">
      <c r="A13289" s="135">
        <v>-82.273115000000871</v>
      </c>
      <c r="B13289" s="35">
        <v>1.7783122858903128E-2</v>
      </c>
      <c r="C13289" s="135">
        <v>-0.96899999999993724</v>
      </c>
      <c r="D13289" s="137">
        <v>1.2415541644339668E-3</v>
      </c>
    </row>
    <row r="13290" spans="1:4" x14ac:dyDescent="0.35">
      <c r="A13290" s="135">
        <v>82.267471000000114</v>
      </c>
      <c r="B13290" s="35">
        <v>1.9045681017490244E-2</v>
      </c>
      <c r="C13290" s="135">
        <v>-0.96899999999993724</v>
      </c>
      <c r="D13290" s="137">
        <v>1.2415541644339668E-3</v>
      </c>
    </row>
    <row r="13291" spans="1:4" x14ac:dyDescent="0.35">
      <c r="A13291" s="135">
        <v>-82.240250000000742</v>
      </c>
      <c r="B13291" s="35">
        <v>8.7041961591327894E-3</v>
      </c>
      <c r="C13291" s="135">
        <v>-0.96597000000008393</v>
      </c>
      <c r="D13291" s="137">
        <v>1.2891181437404483E-3</v>
      </c>
    </row>
    <row r="13292" spans="1:4" x14ac:dyDescent="0.35">
      <c r="A13292" s="135">
        <v>-82.233079999999973</v>
      </c>
      <c r="B13292" s="35">
        <v>1.287133377554092E-2</v>
      </c>
      <c r="C13292" s="135">
        <v>0.95991000000003623</v>
      </c>
      <c r="D13292" s="137">
        <v>1.4440617322061921E-3</v>
      </c>
    </row>
    <row r="13293" spans="1:4" x14ac:dyDescent="0.35">
      <c r="A13293" s="135">
        <v>-82.223426000001382</v>
      </c>
      <c r="B13293" s="35">
        <v>1.1452636643121822E-2</v>
      </c>
      <c r="C13293" s="135">
        <v>-0.9586100000000215</v>
      </c>
      <c r="D13293" s="137">
        <v>1.1706320712229516E-3</v>
      </c>
    </row>
    <row r="13294" spans="1:4" x14ac:dyDescent="0.35">
      <c r="A13294" s="135">
        <v>-82.221770000000106</v>
      </c>
      <c r="B13294" s="35">
        <v>1.6635914155933962E-2</v>
      </c>
      <c r="C13294" s="135">
        <v>0.95529999999985193</v>
      </c>
      <c r="D13294" s="137">
        <v>8.4580751110347201E-4</v>
      </c>
    </row>
    <row r="13295" spans="1:4" x14ac:dyDescent="0.35">
      <c r="A13295" s="135">
        <v>82.189628999999968</v>
      </c>
      <c r="B13295" s="35">
        <v>1.9849384298010756E-2</v>
      </c>
      <c r="C13295" s="135">
        <v>0.95492000000012922</v>
      </c>
      <c r="D13295" s="137">
        <v>8.8006842068410465E-4</v>
      </c>
    </row>
    <row r="13296" spans="1:4" x14ac:dyDescent="0.35">
      <c r="A13296" s="135">
        <v>-82.178863999997702</v>
      </c>
      <c r="B13296" s="35">
        <v>4.9683738380257711E-3</v>
      </c>
      <c r="C13296" s="135">
        <v>-0.95403000000010252</v>
      </c>
      <c r="D13296" s="137">
        <v>1.0832059981839301E-3</v>
      </c>
    </row>
    <row r="13297" spans="1:4" x14ac:dyDescent="0.35">
      <c r="A13297" s="135">
        <v>82.169600000000173</v>
      </c>
      <c r="B13297" s="35">
        <v>1.1217592065862423E-2</v>
      </c>
      <c r="C13297" s="135">
        <v>0.95388799999977891</v>
      </c>
      <c r="D13297" s="137">
        <v>6.280611287160804E-4</v>
      </c>
    </row>
    <row r="13298" spans="1:4" x14ac:dyDescent="0.35">
      <c r="A13298" s="135">
        <v>-82.150867000000289</v>
      </c>
      <c r="B13298" s="35">
        <v>1.6706206984055522E-2</v>
      </c>
      <c r="C13298" s="135">
        <v>-0.95380000000000109</v>
      </c>
      <c r="D13298" s="137">
        <v>1.3336308764770905E-3</v>
      </c>
    </row>
    <row r="13299" spans="1:4" x14ac:dyDescent="0.35">
      <c r="A13299" s="135">
        <v>-82.131819999999152</v>
      </c>
      <c r="B13299" s="35">
        <v>1.7368446754072942E-2</v>
      </c>
      <c r="C13299" s="135">
        <v>-0.95380000000000109</v>
      </c>
      <c r="D13299" s="137">
        <v>1.3336308764770905E-3</v>
      </c>
    </row>
    <row r="13300" spans="1:4" x14ac:dyDescent="0.35">
      <c r="A13300" s="135">
        <v>-82.131819999999152</v>
      </c>
      <c r="B13300" s="35">
        <v>1.7368446754072942E-2</v>
      </c>
      <c r="C13300" s="135">
        <v>-0.95380000000000109</v>
      </c>
      <c r="D13300" s="137">
        <v>1.3336308764770905E-3</v>
      </c>
    </row>
    <row r="13301" spans="1:4" x14ac:dyDescent="0.35">
      <c r="A13301" s="135">
        <v>-82.128630000000157</v>
      </c>
      <c r="B13301" s="35">
        <v>1.3802837219593475E-2</v>
      </c>
      <c r="C13301" s="135">
        <v>0.9514760000000706</v>
      </c>
      <c r="D13301" s="137">
        <v>7.8969437699855864E-4</v>
      </c>
    </row>
    <row r="13302" spans="1:4" x14ac:dyDescent="0.35">
      <c r="A13302" s="135">
        <v>-82.101927000000614</v>
      </c>
      <c r="B13302" s="35">
        <v>1.5809182485539242E-2</v>
      </c>
      <c r="C13302" s="135">
        <v>0.95126000000004751</v>
      </c>
      <c r="D13302" s="137">
        <v>1.1749546882948046E-3</v>
      </c>
    </row>
    <row r="13303" spans="1:4" x14ac:dyDescent="0.35">
      <c r="A13303" s="135">
        <v>-82.085020000000441</v>
      </c>
      <c r="B13303" s="35">
        <v>1.2859222371673411E-2</v>
      </c>
      <c r="C13303" s="135">
        <v>-0.94976200000019162</v>
      </c>
      <c r="D13303" s="137">
        <v>7.4745250000377104E-4</v>
      </c>
    </row>
    <row r="13304" spans="1:4" x14ac:dyDescent="0.35">
      <c r="A13304" s="135">
        <v>-82.080730000001495</v>
      </c>
      <c r="B13304" s="35">
        <v>2.6910601043434162E-3</v>
      </c>
      <c r="C13304" s="135">
        <v>0.9495600000000195</v>
      </c>
      <c r="D13304" s="137">
        <v>3.2484526437347568E-4</v>
      </c>
    </row>
    <row r="13305" spans="1:4" x14ac:dyDescent="0.35">
      <c r="A13305" s="135">
        <v>-82.076180000000022</v>
      </c>
      <c r="B13305" s="35">
        <v>3.0599374472551921E-3</v>
      </c>
      <c r="C13305" s="135">
        <v>-0.94914999999991778</v>
      </c>
      <c r="D13305" s="137">
        <v>1.0780713818076635E-3</v>
      </c>
    </row>
    <row r="13306" spans="1:4" x14ac:dyDescent="0.35">
      <c r="A13306" s="135">
        <v>-82.060150000000249</v>
      </c>
      <c r="B13306" s="35">
        <v>1.1744490447192661E-2</v>
      </c>
      <c r="C13306" s="135">
        <v>-0.94910800000002382</v>
      </c>
      <c r="D13306" s="137">
        <v>4.6543920628117438E-4</v>
      </c>
    </row>
    <row r="13307" spans="1:4" x14ac:dyDescent="0.35">
      <c r="A13307" s="135">
        <v>-82.051800000000185</v>
      </c>
      <c r="B13307" s="35">
        <v>1.3319083768430121E-2</v>
      </c>
      <c r="C13307" s="135">
        <v>0.94704000000012911</v>
      </c>
      <c r="D13307" s="137">
        <v>1.122923242960362E-3</v>
      </c>
    </row>
    <row r="13308" spans="1:4" x14ac:dyDescent="0.35">
      <c r="A13308" s="135">
        <v>-82.044379999999364</v>
      </c>
      <c r="B13308" s="35">
        <v>1.9895521689740375E-2</v>
      </c>
      <c r="C13308" s="135">
        <v>-0.94436999999993532</v>
      </c>
      <c r="D13308" s="137">
        <v>1.2993665593182091E-3</v>
      </c>
    </row>
    <row r="13309" spans="1:4" x14ac:dyDescent="0.35">
      <c r="A13309" s="135">
        <v>-82.032540000000154</v>
      </c>
      <c r="B13309" s="35">
        <v>8.6744838868335165E-3</v>
      </c>
      <c r="C13309" s="135">
        <v>-0.94393799999988914</v>
      </c>
      <c r="D13309" s="137">
        <v>3.7041905646793691E-4</v>
      </c>
    </row>
    <row r="13310" spans="1:4" x14ac:dyDescent="0.35">
      <c r="A13310" s="135">
        <v>-82.02987000000121</v>
      </c>
      <c r="B13310" s="35">
        <v>1.1523650394791534E-2</v>
      </c>
      <c r="C13310" s="135">
        <v>-0.94230099999981576</v>
      </c>
      <c r="D13310" s="137">
        <v>6.7885298332178627E-4</v>
      </c>
    </row>
    <row r="13311" spans="1:4" x14ac:dyDescent="0.35">
      <c r="A13311" s="135">
        <v>-82.029740000000857</v>
      </c>
      <c r="B13311" s="35">
        <v>1.1439465581282166E-2</v>
      </c>
      <c r="C13311" s="135">
        <v>-0.9404580000000351</v>
      </c>
      <c r="D13311" s="137">
        <v>6.963564249512867E-4</v>
      </c>
    </row>
    <row r="13312" spans="1:4" x14ac:dyDescent="0.35">
      <c r="A13312" s="135">
        <v>-82.000297000000501</v>
      </c>
      <c r="B13312" s="35">
        <v>1.0225707355132679E-2</v>
      </c>
      <c r="C13312" s="135">
        <v>-0.9404580000000351</v>
      </c>
      <c r="D13312" s="137">
        <v>6.963564249512867E-4</v>
      </c>
    </row>
    <row r="13313" spans="1:4" x14ac:dyDescent="0.35">
      <c r="A13313" s="135">
        <v>-81.999997000000803</v>
      </c>
      <c r="B13313" s="35">
        <v>1.1645693482041574E-2</v>
      </c>
      <c r="C13313" s="135">
        <v>-0.93908999999996468</v>
      </c>
      <c r="D13313" s="137">
        <v>8.6003868429436394E-4</v>
      </c>
    </row>
    <row r="13314" spans="1:4" x14ac:dyDescent="0.35">
      <c r="A13314" s="135">
        <v>-81.999797000000399</v>
      </c>
      <c r="B13314" s="35">
        <v>1.0564261129496029E-2</v>
      </c>
      <c r="C13314" s="135">
        <v>0.93410999999991873</v>
      </c>
      <c r="D13314" s="137">
        <v>1.0407572255029906E-3</v>
      </c>
    </row>
    <row r="13315" spans="1:4" x14ac:dyDescent="0.35">
      <c r="A13315" s="135">
        <v>-81.964870000000701</v>
      </c>
      <c r="B13315" s="35">
        <v>1.2304548914806675E-2</v>
      </c>
      <c r="C13315" s="135">
        <v>0.93273999999996704</v>
      </c>
      <c r="D13315" s="137">
        <v>1.440906519501791E-3</v>
      </c>
    </row>
    <row r="13316" spans="1:4" x14ac:dyDescent="0.35">
      <c r="A13316" s="135">
        <v>-81.960260000000744</v>
      </c>
      <c r="B13316" s="35">
        <v>1.1963566530472891E-2</v>
      </c>
      <c r="C13316" s="135">
        <v>0.92725000000007185</v>
      </c>
      <c r="D13316" s="137">
        <v>1.3153008389840159E-3</v>
      </c>
    </row>
    <row r="13317" spans="1:4" x14ac:dyDescent="0.35">
      <c r="A13317" s="135">
        <v>-81.957670000000689</v>
      </c>
      <c r="B13317" s="35">
        <v>1.7014604671507189E-2</v>
      </c>
      <c r="C13317" s="135">
        <v>0.91714999999999236</v>
      </c>
      <c r="D13317" s="137">
        <v>5.8446846010891233E-4</v>
      </c>
    </row>
    <row r="13318" spans="1:4" x14ac:dyDescent="0.35">
      <c r="A13318" s="135">
        <v>-81.952800000000025</v>
      </c>
      <c r="B13318" s="35">
        <v>1.7548381354278234E-2</v>
      </c>
      <c r="C13318" s="135">
        <v>0.91453999999976077</v>
      </c>
      <c r="D13318" s="137">
        <v>2.5796479927664044E-4</v>
      </c>
    </row>
    <row r="13319" spans="1:4" x14ac:dyDescent="0.35">
      <c r="A13319" s="135">
        <v>-81.949849999999969</v>
      </c>
      <c r="B13319" s="35">
        <v>9.0120669322762397E-3</v>
      </c>
      <c r="C13319" s="135">
        <v>0.9134999999998854</v>
      </c>
      <c r="D13319" s="137">
        <v>1.0196113623211975E-3</v>
      </c>
    </row>
    <row r="13320" spans="1:4" x14ac:dyDescent="0.35">
      <c r="A13320" s="135">
        <v>-81.916119999999864</v>
      </c>
      <c r="B13320" s="35">
        <v>8.73395757645932E-3</v>
      </c>
      <c r="C13320" s="135">
        <v>0.91257999999993444</v>
      </c>
      <c r="D13320" s="137">
        <v>8.5476041550165726E-4</v>
      </c>
    </row>
    <row r="13321" spans="1:4" x14ac:dyDescent="0.35">
      <c r="A13321" s="135">
        <v>-81.894059999999172</v>
      </c>
      <c r="B13321" s="35">
        <v>1.7697536728747468E-2</v>
      </c>
      <c r="C13321" s="135">
        <v>0.91257999999993444</v>
      </c>
      <c r="D13321" s="137">
        <v>8.5476041550165726E-4</v>
      </c>
    </row>
    <row r="13322" spans="1:4" x14ac:dyDescent="0.35">
      <c r="A13322" s="135">
        <v>-81.874780000000101</v>
      </c>
      <c r="B13322" s="35">
        <v>7.8798893557581583E-3</v>
      </c>
      <c r="C13322" s="135">
        <v>-0.91235000000006039</v>
      </c>
      <c r="D13322" s="137">
        <v>1.176820980034559E-3</v>
      </c>
    </row>
    <row r="13323" spans="1:4" x14ac:dyDescent="0.35">
      <c r="A13323" s="135">
        <v>-81.863954000000376</v>
      </c>
      <c r="B13323" s="35">
        <v>4.6694902975827025E-3</v>
      </c>
      <c r="C13323" s="135">
        <v>-0.91217999999980748</v>
      </c>
      <c r="D13323" s="137">
        <v>2.2140982791661742E-4</v>
      </c>
    </row>
    <row r="13324" spans="1:4" x14ac:dyDescent="0.35">
      <c r="A13324" s="135">
        <v>-81.863659999999982</v>
      </c>
      <c r="B13324" s="35">
        <v>1.1247794233868473E-2</v>
      </c>
      <c r="C13324" s="135">
        <v>0.91113900000073045</v>
      </c>
      <c r="D13324" s="137">
        <v>2.0488361456070649E-4</v>
      </c>
    </row>
    <row r="13325" spans="1:4" x14ac:dyDescent="0.35">
      <c r="A13325" s="135">
        <v>-81.861520000002201</v>
      </c>
      <c r="B13325" s="35">
        <v>4.0716718035777701E-3</v>
      </c>
      <c r="C13325" s="135">
        <v>0.91113900000073045</v>
      </c>
      <c r="D13325" s="137">
        <v>2.0488361456070649E-4</v>
      </c>
    </row>
    <row r="13326" spans="1:4" x14ac:dyDescent="0.35">
      <c r="A13326" s="135">
        <v>-81.859849999997095</v>
      </c>
      <c r="B13326" s="35">
        <v>2.7603046062206938E-3</v>
      </c>
      <c r="C13326" s="135">
        <v>-0.90131799999994655</v>
      </c>
      <c r="D13326" s="137">
        <v>6.1112625165991505E-4</v>
      </c>
    </row>
    <row r="13327" spans="1:4" x14ac:dyDescent="0.35">
      <c r="A13327" s="135">
        <v>-81.844554999999673</v>
      </c>
      <c r="B13327" s="35">
        <v>1.0589113310222257E-2</v>
      </c>
      <c r="C13327" s="135">
        <v>-0.89893200000028628</v>
      </c>
      <c r="D13327" s="137">
        <v>6.5762028733719802E-4</v>
      </c>
    </row>
    <row r="13328" spans="1:4" x14ac:dyDescent="0.35">
      <c r="A13328" s="135">
        <v>-81.844554999999673</v>
      </c>
      <c r="B13328" s="35">
        <v>1.0589113310222257E-2</v>
      </c>
      <c r="C13328" s="135">
        <v>0.89801200000010795</v>
      </c>
      <c r="D13328" s="137">
        <v>3.8675519159368245E-4</v>
      </c>
    </row>
    <row r="13329" spans="1:4" x14ac:dyDescent="0.35">
      <c r="A13329" s="135">
        <v>-81.834160000000338</v>
      </c>
      <c r="B13329" s="35">
        <v>1.6537545978073071E-2</v>
      </c>
      <c r="C13329" s="135">
        <v>0.89759999999989759</v>
      </c>
      <c r="D13329" s="137">
        <v>9.0895171619308993E-4</v>
      </c>
    </row>
    <row r="13330" spans="1:4" x14ac:dyDescent="0.35">
      <c r="A13330" s="135">
        <v>81.805850000004284</v>
      </c>
      <c r="B13330" s="35">
        <v>9.1356176654072056E-4</v>
      </c>
      <c r="C13330" s="135">
        <v>0.89759999999989759</v>
      </c>
      <c r="D13330" s="137">
        <v>9.0895171619308993E-4</v>
      </c>
    </row>
    <row r="13331" spans="1:4" x14ac:dyDescent="0.35">
      <c r="A13331" s="135">
        <v>-81.784977000000254</v>
      </c>
      <c r="B13331" s="35">
        <v>1.0274101703949946E-2</v>
      </c>
      <c r="C13331" s="135">
        <v>-0.89679000000000997</v>
      </c>
      <c r="D13331" s="137">
        <v>1.2797219741615574E-3</v>
      </c>
    </row>
    <row r="13332" spans="1:4" x14ac:dyDescent="0.35">
      <c r="A13332" s="135">
        <v>81.783399999999801</v>
      </c>
      <c r="B13332" s="35">
        <v>1.8135296281123769E-2</v>
      </c>
      <c r="C13332" s="135">
        <v>0.89671899999996185</v>
      </c>
      <c r="D13332" s="137">
        <v>7.0368980685906379E-4</v>
      </c>
    </row>
    <row r="13333" spans="1:4" x14ac:dyDescent="0.35">
      <c r="A13333" s="135">
        <v>81.754307000000608</v>
      </c>
      <c r="B13333" s="35">
        <v>1.9292207995792489E-2</v>
      </c>
      <c r="C13333" s="135">
        <v>0.89541000000008353</v>
      </c>
      <c r="D13333" s="137">
        <v>7.5616469174268227E-4</v>
      </c>
    </row>
    <row r="13334" spans="1:4" x14ac:dyDescent="0.35">
      <c r="A13334" s="135">
        <v>81.754079999998794</v>
      </c>
      <c r="B13334" s="35">
        <v>1.5595969337324678E-2</v>
      </c>
      <c r="C13334" s="135">
        <v>-0.89482999999995627</v>
      </c>
      <c r="D13334" s="137">
        <v>1.276850707937693E-3</v>
      </c>
    </row>
    <row r="13335" spans="1:4" x14ac:dyDescent="0.35">
      <c r="A13335" s="135">
        <v>81.731775259977439</v>
      </c>
      <c r="B13335" s="35">
        <v>3.4369031391775286E-4</v>
      </c>
      <c r="C13335" s="135">
        <v>-0.89076999999997497</v>
      </c>
      <c r="D13335" s="137">
        <v>1.1286161468496826E-3</v>
      </c>
    </row>
    <row r="13336" spans="1:4" x14ac:dyDescent="0.35">
      <c r="A13336" s="135">
        <v>-81.71837400000004</v>
      </c>
      <c r="B13336" s="35">
        <v>4.1331664382950693E-3</v>
      </c>
      <c r="C13336" s="135">
        <v>-0.88685999999995602</v>
      </c>
      <c r="D13336" s="137">
        <v>1.123069617247546E-3</v>
      </c>
    </row>
    <row r="13337" spans="1:4" x14ac:dyDescent="0.35">
      <c r="A13337" s="135">
        <v>81.697503000000324</v>
      </c>
      <c r="B13337" s="35">
        <v>1.5926232326283634E-2</v>
      </c>
      <c r="C13337" s="135">
        <v>0.88543999999990319</v>
      </c>
      <c r="D13337" s="137">
        <v>9.5218062525771719E-4</v>
      </c>
    </row>
    <row r="13338" spans="1:4" x14ac:dyDescent="0.35">
      <c r="A13338" s="135">
        <v>-81.673479999999927</v>
      </c>
      <c r="B13338" s="35">
        <v>1.7475048012718725E-2</v>
      </c>
      <c r="C13338" s="135">
        <v>-0.88277999999991152</v>
      </c>
      <c r="D13338" s="137">
        <v>1.0589706974680952E-3</v>
      </c>
    </row>
    <row r="13339" spans="1:4" x14ac:dyDescent="0.35">
      <c r="A13339" s="135">
        <v>-81.670099999999366</v>
      </c>
      <c r="B13339" s="35">
        <v>1.1799919043436385E-2</v>
      </c>
      <c r="C13339" s="135">
        <v>0.88218699999993078</v>
      </c>
      <c r="D13339" s="137">
        <v>4.7235497741563299E-4</v>
      </c>
    </row>
    <row r="13340" spans="1:4" x14ac:dyDescent="0.35">
      <c r="A13340" s="135">
        <v>-81.670099999999366</v>
      </c>
      <c r="B13340" s="35">
        <v>1.1799919043436385E-2</v>
      </c>
      <c r="C13340" s="135">
        <v>0.8804720000002817</v>
      </c>
      <c r="D13340" s="137">
        <v>5.8599667140662309E-4</v>
      </c>
    </row>
    <row r="13341" spans="1:4" x14ac:dyDescent="0.35">
      <c r="A13341" s="135">
        <v>-81.656600000000253</v>
      </c>
      <c r="B13341" s="35">
        <v>1.747359497405792E-2</v>
      </c>
      <c r="C13341" s="135">
        <v>0.8761899999999514</v>
      </c>
      <c r="D13341" s="137">
        <v>7.3545619201245444E-4</v>
      </c>
    </row>
    <row r="13342" spans="1:4" x14ac:dyDescent="0.35">
      <c r="A13342" s="135">
        <v>81.641726999999719</v>
      </c>
      <c r="B13342" s="35">
        <v>1.9706755916203057E-2</v>
      </c>
      <c r="C13342" s="135">
        <v>0.87557999999989988</v>
      </c>
      <c r="D13342" s="137">
        <v>1.2341681129286516E-4</v>
      </c>
    </row>
    <row r="13343" spans="1:4" x14ac:dyDescent="0.35">
      <c r="A13343" s="135">
        <v>-81.636099000003014</v>
      </c>
      <c r="B13343" s="35">
        <v>3.0246247235771791E-3</v>
      </c>
      <c r="C13343" s="135">
        <v>-0.86598800000024312</v>
      </c>
      <c r="D13343" s="137">
        <v>4.7496790658824997E-4</v>
      </c>
    </row>
    <row r="13344" spans="1:4" x14ac:dyDescent="0.35">
      <c r="A13344" s="135">
        <v>81.617999999999483</v>
      </c>
      <c r="B13344" s="35">
        <v>1.5641993620899842E-2</v>
      </c>
      <c r="C13344" s="135">
        <v>0.86333400000057736</v>
      </c>
      <c r="D13344" s="137">
        <v>1.6173717976383063E-4</v>
      </c>
    </row>
    <row r="13345" spans="1:4" x14ac:dyDescent="0.35">
      <c r="A13345" s="135">
        <v>-81.610490000000027</v>
      </c>
      <c r="B13345" s="35">
        <v>1.766746645406431E-2</v>
      </c>
      <c r="C13345" s="135">
        <v>0.85999799999967763</v>
      </c>
      <c r="D13345" s="137">
        <v>6.5677033657776922E-4</v>
      </c>
    </row>
    <row r="13346" spans="1:4" x14ac:dyDescent="0.35">
      <c r="A13346" s="135">
        <v>-81.579783000000134</v>
      </c>
      <c r="B13346" s="35">
        <v>1.0545663529666001E-2</v>
      </c>
      <c r="C13346" s="135">
        <v>0.85757999999987078</v>
      </c>
      <c r="D13346" s="137">
        <v>1.8959944692619404E-4</v>
      </c>
    </row>
    <row r="13347" spans="1:4" x14ac:dyDescent="0.35">
      <c r="A13347" s="135">
        <v>-81.579783000000134</v>
      </c>
      <c r="B13347" s="35">
        <v>1.0545663529666001E-2</v>
      </c>
      <c r="C13347" s="135">
        <v>0.85547000000042317</v>
      </c>
      <c r="D13347" s="137">
        <v>3.9458330620065072E-4</v>
      </c>
    </row>
    <row r="13348" spans="1:4" x14ac:dyDescent="0.35">
      <c r="A13348" s="135">
        <v>-81.571380000000318</v>
      </c>
      <c r="B13348" s="35">
        <v>1.746497733927024E-2</v>
      </c>
      <c r="C13348" s="135">
        <v>-0.85074000000008709</v>
      </c>
      <c r="D13348" s="137">
        <v>9.3983878440721694E-4</v>
      </c>
    </row>
    <row r="13349" spans="1:4" x14ac:dyDescent="0.35">
      <c r="A13349" s="135">
        <v>-81.562520000000404</v>
      </c>
      <c r="B13349" s="35">
        <v>1.7545875227064901E-2</v>
      </c>
      <c r="C13349" s="135">
        <v>-0.84963799999968614</v>
      </c>
      <c r="D13349" s="137">
        <v>5.2230584520513888E-4</v>
      </c>
    </row>
    <row r="13350" spans="1:4" x14ac:dyDescent="0.35">
      <c r="A13350" s="135">
        <v>-81.551350000000639</v>
      </c>
      <c r="B13350" s="35">
        <v>1.3902703992805942E-2</v>
      </c>
      <c r="C13350" s="135">
        <v>-0.84963799999968614</v>
      </c>
      <c r="D13350" s="137">
        <v>5.2230584520513888E-4</v>
      </c>
    </row>
    <row r="13351" spans="1:4" x14ac:dyDescent="0.35">
      <c r="A13351" s="135">
        <v>-81.543400000001384</v>
      </c>
      <c r="B13351" s="35">
        <v>1.1515190747380888E-2</v>
      </c>
      <c r="C13351" s="135">
        <v>-0.84963799999968614</v>
      </c>
      <c r="D13351" s="137">
        <v>5.2230584520513888E-4</v>
      </c>
    </row>
    <row r="13352" spans="1:4" x14ac:dyDescent="0.35">
      <c r="A13352" s="135">
        <v>-81.526679999999033</v>
      </c>
      <c r="B13352" s="35">
        <v>1.2786342294080696E-2</v>
      </c>
      <c r="C13352" s="135">
        <v>-0.84963799999968614</v>
      </c>
      <c r="D13352" s="137">
        <v>5.2230584520513888E-4</v>
      </c>
    </row>
    <row r="13353" spans="1:4" x14ac:dyDescent="0.35">
      <c r="A13353" s="135">
        <v>-81.525180000000091</v>
      </c>
      <c r="B13353" s="35">
        <v>1.7819087515230633E-2</v>
      </c>
      <c r="C13353" s="135">
        <v>-0.84963799999968614</v>
      </c>
      <c r="D13353" s="137">
        <v>5.2230584520513888E-4</v>
      </c>
    </row>
    <row r="13354" spans="1:4" x14ac:dyDescent="0.35">
      <c r="A13354" s="135">
        <v>-81.515319999999519</v>
      </c>
      <c r="B13354" s="35">
        <v>1.6593887543835461E-2</v>
      </c>
      <c r="C13354" s="135">
        <v>-0.84963799999968614</v>
      </c>
      <c r="D13354" s="137">
        <v>5.2230584520513888E-4</v>
      </c>
    </row>
    <row r="13355" spans="1:4" x14ac:dyDescent="0.35">
      <c r="A13355" s="135">
        <v>-81.476022000000739</v>
      </c>
      <c r="B13355" s="35">
        <v>4.692902025502918E-3</v>
      </c>
      <c r="C13355" s="135">
        <v>-0.84963799999968614</v>
      </c>
      <c r="D13355" s="137">
        <v>5.2230584520513888E-4</v>
      </c>
    </row>
    <row r="13356" spans="1:4" x14ac:dyDescent="0.35">
      <c r="A13356" s="135">
        <v>-81.471870000000308</v>
      </c>
      <c r="B13356" s="35">
        <v>1.5014301720187103E-2</v>
      </c>
      <c r="C13356" s="135">
        <v>-0.84963799999968614</v>
      </c>
      <c r="D13356" s="137">
        <v>5.2230584520513888E-4</v>
      </c>
    </row>
    <row r="13357" spans="1:4" x14ac:dyDescent="0.35">
      <c r="A13357" s="135">
        <v>-81.449370000000272</v>
      </c>
      <c r="B13357" s="35">
        <v>5.6116565711047464E-3</v>
      </c>
      <c r="C13357" s="135">
        <v>-0.84963799999968614</v>
      </c>
      <c r="D13357" s="137">
        <v>5.2230584520513888E-4</v>
      </c>
    </row>
    <row r="13358" spans="1:4" x14ac:dyDescent="0.35">
      <c r="A13358" s="135">
        <v>81.437573299999713</v>
      </c>
      <c r="B13358" s="35">
        <v>7.6282948778349331E-3</v>
      </c>
      <c r="C13358" s="135">
        <v>-0.84963799999968614</v>
      </c>
      <c r="D13358" s="137">
        <v>5.2230584520513888E-4</v>
      </c>
    </row>
    <row r="13359" spans="1:4" x14ac:dyDescent="0.35">
      <c r="A13359" s="135">
        <v>-81.429470000000038</v>
      </c>
      <c r="B13359" s="35">
        <v>9.1315409559398469E-3</v>
      </c>
      <c r="C13359" s="135">
        <v>-0.84963799999968614</v>
      </c>
      <c r="D13359" s="137">
        <v>5.2230584520513888E-4</v>
      </c>
    </row>
    <row r="13360" spans="1:4" x14ac:dyDescent="0.35">
      <c r="A13360" s="135">
        <v>81.428600300001563</v>
      </c>
      <c r="B13360" s="35">
        <v>4.3226369719388709E-3</v>
      </c>
      <c r="C13360" s="135">
        <v>-0.84963799999968614</v>
      </c>
      <c r="D13360" s="137">
        <v>5.2230584520513888E-4</v>
      </c>
    </row>
    <row r="13361" spans="1:4" x14ac:dyDescent="0.35">
      <c r="A13361" s="135">
        <v>-81.415320000000975</v>
      </c>
      <c r="B13361" s="35">
        <v>1.8933830926826715E-2</v>
      </c>
      <c r="C13361" s="135">
        <v>-0.84963799999968614</v>
      </c>
      <c r="D13361" s="137">
        <v>5.2230584520513888E-4</v>
      </c>
    </row>
    <row r="13362" spans="1:4" x14ac:dyDescent="0.35">
      <c r="A13362" s="135">
        <v>-81.407120000000759</v>
      </c>
      <c r="B13362" s="35">
        <v>1.213885516451195E-2</v>
      </c>
      <c r="C13362" s="135">
        <v>-0.84963799999968614</v>
      </c>
      <c r="D13362" s="137">
        <v>5.2230584520513888E-4</v>
      </c>
    </row>
    <row r="13363" spans="1:4" x14ac:dyDescent="0.35">
      <c r="A13363" s="135">
        <v>-81.40353000000141</v>
      </c>
      <c r="B13363" s="35">
        <v>7.8384808735303263E-3</v>
      </c>
      <c r="C13363" s="135">
        <v>-0.84963799999968614</v>
      </c>
      <c r="D13363" s="137">
        <v>5.2230584520513888E-4</v>
      </c>
    </row>
    <row r="13364" spans="1:4" x14ac:dyDescent="0.35">
      <c r="A13364" s="135">
        <v>-81.396849999997357</v>
      </c>
      <c r="B13364" s="35">
        <v>8.3942896820593735E-3</v>
      </c>
      <c r="C13364" s="135">
        <v>0.84690999999997985</v>
      </c>
      <c r="D13364" s="137">
        <v>1.1072629525617228E-3</v>
      </c>
    </row>
    <row r="13365" spans="1:4" x14ac:dyDescent="0.35">
      <c r="A13365" s="135">
        <v>81.382830000001377</v>
      </c>
      <c r="B13365" s="35">
        <v>1.1517766010383656E-2</v>
      </c>
      <c r="C13365" s="135">
        <v>0.84661999999991622</v>
      </c>
      <c r="D13365" s="137">
        <v>7.4772459867489683E-4</v>
      </c>
    </row>
    <row r="13366" spans="1:4" x14ac:dyDescent="0.35">
      <c r="A13366" s="135">
        <v>-81.377610000000459</v>
      </c>
      <c r="B13366" s="35">
        <v>8.9404562627461784E-3</v>
      </c>
      <c r="C13366" s="135">
        <v>0.84292999999979656</v>
      </c>
      <c r="D13366" s="137">
        <v>1.8633260499745946E-4</v>
      </c>
    </row>
    <row r="13367" spans="1:4" x14ac:dyDescent="0.35">
      <c r="A13367" s="135">
        <v>-81.374700000000303</v>
      </c>
      <c r="B13367" s="35">
        <v>1.2336343306077654E-2</v>
      </c>
      <c r="C13367" s="135">
        <v>-0.84241999999994732</v>
      </c>
      <c r="D13367" s="137">
        <v>8.026840874706193E-4</v>
      </c>
    </row>
    <row r="13368" spans="1:4" x14ac:dyDescent="0.35">
      <c r="A13368" s="135">
        <v>-81.37224999999853</v>
      </c>
      <c r="B13368" s="35">
        <v>1.5269130451099325E-2</v>
      </c>
      <c r="C13368" s="135">
        <v>0.84016200000019126</v>
      </c>
      <c r="D13368" s="137">
        <v>5.5591332266912818E-4</v>
      </c>
    </row>
    <row r="13369" spans="1:4" x14ac:dyDescent="0.35">
      <c r="A13369" s="135">
        <v>81.362519999999677</v>
      </c>
      <c r="B13369" s="35">
        <v>1.1180194585424632E-2</v>
      </c>
      <c r="C13369" s="135">
        <v>-0.83924999999999272</v>
      </c>
      <c r="D13369" s="137">
        <v>8.4451045562810017E-4</v>
      </c>
    </row>
    <row r="13370" spans="1:4" x14ac:dyDescent="0.35">
      <c r="A13370" s="135">
        <v>81.339600000006612</v>
      </c>
      <c r="B13370" s="35">
        <v>4.2716077423002509E-4</v>
      </c>
      <c r="C13370" s="135">
        <v>0.83633999999995012</v>
      </c>
      <c r="D13370" s="137">
        <v>1.1913125377118637E-3</v>
      </c>
    </row>
    <row r="13371" spans="1:4" x14ac:dyDescent="0.35">
      <c r="A13371" s="135">
        <v>-81.338919999999234</v>
      </c>
      <c r="B13371" s="35">
        <v>1.5643094660157241E-2</v>
      </c>
      <c r="C13371" s="135">
        <v>0.82299999999986539</v>
      </c>
      <c r="D13371" s="137">
        <v>2.9864679616756158E-4</v>
      </c>
    </row>
    <row r="13372" spans="1:4" x14ac:dyDescent="0.35">
      <c r="A13372" s="135">
        <v>-81.273097000001144</v>
      </c>
      <c r="B13372" s="35">
        <v>1.0271090470464638E-2</v>
      </c>
      <c r="C13372" s="135">
        <v>0.82191999999986365</v>
      </c>
      <c r="D13372" s="137">
        <v>7.3977388077596301E-4</v>
      </c>
    </row>
    <row r="13373" spans="1:4" x14ac:dyDescent="0.35">
      <c r="A13373" s="135">
        <v>-81.272840000001452</v>
      </c>
      <c r="B13373" s="35">
        <v>5.9496872988917615E-3</v>
      </c>
      <c r="C13373" s="135">
        <v>0.8214780000000701</v>
      </c>
      <c r="D13373" s="137">
        <v>6.6084113372007463E-4</v>
      </c>
    </row>
    <row r="13374" spans="1:4" x14ac:dyDescent="0.35">
      <c r="A13374" s="135">
        <v>-81.268819999997504</v>
      </c>
      <c r="B13374" s="35">
        <v>8.8886771704375781E-4</v>
      </c>
      <c r="C13374" s="135">
        <v>0.81641000000001895</v>
      </c>
      <c r="D13374" s="137">
        <v>7.6145233034764391E-4</v>
      </c>
    </row>
    <row r="13375" spans="1:4" x14ac:dyDescent="0.35">
      <c r="A13375" s="135">
        <v>-81.260600000000522</v>
      </c>
      <c r="B13375" s="35">
        <v>1.2980114534688296E-2</v>
      </c>
      <c r="C13375" s="135">
        <v>0.81444999999996526</v>
      </c>
      <c r="D13375" s="137">
        <v>1.2473963119524066E-3</v>
      </c>
    </row>
    <row r="13376" spans="1:4" x14ac:dyDescent="0.35">
      <c r="A13376" s="135">
        <v>-81.256219999999303</v>
      </c>
      <c r="B13376" s="35">
        <v>7.6668184250274357E-3</v>
      </c>
      <c r="C13376" s="135">
        <v>-0.80994000000009692</v>
      </c>
      <c r="D13376" s="137">
        <v>8.3918527102107298E-4</v>
      </c>
    </row>
    <row r="13377" spans="1:4" x14ac:dyDescent="0.35">
      <c r="A13377" s="135">
        <v>81.251710000000912</v>
      </c>
      <c r="B13377" s="35">
        <v>1.9510776085118722E-2</v>
      </c>
      <c r="C13377" s="135">
        <v>-0.80672000000004118</v>
      </c>
      <c r="D13377" s="137">
        <v>1.0512182205598972E-3</v>
      </c>
    </row>
    <row r="13378" spans="1:4" x14ac:dyDescent="0.35">
      <c r="A13378" s="135">
        <v>-81.222893000001932</v>
      </c>
      <c r="B13378" s="35">
        <v>5.5018817180998306E-3</v>
      </c>
      <c r="C13378" s="135">
        <v>0.80608999999992648</v>
      </c>
      <c r="D13378" s="137">
        <v>1.0517680909355887E-3</v>
      </c>
    </row>
    <row r="13379" spans="1:4" x14ac:dyDescent="0.35">
      <c r="A13379" s="135">
        <v>81.219356000000062</v>
      </c>
      <c r="B13379" s="35">
        <v>1.9789510836741183E-2</v>
      </c>
      <c r="C13379" s="135">
        <v>0.80533999999988737</v>
      </c>
      <c r="D13379" s="137">
        <v>1.0507385073598762E-3</v>
      </c>
    </row>
    <row r="13380" spans="1:4" x14ac:dyDescent="0.35">
      <c r="A13380" s="135">
        <v>-81.201479999999719</v>
      </c>
      <c r="B13380" s="35">
        <v>1.4582162606351812E-2</v>
      </c>
      <c r="C13380" s="135">
        <v>0.8020989999986341</v>
      </c>
      <c r="D13380" s="137">
        <v>9.4398976116268299E-5</v>
      </c>
    </row>
    <row r="13381" spans="1:4" x14ac:dyDescent="0.35">
      <c r="A13381" s="135">
        <v>-81.190899999999601</v>
      </c>
      <c r="B13381" s="35">
        <v>1.5922124116694136E-2</v>
      </c>
      <c r="C13381" s="135">
        <v>-0.7985799999999017</v>
      </c>
      <c r="D13381" s="137">
        <v>6.893592924264412E-4</v>
      </c>
    </row>
    <row r="13382" spans="1:4" x14ac:dyDescent="0.35">
      <c r="A13382" s="135">
        <v>-81.162959999999657</v>
      </c>
      <c r="B13382" s="35">
        <v>1.3302074271052044E-2</v>
      </c>
      <c r="C13382" s="135">
        <v>-0.79803000000003976</v>
      </c>
      <c r="D13382" s="137">
        <v>8.0140439333863144E-4</v>
      </c>
    </row>
    <row r="13383" spans="1:4" x14ac:dyDescent="0.35">
      <c r="A13383" s="135">
        <v>-81.160699999999451</v>
      </c>
      <c r="B13383" s="35">
        <v>1.7554095085897496E-2</v>
      </c>
      <c r="C13383" s="135">
        <v>-0.79764999999997599</v>
      </c>
      <c r="D13383" s="137">
        <v>8.076836929811421E-4</v>
      </c>
    </row>
    <row r="13384" spans="1:4" x14ac:dyDescent="0.35">
      <c r="A13384" s="135">
        <v>-81.156800000000658</v>
      </c>
      <c r="B13384" s="35">
        <v>2.4194532378163935E-3</v>
      </c>
      <c r="C13384" s="135">
        <v>0.79661299999997937</v>
      </c>
      <c r="D13384" s="137">
        <v>2.8652212907802593E-4</v>
      </c>
    </row>
    <row r="13385" spans="1:4" x14ac:dyDescent="0.35">
      <c r="A13385" s="135">
        <v>-81.088199999999233</v>
      </c>
      <c r="B13385" s="35">
        <v>1.2624036362515327E-2</v>
      </c>
      <c r="C13385" s="135">
        <v>-0.79648000000008778</v>
      </c>
      <c r="D13385" s="137">
        <v>7.532657467231766E-4</v>
      </c>
    </row>
    <row r="13386" spans="1:4" x14ac:dyDescent="0.35">
      <c r="A13386" s="135">
        <v>-81.087639999999737</v>
      </c>
      <c r="B13386" s="35">
        <v>1.0919102219802653E-2</v>
      </c>
      <c r="C13386" s="135">
        <v>0.79331200000001445</v>
      </c>
      <c r="D13386" s="137">
        <v>5.3382788478467007E-4</v>
      </c>
    </row>
    <row r="13387" spans="1:4" x14ac:dyDescent="0.35">
      <c r="A13387" s="135">
        <v>-81.071810000000369</v>
      </c>
      <c r="B13387" s="35">
        <v>1.1348976064400211E-2</v>
      </c>
      <c r="C13387" s="135">
        <v>-0.79168799999979456</v>
      </c>
      <c r="D13387" s="137">
        <v>3.9357242198763545E-4</v>
      </c>
    </row>
    <row r="13388" spans="1:4" x14ac:dyDescent="0.35">
      <c r="A13388" s="135">
        <v>-81.05869199999961</v>
      </c>
      <c r="B13388" s="35">
        <v>1.3253782539493117E-2</v>
      </c>
      <c r="C13388" s="135">
        <v>-0.79145999999991545</v>
      </c>
      <c r="D13388" s="137">
        <v>7.111910009617653E-4</v>
      </c>
    </row>
    <row r="13389" spans="1:4" x14ac:dyDescent="0.35">
      <c r="A13389" s="135">
        <v>-81.049949999999626</v>
      </c>
      <c r="B13389" s="35">
        <v>1.8381102525834383E-2</v>
      </c>
      <c r="C13389" s="135">
        <v>0.78769000000011147</v>
      </c>
      <c r="D13389" s="137">
        <v>1.0268212719085291E-3</v>
      </c>
    </row>
    <row r="13390" spans="1:4" x14ac:dyDescent="0.35">
      <c r="A13390" s="135">
        <v>-81.048069999999825</v>
      </c>
      <c r="B13390" s="35">
        <v>1.2174811381317719E-2</v>
      </c>
      <c r="C13390" s="135">
        <v>0.78472200000010162</v>
      </c>
      <c r="D13390" s="137">
        <v>4.4877370347444712E-4</v>
      </c>
    </row>
    <row r="13391" spans="1:4" x14ac:dyDescent="0.35">
      <c r="A13391" s="135">
        <v>-81.040649999999005</v>
      </c>
      <c r="B13391" s="35">
        <v>7.4756819051278456E-3</v>
      </c>
      <c r="C13391" s="135">
        <v>-0.783720000000244</v>
      </c>
      <c r="D13391" s="137">
        <v>6.754789555366089E-4</v>
      </c>
    </row>
    <row r="13392" spans="1:4" x14ac:dyDescent="0.35">
      <c r="A13392" s="135">
        <v>-81.026299999999083</v>
      </c>
      <c r="B13392" s="35">
        <v>1.747437258584424E-2</v>
      </c>
      <c r="C13392" s="135">
        <v>0.77991000000008626</v>
      </c>
      <c r="D13392" s="137">
        <v>8.3240051025644968E-4</v>
      </c>
    </row>
    <row r="13393" spans="1:4" x14ac:dyDescent="0.35">
      <c r="A13393" s="135">
        <v>81.025737000000845</v>
      </c>
      <c r="B13393" s="35">
        <v>1.9133678509546934E-2</v>
      </c>
      <c r="C13393" s="135">
        <v>-0.77715999999998076</v>
      </c>
      <c r="D13393" s="137">
        <v>8.9418771084446029E-4</v>
      </c>
    </row>
    <row r="13394" spans="1:4" x14ac:dyDescent="0.35">
      <c r="A13394" s="135">
        <v>-81.016030000000228</v>
      </c>
      <c r="B13394" s="35">
        <v>1.7473478846620774E-2</v>
      </c>
      <c r="C13394" s="135">
        <v>0.7759400000001051</v>
      </c>
      <c r="D13394" s="137">
        <v>1.0109229815154922E-3</v>
      </c>
    </row>
    <row r="13395" spans="1:4" x14ac:dyDescent="0.35">
      <c r="A13395" s="135">
        <v>-80.98358399999961</v>
      </c>
      <c r="B13395" s="35">
        <v>1.0360632301696397E-2</v>
      </c>
      <c r="C13395" s="135">
        <v>-0.77394000000003871</v>
      </c>
      <c r="D13395" s="137">
        <v>8.8198833360346462E-4</v>
      </c>
    </row>
    <row r="13396" spans="1:4" x14ac:dyDescent="0.35">
      <c r="A13396" s="135">
        <v>-80.971529999998893</v>
      </c>
      <c r="B13396" s="35">
        <v>7.7918841222357612E-3</v>
      </c>
      <c r="C13396" s="135">
        <v>0.77073199999995268</v>
      </c>
      <c r="D13396" s="137">
        <v>5.2687275115098338E-4</v>
      </c>
    </row>
    <row r="13397" spans="1:4" x14ac:dyDescent="0.35">
      <c r="A13397" s="135">
        <v>-80.967239999999038</v>
      </c>
      <c r="B13397" s="35">
        <v>1.2793591893734045E-2</v>
      </c>
      <c r="C13397" s="135">
        <v>0.77012000000013359</v>
      </c>
      <c r="D13397" s="137">
        <v>7.4456935791395818E-4</v>
      </c>
    </row>
    <row r="13398" spans="1:4" x14ac:dyDescent="0.35">
      <c r="A13398" s="135">
        <v>80.958244099994772</v>
      </c>
      <c r="B13398" s="35">
        <v>1.0426408438388023E-3</v>
      </c>
      <c r="C13398" s="135">
        <v>-0.77005999999960295</v>
      </c>
      <c r="D13398" s="137">
        <v>3.4331146074715555E-4</v>
      </c>
    </row>
    <row r="13399" spans="1:4" x14ac:dyDescent="0.35">
      <c r="A13399" s="135">
        <v>-80.950179999999818</v>
      </c>
      <c r="B13399" s="35">
        <v>1.1298022840629513E-2</v>
      </c>
      <c r="C13399" s="135">
        <v>-0.76967799999988529</v>
      </c>
      <c r="D13399" s="137">
        <v>5.7466985367046698E-4</v>
      </c>
    </row>
    <row r="13400" spans="1:4" x14ac:dyDescent="0.35">
      <c r="A13400" s="135">
        <v>-80.93724999999813</v>
      </c>
      <c r="B13400" s="35">
        <v>1.2611696934520869E-2</v>
      </c>
      <c r="C13400" s="135">
        <v>0.76898500000061176</v>
      </c>
      <c r="D13400" s="137">
        <v>1.0211918032163676E-4</v>
      </c>
    </row>
    <row r="13401" spans="1:4" x14ac:dyDescent="0.35">
      <c r="A13401" s="135">
        <v>-80.928330000001552</v>
      </c>
      <c r="B13401" s="35">
        <v>8.8843330812999836E-3</v>
      </c>
      <c r="C13401" s="135">
        <v>-0.76779800000008436</v>
      </c>
      <c r="D13401" s="137">
        <v>3.7213609076526831E-4</v>
      </c>
    </row>
    <row r="13402" spans="1:4" x14ac:dyDescent="0.35">
      <c r="A13402" s="135">
        <v>-80.925919999997859</v>
      </c>
      <c r="B13402" s="35">
        <v>8.3884784653696295E-3</v>
      </c>
      <c r="C13402" s="135">
        <v>-0.7663199999999506</v>
      </c>
      <c r="D13402" s="137">
        <v>8.2339918420811507E-4</v>
      </c>
    </row>
    <row r="13403" spans="1:4" x14ac:dyDescent="0.35">
      <c r="A13403" s="135">
        <v>-80.910139999999046</v>
      </c>
      <c r="B13403" s="35">
        <v>1.6413904737310272E-2</v>
      </c>
      <c r="C13403" s="135">
        <v>-0.76506000000017593</v>
      </c>
      <c r="D13403" s="137">
        <v>7.4154501435884552E-4</v>
      </c>
    </row>
    <row r="13404" spans="1:4" x14ac:dyDescent="0.35">
      <c r="A13404" s="135">
        <v>80.9079270000002</v>
      </c>
      <c r="B13404" s="35">
        <v>7.0830409632812912E-3</v>
      </c>
      <c r="C13404" s="135">
        <v>0.7642399999999725</v>
      </c>
      <c r="D13404" s="137">
        <v>7.258699345630234E-4</v>
      </c>
    </row>
    <row r="13405" spans="1:4" x14ac:dyDescent="0.35">
      <c r="A13405" s="135">
        <v>-80.901870000000599</v>
      </c>
      <c r="B13405" s="35">
        <v>1.3290331807724031E-2</v>
      </c>
      <c r="C13405" s="135">
        <v>-0.76140799999984665</v>
      </c>
      <c r="D13405" s="137">
        <v>5.6872620173993333E-4</v>
      </c>
    </row>
    <row r="13406" spans="1:4" x14ac:dyDescent="0.35">
      <c r="A13406" s="135">
        <v>-80.898796999999831</v>
      </c>
      <c r="B13406" s="35">
        <v>1.1642155319943968E-2</v>
      </c>
      <c r="C13406" s="135">
        <v>0.75838000000010197</v>
      </c>
      <c r="D13406" s="137">
        <v>6.5674935137372133E-4</v>
      </c>
    </row>
    <row r="13407" spans="1:4" x14ac:dyDescent="0.35">
      <c r="A13407" s="135">
        <v>-80.891740000000027</v>
      </c>
      <c r="B13407" s="35">
        <v>1.6144134252890154E-2</v>
      </c>
      <c r="C13407" s="135">
        <v>-0.75511999999991986</v>
      </c>
      <c r="D13407" s="137">
        <v>7.25437561472187E-4</v>
      </c>
    </row>
    <row r="13408" spans="1:4" x14ac:dyDescent="0.35">
      <c r="A13408" s="135">
        <v>-80.886529999999766</v>
      </c>
      <c r="B13408" s="35">
        <v>1.0667839348451238E-2</v>
      </c>
      <c r="C13408" s="135">
        <v>-0.75159400000006826</v>
      </c>
      <c r="D13408" s="137">
        <v>5.1287386455812155E-4</v>
      </c>
    </row>
    <row r="13409" spans="1:4" x14ac:dyDescent="0.35">
      <c r="A13409" s="135">
        <v>-80.862300000000687</v>
      </c>
      <c r="B13409" s="35">
        <v>1.2145469325076074E-2</v>
      </c>
      <c r="C13409" s="135">
        <v>-0.74872000000004846</v>
      </c>
      <c r="D13409" s="137">
        <v>6.6342503541661879E-4</v>
      </c>
    </row>
    <row r="13410" spans="1:4" x14ac:dyDescent="0.35">
      <c r="A13410" s="135">
        <v>-80.850690000000213</v>
      </c>
      <c r="B13410" s="35">
        <v>1.1788716680318749E-2</v>
      </c>
      <c r="C13410" s="135">
        <v>-0.74803999999983262</v>
      </c>
      <c r="D13410" s="137">
        <v>8.0196767471167965E-4</v>
      </c>
    </row>
    <row r="13411" spans="1:4" x14ac:dyDescent="0.35">
      <c r="A13411" s="135">
        <v>-80.8408900000004</v>
      </c>
      <c r="B13411" s="35">
        <v>1.1956924013697065E-2</v>
      </c>
      <c r="C13411" s="135">
        <v>0.74739000000010947</v>
      </c>
      <c r="D13411" s="137">
        <v>9.7233757556091564E-4</v>
      </c>
    </row>
    <row r="13412" spans="1:4" x14ac:dyDescent="0.35">
      <c r="A13412" s="135">
        <v>-80.824579999998605</v>
      </c>
      <c r="B13412" s="35">
        <v>7.6216530113657477E-3</v>
      </c>
      <c r="C13412" s="135">
        <v>0.74653000000034808</v>
      </c>
      <c r="D13412" s="137">
        <v>1.0785657873556948E-4</v>
      </c>
    </row>
    <row r="13413" spans="1:4" x14ac:dyDescent="0.35">
      <c r="A13413" s="135">
        <v>-80.81854999999905</v>
      </c>
      <c r="B13413" s="35">
        <v>1.7310019364608822E-2</v>
      </c>
      <c r="C13413" s="135">
        <v>-0.73748999999986609</v>
      </c>
      <c r="D13413" s="137">
        <v>7.8967673461926159E-4</v>
      </c>
    </row>
    <row r="13414" spans="1:4" x14ac:dyDescent="0.35">
      <c r="A13414" s="135">
        <v>80.805098999999245</v>
      </c>
      <c r="B13414" s="35">
        <v>1.937019758483435E-2</v>
      </c>
      <c r="C13414" s="135">
        <v>-0.73226999999997133</v>
      </c>
      <c r="D13414" s="137">
        <v>9.4700144015291698E-4</v>
      </c>
    </row>
    <row r="13415" spans="1:4" x14ac:dyDescent="0.35">
      <c r="A13415" s="135">
        <v>-80.796579000005295</v>
      </c>
      <c r="B13415" s="35">
        <v>3.03245573171076E-3</v>
      </c>
      <c r="C13415" s="135">
        <v>-0.72360000000003311</v>
      </c>
      <c r="D13415" s="137">
        <v>8.7487413709557392E-4</v>
      </c>
    </row>
    <row r="13416" spans="1:4" x14ac:dyDescent="0.35">
      <c r="A13416" s="135">
        <v>-80.785670000001119</v>
      </c>
      <c r="B13416" s="35">
        <v>8.7960719094937415E-3</v>
      </c>
      <c r="C13416" s="135">
        <v>0.72230000000024575</v>
      </c>
      <c r="D13416" s="137">
        <v>7.4963063333487526E-4</v>
      </c>
    </row>
    <row r="13417" spans="1:4" x14ac:dyDescent="0.35">
      <c r="A13417" s="135">
        <v>-80.77791999999863</v>
      </c>
      <c r="B13417" s="35">
        <v>5.3428968119345792E-3</v>
      </c>
      <c r="C13417" s="135">
        <v>0.72224000000005617</v>
      </c>
      <c r="D13417" s="137">
        <v>7.4619263432330754E-4</v>
      </c>
    </row>
    <row r="13418" spans="1:4" x14ac:dyDescent="0.35">
      <c r="A13418" s="135">
        <v>-80.77091000000064</v>
      </c>
      <c r="B13418" s="35">
        <v>1.6286058094846217E-2</v>
      </c>
      <c r="C13418" s="135">
        <v>0.72224000000005617</v>
      </c>
      <c r="D13418" s="137">
        <v>7.4619263432330754E-4</v>
      </c>
    </row>
    <row r="13419" spans="1:4" x14ac:dyDescent="0.35">
      <c r="A13419" s="135">
        <v>-80.720809999999346</v>
      </c>
      <c r="B13419" s="35">
        <v>1.760847250114916E-2</v>
      </c>
      <c r="C13419" s="135">
        <v>-0.72179099999993923</v>
      </c>
      <c r="D13419" s="137">
        <v>3.0340154446676168E-4</v>
      </c>
    </row>
    <row r="13420" spans="1:4" x14ac:dyDescent="0.35">
      <c r="A13420" s="135">
        <v>-80.718520000000353</v>
      </c>
      <c r="B13420" s="35">
        <v>1.4389254899988614E-2</v>
      </c>
      <c r="C13420" s="135">
        <v>0.72131000000001677</v>
      </c>
      <c r="D13420" s="137">
        <v>1.0384095350961387E-3</v>
      </c>
    </row>
    <row r="13421" spans="1:4" x14ac:dyDescent="0.35">
      <c r="A13421" s="135">
        <v>-80.712852999999996</v>
      </c>
      <c r="B13421" s="35">
        <v>1.7547486982577225E-2</v>
      </c>
      <c r="C13421" s="135">
        <v>-0.71958999999992557</v>
      </c>
      <c r="D13421" s="137">
        <v>6.3618387631614846E-4</v>
      </c>
    </row>
    <row r="13422" spans="1:4" x14ac:dyDescent="0.35">
      <c r="A13422" s="135">
        <v>-80.69484999999986</v>
      </c>
      <c r="B13422" s="35">
        <v>1.6457333965759467E-2</v>
      </c>
      <c r="C13422" s="135">
        <v>-0.71921000000020285</v>
      </c>
      <c r="D13422" s="137">
        <v>6.5395188028573705E-4</v>
      </c>
    </row>
    <row r="13423" spans="1:4" x14ac:dyDescent="0.35">
      <c r="A13423" s="135">
        <v>-80.678377000001092</v>
      </c>
      <c r="B13423" s="35">
        <v>1.6426384627217322E-2</v>
      </c>
      <c r="C13423" s="135">
        <v>0.71815000000003693</v>
      </c>
      <c r="D13423" s="137">
        <v>1.0340023572633814E-3</v>
      </c>
    </row>
    <row r="13424" spans="1:4" x14ac:dyDescent="0.35">
      <c r="A13424" s="135">
        <v>-80.675193000000036</v>
      </c>
      <c r="B13424" s="35">
        <v>1.7105185757484008E-2</v>
      </c>
      <c r="C13424" s="135">
        <v>-0.71698000000003503</v>
      </c>
      <c r="D13424" s="137">
        <v>1.0313492899171144E-3</v>
      </c>
    </row>
    <row r="13425" spans="1:4" x14ac:dyDescent="0.35">
      <c r="A13425" s="135">
        <v>-80.668837000000167</v>
      </c>
      <c r="B13425" s="35">
        <v>1.5916638475243716E-2</v>
      </c>
      <c r="C13425" s="135">
        <v>0.71687999999994645</v>
      </c>
      <c r="D13425" s="137">
        <v>1.0079179088486477E-3</v>
      </c>
    </row>
    <row r="13426" spans="1:4" x14ac:dyDescent="0.35">
      <c r="A13426" s="135">
        <v>-80.667940000000272</v>
      </c>
      <c r="B13426" s="35">
        <v>1.1609807810821111E-2</v>
      </c>
      <c r="C13426" s="135">
        <v>-0.71566999999993186</v>
      </c>
      <c r="D13426" s="137">
        <v>7.0618968594203437E-4</v>
      </c>
    </row>
    <row r="13427" spans="1:4" x14ac:dyDescent="0.35">
      <c r="A13427" s="135">
        <v>-80.641914999999244</v>
      </c>
      <c r="B13427" s="35">
        <v>1.0709033673427279E-2</v>
      </c>
      <c r="C13427" s="135">
        <v>0.712149999999383</v>
      </c>
      <c r="D13427" s="137">
        <v>1.6334951882422124E-4</v>
      </c>
    </row>
    <row r="13428" spans="1:4" x14ac:dyDescent="0.35">
      <c r="A13428" s="135">
        <v>-80.637340000000222</v>
      </c>
      <c r="B13428" s="35">
        <v>1.3421479276229551E-2</v>
      </c>
      <c r="C13428" s="135">
        <v>0.70988000000215834</v>
      </c>
      <c r="D13428" s="137">
        <v>2.1956730539161965E-5</v>
      </c>
    </row>
    <row r="13429" spans="1:4" x14ac:dyDescent="0.35">
      <c r="A13429" s="135">
        <v>80.625930000000153</v>
      </c>
      <c r="B13429" s="35">
        <v>1.7614187841483584E-2</v>
      </c>
      <c r="C13429" s="135">
        <v>-0.70902000000000953</v>
      </c>
      <c r="D13429" s="137">
        <v>9.5057905926701231E-4</v>
      </c>
    </row>
    <row r="13430" spans="1:4" x14ac:dyDescent="0.35">
      <c r="A13430" s="135">
        <v>-80.610588999999891</v>
      </c>
      <c r="B13430" s="35">
        <v>1.4817305465797313E-2</v>
      </c>
      <c r="C13430" s="135">
        <v>0.70408000000008997</v>
      </c>
      <c r="D13430" s="137">
        <v>7.2895681773624775E-4</v>
      </c>
    </row>
    <row r="13431" spans="1:4" x14ac:dyDescent="0.35">
      <c r="A13431" s="135">
        <v>-80.60331000000042</v>
      </c>
      <c r="B13431" s="35">
        <v>8.3313177747092095E-3</v>
      </c>
      <c r="C13431" s="135">
        <v>-0.70265000000006239</v>
      </c>
      <c r="D13431" s="137">
        <v>6.8626393868333278E-4</v>
      </c>
    </row>
    <row r="13432" spans="1:4" x14ac:dyDescent="0.35">
      <c r="A13432" s="135">
        <v>-80.597560000001977</v>
      </c>
      <c r="B13432" s="35">
        <v>4.0542087173777155E-3</v>
      </c>
      <c r="C13432" s="135">
        <v>0.70125000000007276</v>
      </c>
      <c r="D13432" s="137">
        <v>7.4969178446858073E-4</v>
      </c>
    </row>
    <row r="13433" spans="1:4" x14ac:dyDescent="0.35">
      <c r="A13433" s="135">
        <v>80.579839999998512</v>
      </c>
      <c r="B13433" s="35">
        <v>8.3293371455268241E-3</v>
      </c>
      <c r="C13433" s="135">
        <v>-0.69978500000013355</v>
      </c>
      <c r="D13433" s="137">
        <v>5.8276281230017777E-4</v>
      </c>
    </row>
    <row r="13434" spans="1:4" x14ac:dyDescent="0.35">
      <c r="A13434" s="135">
        <v>80.550319999998464</v>
      </c>
      <c r="B13434" s="35">
        <v>8.3639657820355293E-3</v>
      </c>
      <c r="C13434" s="135">
        <v>0.69972800000005009</v>
      </c>
      <c r="D13434" s="137">
        <v>5.2417194447068821E-4</v>
      </c>
    </row>
    <row r="13435" spans="1:4" x14ac:dyDescent="0.35">
      <c r="A13435" s="135">
        <v>-80.543749999999818</v>
      </c>
      <c r="B13435" s="35">
        <v>1.1596662885184477E-2</v>
      </c>
      <c r="C13435" s="135">
        <v>0.6960420000002614</v>
      </c>
      <c r="D13435" s="137">
        <v>3.9894374324774662E-4</v>
      </c>
    </row>
    <row r="13436" spans="1:4" x14ac:dyDescent="0.35">
      <c r="A13436" s="135">
        <v>-80.530091999999058</v>
      </c>
      <c r="B13436" s="35">
        <v>1.2128743399157567E-2</v>
      </c>
      <c r="C13436" s="135">
        <v>-0.69309999999995853</v>
      </c>
      <c r="D13436" s="137">
        <v>8.56837329476216E-4</v>
      </c>
    </row>
    <row r="13437" spans="1:4" x14ac:dyDescent="0.35">
      <c r="A13437" s="135">
        <v>80.516489999999067</v>
      </c>
      <c r="B13437" s="35">
        <v>1.1885859771740663E-2</v>
      </c>
      <c r="C13437" s="135">
        <v>0.69302000000004682</v>
      </c>
      <c r="D13437" s="137">
        <v>7.7072872355219704E-4</v>
      </c>
    </row>
    <row r="13438" spans="1:4" x14ac:dyDescent="0.35">
      <c r="A13438" s="135">
        <v>-80.510755999996036</v>
      </c>
      <c r="B13438" s="35">
        <v>2.1008566315779682E-3</v>
      </c>
      <c r="C13438" s="135">
        <v>0.69302000000004682</v>
      </c>
      <c r="D13438" s="137">
        <v>7.7072872355219704E-4</v>
      </c>
    </row>
    <row r="13439" spans="1:4" x14ac:dyDescent="0.35">
      <c r="A13439" s="135">
        <v>-80.467280999999275</v>
      </c>
      <c r="B13439" s="35">
        <v>1.0363994043985941E-2</v>
      </c>
      <c r="C13439" s="135">
        <v>-0.69229999999993197</v>
      </c>
      <c r="D13439" s="137">
        <v>9.9018199439206557E-4</v>
      </c>
    </row>
    <row r="13440" spans="1:4" x14ac:dyDescent="0.35">
      <c r="A13440" s="135">
        <v>-80.464899999999943</v>
      </c>
      <c r="B13440" s="35">
        <v>1.3114322810830283E-2</v>
      </c>
      <c r="C13440" s="135">
        <v>-0.69160999999985506</v>
      </c>
      <c r="D13440" s="137">
        <v>1.4450741082039947E-4</v>
      </c>
    </row>
    <row r="13441" spans="1:4" x14ac:dyDescent="0.35">
      <c r="A13441" s="135">
        <v>-80.458039999999528</v>
      </c>
      <c r="B13441" s="35">
        <v>8.2865225069122493E-3</v>
      </c>
      <c r="C13441" s="135">
        <v>0.68541999999979453</v>
      </c>
      <c r="D13441" s="137">
        <v>1.2130973380967952E-4</v>
      </c>
    </row>
    <row r="13442" spans="1:4" x14ac:dyDescent="0.35">
      <c r="A13442" s="135">
        <v>80.455537000000731</v>
      </c>
      <c r="B13442" s="35">
        <v>1.170998612160145E-2</v>
      </c>
      <c r="C13442" s="135">
        <v>-0.68317000000013195</v>
      </c>
      <c r="D13442" s="137">
        <v>7.1317498316170451E-4</v>
      </c>
    </row>
    <row r="13443" spans="1:4" x14ac:dyDescent="0.35">
      <c r="A13443" s="135">
        <v>80.455537000000731</v>
      </c>
      <c r="B13443" s="35">
        <v>1.170998612160145E-2</v>
      </c>
      <c r="C13443" s="135">
        <v>0.68236999999976433</v>
      </c>
      <c r="D13443" s="137">
        <v>7.4384021121430327E-4</v>
      </c>
    </row>
    <row r="13444" spans="1:4" x14ac:dyDescent="0.35">
      <c r="A13444" s="135">
        <v>-80.446677000000363</v>
      </c>
      <c r="B13444" s="35">
        <v>2.9446015109866896E-2</v>
      </c>
      <c r="C13444" s="135">
        <v>0.68236999999976433</v>
      </c>
      <c r="D13444" s="137">
        <v>7.4384021121430327E-4</v>
      </c>
    </row>
    <row r="13445" spans="1:4" x14ac:dyDescent="0.35">
      <c r="A13445" s="135">
        <v>-80.412990000000718</v>
      </c>
      <c r="B13445" s="35">
        <v>1.1657884362726509E-2</v>
      </c>
      <c r="C13445" s="135">
        <v>0.68236999999976433</v>
      </c>
      <c r="D13445" s="137">
        <v>7.4384021121430327E-4</v>
      </c>
    </row>
    <row r="13446" spans="1:4" x14ac:dyDescent="0.35">
      <c r="A13446" s="135">
        <v>-80.41110000000026</v>
      </c>
      <c r="B13446" s="35">
        <v>1.2448064370272518E-2</v>
      </c>
      <c r="C13446" s="135">
        <v>0.68236999999976433</v>
      </c>
      <c r="D13446" s="137">
        <v>7.4384021121430327E-4</v>
      </c>
    </row>
    <row r="13447" spans="1:4" x14ac:dyDescent="0.35">
      <c r="A13447" s="135">
        <v>-80.395479999999225</v>
      </c>
      <c r="B13447" s="35">
        <v>1.1811742560644621E-2</v>
      </c>
      <c r="C13447" s="135">
        <v>0.68236999999976433</v>
      </c>
      <c r="D13447" s="137">
        <v>7.4384021121430327E-4</v>
      </c>
    </row>
    <row r="13448" spans="1:4" x14ac:dyDescent="0.35">
      <c r="A13448" s="135">
        <v>80.392483299994637</v>
      </c>
      <c r="B13448" s="35">
        <v>2.7815175202250066E-3</v>
      </c>
      <c r="C13448" s="135">
        <v>0.68236999999976433</v>
      </c>
      <c r="D13448" s="137">
        <v>7.4384021121430327E-4</v>
      </c>
    </row>
    <row r="13449" spans="1:4" x14ac:dyDescent="0.35">
      <c r="A13449" s="135">
        <v>-80.386659999999665</v>
      </c>
      <c r="B13449" s="35">
        <v>1.6757667772893732E-2</v>
      </c>
      <c r="C13449" s="135">
        <v>0.68236999999976433</v>
      </c>
      <c r="D13449" s="137">
        <v>7.4384021121430327E-4</v>
      </c>
    </row>
    <row r="13450" spans="1:4" x14ac:dyDescent="0.35">
      <c r="A13450" s="135">
        <v>-80.383818999999676</v>
      </c>
      <c r="B13450" s="35">
        <v>1.0350410415865562E-2</v>
      </c>
      <c r="C13450" s="135">
        <v>0.68236999999976433</v>
      </c>
      <c r="D13450" s="137">
        <v>7.4384021121430327E-4</v>
      </c>
    </row>
    <row r="13451" spans="1:4" x14ac:dyDescent="0.35">
      <c r="A13451" s="135">
        <v>-80.383569999999963</v>
      </c>
      <c r="B13451" s="35">
        <v>1.202263882898775E-2</v>
      </c>
      <c r="C13451" s="135">
        <v>0.68200000000001637</v>
      </c>
      <c r="D13451" s="137">
        <v>6.7505637017638211E-4</v>
      </c>
    </row>
    <row r="13452" spans="1:4" x14ac:dyDescent="0.35">
      <c r="A13452" s="135">
        <v>-80.375114999999823</v>
      </c>
      <c r="B13452" s="35">
        <v>2.5199246196392758E-2</v>
      </c>
      <c r="C13452" s="135">
        <v>0.68200000000001637</v>
      </c>
      <c r="D13452" s="137">
        <v>6.7505637017638211E-4</v>
      </c>
    </row>
    <row r="13453" spans="1:4" x14ac:dyDescent="0.35">
      <c r="A13453" s="135">
        <v>-80.375114999999823</v>
      </c>
      <c r="B13453" s="35">
        <v>2.5199246196392758E-2</v>
      </c>
      <c r="C13453" s="135">
        <v>0.68200000000001637</v>
      </c>
      <c r="D13453" s="137">
        <v>6.7505637017638211E-4</v>
      </c>
    </row>
    <row r="13454" spans="1:4" x14ac:dyDescent="0.35">
      <c r="A13454" s="135">
        <v>-80.375114999999823</v>
      </c>
      <c r="B13454" s="35">
        <v>2.5199246196392758E-2</v>
      </c>
      <c r="C13454" s="135">
        <v>0.68169000000011692</v>
      </c>
      <c r="D13454" s="137">
        <v>6.7474972673583014E-4</v>
      </c>
    </row>
    <row r="13455" spans="1:4" x14ac:dyDescent="0.35">
      <c r="A13455" s="135">
        <v>-80.375114999999823</v>
      </c>
      <c r="B13455" s="35">
        <v>2.5199246196392758E-2</v>
      </c>
      <c r="C13455" s="135">
        <v>-0.68060000000002674</v>
      </c>
      <c r="D13455" s="137">
        <v>6.7568184697228487E-4</v>
      </c>
    </row>
    <row r="13456" spans="1:4" x14ac:dyDescent="0.35">
      <c r="A13456" s="135">
        <v>-80.375114999999823</v>
      </c>
      <c r="B13456" s="35">
        <v>2.5199246196392758E-2</v>
      </c>
      <c r="C13456" s="135">
        <v>0.67898999999999887</v>
      </c>
      <c r="D13456" s="137">
        <v>7.0500496521854947E-4</v>
      </c>
    </row>
    <row r="13457" spans="1:4" x14ac:dyDescent="0.35">
      <c r="A13457" s="135">
        <v>-80.375114999999823</v>
      </c>
      <c r="B13457" s="35">
        <v>2.5199246196392758E-2</v>
      </c>
      <c r="C13457" s="135">
        <v>0.67653200000017932</v>
      </c>
      <c r="D13457" s="137">
        <v>4.634656835549405E-4</v>
      </c>
    </row>
    <row r="13458" spans="1:4" x14ac:dyDescent="0.35">
      <c r="A13458" s="135">
        <v>-80.375114999999823</v>
      </c>
      <c r="B13458" s="35">
        <v>2.5199246196392758E-2</v>
      </c>
      <c r="C13458" s="135">
        <v>0.6756999999998925</v>
      </c>
      <c r="D13458" s="137">
        <v>9.5667780077074015E-4</v>
      </c>
    </row>
    <row r="13459" spans="1:4" x14ac:dyDescent="0.35">
      <c r="A13459" s="135">
        <v>-80.375114999999823</v>
      </c>
      <c r="B13459" s="35">
        <v>2.5199246196392758E-2</v>
      </c>
      <c r="C13459" s="135">
        <v>0.67458999999985281</v>
      </c>
      <c r="D13459" s="137">
        <v>9.5514679688324269E-4</v>
      </c>
    </row>
    <row r="13460" spans="1:4" x14ac:dyDescent="0.35">
      <c r="A13460" s="135">
        <v>-80.373450000000048</v>
      </c>
      <c r="B13460" s="35">
        <v>1.7414560805363459E-2</v>
      </c>
      <c r="C13460" s="135">
        <v>0.67264000000000124</v>
      </c>
      <c r="D13460" s="137">
        <v>6.1618703856280781E-4</v>
      </c>
    </row>
    <row r="13461" spans="1:4" x14ac:dyDescent="0.35">
      <c r="A13461" s="135">
        <v>-80.353092900002594</v>
      </c>
      <c r="B13461" s="35">
        <v>4.5890599956231242E-3</v>
      </c>
      <c r="C13461" s="135">
        <v>0.67264000000000124</v>
      </c>
      <c r="D13461" s="137">
        <v>6.1618703856280781E-4</v>
      </c>
    </row>
    <row r="13462" spans="1:4" x14ac:dyDescent="0.35">
      <c r="A13462" s="135">
        <v>-80.340720000000147</v>
      </c>
      <c r="B13462" s="35">
        <v>1.9307593230579154E-2</v>
      </c>
      <c r="C13462" s="135">
        <v>0.67189999999993688</v>
      </c>
      <c r="D13462" s="137">
        <v>6.7498549368868663E-4</v>
      </c>
    </row>
    <row r="13463" spans="1:4" x14ac:dyDescent="0.35">
      <c r="A13463" s="135">
        <v>-80.339589999999589</v>
      </c>
      <c r="B13463" s="35">
        <v>1.16058934548118E-2</v>
      </c>
      <c r="C13463" s="135">
        <v>0.67189999999993688</v>
      </c>
      <c r="D13463" s="137">
        <v>6.7498549368868663E-4</v>
      </c>
    </row>
    <row r="13464" spans="1:4" x14ac:dyDescent="0.35">
      <c r="A13464" s="135">
        <v>80.338770000016666</v>
      </c>
      <c r="B13464" s="35">
        <v>1.03476955441289E-3</v>
      </c>
      <c r="C13464" s="135">
        <v>0.67189999999993688</v>
      </c>
      <c r="D13464" s="137">
        <v>6.7498549368868663E-4</v>
      </c>
    </row>
    <row r="13465" spans="1:4" x14ac:dyDescent="0.35">
      <c r="A13465" s="135">
        <v>80.338359999999739</v>
      </c>
      <c r="B13465" s="35">
        <v>8.4793851216282273E-3</v>
      </c>
      <c r="C13465" s="135">
        <v>0.67166000000008808</v>
      </c>
      <c r="D13465" s="137">
        <v>6.7474455424514643E-4</v>
      </c>
    </row>
    <row r="13466" spans="1:4" x14ac:dyDescent="0.35">
      <c r="A13466" s="135">
        <v>-80.331189999999879</v>
      </c>
      <c r="B13466" s="35">
        <v>1.2021003118321412E-2</v>
      </c>
      <c r="C13466" s="135">
        <v>-0.66928200000029392</v>
      </c>
      <c r="D13466" s="137">
        <v>4.7053149258564577E-4</v>
      </c>
    </row>
    <row r="13467" spans="1:4" x14ac:dyDescent="0.35">
      <c r="A13467" s="135">
        <v>-80.32242000000042</v>
      </c>
      <c r="B13467" s="35">
        <v>2.9991825405214271E-3</v>
      </c>
      <c r="C13467" s="135">
        <v>-0.66859999999985575</v>
      </c>
      <c r="D13467" s="137">
        <v>6.6756207448644426E-4</v>
      </c>
    </row>
    <row r="13468" spans="1:4" x14ac:dyDescent="0.35">
      <c r="A13468" s="135">
        <v>-80.312350000000151</v>
      </c>
      <c r="B13468" s="35">
        <v>1.453877950540953E-2</v>
      </c>
      <c r="C13468" s="135">
        <v>-0.66858000000001994</v>
      </c>
      <c r="D13468" s="137">
        <v>7.1005185678913146E-4</v>
      </c>
    </row>
    <row r="13469" spans="1:4" x14ac:dyDescent="0.35">
      <c r="A13469" s="135">
        <v>80.305559000000358</v>
      </c>
      <c r="B13469" s="35">
        <v>7.2522829039686949E-4</v>
      </c>
      <c r="C13469" s="135">
        <v>-0.66643000000010488</v>
      </c>
      <c r="D13469" s="137">
        <v>7.0896793426225319E-4</v>
      </c>
    </row>
    <row r="13470" spans="1:4" x14ac:dyDescent="0.35">
      <c r="A13470" s="135">
        <v>-80.298257000000376</v>
      </c>
      <c r="B13470" s="35">
        <v>1.5771231905369183E-2</v>
      </c>
      <c r="C13470" s="135">
        <v>-0.66643000000010488</v>
      </c>
      <c r="D13470" s="137">
        <v>7.0896793426225319E-4</v>
      </c>
    </row>
    <row r="13471" spans="1:4" x14ac:dyDescent="0.35">
      <c r="A13471" s="135">
        <v>80.290619999998853</v>
      </c>
      <c r="B13471" s="35">
        <v>8.683718507189667E-3</v>
      </c>
      <c r="C13471" s="135">
        <v>-0.66643000000010488</v>
      </c>
      <c r="D13471" s="137">
        <v>7.0896793426225319E-4</v>
      </c>
    </row>
    <row r="13472" spans="1:4" x14ac:dyDescent="0.35">
      <c r="A13472" s="135">
        <v>80.28874900000028</v>
      </c>
      <c r="B13472" s="35">
        <v>1.9698743590681269E-2</v>
      </c>
      <c r="C13472" s="135">
        <v>-0.66643000000010488</v>
      </c>
      <c r="D13472" s="137">
        <v>7.0896793426225319E-4</v>
      </c>
    </row>
    <row r="13473" spans="1:4" x14ac:dyDescent="0.35">
      <c r="A13473" s="135">
        <v>80.284700000000157</v>
      </c>
      <c r="B13473" s="35">
        <v>1.5386468245434437E-2</v>
      </c>
      <c r="C13473" s="135">
        <v>0.66633999999999105</v>
      </c>
      <c r="D13473" s="137">
        <v>4.9215511366622821E-4</v>
      </c>
    </row>
    <row r="13474" spans="1:4" x14ac:dyDescent="0.35">
      <c r="A13474" s="135">
        <v>-80.274240000000646</v>
      </c>
      <c r="B13474" s="35">
        <v>1.6901602107662402E-2</v>
      </c>
      <c r="C13474" s="135">
        <v>0.66412000000013904</v>
      </c>
      <c r="D13474" s="137">
        <v>3.2760995602776024E-4</v>
      </c>
    </row>
    <row r="13475" spans="1:4" x14ac:dyDescent="0.35">
      <c r="A13475" s="135">
        <v>-80.274240000000646</v>
      </c>
      <c r="B13475" s="35">
        <v>1.6901602107662402E-2</v>
      </c>
      <c r="C13475" s="135">
        <v>-0.6612999999999829</v>
      </c>
      <c r="D13475" s="137">
        <v>8.0103047428560492E-4</v>
      </c>
    </row>
    <row r="13476" spans="1:4" x14ac:dyDescent="0.35">
      <c r="A13476" s="135">
        <v>-80.274240000000646</v>
      </c>
      <c r="B13476" s="35">
        <v>1.6901602107662402E-2</v>
      </c>
      <c r="C13476" s="135">
        <v>0.66078000000004522</v>
      </c>
      <c r="D13476" s="137">
        <v>9.0643467382185326E-4</v>
      </c>
    </row>
    <row r="13477" spans="1:4" x14ac:dyDescent="0.35">
      <c r="A13477" s="135">
        <v>-80.274240000000646</v>
      </c>
      <c r="B13477" s="35">
        <v>1.6901602107662402E-2</v>
      </c>
      <c r="C13477" s="135">
        <v>0.65961000000243075</v>
      </c>
      <c r="D13477" s="137">
        <v>2.3732622940001715E-5</v>
      </c>
    </row>
    <row r="13478" spans="1:4" x14ac:dyDescent="0.35">
      <c r="A13478" s="135">
        <v>-80.274240000000646</v>
      </c>
      <c r="B13478" s="35">
        <v>1.6901602107662402E-2</v>
      </c>
      <c r="C13478" s="135">
        <v>0.657329999999547</v>
      </c>
      <c r="D13478" s="137">
        <v>1.4810313418017491E-4</v>
      </c>
    </row>
    <row r="13479" spans="1:4" x14ac:dyDescent="0.35">
      <c r="A13479" s="135">
        <v>-80.274240000000646</v>
      </c>
      <c r="B13479" s="35">
        <v>1.6901602107662402E-2</v>
      </c>
      <c r="C13479" s="135">
        <v>0.6572200000000521</v>
      </c>
      <c r="D13479" s="137">
        <v>1.488345052561761E-4</v>
      </c>
    </row>
    <row r="13480" spans="1:4" x14ac:dyDescent="0.35">
      <c r="A13480" s="135">
        <v>-80.274240000000646</v>
      </c>
      <c r="B13480" s="35">
        <v>1.6901602107662402E-2</v>
      </c>
      <c r="C13480" s="135">
        <v>0.65684999999984939</v>
      </c>
      <c r="D13480" s="137">
        <v>4.9244608620617871E-4</v>
      </c>
    </row>
    <row r="13481" spans="1:4" x14ac:dyDescent="0.35">
      <c r="A13481" s="135">
        <v>-80.274240000000646</v>
      </c>
      <c r="B13481" s="35">
        <v>1.6901602107662402E-2</v>
      </c>
      <c r="C13481" s="135">
        <v>0.65575199999989309</v>
      </c>
      <c r="D13481" s="137">
        <v>4.9542365925839477E-4</v>
      </c>
    </row>
    <row r="13482" spans="1:4" x14ac:dyDescent="0.35">
      <c r="A13482" s="135">
        <v>80.262329999999565</v>
      </c>
      <c r="B13482" s="35">
        <v>8.7206363424196087E-3</v>
      </c>
      <c r="C13482" s="135">
        <v>0.65575199999989309</v>
      </c>
      <c r="D13482" s="137">
        <v>4.9542365925839477E-4</v>
      </c>
    </row>
    <row r="13483" spans="1:4" x14ac:dyDescent="0.35">
      <c r="A13483" s="135">
        <v>80.254590999998982</v>
      </c>
      <c r="B13483" s="35">
        <v>1.1817243306315726E-2</v>
      </c>
      <c r="C13483" s="135">
        <v>0.65384999999992033</v>
      </c>
      <c r="D13483" s="137">
        <v>6.1964579971402595E-4</v>
      </c>
    </row>
    <row r="13484" spans="1:4" x14ac:dyDescent="0.35">
      <c r="A13484" s="135">
        <v>-80.24707999999373</v>
      </c>
      <c r="B13484" s="35">
        <v>2.1350301984203713E-3</v>
      </c>
      <c r="C13484" s="135">
        <v>-0.65311999999994441</v>
      </c>
      <c r="D13484" s="137">
        <v>6.1970171731151656E-4</v>
      </c>
    </row>
    <row r="13485" spans="1:4" x14ac:dyDescent="0.35">
      <c r="A13485" s="135">
        <v>-80.243190000000141</v>
      </c>
      <c r="B13485" s="35">
        <v>1.0903167013111101E-2</v>
      </c>
      <c r="C13485" s="135">
        <v>-0.65183000000001812</v>
      </c>
      <c r="D13485" s="137">
        <v>6.6333326006272179E-4</v>
      </c>
    </row>
    <row r="13486" spans="1:4" x14ac:dyDescent="0.35">
      <c r="A13486" s="135">
        <v>-80.220300000000861</v>
      </c>
      <c r="B13486" s="35">
        <v>7.3740255581557458E-3</v>
      </c>
      <c r="C13486" s="135">
        <v>0.65148000000010597</v>
      </c>
      <c r="D13486" s="137">
        <v>6.7860167306759865E-4</v>
      </c>
    </row>
    <row r="13487" spans="1:4" x14ac:dyDescent="0.35">
      <c r="A13487" s="135">
        <v>-80.219769999998789</v>
      </c>
      <c r="B13487" s="35">
        <v>1.1464207917139917E-2</v>
      </c>
      <c r="C13487" s="135">
        <v>0.65148000000010597</v>
      </c>
      <c r="D13487" s="137">
        <v>6.7860167306759865E-4</v>
      </c>
    </row>
    <row r="13488" spans="1:4" x14ac:dyDescent="0.35">
      <c r="A13488" s="135">
        <v>-80.197569999999359</v>
      </c>
      <c r="B13488" s="35">
        <v>1.0320147362786506E-2</v>
      </c>
      <c r="C13488" s="135">
        <v>0.65080999999997857</v>
      </c>
      <c r="D13488" s="137">
        <v>9.9005307077550423E-4</v>
      </c>
    </row>
    <row r="13489" spans="1:4" x14ac:dyDescent="0.35">
      <c r="A13489" s="135">
        <v>-80.177767000000131</v>
      </c>
      <c r="B13489" s="35">
        <v>1.7486620062152323E-2</v>
      </c>
      <c r="C13489" s="135">
        <v>-0.64825000000007549</v>
      </c>
      <c r="D13489" s="137">
        <v>1.0011255229945761E-3</v>
      </c>
    </row>
    <row r="13490" spans="1:4" x14ac:dyDescent="0.35">
      <c r="A13490" s="135">
        <v>-80.177767000000131</v>
      </c>
      <c r="B13490" s="35">
        <v>1.7486620062152323E-2</v>
      </c>
      <c r="C13490" s="135">
        <v>-0.64825000000007549</v>
      </c>
      <c r="D13490" s="137">
        <v>1.0011255229945761E-3</v>
      </c>
    </row>
    <row r="13491" spans="1:4" x14ac:dyDescent="0.35">
      <c r="A13491" s="135">
        <v>-80.170440000000781</v>
      </c>
      <c r="B13491" s="35">
        <v>1.2214857695327375E-2</v>
      </c>
      <c r="C13491" s="135">
        <v>-0.64825000000007549</v>
      </c>
      <c r="D13491" s="137">
        <v>1.0011255229945761E-3</v>
      </c>
    </row>
    <row r="13492" spans="1:4" x14ac:dyDescent="0.35">
      <c r="A13492" s="135">
        <v>-80.160338600002433</v>
      </c>
      <c r="B13492" s="35">
        <v>3.0696568303437703E-3</v>
      </c>
      <c r="C13492" s="135">
        <v>-0.64825000000007549</v>
      </c>
      <c r="D13492" s="137">
        <v>1.0011255229945761E-3</v>
      </c>
    </row>
    <row r="13493" spans="1:4" x14ac:dyDescent="0.35">
      <c r="A13493" s="135">
        <v>-80.160338600002433</v>
      </c>
      <c r="B13493" s="35">
        <v>3.0696568303437703E-3</v>
      </c>
      <c r="C13493" s="135">
        <v>-0.64825000000007549</v>
      </c>
      <c r="D13493" s="137">
        <v>1.0011255229945761E-3</v>
      </c>
    </row>
    <row r="13494" spans="1:4" x14ac:dyDescent="0.35">
      <c r="A13494" s="135">
        <v>-80.151270000000295</v>
      </c>
      <c r="B13494" s="35">
        <v>7.7035682016506632E-3</v>
      </c>
      <c r="C13494" s="135">
        <v>-0.64825000000007549</v>
      </c>
      <c r="D13494" s="137">
        <v>1.0011255229945761E-3</v>
      </c>
    </row>
    <row r="13495" spans="1:4" x14ac:dyDescent="0.35">
      <c r="A13495" s="135">
        <v>-80.127550000000156</v>
      </c>
      <c r="B13495" s="35">
        <v>1.2793897815512094E-2</v>
      </c>
      <c r="C13495" s="135">
        <v>-0.64825000000007549</v>
      </c>
      <c r="D13495" s="137">
        <v>1.0011255229945761E-3</v>
      </c>
    </row>
    <row r="13496" spans="1:4" x14ac:dyDescent="0.35">
      <c r="A13496" s="135">
        <v>-80.12310000000025</v>
      </c>
      <c r="B13496" s="35">
        <v>2.0140658302865547E-2</v>
      </c>
      <c r="C13496" s="135">
        <v>-0.64825000000007549</v>
      </c>
      <c r="D13496" s="137">
        <v>1.0011255229945761E-3</v>
      </c>
    </row>
    <row r="13497" spans="1:4" x14ac:dyDescent="0.35">
      <c r="A13497" s="135">
        <v>-80.11703000000125</v>
      </c>
      <c r="B13497" s="35">
        <v>2.9557091555684934E-3</v>
      </c>
      <c r="C13497" s="135">
        <v>-0.64825000000007549</v>
      </c>
      <c r="D13497" s="137">
        <v>1.0011255229945761E-3</v>
      </c>
    </row>
    <row r="13498" spans="1:4" x14ac:dyDescent="0.35">
      <c r="A13498" s="135">
        <v>-80.112613000000238</v>
      </c>
      <c r="B13498" s="35">
        <v>1.0306349229628449E-2</v>
      </c>
      <c r="C13498" s="135">
        <v>-0.64825000000007549</v>
      </c>
      <c r="D13498" s="137">
        <v>1.0011255229945761E-3</v>
      </c>
    </row>
    <row r="13499" spans="1:4" x14ac:dyDescent="0.35">
      <c r="A13499" s="135">
        <v>-80.107310000000325</v>
      </c>
      <c r="B13499" s="35">
        <v>1.272968388007824E-2</v>
      </c>
      <c r="C13499" s="135">
        <v>-0.64825000000007549</v>
      </c>
      <c r="D13499" s="137">
        <v>1.0011255229945761E-3</v>
      </c>
    </row>
    <row r="13500" spans="1:4" x14ac:dyDescent="0.35">
      <c r="A13500" s="135">
        <v>80.057950999998866</v>
      </c>
      <c r="B13500" s="35">
        <v>4.0271938561931824E-3</v>
      </c>
      <c r="C13500" s="135">
        <v>-0.64825000000007549</v>
      </c>
      <c r="D13500" s="137">
        <v>1.0011255229945761E-3</v>
      </c>
    </row>
    <row r="13501" spans="1:4" x14ac:dyDescent="0.35">
      <c r="A13501" s="135">
        <v>80.051370000000134</v>
      </c>
      <c r="B13501" s="35">
        <v>1.1498321905733895E-2</v>
      </c>
      <c r="C13501" s="135">
        <v>-0.64825000000007549</v>
      </c>
      <c r="D13501" s="137">
        <v>1.0011255229945761E-3</v>
      </c>
    </row>
    <row r="13502" spans="1:4" x14ac:dyDescent="0.35">
      <c r="A13502" s="135">
        <v>-80.03983000000153</v>
      </c>
      <c r="B13502" s="35">
        <v>2.6742858528823036E-3</v>
      </c>
      <c r="C13502" s="135">
        <v>0.64810999999997421</v>
      </c>
      <c r="D13502" s="137">
        <v>6.4770453695983741E-4</v>
      </c>
    </row>
    <row r="13503" spans="1:4" x14ac:dyDescent="0.35">
      <c r="A13503" s="135">
        <v>-80.026880000001256</v>
      </c>
      <c r="B13503" s="35">
        <v>1.0604552494687546E-2</v>
      </c>
      <c r="C13503" s="135">
        <v>-0.64007200000014564</v>
      </c>
      <c r="D13503" s="137">
        <v>4.3543914274843712E-4</v>
      </c>
    </row>
    <row r="13504" spans="1:4" x14ac:dyDescent="0.35">
      <c r="A13504" s="135">
        <v>-80.022330000000693</v>
      </c>
      <c r="B13504" s="35">
        <v>8.6645077706743612E-3</v>
      </c>
      <c r="C13504" s="135">
        <v>-0.63662999999996828</v>
      </c>
      <c r="D13504" s="137">
        <v>6.4616218454639676E-4</v>
      </c>
    </row>
    <row r="13505" spans="1:4" x14ac:dyDescent="0.35">
      <c r="A13505" s="135">
        <v>-79.991619999999784</v>
      </c>
      <c r="B13505" s="35">
        <v>1.6789335475608267E-2</v>
      </c>
      <c r="C13505" s="135">
        <v>-0.63578799999982039</v>
      </c>
      <c r="D13505" s="137">
        <v>2.957943740875797E-4</v>
      </c>
    </row>
    <row r="13506" spans="1:4" x14ac:dyDescent="0.35">
      <c r="A13506" s="135">
        <v>79.955451000000721</v>
      </c>
      <c r="B13506" s="35">
        <v>1.4446472702955357E-2</v>
      </c>
      <c r="C13506" s="135">
        <v>-0.63561000000117929</v>
      </c>
      <c r="D13506" s="137">
        <v>1.131598054663963E-4</v>
      </c>
    </row>
    <row r="13507" spans="1:4" x14ac:dyDescent="0.35">
      <c r="A13507" s="135">
        <v>-79.954079999999522</v>
      </c>
      <c r="B13507" s="35">
        <v>1.1664135554409797E-2</v>
      </c>
      <c r="C13507" s="135">
        <v>0.63445199999978286</v>
      </c>
      <c r="D13507" s="137">
        <v>3.0178285681463064E-4</v>
      </c>
    </row>
    <row r="13508" spans="1:4" x14ac:dyDescent="0.35">
      <c r="A13508" s="135">
        <v>-79.952370000000883</v>
      </c>
      <c r="B13508" s="35">
        <v>1.0540456672611451E-2</v>
      </c>
      <c r="C13508" s="135">
        <v>-0.63422000000014123</v>
      </c>
      <c r="D13508" s="137">
        <v>6.0288699809019671E-4</v>
      </c>
    </row>
    <row r="13509" spans="1:4" x14ac:dyDescent="0.35">
      <c r="A13509" s="135">
        <v>-79.944360000001325</v>
      </c>
      <c r="B13509" s="35">
        <v>7.3891521257859506E-3</v>
      </c>
      <c r="C13509" s="135">
        <v>-0.63235999999994874</v>
      </c>
      <c r="D13509" s="137">
        <v>9.8465957803943916E-4</v>
      </c>
    </row>
    <row r="13510" spans="1:4" x14ac:dyDescent="0.35">
      <c r="A13510" s="135">
        <v>79.924834999990708</v>
      </c>
      <c r="B13510" s="35">
        <v>1.1699850923169361E-3</v>
      </c>
      <c r="C13510" s="135">
        <v>-0.63160000000004857</v>
      </c>
      <c r="D13510" s="137">
        <v>7.913317351339621E-4</v>
      </c>
    </row>
    <row r="13511" spans="1:4" x14ac:dyDescent="0.35">
      <c r="A13511" s="135">
        <v>-79.913339999999152</v>
      </c>
      <c r="B13511" s="35">
        <v>9.8928276815472976E-3</v>
      </c>
      <c r="C13511" s="135">
        <v>0.62892999999985477</v>
      </c>
      <c r="D13511" s="137">
        <v>2.1693686798070493E-4</v>
      </c>
    </row>
    <row r="13512" spans="1:4" x14ac:dyDescent="0.35">
      <c r="A13512" s="135">
        <v>-79.887969999999768</v>
      </c>
      <c r="B13512" s="35">
        <v>1.6675301557186651E-2</v>
      </c>
      <c r="C13512" s="135">
        <v>-0.62471599999980754</v>
      </c>
      <c r="D13512" s="137">
        <v>3.3271988111899172E-4</v>
      </c>
    </row>
    <row r="13513" spans="1:4" x14ac:dyDescent="0.35">
      <c r="A13513" s="135">
        <v>79.860200000000987</v>
      </c>
      <c r="B13513" s="35">
        <v>1.1894226661689896E-2</v>
      </c>
      <c r="C13513" s="135">
        <v>0.62431000000015047</v>
      </c>
      <c r="D13513" s="137">
        <v>4.6097597069636093E-4</v>
      </c>
    </row>
    <row r="13514" spans="1:4" x14ac:dyDescent="0.35">
      <c r="A13514" s="135">
        <v>-79.84306000000106</v>
      </c>
      <c r="B13514" s="35">
        <v>1.3291482084621322E-2</v>
      </c>
      <c r="C13514" s="135">
        <v>0.62429999999994834</v>
      </c>
      <c r="D13514" s="137">
        <v>5.0635979138264394E-4</v>
      </c>
    </row>
    <row r="13515" spans="1:4" x14ac:dyDescent="0.35">
      <c r="A13515" s="135">
        <v>-79.826210000001083</v>
      </c>
      <c r="B13515" s="35">
        <v>7.6686322276376638E-3</v>
      </c>
      <c r="C13515" s="135">
        <v>-0.6218700000000581</v>
      </c>
      <c r="D13515" s="137">
        <v>7.239902764778057E-4</v>
      </c>
    </row>
    <row r="13516" spans="1:4" x14ac:dyDescent="0.35">
      <c r="A13516" s="135">
        <v>-79.805919999999787</v>
      </c>
      <c r="B13516" s="35">
        <v>1.1653808271107605E-2</v>
      </c>
      <c r="C13516" s="135">
        <v>0.62048000000140746</v>
      </c>
      <c r="D13516" s="137">
        <v>7.5081986606031798E-5</v>
      </c>
    </row>
    <row r="13517" spans="1:4" x14ac:dyDescent="0.35">
      <c r="A13517" s="135">
        <v>-79.795350000001235</v>
      </c>
      <c r="B13517" s="35">
        <v>1.7247560307145082E-2</v>
      </c>
      <c r="C13517" s="135">
        <v>-0.6193550000000414</v>
      </c>
      <c r="D13517" s="137">
        <v>4.8556108150732668E-4</v>
      </c>
    </row>
    <row r="13518" spans="1:4" x14ac:dyDescent="0.35">
      <c r="A13518" s="135">
        <v>-79.792918999999529</v>
      </c>
      <c r="B13518" s="35">
        <v>1.3440181512047933E-2</v>
      </c>
      <c r="C13518" s="135">
        <v>-0.61924999999996544</v>
      </c>
      <c r="D13518" s="137">
        <v>8.1264868485420418E-4</v>
      </c>
    </row>
    <row r="13519" spans="1:4" x14ac:dyDescent="0.35">
      <c r="A13519" s="135">
        <v>-79.710689999999886</v>
      </c>
      <c r="B13519" s="35">
        <v>7.6562252640798439E-3</v>
      </c>
      <c r="C13519" s="135">
        <v>0.6191000000007989</v>
      </c>
      <c r="D13519" s="137">
        <v>8.3970729629387138E-5</v>
      </c>
    </row>
    <row r="13520" spans="1:4" x14ac:dyDescent="0.35">
      <c r="A13520" s="135">
        <v>-79.698220000000219</v>
      </c>
      <c r="B13520" s="35">
        <v>1.6061560171932467E-2</v>
      </c>
      <c r="C13520" s="135">
        <v>0.6179700000000139</v>
      </c>
      <c r="D13520" s="137">
        <v>9.3842708340928277E-4</v>
      </c>
    </row>
    <row r="13521" spans="1:4" x14ac:dyDescent="0.35">
      <c r="A13521" s="135">
        <v>-79.696359999999004</v>
      </c>
      <c r="B13521" s="35">
        <v>1.437187522993553E-2</v>
      </c>
      <c r="C13521" s="135">
        <v>-0.6146800000001349</v>
      </c>
      <c r="D13521" s="137">
        <v>2.4702359236865681E-4</v>
      </c>
    </row>
    <row r="13522" spans="1:4" x14ac:dyDescent="0.35">
      <c r="A13522" s="135">
        <v>-79.680940000001101</v>
      </c>
      <c r="B13522" s="35">
        <v>9.1569882763433731E-3</v>
      </c>
      <c r="C13522" s="135">
        <v>-0.61321000000009462</v>
      </c>
      <c r="D13522" s="137">
        <v>7.474570176562445E-4</v>
      </c>
    </row>
    <row r="13523" spans="1:4" x14ac:dyDescent="0.35">
      <c r="A13523" s="135">
        <v>-79.664600000000064</v>
      </c>
      <c r="B13523" s="35">
        <v>2.3066354967462149E-2</v>
      </c>
      <c r="C13523" s="135">
        <v>-0.61321000000009462</v>
      </c>
      <c r="D13523" s="137">
        <v>7.474570176562445E-4</v>
      </c>
    </row>
    <row r="13524" spans="1:4" x14ac:dyDescent="0.35">
      <c r="A13524" s="135">
        <v>-79.664600000000064</v>
      </c>
      <c r="B13524" s="35">
        <v>2.3066354967462149E-2</v>
      </c>
      <c r="C13524" s="135">
        <v>-0.61321000000009462</v>
      </c>
      <c r="D13524" s="137">
        <v>7.474570176562445E-4</v>
      </c>
    </row>
    <row r="13525" spans="1:4" x14ac:dyDescent="0.35">
      <c r="A13525" s="135">
        <v>-79.664600000000064</v>
      </c>
      <c r="B13525" s="35">
        <v>2.3066354967462149E-2</v>
      </c>
      <c r="C13525" s="135">
        <v>-0.61321000000009462</v>
      </c>
      <c r="D13525" s="137">
        <v>7.474570176562445E-4</v>
      </c>
    </row>
    <row r="13526" spans="1:4" x14ac:dyDescent="0.35">
      <c r="A13526" s="135">
        <v>-79.664600000000064</v>
      </c>
      <c r="B13526" s="35">
        <v>2.3066354967462149E-2</v>
      </c>
      <c r="C13526" s="135">
        <v>-0.61321000000009462</v>
      </c>
      <c r="D13526" s="137">
        <v>7.474570176562445E-4</v>
      </c>
    </row>
    <row r="13527" spans="1:4" x14ac:dyDescent="0.35">
      <c r="A13527" s="135">
        <v>-79.664550000000418</v>
      </c>
      <c r="B13527" s="35">
        <v>1.3986501903918461E-2</v>
      </c>
      <c r="C13527" s="135">
        <v>-0.61321000000009462</v>
      </c>
      <c r="D13527" s="137">
        <v>7.474570176562445E-4</v>
      </c>
    </row>
    <row r="13528" spans="1:4" x14ac:dyDescent="0.35">
      <c r="A13528" s="135">
        <v>-79.645448999999644</v>
      </c>
      <c r="B13528" s="35">
        <v>1.0631053339302499E-2</v>
      </c>
      <c r="C13528" s="135">
        <v>-0.61321000000009462</v>
      </c>
      <c r="D13528" s="137">
        <v>7.474570176562445E-4</v>
      </c>
    </row>
    <row r="13529" spans="1:4" x14ac:dyDescent="0.35">
      <c r="A13529" s="135">
        <v>-79.632050000000618</v>
      </c>
      <c r="B13529" s="35">
        <v>1.7191966047667463E-2</v>
      </c>
      <c r="C13529" s="135">
        <v>-0.61321000000009462</v>
      </c>
      <c r="D13529" s="137">
        <v>7.474570176562445E-4</v>
      </c>
    </row>
    <row r="13530" spans="1:4" x14ac:dyDescent="0.35">
      <c r="A13530" s="135">
        <v>-79.632050000000618</v>
      </c>
      <c r="B13530" s="35">
        <v>1.7191966047667463E-2</v>
      </c>
      <c r="C13530" s="135">
        <v>-0.61321000000009462</v>
      </c>
      <c r="D13530" s="137">
        <v>7.474570176562445E-4</v>
      </c>
    </row>
    <row r="13531" spans="1:4" x14ac:dyDescent="0.35">
      <c r="A13531" s="135">
        <v>-79.607019999999466</v>
      </c>
      <c r="B13531" s="35">
        <v>1.3506250348442316E-2</v>
      </c>
      <c r="C13531" s="135">
        <v>-0.61321000000009462</v>
      </c>
      <c r="D13531" s="137">
        <v>7.474570176562445E-4</v>
      </c>
    </row>
    <row r="13532" spans="1:4" x14ac:dyDescent="0.35">
      <c r="A13532" s="135">
        <v>-79.603269999999611</v>
      </c>
      <c r="B13532" s="35">
        <v>1.6919676645953795E-2</v>
      </c>
      <c r="C13532" s="135">
        <v>-0.61321000000009462</v>
      </c>
      <c r="D13532" s="137">
        <v>7.474570176562445E-4</v>
      </c>
    </row>
    <row r="13533" spans="1:4" x14ac:dyDescent="0.35">
      <c r="A13533" s="135">
        <v>-79.595420999999988</v>
      </c>
      <c r="B13533" s="35">
        <v>2.3648894225210344E-2</v>
      </c>
      <c r="C13533" s="135">
        <v>-0.61321000000009462</v>
      </c>
      <c r="D13533" s="137">
        <v>7.474570176562445E-4</v>
      </c>
    </row>
    <row r="13534" spans="1:4" x14ac:dyDescent="0.35">
      <c r="A13534" s="135">
        <v>-79.595420999999988</v>
      </c>
      <c r="B13534" s="35">
        <v>2.3648894225210344E-2</v>
      </c>
      <c r="C13534" s="135">
        <v>-0.61321000000009462</v>
      </c>
      <c r="D13534" s="137">
        <v>7.474570176562445E-4</v>
      </c>
    </row>
    <row r="13535" spans="1:4" x14ac:dyDescent="0.35">
      <c r="A13535" s="135">
        <v>-79.595420999999988</v>
      </c>
      <c r="B13535" s="35">
        <v>2.3648894225210344E-2</v>
      </c>
      <c r="C13535" s="135">
        <v>-0.61321000000009462</v>
      </c>
      <c r="D13535" s="137">
        <v>7.474570176562445E-4</v>
      </c>
    </row>
    <row r="13536" spans="1:4" x14ac:dyDescent="0.35">
      <c r="A13536" s="135">
        <v>-79.595420999999988</v>
      </c>
      <c r="B13536" s="35">
        <v>2.3648894225210344E-2</v>
      </c>
      <c r="C13536" s="135">
        <v>-0.61321000000009462</v>
      </c>
      <c r="D13536" s="137">
        <v>7.474570176562445E-4</v>
      </c>
    </row>
    <row r="13537" spans="1:4" x14ac:dyDescent="0.35">
      <c r="A13537" s="135">
        <v>-79.58925999999974</v>
      </c>
      <c r="B13537" s="35">
        <v>1.9244045470898443E-2</v>
      </c>
      <c r="C13537" s="135">
        <v>-0.61321000000009462</v>
      </c>
      <c r="D13537" s="137">
        <v>7.474570176562445E-4</v>
      </c>
    </row>
    <row r="13538" spans="1:4" x14ac:dyDescent="0.35">
      <c r="A13538" s="135">
        <v>-79.576294999999845</v>
      </c>
      <c r="B13538" s="35">
        <v>1.478986789858506E-2</v>
      </c>
      <c r="C13538" s="135">
        <v>-0.61321000000009462</v>
      </c>
      <c r="D13538" s="137">
        <v>7.474570176562445E-4</v>
      </c>
    </row>
    <row r="13539" spans="1:4" x14ac:dyDescent="0.35">
      <c r="A13539" s="135">
        <v>-79.568929000000026</v>
      </c>
      <c r="B13539" s="35">
        <v>1.7542387747986336E-2</v>
      </c>
      <c r="C13539" s="135">
        <v>-0.61321000000009462</v>
      </c>
      <c r="D13539" s="137">
        <v>7.474570176562445E-4</v>
      </c>
    </row>
    <row r="13540" spans="1:4" x14ac:dyDescent="0.35">
      <c r="A13540" s="135">
        <v>-79.564540000000306</v>
      </c>
      <c r="B13540" s="35">
        <v>1.7125376726028044E-2</v>
      </c>
      <c r="C13540" s="135">
        <v>-0.61321000000009462</v>
      </c>
      <c r="D13540" s="137">
        <v>7.474570176562445E-4</v>
      </c>
    </row>
    <row r="13541" spans="1:4" x14ac:dyDescent="0.35">
      <c r="A13541" s="135">
        <v>-79.564290000000256</v>
      </c>
      <c r="B13541" s="35">
        <v>1.8500538279435343E-2</v>
      </c>
      <c r="C13541" s="135">
        <v>-0.61321000000009462</v>
      </c>
      <c r="D13541" s="137">
        <v>7.474570176562445E-4</v>
      </c>
    </row>
    <row r="13542" spans="1:4" x14ac:dyDescent="0.35">
      <c r="A13542" s="135">
        <v>-79.536280000000261</v>
      </c>
      <c r="B13542" s="35">
        <v>1.747282987375557E-2</v>
      </c>
      <c r="C13542" s="135">
        <v>-0.61321000000009462</v>
      </c>
      <c r="D13542" s="137">
        <v>7.474570176562445E-4</v>
      </c>
    </row>
    <row r="13543" spans="1:4" x14ac:dyDescent="0.35">
      <c r="A13543" s="135">
        <v>-79.523180000001048</v>
      </c>
      <c r="B13543" s="35">
        <v>7.8729761929018493E-3</v>
      </c>
      <c r="C13543" s="135">
        <v>-0.61321000000009462</v>
      </c>
      <c r="D13543" s="137">
        <v>7.474570176562445E-4</v>
      </c>
    </row>
    <row r="13544" spans="1:4" x14ac:dyDescent="0.35">
      <c r="A13544" s="135">
        <v>-79.521458999995957</v>
      </c>
      <c r="B13544" s="35">
        <v>3.0447469239846866E-3</v>
      </c>
      <c r="C13544" s="135">
        <v>-0.61321000000009462</v>
      </c>
      <c r="D13544" s="137">
        <v>7.474570176562445E-4</v>
      </c>
    </row>
    <row r="13545" spans="1:4" x14ac:dyDescent="0.35">
      <c r="A13545" s="135">
        <v>-79.503799999998591</v>
      </c>
      <c r="B13545" s="35">
        <v>7.3431979818493129E-3</v>
      </c>
      <c r="C13545" s="135">
        <v>-0.61321000000009462</v>
      </c>
      <c r="D13545" s="137">
        <v>7.474570176562445E-4</v>
      </c>
    </row>
    <row r="13546" spans="1:4" x14ac:dyDescent="0.35">
      <c r="A13546" s="135">
        <v>-79.462400000000343</v>
      </c>
      <c r="B13546" s="35">
        <v>7.3507754399083601E-3</v>
      </c>
      <c r="C13546" s="135">
        <v>-0.61321000000009462</v>
      </c>
      <c r="D13546" s="137">
        <v>7.474570176562445E-4</v>
      </c>
    </row>
    <row r="13547" spans="1:4" x14ac:dyDescent="0.35">
      <c r="A13547" s="135">
        <v>-79.443320000000313</v>
      </c>
      <c r="B13547" s="35">
        <v>1.7565798756567729E-2</v>
      </c>
      <c r="C13547" s="135">
        <v>-0.61321000000009462</v>
      </c>
      <c r="D13547" s="137">
        <v>7.474570176562445E-4</v>
      </c>
    </row>
    <row r="13548" spans="1:4" x14ac:dyDescent="0.35">
      <c r="A13548" s="135">
        <v>-79.441539999999804</v>
      </c>
      <c r="B13548" s="35">
        <v>1.122211618111893E-2</v>
      </c>
      <c r="C13548" s="135">
        <v>-0.61321000000009462</v>
      </c>
      <c r="D13548" s="137">
        <v>7.474570176562445E-4</v>
      </c>
    </row>
    <row r="13549" spans="1:4" x14ac:dyDescent="0.35">
      <c r="A13549" s="135">
        <v>-79.430620000000545</v>
      </c>
      <c r="B13549" s="35">
        <v>1.7484093495195054E-2</v>
      </c>
      <c r="C13549" s="135">
        <v>-0.61321000000009462</v>
      </c>
      <c r="D13549" s="137">
        <v>7.474570176562445E-4</v>
      </c>
    </row>
    <row r="13550" spans="1:4" x14ac:dyDescent="0.35">
      <c r="A13550" s="135">
        <v>79.429478999999901</v>
      </c>
      <c r="B13550" s="35">
        <v>1.9671381850803003E-2</v>
      </c>
      <c r="C13550" s="135">
        <v>-0.61321000000009462</v>
      </c>
      <c r="D13550" s="137">
        <v>7.474570176562445E-4</v>
      </c>
    </row>
    <row r="13551" spans="1:4" x14ac:dyDescent="0.35">
      <c r="A13551" s="135">
        <v>-79.422340000000077</v>
      </c>
      <c r="B13551" s="35">
        <v>1.7051153921199453E-2</v>
      </c>
      <c r="C13551" s="135">
        <v>-0.61276999999984127</v>
      </c>
      <c r="D13551" s="137">
        <v>6.9147570034507912E-4</v>
      </c>
    </row>
    <row r="13552" spans="1:4" x14ac:dyDescent="0.35">
      <c r="A13552" s="135">
        <v>-79.403009999999995</v>
      </c>
      <c r="B13552" s="35">
        <v>1.7056098922792234E-2</v>
      </c>
      <c r="C13552" s="135">
        <v>-0.61272999999994227</v>
      </c>
      <c r="D13552" s="137">
        <v>5.4941487983309637E-4</v>
      </c>
    </row>
    <row r="13553" spans="1:4" x14ac:dyDescent="0.35">
      <c r="A13553" s="135">
        <v>-79.38959000000068</v>
      </c>
      <c r="B13553" s="35">
        <v>7.6217527771731755E-3</v>
      </c>
      <c r="C13553" s="135">
        <v>-0.61257000000000517</v>
      </c>
      <c r="D13553" s="137">
        <v>8.0399006499960518E-4</v>
      </c>
    </row>
    <row r="13554" spans="1:4" x14ac:dyDescent="0.35">
      <c r="A13554" s="135">
        <v>-79.370279999999184</v>
      </c>
      <c r="B13554" s="35">
        <v>5.5264317505722875E-3</v>
      </c>
      <c r="C13554" s="135">
        <v>0.60964000000058149</v>
      </c>
      <c r="D13554" s="137">
        <v>9.8405239179996816E-5</v>
      </c>
    </row>
    <row r="13555" spans="1:4" x14ac:dyDescent="0.35">
      <c r="A13555" s="135">
        <v>-79.356200000000172</v>
      </c>
      <c r="B13555" s="35">
        <v>1.6723641674857698E-2</v>
      </c>
      <c r="C13555" s="135">
        <v>-0.60253999999997632</v>
      </c>
      <c r="D13555" s="137">
        <v>5.7347273173039676E-4</v>
      </c>
    </row>
    <row r="13556" spans="1:4" x14ac:dyDescent="0.35">
      <c r="A13556" s="135">
        <v>79.355539999998655</v>
      </c>
      <c r="B13556" s="35">
        <v>5.5777312824503711E-3</v>
      </c>
      <c r="C13556" s="135">
        <v>-0.60058000000026368</v>
      </c>
      <c r="D13556" s="137">
        <v>1.2271954471998326E-4</v>
      </c>
    </row>
    <row r="13557" spans="1:4" x14ac:dyDescent="0.35">
      <c r="A13557" s="135">
        <v>-79.344879000000219</v>
      </c>
      <c r="B13557" s="35">
        <v>1.0630832513426893E-2</v>
      </c>
      <c r="C13557" s="135">
        <v>0.5987800000000334</v>
      </c>
      <c r="D13557" s="137">
        <v>6.3094720266519124E-4</v>
      </c>
    </row>
    <row r="13558" spans="1:4" x14ac:dyDescent="0.35">
      <c r="A13558" s="135">
        <v>-79.34005999999863</v>
      </c>
      <c r="B13558" s="35">
        <v>7.4777245220431941E-3</v>
      </c>
      <c r="C13558" s="135">
        <v>0.5987800000000334</v>
      </c>
      <c r="D13558" s="137">
        <v>6.3094720266519124E-4</v>
      </c>
    </row>
    <row r="13559" spans="1:4" x14ac:dyDescent="0.35">
      <c r="A13559" s="135">
        <v>-79.335390000001098</v>
      </c>
      <c r="B13559" s="35">
        <v>1.1914342761769536E-2</v>
      </c>
      <c r="C13559" s="135">
        <v>0.5987800000000334</v>
      </c>
      <c r="D13559" s="137">
        <v>6.3094720266519124E-4</v>
      </c>
    </row>
    <row r="13560" spans="1:4" x14ac:dyDescent="0.35">
      <c r="A13560" s="135">
        <v>-79.335390000000189</v>
      </c>
      <c r="B13560" s="35">
        <v>1.1584575527819519E-2</v>
      </c>
      <c r="C13560" s="135">
        <v>0.5987800000000334</v>
      </c>
      <c r="D13560" s="137">
        <v>6.3094720266519124E-4</v>
      </c>
    </row>
    <row r="13561" spans="1:4" x14ac:dyDescent="0.35">
      <c r="A13561" s="135">
        <v>-79.317529999999351</v>
      </c>
      <c r="B13561" s="35">
        <v>1.6976716931941555E-2</v>
      </c>
      <c r="C13561" s="135">
        <v>0.59364799999991646</v>
      </c>
      <c r="D13561" s="137">
        <v>4.946444403959952E-4</v>
      </c>
    </row>
    <row r="13562" spans="1:4" x14ac:dyDescent="0.35">
      <c r="A13562" s="135">
        <v>-79.293618000001516</v>
      </c>
      <c r="B13562" s="35">
        <v>6.1015305421527194E-3</v>
      </c>
      <c r="C13562" s="135">
        <v>0.58583000000089669</v>
      </c>
      <c r="D13562" s="137">
        <v>9.1591499193338261E-5</v>
      </c>
    </row>
    <row r="13563" spans="1:4" x14ac:dyDescent="0.35">
      <c r="A13563" s="135">
        <v>-79.283748500001821</v>
      </c>
      <c r="B13563" s="35">
        <v>5.2251225048106894E-3</v>
      </c>
      <c r="C13563" s="135">
        <v>-0.58532000000002427</v>
      </c>
      <c r="D13563" s="137">
        <v>8.1567218818714071E-4</v>
      </c>
    </row>
    <row r="13564" spans="1:4" x14ac:dyDescent="0.35">
      <c r="A13564" s="135">
        <v>79.282303300000422</v>
      </c>
      <c r="B13564" s="35">
        <v>7.1499452477826074E-3</v>
      </c>
      <c r="C13564" s="135">
        <v>0.58488000000033935</v>
      </c>
      <c r="D13564" s="137">
        <v>8.0983425231734109E-5</v>
      </c>
    </row>
    <row r="13565" spans="1:4" x14ac:dyDescent="0.35">
      <c r="A13565" s="135">
        <v>-79.26021000000037</v>
      </c>
      <c r="B13565" s="35">
        <v>2.4031573802314036E-3</v>
      </c>
      <c r="C13565" s="135">
        <v>0.58305599999994229</v>
      </c>
      <c r="D13565" s="137">
        <v>3.8821165445132019E-4</v>
      </c>
    </row>
    <row r="13566" spans="1:4" x14ac:dyDescent="0.35">
      <c r="A13566" s="135">
        <v>-79.253929999999855</v>
      </c>
      <c r="B13566" s="35">
        <v>1.2040304595941466E-2</v>
      </c>
      <c r="C13566" s="135">
        <v>-0.5798099999999522</v>
      </c>
      <c r="D13566" s="137">
        <v>6.9027909033303567E-4</v>
      </c>
    </row>
    <row r="13567" spans="1:4" x14ac:dyDescent="0.35">
      <c r="A13567" s="135">
        <v>-79.251179999999295</v>
      </c>
      <c r="B13567" s="35">
        <v>1.1568462176202367E-2</v>
      </c>
      <c r="C13567" s="135">
        <v>0.57852200000002085</v>
      </c>
      <c r="D13567" s="137">
        <v>4.3775482642475854E-4</v>
      </c>
    </row>
    <row r="13568" spans="1:4" x14ac:dyDescent="0.35">
      <c r="A13568" s="135">
        <v>-79.230479999999261</v>
      </c>
      <c r="B13568" s="35">
        <v>1.3359917570263129E-2</v>
      </c>
      <c r="C13568" s="135">
        <v>0.57852200000002085</v>
      </c>
      <c r="D13568" s="137">
        <v>4.3775482642475854E-4</v>
      </c>
    </row>
    <row r="13569" spans="1:4" x14ac:dyDescent="0.35">
      <c r="A13569" s="135">
        <v>-79.22150000000056</v>
      </c>
      <c r="B13569" s="35">
        <v>1.7089038789839178E-2</v>
      </c>
      <c r="C13569" s="135">
        <v>-0.5765999999999849</v>
      </c>
      <c r="D13569" s="137">
        <v>6.760597465162696E-4</v>
      </c>
    </row>
    <row r="13570" spans="1:4" x14ac:dyDescent="0.35">
      <c r="A13570" s="135">
        <v>-79.185350000000653</v>
      </c>
      <c r="B13570" s="35">
        <v>1.2555864510223023E-2</v>
      </c>
      <c r="C13570" s="135">
        <v>-0.57645200000001751</v>
      </c>
      <c r="D13570" s="137">
        <v>3.8552587144830881E-4</v>
      </c>
    </row>
    <row r="13571" spans="1:4" x14ac:dyDescent="0.35">
      <c r="A13571" s="135">
        <v>-79.179659999999785</v>
      </c>
      <c r="B13571" s="35">
        <v>1.3357011411498134E-2</v>
      </c>
      <c r="C13571" s="135">
        <v>-0.57198200000016186</v>
      </c>
      <c r="D13571" s="137">
        <v>3.9927522285959009E-4</v>
      </c>
    </row>
    <row r="13572" spans="1:4" x14ac:dyDescent="0.35">
      <c r="A13572" s="135">
        <v>-79.179429999999229</v>
      </c>
      <c r="B13572" s="35">
        <v>1.7256942024321268E-2</v>
      </c>
      <c r="C13572" s="135">
        <v>-0.56929799999966235</v>
      </c>
      <c r="D13572" s="137">
        <v>2.859430208435074E-4</v>
      </c>
    </row>
    <row r="13573" spans="1:4" x14ac:dyDescent="0.35">
      <c r="A13573" s="135">
        <v>-79.163500000000113</v>
      </c>
      <c r="B13573" s="35">
        <v>1.8248523565849703E-2</v>
      </c>
      <c r="C13573" s="135">
        <v>-0.56802300000003925</v>
      </c>
      <c r="D13573" s="137">
        <v>4.6566570956566136E-4</v>
      </c>
    </row>
    <row r="13574" spans="1:4" x14ac:dyDescent="0.35">
      <c r="A13574" s="135">
        <v>-79.162070000000313</v>
      </c>
      <c r="B13574" s="35">
        <v>1.3292146555012922E-2</v>
      </c>
      <c r="C13574" s="135">
        <v>0.5667900000003101</v>
      </c>
      <c r="D13574" s="137">
        <v>1.6380082416281362E-4</v>
      </c>
    </row>
    <row r="13575" spans="1:4" x14ac:dyDescent="0.35">
      <c r="A13575" s="135">
        <v>-79.161960000000363</v>
      </c>
      <c r="B13575" s="35">
        <v>1.7255395006755936E-2</v>
      </c>
      <c r="C13575" s="135">
        <v>0.56671000000005733</v>
      </c>
      <c r="D13575" s="137">
        <v>5.5714855085933985E-4</v>
      </c>
    </row>
    <row r="13576" spans="1:4" x14ac:dyDescent="0.35">
      <c r="A13576" s="135">
        <v>-79.150781000000279</v>
      </c>
      <c r="B13576" s="35">
        <v>4.1940917954563783E-3</v>
      </c>
      <c r="C13576" s="135">
        <v>0.56469000000004144</v>
      </c>
      <c r="D13576" s="137">
        <v>4.7535685225529668E-4</v>
      </c>
    </row>
    <row r="13577" spans="1:4" x14ac:dyDescent="0.35">
      <c r="A13577" s="135">
        <v>-79.147019999999884</v>
      </c>
      <c r="B13577" s="35">
        <v>1.9278365324421478E-2</v>
      </c>
      <c r="C13577" s="135">
        <v>0.56427099999973507</v>
      </c>
      <c r="D13577" s="137">
        <v>2.8200312773171026E-4</v>
      </c>
    </row>
    <row r="13578" spans="1:4" x14ac:dyDescent="0.35">
      <c r="A13578" s="135">
        <v>-79.137389999999868</v>
      </c>
      <c r="B13578" s="35">
        <v>1.7452236621549422E-2</v>
      </c>
      <c r="C13578" s="135">
        <v>-0.56335999999998876</v>
      </c>
      <c r="D13578" s="137">
        <v>5.4877028348909111E-4</v>
      </c>
    </row>
    <row r="13579" spans="1:4" x14ac:dyDescent="0.35">
      <c r="A13579" s="135">
        <v>-79.129109999999855</v>
      </c>
      <c r="B13579" s="35">
        <v>1.6576564181707183E-2</v>
      </c>
      <c r="C13579" s="135">
        <v>-0.56054000000005999</v>
      </c>
      <c r="D13579" s="137">
        <v>5.8774297846682269E-4</v>
      </c>
    </row>
    <row r="13580" spans="1:4" x14ac:dyDescent="0.35">
      <c r="A13580" s="135">
        <v>-79.11218000000008</v>
      </c>
      <c r="B13580" s="35">
        <v>8.4971127904950351E-3</v>
      </c>
      <c r="C13580" s="135">
        <v>-0.56054000000005999</v>
      </c>
      <c r="D13580" s="137">
        <v>5.8774297846682269E-4</v>
      </c>
    </row>
    <row r="13581" spans="1:4" x14ac:dyDescent="0.35">
      <c r="A13581" s="135">
        <v>-79.107638999998017</v>
      </c>
      <c r="B13581" s="35">
        <v>4.6417677395842452E-3</v>
      </c>
      <c r="C13581" s="135">
        <v>-0.55391999999994823</v>
      </c>
      <c r="D13581" s="137">
        <v>6.6100554179250039E-4</v>
      </c>
    </row>
    <row r="13582" spans="1:4" x14ac:dyDescent="0.35">
      <c r="A13582" s="135">
        <v>-79.10120999999981</v>
      </c>
      <c r="B13582" s="35">
        <v>1.110552567405225E-2</v>
      </c>
      <c r="C13582" s="135">
        <v>0.55221299999993789</v>
      </c>
      <c r="D13582" s="137">
        <v>4.2371480702442293E-4</v>
      </c>
    </row>
    <row r="13583" spans="1:4" x14ac:dyDescent="0.35">
      <c r="A13583" s="135">
        <v>-79.083549999999377</v>
      </c>
      <c r="B13583" s="35">
        <v>1.4609282164539288E-2</v>
      </c>
      <c r="C13583" s="135">
        <v>-0.54372000000000753</v>
      </c>
      <c r="D13583" s="137">
        <v>7.2774581096438171E-4</v>
      </c>
    </row>
    <row r="13584" spans="1:4" x14ac:dyDescent="0.35">
      <c r="A13584" s="135">
        <v>-79.069919999999911</v>
      </c>
      <c r="B13584" s="35">
        <v>8.3251692473769751E-3</v>
      </c>
      <c r="C13584" s="135">
        <v>0.53941000000008898</v>
      </c>
      <c r="D13584" s="137">
        <v>2.7142756892353093E-4</v>
      </c>
    </row>
    <row r="13585" spans="1:4" x14ac:dyDescent="0.35">
      <c r="A13585" s="135">
        <v>-79.029430000000502</v>
      </c>
      <c r="B13585" s="35">
        <v>1.5253825820481473E-2</v>
      </c>
      <c r="C13585" s="135">
        <v>-0.53897999999992408</v>
      </c>
      <c r="D13585" s="137">
        <v>4.8895589980288998E-4</v>
      </c>
    </row>
    <row r="13586" spans="1:4" x14ac:dyDescent="0.35">
      <c r="A13586" s="135">
        <v>-79.028249999999389</v>
      </c>
      <c r="B13586" s="35">
        <v>1.0923050704367767E-2</v>
      </c>
      <c r="C13586" s="135">
        <v>-0.53306000000156928</v>
      </c>
      <c r="D13586" s="137">
        <v>3.0608195841609838E-5</v>
      </c>
    </row>
    <row r="13587" spans="1:4" x14ac:dyDescent="0.35">
      <c r="A13587" s="135">
        <v>-79.008150000000569</v>
      </c>
      <c r="B13587" s="35">
        <v>1.1772595687919609E-2</v>
      </c>
      <c r="C13587" s="135">
        <v>0.53287000000000262</v>
      </c>
      <c r="D13587" s="137">
        <v>5.6286151285074159E-4</v>
      </c>
    </row>
    <row r="13588" spans="1:4" x14ac:dyDescent="0.35">
      <c r="A13588" s="135">
        <v>-79.007289999999557</v>
      </c>
      <c r="B13588" s="35">
        <v>8.4924543443709536E-3</v>
      </c>
      <c r="C13588" s="135">
        <v>-0.53140100000109669</v>
      </c>
      <c r="D13588" s="137">
        <v>6.7890185009105843E-5</v>
      </c>
    </row>
    <row r="13589" spans="1:4" x14ac:dyDescent="0.35">
      <c r="A13589" s="135">
        <v>-79.002510000001166</v>
      </c>
      <c r="B13589" s="35">
        <v>1.5556233050644437E-2</v>
      </c>
      <c r="C13589" s="135">
        <v>-0.53116999999997461</v>
      </c>
      <c r="D13589" s="137">
        <v>6.2271757951759478E-4</v>
      </c>
    </row>
    <row r="13590" spans="1:4" x14ac:dyDescent="0.35">
      <c r="A13590" s="135">
        <v>-78.996879999999692</v>
      </c>
      <c r="B13590" s="35">
        <v>1.6995685584541176E-2</v>
      </c>
      <c r="C13590" s="135">
        <v>-0.53030000000012478</v>
      </c>
      <c r="D13590" s="137">
        <v>7.287555993112961E-4</v>
      </c>
    </row>
    <row r="13591" spans="1:4" x14ac:dyDescent="0.35">
      <c r="A13591" s="135">
        <v>78.994884500003536</v>
      </c>
      <c r="B13591" s="35">
        <v>5.4340260973700352E-4</v>
      </c>
      <c r="C13591" s="135">
        <v>0.52688000000000557</v>
      </c>
      <c r="D13591" s="137">
        <v>6.5132792373154421E-4</v>
      </c>
    </row>
    <row r="13592" spans="1:4" x14ac:dyDescent="0.35">
      <c r="A13592" s="135">
        <v>-78.993099999998776</v>
      </c>
      <c r="B13592" s="35">
        <v>8.9073584251856668E-3</v>
      </c>
      <c r="C13592" s="135">
        <v>-0.52641799999969408</v>
      </c>
      <c r="D13592" s="137">
        <v>3.9778421817550114E-4</v>
      </c>
    </row>
    <row r="13593" spans="1:4" x14ac:dyDescent="0.35">
      <c r="A13593" s="135">
        <v>-78.985749999998916</v>
      </c>
      <c r="B13593" s="35">
        <v>1.2331640783503175E-2</v>
      </c>
      <c r="C13593" s="135">
        <v>-0.52532799999994495</v>
      </c>
      <c r="D13593" s="137">
        <v>2.6720168854732214E-4</v>
      </c>
    </row>
    <row r="13594" spans="1:4" x14ac:dyDescent="0.35">
      <c r="A13594" s="135">
        <v>-78.95940999999948</v>
      </c>
      <c r="B13594" s="35">
        <v>1.2113177750859324E-2</v>
      </c>
      <c r="C13594" s="135">
        <v>-0.52199000000001661</v>
      </c>
      <c r="D13594" s="137">
        <v>9.5302549581921731E-4</v>
      </c>
    </row>
    <row r="13595" spans="1:4" x14ac:dyDescent="0.35">
      <c r="A13595" s="135">
        <v>-78.939950000000863</v>
      </c>
      <c r="B13595" s="35">
        <v>1.6644344591808104E-2</v>
      </c>
      <c r="C13595" s="135">
        <v>-0.52199000000001661</v>
      </c>
      <c r="D13595" s="137">
        <v>9.5302549581921731E-4</v>
      </c>
    </row>
    <row r="13596" spans="1:4" x14ac:dyDescent="0.35">
      <c r="A13596" s="135">
        <v>-78.931036999999378</v>
      </c>
      <c r="B13596" s="35">
        <v>1.5874816178962314E-2</v>
      </c>
      <c r="C13596" s="135">
        <v>-0.52177799999981289</v>
      </c>
      <c r="D13596" s="137">
        <v>3.9436974080321141E-4</v>
      </c>
    </row>
    <row r="13597" spans="1:4" x14ac:dyDescent="0.35">
      <c r="A13597" s="135">
        <v>-78.89601999999968</v>
      </c>
      <c r="B13597" s="35">
        <v>1.754908565607859E-2</v>
      </c>
      <c r="C13597" s="135">
        <v>-0.51702800000020943</v>
      </c>
      <c r="D13597" s="137">
        <v>2.7382498133467941E-4</v>
      </c>
    </row>
    <row r="13598" spans="1:4" x14ac:dyDescent="0.35">
      <c r="A13598" s="135">
        <v>78.850936200000433</v>
      </c>
      <c r="B13598" s="35">
        <v>5.582324094748359E-3</v>
      </c>
      <c r="C13598" s="135">
        <v>0.5109300000000303</v>
      </c>
      <c r="D13598" s="137">
        <v>5.5716220548692439E-4</v>
      </c>
    </row>
    <row r="13599" spans="1:4" x14ac:dyDescent="0.35">
      <c r="A13599" s="135">
        <v>-78.833740000000034</v>
      </c>
      <c r="B13599" s="35">
        <v>1.3159971957485299E-2</v>
      </c>
      <c r="C13599" s="135">
        <v>0.5109300000000303</v>
      </c>
      <c r="D13599" s="137">
        <v>5.5716220548692439E-4</v>
      </c>
    </row>
    <row r="13600" spans="1:4" x14ac:dyDescent="0.35">
      <c r="A13600" s="135">
        <v>-78.79997000000003</v>
      </c>
      <c r="B13600" s="35">
        <v>1.7860770463250044E-2</v>
      </c>
      <c r="C13600" s="135">
        <v>0.5100800000000163</v>
      </c>
      <c r="D13600" s="137">
        <v>6.3541370031067635E-4</v>
      </c>
    </row>
    <row r="13601" spans="1:4" x14ac:dyDescent="0.35">
      <c r="A13601" s="135">
        <v>-78.798697000000175</v>
      </c>
      <c r="B13601" s="35">
        <v>1.0736345200460984E-2</v>
      </c>
      <c r="C13601" s="135">
        <v>0.5059800000000223</v>
      </c>
      <c r="D13601" s="137">
        <v>5.3614649711902307E-4</v>
      </c>
    </row>
    <row r="13602" spans="1:4" x14ac:dyDescent="0.35">
      <c r="A13602" s="135">
        <v>78.793947000001026</v>
      </c>
      <c r="B13602" s="35">
        <v>1.1479446119047597E-2</v>
      </c>
      <c r="C13602" s="135">
        <v>0.50494000000003325</v>
      </c>
      <c r="D13602" s="137">
        <v>5.5027447246931195E-4</v>
      </c>
    </row>
    <row r="13603" spans="1:4" x14ac:dyDescent="0.35">
      <c r="A13603" s="135">
        <v>-78.78964999999971</v>
      </c>
      <c r="B13603" s="35">
        <v>1.3481033624235741E-2</v>
      </c>
      <c r="C13603" s="135">
        <v>0.50473999999996977</v>
      </c>
      <c r="D13603" s="137">
        <v>5.8387517097264455E-4</v>
      </c>
    </row>
    <row r="13604" spans="1:4" x14ac:dyDescent="0.35">
      <c r="A13604" s="135">
        <v>-78.76748999999927</v>
      </c>
      <c r="B13604" s="35">
        <v>1.2274166909368396E-2</v>
      </c>
      <c r="C13604" s="135">
        <v>0.50470000000018445</v>
      </c>
      <c r="D13604" s="137">
        <v>4.7557018481200552E-4</v>
      </c>
    </row>
    <row r="13605" spans="1:4" x14ac:dyDescent="0.35">
      <c r="A13605" s="135">
        <v>78.760360000000219</v>
      </c>
      <c r="B13605" s="35">
        <v>8.5785271254707144E-3</v>
      </c>
      <c r="C13605" s="135">
        <v>0.50227000000040789</v>
      </c>
      <c r="D13605" s="137">
        <v>1.1993105178718373E-4</v>
      </c>
    </row>
    <row r="13606" spans="1:4" x14ac:dyDescent="0.35">
      <c r="A13606" s="135">
        <v>-78.757440000001225</v>
      </c>
      <c r="B13606" s="35">
        <v>8.7384471998004191E-3</v>
      </c>
      <c r="C13606" s="135">
        <v>0.49656999999990603</v>
      </c>
      <c r="D13606" s="137">
        <v>5.2676590746680732E-4</v>
      </c>
    </row>
    <row r="13607" spans="1:4" x14ac:dyDescent="0.35">
      <c r="A13607" s="135">
        <v>-78.743429999999535</v>
      </c>
      <c r="B13607" s="35">
        <v>1.1984154393259824E-2</v>
      </c>
      <c r="C13607" s="135">
        <v>0.49656999999990603</v>
      </c>
      <c r="D13607" s="137">
        <v>5.2676590746680732E-4</v>
      </c>
    </row>
    <row r="13608" spans="1:4" x14ac:dyDescent="0.35">
      <c r="A13608" s="135">
        <v>-78.717460000000301</v>
      </c>
      <c r="B13608" s="35">
        <v>2.9342900381791451E-2</v>
      </c>
      <c r="C13608" s="135">
        <v>0.49567999999999302</v>
      </c>
      <c r="D13608" s="137">
        <v>9.2370654305277329E-5</v>
      </c>
    </row>
    <row r="13609" spans="1:4" x14ac:dyDescent="0.35">
      <c r="A13609" s="135">
        <v>-78.704358999995748</v>
      </c>
      <c r="B13609" s="35">
        <v>3.052889412281956E-3</v>
      </c>
      <c r="C13609" s="135">
        <v>-0.49538799999982075</v>
      </c>
      <c r="D13609" s="137">
        <v>3.7491207440456463E-4</v>
      </c>
    </row>
    <row r="13610" spans="1:4" x14ac:dyDescent="0.35">
      <c r="A13610" s="135">
        <v>-78.698969999999463</v>
      </c>
      <c r="B13610" s="35">
        <v>7.2985528533059093E-3</v>
      </c>
      <c r="C13610" s="135">
        <v>-0.49538799999982075</v>
      </c>
      <c r="D13610" s="137">
        <v>3.7491207440456463E-4</v>
      </c>
    </row>
    <row r="13611" spans="1:4" x14ac:dyDescent="0.35">
      <c r="A13611" s="135">
        <v>-78.691570000000866</v>
      </c>
      <c r="B13611" s="35">
        <v>7.3062317190013106E-3</v>
      </c>
      <c r="C13611" s="135">
        <v>-0.49330000000009022</v>
      </c>
      <c r="D13611" s="137">
        <v>5.9035028008439666E-4</v>
      </c>
    </row>
    <row r="13612" spans="1:4" x14ac:dyDescent="0.35">
      <c r="A13612" s="135">
        <v>-78.673929999998109</v>
      </c>
      <c r="B13612" s="35">
        <v>8.5798788368309283E-3</v>
      </c>
      <c r="C13612" s="135">
        <v>0.49080999999989672</v>
      </c>
      <c r="D13612" s="137">
        <v>5.3407266287023257E-4</v>
      </c>
    </row>
    <row r="13613" spans="1:4" x14ac:dyDescent="0.35">
      <c r="A13613" s="135">
        <v>-78.663590000001022</v>
      </c>
      <c r="B13613" s="35">
        <v>1.1881817591640571E-2</v>
      </c>
      <c r="C13613" s="135">
        <v>-0.48981000000003405</v>
      </c>
      <c r="D13613" s="137">
        <v>7.2054363598495332E-4</v>
      </c>
    </row>
    <row r="13614" spans="1:4" x14ac:dyDescent="0.35">
      <c r="A13614" s="135">
        <v>-78.660040000000663</v>
      </c>
      <c r="B13614" s="35">
        <v>1.4861482625945761E-2</v>
      </c>
      <c r="C13614" s="135">
        <v>-0.48847000000012031</v>
      </c>
      <c r="D13614" s="137">
        <v>5.3659577235442625E-4</v>
      </c>
    </row>
    <row r="13615" spans="1:4" x14ac:dyDescent="0.35">
      <c r="A13615" s="135">
        <v>-78.641920000000027</v>
      </c>
      <c r="B13615" s="35">
        <v>8.6694888559329976E-3</v>
      </c>
      <c r="C13615" s="135">
        <v>-0.48750999999992928</v>
      </c>
      <c r="D13615" s="137">
        <v>5.7346251090724409E-4</v>
      </c>
    </row>
    <row r="13616" spans="1:4" x14ac:dyDescent="0.35">
      <c r="A13616" s="135">
        <v>-78.633930000000419</v>
      </c>
      <c r="B13616" s="35">
        <v>1.9095373307911123E-2</v>
      </c>
      <c r="C13616" s="135">
        <v>0.48582499999974971</v>
      </c>
      <c r="D13616" s="137">
        <v>7.0601844081038962E-5</v>
      </c>
    </row>
    <row r="13617" spans="1:4" x14ac:dyDescent="0.35">
      <c r="A13617" s="135">
        <v>78.632830000001377</v>
      </c>
      <c r="B13617" s="35">
        <v>1.14769800179587E-2</v>
      </c>
      <c r="C13617" s="135">
        <v>0.4850699999999506</v>
      </c>
      <c r="D13617" s="137">
        <v>5.1526679851338888E-4</v>
      </c>
    </row>
    <row r="13618" spans="1:4" x14ac:dyDescent="0.35">
      <c r="A13618" s="135">
        <v>-78.631454000000303</v>
      </c>
      <c r="B13618" s="35">
        <v>6.9592238778060115E-3</v>
      </c>
      <c r="C13618" s="135">
        <v>-0.48429799999985335</v>
      </c>
      <c r="D13618" s="137">
        <v>2.6984212259495508E-4</v>
      </c>
    </row>
    <row r="13619" spans="1:4" x14ac:dyDescent="0.35">
      <c r="A13619" s="135">
        <v>-78.631240000000162</v>
      </c>
      <c r="B13619" s="35">
        <v>1.7548473014565465E-2</v>
      </c>
      <c r="C13619" s="135">
        <v>-0.48383999999896332</v>
      </c>
      <c r="D13619" s="137">
        <v>4.6307425025687424E-5</v>
      </c>
    </row>
    <row r="13620" spans="1:4" x14ac:dyDescent="0.35">
      <c r="A13620" s="135">
        <v>-78.627729999999247</v>
      </c>
      <c r="B13620" s="35">
        <v>1.0734759307678995E-2</v>
      </c>
      <c r="C13620" s="135">
        <v>0.48182999999994536</v>
      </c>
      <c r="D13620" s="137">
        <v>7.3465978587318795E-4</v>
      </c>
    </row>
    <row r="13621" spans="1:4" x14ac:dyDescent="0.35">
      <c r="A13621" s="135">
        <v>-78.614559999999983</v>
      </c>
      <c r="B13621" s="35">
        <v>8.3191177899490931E-3</v>
      </c>
      <c r="C13621" s="135">
        <v>0.47639899999990121</v>
      </c>
      <c r="D13621" s="137">
        <v>3.3474622676472388E-4</v>
      </c>
    </row>
    <row r="13622" spans="1:4" x14ac:dyDescent="0.35">
      <c r="A13622" s="135">
        <v>-78.606639999999516</v>
      </c>
      <c r="B13622" s="35">
        <v>1.8994154363771162E-2</v>
      </c>
      <c r="C13622" s="135">
        <v>0.47514000000012402</v>
      </c>
      <c r="D13622" s="137">
        <v>4.7322872383031813E-4</v>
      </c>
    </row>
    <row r="13623" spans="1:4" x14ac:dyDescent="0.35">
      <c r="A13623" s="135">
        <v>-78.603180000000066</v>
      </c>
      <c r="B13623" s="35">
        <v>1.72034854006952E-2</v>
      </c>
      <c r="C13623" s="135">
        <v>-0.47270700000080978</v>
      </c>
      <c r="D13623" s="137">
        <v>8.011774174402962E-5</v>
      </c>
    </row>
    <row r="13624" spans="1:4" x14ac:dyDescent="0.35">
      <c r="A13624" s="135">
        <v>-78.586610000002111</v>
      </c>
      <c r="B13624" s="35">
        <v>7.4539388078356666E-3</v>
      </c>
      <c r="C13624" s="135">
        <v>0.47229000000004362</v>
      </c>
      <c r="D13624" s="137">
        <v>5.8727592455955072E-4</v>
      </c>
    </row>
    <row r="13625" spans="1:4" x14ac:dyDescent="0.35">
      <c r="A13625" s="135">
        <v>-78.579020000000128</v>
      </c>
      <c r="B13625" s="35">
        <v>1.5936661328568965E-2</v>
      </c>
      <c r="C13625" s="135">
        <v>-0.47203200000058132</v>
      </c>
      <c r="D13625" s="137">
        <v>8.9945658403142031E-5</v>
      </c>
    </row>
    <row r="13626" spans="1:4" x14ac:dyDescent="0.35">
      <c r="A13626" s="135">
        <v>-78.569259999999758</v>
      </c>
      <c r="B13626" s="35">
        <v>1.8361698276171023E-2</v>
      </c>
      <c r="C13626" s="135">
        <v>0.46871900000019195</v>
      </c>
      <c r="D13626" s="137">
        <v>2.7078571017002278E-4</v>
      </c>
    </row>
    <row r="13627" spans="1:4" x14ac:dyDescent="0.35">
      <c r="A13627" s="135">
        <v>-78.568440000000919</v>
      </c>
      <c r="B13627" s="35">
        <v>1.1872466057627576E-2</v>
      </c>
      <c r="C13627" s="135">
        <v>0.46632999999997082</v>
      </c>
      <c r="D13627" s="137">
        <v>2.1294677290541617E-4</v>
      </c>
    </row>
    <row r="13628" spans="1:4" x14ac:dyDescent="0.35">
      <c r="A13628" s="135">
        <v>-78.546260000000984</v>
      </c>
      <c r="B13628" s="35">
        <v>7.3352435198280079E-3</v>
      </c>
      <c r="C13628" s="135">
        <v>-0.46604999999908614</v>
      </c>
      <c r="D13628" s="137">
        <v>3.6481454350260755E-5</v>
      </c>
    </row>
    <row r="13629" spans="1:4" x14ac:dyDescent="0.35">
      <c r="A13629" s="135">
        <v>-78.497119999999995</v>
      </c>
      <c r="B13629" s="35">
        <v>1.7223448108634524E-2</v>
      </c>
      <c r="C13629" s="135">
        <v>-0.46477700000014011</v>
      </c>
      <c r="D13629" s="137">
        <v>5.7437505507085944E-5</v>
      </c>
    </row>
    <row r="13630" spans="1:4" x14ac:dyDescent="0.35">
      <c r="A13630" s="135">
        <v>-78.488680000000386</v>
      </c>
      <c r="B13630" s="35">
        <v>1.504198724470931E-2</v>
      </c>
      <c r="C13630" s="135">
        <v>-0.46477700000014011</v>
      </c>
      <c r="D13630" s="137">
        <v>5.7437505507085944E-5</v>
      </c>
    </row>
    <row r="13631" spans="1:4" x14ac:dyDescent="0.35">
      <c r="A13631" s="135">
        <v>-78.46640699999989</v>
      </c>
      <c r="B13631" s="35">
        <v>1.7481378772224054E-2</v>
      </c>
      <c r="C13631" s="135">
        <v>-0.46477700000014011</v>
      </c>
      <c r="D13631" s="137">
        <v>5.7437505507085944E-5</v>
      </c>
    </row>
    <row r="13632" spans="1:4" x14ac:dyDescent="0.35">
      <c r="A13632" s="135">
        <v>78.445020000013756</v>
      </c>
      <c r="B13632" s="35">
        <v>9.3443863249866933E-4</v>
      </c>
      <c r="C13632" s="135">
        <v>-0.46477700000014011</v>
      </c>
      <c r="D13632" s="137">
        <v>5.7437505507085944E-5</v>
      </c>
    </row>
    <row r="13633" spans="1:4" x14ac:dyDescent="0.35">
      <c r="A13633" s="135">
        <v>-78.433140000000094</v>
      </c>
      <c r="B13633" s="35">
        <v>9.8787893489880371E-3</v>
      </c>
      <c r="C13633" s="135">
        <v>-0.46477700000014011</v>
      </c>
      <c r="D13633" s="137">
        <v>5.7437505507085944E-5</v>
      </c>
    </row>
    <row r="13634" spans="1:4" x14ac:dyDescent="0.35">
      <c r="A13634" s="135">
        <v>-78.349749999999403</v>
      </c>
      <c r="B13634" s="35">
        <v>7.1225760800822831E-3</v>
      </c>
      <c r="C13634" s="135">
        <v>-0.46477700000014011</v>
      </c>
      <c r="D13634" s="137">
        <v>5.7437505507085944E-5</v>
      </c>
    </row>
    <row r="13635" spans="1:4" x14ac:dyDescent="0.35">
      <c r="A13635" s="135">
        <v>-78.32673000000068</v>
      </c>
      <c r="B13635" s="35">
        <v>1.3301714722216926E-2</v>
      </c>
      <c r="C13635" s="135">
        <v>-0.46477700000014011</v>
      </c>
      <c r="D13635" s="137">
        <v>5.7437505507085944E-5</v>
      </c>
    </row>
    <row r="13636" spans="1:4" x14ac:dyDescent="0.35">
      <c r="A13636" s="135">
        <v>-78.323429999999462</v>
      </c>
      <c r="B13636" s="35">
        <v>8.6223818423232113E-3</v>
      </c>
      <c r="C13636" s="135">
        <v>-0.46477700000014011</v>
      </c>
      <c r="D13636" s="137">
        <v>5.7437505507085944E-5</v>
      </c>
    </row>
    <row r="13637" spans="1:4" x14ac:dyDescent="0.35">
      <c r="A13637" s="135">
        <v>-78.312820000000556</v>
      </c>
      <c r="B13637" s="35">
        <v>1.7530129314464904E-2</v>
      </c>
      <c r="C13637" s="135">
        <v>0.46349300000019866</v>
      </c>
      <c r="D13637" s="137">
        <v>1.969146044638741E-4</v>
      </c>
    </row>
    <row r="13638" spans="1:4" x14ac:dyDescent="0.35">
      <c r="A13638" s="135">
        <v>-78.298150000000533</v>
      </c>
      <c r="B13638" s="35">
        <v>8.0663668544640084E-3</v>
      </c>
      <c r="C13638" s="135">
        <v>-0.46197999999981221</v>
      </c>
      <c r="D13638" s="137">
        <v>1.9768931918893694E-4</v>
      </c>
    </row>
    <row r="13639" spans="1:4" x14ac:dyDescent="0.35">
      <c r="A13639" s="135">
        <v>78.296680999992532</v>
      </c>
      <c r="B13639" s="35">
        <v>1.1821688257863683E-3</v>
      </c>
      <c r="C13639" s="135">
        <v>0.46094000000005053</v>
      </c>
      <c r="D13639" s="137">
        <v>4.9103954565371359E-4</v>
      </c>
    </row>
    <row r="13640" spans="1:4" x14ac:dyDescent="0.35">
      <c r="A13640" s="135">
        <v>78.2956879999997</v>
      </c>
      <c r="B13640" s="35">
        <v>1.9377214881334578E-2</v>
      </c>
      <c r="C13640" s="135">
        <v>0.46010000000001128</v>
      </c>
      <c r="D13640" s="137">
        <v>1.9623177500055779E-4</v>
      </c>
    </row>
    <row r="13641" spans="1:4" x14ac:dyDescent="0.35">
      <c r="A13641" s="135">
        <v>78.2956879999997</v>
      </c>
      <c r="B13641" s="35">
        <v>1.9377214881334578E-2</v>
      </c>
      <c r="C13641" s="135">
        <v>0.45754999999826396</v>
      </c>
      <c r="D13641" s="137">
        <v>5.5420779680466709E-5</v>
      </c>
    </row>
    <row r="13642" spans="1:4" x14ac:dyDescent="0.35">
      <c r="A13642" s="135">
        <v>-78.279454999999871</v>
      </c>
      <c r="B13642" s="35">
        <v>1.4274227641292601E-2</v>
      </c>
      <c r="C13642" s="135">
        <v>-0.45672200000012708</v>
      </c>
      <c r="D13642" s="137">
        <v>3.1629146693384777E-4</v>
      </c>
    </row>
    <row r="13643" spans="1:4" x14ac:dyDescent="0.35">
      <c r="A13643" s="135">
        <v>-78.253889999999501</v>
      </c>
      <c r="B13643" s="35">
        <v>2.1850055213531325E-2</v>
      </c>
      <c r="C13643" s="135">
        <v>0.45650800000021263</v>
      </c>
      <c r="D13643" s="137">
        <v>6.063428164753362E-5</v>
      </c>
    </row>
    <row r="13644" spans="1:4" x14ac:dyDescent="0.35">
      <c r="A13644" s="135">
        <v>-78.242975000001024</v>
      </c>
      <c r="B13644" s="35">
        <v>1.4398692853036126E-2</v>
      </c>
      <c r="C13644" s="135">
        <v>-0.45594000000005508</v>
      </c>
      <c r="D13644" s="137">
        <v>3.8735763370826589E-4</v>
      </c>
    </row>
    <row r="13645" spans="1:4" x14ac:dyDescent="0.35">
      <c r="A13645" s="135">
        <v>78.226917999999841</v>
      </c>
      <c r="B13645" s="35">
        <v>1.8665906218754278E-2</v>
      </c>
      <c r="C13645" s="135">
        <v>0.45494200000007368</v>
      </c>
      <c r="D13645" s="137">
        <v>3.1985671966846082E-4</v>
      </c>
    </row>
    <row r="13646" spans="1:4" x14ac:dyDescent="0.35">
      <c r="A13646" s="135">
        <v>78.221317000000454</v>
      </c>
      <c r="B13646" s="35">
        <v>1.169114322180548E-2</v>
      </c>
      <c r="C13646" s="135">
        <v>-0.45473000000004049</v>
      </c>
      <c r="D13646" s="137">
        <v>5.3624326644595769E-4</v>
      </c>
    </row>
    <row r="13647" spans="1:4" x14ac:dyDescent="0.35">
      <c r="A13647" s="135">
        <v>-78.221119999999246</v>
      </c>
      <c r="B13647" s="35">
        <v>1.200964110725513E-2</v>
      </c>
      <c r="C13647" s="135">
        <v>0.45104999999966822</v>
      </c>
      <c r="D13647" s="137">
        <v>7.3124074458784299E-5</v>
      </c>
    </row>
    <row r="13648" spans="1:4" x14ac:dyDescent="0.35">
      <c r="A13648" s="135">
        <v>-78.208715000000666</v>
      </c>
      <c r="B13648" s="35">
        <v>5.5708775130731934E-3</v>
      </c>
      <c r="C13648" s="135">
        <v>0.45081200000026911</v>
      </c>
      <c r="D13648" s="137">
        <v>2.1026526309117076E-4</v>
      </c>
    </row>
    <row r="13649" spans="1:4" x14ac:dyDescent="0.35">
      <c r="A13649" s="135">
        <v>-78.204436999999416</v>
      </c>
      <c r="B13649" s="35">
        <v>1.3928884575335419E-2</v>
      </c>
      <c r="C13649" s="135">
        <v>-0.4495600000000195</v>
      </c>
      <c r="D13649" s="137">
        <v>5.6061014176121509E-4</v>
      </c>
    </row>
    <row r="13650" spans="1:4" x14ac:dyDescent="0.35">
      <c r="A13650" s="135">
        <v>-78.203009999999267</v>
      </c>
      <c r="B13650" s="35">
        <v>1.0917693420854581E-2</v>
      </c>
      <c r="C13650" s="135">
        <v>0.44794999999999163</v>
      </c>
      <c r="D13650" s="137">
        <v>5.7425864932621131E-4</v>
      </c>
    </row>
    <row r="13651" spans="1:4" x14ac:dyDescent="0.35">
      <c r="A13651" s="135">
        <v>-78.19687999999951</v>
      </c>
      <c r="B13651" s="35">
        <v>1.3309244070097688E-2</v>
      </c>
      <c r="C13651" s="135">
        <v>0.44774999999992815</v>
      </c>
      <c r="D13651" s="137">
        <v>6.8155851082765207E-4</v>
      </c>
    </row>
    <row r="13652" spans="1:4" x14ac:dyDescent="0.35">
      <c r="A13652" s="135">
        <v>-78.185409999999138</v>
      </c>
      <c r="B13652" s="35">
        <v>1.2340169326721799E-2</v>
      </c>
      <c r="C13652" s="135">
        <v>-0.4470640000001822</v>
      </c>
      <c r="D13652" s="137">
        <v>2.5904291631631765E-4</v>
      </c>
    </row>
    <row r="13653" spans="1:4" x14ac:dyDescent="0.35">
      <c r="A13653" s="135">
        <v>-78.175530000000435</v>
      </c>
      <c r="B13653" s="35">
        <v>9.6697183064097594E-3</v>
      </c>
      <c r="C13653" s="135">
        <v>0.44491999999991094</v>
      </c>
      <c r="D13653" s="137">
        <v>4.1732911989621267E-4</v>
      </c>
    </row>
    <row r="13654" spans="1:4" x14ac:dyDescent="0.35">
      <c r="A13654" s="135">
        <v>-78.172450000000481</v>
      </c>
      <c r="B13654" s="35">
        <v>1.5715693175224803E-2</v>
      </c>
      <c r="C13654" s="135">
        <v>-0.44487799999978961</v>
      </c>
      <c r="D13654" s="137">
        <v>2.4884822156949965E-4</v>
      </c>
    </row>
    <row r="13655" spans="1:4" x14ac:dyDescent="0.35">
      <c r="A13655" s="135">
        <v>-78.151989999999387</v>
      </c>
      <c r="B13655" s="35">
        <v>1.9137017936529225E-2</v>
      </c>
      <c r="C13655" s="135">
        <v>-0.44479599999976926</v>
      </c>
      <c r="D13655" s="137">
        <v>7.370663494597697E-5</v>
      </c>
    </row>
    <row r="13656" spans="1:4" x14ac:dyDescent="0.35">
      <c r="A13656" s="135">
        <v>-78.121856000001571</v>
      </c>
      <c r="B13656" s="35">
        <v>6.1502585131885034E-3</v>
      </c>
      <c r="C13656" s="135">
        <v>-0.44385099999999511</v>
      </c>
      <c r="D13656" s="137">
        <v>6.5870077578851903E-5</v>
      </c>
    </row>
    <row r="13657" spans="1:4" x14ac:dyDescent="0.35">
      <c r="A13657" s="135">
        <v>78.115321000001131</v>
      </c>
      <c r="B13657" s="35">
        <v>1.4489770612710002E-2</v>
      </c>
      <c r="C13657" s="135">
        <v>0.44354999999995925</v>
      </c>
      <c r="D13657" s="137">
        <v>5.8935235418058072E-4</v>
      </c>
    </row>
    <row r="13658" spans="1:4" x14ac:dyDescent="0.35">
      <c r="A13658" s="135">
        <v>-78.112580000000889</v>
      </c>
      <c r="B13658" s="35">
        <v>7.4849950019593818E-3</v>
      </c>
      <c r="C13658" s="135">
        <v>-0.44351799999981267</v>
      </c>
      <c r="D13658" s="137">
        <v>2.497458411289517E-4</v>
      </c>
    </row>
    <row r="13659" spans="1:4" x14ac:dyDescent="0.35">
      <c r="A13659" s="135">
        <v>-78.109650000000329</v>
      </c>
      <c r="B13659" s="35">
        <v>1.339171130656165E-2</v>
      </c>
      <c r="C13659" s="135">
        <v>-0.43947000000002845</v>
      </c>
      <c r="D13659" s="137">
        <v>4.3155536099053426E-4</v>
      </c>
    </row>
    <row r="13660" spans="1:4" x14ac:dyDescent="0.35">
      <c r="A13660" s="135">
        <v>-78.108000000000175</v>
      </c>
      <c r="B13660" s="35">
        <v>7.6059925265193279E-3</v>
      </c>
      <c r="C13660" s="135">
        <v>0.43034000000011474</v>
      </c>
      <c r="D13660" s="137">
        <v>4.3186274804973813E-4</v>
      </c>
    </row>
    <row r="13661" spans="1:4" x14ac:dyDescent="0.35">
      <c r="A13661" s="135">
        <v>-78.103440000000774</v>
      </c>
      <c r="B13661" s="35">
        <v>1.1400082444801111E-2</v>
      </c>
      <c r="C13661" s="135">
        <v>-0.42985799999996743</v>
      </c>
      <c r="D13661" s="137">
        <v>3.0206052813516374E-4</v>
      </c>
    </row>
    <row r="13662" spans="1:4" x14ac:dyDescent="0.35">
      <c r="A13662" s="135">
        <v>-78.084730000000491</v>
      </c>
      <c r="B13662" s="35">
        <v>1.161057187970292E-2</v>
      </c>
      <c r="C13662" s="135">
        <v>-0.42985799999996743</v>
      </c>
      <c r="D13662" s="137">
        <v>3.0206052813516374E-4</v>
      </c>
    </row>
    <row r="13663" spans="1:4" x14ac:dyDescent="0.35">
      <c r="A13663" s="135">
        <v>-78.078799999999774</v>
      </c>
      <c r="B13663" s="35">
        <v>1.720343577281885E-2</v>
      </c>
      <c r="C13663" s="135">
        <v>0.42518999999992957</v>
      </c>
      <c r="D13663" s="137">
        <v>3.9965395094285547E-4</v>
      </c>
    </row>
    <row r="13664" spans="1:4" x14ac:dyDescent="0.35">
      <c r="A13664" s="135">
        <v>-78.058150000000296</v>
      </c>
      <c r="B13664" s="35">
        <v>1.7655739481783915E-2</v>
      </c>
      <c r="C13664" s="135">
        <v>0.42505000000073778</v>
      </c>
      <c r="D13664" s="137">
        <v>6.4192847547104938E-5</v>
      </c>
    </row>
    <row r="13665" spans="1:4" x14ac:dyDescent="0.35">
      <c r="A13665" s="135">
        <v>-78.057589999999436</v>
      </c>
      <c r="B13665" s="35">
        <v>1.4503143347734776E-2</v>
      </c>
      <c r="C13665" s="135">
        <v>0.42454500000076223</v>
      </c>
      <c r="D13665" s="137">
        <v>5.8193686716037953E-5</v>
      </c>
    </row>
    <row r="13666" spans="1:4" x14ac:dyDescent="0.35">
      <c r="A13666" s="135">
        <v>-78.052500000000236</v>
      </c>
      <c r="B13666" s="35">
        <v>1.5894537612368333E-2</v>
      </c>
      <c r="C13666" s="135">
        <v>0.42199000000005071</v>
      </c>
      <c r="D13666" s="137">
        <v>4.4198671662287617E-4</v>
      </c>
    </row>
    <row r="13667" spans="1:4" x14ac:dyDescent="0.35">
      <c r="A13667" s="135">
        <v>-78.025480999999672</v>
      </c>
      <c r="B13667" s="35">
        <v>1.5117557920117498E-2</v>
      </c>
      <c r="C13667" s="135">
        <v>-0.42116799999962495</v>
      </c>
      <c r="D13667" s="137">
        <v>2.0006194601247145E-4</v>
      </c>
    </row>
    <row r="13668" spans="1:4" x14ac:dyDescent="0.35">
      <c r="A13668" s="135">
        <v>-78.007020000000011</v>
      </c>
      <c r="B13668" s="35">
        <v>1.3114255272353931E-2</v>
      </c>
      <c r="C13668" s="135">
        <v>0.41851999999926193</v>
      </c>
      <c r="D13668" s="137">
        <v>9.5295869196228246E-5</v>
      </c>
    </row>
    <row r="13669" spans="1:4" x14ac:dyDescent="0.35">
      <c r="A13669" s="135">
        <v>-78.002079999999296</v>
      </c>
      <c r="B13669" s="35">
        <v>1.651064376200195E-2</v>
      </c>
      <c r="C13669" s="135">
        <v>0.41834000000005744</v>
      </c>
      <c r="D13669" s="137">
        <v>4.0684302301274042E-4</v>
      </c>
    </row>
    <row r="13670" spans="1:4" x14ac:dyDescent="0.35">
      <c r="A13670" s="135">
        <v>-77.964259999998831</v>
      </c>
      <c r="B13670" s="35">
        <v>7.877800369136911E-3</v>
      </c>
      <c r="C13670" s="135">
        <v>0.41697999999996682</v>
      </c>
      <c r="D13670" s="137">
        <v>3.5154081744829391E-4</v>
      </c>
    </row>
    <row r="13671" spans="1:4" x14ac:dyDescent="0.35">
      <c r="A13671" s="135">
        <v>-77.957400000000234</v>
      </c>
      <c r="B13671" s="35">
        <v>1.1733758580371392E-2</v>
      </c>
      <c r="C13671" s="135">
        <v>-0.41668000000004213</v>
      </c>
      <c r="D13671" s="137">
        <v>2.405616890280512E-4</v>
      </c>
    </row>
    <row r="13672" spans="1:4" x14ac:dyDescent="0.35">
      <c r="A13672" s="135">
        <v>-77.950580199998512</v>
      </c>
      <c r="B13672" s="35">
        <v>5.1429785628089282E-3</v>
      </c>
      <c r="C13672" s="135">
        <v>-0.41471000000001368</v>
      </c>
      <c r="D13672" s="137">
        <v>5.8091517638273762E-4</v>
      </c>
    </row>
    <row r="13673" spans="1:4" x14ac:dyDescent="0.35">
      <c r="A13673" s="135">
        <v>-77.934009999999944</v>
      </c>
      <c r="B13673" s="35">
        <v>1.519865243078849E-2</v>
      </c>
      <c r="C13673" s="135">
        <v>-0.41328999999996086</v>
      </c>
      <c r="D13673" s="137">
        <v>5.8112197923146738E-4</v>
      </c>
    </row>
    <row r="13674" spans="1:4" x14ac:dyDescent="0.35">
      <c r="A13674" s="135">
        <v>-77.922120000000177</v>
      </c>
      <c r="B13674" s="35">
        <v>1.3293509301306869E-2</v>
      </c>
      <c r="C13674" s="135">
        <v>0.41288000000031388</v>
      </c>
      <c r="D13674" s="137">
        <v>1.0956131699631914E-4</v>
      </c>
    </row>
    <row r="13675" spans="1:4" x14ac:dyDescent="0.35">
      <c r="A13675" s="135">
        <v>-77.911729999999807</v>
      </c>
      <c r="B13675" s="35">
        <v>1.2991849607140395E-2</v>
      </c>
      <c r="C13675" s="135">
        <v>-0.40911799999980758</v>
      </c>
      <c r="D13675" s="137">
        <v>2.2704080279239329E-4</v>
      </c>
    </row>
    <row r="13676" spans="1:4" x14ac:dyDescent="0.35">
      <c r="A13676" s="135">
        <v>-77.911729999999807</v>
      </c>
      <c r="B13676" s="35">
        <v>1.2991849607140395E-2</v>
      </c>
      <c r="C13676" s="135">
        <v>-0.40906999999992877</v>
      </c>
      <c r="D13676" s="137">
        <v>3.6817708645526365E-4</v>
      </c>
    </row>
    <row r="13677" spans="1:4" x14ac:dyDescent="0.35">
      <c r="A13677" s="135">
        <v>-77.895590000000084</v>
      </c>
      <c r="B13677" s="35">
        <v>1.7193975945718261E-2</v>
      </c>
      <c r="C13677" s="135">
        <v>-0.40894000000116648</v>
      </c>
      <c r="D13677" s="137">
        <v>1.4764793357718375E-5</v>
      </c>
    </row>
    <row r="13678" spans="1:4" x14ac:dyDescent="0.35">
      <c r="A13678" s="135">
        <v>-77.891499999999724</v>
      </c>
      <c r="B13678" s="35">
        <v>1.0925340419000368E-2</v>
      </c>
      <c r="C13678" s="135">
        <v>0.40445999999997184</v>
      </c>
      <c r="D13678" s="137">
        <v>5.1741368379196694E-4</v>
      </c>
    </row>
    <row r="13679" spans="1:4" x14ac:dyDescent="0.35">
      <c r="A13679" s="135">
        <v>-77.887899999999718</v>
      </c>
      <c r="B13679" s="35">
        <v>1.1893209324234289E-2</v>
      </c>
      <c r="C13679" s="135">
        <v>-0.40275999999994383</v>
      </c>
      <c r="D13679" s="137">
        <v>3.7266774999018625E-4</v>
      </c>
    </row>
    <row r="13680" spans="1:4" x14ac:dyDescent="0.35">
      <c r="A13680" s="135">
        <v>77.86591000000044</v>
      </c>
      <c r="B13680" s="35">
        <v>3.1081887880972949E-3</v>
      </c>
      <c r="C13680" s="135">
        <v>-0.40101000000004206</v>
      </c>
      <c r="D13680" s="137">
        <v>3.912369021834982E-4</v>
      </c>
    </row>
    <row r="13681" spans="1:4" x14ac:dyDescent="0.35">
      <c r="A13681" s="135">
        <v>77.830262999998922</v>
      </c>
      <c r="B13681" s="35">
        <v>1.1631851485595821E-2</v>
      </c>
      <c r="C13681" s="135">
        <v>-0.40013000000010379</v>
      </c>
      <c r="D13681" s="137">
        <v>5.9067346192855975E-4</v>
      </c>
    </row>
    <row r="13682" spans="1:4" x14ac:dyDescent="0.35">
      <c r="A13682" s="135">
        <v>-77.820600000000013</v>
      </c>
      <c r="B13682" s="35">
        <v>1.1681211479092957E-2</v>
      </c>
      <c r="C13682" s="135">
        <v>-0.40013000000010379</v>
      </c>
      <c r="D13682" s="137">
        <v>5.9067346192855975E-4</v>
      </c>
    </row>
    <row r="13683" spans="1:4" x14ac:dyDescent="0.35">
      <c r="A13683" s="135">
        <v>-77.819719999999506</v>
      </c>
      <c r="B13683" s="35">
        <v>1.1492396590062745E-2</v>
      </c>
      <c r="C13683" s="135">
        <v>0.40010999999958585</v>
      </c>
      <c r="D13683" s="137">
        <v>9.6222063640453274E-5</v>
      </c>
    </row>
    <row r="13684" spans="1:4" x14ac:dyDescent="0.35">
      <c r="A13684" s="135">
        <v>-77.810460000000603</v>
      </c>
      <c r="B13684" s="35">
        <v>1.6975335609302148E-2</v>
      </c>
      <c r="C13684" s="135">
        <v>0.39510999999993146</v>
      </c>
      <c r="D13684" s="137">
        <v>3.7254530351154094E-4</v>
      </c>
    </row>
    <row r="13685" spans="1:4" x14ac:dyDescent="0.35">
      <c r="A13685" s="135">
        <v>-77.803189999999631</v>
      </c>
      <c r="B13685" s="35">
        <v>1.0007475457737005E-2</v>
      </c>
      <c r="C13685" s="135">
        <v>0.39510999999993146</v>
      </c>
      <c r="D13685" s="137">
        <v>3.7254530351154094E-4</v>
      </c>
    </row>
    <row r="13686" spans="1:4" x14ac:dyDescent="0.35">
      <c r="A13686" s="135">
        <v>-77.799629999999979</v>
      </c>
      <c r="B13686" s="35">
        <v>2.1526340929190636E-2</v>
      </c>
      <c r="C13686" s="135">
        <v>0.39510999999993146</v>
      </c>
      <c r="D13686" s="137">
        <v>3.7254530351154094E-4</v>
      </c>
    </row>
    <row r="13687" spans="1:4" x14ac:dyDescent="0.35">
      <c r="A13687" s="135">
        <v>-77.797300000001087</v>
      </c>
      <c r="B13687" s="35">
        <v>9.6029845235499154E-3</v>
      </c>
      <c r="C13687" s="135">
        <v>0.39510999999993146</v>
      </c>
      <c r="D13687" s="137">
        <v>3.7254530351154094E-4</v>
      </c>
    </row>
    <row r="13688" spans="1:4" x14ac:dyDescent="0.35">
      <c r="A13688" s="135">
        <v>-77.792500000000018</v>
      </c>
      <c r="B13688" s="35">
        <v>1.6973654104707296E-2</v>
      </c>
      <c r="C13688" s="135">
        <v>0.39510999999993146</v>
      </c>
      <c r="D13688" s="137">
        <v>3.7254530351154094E-4</v>
      </c>
    </row>
    <row r="13689" spans="1:4" x14ac:dyDescent="0.35">
      <c r="A13689" s="135">
        <v>-77.779209999999239</v>
      </c>
      <c r="B13689" s="35">
        <v>1.7169775332642551E-2</v>
      </c>
      <c r="C13689" s="135">
        <v>0.39510999999993146</v>
      </c>
      <c r="D13689" s="137">
        <v>3.7254530351154094E-4</v>
      </c>
    </row>
    <row r="13690" spans="1:4" x14ac:dyDescent="0.35">
      <c r="A13690" s="135">
        <v>-77.777950000000601</v>
      </c>
      <c r="B13690" s="35">
        <v>1.0879193180678285E-2</v>
      </c>
      <c r="C13690" s="135">
        <v>0.39510999999993146</v>
      </c>
      <c r="D13690" s="137">
        <v>3.7254530351154094E-4</v>
      </c>
    </row>
    <row r="13691" spans="1:4" x14ac:dyDescent="0.35">
      <c r="A13691" s="135">
        <v>-77.77794300000005</v>
      </c>
      <c r="B13691" s="35">
        <v>1.4534280684041188E-2</v>
      </c>
      <c r="C13691" s="135">
        <v>0.39510999999993146</v>
      </c>
      <c r="D13691" s="137">
        <v>3.7254530351154094E-4</v>
      </c>
    </row>
    <row r="13692" spans="1:4" x14ac:dyDescent="0.35">
      <c r="A13692" s="135">
        <v>-77.774150000000191</v>
      </c>
      <c r="B13692" s="35">
        <v>1.6504891916679983E-2</v>
      </c>
      <c r="C13692" s="135">
        <v>-0.39229999999997744</v>
      </c>
      <c r="D13692" s="137">
        <v>4.6486054776045455E-4</v>
      </c>
    </row>
    <row r="13693" spans="1:4" x14ac:dyDescent="0.35">
      <c r="A13693" s="135">
        <v>-77.757779999999002</v>
      </c>
      <c r="B13693" s="35">
        <v>1.6401020552267529E-2</v>
      </c>
      <c r="C13693" s="135">
        <v>-0.38864999999998417</v>
      </c>
      <c r="D13693" s="137">
        <v>4.6469868298903202E-4</v>
      </c>
    </row>
    <row r="13694" spans="1:4" x14ac:dyDescent="0.35">
      <c r="A13694" s="135">
        <v>-77.752949999998236</v>
      </c>
      <c r="B13694" s="35">
        <v>3.1164112734461389E-3</v>
      </c>
      <c r="C13694" s="135">
        <v>0.38699999999971624</v>
      </c>
      <c r="D13694" s="137">
        <v>1.6454309138650008E-4</v>
      </c>
    </row>
    <row r="13695" spans="1:4" x14ac:dyDescent="0.35">
      <c r="A13695" s="135">
        <v>77.74738270000671</v>
      </c>
      <c r="B13695" s="35">
        <v>7.9236960701340028E-4</v>
      </c>
      <c r="C13695" s="135">
        <v>0.38654000000133237</v>
      </c>
      <c r="D13695" s="137">
        <v>4.6508114591707667E-5</v>
      </c>
    </row>
    <row r="13696" spans="1:4" x14ac:dyDescent="0.35">
      <c r="A13696" s="135">
        <v>77.74575699999923</v>
      </c>
      <c r="B13696" s="35">
        <v>1.9015598386645519E-2</v>
      </c>
      <c r="C13696" s="135">
        <v>0.38654000000133237</v>
      </c>
      <c r="D13696" s="137">
        <v>4.6508114591707667E-5</v>
      </c>
    </row>
    <row r="13697" spans="1:4" x14ac:dyDescent="0.35">
      <c r="A13697" s="135">
        <v>-77.72983000000022</v>
      </c>
      <c r="B13697" s="35">
        <v>1.3484695265899521E-2</v>
      </c>
      <c r="C13697" s="135">
        <v>0.38654000000133237</v>
      </c>
      <c r="D13697" s="137">
        <v>4.6508114591707667E-5</v>
      </c>
    </row>
    <row r="13698" spans="1:4" x14ac:dyDescent="0.35">
      <c r="A13698" s="135">
        <v>-77.725130000000718</v>
      </c>
      <c r="B13698" s="35">
        <v>1.2325461606596333E-2</v>
      </c>
      <c r="C13698" s="135">
        <v>0.38654000000133237</v>
      </c>
      <c r="D13698" s="137">
        <v>4.6508114591707667E-5</v>
      </c>
    </row>
    <row r="13699" spans="1:4" x14ac:dyDescent="0.35">
      <c r="A13699" s="135">
        <v>-77.697550000000774</v>
      </c>
      <c r="B13699" s="35">
        <v>1.3482813339313294E-2</v>
      </c>
      <c r="C13699" s="135">
        <v>0.38654000000133237</v>
      </c>
      <c r="D13699" s="137">
        <v>4.6508114591707667E-5</v>
      </c>
    </row>
    <row r="13700" spans="1:4" x14ac:dyDescent="0.35">
      <c r="A13700" s="135">
        <v>-77.695370000001276</v>
      </c>
      <c r="B13700" s="35">
        <v>2.9198584848385153E-3</v>
      </c>
      <c r="C13700" s="135">
        <v>0.38654000000133237</v>
      </c>
      <c r="D13700" s="137">
        <v>4.6508114591707667E-5</v>
      </c>
    </row>
    <row r="13701" spans="1:4" x14ac:dyDescent="0.35">
      <c r="A13701" s="135">
        <v>77.674804300011601</v>
      </c>
      <c r="B13701" s="35">
        <v>1.0005439404661318E-3</v>
      </c>
      <c r="C13701" s="135">
        <v>0.38654000000133237</v>
      </c>
      <c r="D13701" s="137">
        <v>4.6508114591707667E-5</v>
      </c>
    </row>
    <row r="13702" spans="1:4" x14ac:dyDescent="0.35">
      <c r="A13702" s="135">
        <v>-77.672059999999874</v>
      </c>
      <c r="B13702" s="35">
        <v>1.3741610723234763E-2</v>
      </c>
      <c r="C13702" s="135">
        <v>0.38654000000133237</v>
      </c>
      <c r="D13702" s="137">
        <v>4.6508114591707667E-5</v>
      </c>
    </row>
    <row r="13703" spans="1:4" x14ac:dyDescent="0.35">
      <c r="A13703" s="135">
        <v>-77.67193000000043</v>
      </c>
      <c r="B13703" s="35">
        <v>1.6741872167448418E-2</v>
      </c>
      <c r="C13703" s="135">
        <v>0.38654000000133237</v>
      </c>
      <c r="D13703" s="137">
        <v>4.6508114591707667E-5</v>
      </c>
    </row>
    <row r="13704" spans="1:4" x14ac:dyDescent="0.35">
      <c r="A13704" s="135">
        <v>-77.664160000000265</v>
      </c>
      <c r="B13704" s="35">
        <v>7.4370984543442502E-3</v>
      </c>
      <c r="C13704" s="135">
        <v>0.38654000000133237</v>
      </c>
      <c r="D13704" s="137">
        <v>4.6508114591707667E-5</v>
      </c>
    </row>
    <row r="13705" spans="1:4" x14ac:dyDescent="0.35">
      <c r="A13705" s="135">
        <v>-77.642350000000079</v>
      </c>
      <c r="B13705" s="35">
        <v>9.5466536647244998E-3</v>
      </c>
      <c r="C13705" s="135">
        <v>0.38654000000133237</v>
      </c>
      <c r="D13705" s="137">
        <v>4.6508114591707667E-5</v>
      </c>
    </row>
    <row r="13706" spans="1:4" x14ac:dyDescent="0.35">
      <c r="A13706" s="135">
        <v>-77.582399999999325</v>
      </c>
      <c r="B13706" s="35">
        <v>2.8673925417457453E-3</v>
      </c>
      <c r="C13706" s="135">
        <v>0.38654000000133237</v>
      </c>
      <c r="D13706" s="137">
        <v>4.6508114591707667E-5</v>
      </c>
    </row>
    <row r="13707" spans="1:4" x14ac:dyDescent="0.35">
      <c r="A13707" s="135">
        <v>-77.560559999999896</v>
      </c>
      <c r="B13707" s="35">
        <v>7.5834818877430149E-3</v>
      </c>
      <c r="C13707" s="135">
        <v>0.38654000000133237</v>
      </c>
      <c r="D13707" s="137">
        <v>4.6508114591707667E-5</v>
      </c>
    </row>
    <row r="13708" spans="1:4" x14ac:dyDescent="0.35">
      <c r="A13708" s="135">
        <v>-77.552329999999529</v>
      </c>
      <c r="B13708" s="35">
        <v>1.1986287851381965E-2</v>
      </c>
      <c r="C13708" s="135">
        <v>0.38654000000133237</v>
      </c>
      <c r="D13708" s="137">
        <v>4.6508114591707667E-5</v>
      </c>
    </row>
    <row r="13709" spans="1:4" x14ac:dyDescent="0.35">
      <c r="A13709" s="135">
        <v>-77.520800000000236</v>
      </c>
      <c r="B13709" s="35">
        <v>1.3202709876605571E-2</v>
      </c>
      <c r="C13709" s="135">
        <v>0.38654000000133237</v>
      </c>
      <c r="D13709" s="137">
        <v>4.6508114591707667E-5</v>
      </c>
    </row>
    <row r="13710" spans="1:4" x14ac:dyDescent="0.35">
      <c r="A13710" s="135">
        <v>-77.520390000005136</v>
      </c>
      <c r="B13710" s="35">
        <v>2.635117848393874E-3</v>
      </c>
      <c r="C13710" s="135">
        <v>0.38654000000133237</v>
      </c>
      <c r="D13710" s="137">
        <v>4.6508114591707667E-5</v>
      </c>
    </row>
    <row r="13711" spans="1:4" x14ac:dyDescent="0.35">
      <c r="A13711" s="135">
        <v>-77.480399999999463</v>
      </c>
      <c r="B13711" s="35">
        <v>1.4917481952519853E-2</v>
      </c>
      <c r="C13711" s="135">
        <v>-0.38003000000026077</v>
      </c>
      <c r="D13711" s="137">
        <v>7.9645866766031047E-5</v>
      </c>
    </row>
    <row r="13712" spans="1:4" x14ac:dyDescent="0.35">
      <c r="A13712" s="135">
        <v>77.460039999999935</v>
      </c>
      <c r="B13712" s="35">
        <v>1.9796062429766614E-2</v>
      </c>
      <c r="C13712" s="135">
        <v>0.37974800000006326</v>
      </c>
      <c r="D13712" s="137">
        <v>2.7484151169002337E-4</v>
      </c>
    </row>
    <row r="13713" spans="1:4" x14ac:dyDescent="0.35">
      <c r="A13713" s="135">
        <v>-77.455630000000383</v>
      </c>
      <c r="B13713" s="35">
        <v>8.1872275764595936E-3</v>
      </c>
      <c r="C13713" s="135">
        <v>-0.3789000000000442</v>
      </c>
      <c r="D13713" s="137">
        <v>4.2128450747076107E-4</v>
      </c>
    </row>
    <row r="13714" spans="1:4" x14ac:dyDescent="0.35">
      <c r="A13714" s="135">
        <v>-77.447767000000113</v>
      </c>
      <c r="B13714" s="35">
        <v>1.7532555623336502E-2</v>
      </c>
      <c r="C13714" s="135">
        <v>0.37870999999995547</v>
      </c>
      <c r="D13714" s="137">
        <v>5.0660630893467726E-4</v>
      </c>
    </row>
    <row r="13715" spans="1:4" x14ac:dyDescent="0.35">
      <c r="A13715" s="135">
        <v>-77.444580000000315</v>
      </c>
      <c r="B13715" s="35">
        <v>2.1691741133365635E-2</v>
      </c>
      <c r="C13715" s="135">
        <v>-0.37797999999997955</v>
      </c>
      <c r="D13715" s="137">
        <v>5.4473050554239234E-4</v>
      </c>
    </row>
    <row r="13716" spans="1:4" x14ac:dyDescent="0.35">
      <c r="A13716" s="135">
        <v>-77.442500000000109</v>
      </c>
      <c r="B13716" s="35">
        <v>1.7302541112953537E-2</v>
      </c>
      <c r="C13716" s="135">
        <v>0.37681200000019999</v>
      </c>
      <c r="D13716" s="137">
        <v>1.8206123689808415E-4</v>
      </c>
    </row>
    <row r="13717" spans="1:4" x14ac:dyDescent="0.35">
      <c r="A13717" s="135">
        <v>-77.424120000000585</v>
      </c>
      <c r="B13717" s="35">
        <v>1.6303836532914302E-2</v>
      </c>
      <c r="C13717" s="135">
        <v>0.37574999999992542</v>
      </c>
      <c r="D13717" s="137">
        <v>4.6510781589073863E-4</v>
      </c>
    </row>
    <row r="13718" spans="1:4" x14ac:dyDescent="0.35">
      <c r="A13718" s="135">
        <v>-77.416290000000117</v>
      </c>
      <c r="B13718" s="35">
        <v>1.4314925646059212E-2</v>
      </c>
      <c r="C13718" s="135">
        <v>-0.37463999999988573</v>
      </c>
      <c r="D13718" s="137">
        <v>3.430897418144247E-4</v>
      </c>
    </row>
    <row r="13719" spans="1:4" x14ac:dyDescent="0.35">
      <c r="A13719" s="135">
        <v>-77.411269999998694</v>
      </c>
      <c r="B13719" s="35">
        <v>1.1212728934139429E-2</v>
      </c>
      <c r="C13719" s="135">
        <v>-0.37355999999999767</v>
      </c>
      <c r="D13719" s="137">
        <v>3.4024553858092365E-4</v>
      </c>
    </row>
    <row r="13720" spans="1:4" x14ac:dyDescent="0.35">
      <c r="A13720" s="135">
        <v>-77.389340000000175</v>
      </c>
      <c r="B13720" s="35">
        <v>1.7438150640209382E-2</v>
      </c>
      <c r="C13720" s="135">
        <v>0.3720579999999245</v>
      </c>
      <c r="D13720" s="137">
        <v>2.6906707667248407E-4</v>
      </c>
    </row>
    <row r="13721" spans="1:4" x14ac:dyDescent="0.35">
      <c r="A13721" s="135">
        <v>-77.389340000000175</v>
      </c>
      <c r="B13721" s="35">
        <v>1.7438150640209382E-2</v>
      </c>
      <c r="C13721" s="135">
        <v>0.37148000000024695</v>
      </c>
      <c r="D13721" s="137">
        <v>1.7131983950255251E-4</v>
      </c>
    </row>
    <row r="13722" spans="1:4" x14ac:dyDescent="0.35">
      <c r="A13722" s="135">
        <v>-77.389340000000175</v>
      </c>
      <c r="B13722" s="35">
        <v>1.7438150640209382E-2</v>
      </c>
      <c r="C13722" s="135">
        <v>-0.3685099999997874</v>
      </c>
      <c r="D13722" s="137">
        <v>1.0100141680991687E-4</v>
      </c>
    </row>
    <row r="13723" spans="1:4" x14ac:dyDescent="0.35">
      <c r="A13723" s="135">
        <v>-77.389340000000175</v>
      </c>
      <c r="B13723" s="35">
        <v>1.7438150640209382E-2</v>
      </c>
      <c r="C13723" s="135">
        <v>-0.36740999999994983</v>
      </c>
      <c r="D13723" s="137">
        <v>3.8833504559689281E-4</v>
      </c>
    </row>
    <row r="13724" spans="1:4" x14ac:dyDescent="0.35">
      <c r="A13724" s="135">
        <v>-77.389340000000175</v>
      </c>
      <c r="B13724" s="35">
        <v>1.7438150640209382E-2</v>
      </c>
      <c r="C13724" s="135">
        <v>-0.36154999999962456</v>
      </c>
      <c r="D13724" s="137">
        <v>5.3993974060375601E-5</v>
      </c>
    </row>
    <row r="13725" spans="1:4" x14ac:dyDescent="0.35">
      <c r="A13725" s="135">
        <v>-77.389340000000175</v>
      </c>
      <c r="B13725" s="35">
        <v>1.7438150640209382E-2</v>
      </c>
      <c r="C13725" s="135">
        <v>-0.36099399999989146</v>
      </c>
      <c r="D13725" s="137">
        <v>2.0572971920041928E-4</v>
      </c>
    </row>
    <row r="13726" spans="1:4" x14ac:dyDescent="0.35">
      <c r="A13726" s="135">
        <v>-77.389340000000175</v>
      </c>
      <c r="B13726" s="35">
        <v>1.7438150640209382E-2</v>
      </c>
      <c r="C13726" s="135">
        <v>0.36078199999974458</v>
      </c>
      <c r="D13726" s="137">
        <v>1.7113117917178823E-4</v>
      </c>
    </row>
    <row r="13727" spans="1:4" x14ac:dyDescent="0.35">
      <c r="A13727" s="135">
        <v>-77.389340000000175</v>
      </c>
      <c r="B13727" s="35">
        <v>1.7438150640209382E-2</v>
      </c>
      <c r="C13727" s="135">
        <v>-0.36053500000002714</v>
      </c>
      <c r="D13727" s="137">
        <v>2.2918356453264472E-4</v>
      </c>
    </row>
    <row r="13728" spans="1:4" x14ac:dyDescent="0.35">
      <c r="A13728" s="135">
        <v>-77.378130000000965</v>
      </c>
      <c r="B13728" s="35">
        <v>9.571085992979636E-3</v>
      </c>
      <c r="C13728" s="135">
        <v>0.36041299999988041</v>
      </c>
      <c r="D13728" s="137">
        <v>1.418383431158435E-4</v>
      </c>
    </row>
    <row r="13729" spans="1:4" x14ac:dyDescent="0.35">
      <c r="A13729" s="135">
        <v>-77.362479999999778</v>
      </c>
      <c r="B13729" s="35">
        <v>1.7100880488063241E-2</v>
      </c>
      <c r="C13729" s="135">
        <v>0.36012200000004668</v>
      </c>
      <c r="D13729" s="137">
        <v>2.0965097997959921E-4</v>
      </c>
    </row>
    <row r="13730" spans="1:4" x14ac:dyDescent="0.35">
      <c r="A13730" s="135">
        <v>-77.357680000000073</v>
      </c>
      <c r="B13730" s="35">
        <v>1.1343302894068949E-2</v>
      </c>
      <c r="C13730" s="135">
        <v>0.35833200000001852</v>
      </c>
      <c r="D13730" s="137">
        <v>2.3962311579464718E-4</v>
      </c>
    </row>
    <row r="13731" spans="1:4" x14ac:dyDescent="0.35">
      <c r="A13731" s="135">
        <v>-77.350667000000158</v>
      </c>
      <c r="B13731" s="35">
        <v>1.7477836215987804E-2</v>
      </c>
      <c r="C13731" s="135">
        <v>0.35832000000004882</v>
      </c>
      <c r="D13731" s="137">
        <v>3.1682588422914879E-4</v>
      </c>
    </row>
    <row r="13732" spans="1:4" x14ac:dyDescent="0.35">
      <c r="A13732" s="135">
        <v>-77.345099999999547</v>
      </c>
      <c r="B13732" s="35">
        <v>1.4484022519293434E-2</v>
      </c>
      <c r="C13732" s="135">
        <v>0.35751000000004751</v>
      </c>
      <c r="D13732" s="137">
        <v>3.3147397858343709E-4</v>
      </c>
    </row>
    <row r="13733" spans="1:4" x14ac:dyDescent="0.35">
      <c r="A13733" s="135">
        <v>-77.345099999999547</v>
      </c>
      <c r="B13733" s="35">
        <v>1.4484022519293434E-2</v>
      </c>
      <c r="C13733" s="135">
        <v>-0.35541999999986729</v>
      </c>
      <c r="D13733" s="137">
        <v>3.3129107698949166E-4</v>
      </c>
    </row>
    <row r="13734" spans="1:4" x14ac:dyDescent="0.35">
      <c r="A13734" s="135">
        <v>-77.345099999999547</v>
      </c>
      <c r="B13734" s="35">
        <v>1.4484022519293434E-2</v>
      </c>
      <c r="C13734" s="135">
        <v>-0.35383999999999105</v>
      </c>
      <c r="D13734" s="137">
        <v>4.1745121634693738E-4</v>
      </c>
    </row>
    <row r="13735" spans="1:4" x14ac:dyDescent="0.35">
      <c r="A13735" s="135">
        <v>-77.345099999999547</v>
      </c>
      <c r="B13735" s="35">
        <v>1.4484022519293434E-2</v>
      </c>
      <c r="C13735" s="135">
        <v>-0.35360899999977846</v>
      </c>
      <c r="D13735" s="137">
        <v>2.6699612062077739E-4</v>
      </c>
    </row>
    <row r="13736" spans="1:4" x14ac:dyDescent="0.35">
      <c r="A13736" s="135">
        <v>-77.339780000000246</v>
      </c>
      <c r="B13736" s="35">
        <v>1.3186145523343415E-2</v>
      </c>
      <c r="C13736" s="135">
        <v>-0.35262000000022908</v>
      </c>
      <c r="D13736" s="137">
        <v>3.0534359077224435E-4</v>
      </c>
    </row>
    <row r="13737" spans="1:4" x14ac:dyDescent="0.35">
      <c r="A13737" s="135">
        <v>-77.335939999999937</v>
      </c>
      <c r="B13737" s="35">
        <v>1.6374378823411199E-2</v>
      </c>
      <c r="C13737" s="135">
        <v>-0.35242999999991298</v>
      </c>
      <c r="D13737" s="137">
        <v>3.273047153684279E-4</v>
      </c>
    </row>
    <row r="13738" spans="1:4" x14ac:dyDescent="0.35">
      <c r="A13738" s="135">
        <v>-77.319420000000719</v>
      </c>
      <c r="B13738" s="35">
        <v>1.6515474184095432E-2</v>
      </c>
      <c r="C13738" s="135">
        <v>0.34620999999992819</v>
      </c>
      <c r="D13738" s="137">
        <v>4.9439487786275677E-4</v>
      </c>
    </row>
    <row r="13739" spans="1:4" x14ac:dyDescent="0.35">
      <c r="A13739" s="135">
        <v>-77.310139999999592</v>
      </c>
      <c r="B13739" s="35">
        <v>1.1935825608254283E-2</v>
      </c>
      <c r="C13739" s="135">
        <v>0.34620999999992819</v>
      </c>
      <c r="D13739" s="137">
        <v>4.9439487786275677E-4</v>
      </c>
    </row>
    <row r="13740" spans="1:4" x14ac:dyDescent="0.35">
      <c r="A13740" s="135">
        <v>-77.304900000000998</v>
      </c>
      <c r="B13740" s="35">
        <v>1.1939306697980727E-2</v>
      </c>
      <c r="C13740" s="135">
        <v>-0.34475099999963277</v>
      </c>
      <c r="D13740" s="137">
        <v>7.2077534370082032E-5</v>
      </c>
    </row>
    <row r="13741" spans="1:4" x14ac:dyDescent="0.35">
      <c r="A13741" s="135">
        <v>-77.304900000000998</v>
      </c>
      <c r="B13741" s="35">
        <v>1.1939306697980727E-2</v>
      </c>
      <c r="C13741" s="135">
        <v>-0.34475099999963277</v>
      </c>
      <c r="D13741" s="137">
        <v>7.2077534370082032E-5</v>
      </c>
    </row>
    <row r="13742" spans="1:4" x14ac:dyDescent="0.35">
      <c r="A13742" s="135">
        <v>-77.292450000000827</v>
      </c>
      <c r="B13742" s="35">
        <v>1.7834674361883008E-2</v>
      </c>
      <c r="C13742" s="135">
        <v>-0.34475099999963277</v>
      </c>
      <c r="D13742" s="137">
        <v>7.2077534370082032E-5</v>
      </c>
    </row>
    <row r="13743" spans="1:4" x14ac:dyDescent="0.35">
      <c r="A13743" s="135">
        <v>-77.289779999999155</v>
      </c>
      <c r="B13743" s="35">
        <v>1.6521863419084369E-2</v>
      </c>
      <c r="C13743" s="135">
        <v>-0.34475099999963277</v>
      </c>
      <c r="D13743" s="137">
        <v>7.2077534370082032E-5</v>
      </c>
    </row>
    <row r="13744" spans="1:4" x14ac:dyDescent="0.35">
      <c r="A13744" s="135">
        <v>-77.289420000000064</v>
      </c>
      <c r="B13744" s="35">
        <v>1.3069300304824579E-2</v>
      </c>
      <c r="C13744" s="135">
        <v>-0.34475099999963277</v>
      </c>
      <c r="D13744" s="137">
        <v>7.2077534370082032E-5</v>
      </c>
    </row>
    <row r="13745" spans="1:4" x14ac:dyDescent="0.35">
      <c r="A13745" s="135">
        <v>-77.26375999999982</v>
      </c>
      <c r="B13745" s="35">
        <v>1.5471222101909219E-2</v>
      </c>
      <c r="C13745" s="135">
        <v>-0.34475099999963277</v>
      </c>
      <c r="D13745" s="137">
        <v>7.2077534370082032E-5</v>
      </c>
    </row>
    <row r="13746" spans="1:4" x14ac:dyDescent="0.35">
      <c r="A13746" s="135">
        <v>-77.255599999996775</v>
      </c>
      <c r="B13746" s="35">
        <v>3.1478421018318E-3</v>
      </c>
      <c r="C13746" s="135">
        <v>-0.34475099999963277</v>
      </c>
      <c r="D13746" s="137">
        <v>7.2077534370082032E-5</v>
      </c>
    </row>
    <row r="13747" spans="1:4" x14ac:dyDescent="0.35">
      <c r="A13747" s="135">
        <v>77.231862999998157</v>
      </c>
      <c r="B13747" s="35">
        <v>1.1637425533875402E-2</v>
      </c>
      <c r="C13747" s="135">
        <v>-0.34475099999963277</v>
      </c>
      <c r="D13747" s="137">
        <v>7.2077534370082032E-5</v>
      </c>
    </row>
    <row r="13748" spans="1:4" x14ac:dyDescent="0.35">
      <c r="A13748" s="135">
        <v>-77.224009999999907</v>
      </c>
      <c r="B13748" s="35">
        <v>7.2647708537250388E-3</v>
      </c>
      <c r="C13748" s="135">
        <v>0.34335000000010041</v>
      </c>
      <c r="D13748" s="137">
        <v>1.0406297496636111E-4</v>
      </c>
    </row>
    <row r="13749" spans="1:4" x14ac:dyDescent="0.35">
      <c r="A13749" s="135">
        <v>-77.212789999999586</v>
      </c>
      <c r="B13749" s="35">
        <v>1.295877838860122E-2</v>
      </c>
      <c r="C13749" s="135">
        <v>-0.34145999999998367</v>
      </c>
      <c r="D13749" s="137">
        <v>4.0221184712131426E-4</v>
      </c>
    </row>
    <row r="13750" spans="1:4" x14ac:dyDescent="0.35">
      <c r="A13750" s="135">
        <v>-77.183439999999791</v>
      </c>
      <c r="B13750" s="35">
        <v>1.6482810582874839E-2</v>
      </c>
      <c r="C13750" s="135">
        <v>0.34064200000011624</v>
      </c>
      <c r="D13750" s="137">
        <v>1.3055095259866087E-4</v>
      </c>
    </row>
    <row r="13751" spans="1:4" x14ac:dyDescent="0.35">
      <c r="A13751" s="135">
        <v>-77.177059999999983</v>
      </c>
      <c r="B13751" s="35">
        <v>5.4854065356382117E-3</v>
      </c>
      <c r="C13751" s="135">
        <v>-0.34055000000000746</v>
      </c>
      <c r="D13751" s="137">
        <v>3.9266134339875511E-4</v>
      </c>
    </row>
    <row r="13752" spans="1:4" x14ac:dyDescent="0.35">
      <c r="A13752" s="135">
        <v>-77.162790000000314</v>
      </c>
      <c r="B13752" s="35">
        <v>9.7271062942918488E-3</v>
      </c>
      <c r="C13752" s="135">
        <v>-0.33977500000014516</v>
      </c>
      <c r="D13752" s="137">
        <v>2.246919255639049E-4</v>
      </c>
    </row>
    <row r="13753" spans="1:4" x14ac:dyDescent="0.35">
      <c r="A13753" s="135">
        <v>-77.148720000000139</v>
      </c>
      <c r="B13753" s="35">
        <v>1.3618159562628391E-2</v>
      </c>
      <c r="C13753" s="135">
        <v>0.33749200000033852</v>
      </c>
      <c r="D13753" s="137">
        <v>2.0238803634451083E-4</v>
      </c>
    </row>
    <row r="13754" spans="1:4" x14ac:dyDescent="0.35">
      <c r="A13754" s="135">
        <v>-77.148372000000563</v>
      </c>
      <c r="B13754" s="35">
        <v>1.0832212881189691E-2</v>
      </c>
      <c r="C13754" s="135">
        <v>-0.33683900000005451</v>
      </c>
      <c r="D13754" s="137">
        <v>2.3693072816803856E-4</v>
      </c>
    </row>
    <row r="13755" spans="1:4" x14ac:dyDescent="0.35">
      <c r="A13755" s="135">
        <v>-77.148372000000563</v>
      </c>
      <c r="B13755" s="35">
        <v>1.0832212881189691E-2</v>
      </c>
      <c r="C13755" s="135">
        <v>-0.33683900000005451</v>
      </c>
      <c r="D13755" s="137">
        <v>2.3693072816803856E-4</v>
      </c>
    </row>
    <row r="13756" spans="1:4" x14ac:dyDescent="0.35">
      <c r="A13756" s="135">
        <v>-77.131350000000566</v>
      </c>
      <c r="B13756" s="35">
        <v>1.3921586808297781E-2</v>
      </c>
      <c r="C13756" s="135">
        <v>-0.33644000000003871</v>
      </c>
      <c r="D13756" s="137">
        <v>4.3604869685677722E-4</v>
      </c>
    </row>
    <row r="13757" spans="1:4" x14ac:dyDescent="0.35">
      <c r="A13757" s="135">
        <v>77.125589999999647</v>
      </c>
      <c r="B13757" s="35">
        <v>8.7164466273762942E-3</v>
      </c>
      <c r="C13757" s="135">
        <v>0.33579000000054293</v>
      </c>
      <c r="D13757" s="137">
        <v>7.4894768935406265E-5</v>
      </c>
    </row>
    <row r="13758" spans="1:4" x14ac:dyDescent="0.35">
      <c r="A13758" s="135">
        <v>-77.108949999994365</v>
      </c>
      <c r="B13758" s="35">
        <v>1.6124884823549603E-3</v>
      </c>
      <c r="C13758" s="135">
        <v>-0.33442999999999756</v>
      </c>
      <c r="D13758" s="137">
        <v>4.8305640968752863E-4</v>
      </c>
    </row>
    <row r="13759" spans="1:4" x14ac:dyDescent="0.35">
      <c r="A13759" s="135">
        <v>-77.104790000001231</v>
      </c>
      <c r="B13759" s="35">
        <v>9.8227935446115831E-3</v>
      </c>
      <c r="C13759" s="135">
        <v>-0.33321999999998297</v>
      </c>
      <c r="D13759" s="137">
        <v>3.2630008875768113E-4</v>
      </c>
    </row>
    <row r="13760" spans="1:4" x14ac:dyDescent="0.35">
      <c r="A13760" s="135">
        <v>-77.085480000000643</v>
      </c>
      <c r="B13760" s="35">
        <v>1.6422972030283822E-2</v>
      </c>
      <c r="C13760" s="135">
        <v>-0.33321999999998297</v>
      </c>
      <c r="D13760" s="137">
        <v>3.2630008875768113E-4</v>
      </c>
    </row>
    <row r="13761" spans="1:4" x14ac:dyDescent="0.35">
      <c r="A13761" s="135">
        <v>77.072229999999763</v>
      </c>
      <c r="B13761" s="35">
        <v>1.1452689161314396E-2</v>
      </c>
      <c r="C13761" s="135">
        <v>0.33307000000002063</v>
      </c>
      <c r="D13761" s="137">
        <v>3.6031118285532429E-4</v>
      </c>
    </row>
    <row r="13762" spans="1:4" x14ac:dyDescent="0.35">
      <c r="A13762" s="135">
        <v>-77.062115000000631</v>
      </c>
      <c r="B13762" s="35">
        <v>1.4215671413799638E-2</v>
      </c>
      <c r="C13762" s="135">
        <v>0.3321800000002213</v>
      </c>
      <c r="D13762" s="137">
        <v>2.8135935411877577E-4</v>
      </c>
    </row>
    <row r="13763" spans="1:4" x14ac:dyDescent="0.35">
      <c r="A13763" s="135">
        <v>-77.054630000000088</v>
      </c>
      <c r="B13763" s="35">
        <v>1.8699421619537634E-2</v>
      </c>
      <c r="C13763" s="135">
        <v>-0.32881199999997079</v>
      </c>
      <c r="D13763" s="137">
        <v>2.7347691145647354E-4</v>
      </c>
    </row>
    <row r="13764" spans="1:4" x14ac:dyDescent="0.35">
      <c r="A13764" s="135">
        <v>-77.053604000000632</v>
      </c>
      <c r="B13764" s="35">
        <v>3.1505027040630729E-3</v>
      </c>
      <c r="C13764" s="135">
        <v>-0.32745500000009997</v>
      </c>
      <c r="D13764" s="137">
        <v>2.2183642445771119E-4</v>
      </c>
    </row>
    <row r="13765" spans="1:4" x14ac:dyDescent="0.35">
      <c r="A13765" s="135">
        <v>-77.027850000000853</v>
      </c>
      <c r="B13765" s="35">
        <v>2.3648901440257639E-2</v>
      </c>
      <c r="C13765" s="135">
        <v>0.32691200000044773</v>
      </c>
      <c r="D13765" s="137">
        <v>1.9471158679773085E-4</v>
      </c>
    </row>
    <row r="13766" spans="1:4" x14ac:dyDescent="0.35">
      <c r="A13766" s="135">
        <v>-77.027850000000853</v>
      </c>
      <c r="B13766" s="35">
        <v>2.3648901440257639E-2</v>
      </c>
      <c r="C13766" s="135">
        <v>0.32456999999999425</v>
      </c>
      <c r="D13766" s="137">
        <v>4.7661884765641364E-4</v>
      </c>
    </row>
    <row r="13767" spans="1:4" x14ac:dyDescent="0.35">
      <c r="A13767" s="135">
        <v>-77.027850000000853</v>
      </c>
      <c r="B13767" s="35">
        <v>2.3648901440257639E-2</v>
      </c>
      <c r="C13767" s="135">
        <v>0.32179199999995944</v>
      </c>
      <c r="D13767" s="137">
        <v>1.9303538606552889E-4</v>
      </c>
    </row>
    <row r="13768" spans="1:4" x14ac:dyDescent="0.35">
      <c r="A13768" s="135">
        <v>-77.027850000000853</v>
      </c>
      <c r="B13768" s="35">
        <v>2.3648901440257639E-2</v>
      </c>
      <c r="C13768" s="135">
        <v>-0.3213700000001154</v>
      </c>
      <c r="D13768" s="137">
        <v>1.2521628222658083E-4</v>
      </c>
    </row>
    <row r="13769" spans="1:4" x14ac:dyDescent="0.35">
      <c r="A13769" s="135">
        <v>-77.026455000000169</v>
      </c>
      <c r="B13769" s="35">
        <v>1.43382941646831E-2</v>
      </c>
      <c r="C13769" s="135">
        <v>0.32095999999989999</v>
      </c>
      <c r="D13769" s="137">
        <v>2.8143143519676438E-4</v>
      </c>
    </row>
    <row r="13770" spans="1:4" x14ac:dyDescent="0.35">
      <c r="A13770" s="135">
        <v>-77.025329999999485</v>
      </c>
      <c r="B13770" s="35">
        <v>1.1760022908930237E-2</v>
      </c>
      <c r="C13770" s="135">
        <v>0.32024000000001251</v>
      </c>
      <c r="D13770" s="137">
        <v>8.7551370200545094E-5</v>
      </c>
    </row>
    <row r="13771" spans="1:4" x14ac:dyDescent="0.35">
      <c r="A13771" s="135">
        <v>-77.000159999999596</v>
      </c>
      <c r="B13771" s="35">
        <v>8.1804396405602605E-3</v>
      </c>
      <c r="C13771" s="135">
        <v>-0.31906999999989694</v>
      </c>
      <c r="D13771" s="137">
        <v>4.0991072587086524E-4</v>
      </c>
    </row>
    <row r="13772" spans="1:4" x14ac:dyDescent="0.35">
      <c r="A13772" s="135">
        <v>-76.995910000000094</v>
      </c>
      <c r="B13772" s="35">
        <v>1.7221780299794712E-2</v>
      </c>
      <c r="C13772" s="135">
        <v>0.31515999999987798</v>
      </c>
      <c r="D13772" s="137">
        <v>1.3949013655218553E-4</v>
      </c>
    </row>
    <row r="13773" spans="1:4" x14ac:dyDescent="0.35">
      <c r="A13773" s="135">
        <v>-76.982990000001337</v>
      </c>
      <c r="B13773" s="35">
        <v>8.6708292689697316E-3</v>
      </c>
      <c r="C13773" s="135">
        <v>-0.31468000000006668</v>
      </c>
      <c r="D13773" s="137">
        <v>3.9837742349017343E-4</v>
      </c>
    </row>
    <row r="13774" spans="1:4" x14ac:dyDescent="0.35">
      <c r="A13774" s="135">
        <v>-76.965797000000748</v>
      </c>
      <c r="B13774" s="35">
        <v>1.0815069523743464E-2</v>
      </c>
      <c r="C13774" s="135">
        <v>-0.31375800000000709</v>
      </c>
      <c r="D13774" s="137">
        <v>1.4975540494643075E-4</v>
      </c>
    </row>
    <row r="13775" spans="1:4" x14ac:dyDescent="0.35">
      <c r="A13775" s="135">
        <v>-76.917029999999613</v>
      </c>
      <c r="B13775" s="35">
        <v>1.638268343815559E-2</v>
      </c>
      <c r="C13775" s="135">
        <v>0.31336199999987002</v>
      </c>
      <c r="D13775" s="137">
        <v>1.8670792709149053E-4</v>
      </c>
    </row>
    <row r="13776" spans="1:4" x14ac:dyDescent="0.35">
      <c r="A13776" s="135">
        <v>76.910239999999249</v>
      </c>
      <c r="B13776" s="35">
        <v>8.0657380242620796E-3</v>
      </c>
      <c r="C13776" s="135">
        <v>0.31096000000002277</v>
      </c>
      <c r="D13776" s="137">
        <v>3.0791271106370962E-4</v>
      </c>
    </row>
    <row r="13777" spans="1:4" x14ac:dyDescent="0.35">
      <c r="A13777" s="135">
        <v>76.910050000005867</v>
      </c>
      <c r="B13777" s="35">
        <v>9.3069691597405621E-4</v>
      </c>
      <c r="C13777" s="135">
        <v>-0.30917200000021694</v>
      </c>
      <c r="D13777" s="137">
        <v>2.3909781862582071E-4</v>
      </c>
    </row>
    <row r="13778" spans="1:4" x14ac:dyDescent="0.35">
      <c r="A13778" s="135">
        <v>76.907575000000179</v>
      </c>
      <c r="B13778" s="35">
        <v>1.9816042733052586E-2</v>
      </c>
      <c r="C13778" s="135">
        <v>-0.30876499999999396</v>
      </c>
      <c r="D13778" s="137">
        <v>2.172790330324747E-4</v>
      </c>
    </row>
    <row r="13779" spans="1:4" x14ac:dyDescent="0.35">
      <c r="A13779" s="135">
        <v>-76.875400000000809</v>
      </c>
      <c r="B13779" s="35">
        <v>8.5581376004214508E-3</v>
      </c>
      <c r="C13779" s="135">
        <v>0.30866000000003169</v>
      </c>
      <c r="D13779" s="137">
        <v>3.2948806056793691E-4</v>
      </c>
    </row>
    <row r="13780" spans="1:4" x14ac:dyDescent="0.35">
      <c r="A13780" s="135">
        <v>76.869357000000036</v>
      </c>
      <c r="B13780" s="35">
        <v>1.933498071664767E-2</v>
      </c>
      <c r="C13780" s="135">
        <v>-0.30776000000003023</v>
      </c>
      <c r="D13780" s="137">
        <v>3.9279501424996171E-4</v>
      </c>
    </row>
    <row r="13781" spans="1:4" x14ac:dyDescent="0.35">
      <c r="A13781" s="135">
        <v>76.869357000000036</v>
      </c>
      <c r="B13781" s="35">
        <v>1.933498071664767E-2</v>
      </c>
      <c r="C13781" s="135">
        <v>0.30756000000008044</v>
      </c>
      <c r="D13781" s="137">
        <v>3.3374612116177901E-4</v>
      </c>
    </row>
    <row r="13782" spans="1:4" x14ac:dyDescent="0.35">
      <c r="A13782" s="135">
        <v>76.869357000000036</v>
      </c>
      <c r="B13782" s="35">
        <v>1.933498071664767E-2</v>
      </c>
      <c r="C13782" s="135">
        <v>0.30712000000005446</v>
      </c>
      <c r="D13782" s="137">
        <v>3.7894154982066468E-4</v>
      </c>
    </row>
    <row r="13783" spans="1:4" x14ac:dyDescent="0.35">
      <c r="A13783" s="135">
        <v>76.864999999999782</v>
      </c>
      <c r="B13783" s="35">
        <v>9.0839624271288454E-3</v>
      </c>
      <c r="C13783" s="135">
        <v>-0.30435000000011314</v>
      </c>
      <c r="D13783" s="137">
        <v>3.2415351041169483E-4</v>
      </c>
    </row>
    <row r="13784" spans="1:4" x14ac:dyDescent="0.35">
      <c r="A13784" s="135">
        <v>-76.852752999999211</v>
      </c>
      <c r="B13784" s="35">
        <v>1.0552522506275501E-2</v>
      </c>
      <c r="C13784" s="135">
        <v>0.30392999999992298</v>
      </c>
      <c r="D13784" s="137">
        <v>3.0966669947436536E-4</v>
      </c>
    </row>
    <row r="13785" spans="1:4" x14ac:dyDescent="0.35">
      <c r="A13785" s="135">
        <v>-76.852752999999211</v>
      </c>
      <c r="B13785" s="35">
        <v>1.0552522506275501E-2</v>
      </c>
      <c r="C13785" s="135">
        <v>0.3030820000001313</v>
      </c>
      <c r="D13785" s="137">
        <v>2.0292444140751508E-4</v>
      </c>
    </row>
    <row r="13786" spans="1:4" x14ac:dyDescent="0.35">
      <c r="A13786" s="135">
        <v>-76.852239999998346</v>
      </c>
      <c r="B13786" s="35">
        <v>8.1980848765176497E-3</v>
      </c>
      <c r="C13786" s="135">
        <v>-0.29833999999993921</v>
      </c>
      <c r="D13786" s="137">
        <v>2.8623198625650812E-4</v>
      </c>
    </row>
    <row r="13787" spans="1:4" x14ac:dyDescent="0.35">
      <c r="A13787" s="135">
        <v>-76.838589999999385</v>
      </c>
      <c r="B13787" s="35">
        <v>1.4231582952825865E-2</v>
      </c>
      <c r="C13787" s="135">
        <v>-0.29748900000004141</v>
      </c>
      <c r="D13787" s="137">
        <v>2.4060659367326149E-4</v>
      </c>
    </row>
    <row r="13788" spans="1:4" x14ac:dyDescent="0.35">
      <c r="A13788" s="135">
        <v>-76.829639999999927</v>
      </c>
      <c r="B13788" s="35">
        <v>1.6930799840911864E-2</v>
      </c>
      <c r="C13788" s="135">
        <v>0.29525699999976496</v>
      </c>
      <c r="D13788" s="137">
        <v>2.3855163510100625E-4</v>
      </c>
    </row>
    <row r="13789" spans="1:4" x14ac:dyDescent="0.35">
      <c r="A13789" s="135">
        <v>-76.818659999999909</v>
      </c>
      <c r="B13789" s="35">
        <v>1.6929751036020967E-2</v>
      </c>
      <c r="C13789" s="135">
        <v>-0.29208999999991647</v>
      </c>
      <c r="D13789" s="137">
        <v>3.9319402399994784E-4</v>
      </c>
    </row>
    <row r="13790" spans="1:4" x14ac:dyDescent="0.35">
      <c r="A13790" s="135">
        <v>-76.81572000000051</v>
      </c>
      <c r="B13790" s="35">
        <v>9.6707964099077611E-3</v>
      </c>
      <c r="C13790" s="135">
        <v>0.29157000000031985</v>
      </c>
      <c r="D13790" s="137">
        <v>8.0682247557962476E-5</v>
      </c>
    </row>
    <row r="13791" spans="1:4" x14ac:dyDescent="0.35">
      <c r="A13791" s="135">
        <v>-76.812380000000303</v>
      </c>
      <c r="B13791" s="35">
        <v>1.1849370398484139E-2</v>
      </c>
      <c r="C13791" s="135">
        <v>0.29111999999997806</v>
      </c>
      <c r="D13791" s="137">
        <v>3.1019011611029999E-4</v>
      </c>
    </row>
    <row r="13792" spans="1:4" x14ac:dyDescent="0.35">
      <c r="A13792" s="135">
        <v>-76.802649999997811</v>
      </c>
      <c r="B13792" s="35">
        <v>3.6054215000625831E-3</v>
      </c>
      <c r="C13792" s="135">
        <v>0.28503999999998086</v>
      </c>
      <c r="D13792" s="137">
        <v>4.1371914995400505E-4</v>
      </c>
    </row>
    <row r="13793" spans="1:4" x14ac:dyDescent="0.35">
      <c r="A13793" s="135">
        <v>-76.801900000002206</v>
      </c>
      <c r="B13793" s="35">
        <v>8.2283145670265356E-3</v>
      </c>
      <c r="C13793" s="135">
        <v>0.28187999999863678</v>
      </c>
      <c r="D13793" s="137">
        <v>1.7758542607352619E-5</v>
      </c>
    </row>
    <row r="13794" spans="1:4" x14ac:dyDescent="0.35">
      <c r="A13794" s="135">
        <v>-76.785099999999147</v>
      </c>
      <c r="B13794" s="35">
        <v>1.4743617230764993E-2</v>
      </c>
      <c r="C13794" s="135">
        <v>-0.27766999999948894</v>
      </c>
      <c r="D13794" s="137">
        <v>5.0413714912428241E-5</v>
      </c>
    </row>
    <row r="13795" spans="1:4" x14ac:dyDescent="0.35">
      <c r="A13795" s="135">
        <v>-76.785099999999147</v>
      </c>
      <c r="B13795" s="35">
        <v>1.4743617230764993E-2</v>
      </c>
      <c r="C13795" s="135">
        <v>0.27593100000012782</v>
      </c>
      <c r="D13795" s="137">
        <v>1.7539824882085284E-4</v>
      </c>
    </row>
    <row r="13796" spans="1:4" x14ac:dyDescent="0.35">
      <c r="A13796" s="135">
        <v>-76.760629999999765</v>
      </c>
      <c r="B13796" s="35">
        <v>1.6696528105544461E-2</v>
      </c>
      <c r="C13796" s="135">
        <v>-0.27586999999982709</v>
      </c>
      <c r="D13796" s="137">
        <v>3.3461687841136739E-4</v>
      </c>
    </row>
    <row r="13797" spans="1:4" x14ac:dyDescent="0.35">
      <c r="A13797" s="135">
        <v>-76.759890000000269</v>
      </c>
      <c r="B13797" s="35">
        <v>1.166003960469679E-2</v>
      </c>
      <c r="C13797" s="135">
        <v>0.27450999999928172</v>
      </c>
      <c r="D13797" s="137">
        <v>7.9642057012630573E-5</v>
      </c>
    </row>
    <row r="13798" spans="1:4" x14ac:dyDescent="0.35">
      <c r="A13798" s="135">
        <v>-76.756320000001324</v>
      </c>
      <c r="B13798" s="35">
        <v>9.7673923209805179E-3</v>
      </c>
      <c r="C13798" s="135">
        <v>0.27153999999995904</v>
      </c>
      <c r="D13798" s="137">
        <v>2.8001065843026465E-4</v>
      </c>
    </row>
    <row r="13799" spans="1:4" x14ac:dyDescent="0.35">
      <c r="A13799" s="135">
        <v>-76.755790000000161</v>
      </c>
      <c r="B13799" s="35">
        <v>8.4190060250089079E-3</v>
      </c>
      <c r="C13799" s="135">
        <v>-0.26762000000007902</v>
      </c>
      <c r="D13799" s="137">
        <v>2.7129611663977122E-4</v>
      </c>
    </row>
    <row r="13800" spans="1:4" x14ac:dyDescent="0.35">
      <c r="A13800" s="135">
        <v>-76.75437399999646</v>
      </c>
      <c r="B13800" s="35">
        <v>2.2979258922683383E-3</v>
      </c>
      <c r="C13800" s="135">
        <v>-0.26642999999990025</v>
      </c>
      <c r="D13800" s="137">
        <v>2.5665612414274585E-4</v>
      </c>
    </row>
    <row r="13801" spans="1:4" x14ac:dyDescent="0.35">
      <c r="A13801" s="135">
        <v>-76.735079999999471</v>
      </c>
      <c r="B13801" s="35">
        <v>1.124085062219321E-2</v>
      </c>
      <c r="C13801" s="135">
        <v>0.26575000000013915</v>
      </c>
      <c r="D13801" s="137">
        <v>2.8172546804606575E-4</v>
      </c>
    </row>
    <row r="13802" spans="1:4" x14ac:dyDescent="0.35">
      <c r="A13802" s="135">
        <v>-76.734459999999672</v>
      </c>
      <c r="B13802" s="35">
        <v>8.5960504692926178E-3</v>
      </c>
      <c r="C13802" s="135">
        <v>0.26476899999988746</v>
      </c>
      <c r="D13802" s="137">
        <v>1.6842054455203469E-4</v>
      </c>
    </row>
    <row r="13803" spans="1:4" x14ac:dyDescent="0.35">
      <c r="A13803" s="135">
        <v>76.712610000005952</v>
      </c>
      <c r="B13803" s="35">
        <v>2.5259180203376862E-3</v>
      </c>
      <c r="C13803" s="135">
        <v>-0.26405799999952251</v>
      </c>
      <c r="D13803" s="137">
        <v>1.6529048743068087E-4</v>
      </c>
    </row>
    <row r="13804" spans="1:4" x14ac:dyDescent="0.35">
      <c r="A13804" s="135">
        <v>-76.71165999999721</v>
      </c>
      <c r="B13804" s="35">
        <v>2.8253283770800944E-3</v>
      </c>
      <c r="C13804" s="135">
        <v>-0.26301999999986947</v>
      </c>
      <c r="D13804" s="137">
        <v>2.6493831234422908E-4</v>
      </c>
    </row>
    <row r="13805" spans="1:4" x14ac:dyDescent="0.35">
      <c r="A13805" s="135">
        <v>-76.697879999996076</v>
      </c>
      <c r="B13805" s="35">
        <v>3.1181410333662261E-3</v>
      </c>
      <c r="C13805" s="135">
        <v>0.26224999999999454</v>
      </c>
      <c r="D13805" s="137">
        <v>2.7087263439620198E-4</v>
      </c>
    </row>
    <row r="13806" spans="1:4" x14ac:dyDescent="0.35">
      <c r="A13806" s="135">
        <v>-76.690010000000257</v>
      </c>
      <c r="B13806" s="35">
        <v>1.6694234898699499E-2</v>
      </c>
      <c r="C13806" s="135">
        <v>0.26133200000026591</v>
      </c>
      <c r="D13806" s="137">
        <v>1.6383296670730322E-4</v>
      </c>
    </row>
    <row r="13807" spans="1:4" x14ac:dyDescent="0.35">
      <c r="A13807" s="135">
        <v>-76.687649999999849</v>
      </c>
      <c r="B13807" s="35">
        <v>1.4522825843624375E-2</v>
      </c>
      <c r="C13807" s="135">
        <v>0.26133200000026591</v>
      </c>
      <c r="D13807" s="137">
        <v>1.6383296670730322E-4</v>
      </c>
    </row>
    <row r="13808" spans="1:4" x14ac:dyDescent="0.35">
      <c r="A13808" s="135">
        <v>-76.68362900000011</v>
      </c>
      <c r="B13808" s="35">
        <v>1.404918451952656E-2</v>
      </c>
      <c r="C13808" s="135">
        <v>0.26133200000026591</v>
      </c>
      <c r="D13808" s="137">
        <v>1.6383296670730322E-4</v>
      </c>
    </row>
    <row r="13809" spans="1:4" x14ac:dyDescent="0.35">
      <c r="A13809" s="135">
        <v>-76.681219999999485</v>
      </c>
      <c r="B13809" s="35">
        <v>1.4937227747155288E-2</v>
      </c>
      <c r="C13809" s="135">
        <v>0.26133200000026591</v>
      </c>
      <c r="D13809" s="137">
        <v>1.6383296670730322E-4</v>
      </c>
    </row>
    <row r="13810" spans="1:4" x14ac:dyDescent="0.35">
      <c r="A13810" s="135">
        <v>-76.664700000001176</v>
      </c>
      <c r="B13810" s="35">
        <v>8.0420331069346266E-3</v>
      </c>
      <c r="C13810" s="135">
        <v>0.26133200000026591</v>
      </c>
      <c r="D13810" s="137">
        <v>1.6383296670730322E-4</v>
      </c>
    </row>
    <row r="13811" spans="1:4" x14ac:dyDescent="0.35">
      <c r="A13811" s="135">
        <v>-76.663366999997379</v>
      </c>
      <c r="B13811" s="35">
        <v>3.67952696051594E-3</v>
      </c>
      <c r="C13811" s="135">
        <v>0.26133200000026591</v>
      </c>
      <c r="D13811" s="137">
        <v>1.6383296670730322E-4</v>
      </c>
    </row>
    <row r="13812" spans="1:4" x14ac:dyDescent="0.35">
      <c r="A13812" s="135">
        <v>76.662719999996625</v>
      </c>
      <c r="B13812" s="35">
        <v>4.1330291488675683E-3</v>
      </c>
      <c r="C13812" s="135">
        <v>0.26133200000026591</v>
      </c>
      <c r="D13812" s="137">
        <v>1.6383296670730322E-4</v>
      </c>
    </row>
    <row r="13813" spans="1:4" x14ac:dyDescent="0.35">
      <c r="A13813" s="135">
        <v>-76.612059999999929</v>
      </c>
      <c r="B13813" s="35">
        <v>1.6920796233756859E-2</v>
      </c>
      <c r="C13813" s="135">
        <v>0.25979000000006636</v>
      </c>
      <c r="D13813" s="137">
        <v>2.8334528708199653E-4</v>
      </c>
    </row>
    <row r="13814" spans="1:4" x14ac:dyDescent="0.35">
      <c r="A13814" s="135">
        <v>-76.500180000000455</v>
      </c>
      <c r="B13814" s="35">
        <v>1.7619056173564674E-2</v>
      </c>
      <c r="C13814" s="135">
        <v>-0.25961200000006102</v>
      </c>
      <c r="D13814" s="137">
        <v>1.6013145271710159E-4</v>
      </c>
    </row>
    <row r="13815" spans="1:4" x14ac:dyDescent="0.35">
      <c r="A13815" s="135">
        <v>-76.498859999999695</v>
      </c>
      <c r="B13815" s="35">
        <v>1.1812675050239313E-2</v>
      </c>
      <c r="C13815" s="135">
        <v>0.25906999999961045</v>
      </c>
      <c r="D13815" s="137">
        <v>1.5813350049180907E-4</v>
      </c>
    </row>
    <row r="13816" spans="1:4" x14ac:dyDescent="0.35">
      <c r="A13816" s="135">
        <v>-76.494362999999794</v>
      </c>
      <c r="B13816" s="35">
        <v>1.4788297518579721E-2</v>
      </c>
      <c r="C13816" s="135">
        <v>0.25493999999889638</v>
      </c>
      <c r="D13816" s="137">
        <v>2.6936179764935753E-5</v>
      </c>
    </row>
    <row r="13817" spans="1:4" x14ac:dyDescent="0.35">
      <c r="A13817" s="135">
        <v>-76.49112999999852</v>
      </c>
      <c r="B13817" s="35">
        <v>4.1380441746594826E-3</v>
      </c>
      <c r="C13817" s="135">
        <v>-0.25199999999995271</v>
      </c>
      <c r="D13817" s="137">
        <v>3.0067996626651497E-4</v>
      </c>
    </row>
    <row r="13818" spans="1:4" x14ac:dyDescent="0.35">
      <c r="A13818" s="135">
        <v>-76.470330000000558</v>
      </c>
      <c r="B13818" s="35">
        <v>1.7625260749361028E-2</v>
      </c>
      <c r="C13818" s="135">
        <v>0.25178999999991447</v>
      </c>
      <c r="D13818" s="137">
        <v>3.0408869404529443E-4</v>
      </c>
    </row>
    <row r="13819" spans="1:4" x14ac:dyDescent="0.35">
      <c r="A13819" s="135">
        <v>-76.461559999998826</v>
      </c>
      <c r="B13819" s="35">
        <v>1.1450843487325439E-2</v>
      </c>
      <c r="C13819" s="135">
        <v>-0.25067000000001372</v>
      </c>
      <c r="D13819" s="137">
        <v>3.9210110317640487E-4</v>
      </c>
    </row>
    <row r="13820" spans="1:4" x14ac:dyDescent="0.35">
      <c r="A13820" s="135">
        <v>-76.449058000001969</v>
      </c>
      <c r="B13820" s="35">
        <v>3.1377867385589619E-3</v>
      </c>
      <c r="C13820" s="135">
        <v>-0.25067000000001372</v>
      </c>
      <c r="D13820" s="137">
        <v>3.9210110317640487E-4</v>
      </c>
    </row>
    <row r="13821" spans="1:4" x14ac:dyDescent="0.35">
      <c r="A13821" s="135">
        <v>-76.440800000000309</v>
      </c>
      <c r="B13821" s="35">
        <v>1.3505288842967672E-2</v>
      </c>
      <c r="C13821" s="135">
        <v>-0.25067000000001372</v>
      </c>
      <c r="D13821" s="137">
        <v>3.9210110317640487E-4</v>
      </c>
    </row>
    <row r="13822" spans="1:4" x14ac:dyDescent="0.35">
      <c r="A13822" s="135">
        <v>-76.438179999999193</v>
      </c>
      <c r="B13822" s="35">
        <v>1.035787191126762E-2</v>
      </c>
      <c r="C13822" s="135">
        <v>-0.25067000000001372</v>
      </c>
      <c r="D13822" s="137">
        <v>3.9210110317640487E-4</v>
      </c>
    </row>
    <row r="13823" spans="1:4" x14ac:dyDescent="0.35">
      <c r="A13823" s="135">
        <v>-76.434460000000399</v>
      </c>
      <c r="B13823" s="35">
        <v>5.5606587731017523E-3</v>
      </c>
      <c r="C13823" s="135">
        <v>-0.25067000000001372</v>
      </c>
      <c r="D13823" s="137">
        <v>3.9210110317640487E-4</v>
      </c>
    </row>
    <row r="13824" spans="1:4" x14ac:dyDescent="0.35">
      <c r="A13824" s="135">
        <v>-76.423380000000179</v>
      </c>
      <c r="B13824" s="35">
        <v>1.6237475541764138E-2</v>
      </c>
      <c r="C13824" s="135">
        <v>0.25039000000015221</v>
      </c>
      <c r="D13824" s="137">
        <v>6.2931574782031457E-5</v>
      </c>
    </row>
    <row r="13825" spans="1:4" x14ac:dyDescent="0.35">
      <c r="A13825" s="135">
        <v>-76.419090000001233</v>
      </c>
      <c r="B13825" s="35">
        <v>9.5882417196167056E-3</v>
      </c>
      <c r="C13825" s="135">
        <v>0.24996799999985342</v>
      </c>
      <c r="D13825" s="137">
        <v>1.3288201674033014E-4</v>
      </c>
    </row>
    <row r="13826" spans="1:4" x14ac:dyDescent="0.35">
      <c r="A13826" s="135">
        <v>-76.415570000001026</v>
      </c>
      <c r="B13826" s="35">
        <v>1.6568805739798482E-2</v>
      </c>
      <c r="C13826" s="135">
        <v>0.24830000000110886</v>
      </c>
      <c r="D13826" s="137">
        <v>1.9338841777022822E-5</v>
      </c>
    </row>
    <row r="13827" spans="1:4" x14ac:dyDescent="0.35">
      <c r="A13827" s="135">
        <v>-76.412839999999051</v>
      </c>
      <c r="B13827" s="35">
        <v>1.2960156041738287E-2</v>
      </c>
      <c r="C13827" s="135">
        <v>-0.24712799999974777</v>
      </c>
      <c r="D13827" s="137">
        <v>1.2908395926201371E-4</v>
      </c>
    </row>
    <row r="13828" spans="1:4" x14ac:dyDescent="0.35">
      <c r="A13828" s="135">
        <v>-76.386150000000271</v>
      </c>
      <c r="B13828" s="35">
        <v>1.7543188182603194E-2</v>
      </c>
      <c r="C13828" s="135">
        <v>-0.24477999999999156</v>
      </c>
      <c r="D13828" s="137">
        <v>7.0304138090996154E-5</v>
      </c>
    </row>
    <row r="13829" spans="1:4" x14ac:dyDescent="0.35">
      <c r="A13829" s="135">
        <v>-76.377230000001873</v>
      </c>
      <c r="B13829" s="35">
        <v>8.1910027954877236E-3</v>
      </c>
      <c r="C13829" s="135">
        <v>-0.24329999999997654</v>
      </c>
      <c r="D13829" s="137">
        <v>2.4596761719550866E-4</v>
      </c>
    </row>
    <row r="13830" spans="1:4" x14ac:dyDescent="0.35">
      <c r="A13830" s="135">
        <v>-76.367670000001453</v>
      </c>
      <c r="B13830" s="35">
        <v>5.2255041405731397E-3</v>
      </c>
      <c r="C13830" s="135">
        <v>0.24230000000011387</v>
      </c>
      <c r="D13830" s="137">
        <v>1.3096430525977182E-4</v>
      </c>
    </row>
    <row r="13831" spans="1:4" x14ac:dyDescent="0.35">
      <c r="A13831" s="135">
        <v>-76.356870000000526</v>
      </c>
      <c r="B13831" s="35">
        <v>1.3294322681668636E-2</v>
      </c>
      <c r="C13831" s="135">
        <v>-0.24113000000011198</v>
      </c>
      <c r="D13831" s="137">
        <v>2.8211564857947934E-4</v>
      </c>
    </row>
    <row r="13832" spans="1:4" x14ac:dyDescent="0.35">
      <c r="A13832" s="135">
        <v>-76.353520000000572</v>
      </c>
      <c r="B13832" s="35">
        <v>8.8297297669855095E-3</v>
      </c>
      <c r="C13832" s="135">
        <v>-0.24103999999988446</v>
      </c>
      <c r="D13832" s="137">
        <v>3.4983344305523787E-4</v>
      </c>
    </row>
    <row r="13833" spans="1:4" x14ac:dyDescent="0.35">
      <c r="A13833" s="135">
        <v>76.340235000000121</v>
      </c>
      <c r="B13833" s="35">
        <v>1.9741388248006919E-2</v>
      </c>
      <c r="C13833" s="135">
        <v>-0.24070000000006075</v>
      </c>
      <c r="D13833" s="137">
        <v>1.8227704881603577E-4</v>
      </c>
    </row>
    <row r="13834" spans="1:4" x14ac:dyDescent="0.35">
      <c r="A13834" s="135">
        <v>-76.323850000000675</v>
      </c>
      <c r="B13834" s="35">
        <v>1.712405625957723E-2</v>
      </c>
      <c r="C13834" s="135">
        <v>-0.24050000000011096</v>
      </c>
      <c r="D13834" s="137">
        <v>2.79576327359945E-4</v>
      </c>
    </row>
    <row r="13835" spans="1:4" x14ac:dyDescent="0.35">
      <c r="A13835" s="135">
        <v>-76.322100000001228</v>
      </c>
      <c r="B13835" s="35">
        <v>1.5573563012581495E-2</v>
      </c>
      <c r="C13835" s="135">
        <v>-0.2381599999998798</v>
      </c>
      <c r="D13835" s="137">
        <v>2.6951097157243154E-4</v>
      </c>
    </row>
    <row r="13836" spans="1:4" x14ac:dyDescent="0.35">
      <c r="A13836" s="135">
        <v>-76.30609000000095</v>
      </c>
      <c r="B13836" s="35">
        <v>9.6959762419511018E-3</v>
      </c>
      <c r="C13836" s="135">
        <v>-0.23678999999992811</v>
      </c>
      <c r="D13836" s="137">
        <v>2.3912776081520977E-4</v>
      </c>
    </row>
    <row r="13837" spans="1:4" x14ac:dyDescent="0.35">
      <c r="A13837" s="135">
        <v>-76.302690000000439</v>
      </c>
      <c r="B13837" s="35">
        <v>1.1417245603857097E-2</v>
      </c>
      <c r="C13837" s="135">
        <v>0.22847000000001572</v>
      </c>
      <c r="D13837" s="137">
        <v>3.104871741767078E-4</v>
      </c>
    </row>
    <row r="13838" spans="1:4" x14ac:dyDescent="0.35">
      <c r="A13838" s="135">
        <v>-76.287690000000111</v>
      </c>
      <c r="B13838" s="35">
        <v>1.5442970268533897E-2</v>
      </c>
      <c r="C13838" s="135">
        <v>0.22491999999999734</v>
      </c>
      <c r="D13838" s="137">
        <v>2.5477268345683145E-4</v>
      </c>
    </row>
    <row r="13839" spans="1:4" x14ac:dyDescent="0.35">
      <c r="A13839" s="135">
        <v>-76.280927000000247</v>
      </c>
      <c r="B13839" s="35">
        <v>1.7474341150092141E-2</v>
      </c>
      <c r="C13839" s="135">
        <v>-0.2218599999999924</v>
      </c>
      <c r="D13839" s="137">
        <v>2.3505589702546372E-4</v>
      </c>
    </row>
    <row r="13840" spans="1:4" x14ac:dyDescent="0.35">
      <c r="A13840" s="135">
        <v>76.269137000000228</v>
      </c>
      <c r="B13840" s="35">
        <v>1.1737101614995478E-2</v>
      </c>
      <c r="C13840" s="135">
        <v>-0.22160399999984293</v>
      </c>
      <c r="D13840" s="137">
        <v>1.7485258678042587E-4</v>
      </c>
    </row>
    <row r="13841" spans="1:4" x14ac:dyDescent="0.35">
      <c r="A13841" s="135">
        <v>76.269137000000228</v>
      </c>
      <c r="B13841" s="35">
        <v>1.1737101614995478E-2</v>
      </c>
      <c r="C13841" s="135">
        <v>-0.22160399999984293</v>
      </c>
      <c r="D13841" s="137">
        <v>1.7485258678042587E-4</v>
      </c>
    </row>
    <row r="13842" spans="1:4" x14ac:dyDescent="0.35">
      <c r="A13842" s="135">
        <v>-76.263349999999264</v>
      </c>
      <c r="B13842" s="35">
        <v>1.4051477169705338E-2</v>
      </c>
      <c r="C13842" s="135">
        <v>0.21994000000006508</v>
      </c>
      <c r="D13842" s="137">
        <v>2.3133583454561669E-4</v>
      </c>
    </row>
    <row r="13843" spans="1:4" x14ac:dyDescent="0.35">
      <c r="A13843" s="135">
        <v>76.251980000000913</v>
      </c>
      <c r="B13843" s="35">
        <v>4.2758000686997479E-3</v>
      </c>
      <c r="C13843" s="135">
        <v>0.21994000000006508</v>
      </c>
      <c r="D13843" s="137">
        <v>2.3133583454561669E-4</v>
      </c>
    </row>
    <row r="13844" spans="1:4" x14ac:dyDescent="0.35">
      <c r="A13844" s="135">
        <v>-76.241829999999936</v>
      </c>
      <c r="B13844" s="35">
        <v>1.0966279815403844E-2</v>
      </c>
      <c r="C13844" s="135">
        <v>0.21994000000006508</v>
      </c>
      <c r="D13844" s="137">
        <v>2.3133583454561669E-4</v>
      </c>
    </row>
    <row r="13845" spans="1:4" x14ac:dyDescent="0.35">
      <c r="A13845" s="135">
        <v>-76.240580000000591</v>
      </c>
      <c r="B13845" s="35">
        <v>1.3200103061133001E-2</v>
      </c>
      <c r="C13845" s="135">
        <v>0.21994000000006508</v>
      </c>
      <c r="D13845" s="137">
        <v>2.3133583454561669E-4</v>
      </c>
    </row>
    <row r="13846" spans="1:4" x14ac:dyDescent="0.35">
      <c r="A13846" s="135">
        <v>-76.222099999999955</v>
      </c>
      <c r="B13846" s="35">
        <v>1.6407245386316924E-2</v>
      </c>
      <c r="C13846" s="135">
        <v>0.21950999999990017</v>
      </c>
      <c r="D13846" s="137">
        <v>2.4077205004046341E-4</v>
      </c>
    </row>
    <row r="13847" spans="1:4" x14ac:dyDescent="0.35">
      <c r="A13847" s="135">
        <v>-76.212859999999182</v>
      </c>
      <c r="B13847" s="35">
        <v>1.7526578826317505E-2</v>
      </c>
      <c r="C13847" s="135">
        <v>0.21950999999990017</v>
      </c>
      <c r="D13847" s="137">
        <v>2.4077205004046341E-4</v>
      </c>
    </row>
    <row r="13848" spans="1:4" x14ac:dyDescent="0.35">
      <c r="A13848" s="135">
        <v>-76.209412000000157</v>
      </c>
      <c r="B13848" s="35">
        <v>3.2312479796965444E-3</v>
      </c>
      <c r="C13848" s="135">
        <v>-0.21914000000015221</v>
      </c>
      <c r="D13848" s="137">
        <v>4.7952982286901014E-5</v>
      </c>
    </row>
    <row r="13849" spans="1:4" x14ac:dyDescent="0.35">
      <c r="A13849" s="135">
        <v>-76.20886000000155</v>
      </c>
      <c r="B13849" s="35">
        <v>9.9971024891362444E-3</v>
      </c>
      <c r="C13849" s="135">
        <v>0.21799000000009983</v>
      </c>
      <c r="D13849" s="137">
        <v>2.5503208404008515E-4</v>
      </c>
    </row>
    <row r="13850" spans="1:4" x14ac:dyDescent="0.35">
      <c r="A13850" s="135">
        <v>-76.180725999998685</v>
      </c>
      <c r="B13850" s="35">
        <v>2.0907705756719849E-3</v>
      </c>
      <c r="C13850" s="135">
        <v>-0.2157799999999952</v>
      </c>
      <c r="D13850" s="137">
        <v>3.1358385745056702E-4</v>
      </c>
    </row>
    <row r="13851" spans="1:4" x14ac:dyDescent="0.35">
      <c r="A13851" s="135">
        <v>-76.178280000001905</v>
      </c>
      <c r="B13851" s="35">
        <v>8.03407520380592E-3</v>
      </c>
      <c r="C13851" s="135">
        <v>0.21405000000004293</v>
      </c>
      <c r="D13851" s="137">
        <v>2.7131670930673088E-4</v>
      </c>
    </row>
    <row r="13852" spans="1:4" x14ac:dyDescent="0.35">
      <c r="A13852" s="135">
        <v>-76.172459999999774</v>
      </c>
      <c r="B13852" s="35">
        <v>1.6386247798737739E-2</v>
      </c>
      <c r="C13852" s="135">
        <v>0.21405000000004293</v>
      </c>
      <c r="D13852" s="137">
        <v>2.7131670930673088E-4</v>
      </c>
    </row>
    <row r="13853" spans="1:4" x14ac:dyDescent="0.35">
      <c r="A13853" s="135">
        <v>-76.127440000000206</v>
      </c>
      <c r="B13853" s="35">
        <v>7.2741084990262618E-3</v>
      </c>
      <c r="C13853" s="135">
        <v>-0.21074000000021442</v>
      </c>
      <c r="D13853" s="137">
        <v>9.8259352862342151E-5</v>
      </c>
    </row>
    <row r="13854" spans="1:4" x14ac:dyDescent="0.35">
      <c r="A13854" s="135">
        <v>76.112972999999329</v>
      </c>
      <c r="B13854" s="35">
        <v>1.1256828372949924E-2</v>
      </c>
      <c r="C13854" s="135">
        <v>0.20907699999906981</v>
      </c>
      <c r="D13854" s="137">
        <v>4.5628726652068809E-5</v>
      </c>
    </row>
    <row r="13855" spans="1:4" x14ac:dyDescent="0.35">
      <c r="A13855" s="135">
        <v>-76.108390000000327</v>
      </c>
      <c r="B13855" s="35">
        <v>1.2707890017118318E-2</v>
      </c>
      <c r="C13855" s="135">
        <v>0.20907699999906981</v>
      </c>
      <c r="D13855" s="137">
        <v>4.5628726652068809E-5</v>
      </c>
    </row>
    <row r="13856" spans="1:4" x14ac:dyDescent="0.35">
      <c r="A13856" s="135">
        <v>-76.108110000000124</v>
      </c>
      <c r="B13856" s="35">
        <v>1.2327008227376922E-2</v>
      </c>
      <c r="C13856" s="135">
        <v>0.20907699999906981</v>
      </c>
      <c r="D13856" s="137">
        <v>4.5628726652068809E-5</v>
      </c>
    </row>
    <row r="13857" spans="1:4" x14ac:dyDescent="0.35">
      <c r="A13857" s="135">
        <v>76.106372000009287</v>
      </c>
      <c r="B13857" s="35">
        <v>4.4045444584883377E-4</v>
      </c>
      <c r="C13857" s="135">
        <v>0.20907699999906981</v>
      </c>
      <c r="D13857" s="137">
        <v>4.5628726652068809E-5</v>
      </c>
    </row>
    <row r="13858" spans="1:4" x14ac:dyDescent="0.35">
      <c r="A13858" s="135">
        <v>-76.016060999999354</v>
      </c>
      <c r="B13858" s="35">
        <v>1.0683663848377455E-2</v>
      </c>
      <c r="C13858" s="135">
        <v>-0.20830000000000837</v>
      </c>
      <c r="D13858" s="137">
        <v>1.0520202020202444E-3</v>
      </c>
    </row>
    <row r="13859" spans="1:4" x14ac:dyDescent="0.35">
      <c r="A13859" s="135">
        <v>-76.016060999999354</v>
      </c>
      <c r="B13859" s="35">
        <v>1.0683663848377455E-2</v>
      </c>
      <c r="C13859" s="135">
        <v>0.20402200000080484</v>
      </c>
      <c r="D13859" s="137">
        <v>3.4422795178616119E-5</v>
      </c>
    </row>
    <row r="13860" spans="1:4" x14ac:dyDescent="0.35">
      <c r="A13860" s="135">
        <v>-76.009759999999915</v>
      </c>
      <c r="B13860" s="35">
        <v>1.3321337677116107E-2</v>
      </c>
      <c r="C13860" s="135">
        <v>0.20323999999993703</v>
      </c>
      <c r="D13860" s="137">
        <v>2.1843011042514451E-4</v>
      </c>
    </row>
    <row r="13861" spans="1:4" x14ac:dyDescent="0.35">
      <c r="A13861" s="135">
        <v>-76.009359999999106</v>
      </c>
      <c r="B13861" s="35">
        <v>1.4161989723805134E-2</v>
      </c>
      <c r="C13861" s="135">
        <v>-0.20322999999996227</v>
      </c>
      <c r="D13861" s="137">
        <v>2.5127684692125251E-4</v>
      </c>
    </row>
    <row r="13862" spans="1:4" x14ac:dyDescent="0.35">
      <c r="A13862" s="135">
        <v>-76.007350000000315</v>
      </c>
      <c r="B13862" s="35">
        <v>1.77228151601691E-2</v>
      </c>
      <c r="C13862" s="135">
        <v>0.20012000000008356</v>
      </c>
      <c r="D13862" s="137">
        <v>2.1122712488986736E-4</v>
      </c>
    </row>
    <row r="13863" spans="1:4" x14ac:dyDescent="0.35">
      <c r="A13863" s="135">
        <v>-76.007350000000315</v>
      </c>
      <c r="B13863" s="35">
        <v>1.77228151601691E-2</v>
      </c>
      <c r="C13863" s="135">
        <v>0.20012000000008356</v>
      </c>
      <c r="D13863" s="137">
        <v>2.1122712488986736E-4</v>
      </c>
    </row>
    <row r="13864" spans="1:4" x14ac:dyDescent="0.35">
      <c r="A13864" s="135">
        <v>-76.00010999999995</v>
      </c>
      <c r="B13864" s="35">
        <v>1.352040790186144E-2</v>
      </c>
      <c r="C13864" s="135">
        <v>0.20012000000008356</v>
      </c>
      <c r="D13864" s="137">
        <v>2.1122712488986736E-4</v>
      </c>
    </row>
    <row r="13865" spans="1:4" x14ac:dyDescent="0.35">
      <c r="A13865" s="135">
        <v>-75.9791099999984</v>
      </c>
      <c r="B13865" s="35">
        <v>7.3108265391306423E-3</v>
      </c>
      <c r="C13865" s="135">
        <v>0.20012000000008356</v>
      </c>
      <c r="D13865" s="137">
        <v>2.1122712488986736E-4</v>
      </c>
    </row>
    <row r="13866" spans="1:4" x14ac:dyDescent="0.35">
      <c r="A13866" s="135">
        <v>-75.968020000000251</v>
      </c>
      <c r="B13866" s="35">
        <v>1.1947521256432047E-2</v>
      </c>
      <c r="C13866" s="135">
        <v>0.20012000000008356</v>
      </c>
      <c r="D13866" s="137">
        <v>2.1122712488986736E-4</v>
      </c>
    </row>
    <row r="13867" spans="1:4" x14ac:dyDescent="0.35">
      <c r="A13867" s="135">
        <v>-75.944169999999758</v>
      </c>
      <c r="B13867" s="35">
        <v>9.6387191650265953E-3</v>
      </c>
      <c r="C13867" s="135">
        <v>0.20012000000008356</v>
      </c>
      <c r="D13867" s="137">
        <v>2.1122712488986736E-4</v>
      </c>
    </row>
    <row r="13868" spans="1:4" x14ac:dyDescent="0.35">
      <c r="A13868" s="135">
        <v>-75.930940000000192</v>
      </c>
      <c r="B13868" s="35">
        <v>1.3310534928858463E-2</v>
      </c>
      <c r="C13868" s="135">
        <v>0.20012000000008356</v>
      </c>
      <c r="D13868" s="137">
        <v>2.1122712488986736E-4</v>
      </c>
    </row>
    <row r="13869" spans="1:4" x14ac:dyDescent="0.35">
      <c r="A13869" s="135">
        <v>-75.927209999999832</v>
      </c>
      <c r="B13869" s="35">
        <v>1.484503565350192E-2</v>
      </c>
      <c r="C13869" s="135">
        <v>0.20012000000008356</v>
      </c>
      <c r="D13869" s="137">
        <v>2.1122712488986736E-4</v>
      </c>
    </row>
    <row r="13870" spans="1:4" x14ac:dyDescent="0.35">
      <c r="A13870" s="135">
        <v>-75.878029999999853</v>
      </c>
      <c r="B13870" s="35">
        <v>2.6472193590308299E-3</v>
      </c>
      <c r="C13870" s="135">
        <v>0.19864000000006854</v>
      </c>
      <c r="D13870" s="137">
        <v>1.9214804763312623E-4</v>
      </c>
    </row>
    <row r="13871" spans="1:4" x14ac:dyDescent="0.35">
      <c r="A13871" s="135">
        <v>75.875618000000031</v>
      </c>
      <c r="B13871" s="35">
        <v>1.9854235537406884E-2</v>
      </c>
      <c r="C13871" s="135">
        <v>-0.19577799999979106</v>
      </c>
      <c r="D13871" s="137">
        <v>1.2154912408538506E-4</v>
      </c>
    </row>
    <row r="13872" spans="1:4" x14ac:dyDescent="0.35">
      <c r="A13872" s="135">
        <v>-75.875469999999495</v>
      </c>
      <c r="B13872" s="35">
        <v>1.7750998309960905E-2</v>
      </c>
      <c r="C13872" s="135">
        <v>0.19552200000021003</v>
      </c>
      <c r="D13872" s="137">
        <v>1.423592421738567E-4</v>
      </c>
    </row>
    <row r="13873" spans="1:4" x14ac:dyDescent="0.35">
      <c r="A13873" s="135">
        <v>-75.855570000000625</v>
      </c>
      <c r="B13873" s="35">
        <v>1.7755301053350308E-2</v>
      </c>
      <c r="C13873" s="135">
        <v>-0.19413999999960652</v>
      </c>
      <c r="D13873" s="137">
        <v>2.5801480585496453E-5</v>
      </c>
    </row>
    <row r="13874" spans="1:4" x14ac:dyDescent="0.35">
      <c r="A13874" s="135">
        <v>75.850494999991497</v>
      </c>
      <c r="B13874" s="35">
        <v>9.2151326755153496E-4</v>
      </c>
      <c r="C13874" s="135">
        <v>0.19044999999994161</v>
      </c>
      <c r="D13874" s="137">
        <v>1.9920664606500884E-4</v>
      </c>
    </row>
    <row r="13875" spans="1:4" x14ac:dyDescent="0.35">
      <c r="A13875" s="135">
        <v>-75.819500000000517</v>
      </c>
      <c r="B13875" s="35">
        <v>1.7695823526580404E-2</v>
      </c>
      <c r="C13875" s="135">
        <v>-0.18797799999993003</v>
      </c>
      <c r="D13875" s="137">
        <v>1.444673851685567E-4</v>
      </c>
    </row>
    <row r="13876" spans="1:4" x14ac:dyDescent="0.35">
      <c r="A13876" s="135">
        <v>-75.802059999999983</v>
      </c>
      <c r="B13876" s="35">
        <v>1.1929410778977849E-2</v>
      </c>
      <c r="C13876" s="135">
        <v>-0.18797799999993003</v>
      </c>
      <c r="D13876" s="137">
        <v>1.444673851685567E-4</v>
      </c>
    </row>
    <row r="13877" spans="1:4" x14ac:dyDescent="0.35">
      <c r="A13877" s="135">
        <v>-75.783980000000156</v>
      </c>
      <c r="B13877" s="35">
        <v>1.9407354093338203E-2</v>
      </c>
      <c r="C13877" s="135">
        <v>-0.18797799999993003</v>
      </c>
      <c r="D13877" s="137">
        <v>1.444673851685567E-4</v>
      </c>
    </row>
    <row r="13878" spans="1:4" x14ac:dyDescent="0.35">
      <c r="A13878" s="135">
        <v>-75.727319999999054</v>
      </c>
      <c r="B13878" s="35">
        <v>1.2945309181129815E-2</v>
      </c>
      <c r="C13878" s="135">
        <v>-0.18797799999993003</v>
      </c>
      <c r="D13878" s="137">
        <v>1.444673851685567E-4</v>
      </c>
    </row>
    <row r="13879" spans="1:4" x14ac:dyDescent="0.35">
      <c r="A13879" s="135">
        <v>-75.69199000000026</v>
      </c>
      <c r="B13879" s="35">
        <v>1.7440359088405282E-2</v>
      </c>
      <c r="C13879" s="135">
        <v>-0.18797799999993003</v>
      </c>
      <c r="D13879" s="137">
        <v>1.444673851685567E-4</v>
      </c>
    </row>
    <row r="13880" spans="1:4" x14ac:dyDescent="0.35">
      <c r="A13880" s="135">
        <v>-75.671980000000076</v>
      </c>
      <c r="B13880" s="35">
        <v>1.1833242682463855E-2</v>
      </c>
      <c r="C13880" s="135">
        <v>-0.18797799999993003</v>
      </c>
      <c r="D13880" s="137">
        <v>1.444673851685567E-4</v>
      </c>
    </row>
    <row r="13881" spans="1:4" x14ac:dyDescent="0.35">
      <c r="A13881" s="135">
        <v>-75.667199999999866</v>
      </c>
      <c r="B13881" s="35">
        <v>1.347154140083732E-2</v>
      </c>
      <c r="C13881" s="135">
        <v>-0.18797799999993003</v>
      </c>
      <c r="D13881" s="137">
        <v>1.444673851685567E-4</v>
      </c>
    </row>
    <row r="13882" spans="1:4" x14ac:dyDescent="0.35">
      <c r="A13882" s="135">
        <v>-75.660469999999805</v>
      </c>
      <c r="B13882" s="35">
        <v>8.0900433121504894E-3</v>
      </c>
      <c r="C13882" s="135">
        <v>-0.18797799999993003</v>
      </c>
      <c r="D13882" s="137">
        <v>1.444673851685567E-4</v>
      </c>
    </row>
    <row r="13883" spans="1:4" x14ac:dyDescent="0.35">
      <c r="A13883" s="135">
        <v>-75.657690000000002</v>
      </c>
      <c r="B13883" s="35">
        <v>1.5586037771647687E-2</v>
      </c>
      <c r="C13883" s="135">
        <v>-0.18797799999993003</v>
      </c>
      <c r="D13883" s="137">
        <v>1.444673851685567E-4</v>
      </c>
    </row>
    <row r="13884" spans="1:4" x14ac:dyDescent="0.35">
      <c r="A13884" s="135">
        <v>-75.622459999999592</v>
      </c>
      <c r="B13884" s="35">
        <v>1.371066257031061E-2</v>
      </c>
      <c r="C13884" s="135">
        <v>-0.18797799999993003</v>
      </c>
      <c r="D13884" s="137">
        <v>1.444673851685567E-4</v>
      </c>
    </row>
    <row r="13885" spans="1:4" x14ac:dyDescent="0.35">
      <c r="A13885" s="135">
        <v>-75.606340000000273</v>
      </c>
      <c r="B13885" s="35">
        <v>7.5540197003504004E-3</v>
      </c>
      <c r="C13885" s="135">
        <v>-0.18797799999993003</v>
      </c>
      <c r="D13885" s="137">
        <v>1.444673851685567E-4</v>
      </c>
    </row>
    <row r="13886" spans="1:4" x14ac:dyDescent="0.35">
      <c r="A13886" s="135">
        <v>-75.603499999999258</v>
      </c>
      <c r="B13886" s="35">
        <v>1.1793246014940799E-2</v>
      </c>
      <c r="C13886" s="135">
        <v>-0.18797799999993003</v>
      </c>
      <c r="D13886" s="137">
        <v>1.444673851685567E-4</v>
      </c>
    </row>
    <row r="13887" spans="1:4" x14ac:dyDescent="0.35">
      <c r="A13887" s="135">
        <v>75.600969999999506</v>
      </c>
      <c r="B13887" s="35">
        <v>2.5808512545293662E-3</v>
      </c>
      <c r="C13887" s="135">
        <v>-0.18797799999993003</v>
      </c>
      <c r="D13887" s="137">
        <v>1.444673851685567E-4</v>
      </c>
    </row>
    <row r="13888" spans="1:4" x14ac:dyDescent="0.35">
      <c r="A13888" s="135">
        <v>75.561922000000777</v>
      </c>
      <c r="B13888" s="35">
        <v>2.2408165566974408E-3</v>
      </c>
      <c r="C13888" s="135">
        <v>-0.18797799999993003</v>
      </c>
      <c r="D13888" s="137">
        <v>1.444673851685567E-4</v>
      </c>
    </row>
    <row r="13889" spans="1:4" x14ac:dyDescent="0.35">
      <c r="A13889" s="135">
        <v>75.546770000000834</v>
      </c>
      <c r="B13889" s="35">
        <v>8.5889510470548184E-4</v>
      </c>
      <c r="C13889" s="135">
        <v>-0.18797799999993003</v>
      </c>
      <c r="D13889" s="137">
        <v>1.444673851685567E-4</v>
      </c>
    </row>
    <row r="13890" spans="1:4" x14ac:dyDescent="0.35">
      <c r="A13890" s="135">
        <v>-75.53440000000046</v>
      </c>
      <c r="B13890" s="35">
        <v>1.4898850685224852E-2</v>
      </c>
      <c r="C13890" s="135">
        <v>-0.18797799999993003</v>
      </c>
      <c r="D13890" s="137">
        <v>1.444673851685567E-4</v>
      </c>
    </row>
    <row r="13891" spans="1:4" x14ac:dyDescent="0.35">
      <c r="A13891" s="135">
        <v>-75.532159999999749</v>
      </c>
      <c r="B13891" s="35">
        <v>1.1287820552308153E-2</v>
      </c>
      <c r="C13891" s="135">
        <v>-0.18797799999993003</v>
      </c>
      <c r="D13891" s="137">
        <v>1.444673851685567E-4</v>
      </c>
    </row>
    <row r="13892" spans="1:4" x14ac:dyDescent="0.35">
      <c r="A13892" s="135">
        <v>-75.531399999992573</v>
      </c>
      <c r="B13892" s="35">
        <v>8.2436335018976775E-4</v>
      </c>
      <c r="C13892" s="135">
        <v>-0.18797799999993003</v>
      </c>
      <c r="D13892" s="137">
        <v>1.444673851685567E-4</v>
      </c>
    </row>
    <row r="13893" spans="1:4" x14ac:dyDescent="0.35">
      <c r="A13893" s="135">
        <v>-75.531300000002375</v>
      </c>
      <c r="B13893" s="35">
        <v>1.112571397926458E-3</v>
      </c>
      <c r="C13893" s="135">
        <v>-0.18797799999993003</v>
      </c>
      <c r="D13893" s="137">
        <v>1.444673851685567E-4</v>
      </c>
    </row>
    <row r="13894" spans="1:4" x14ac:dyDescent="0.35">
      <c r="A13894" s="135">
        <v>-75.531299999998737</v>
      </c>
      <c r="B13894" s="35">
        <v>2.7535960030591819E-3</v>
      </c>
      <c r="C13894" s="135">
        <v>-0.18797799999993003</v>
      </c>
      <c r="D13894" s="137">
        <v>1.444673851685567E-4</v>
      </c>
    </row>
    <row r="13895" spans="1:4" x14ac:dyDescent="0.35">
      <c r="A13895" s="135">
        <v>-75.531279999999242</v>
      </c>
      <c r="B13895" s="35">
        <v>3.4468810442667645E-3</v>
      </c>
      <c r="C13895" s="135">
        <v>-0.18797799999993003</v>
      </c>
      <c r="D13895" s="137">
        <v>1.444673851685567E-4</v>
      </c>
    </row>
    <row r="13896" spans="1:4" x14ac:dyDescent="0.35">
      <c r="A13896" s="135">
        <v>-75.531279999999242</v>
      </c>
      <c r="B13896" s="35">
        <v>2.4526657081163123E-3</v>
      </c>
      <c r="C13896" s="135">
        <v>-0.18797799999993003</v>
      </c>
      <c r="D13896" s="137">
        <v>1.444673851685567E-4</v>
      </c>
    </row>
    <row r="13897" spans="1:4" x14ac:dyDescent="0.35">
      <c r="A13897" s="135">
        <v>-75.531279999995604</v>
      </c>
      <c r="B13897" s="35">
        <v>1.7448234362648014E-3</v>
      </c>
      <c r="C13897" s="135">
        <v>-0.18797799999993003</v>
      </c>
      <c r="D13897" s="137">
        <v>1.444673851685567E-4</v>
      </c>
    </row>
    <row r="13898" spans="1:4" x14ac:dyDescent="0.35">
      <c r="A13898" s="135">
        <v>-75.531239999996615</v>
      </c>
      <c r="B13898" s="35">
        <v>1.9193783427671255E-3</v>
      </c>
      <c r="C13898" s="135">
        <v>-0.18797799999993003</v>
      </c>
      <c r="D13898" s="137">
        <v>1.444673851685567E-4</v>
      </c>
    </row>
    <row r="13899" spans="1:4" x14ac:dyDescent="0.35">
      <c r="A13899" s="135">
        <v>-75.530700000001161</v>
      </c>
      <c r="B13899" s="35">
        <v>1.1784426839374113E-2</v>
      </c>
      <c r="C13899" s="135">
        <v>-0.18797799999993003</v>
      </c>
      <c r="D13899" s="137">
        <v>1.444673851685567E-4</v>
      </c>
    </row>
    <row r="13900" spans="1:4" x14ac:dyDescent="0.35">
      <c r="A13900" s="135">
        <v>-75.528999999999542</v>
      </c>
      <c r="B13900" s="35">
        <v>1.2397634855158572E-2</v>
      </c>
      <c r="C13900" s="135">
        <v>-0.18797799999993003</v>
      </c>
      <c r="D13900" s="137">
        <v>1.444673851685567E-4</v>
      </c>
    </row>
    <row r="13901" spans="1:4" x14ac:dyDescent="0.35">
      <c r="A13901" s="135">
        <v>-75.520900000000438</v>
      </c>
      <c r="B13901" s="35">
        <v>1.2666140270028837E-2</v>
      </c>
      <c r="C13901" s="135">
        <v>-0.18797799999993003</v>
      </c>
      <c r="D13901" s="137">
        <v>1.444673851685567E-4</v>
      </c>
    </row>
    <row r="13902" spans="1:4" x14ac:dyDescent="0.35">
      <c r="A13902" s="135">
        <v>-75.520900000000438</v>
      </c>
      <c r="B13902" s="35">
        <v>1.2666140270028837E-2</v>
      </c>
      <c r="C13902" s="135">
        <v>-0.18797799999993003</v>
      </c>
      <c r="D13902" s="137">
        <v>1.444673851685567E-4</v>
      </c>
    </row>
    <row r="13903" spans="1:4" x14ac:dyDescent="0.35">
      <c r="A13903" s="135">
        <v>-75.50460000000021</v>
      </c>
      <c r="B13903" s="35">
        <v>8.9246923367260478E-3</v>
      </c>
      <c r="C13903" s="135">
        <v>-0.18797799999993003</v>
      </c>
      <c r="D13903" s="137">
        <v>1.444673851685567E-4</v>
      </c>
    </row>
    <row r="13904" spans="1:4" x14ac:dyDescent="0.35">
      <c r="A13904" s="135">
        <v>75.488504099997954</v>
      </c>
      <c r="B13904" s="35">
        <v>3.7047631104900301E-3</v>
      </c>
      <c r="C13904" s="135">
        <v>-0.18797799999993003</v>
      </c>
      <c r="D13904" s="137">
        <v>1.444673851685567E-4</v>
      </c>
    </row>
    <row r="13905" spans="1:4" x14ac:dyDescent="0.35">
      <c r="A13905" s="135">
        <v>-75.475190000001021</v>
      </c>
      <c r="B13905" s="35">
        <v>8.6724747913999034E-3</v>
      </c>
      <c r="C13905" s="135">
        <v>-0.18797799999993003</v>
      </c>
      <c r="D13905" s="137">
        <v>1.444673851685567E-4</v>
      </c>
    </row>
    <row r="13906" spans="1:4" x14ac:dyDescent="0.35">
      <c r="A13906" s="135">
        <v>-75.454859999998916</v>
      </c>
      <c r="B13906" s="35">
        <v>1.4770332713700316E-2</v>
      </c>
      <c r="C13906" s="135">
        <v>0.18430999999998221</v>
      </c>
      <c r="D13906" s="137">
        <v>1.9421676407534887E-4</v>
      </c>
    </row>
    <row r="13907" spans="1:4" x14ac:dyDescent="0.35">
      <c r="A13907" s="135">
        <v>75.453941000000668</v>
      </c>
      <c r="B13907" s="35">
        <v>1.9357677066673813E-2</v>
      </c>
      <c r="C13907" s="135">
        <v>0.18430999999998221</v>
      </c>
      <c r="D13907" s="137">
        <v>1.9421676407534887E-4</v>
      </c>
    </row>
    <row r="13908" spans="1:4" x14ac:dyDescent="0.35">
      <c r="A13908" s="135">
        <v>75.452226999999766</v>
      </c>
      <c r="B13908" s="35">
        <v>1.9357723930532141E-2</v>
      </c>
      <c r="C13908" s="135">
        <v>-0.1840469999999641</v>
      </c>
      <c r="D13908" s="137">
        <v>9.8165515036510706E-5</v>
      </c>
    </row>
    <row r="13909" spans="1:4" x14ac:dyDescent="0.35">
      <c r="A13909" s="135">
        <v>-75.435620000000199</v>
      </c>
      <c r="B13909" s="35">
        <v>1.5918913933104503E-2</v>
      </c>
      <c r="C13909" s="135">
        <v>0.1833800000000565</v>
      </c>
      <c r="D13909" s="137">
        <v>1.6332351325999941E-4</v>
      </c>
    </row>
    <row r="13910" spans="1:4" x14ac:dyDescent="0.35">
      <c r="A13910" s="135">
        <v>-75.424739999999474</v>
      </c>
      <c r="B13910" s="35">
        <v>1.4925408399168902E-2</v>
      </c>
      <c r="C13910" s="135">
        <v>0.18104999999991378</v>
      </c>
      <c r="D13910" s="137">
        <v>1.9952154502069356E-4</v>
      </c>
    </row>
    <row r="13911" spans="1:4" x14ac:dyDescent="0.35">
      <c r="A13911" s="135">
        <v>75.422528000000511</v>
      </c>
      <c r="B13911" s="35">
        <v>1.9763401390525525E-2</v>
      </c>
      <c r="C13911" s="135">
        <v>0.17975999999998749</v>
      </c>
      <c r="D13911" s="137">
        <v>2.253104222614963E-4</v>
      </c>
    </row>
    <row r="13912" spans="1:4" x14ac:dyDescent="0.35">
      <c r="A13912" s="135">
        <v>75.411480000000211</v>
      </c>
      <c r="B13912" s="35">
        <v>1.9871793006944239E-2</v>
      </c>
      <c r="C13912" s="135">
        <v>0.17879199999993034</v>
      </c>
      <c r="D13912" s="137">
        <v>1.2003774939876748E-4</v>
      </c>
    </row>
    <row r="13913" spans="1:4" x14ac:dyDescent="0.35">
      <c r="A13913" s="135">
        <v>-75.410260000000562</v>
      </c>
      <c r="B13913" s="35">
        <v>1.7851995803637968E-2</v>
      </c>
      <c r="C13913" s="135">
        <v>-0.17639999999994416</v>
      </c>
      <c r="D13913" s="137">
        <v>1.7106181091613312E-4</v>
      </c>
    </row>
    <row r="13914" spans="1:4" x14ac:dyDescent="0.35">
      <c r="A13914" s="135">
        <v>-75.410260000000562</v>
      </c>
      <c r="B13914" s="35">
        <v>1.7851995803637968E-2</v>
      </c>
      <c r="C13914" s="135">
        <v>-0.17579999999998108</v>
      </c>
      <c r="D13914" s="137">
        <v>2.1044602346794103E-4</v>
      </c>
    </row>
    <row r="13915" spans="1:4" x14ac:dyDescent="0.35">
      <c r="A13915" s="135">
        <v>-75.398809999999685</v>
      </c>
      <c r="B13915" s="35">
        <v>1.310121977269791E-2</v>
      </c>
      <c r="C13915" s="135">
        <v>-0.17228999999997541</v>
      </c>
      <c r="D13915" s="137">
        <v>3.7694215622748547E-5</v>
      </c>
    </row>
    <row r="13916" spans="1:4" x14ac:dyDescent="0.35">
      <c r="A13916" s="135">
        <v>-75.387780000000021</v>
      </c>
      <c r="B13916" s="35">
        <v>1.1329557544530801E-2</v>
      </c>
      <c r="C13916" s="135">
        <v>-0.17210000000000036</v>
      </c>
      <c r="D13916" s="137">
        <v>2.0961128008305574E-4</v>
      </c>
    </row>
    <row r="13917" spans="1:4" x14ac:dyDescent="0.35">
      <c r="A13917" s="135">
        <v>-75.375990000001366</v>
      </c>
      <c r="B13917" s="35">
        <v>1.0298272585321637E-2</v>
      </c>
      <c r="C13917" s="135">
        <v>0.17200200000002042</v>
      </c>
      <c r="D13917" s="137">
        <v>8.138874922837521E-5</v>
      </c>
    </row>
    <row r="13918" spans="1:4" x14ac:dyDescent="0.35">
      <c r="A13918" s="135">
        <v>-75.362549999999828</v>
      </c>
      <c r="B13918" s="35">
        <v>1.1404478467057493E-2</v>
      </c>
      <c r="C13918" s="135">
        <v>0.17013999999994667</v>
      </c>
      <c r="D13918" s="137">
        <v>2.4879244854811121E-4</v>
      </c>
    </row>
    <row r="13919" spans="1:4" x14ac:dyDescent="0.35">
      <c r="A13919" s="135">
        <v>-75.359889999998813</v>
      </c>
      <c r="B13919" s="35">
        <v>1.344602193846557E-2</v>
      </c>
      <c r="C13919" s="135">
        <v>0.16886999999996988</v>
      </c>
      <c r="D13919" s="137">
        <v>2.4994471821381648E-4</v>
      </c>
    </row>
    <row r="13920" spans="1:4" x14ac:dyDescent="0.35">
      <c r="A13920" s="135">
        <v>-75.349560000000565</v>
      </c>
      <c r="B13920" s="35">
        <v>1.552662762744849E-2</v>
      </c>
      <c r="C13920" s="135">
        <v>0.15856000000007953</v>
      </c>
      <c r="D13920" s="137">
        <v>1.4164865238144969E-4</v>
      </c>
    </row>
    <row r="13921" spans="1:4" x14ac:dyDescent="0.35">
      <c r="A13921" s="135">
        <v>-75.345659999999953</v>
      </c>
      <c r="B13921" s="35">
        <v>8.1319889080837138E-3</v>
      </c>
      <c r="C13921" s="135">
        <v>0.15639999999996235</v>
      </c>
      <c r="D13921" s="137">
        <v>1.6457693940344687E-4</v>
      </c>
    </row>
    <row r="13922" spans="1:4" x14ac:dyDescent="0.35">
      <c r="A13922" s="135">
        <v>-75.330000000000382</v>
      </c>
      <c r="B13922" s="35">
        <v>1.6942232425675979E-2</v>
      </c>
      <c r="C13922" s="135">
        <v>0.15560000000004948</v>
      </c>
      <c r="D13922" s="137">
        <v>1.6478675270404308E-5</v>
      </c>
    </row>
    <row r="13923" spans="1:4" x14ac:dyDescent="0.35">
      <c r="A13923" s="135">
        <v>-75.314250000000357</v>
      </c>
      <c r="B13923" s="35">
        <v>1.6331675862609665E-2</v>
      </c>
      <c r="C13923" s="135">
        <v>0.15205000000037217</v>
      </c>
      <c r="D13923" s="137">
        <v>7.035503822139694E-5</v>
      </c>
    </row>
    <row r="13924" spans="1:4" x14ac:dyDescent="0.35">
      <c r="A13924" s="135">
        <v>-75.298979999998664</v>
      </c>
      <c r="B13924" s="35">
        <v>1.5657446364409949E-2</v>
      </c>
      <c r="C13924" s="135">
        <v>-0.14665000000002237</v>
      </c>
      <c r="D13924" s="137">
        <v>1.8032807043433965E-4</v>
      </c>
    </row>
    <row r="13925" spans="1:4" x14ac:dyDescent="0.35">
      <c r="A13925" s="135">
        <v>-75.298979999998664</v>
      </c>
      <c r="B13925" s="35">
        <v>1.5657446364409949E-2</v>
      </c>
      <c r="C13925" s="135">
        <v>0.14394200000015189</v>
      </c>
      <c r="D13925" s="137">
        <v>8.5879514588660022E-5</v>
      </c>
    </row>
    <row r="13926" spans="1:4" x14ac:dyDescent="0.35">
      <c r="A13926" s="135">
        <v>-75.298819999999068</v>
      </c>
      <c r="B13926" s="35">
        <v>9.5369769462449391E-3</v>
      </c>
      <c r="C13926" s="135">
        <v>0.14235999999982596</v>
      </c>
      <c r="D13926" s="137">
        <v>3.9585062016780479E-5</v>
      </c>
    </row>
    <row r="13927" spans="1:4" x14ac:dyDescent="0.35">
      <c r="A13927" s="135">
        <v>-75.292519999999058</v>
      </c>
      <c r="B13927" s="35">
        <v>1.1550120660895613E-2</v>
      </c>
      <c r="C13927" s="135">
        <v>-0.14009999999996126</v>
      </c>
      <c r="D13927" s="137">
        <v>1.6489053316484279E-4</v>
      </c>
    </row>
    <row r="13928" spans="1:4" x14ac:dyDescent="0.35">
      <c r="A13928" s="135">
        <v>75.276929999985441</v>
      </c>
      <c r="B13928" s="35">
        <v>1.0741547058698417E-3</v>
      </c>
      <c r="C13928" s="135">
        <v>-0.13993200000004435</v>
      </c>
      <c r="D13928" s="137">
        <v>1.110114325782493E-4</v>
      </c>
    </row>
    <row r="13929" spans="1:4" x14ac:dyDescent="0.35">
      <c r="A13929" s="135">
        <v>-75.267869999997856</v>
      </c>
      <c r="B13929" s="35">
        <v>7.1821994354841281E-3</v>
      </c>
      <c r="C13929" s="135">
        <v>-0.13905899999917892</v>
      </c>
      <c r="D13929" s="137">
        <v>3.0982964683127484E-5</v>
      </c>
    </row>
    <row r="13930" spans="1:4" x14ac:dyDescent="0.35">
      <c r="A13930" s="135">
        <v>-75.26155000000017</v>
      </c>
      <c r="B13930" s="35">
        <v>1.1396413834725264E-2</v>
      </c>
      <c r="C13930" s="135">
        <v>-0.13905899999917892</v>
      </c>
      <c r="D13930" s="137">
        <v>3.0982964683127484E-5</v>
      </c>
    </row>
    <row r="13931" spans="1:4" x14ac:dyDescent="0.35">
      <c r="A13931" s="135">
        <v>-75.244779999999992</v>
      </c>
      <c r="B13931" s="35">
        <v>9.9229145077060817E-3</v>
      </c>
      <c r="C13931" s="135">
        <v>-0.13905899999917892</v>
      </c>
      <c r="D13931" s="137">
        <v>3.0982964683127484E-5</v>
      </c>
    </row>
    <row r="13932" spans="1:4" x14ac:dyDescent="0.35">
      <c r="A13932" s="135">
        <v>-75.235569999999825</v>
      </c>
      <c r="B13932" s="35">
        <v>1.285994312398004E-2</v>
      </c>
      <c r="C13932" s="135">
        <v>-0.13905899999917892</v>
      </c>
      <c r="D13932" s="137">
        <v>3.0982964683127484E-5</v>
      </c>
    </row>
    <row r="13933" spans="1:4" x14ac:dyDescent="0.35">
      <c r="A13933" s="135">
        <v>-75.20806999999968</v>
      </c>
      <c r="B13933" s="35">
        <v>1.3102708251733243E-2</v>
      </c>
      <c r="C13933" s="135">
        <v>-0.13778000000013435</v>
      </c>
      <c r="D13933" s="137">
        <v>1.3764642790649391E-4</v>
      </c>
    </row>
    <row r="13934" spans="1:4" x14ac:dyDescent="0.35">
      <c r="A13934" s="135">
        <v>-75.206869999999981</v>
      </c>
      <c r="B13934" s="35">
        <v>1.4133623010055373E-2</v>
      </c>
      <c r="C13934" s="135">
        <v>0.13606000000004315</v>
      </c>
      <c r="D13934" s="137">
        <v>1.5198878996105792E-4</v>
      </c>
    </row>
    <row r="13935" spans="1:4" x14ac:dyDescent="0.35">
      <c r="A13935" s="135">
        <v>-75.183479000000261</v>
      </c>
      <c r="B13935" s="35">
        <v>1.3276279089196772E-2</v>
      </c>
      <c r="C13935" s="135">
        <v>0.13580600000068443</v>
      </c>
      <c r="D13935" s="137">
        <v>6.219358817962071E-5</v>
      </c>
    </row>
    <row r="13936" spans="1:4" x14ac:dyDescent="0.35">
      <c r="A13936" s="135">
        <v>75.179320000001098</v>
      </c>
      <c r="B13936" s="35">
        <v>1.5106721412087876E-2</v>
      </c>
      <c r="C13936" s="135">
        <v>0.13524200000028941</v>
      </c>
      <c r="D13936" s="137">
        <v>9.9290634557684914E-5</v>
      </c>
    </row>
    <row r="13937" spans="1:4" x14ac:dyDescent="0.35">
      <c r="A13937" s="135">
        <v>-75.173471000000063</v>
      </c>
      <c r="B13937" s="35">
        <v>1.3276881129562211E-2</v>
      </c>
      <c r="C13937" s="135">
        <v>-0.13453600000048027</v>
      </c>
      <c r="D13937" s="137">
        <v>3.0974394318157511E-5</v>
      </c>
    </row>
    <row r="13938" spans="1:4" x14ac:dyDescent="0.35">
      <c r="A13938" s="135">
        <v>75.16018399999939</v>
      </c>
      <c r="B13938" s="35">
        <v>1.4500709851997655E-2</v>
      </c>
      <c r="C13938" s="135">
        <v>-0.13453600000048027</v>
      </c>
      <c r="D13938" s="137">
        <v>3.0974394318157511E-5</v>
      </c>
    </row>
    <row r="13939" spans="1:4" x14ac:dyDescent="0.35">
      <c r="A13939" s="135">
        <v>-75.155079999999543</v>
      </c>
      <c r="B13939" s="35">
        <v>1.4575183491095886E-2</v>
      </c>
      <c r="C13939" s="135">
        <v>-0.13453600000048027</v>
      </c>
      <c r="D13939" s="137">
        <v>3.0974394318157511E-5</v>
      </c>
    </row>
    <row r="13940" spans="1:4" x14ac:dyDescent="0.35">
      <c r="A13940" s="135">
        <v>-75.141099999999824</v>
      </c>
      <c r="B13940" s="35">
        <v>8.2756196061955067E-3</v>
      </c>
      <c r="C13940" s="135">
        <v>-0.13453600000048027</v>
      </c>
      <c r="D13940" s="137">
        <v>3.0974394318157511E-5</v>
      </c>
    </row>
    <row r="13941" spans="1:4" x14ac:dyDescent="0.35">
      <c r="A13941" s="135">
        <v>-75.135129999998753</v>
      </c>
      <c r="B13941" s="35">
        <v>8.510391880129347E-3</v>
      </c>
      <c r="C13941" s="135">
        <v>0.13282999999989897</v>
      </c>
      <c r="D13941" s="137">
        <v>1.4334520196629839E-4</v>
      </c>
    </row>
    <row r="13942" spans="1:4" x14ac:dyDescent="0.35">
      <c r="A13942" s="135">
        <v>-75.131309999999758</v>
      </c>
      <c r="B13942" s="35">
        <v>1.3117357133939418E-2</v>
      </c>
      <c r="C13942" s="135">
        <v>0.13208099999974365</v>
      </c>
      <c r="D13942" s="137">
        <v>2.4864040678599826E-5</v>
      </c>
    </row>
    <row r="13943" spans="1:4" x14ac:dyDescent="0.35">
      <c r="A13943" s="135">
        <v>-75.131309999999758</v>
      </c>
      <c r="B13943" s="35">
        <v>1.3117357133939418E-2</v>
      </c>
      <c r="C13943" s="135">
        <v>0.12751900000012029</v>
      </c>
      <c r="D13943" s="137">
        <v>8.349579849547948E-5</v>
      </c>
    </row>
    <row r="13944" spans="1:4" x14ac:dyDescent="0.35">
      <c r="A13944" s="135">
        <v>-75.102160000000367</v>
      </c>
      <c r="B13944" s="35">
        <v>1.1613757394317749E-2</v>
      </c>
      <c r="C13944" s="135">
        <v>-0.12117000000012013</v>
      </c>
      <c r="D13944" s="137">
        <v>1.4655914399894934E-4</v>
      </c>
    </row>
    <row r="13945" spans="1:4" x14ac:dyDescent="0.35">
      <c r="A13945" s="135">
        <v>-75.095989999999802</v>
      </c>
      <c r="B13945" s="35">
        <v>6.8633470640506213E-3</v>
      </c>
      <c r="C13945" s="135">
        <v>0.12029000000006818</v>
      </c>
      <c r="D13945" s="137">
        <v>1.4837351592572194E-4</v>
      </c>
    </row>
    <row r="13946" spans="1:4" x14ac:dyDescent="0.35">
      <c r="A13946" s="135">
        <v>-75.087999999999738</v>
      </c>
      <c r="B13946" s="35">
        <v>1.4565267575417651E-2</v>
      </c>
      <c r="C13946" s="135">
        <v>-0.11992000000009284</v>
      </c>
      <c r="D13946" s="137">
        <v>1.3724985264421458E-4</v>
      </c>
    </row>
    <row r="13947" spans="1:4" x14ac:dyDescent="0.35">
      <c r="A13947" s="135">
        <v>-75.082800000001953</v>
      </c>
      <c r="B13947" s="35">
        <v>7.4259612883686927E-3</v>
      </c>
      <c r="C13947" s="135">
        <v>-0.11619000000007418</v>
      </c>
      <c r="D13947" s="137">
        <v>1.4839990190979038E-4</v>
      </c>
    </row>
    <row r="13948" spans="1:4" x14ac:dyDescent="0.35">
      <c r="A13948" s="135">
        <v>-75.073029999999562</v>
      </c>
      <c r="B13948" s="35">
        <v>1.1919556355728137E-2</v>
      </c>
      <c r="C13948" s="135">
        <v>-0.11361199999987548</v>
      </c>
      <c r="D13948" s="137">
        <v>8.812162913157433E-5</v>
      </c>
    </row>
    <row r="13949" spans="1:4" x14ac:dyDescent="0.35">
      <c r="A13949" s="135">
        <v>-75.071279999999206</v>
      </c>
      <c r="B13949" s="35">
        <v>1.671911618098567E-2</v>
      </c>
      <c r="C13949" s="135">
        <v>-0.11207999999999174</v>
      </c>
      <c r="D13949" s="137">
        <v>1.1164876779924394E-4</v>
      </c>
    </row>
    <row r="13950" spans="1:4" x14ac:dyDescent="0.35">
      <c r="A13950" s="135">
        <v>-75.06452999999965</v>
      </c>
      <c r="B13950" s="35">
        <v>1.1754266842021044E-2</v>
      </c>
      <c r="C13950" s="135">
        <v>0.11187999999992826</v>
      </c>
      <c r="D13950" s="137">
        <v>1.3679000753143218E-4</v>
      </c>
    </row>
    <row r="13951" spans="1:4" x14ac:dyDescent="0.35">
      <c r="A13951" s="135">
        <v>-75.050709999999526</v>
      </c>
      <c r="B13951" s="35">
        <v>1.5773325654938334E-2</v>
      </c>
      <c r="C13951" s="135">
        <v>0.1114500000002181</v>
      </c>
      <c r="D13951" s="137">
        <v>1.6474661837087858E-4</v>
      </c>
    </row>
    <row r="13952" spans="1:4" x14ac:dyDescent="0.35">
      <c r="A13952" s="135">
        <v>-75.042320000000473</v>
      </c>
      <c r="B13952" s="35">
        <v>1.3379139065468301E-2</v>
      </c>
      <c r="C13952" s="135">
        <v>-0.11026999999990039</v>
      </c>
      <c r="D13952" s="137">
        <v>1.0909722663304053E-4</v>
      </c>
    </row>
    <row r="13953" spans="1:4" x14ac:dyDescent="0.35">
      <c r="A13953" s="135">
        <v>-75.038820000000669</v>
      </c>
      <c r="B13953" s="35">
        <v>9.9066468678477241E-3</v>
      </c>
      <c r="C13953" s="135">
        <v>0.10564000000022133</v>
      </c>
      <c r="D13953" s="137">
        <v>3.4115716778159675E-5</v>
      </c>
    </row>
    <row r="13954" spans="1:4" x14ac:dyDescent="0.35">
      <c r="A13954" s="135">
        <v>-75.035159999999451</v>
      </c>
      <c r="B13954" s="35">
        <v>9.4955171029798367E-3</v>
      </c>
      <c r="C13954" s="135">
        <v>0.10549999999989268</v>
      </c>
      <c r="D13954" s="137">
        <v>1.4835964853795108E-4</v>
      </c>
    </row>
    <row r="13955" spans="1:4" x14ac:dyDescent="0.35">
      <c r="A13955" s="135">
        <v>-75.033610000000408</v>
      </c>
      <c r="B13955" s="35">
        <v>7.1046182777476869E-3</v>
      </c>
      <c r="C13955" s="135">
        <v>0.10549999999989268</v>
      </c>
      <c r="D13955" s="137">
        <v>1.4835964853795108E-4</v>
      </c>
    </row>
    <row r="13956" spans="1:4" x14ac:dyDescent="0.35">
      <c r="A13956" s="135">
        <v>-75.029089999999997</v>
      </c>
      <c r="B13956" s="35">
        <v>1.6922485514600735E-2</v>
      </c>
      <c r="C13956" s="135">
        <v>0.10330000000010386</v>
      </c>
      <c r="D13956" s="137">
        <v>1.0236944130475537E-4</v>
      </c>
    </row>
    <row r="13957" spans="1:4" x14ac:dyDescent="0.35">
      <c r="A13957" s="135">
        <v>-75.028193999991345</v>
      </c>
      <c r="B13957" s="35">
        <v>1.9893983563124434E-3</v>
      </c>
      <c r="C13957" s="135">
        <v>0.10288000000002739</v>
      </c>
      <c r="D13957" s="137">
        <v>1.0008823875639526E-4</v>
      </c>
    </row>
    <row r="13958" spans="1:4" x14ac:dyDescent="0.35">
      <c r="A13958" s="135">
        <v>-75.028150000000096</v>
      </c>
      <c r="B13958" s="35">
        <v>1.5789693505042918E-2</v>
      </c>
      <c r="C13958" s="135">
        <v>0.10288000000002739</v>
      </c>
      <c r="D13958" s="137">
        <v>1.0008823875639526E-4</v>
      </c>
    </row>
    <row r="13959" spans="1:4" x14ac:dyDescent="0.35">
      <c r="A13959" s="135">
        <v>-75.027460000000247</v>
      </c>
      <c r="B13959" s="35">
        <v>1.6708728523284568E-2</v>
      </c>
      <c r="C13959" s="135">
        <v>0.10068000000012489</v>
      </c>
      <c r="D13959" s="137">
        <v>9.7499469795912428E-5</v>
      </c>
    </row>
    <row r="13960" spans="1:4" x14ac:dyDescent="0.35">
      <c r="A13960" s="135">
        <v>-75.019430000000284</v>
      </c>
      <c r="B13960" s="35">
        <v>1.6906292307039109E-2</v>
      </c>
      <c r="C13960" s="135">
        <v>9.9830000000110886E-2</v>
      </c>
      <c r="D13960" s="137">
        <v>1.1113010961406346E-4</v>
      </c>
    </row>
    <row r="13961" spans="1:4" x14ac:dyDescent="0.35">
      <c r="A13961" s="135">
        <v>75.018310000003112</v>
      </c>
      <c r="B13961" s="35">
        <v>3.7021220277586482E-3</v>
      </c>
      <c r="C13961" s="135">
        <v>-9.8892999998497544E-2</v>
      </c>
      <c r="D13961" s="137">
        <v>7.8018621715988073E-6</v>
      </c>
    </row>
    <row r="13962" spans="1:4" x14ac:dyDescent="0.35">
      <c r="A13962" s="135">
        <v>-75.015550000000985</v>
      </c>
      <c r="B13962" s="35">
        <v>1.4553196757971759E-2</v>
      </c>
      <c r="C13962" s="135">
        <v>9.7805999999764026E-2</v>
      </c>
      <c r="D13962" s="137">
        <v>1.8665089643453473E-5</v>
      </c>
    </row>
    <row r="13963" spans="1:4" x14ac:dyDescent="0.35">
      <c r="A13963" s="135">
        <v>-75.008610000000317</v>
      </c>
      <c r="B13963" s="35">
        <v>1.6706874160400609E-2</v>
      </c>
      <c r="C13963" s="135">
        <v>-9.5519999999964966E-2</v>
      </c>
      <c r="D13963" s="137">
        <v>8.9245872378369755E-5</v>
      </c>
    </row>
    <row r="13964" spans="1:4" x14ac:dyDescent="0.35">
      <c r="A13964" s="135">
        <v>-74.993400000000292</v>
      </c>
      <c r="B13964" s="35">
        <v>9.3775321565120681E-3</v>
      </c>
      <c r="C13964" s="135">
        <v>9.1557999999849926E-2</v>
      </c>
      <c r="D13964" s="137">
        <v>7.2263442592149408E-5</v>
      </c>
    </row>
    <row r="13965" spans="1:4" x14ac:dyDescent="0.35">
      <c r="A13965" s="135">
        <v>-74.979669999999714</v>
      </c>
      <c r="B13965" s="35">
        <v>1.1002712830719292E-2</v>
      </c>
      <c r="C13965" s="135">
        <v>-9.022000000004482E-2</v>
      </c>
      <c r="D13965" s="137">
        <v>1.0286798965259401E-4</v>
      </c>
    </row>
    <row r="13966" spans="1:4" x14ac:dyDescent="0.35">
      <c r="A13966" s="135">
        <v>-74.979649999999765</v>
      </c>
      <c r="B13966" s="35">
        <v>1.8298370324108155E-2</v>
      </c>
      <c r="C13966" s="135">
        <v>8.9724999998907151E-2</v>
      </c>
      <c r="D13966" s="137">
        <v>1.3180323185330188E-5</v>
      </c>
    </row>
    <row r="13967" spans="1:4" x14ac:dyDescent="0.35">
      <c r="A13967" s="135">
        <v>-74.965409999999338</v>
      </c>
      <c r="B13967" s="35">
        <v>1.7770607813902325E-2</v>
      </c>
      <c r="C13967" s="135">
        <v>8.2122000000026674E-2</v>
      </c>
      <c r="D13967" s="137">
        <v>5.525375084237827E-5</v>
      </c>
    </row>
    <row r="13968" spans="1:4" x14ac:dyDescent="0.35">
      <c r="A13968" s="135">
        <v>74.956499999999323</v>
      </c>
      <c r="B13968" s="35">
        <v>1.4281944603923317E-2</v>
      </c>
      <c r="C13968" s="135">
        <v>8.1740000000081636E-2</v>
      </c>
      <c r="D13968" s="137">
        <v>9.979996053919038E-5</v>
      </c>
    </row>
    <row r="13969" spans="1:4" x14ac:dyDescent="0.35">
      <c r="A13969" s="135">
        <v>-74.954549999999472</v>
      </c>
      <c r="B13969" s="35">
        <v>1.4078149145635653E-2</v>
      </c>
      <c r="C13969" s="135">
        <v>7.8820000000064283E-2</v>
      </c>
      <c r="D13969" s="137">
        <v>1.1631472681395971E-4</v>
      </c>
    </row>
    <row r="13970" spans="1:4" x14ac:dyDescent="0.35">
      <c r="A13970" s="135">
        <v>-74.944980000000214</v>
      </c>
      <c r="B13970" s="35">
        <v>1.709962134590217E-2</v>
      </c>
      <c r="C13970" s="135">
        <v>-7.6840000000629516E-2</v>
      </c>
      <c r="D13970" s="137">
        <v>9.144696010933352E-6</v>
      </c>
    </row>
    <row r="13971" spans="1:4" x14ac:dyDescent="0.35">
      <c r="A13971" s="135">
        <v>-74.919290000000728</v>
      </c>
      <c r="B13971" s="35">
        <v>9.4773258396476327E-3</v>
      </c>
      <c r="C13971" s="135">
        <v>-7.1199999999976171E-2</v>
      </c>
      <c r="D13971" s="137">
        <v>6.9790127755118368E-5</v>
      </c>
    </row>
    <row r="13972" spans="1:4" x14ac:dyDescent="0.35">
      <c r="A13972" s="135">
        <v>-74.919020000000273</v>
      </c>
      <c r="B13972" s="35">
        <v>1.0772307170519352E-2</v>
      </c>
      <c r="C13972" s="135">
        <v>-7.0630000000051041E-2</v>
      </c>
      <c r="D13972" s="137">
        <v>8.5628250460815351E-5</v>
      </c>
    </row>
    <row r="13973" spans="1:4" x14ac:dyDescent="0.35">
      <c r="A13973" s="135">
        <v>-74.914979999999559</v>
      </c>
      <c r="B13973" s="35">
        <v>1.4577769689025209E-2</v>
      </c>
      <c r="C13973" s="135">
        <v>-7.0454999999128631E-2</v>
      </c>
      <c r="D13973" s="137">
        <v>5.1621097425163268E-6</v>
      </c>
    </row>
    <row r="13974" spans="1:4" x14ac:dyDescent="0.35">
      <c r="A13974" s="135">
        <v>-74.913920000000871</v>
      </c>
      <c r="B13974" s="35">
        <v>1.2710656225885035E-2</v>
      </c>
      <c r="C13974" s="135">
        <v>6.6249999999854481E-2</v>
      </c>
      <c r="D13974" s="137">
        <v>1.3247671907100628E-5</v>
      </c>
    </row>
    <row r="13975" spans="1:4" x14ac:dyDescent="0.35">
      <c r="A13975" s="135">
        <v>-74.841912999996566</v>
      </c>
      <c r="B13975" s="35">
        <v>4.2933928062490459E-3</v>
      </c>
      <c r="C13975" s="135">
        <v>6.533799999999701E-2</v>
      </c>
      <c r="D13975" s="137">
        <v>5.5092926077732932E-5</v>
      </c>
    </row>
    <row r="13976" spans="1:4" x14ac:dyDescent="0.35">
      <c r="A13976" s="135">
        <v>-74.834070000000793</v>
      </c>
      <c r="B13976" s="35">
        <v>7.0001888629245982E-3</v>
      </c>
      <c r="C13976" s="135">
        <v>6.4009999999939282E-2</v>
      </c>
      <c r="D13976" s="137">
        <v>7.1572700800996225E-5</v>
      </c>
    </row>
    <row r="13977" spans="1:4" x14ac:dyDescent="0.35">
      <c r="A13977" s="135">
        <v>-74.832970000003115</v>
      </c>
      <c r="B13977" s="35">
        <v>2.9163118975505022E-3</v>
      </c>
      <c r="C13977" s="135">
        <v>6.4009999999939282E-2</v>
      </c>
      <c r="D13977" s="137">
        <v>7.1572700800996225E-5</v>
      </c>
    </row>
    <row r="13978" spans="1:4" x14ac:dyDescent="0.35">
      <c r="A13978" s="135">
        <v>-74.826069999999163</v>
      </c>
      <c r="B13978" s="35">
        <v>7.1354065376572308E-3</v>
      </c>
      <c r="C13978" s="135">
        <v>-6.308000000001357E-2</v>
      </c>
      <c r="D13978" s="137">
        <v>7.1672517043826334E-5</v>
      </c>
    </row>
    <row r="13979" spans="1:4" x14ac:dyDescent="0.35">
      <c r="A13979" s="135">
        <v>-74.793530000000828</v>
      </c>
      <c r="B13979" s="35">
        <v>7.1531638636655086E-3</v>
      </c>
      <c r="C13979" s="135">
        <v>6.1790000000087275E-2</v>
      </c>
      <c r="D13979" s="137">
        <v>6.9112713115339455E-5</v>
      </c>
    </row>
    <row r="13980" spans="1:4" x14ac:dyDescent="0.35">
      <c r="A13980" s="135">
        <v>-74.787039999999251</v>
      </c>
      <c r="B13980" s="35">
        <v>9.4045735022475225E-3</v>
      </c>
      <c r="C13980" s="135">
        <v>-5.7332000000087646E-2</v>
      </c>
      <c r="D13980" s="137">
        <v>3.0439583972294161E-5</v>
      </c>
    </row>
    <row r="13981" spans="1:4" x14ac:dyDescent="0.35">
      <c r="A13981" s="135">
        <v>-74.75019999999995</v>
      </c>
      <c r="B13981" s="35">
        <v>1.7450287532112224E-2</v>
      </c>
      <c r="C13981" s="135">
        <v>-5.5969000000004598E-2</v>
      </c>
      <c r="D13981" s="137">
        <v>4.5240174898395395E-5</v>
      </c>
    </row>
    <row r="13982" spans="1:4" x14ac:dyDescent="0.35">
      <c r="A13982" s="135">
        <v>-74.745340000000397</v>
      </c>
      <c r="B13982" s="35">
        <v>1.2907654049823426E-2</v>
      </c>
      <c r="C13982" s="135">
        <v>-5.5840000000102918E-2</v>
      </c>
      <c r="D13982" s="137">
        <v>5.5280867196926328E-5</v>
      </c>
    </row>
    <row r="13983" spans="1:4" x14ac:dyDescent="0.35">
      <c r="A13983" s="135">
        <v>-74.742629999999735</v>
      </c>
      <c r="B13983" s="35">
        <v>1.5725650669348789E-2</v>
      </c>
      <c r="C13983" s="135">
        <v>-5.5840000000102918E-2</v>
      </c>
      <c r="D13983" s="137">
        <v>5.5280867196926328E-5</v>
      </c>
    </row>
    <row r="13984" spans="1:4" x14ac:dyDescent="0.35">
      <c r="A13984" s="135">
        <v>-74.725039999999353</v>
      </c>
      <c r="B13984" s="35">
        <v>1.3228557056889497E-2</v>
      </c>
      <c r="C13984" s="135">
        <v>-5.4310000000100445E-2</v>
      </c>
      <c r="D13984" s="137">
        <v>7.812421332772388E-5</v>
      </c>
    </row>
    <row r="13985" spans="1:4" x14ac:dyDescent="0.35">
      <c r="A13985" s="135">
        <v>74.706149999998161</v>
      </c>
      <c r="B13985" s="35">
        <v>4.2254587597426495E-3</v>
      </c>
      <c r="C13985" s="135">
        <v>5.3789999999935389E-2</v>
      </c>
      <c r="D13985" s="137">
        <v>7.5178575321881963E-5</v>
      </c>
    </row>
    <row r="13986" spans="1:4" x14ac:dyDescent="0.35">
      <c r="A13986" s="135">
        <v>74.691143000000011</v>
      </c>
      <c r="B13986" s="35">
        <v>1.1230805750541655E-2</v>
      </c>
      <c r="C13986" s="135">
        <v>5.1420000000007349E-2</v>
      </c>
      <c r="D13986" s="137">
        <v>5.7267606782043128E-5</v>
      </c>
    </row>
    <row r="13987" spans="1:4" x14ac:dyDescent="0.35">
      <c r="A13987" s="135">
        <v>-74.686289999999644</v>
      </c>
      <c r="B13987" s="35">
        <v>1.0871202557376156E-2</v>
      </c>
      <c r="C13987" s="135">
        <v>5.0598000000036336E-2</v>
      </c>
      <c r="D13987" s="137">
        <v>3.6476502242143749E-5</v>
      </c>
    </row>
    <row r="13988" spans="1:4" x14ac:dyDescent="0.35">
      <c r="A13988" s="135">
        <v>-74.685539999999492</v>
      </c>
      <c r="B13988" s="35">
        <v>1.3020451862218072E-2</v>
      </c>
      <c r="C13988" s="135">
        <v>-4.7770000000014079E-2</v>
      </c>
      <c r="D13988" s="137">
        <v>4.5773514909607686E-5</v>
      </c>
    </row>
    <row r="13989" spans="1:4" x14ac:dyDescent="0.35">
      <c r="A13989" s="135">
        <v>-74.676749999999629</v>
      </c>
      <c r="B13989" s="35">
        <v>9.4392858128791775E-3</v>
      </c>
      <c r="C13989" s="135">
        <v>-4.6440000000075088E-2</v>
      </c>
      <c r="D13989" s="137">
        <v>1.4397196899268848E-5</v>
      </c>
    </row>
    <row r="13990" spans="1:4" x14ac:dyDescent="0.35">
      <c r="A13990" s="135">
        <v>-74.669799999998759</v>
      </c>
      <c r="B13990" s="35">
        <v>8.7642060743022571E-3</v>
      </c>
      <c r="C13990" s="135">
        <v>4.4812999999976455E-2</v>
      </c>
      <c r="D13990" s="137">
        <v>2.9072575562374246E-5</v>
      </c>
    </row>
    <row r="13991" spans="1:4" x14ac:dyDescent="0.35">
      <c r="A13991" s="135">
        <v>-74.661180000000058</v>
      </c>
      <c r="B13991" s="35">
        <v>1.1652027575259509E-2</v>
      </c>
      <c r="C13991" s="135">
        <v>4.2890000000056716E-2</v>
      </c>
      <c r="D13991" s="137">
        <v>4.6064280345831922E-5</v>
      </c>
    </row>
    <row r="13992" spans="1:4" x14ac:dyDescent="0.35">
      <c r="A13992" s="135">
        <v>-74.661129999999503</v>
      </c>
      <c r="B13992" s="35">
        <v>1.4696007200548642E-2</v>
      </c>
      <c r="C13992" s="135">
        <v>-4.144799999994575E-2</v>
      </c>
      <c r="D13992" s="137">
        <v>2.3307232921280789E-5</v>
      </c>
    </row>
    <row r="13993" spans="1:4" x14ac:dyDescent="0.35">
      <c r="A13993" s="135">
        <v>-74.6558500000001</v>
      </c>
      <c r="B13993" s="35">
        <v>1.3018829136791074E-2</v>
      </c>
      <c r="C13993" s="135">
        <v>-3.8089999999897373E-2</v>
      </c>
      <c r="D13993" s="137">
        <v>3.9238592066879057E-5</v>
      </c>
    </row>
    <row r="13994" spans="1:4" x14ac:dyDescent="0.35">
      <c r="A13994" s="135">
        <v>-74.654199999999037</v>
      </c>
      <c r="B13994" s="35">
        <v>9.8506217787539749E-3</v>
      </c>
      <c r="C13994" s="135">
        <v>-3.7490000000047985E-2</v>
      </c>
      <c r="D13994" s="137">
        <v>4.0858087405625869E-5</v>
      </c>
    </row>
    <row r="13995" spans="1:4" x14ac:dyDescent="0.35">
      <c r="A13995" s="135">
        <v>-74.634799999999814</v>
      </c>
      <c r="B13995" s="35">
        <v>9.3202755467208017E-3</v>
      </c>
      <c r="C13995" s="135">
        <v>-3.5213999999996304E-2</v>
      </c>
      <c r="D13995" s="137">
        <v>2.6046387777855173E-5</v>
      </c>
    </row>
    <row r="13996" spans="1:4" x14ac:dyDescent="0.35">
      <c r="A13996" s="135">
        <v>-74.62369999999828</v>
      </c>
      <c r="B13996" s="35">
        <v>8.1586557930797953E-3</v>
      </c>
      <c r="C13996" s="135">
        <v>3.5099999999943066E-2</v>
      </c>
      <c r="D13996" s="137">
        <v>3.8177802838017201E-5</v>
      </c>
    </row>
    <row r="13997" spans="1:4" x14ac:dyDescent="0.35">
      <c r="A13997" s="135">
        <v>-74.623239999999896</v>
      </c>
      <c r="B13997" s="35">
        <v>1.6211219182516681E-2</v>
      </c>
      <c r="C13997" s="135">
        <v>-3.4799999999904685E-2</v>
      </c>
      <c r="D13997" s="137">
        <v>2.3144602006358118E-5</v>
      </c>
    </row>
    <row r="13998" spans="1:4" x14ac:dyDescent="0.35">
      <c r="A13998" s="135">
        <v>-74.611539999998058</v>
      </c>
      <c r="B13998" s="35">
        <v>5.5064220179246311E-4</v>
      </c>
      <c r="C13998" s="135">
        <v>3.3579999999915344E-2</v>
      </c>
      <c r="D13998" s="137">
        <v>3.7692280580433444E-5</v>
      </c>
    </row>
    <row r="13999" spans="1:4" x14ac:dyDescent="0.35">
      <c r="A13999" s="135">
        <v>-74.60950000000048</v>
      </c>
      <c r="B13999" s="35">
        <v>7.415594886864902E-3</v>
      </c>
      <c r="C13999" s="135">
        <v>3.3109999999851425E-2</v>
      </c>
      <c r="D13999" s="137">
        <v>7.4275417059722765E-6</v>
      </c>
    </row>
    <row r="14000" spans="1:4" x14ac:dyDescent="0.35">
      <c r="A14000" s="135">
        <v>-74.59783299999981</v>
      </c>
      <c r="B14000" s="35">
        <v>1.3330970323397256E-2</v>
      </c>
      <c r="C14000" s="135">
        <v>3.187900000011723E-2</v>
      </c>
      <c r="D14000" s="137">
        <v>6.8338639798203021E-6</v>
      </c>
    </row>
    <row r="14001" spans="1:4" x14ac:dyDescent="0.35">
      <c r="A14001" s="135">
        <v>-74.587690000000293</v>
      </c>
      <c r="B14001" s="35">
        <v>1.6661758455180666E-2</v>
      </c>
      <c r="C14001" s="135">
        <v>-3.1299999999873762E-2</v>
      </c>
      <c r="D14001" s="137">
        <v>3.0788383277278565E-5</v>
      </c>
    </row>
    <row r="14002" spans="1:4" x14ac:dyDescent="0.35">
      <c r="A14002" s="135">
        <v>-74.581290000000081</v>
      </c>
      <c r="B14002" s="35">
        <v>1.222673402434663E-2</v>
      </c>
      <c r="C14002" s="135">
        <v>2.9719999999883839E-2</v>
      </c>
      <c r="D14002" s="137">
        <v>3.3375355736017376E-5</v>
      </c>
    </row>
    <row r="14003" spans="1:4" x14ac:dyDescent="0.35">
      <c r="A14003" s="135">
        <v>-74.580289999999422</v>
      </c>
      <c r="B14003" s="35">
        <v>1.9070124892774282E-2</v>
      </c>
      <c r="C14003" s="135">
        <v>-2.9330000000072687E-2</v>
      </c>
      <c r="D14003" s="137">
        <v>4.3037467982460856E-5</v>
      </c>
    </row>
    <row r="14004" spans="1:4" x14ac:dyDescent="0.35">
      <c r="A14004" s="135">
        <v>-74.578310000000329</v>
      </c>
      <c r="B14004" s="35">
        <v>1.6784656382458078E-2</v>
      </c>
      <c r="C14004" s="135">
        <v>2.9260000000022046E-2</v>
      </c>
      <c r="D14004" s="137">
        <v>4.3066854594791896E-5</v>
      </c>
    </row>
    <row r="14005" spans="1:4" x14ac:dyDescent="0.35">
      <c r="A14005" s="135">
        <v>-74.575130000000172</v>
      </c>
      <c r="B14005" s="35">
        <v>1.5957454024584896E-2</v>
      </c>
      <c r="C14005" s="135">
        <v>-2.9147000000193657E-2</v>
      </c>
      <c r="D14005" s="137">
        <v>6.0438352505530111E-6</v>
      </c>
    </row>
    <row r="14006" spans="1:4" x14ac:dyDescent="0.35">
      <c r="A14006" s="135">
        <v>-74.561760000000049</v>
      </c>
      <c r="B14006" s="35">
        <v>1.7007754189519341E-2</v>
      </c>
      <c r="C14006" s="135">
        <v>-2.9147000000193657E-2</v>
      </c>
      <c r="D14006" s="137">
        <v>6.0438352505530111E-6</v>
      </c>
    </row>
    <row r="14007" spans="1:4" x14ac:dyDescent="0.35">
      <c r="A14007" s="135">
        <v>-74.54694999999947</v>
      </c>
      <c r="B14007" s="35">
        <v>1.7210959975846013E-2</v>
      </c>
      <c r="C14007" s="135">
        <v>2.6529999999979736E-2</v>
      </c>
      <c r="D14007" s="137">
        <v>3.1256656619271224E-5</v>
      </c>
    </row>
    <row r="14008" spans="1:4" x14ac:dyDescent="0.35">
      <c r="A14008" s="135">
        <v>-74.545955999999933</v>
      </c>
      <c r="B14008" s="35">
        <v>1.130184073992002E-2</v>
      </c>
      <c r="C14008" s="135">
        <v>-2.527200000031371E-2</v>
      </c>
      <c r="D14008" s="137">
        <v>1.5695201278109148E-5</v>
      </c>
    </row>
    <row r="14009" spans="1:4" x14ac:dyDescent="0.35">
      <c r="A14009" s="135">
        <v>-74.543989999999212</v>
      </c>
      <c r="B14009" s="35">
        <v>1.6170660063594019E-2</v>
      </c>
      <c r="C14009" s="135">
        <v>2.2937999999840031E-2</v>
      </c>
      <c r="D14009" s="137">
        <v>1.5620160834840346E-5</v>
      </c>
    </row>
    <row r="14010" spans="1:4" x14ac:dyDescent="0.35">
      <c r="A14010" s="135">
        <v>-74.541609999999764</v>
      </c>
      <c r="B14010" s="35">
        <v>1.9033307497210526E-2</v>
      </c>
      <c r="C14010" s="135">
        <v>-2.1929999999883876E-2</v>
      </c>
      <c r="D14010" s="137">
        <v>2.2627936059709557E-5</v>
      </c>
    </row>
    <row r="14011" spans="1:4" x14ac:dyDescent="0.35">
      <c r="A14011" s="135">
        <v>-74.535359999999855</v>
      </c>
      <c r="B14011" s="35">
        <v>1.0850502330630332E-2</v>
      </c>
      <c r="C14011" s="135">
        <v>-2.1929999999883876E-2</v>
      </c>
      <c r="D14011" s="137">
        <v>2.2627936059709557E-5</v>
      </c>
    </row>
    <row r="14012" spans="1:4" x14ac:dyDescent="0.35">
      <c r="A14012" s="135">
        <v>-74.531770000000051</v>
      </c>
      <c r="B14012" s="35">
        <v>1.7424778738386406E-2</v>
      </c>
      <c r="C14012" s="135">
        <v>-1.990799999975934E-2</v>
      </c>
      <c r="D14012" s="137">
        <v>1.0173851747478284E-5</v>
      </c>
    </row>
    <row r="14013" spans="1:4" x14ac:dyDescent="0.35">
      <c r="A14013" s="135">
        <v>-74.530439999999544</v>
      </c>
      <c r="B14013" s="35">
        <v>9.5282928412042649E-3</v>
      </c>
      <c r="C14013" s="135">
        <v>-1.9570000000044274E-2</v>
      </c>
      <c r="D14013" s="137">
        <v>2.8135570607262907E-5</v>
      </c>
    </row>
    <row r="14014" spans="1:4" x14ac:dyDescent="0.35">
      <c r="A14014" s="135">
        <v>-74.524030000000494</v>
      </c>
      <c r="B14014" s="35">
        <v>1.7536383793172714E-2</v>
      </c>
      <c r="C14014" s="135">
        <v>-1.6390000000001237E-2</v>
      </c>
      <c r="D14014" s="137">
        <v>1.6921008314524314E-5</v>
      </c>
    </row>
    <row r="14015" spans="1:4" x14ac:dyDescent="0.35">
      <c r="A14015" s="135">
        <v>-74.517480000000432</v>
      </c>
      <c r="B14015" s="35">
        <v>1.6220884405324387E-2</v>
      </c>
      <c r="C14015" s="135">
        <v>1.5930000000480504E-2</v>
      </c>
      <c r="D14015" s="137">
        <v>3.2963510065796829E-6</v>
      </c>
    </row>
    <row r="14016" spans="1:4" x14ac:dyDescent="0.35">
      <c r="A14016" s="135">
        <v>-74.510739999999714</v>
      </c>
      <c r="B14016" s="35">
        <v>1.7513069788859376E-2</v>
      </c>
      <c r="C14016" s="135">
        <v>1.5930000000480504E-2</v>
      </c>
      <c r="D14016" s="137">
        <v>3.2963510065796829E-6</v>
      </c>
    </row>
    <row r="14017" spans="1:4" x14ac:dyDescent="0.35">
      <c r="A14017" s="135">
        <v>74.510481000000254</v>
      </c>
      <c r="B14017" s="35">
        <v>1.9449900788134928E-2</v>
      </c>
      <c r="C14017" s="135">
        <v>-1.5047999999751482E-2</v>
      </c>
      <c r="D14017" s="137">
        <v>7.5519278598133956E-6</v>
      </c>
    </row>
    <row r="14018" spans="1:4" x14ac:dyDescent="0.35">
      <c r="A14018" s="135">
        <v>74.500111000000288</v>
      </c>
      <c r="B14018" s="35">
        <v>1.9786099095743765E-2</v>
      </c>
      <c r="C14018" s="135">
        <v>1.0969999999929314E-2</v>
      </c>
      <c r="D14018" s="137">
        <v>1.094347083792402E-5</v>
      </c>
    </row>
    <row r="14019" spans="1:4" x14ac:dyDescent="0.35">
      <c r="A14019" s="135">
        <v>-74.497319999999945</v>
      </c>
      <c r="B14019" s="35">
        <v>1.793188695740032E-2</v>
      </c>
      <c r="C14019" s="135">
        <v>-7.3999999999614374E-3</v>
      </c>
      <c r="D14019" s="137">
        <v>9.8564002401251358E-6</v>
      </c>
    </row>
    <row r="14020" spans="1:4" x14ac:dyDescent="0.35">
      <c r="A14020" s="135">
        <v>-74.488980000000538</v>
      </c>
      <c r="B14020" s="35">
        <v>1.805928656215192E-2</v>
      </c>
      <c r="C14020" s="135">
        <v>-4.7499999999445208E-3</v>
      </c>
      <c r="D14020" s="137">
        <v>6.1877721804856173E-6</v>
      </c>
    </row>
    <row r="14021" spans="1:4" x14ac:dyDescent="0.35">
      <c r="A14021" s="135">
        <v>-74.488980000000538</v>
      </c>
      <c r="B14021" s="35">
        <v>1.805928656215192E-2</v>
      </c>
      <c r="C14021" s="135">
        <v>-4.7499999999445208E-3</v>
      </c>
      <c r="D14021" s="137">
        <v>6.1877721804856173E-6</v>
      </c>
    </row>
    <row r="14022" spans="1:4" x14ac:dyDescent="0.35">
      <c r="A14022" s="135">
        <v>-74.488980000000538</v>
      </c>
      <c r="B14022" s="35">
        <v>1.805928656215192E-2</v>
      </c>
      <c r="C14022" s="135">
        <v>-4.6979999999621214E-3</v>
      </c>
      <c r="D14022" s="137">
        <v>2.3935074871197258E-6</v>
      </c>
    </row>
    <row r="14023" spans="1:4" x14ac:dyDescent="0.35">
      <c r="A14023" s="135">
        <v>-74.488980000000538</v>
      </c>
      <c r="B14023" s="35">
        <v>1.805928656215192E-2</v>
      </c>
      <c r="C14023" s="135">
        <v>-2.0199999999022111E-3</v>
      </c>
      <c r="D14023" s="137">
        <v>1.8567091171975121E-6</v>
      </c>
    </row>
    <row r="14024" spans="1:4" x14ac:dyDescent="0.35">
      <c r="A14024" s="135">
        <v>-74.488980000000538</v>
      </c>
      <c r="B14024" s="35">
        <v>1.805928656215192E-2</v>
      </c>
      <c r="C14024" s="135">
        <v>-1.9999999994979589E-4</v>
      </c>
      <c r="D14024" s="137">
        <v>3.1027667363206133E-7</v>
      </c>
    </row>
    <row r="14025" spans="1:4" x14ac:dyDescent="0.35">
      <c r="A14025" s="135">
        <v>-74.488980000000538</v>
      </c>
      <c r="B14025" s="35">
        <v>1.805928656215192E-2</v>
      </c>
      <c r="C14025" s="135">
        <v>6.0000000075888238E-5</v>
      </c>
      <c r="D14025" s="137">
        <v>4.4849050709960652E-8</v>
      </c>
    </row>
    <row r="14026" spans="1:4" x14ac:dyDescent="0.35">
      <c r="A14026" s="135">
        <v>-74.488980000000538</v>
      </c>
      <c r="B14026" s="35">
        <v>1.805928656215192E-2</v>
      </c>
      <c r="C14026" s="135">
        <v>3.9999999899009708E-5</v>
      </c>
      <c r="D14026" s="137">
        <v>7.9391151596939334E-9</v>
      </c>
    </row>
    <row r="14027" spans="1:4" x14ac:dyDescent="0.35">
      <c r="A14027" s="135">
        <v>-74.488980000000538</v>
      </c>
      <c r="B14027" s="35">
        <v>1.805928656215192E-2</v>
      </c>
      <c r="C14027" s="135">
        <v>3.9999999899009708E-5</v>
      </c>
      <c r="D14027" s="137">
        <v>2.4413085855323946E-8</v>
      </c>
    </row>
    <row r="14028" spans="1:4" x14ac:dyDescent="0.35">
      <c r="A14028" s="135">
        <v>-74.488980000000538</v>
      </c>
      <c r="B14028" s="35">
        <v>1.805928656215192E-2</v>
      </c>
      <c r="C14028" s="135">
        <v>2.0000000006348273E-5</v>
      </c>
      <c r="D14028" s="137">
        <v>4.0685847859804939E-8</v>
      </c>
    </row>
    <row r="14029" spans="1:4" x14ac:dyDescent="0.35">
      <c r="A14029" s="135">
        <v>-74.488980000000538</v>
      </c>
      <c r="B14029" s="35">
        <v>1.805928656215192E-2</v>
      </c>
      <c r="C14029" s="135">
        <v>-1.9999999949504854E-5</v>
      </c>
      <c r="D14029" s="137">
        <v>1.0721704838940671E-8</v>
      </c>
    </row>
    <row r="14030" spans="1:4" x14ac:dyDescent="0.35">
      <c r="A14030" s="135">
        <v>-74.488980000000538</v>
      </c>
      <c r="B14030" s="35">
        <v>1.805928656215192E-2</v>
      </c>
      <c r="C14030" s="135">
        <v>1.9999999949504854E-5</v>
      </c>
      <c r="D14030" s="137">
        <v>9.1604417340460004E-9</v>
      </c>
    </row>
    <row r="14031" spans="1:4" x14ac:dyDescent="0.35">
      <c r="A14031" s="135">
        <v>-74.488980000000538</v>
      </c>
      <c r="B14031" s="35">
        <v>1.805928656215192E-2</v>
      </c>
      <c r="C14031" s="135">
        <v>5.6843418860808015E-14</v>
      </c>
      <c r="D14031" s="137">
        <v>2.0382203885368835E-16</v>
      </c>
    </row>
    <row r="14032" spans="1:4" x14ac:dyDescent="0.35">
      <c r="A14032" s="135">
        <v>-74.488980000000538</v>
      </c>
      <c r="B14032" s="35">
        <v>1.805928656215192E-2</v>
      </c>
      <c r="C14032" s="135">
        <v>0</v>
      </c>
      <c r="D14032" s="137">
        <v>0</v>
      </c>
    </row>
    <row r="14033" spans="1:4" x14ac:dyDescent="0.35">
      <c r="A14033" s="135">
        <v>-74.488980000000538</v>
      </c>
      <c r="B14033" s="35">
        <v>1.805928656215192E-2</v>
      </c>
      <c r="C14033" s="135">
        <v>0</v>
      </c>
      <c r="D14033" s="137">
        <v>0</v>
      </c>
    </row>
    <row r="14034" spans="1:4" x14ac:dyDescent="0.35">
      <c r="A14034" s="135">
        <v>-74.488980000000538</v>
      </c>
      <c r="B14034" s="35">
        <v>1.805928656215192E-2</v>
      </c>
      <c r="C14034" s="135">
        <v>0</v>
      </c>
      <c r="D14034" s="137">
        <v>0</v>
      </c>
    </row>
    <row r="14035" spans="1:4" x14ac:dyDescent="0.35">
      <c r="A14035" s="135">
        <v>-74.488980000000538</v>
      </c>
      <c r="B14035" s="35">
        <v>1.805928656215192E-2</v>
      </c>
      <c r="C14035" s="135">
        <v>0</v>
      </c>
      <c r="D14035" s="137">
        <v>0</v>
      </c>
    </row>
    <row r="14036" spans="1:4" x14ac:dyDescent="0.35">
      <c r="A14036" s="135">
        <v>-74.481370000000425</v>
      </c>
      <c r="B14036" s="35">
        <v>1.6711514088727539E-2</v>
      </c>
      <c r="C14036" s="135">
        <v>0</v>
      </c>
      <c r="D14036" s="137">
        <v>0</v>
      </c>
    </row>
    <row r="14037" spans="1:4" x14ac:dyDescent="0.35">
      <c r="A14037" s="135">
        <v>-74.471559999999499</v>
      </c>
      <c r="B14037" s="35">
        <v>1.5287625861975969E-2</v>
      </c>
      <c r="C14037" s="135">
        <v>0</v>
      </c>
      <c r="D14037" s="137">
        <v>0</v>
      </c>
    </row>
    <row r="14038" spans="1:4" x14ac:dyDescent="0.35">
      <c r="A14038" s="135">
        <v>-74.468319999999949</v>
      </c>
      <c r="B14038" s="35">
        <v>1.5282594475766832E-2</v>
      </c>
      <c r="C14038" s="135">
        <v>0</v>
      </c>
      <c r="D14038" s="137">
        <v>0</v>
      </c>
    </row>
    <row r="14039" spans="1:4" x14ac:dyDescent="0.35">
      <c r="A14039" s="135">
        <v>-74.461570000000393</v>
      </c>
      <c r="B14039" s="35">
        <v>1.4489968945728507E-2</v>
      </c>
      <c r="C14039" s="135">
        <v>0</v>
      </c>
      <c r="D14039" s="137">
        <v>0</v>
      </c>
    </row>
    <row r="14040" spans="1:4" x14ac:dyDescent="0.35">
      <c r="A14040" s="135">
        <v>-74.461570000000393</v>
      </c>
      <c r="B14040" s="35">
        <v>1.4489968945728507E-2</v>
      </c>
      <c r="C14040" s="135">
        <v>0</v>
      </c>
      <c r="D14040" s="137">
        <v>0</v>
      </c>
    </row>
    <row r="14041" spans="1:4" x14ac:dyDescent="0.35">
      <c r="A14041" s="135">
        <v>-74.428950000000441</v>
      </c>
      <c r="B14041" s="35">
        <v>1.3297536353570789E-2</v>
      </c>
      <c r="C14041" s="135">
        <v>0</v>
      </c>
      <c r="D14041" s="137">
        <v>0</v>
      </c>
    </row>
    <row r="14042" spans="1:4" x14ac:dyDescent="0.35">
      <c r="A14042" s="135">
        <v>-74.425059999999576</v>
      </c>
      <c r="B14042" s="35">
        <v>2.0785000043510801E-2</v>
      </c>
      <c r="C14042" s="135">
        <v>0</v>
      </c>
      <c r="D14042" s="137">
        <v>0</v>
      </c>
    </row>
    <row r="14043" spans="1:4" x14ac:dyDescent="0.35">
      <c r="A14043" s="135">
        <v>74.400000000000546</v>
      </c>
      <c r="B14043" s="35">
        <v>1.2820512820512914E-2</v>
      </c>
      <c r="C14043" s="135">
        <v>0</v>
      </c>
      <c r="D14043" s="137">
        <v>0</v>
      </c>
    </row>
    <row r="14044" spans="1:4" x14ac:dyDescent="0.35">
      <c r="A14044" s="135">
        <v>-74.398280000000341</v>
      </c>
      <c r="B14044" s="35">
        <v>9.3431833860896738E-3</v>
      </c>
      <c r="C14044" s="135">
        <v>0</v>
      </c>
      <c r="D14044" s="137">
        <v>0</v>
      </c>
    </row>
    <row r="14045" spans="1:4" x14ac:dyDescent="0.35">
      <c r="A14045" s="135">
        <v>-74.393570000000182</v>
      </c>
      <c r="B14045" s="35">
        <v>6.9548865573047279E-3</v>
      </c>
      <c r="C14045" s="135">
        <v>0</v>
      </c>
      <c r="D14045" s="137">
        <v>0</v>
      </c>
    </row>
    <row r="14046" spans="1:4" x14ac:dyDescent="0.35">
      <c r="A14046" s="135">
        <v>-74.392679999999928</v>
      </c>
      <c r="B14046" s="137">
        <v>1.7158016595510382E-2</v>
      </c>
      <c r="C14046" s="35"/>
      <c r="D14046" s="35"/>
    </row>
    <row r="14047" spans="1:4" x14ac:dyDescent="0.35">
      <c r="A14047" s="135">
        <v>-74.354900000000271</v>
      </c>
      <c r="B14047" s="137">
        <v>7.626749505658191E-3</v>
      </c>
      <c r="C14047" s="35"/>
      <c r="D14047" s="35"/>
    </row>
    <row r="14048" spans="1:4" x14ac:dyDescent="0.35">
      <c r="A14048" s="135">
        <v>-74.341210000000501</v>
      </c>
      <c r="B14048" s="137">
        <v>8.2797829213022787E-3</v>
      </c>
      <c r="C14048" s="35"/>
      <c r="D14048" s="35"/>
    </row>
    <row r="14049" spans="1:4" x14ac:dyDescent="0.35">
      <c r="A14049" s="135">
        <v>-74.33943999999974</v>
      </c>
      <c r="B14049" s="137">
        <v>1.6090421142565679E-2</v>
      </c>
      <c r="C14049" s="35"/>
      <c r="D14049" s="35"/>
    </row>
    <row r="14050" spans="1:4" x14ac:dyDescent="0.35">
      <c r="A14050" s="135">
        <v>-74.333029999998871</v>
      </c>
      <c r="B14050" s="137">
        <v>1.1009102718724148E-2</v>
      </c>
      <c r="C14050" s="35"/>
      <c r="D14050" s="35"/>
    </row>
    <row r="14051" spans="1:4" x14ac:dyDescent="0.35">
      <c r="A14051" s="135">
        <v>-74.323859999999513</v>
      </c>
      <c r="B14051" s="137">
        <v>1.408487361771678E-2</v>
      </c>
      <c r="C14051" s="35"/>
      <c r="D14051" s="35"/>
    </row>
    <row r="14052" spans="1:4" x14ac:dyDescent="0.35">
      <c r="A14052" s="135">
        <v>74.303853999997955</v>
      </c>
      <c r="B14052" s="137">
        <v>1.2386459882673935E-3</v>
      </c>
      <c r="C14052" s="35"/>
      <c r="D14052" s="35"/>
    </row>
    <row r="14053" spans="1:4" x14ac:dyDescent="0.35">
      <c r="A14053" s="135">
        <v>-74.294849999999769</v>
      </c>
      <c r="B14053" s="137">
        <v>1.5052740923358158E-2</v>
      </c>
      <c r="C14053" s="35"/>
      <c r="D14053" s="35"/>
    </row>
    <row r="14054" spans="1:4" x14ac:dyDescent="0.35">
      <c r="A14054" s="135">
        <v>74.290691000000606</v>
      </c>
      <c r="B14054" s="137">
        <v>1.9046293697506107E-2</v>
      </c>
      <c r="C14054" s="35"/>
      <c r="D14054" s="35"/>
    </row>
    <row r="14055" spans="1:4" x14ac:dyDescent="0.35">
      <c r="A14055" s="135">
        <v>-74.290500000000065</v>
      </c>
      <c r="B14055" s="137">
        <v>1.5210465148904654E-2</v>
      </c>
      <c r="C14055" s="35"/>
      <c r="D14055" s="35"/>
    </row>
    <row r="14056" spans="1:4" x14ac:dyDescent="0.35">
      <c r="A14056" s="135">
        <v>-74.290500000000065</v>
      </c>
      <c r="B14056" s="137">
        <v>1.5210465148904654E-2</v>
      </c>
      <c r="C14056" s="35"/>
      <c r="D14056" s="35"/>
    </row>
    <row r="14057" spans="1:4" x14ac:dyDescent="0.35">
      <c r="A14057" s="135">
        <v>-74.290500000000065</v>
      </c>
      <c r="B14057" s="137">
        <v>1.5210465148904654E-2</v>
      </c>
      <c r="C14057" s="35"/>
      <c r="D14057" s="35"/>
    </row>
    <row r="14058" spans="1:4" x14ac:dyDescent="0.35">
      <c r="A14058" s="135">
        <v>-74.290500000000065</v>
      </c>
      <c r="B14058" s="137">
        <v>1.5210465148904654E-2</v>
      </c>
      <c r="C14058" s="35"/>
      <c r="D14058" s="35"/>
    </row>
    <row r="14059" spans="1:4" x14ac:dyDescent="0.35">
      <c r="A14059" s="135">
        <v>-74.281949999999597</v>
      </c>
      <c r="B14059" s="137">
        <v>1.2535906759846645E-2</v>
      </c>
      <c r="C14059" s="35"/>
      <c r="D14059" s="35"/>
    </row>
    <row r="14060" spans="1:4" x14ac:dyDescent="0.35">
      <c r="A14060" s="135">
        <v>-74.276020000000244</v>
      </c>
      <c r="B14060" s="137">
        <v>1.0400793684133913E-2</v>
      </c>
      <c r="C14060" s="35"/>
      <c r="D14060" s="35"/>
    </row>
    <row r="14061" spans="1:4" x14ac:dyDescent="0.35">
      <c r="A14061" s="135">
        <v>-74.274739999998928</v>
      </c>
      <c r="B14061" s="137">
        <v>8.4963004387456787E-3</v>
      </c>
      <c r="C14061" s="35"/>
      <c r="D14061" s="35"/>
    </row>
    <row r="14062" spans="1:4" x14ac:dyDescent="0.35">
      <c r="A14062" s="135">
        <v>-74.249908800000412</v>
      </c>
      <c r="B14062" s="137">
        <v>2.8180119520425265E-3</v>
      </c>
      <c r="C14062" s="35"/>
      <c r="D14062" s="35"/>
    </row>
    <row r="14063" spans="1:4" x14ac:dyDescent="0.35">
      <c r="A14063" s="135">
        <v>-74.24369999999999</v>
      </c>
      <c r="B14063" s="137">
        <v>1.1954399587516477E-2</v>
      </c>
      <c r="C14063" s="35"/>
      <c r="D14063" s="35"/>
    </row>
    <row r="14064" spans="1:4" x14ac:dyDescent="0.35">
      <c r="A14064" s="135">
        <v>-74.239620000000286</v>
      </c>
      <c r="B14064" s="137">
        <v>1.5182912431355874E-2</v>
      </c>
      <c r="C14064" s="35"/>
      <c r="D14064" s="35"/>
    </row>
    <row r="14065" spans="1:4" x14ac:dyDescent="0.35">
      <c r="A14065" s="135">
        <v>74.208510999999817</v>
      </c>
      <c r="B14065" s="137">
        <v>1.9290865262136591E-2</v>
      </c>
      <c r="C14065" s="35"/>
      <c r="D14065" s="35"/>
    </row>
    <row r="14066" spans="1:4" x14ac:dyDescent="0.35">
      <c r="A14066" s="135">
        <v>-74.20748999999978</v>
      </c>
      <c r="B14066" s="137">
        <v>1.2678758863172476E-2</v>
      </c>
      <c r="C14066" s="35"/>
      <c r="D14066" s="35"/>
    </row>
    <row r="14067" spans="1:4" x14ac:dyDescent="0.35">
      <c r="A14067" s="135">
        <v>-74.198949999999513</v>
      </c>
      <c r="B14067" s="137">
        <v>1.7076183742410728E-2</v>
      </c>
      <c r="C14067" s="35"/>
      <c r="D14067" s="35"/>
    </row>
    <row r="14068" spans="1:4" x14ac:dyDescent="0.35">
      <c r="A14068" s="135">
        <v>-74.194030000000566</v>
      </c>
      <c r="B14068" s="137">
        <v>1.2017486623234465E-2</v>
      </c>
      <c r="C14068" s="35"/>
      <c r="D14068" s="35"/>
    </row>
    <row r="14069" spans="1:4" x14ac:dyDescent="0.35">
      <c r="A14069" s="135">
        <v>-74.183280000000195</v>
      </c>
      <c r="B14069" s="137">
        <v>1.7221401568260387E-2</v>
      </c>
      <c r="C14069" s="35"/>
      <c r="D14069" s="35"/>
    </row>
    <row r="14070" spans="1:4" x14ac:dyDescent="0.35">
      <c r="A14070" s="135">
        <v>-74.178899999999885</v>
      </c>
      <c r="B14070" s="137">
        <v>1.21172569285993E-2</v>
      </c>
      <c r="C14070" s="35"/>
      <c r="D14070" s="35"/>
    </row>
    <row r="14071" spans="1:4" x14ac:dyDescent="0.35">
      <c r="A14071" s="135">
        <v>-74.176218999999037</v>
      </c>
      <c r="B14071" s="137">
        <v>1.3951256894393601E-2</v>
      </c>
      <c r="C14071" s="35"/>
      <c r="D14071" s="35"/>
    </row>
    <row r="14072" spans="1:4" x14ac:dyDescent="0.35">
      <c r="A14072" s="135">
        <v>-74.167400000000271</v>
      </c>
      <c r="B14072" s="137">
        <v>6.9141011627470604E-3</v>
      </c>
      <c r="C14072" s="35"/>
      <c r="D14072" s="35"/>
    </row>
    <row r="14073" spans="1:4" x14ac:dyDescent="0.35">
      <c r="A14073" s="135">
        <v>-74.151452000001882</v>
      </c>
      <c r="B14073" s="137">
        <v>2.090630268960063E-3</v>
      </c>
      <c r="C14073" s="35"/>
      <c r="D14073" s="35"/>
    </row>
    <row r="14074" spans="1:4" x14ac:dyDescent="0.35">
      <c r="A14074" s="135">
        <v>-74.126659999999902</v>
      </c>
      <c r="B14074" s="137">
        <v>9.3532245877663983E-3</v>
      </c>
      <c r="C14074" s="35"/>
      <c r="D14074" s="35"/>
    </row>
    <row r="14075" spans="1:4" x14ac:dyDescent="0.35">
      <c r="A14075" s="135">
        <v>-74.125672999999551</v>
      </c>
      <c r="B14075" s="137">
        <v>1.0544689846252142E-2</v>
      </c>
      <c r="C14075" s="35"/>
      <c r="D14075" s="35"/>
    </row>
    <row r="14076" spans="1:4" x14ac:dyDescent="0.35">
      <c r="A14076" s="135">
        <v>-74.112809999999627</v>
      </c>
      <c r="B14076" s="137">
        <v>1.3227727064727092E-2</v>
      </c>
      <c r="C14076" s="35"/>
      <c r="D14076" s="35"/>
    </row>
    <row r="14077" spans="1:4" x14ac:dyDescent="0.35">
      <c r="A14077" s="135">
        <v>-74.101140000000214</v>
      </c>
      <c r="B14077" s="137">
        <v>1.7853206487024011E-2</v>
      </c>
      <c r="C14077" s="35"/>
      <c r="D14077" s="35"/>
    </row>
    <row r="14078" spans="1:4" x14ac:dyDescent="0.35">
      <c r="A14078" s="135">
        <v>-74.099199999999655</v>
      </c>
      <c r="B14078" s="137">
        <v>1.2775704269508128E-2</v>
      </c>
      <c r="C14078" s="35"/>
      <c r="D14078" s="35"/>
    </row>
    <row r="14079" spans="1:4" x14ac:dyDescent="0.35">
      <c r="A14079" s="135">
        <v>74.096915999999965</v>
      </c>
      <c r="B14079" s="137">
        <v>1.9228664589489994E-2</v>
      </c>
      <c r="C14079" s="35"/>
      <c r="D14079" s="35"/>
    </row>
    <row r="14080" spans="1:4" x14ac:dyDescent="0.35">
      <c r="A14080" s="135">
        <v>74.096915999999965</v>
      </c>
      <c r="B14080" s="137">
        <v>1.9228664589489994E-2</v>
      </c>
      <c r="C14080" s="35"/>
      <c r="D14080" s="35"/>
    </row>
    <row r="14081" spans="1:4" x14ac:dyDescent="0.35">
      <c r="A14081" s="135">
        <v>-74.082420000002458</v>
      </c>
      <c r="B14081" s="137">
        <v>2.9245783193288175E-3</v>
      </c>
      <c r="C14081" s="35"/>
      <c r="D14081" s="35"/>
    </row>
    <row r="14082" spans="1:4" x14ac:dyDescent="0.35">
      <c r="A14082" s="135">
        <v>-74.082360000000335</v>
      </c>
      <c r="B14082" s="137">
        <v>1.8923771840224885E-2</v>
      </c>
      <c r="C14082" s="35"/>
      <c r="D14082" s="35"/>
    </row>
    <row r="14083" spans="1:4" x14ac:dyDescent="0.35">
      <c r="A14083" s="135">
        <v>-74.078980000000229</v>
      </c>
      <c r="B14083" s="137">
        <v>9.2917173058435481E-3</v>
      </c>
      <c r="C14083" s="35"/>
      <c r="D14083" s="35"/>
    </row>
    <row r="14084" spans="1:4" x14ac:dyDescent="0.35">
      <c r="A14084" s="135">
        <v>-74.054199999999582</v>
      </c>
      <c r="B14084" s="137">
        <v>1.5086309063802787E-2</v>
      </c>
      <c r="C14084" s="35"/>
      <c r="D14084" s="35"/>
    </row>
    <row r="14085" spans="1:4" x14ac:dyDescent="0.35">
      <c r="A14085" s="135">
        <v>-74.046499999999469</v>
      </c>
      <c r="B14085" s="137">
        <v>8.1118144603952707E-3</v>
      </c>
      <c r="C14085" s="35"/>
      <c r="D14085" s="35"/>
    </row>
    <row r="14086" spans="1:4" x14ac:dyDescent="0.35">
      <c r="A14086" s="135">
        <v>-74.030920000000151</v>
      </c>
      <c r="B14086" s="137">
        <v>1.5996426663524757E-2</v>
      </c>
      <c r="C14086" s="35"/>
      <c r="D14086" s="35"/>
    </row>
    <row r="14087" spans="1:4" x14ac:dyDescent="0.35">
      <c r="A14087" s="135">
        <v>-74.027840999999171</v>
      </c>
      <c r="B14087" s="137">
        <v>1.3301907536234501E-2</v>
      </c>
      <c r="C14087" s="35"/>
      <c r="D14087" s="35"/>
    </row>
    <row r="14088" spans="1:4" x14ac:dyDescent="0.35">
      <c r="A14088" s="135">
        <v>-74.003600000000915</v>
      </c>
      <c r="B14088" s="137">
        <v>1.1467975067975582E-2</v>
      </c>
      <c r="C14088" s="35"/>
      <c r="D14088" s="35"/>
    </row>
    <row r="14089" spans="1:4" x14ac:dyDescent="0.35">
      <c r="A14089" s="135">
        <v>-73.986920000000282</v>
      </c>
      <c r="B14089" s="137">
        <v>1.5325527929763523E-2</v>
      </c>
      <c r="C14089" s="35"/>
      <c r="D14089" s="35"/>
    </row>
    <row r="14090" spans="1:4" x14ac:dyDescent="0.35">
      <c r="A14090" s="135">
        <v>-73.985010000000329</v>
      </c>
      <c r="B14090" s="137">
        <v>1.2495657976891604E-2</v>
      </c>
      <c r="C14090" s="35"/>
      <c r="D14090" s="35"/>
    </row>
    <row r="14091" spans="1:4" x14ac:dyDescent="0.35">
      <c r="A14091" s="135">
        <v>-73.981097000000773</v>
      </c>
      <c r="B14091" s="137">
        <v>8.9831402387523449E-3</v>
      </c>
      <c r="C14091" s="35"/>
      <c r="D14091" s="35"/>
    </row>
    <row r="14092" spans="1:4" x14ac:dyDescent="0.35">
      <c r="A14092" s="135">
        <v>-73.97675000000072</v>
      </c>
      <c r="B14092" s="137">
        <v>1.2633043118853042E-2</v>
      </c>
      <c r="C14092" s="35"/>
      <c r="D14092" s="35"/>
    </row>
    <row r="14093" spans="1:4" x14ac:dyDescent="0.35">
      <c r="A14093" s="135">
        <v>-73.971329999999398</v>
      </c>
      <c r="B14093" s="137">
        <v>9.6349007473275853E-3</v>
      </c>
      <c r="C14093" s="35"/>
      <c r="D14093" s="35"/>
    </row>
    <row r="14094" spans="1:4" x14ac:dyDescent="0.35">
      <c r="A14094" s="135">
        <v>-73.97037999999975</v>
      </c>
      <c r="B14094" s="137">
        <v>1.1773912499253053E-2</v>
      </c>
      <c r="C14094" s="35"/>
      <c r="D14094" s="35"/>
    </row>
    <row r="14095" spans="1:4" x14ac:dyDescent="0.35">
      <c r="A14095" s="135">
        <v>-73.949020000000019</v>
      </c>
      <c r="B14095" s="137">
        <v>1.5626344475108977E-2</v>
      </c>
      <c r="C14095" s="35"/>
      <c r="D14095" s="35"/>
    </row>
    <row r="14096" spans="1:4" x14ac:dyDescent="0.35">
      <c r="A14096" s="135">
        <v>73.943358999997145</v>
      </c>
      <c r="B14096" s="137">
        <v>8.5323507198099195E-4</v>
      </c>
      <c r="C14096" s="35"/>
      <c r="D14096" s="35"/>
    </row>
    <row r="14097" spans="1:4" x14ac:dyDescent="0.35">
      <c r="A14097" s="135">
        <v>-73.927370000000337</v>
      </c>
      <c r="B14097" s="137">
        <v>1.3140917364650595E-2</v>
      </c>
      <c r="C14097" s="35"/>
      <c r="D14097" s="35"/>
    </row>
    <row r="14098" spans="1:4" x14ac:dyDescent="0.35">
      <c r="A14098" s="135">
        <v>73.926468000000114</v>
      </c>
      <c r="B14098" s="137">
        <v>1.929575527706048E-2</v>
      </c>
      <c r="C14098" s="35"/>
      <c r="D14098" s="35"/>
    </row>
    <row r="14099" spans="1:4" x14ac:dyDescent="0.35">
      <c r="A14099" s="135">
        <v>-73.911520000000564</v>
      </c>
      <c r="B14099" s="137">
        <v>1.1737028634839117E-2</v>
      </c>
      <c r="C14099" s="35"/>
      <c r="D14099" s="35"/>
    </row>
    <row r="14100" spans="1:4" x14ac:dyDescent="0.35">
      <c r="A14100" s="135">
        <v>-73.910490000000209</v>
      </c>
      <c r="B14100" s="137">
        <v>8.6459585225552981E-3</v>
      </c>
      <c r="C14100" s="35"/>
      <c r="D14100" s="35"/>
    </row>
    <row r="14101" spans="1:4" x14ac:dyDescent="0.35">
      <c r="A14101" s="135">
        <v>-73.910309999999299</v>
      </c>
      <c r="B14101" s="137">
        <v>1.5379592448044445E-2</v>
      </c>
      <c r="C14101" s="35"/>
      <c r="D14101" s="35"/>
    </row>
    <row r="14102" spans="1:4" x14ac:dyDescent="0.35">
      <c r="A14102" s="135">
        <v>-73.908540000000357</v>
      </c>
      <c r="B14102" s="137">
        <v>3.2780090279722189E-3</v>
      </c>
      <c r="C14102" s="35"/>
      <c r="D14102" s="35"/>
    </row>
    <row r="14103" spans="1:4" x14ac:dyDescent="0.35">
      <c r="A14103" s="135">
        <v>-73.905719999999747</v>
      </c>
      <c r="B14103" s="137">
        <v>1.3382485953089688E-2</v>
      </c>
      <c r="C14103" s="35"/>
      <c r="D14103" s="35"/>
    </row>
    <row r="14104" spans="1:4" x14ac:dyDescent="0.35">
      <c r="A14104" s="135">
        <v>-73.880349999999908</v>
      </c>
      <c r="B14104" s="137">
        <v>2.1614725130839094E-2</v>
      </c>
      <c r="C14104" s="35"/>
      <c r="D14104" s="35"/>
    </row>
    <row r="14105" spans="1:4" x14ac:dyDescent="0.35">
      <c r="A14105" s="135">
        <v>73.869079999996757</v>
      </c>
      <c r="B14105" s="137">
        <v>1.0848145671659586E-3</v>
      </c>
      <c r="C14105" s="35"/>
      <c r="D14105" s="35"/>
    </row>
    <row r="14106" spans="1:4" x14ac:dyDescent="0.35">
      <c r="A14106" s="135">
        <v>-73.865969999998924</v>
      </c>
      <c r="B14106" s="137">
        <v>7.0339161622671696E-3</v>
      </c>
      <c r="C14106" s="35"/>
      <c r="D14106" s="35"/>
    </row>
    <row r="14107" spans="1:4" x14ac:dyDescent="0.35">
      <c r="A14107" s="135">
        <v>-73.849370000000363</v>
      </c>
      <c r="B14107" s="137">
        <v>1.6651692417144748E-2</v>
      </c>
      <c r="C14107" s="35"/>
      <c r="D14107" s="35"/>
    </row>
    <row r="14108" spans="1:4" x14ac:dyDescent="0.35">
      <c r="A14108" s="135">
        <v>-73.835140000000138</v>
      </c>
      <c r="B14108" s="137">
        <v>1.2508217994602222E-2</v>
      </c>
      <c r="C14108" s="35"/>
      <c r="D14108" s="35"/>
    </row>
    <row r="14109" spans="1:4" x14ac:dyDescent="0.35">
      <c r="A14109" s="135">
        <v>-73.831178999998883</v>
      </c>
      <c r="B14109" s="137">
        <v>1.3937380874390259E-2</v>
      </c>
      <c r="C14109" s="35"/>
      <c r="D14109" s="35"/>
    </row>
    <row r="14110" spans="1:4" x14ac:dyDescent="0.35">
      <c r="A14110" s="135">
        <v>-73.829240000000937</v>
      </c>
      <c r="B14110" s="137">
        <v>1.2068851257486702E-2</v>
      </c>
      <c r="C14110" s="35"/>
      <c r="D14110" s="35"/>
    </row>
    <row r="14111" spans="1:4" x14ac:dyDescent="0.35">
      <c r="A14111" s="135">
        <v>73.793141000000105</v>
      </c>
      <c r="B14111" s="137">
        <v>1.1398584121013196E-2</v>
      </c>
      <c r="C14111" s="35"/>
      <c r="D14111" s="35"/>
    </row>
    <row r="14112" spans="1:4" x14ac:dyDescent="0.35">
      <c r="A14112" s="135">
        <v>-73.791149999999561</v>
      </c>
      <c r="B14112" s="137">
        <v>1.4971110629678664E-2</v>
      </c>
      <c r="C14112" s="35"/>
      <c r="D14112" s="35"/>
    </row>
    <row r="14113" spans="1:4" x14ac:dyDescent="0.35">
      <c r="A14113" s="135">
        <v>-73.789850000000115</v>
      </c>
      <c r="B14113" s="137">
        <v>1.565908155681766E-2</v>
      </c>
      <c r="C14113" s="35"/>
      <c r="D14113" s="35"/>
    </row>
    <row r="14114" spans="1:4" x14ac:dyDescent="0.35">
      <c r="A14114" s="135">
        <v>-73.787529999999606</v>
      </c>
      <c r="B14114" s="137">
        <v>6.9807416847822547E-3</v>
      </c>
      <c r="C14114" s="35"/>
      <c r="D14114" s="35"/>
    </row>
    <row r="14115" spans="1:4" x14ac:dyDescent="0.35">
      <c r="A14115" s="135">
        <v>-73.785720000000765</v>
      </c>
      <c r="B14115" s="137">
        <v>1.5948594191342157E-2</v>
      </c>
      <c r="C14115" s="35"/>
      <c r="D14115" s="35"/>
    </row>
    <row r="14116" spans="1:4" x14ac:dyDescent="0.35">
      <c r="A14116" s="135">
        <v>-73.763390000000072</v>
      </c>
      <c r="B14116" s="137">
        <v>1.2498404603514771E-2</v>
      </c>
      <c r="C14116" s="35"/>
      <c r="D14116" s="35"/>
    </row>
    <row r="14117" spans="1:4" x14ac:dyDescent="0.35">
      <c r="A14117" s="135">
        <v>-73.756769999999051</v>
      </c>
      <c r="B14117" s="137">
        <v>1.5899816782371366E-2</v>
      </c>
      <c r="C14117" s="35"/>
      <c r="D14117" s="35"/>
    </row>
    <row r="14118" spans="1:4" x14ac:dyDescent="0.35">
      <c r="A14118" s="135">
        <v>-73.753809999999248</v>
      </c>
      <c r="B14118" s="137">
        <v>9.2950595284094582E-3</v>
      </c>
      <c r="C14118" s="35"/>
      <c r="D14118" s="35"/>
    </row>
    <row r="14119" spans="1:4" x14ac:dyDescent="0.35">
      <c r="A14119" s="135">
        <v>-73.743033000000651</v>
      </c>
      <c r="B14119" s="137">
        <v>1.0701033856713485E-2</v>
      </c>
      <c r="C14119" s="35"/>
      <c r="D14119" s="35"/>
    </row>
    <row r="14120" spans="1:4" x14ac:dyDescent="0.35">
      <c r="A14120" s="135">
        <v>-73.743033000000651</v>
      </c>
      <c r="B14120" s="137">
        <v>1.0701033856713485E-2</v>
      </c>
      <c r="C14120" s="35"/>
      <c r="D14120" s="35"/>
    </row>
    <row r="14121" spans="1:4" x14ac:dyDescent="0.35">
      <c r="A14121" s="135">
        <v>-73.740590000000338</v>
      </c>
      <c r="B14121" s="137">
        <v>1.1970142411738818E-2</v>
      </c>
      <c r="C14121" s="35"/>
      <c r="D14121" s="35"/>
    </row>
    <row r="14122" spans="1:4" x14ac:dyDescent="0.35">
      <c r="A14122" s="135">
        <v>-73.719780000000355</v>
      </c>
      <c r="B14122" s="137">
        <v>1.5623591313504917E-2</v>
      </c>
      <c r="C14122" s="35"/>
      <c r="D14122" s="35"/>
    </row>
    <row r="14123" spans="1:4" x14ac:dyDescent="0.35">
      <c r="A14123" s="135">
        <v>-73.712999999999738</v>
      </c>
      <c r="B14123" s="137">
        <v>1.5623443163724611E-2</v>
      </c>
      <c r="C14123" s="35"/>
      <c r="D14123" s="35"/>
    </row>
    <row r="14124" spans="1:4" x14ac:dyDescent="0.35">
      <c r="A14124" s="135">
        <v>73.712995000001683</v>
      </c>
      <c r="B14124" s="137">
        <v>3.014265936522847E-3</v>
      </c>
      <c r="C14124" s="35"/>
      <c r="D14124" s="35"/>
    </row>
    <row r="14125" spans="1:4" x14ac:dyDescent="0.35">
      <c r="A14125" s="135">
        <v>-73.708388999999443</v>
      </c>
      <c r="B14125" s="137">
        <v>1.3269662226516418E-2</v>
      </c>
      <c r="C14125" s="35"/>
      <c r="D14125" s="35"/>
    </row>
    <row r="14126" spans="1:4" x14ac:dyDescent="0.35">
      <c r="A14126" s="135">
        <v>-73.704179999993357</v>
      </c>
      <c r="B14126" s="137">
        <v>1.5879607244494009E-3</v>
      </c>
      <c r="C14126" s="35"/>
      <c r="D14126" s="35"/>
    </row>
    <row r="14127" spans="1:4" x14ac:dyDescent="0.35">
      <c r="A14127" s="135">
        <v>-73.694840000001022</v>
      </c>
      <c r="B14127" s="137">
        <v>1.1634631457585913E-2</v>
      </c>
      <c r="C14127" s="35"/>
      <c r="D14127" s="35"/>
    </row>
    <row r="14128" spans="1:4" x14ac:dyDescent="0.35">
      <c r="A14128" s="135">
        <v>73.671330000000125</v>
      </c>
      <c r="B14128" s="137">
        <v>1.4410425240196567E-2</v>
      </c>
      <c r="C14128" s="35"/>
      <c r="D14128" s="35"/>
    </row>
    <row r="14129" spans="1:4" x14ac:dyDescent="0.35">
      <c r="A14129" s="135">
        <v>-73.66196050000508</v>
      </c>
      <c r="B14129" s="137">
        <v>3.1773013595111001E-3</v>
      </c>
      <c r="C14129" s="35"/>
      <c r="D14129" s="35"/>
    </row>
    <row r="14130" spans="1:4" x14ac:dyDescent="0.35">
      <c r="A14130" s="135">
        <v>-73.6571899999999</v>
      </c>
      <c r="B14130" s="137">
        <v>9.2300258305222285E-3</v>
      </c>
      <c r="C14130" s="35"/>
      <c r="D14130" s="35"/>
    </row>
    <row r="14131" spans="1:4" x14ac:dyDescent="0.35">
      <c r="A14131" s="135">
        <v>73.630061000000296</v>
      </c>
      <c r="B14131" s="137">
        <v>1.9808134687069122E-2</v>
      </c>
      <c r="C14131" s="35"/>
      <c r="D14131" s="35"/>
    </row>
    <row r="14132" spans="1:4" x14ac:dyDescent="0.35">
      <c r="A14132" s="135">
        <v>-73.625</v>
      </c>
      <c r="B14132" s="137">
        <v>1.9308943089430895E-2</v>
      </c>
      <c r="C14132" s="35"/>
      <c r="D14132" s="35"/>
    </row>
    <row r="14133" spans="1:4" x14ac:dyDescent="0.35">
      <c r="A14133" s="135">
        <v>-73.625</v>
      </c>
      <c r="B14133" s="137">
        <v>1.0770975056689343E-2</v>
      </c>
      <c r="C14133" s="35"/>
      <c r="D14133" s="35"/>
    </row>
    <row r="14134" spans="1:4" x14ac:dyDescent="0.35">
      <c r="A14134" s="135">
        <v>-73.600245000000541</v>
      </c>
      <c r="B14134" s="137">
        <v>1.3040059439511434E-2</v>
      </c>
      <c r="C14134" s="35"/>
      <c r="D14134" s="35"/>
    </row>
    <row r="14135" spans="1:4" x14ac:dyDescent="0.35">
      <c r="A14135" s="135">
        <v>-73.597580000000562</v>
      </c>
      <c r="B14135" s="137">
        <v>1.5752374563409024E-2</v>
      </c>
      <c r="C14135" s="35"/>
      <c r="D14135" s="35"/>
    </row>
    <row r="14136" spans="1:4" x14ac:dyDescent="0.35">
      <c r="A14136" s="135">
        <v>-73.577653000000282</v>
      </c>
      <c r="B14136" s="137">
        <v>1.3597434199486525E-2</v>
      </c>
      <c r="C14136" s="35"/>
      <c r="D14136" s="35"/>
    </row>
    <row r="14137" spans="1:4" x14ac:dyDescent="0.35">
      <c r="A14137" s="135">
        <v>-73.560529999999744</v>
      </c>
      <c r="B14137" s="137">
        <v>1.5645546262970527E-2</v>
      </c>
      <c r="C14137" s="35"/>
      <c r="D14137" s="35"/>
    </row>
    <row r="14138" spans="1:4" x14ac:dyDescent="0.35">
      <c r="A14138" s="135">
        <v>-73.510620000000472</v>
      </c>
      <c r="B14138" s="137">
        <v>1.7757107143079837E-2</v>
      </c>
      <c r="C14138" s="35"/>
      <c r="D14138" s="35"/>
    </row>
    <row r="14139" spans="1:4" x14ac:dyDescent="0.35">
      <c r="A14139" s="135">
        <v>-73.507050000000163</v>
      </c>
      <c r="B14139" s="137">
        <v>1.0542554748690055E-2</v>
      </c>
      <c r="C14139" s="35"/>
      <c r="D14139" s="35"/>
    </row>
    <row r="14140" spans="1:4" x14ac:dyDescent="0.35">
      <c r="A14140" s="135">
        <v>-73.505540000000565</v>
      </c>
      <c r="B14140" s="137">
        <v>1.544727755864133E-2</v>
      </c>
      <c r="C14140" s="35"/>
      <c r="D14140" s="35"/>
    </row>
    <row r="14141" spans="1:4" x14ac:dyDescent="0.35">
      <c r="A14141" s="135">
        <v>-73.505540000000565</v>
      </c>
      <c r="B14141" s="137">
        <v>1.544727755864133E-2</v>
      </c>
      <c r="C14141" s="35"/>
      <c r="D14141" s="35"/>
    </row>
    <row r="14142" spans="1:4" x14ac:dyDescent="0.35">
      <c r="A14142" s="135">
        <v>73.502565000000232</v>
      </c>
      <c r="B14142" s="137">
        <v>1.9206456875718706E-2</v>
      </c>
      <c r="C14142" s="35"/>
      <c r="D14142" s="35"/>
    </row>
    <row r="14143" spans="1:4" x14ac:dyDescent="0.35">
      <c r="A14143" s="135">
        <v>73.49669700000004</v>
      </c>
      <c r="B14143" s="137">
        <v>2.019080542253476E-2</v>
      </c>
      <c r="C14143" s="35"/>
      <c r="D14143" s="35"/>
    </row>
    <row r="14144" spans="1:4" x14ac:dyDescent="0.35">
      <c r="A14144" s="135">
        <v>-73.490809999999783</v>
      </c>
      <c r="B14144" s="137">
        <v>1.8110504501737752E-2</v>
      </c>
      <c r="C14144" s="35"/>
      <c r="D14144" s="35"/>
    </row>
    <row r="14145" spans="1:4" x14ac:dyDescent="0.35">
      <c r="A14145" s="135">
        <v>-73.471889999999803</v>
      </c>
      <c r="B14145" s="137">
        <v>1.3197465694800584E-2</v>
      </c>
      <c r="C14145" s="35"/>
      <c r="D14145" s="35"/>
    </row>
    <row r="14146" spans="1:4" x14ac:dyDescent="0.35">
      <c r="A14146" s="135">
        <v>-73.470299999999042</v>
      </c>
      <c r="B14146" s="137">
        <v>1.2955087787632817E-2</v>
      </c>
      <c r="C14146" s="35"/>
      <c r="D14146" s="35"/>
    </row>
    <row r="14147" spans="1:4" x14ac:dyDescent="0.35">
      <c r="A14147" s="135">
        <v>-73.467840000000251</v>
      </c>
      <c r="B14147" s="137">
        <v>9.0175062596000548E-3</v>
      </c>
      <c r="C14147" s="35"/>
      <c r="D14147" s="35"/>
    </row>
    <row r="14148" spans="1:4" x14ac:dyDescent="0.35">
      <c r="A14148" s="135">
        <v>-73.449799999999414</v>
      </c>
      <c r="B14148" s="137">
        <v>1.6102015563064488E-2</v>
      </c>
      <c r="C14148" s="35"/>
      <c r="D14148" s="35"/>
    </row>
    <row r="14149" spans="1:4" x14ac:dyDescent="0.35">
      <c r="A14149" s="135">
        <v>-73.443519999998898</v>
      </c>
      <c r="B14149" s="137">
        <v>6.6584238170122635E-3</v>
      </c>
      <c r="C14149" s="35"/>
      <c r="D14149" s="35"/>
    </row>
    <row r="14150" spans="1:4" x14ac:dyDescent="0.35">
      <c r="A14150" s="135">
        <v>-73.435089999999036</v>
      </c>
      <c r="B14150" s="137">
        <v>1.190529875365026E-2</v>
      </c>
      <c r="C14150" s="35"/>
      <c r="D14150" s="35"/>
    </row>
    <row r="14151" spans="1:4" x14ac:dyDescent="0.35">
      <c r="A14151" s="135">
        <v>-73.432739999999285</v>
      </c>
      <c r="B14151" s="137">
        <v>1.3038210677236546E-2</v>
      </c>
      <c r="C14151" s="35"/>
      <c r="D14151" s="35"/>
    </row>
    <row r="14152" spans="1:4" x14ac:dyDescent="0.35">
      <c r="A14152" s="135">
        <v>-73.430209999999533</v>
      </c>
      <c r="B14152" s="137">
        <v>1.6450674166772494E-2</v>
      </c>
      <c r="C14152" s="35"/>
      <c r="D14152" s="35"/>
    </row>
    <row r="14153" spans="1:4" x14ac:dyDescent="0.35">
      <c r="A14153" s="135">
        <v>-73.41627999999946</v>
      </c>
      <c r="B14153" s="137">
        <v>6.9864758118273204E-3</v>
      </c>
      <c r="C14153" s="35"/>
      <c r="D14153" s="35"/>
    </row>
    <row r="14154" spans="1:4" x14ac:dyDescent="0.35">
      <c r="A14154" s="135">
        <v>-73.410830000000715</v>
      </c>
      <c r="B14154" s="137">
        <v>1.4458342757442982E-2</v>
      </c>
      <c r="C14154" s="35"/>
      <c r="D14154" s="35"/>
    </row>
    <row r="14155" spans="1:4" x14ac:dyDescent="0.35">
      <c r="A14155" s="135">
        <v>73.406460999999581</v>
      </c>
      <c r="B14155" s="137">
        <v>1.4611811342098123E-2</v>
      </c>
      <c r="C14155" s="35"/>
      <c r="D14155" s="35"/>
    </row>
    <row r="14156" spans="1:4" x14ac:dyDescent="0.35">
      <c r="A14156" s="135">
        <v>-73.401992999999493</v>
      </c>
      <c r="B14156" s="137">
        <v>4.3594431659348268E-3</v>
      </c>
      <c r="C14156" s="35"/>
      <c r="D14156" s="35"/>
    </row>
    <row r="14157" spans="1:4" x14ac:dyDescent="0.35">
      <c r="A14157" s="135">
        <v>-73.401560000000245</v>
      </c>
      <c r="B14157" s="137">
        <v>1.7096607151660701E-2</v>
      </c>
      <c r="C14157" s="35"/>
      <c r="D14157" s="35"/>
    </row>
    <row r="14158" spans="1:4" x14ac:dyDescent="0.35">
      <c r="A14158" s="135">
        <v>-73.401410099999339</v>
      </c>
      <c r="B14158" s="137">
        <v>3.0921574574448839E-3</v>
      </c>
      <c r="C14158" s="35"/>
      <c r="D14158" s="35"/>
    </row>
    <row r="14159" spans="1:4" x14ac:dyDescent="0.35">
      <c r="A14159" s="135">
        <v>-73.391489999999067</v>
      </c>
      <c r="B14159" s="137">
        <v>1.2944140713353508E-2</v>
      </c>
      <c r="C14159" s="35"/>
      <c r="D14159" s="35"/>
    </row>
    <row r="14160" spans="1:4" x14ac:dyDescent="0.35">
      <c r="A14160" s="135">
        <v>-73.391020000000481</v>
      </c>
      <c r="B14160" s="137">
        <v>1.5710621321584461E-2</v>
      </c>
      <c r="C14160" s="35"/>
      <c r="D14160" s="35"/>
    </row>
    <row r="14161" spans="1:4" x14ac:dyDescent="0.35">
      <c r="A14161" s="135">
        <v>-73.380886000000828</v>
      </c>
      <c r="B14161" s="137">
        <v>1.3098454708025587E-2</v>
      </c>
      <c r="C14161" s="35"/>
      <c r="D14161" s="35"/>
    </row>
    <row r="14162" spans="1:4" x14ac:dyDescent="0.35">
      <c r="A14162" s="135">
        <v>-73.380886000000828</v>
      </c>
      <c r="B14162" s="137">
        <v>1.3098454708025587E-2</v>
      </c>
      <c r="C14162" s="35"/>
      <c r="D14162" s="35"/>
    </row>
    <row r="14163" spans="1:4" x14ac:dyDescent="0.35">
      <c r="A14163" s="135">
        <v>73.379383999999845</v>
      </c>
      <c r="B14163" s="137">
        <v>1.4546979159812371E-2</v>
      </c>
      <c r="C14163" s="35"/>
      <c r="D14163" s="35"/>
    </row>
    <row r="14164" spans="1:4" x14ac:dyDescent="0.35">
      <c r="A14164" s="135">
        <v>73.375</v>
      </c>
      <c r="B14164" s="137">
        <v>9.1092489137181865E-3</v>
      </c>
      <c r="C14164" s="35"/>
      <c r="D14164" s="35"/>
    </row>
    <row r="14165" spans="1:4" x14ac:dyDescent="0.35">
      <c r="A14165" s="135">
        <v>-73.37471000000005</v>
      </c>
      <c r="B14165" s="137">
        <v>9.1334845085034484E-3</v>
      </c>
      <c r="C14165" s="35"/>
      <c r="D14165" s="35"/>
    </row>
    <row r="14166" spans="1:4" x14ac:dyDescent="0.35">
      <c r="A14166" s="135">
        <v>73.368294999999762</v>
      </c>
      <c r="B14166" s="137">
        <v>1.9201410105605332E-2</v>
      </c>
      <c r="C14166" s="35"/>
      <c r="D14166" s="35"/>
    </row>
    <row r="14167" spans="1:4" x14ac:dyDescent="0.35">
      <c r="A14167" s="135">
        <v>-73.348213000000214</v>
      </c>
      <c r="B14167" s="137">
        <v>1.3291875191096918E-2</v>
      </c>
      <c r="C14167" s="35"/>
      <c r="D14167" s="35"/>
    </row>
    <row r="14168" spans="1:4" x14ac:dyDescent="0.35">
      <c r="A14168" s="135">
        <v>-73.346820000000662</v>
      </c>
      <c r="B14168" s="137">
        <v>1.2640615102764291E-2</v>
      </c>
      <c r="C14168" s="35"/>
      <c r="D14168" s="35"/>
    </row>
    <row r="14169" spans="1:4" x14ac:dyDescent="0.35">
      <c r="A14169" s="135">
        <v>-73.346300000001065</v>
      </c>
      <c r="B14169" s="137">
        <v>8.5587376295207188E-3</v>
      </c>
      <c r="C14169" s="35"/>
      <c r="D14169" s="35"/>
    </row>
    <row r="14170" spans="1:4" x14ac:dyDescent="0.35">
      <c r="A14170" s="135">
        <v>-73.341229999999996</v>
      </c>
      <c r="B14170" s="137">
        <v>1.7728944275367201E-2</v>
      </c>
      <c r="C14170" s="35"/>
      <c r="D14170" s="35"/>
    </row>
    <row r="14171" spans="1:4" x14ac:dyDescent="0.35">
      <c r="A14171" s="135">
        <v>-73.335299999999734</v>
      </c>
      <c r="B14171" s="137">
        <v>9.7640851694757499E-3</v>
      </c>
      <c r="C14171" s="35"/>
      <c r="D14171" s="35"/>
    </row>
    <row r="14172" spans="1:4" x14ac:dyDescent="0.35">
      <c r="A14172" s="135">
        <v>-73.32042999999976</v>
      </c>
      <c r="B14172" s="137">
        <v>6.8391872309802315E-3</v>
      </c>
      <c r="C14172" s="35"/>
      <c r="D14172" s="35"/>
    </row>
    <row r="14173" spans="1:4" x14ac:dyDescent="0.35">
      <c r="A14173" s="135">
        <v>-73.276769999998578</v>
      </c>
      <c r="B14173" s="137">
        <v>7.6895148088448615E-3</v>
      </c>
      <c r="C14173" s="35"/>
      <c r="D14173" s="35"/>
    </row>
    <row r="14174" spans="1:4" x14ac:dyDescent="0.35">
      <c r="A14174" s="135">
        <v>-73.237310000000434</v>
      </c>
      <c r="B14174" s="137">
        <v>9.2147285760135113E-3</v>
      </c>
      <c r="C14174" s="35"/>
      <c r="D14174" s="35"/>
    </row>
    <row r="14175" spans="1:4" x14ac:dyDescent="0.35">
      <c r="A14175" s="135">
        <v>-73.2365690000006</v>
      </c>
      <c r="B14175" s="137">
        <v>1.30091618418961E-2</v>
      </c>
      <c r="C14175" s="35"/>
      <c r="D14175" s="35"/>
    </row>
    <row r="14176" spans="1:4" x14ac:dyDescent="0.35">
      <c r="A14176" s="135">
        <v>-73.208177000000433</v>
      </c>
      <c r="B14176" s="137">
        <v>1.3007526810431264E-2</v>
      </c>
      <c r="C14176" s="35"/>
      <c r="D14176" s="35"/>
    </row>
    <row r="14177" spans="1:4" x14ac:dyDescent="0.35">
      <c r="A14177" s="135">
        <v>73.205197000000226</v>
      </c>
      <c r="B14177" s="137">
        <v>1.1610358680055603E-2</v>
      </c>
      <c r="C14177" s="35"/>
      <c r="D14177" s="35"/>
    </row>
    <row r="14178" spans="1:4" x14ac:dyDescent="0.35">
      <c r="A14178" s="135">
        <v>73.202532999999676</v>
      </c>
      <c r="B14178" s="137">
        <v>8.0054827566664911E-3</v>
      </c>
      <c r="C14178" s="35"/>
      <c r="D14178" s="35"/>
    </row>
    <row r="14179" spans="1:4" x14ac:dyDescent="0.35">
      <c r="A14179" s="135">
        <v>-73.192960000000312</v>
      </c>
      <c r="B14179" s="137">
        <v>1.0578919100485739E-2</v>
      </c>
      <c r="C14179" s="35"/>
      <c r="D14179" s="35"/>
    </row>
    <row r="14180" spans="1:4" x14ac:dyDescent="0.35">
      <c r="A14180" s="135">
        <v>-73.155089999998381</v>
      </c>
      <c r="B14180" s="137">
        <v>7.2092546789881036E-3</v>
      </c>
      <c r="C14180" s="35"/>
      <c r="D14180" s="35"/>
    </row>
    <row r="14181" spans="1:4" x14ac:dyDescent="0.35">
      <c r="A14181" s="135">
        <v>73.138388000001214</v>
      </c>
      <c r="B14181" s="137">
        <v>6.4691641626143069E-3</v>
      </c>
      <c r="C14181" s="35"/>
      <c r="D14181" s="35"/>
    </row>
    <row r="14182" spans="1:4" x14ac:dyDescent="0.35">
      <c r="A14182" s="135">
        <v>-73.100760000000264</v>
      </c>
      <c r="B14182" s="137">
        <v>1.358190510402618E-2</v>
      </c>
      <c r="C14182" s="35"/>
      <c r="D14182" s="35"/>
    </row>
    <row r="14183" spans="1:4" x14ac:dyDescent="0.35">
      <c r="A14183" s="135">
        <v>-73.087845000000016</v>
      </c>
      <c r="B14183" s="137">
        <v>1.2808587313780978E-2</v>
      </c>
      <c r="C14183" s="35"/>
      <c r="D14183" s="35"/>
    </row>
    <row r="14184" spans="1:4" x14ac:dyDescent="0.35">
      <c r="A14184" s="135">
        <v>-73.084092999999484</v>
      </c>
      <c r="B14184" s="137">
        <v>1.0541479017068695E-2</v>
      </c>
      <c r="C14184" s="35"/>
      <c r="D14184" s="35"/>
    </row>
    <row r="14185" spans="1:4" x14ac:dyDescent="0.35">
      <c r="A14185" s="135">
        <v>-73.083260000000337</v>
      </c>
      <c r="B14185" s="137">
        <v>1.4900651625280778E-2</v>
      </c>
      <c r="C14185" s="35"/>
      <c r="D14185" s="35"/>
    </row>
    <row r="14186" spans="1:4" x14ac:dyDescent="0.35">
      <c r="A14186" s="135">
        <v>-73.082320000000436</v>
      </c>
      <c r="B14186" s="137">
        <v>1.5606321869897223E-2</v>
      </c>
      <c r="C14186" s="35"/>
      <c r="D14186" s="35"/>
    </row>
    <row r="14187" spans="1:4" x14ac:dyDescent="0.35">
      <c r="A14187" s="135">
        <v>-73.073170000000573</v>
      </c>
      <c r="B14187" s="137">
        <v>1.7064311153147989E-2</v>
      </c>
      <c r="C14187" s="35"/>
      <c r="D14187" s="35"/>
    </row>
    <row r="14188" spans="1:4" x14ac:dyDescent="0.35">
      <c r="A14188" s="135">
        <v>-73.069120000000112</v>
      </c>
      <c r="B14188" s="137">
        <v>2.2128238229947245E-3</v>
      </c>
      <c r="C14188" s="35"/>
      <c r="D14188" s="35"/>
    </row>
    <row r="14189" spans="1:4" x14ac:dyDescent="0.35">
      <c r="A14189" s="135">
        <v>-73.061209999999392</v>
      </c>
      <c r="B14189" s="137">
        <v>1.6014253791268918E-2</v>
      </c>
      <c r="C14189" s="35"/>
      <c r="D14189" s="35"/>
    </row>
    <row r="14190" spans="1:4" x14ac:dyDescent="0.35">
      <c r="A14190" s="135">
        <v>-73.059959999999592</v>
      </c>
      <c r="B14190" s="137">
        <v>1.6923706545603028E-2</v>
      </c>
      <c r="C14190" s="35"/>
      <c r="D14190" s="35"/>
    </row>
    <row r="14191" spans="1:4" x14ac:dyDescent="0.35">
      <c r="A14191" s="135">
        <v>-73.055399999999281</v>
      </c>
      <c r="B14191" s="137">
        <v>1.091431146362592E-2</v>
      </c>
      <c r="C14191" s="35"/>
      <c r="D14191" s="35"/>
    </row>
    <row r="14192" spans="1:4" x14ac:dyDescent="0.35">
      <c r="A14192" s="135">
        <v>-73.046545000000151</v>
      </c>
      <c r="B14192" s="137">
        <v>1.0915597119174185E-2</v>
      </c>
      <c r="C14192" s="35"/>
      <c r="D14192" s="35"/>
    </row>
    <row r="14193" spans="1:4" x14ac:dyDescent="0.35">
      <c r="A14193" s="135">
        <v>-73.033339999998134</v>
      </c>
      <c r="B14193" s="137">
        <v>6.6757448256704018E-3</v>
      </c>
      <c r="C14193" s="35"/>
      <c r="D14193" s="35"/>
    </row>
    <row r="14194" spans="1:4" x14ac:dyDescent="0.35">
      <c r="A14194" s="135">
        <v>-73.023260000000846</v>
      </c>
      <c r="B14194" s="137">
        <v>1.4545736588534379E-2</v>
      </c>
      <c r="C14194" s="35"/>
      <c r="D14194" s="35"/>
    </row>
    <row r="14195" spans="1:4" x14ac:dyDescent="0.35">
      <c r="A14195" s="135">
        <v>-73.016840000000229</v>
      </c>
      <c r="B14195" s="137">
        <v>1.4545998755460495E-2</v>
      </c>
      <c r="C14195" s="35"/>
      <c r="D14195" s="35"/>
    </row>
    <row r="14196" spans="1:4" x14ac:dyDescent="0.35">
      <c r="A14196" s="135">
        <v>-73.016590000000178</v>
      </c>
      <c r="B14196" s="137">
        <v>1.3328984690466091E-2</v>
      </c>
      <c r="C14196" s="35"/>
      <c r="D14196" s="35"/>
    </row>
    <row r="14197" spans="1:4" x14ac:dyDescent="0.35">
      <c r="A14197" s="135">
        <v>-73.009410000000571</v>
      </c>
      <c r="B14197" s="137">
        <v>8.0147179997421322E-3</v>
      </c>
      <c r="C14197" s="35"/>
      <c r="D14197" s="35"/>
    </row>
    <row r="14198" spans="1:4" x14ac:dyDescent="0.35">
      <c r="A14198" s="135">
        <v>-72.993889999999737</v>
      </c>
      <c r="B14198" s="137">
        <v>1.2855910855865941E-2</v>
      </c>
      <c r="C14198" s="35"/>
      <c r="D14198" s="35"/>
    </row>
    <row r="14199" spans="1:4" x14ac:dyDescent="0.35">
      <c r="A14199" s="135">
        <v>-72.991379999999936</v>
      </c>
      <c r="B14199" s="137">
        <v>1.6069570877917608E-2</v>
      </c>
      <c r="C14199" s="35"/>
      <c r="D14199" s="35"/>
    </row>
    <row r="14200" spans="1:4" x14ac:dyDescent="0.35">
      <c r="A14200" s="135">
        <v>-72.980000000000473</v>
      </c>
      <c r="B14200" s="137">
        <v>1.188005577928746E-2</v>
      </c>
      <c r="C14200" s="35"/>
      <c r="D14200" s="35"/>
    </row>
    <row r="14201" spans="1:4" x14ac:dyDescent="0.35">
      <c r="A14201" s="135">
        <v>72.978950000000623</v>
      </c>
      <c r="B14201" s="137">
        <v>9.2002785488070858E-3</v>
      </c>
      <c r="C14201" s="35"/>
      <c r="D14201" s="35"/>
    </row>
    <row r="14202" spans="1:4" x14ac:dyDescent="0.35">
      <c r="A14202" s="135">
        <v>-72.978280000000268</v>
      </c>
      <c r="B14202" s="137">
        <v>9.1745374311218101E-3</v>
      </c>
      <c r="C14202" s="35"/>
      <c r="D14202" s="35"/>
    </row>
    <row r="14203" spans="1:4" x14ac:dyDescent="0.35">
      <c r="A14203" s="135">
        <v>-72.966030000000501</v>
      </c>
      <c r="B14203" s="137">
        <v>1.4487176441776148E-2</v>
      </c>
      <c r="C14203" s="35"/>
      <c r="D14203" s="35"/>
    </row>
    <row r="14204" spans="1:4" x14ac:dyDescent="0.35">
      <c r="A14204" s="135">
        <v>-72.961720000000241</v>
      </c>
      <c r="B14204" s="137">
        <v>9.068457008336377E-3</v>
      </c>
      <c r="C14204" s="35"/>
      <c r="D14204" s="35"/>
    </row>
    <row r="14205" spans="1:4" x14ac:dyDescent="0.35">
      <c r="A14205" s="135">
        <v>-72.941800000000057</v>
      </c>
      <c r="B14205" s="137">
        <v>1.8466099055979315E-2</v>
      </c>
      <c r="C14205" s="35"/>
      <c r="D14205" s="35"/>
    </row>
    <row r="14206" spans="1:4" x14ac:dyDescent="0.35">
      <c r="A14206" s="135">
        <v>-72.936290000000554</v>
      </c>
      <c r="B14206" s="137">
        <v>9.1680283653668201E-3</v>
      </c>
      <c r="C14206" s="35"/>
      <c r="D14206" s="35"/>
    </row>
    <row r="14207" spans="1:4" x14ac:dyDescent="0.35">
      <c r="A14207" s="135">
        <v>-72.930260000000089</v>
      </c>
      <c r="B14207" s="137">
        <v>2.0970206357021376E-2</v>
      </c>
      <c r="C14207" s="35"/>
      <c r="D14207" s="35"/>
    </row>
    <row r="14208" spans="1:4" x14ac:dyDescent="0.35">
      <c r="A14208" s="135">
        <v>-72.917830000000322</v>
      </c>
      <c r="B14208" s="137">
        <v>1.3952410089195432E-2</v>
      </c>
      <c r="C14208" s="35"/>
      <c r="D14208" s="35"/>
    </row>
    <row r="14209" spans="1:4" x14ac:dyDescent="0.35">
      <c r="A14209" s="135">
        <v>-72.917680000000473</v>
      </c>
      <c r="B14209" s="137">
        <v>1.2294033486721702E-2</v>
      </c>
      <c r="C14209" s="35"/>
      <c r="D14209" s="35"/>
    </row>
    <row r="14210" spans="1:4" x14ac:dyDescent="0.35">
      <c r="A14210" s="135">
        <v>-72.906050000000505</v>
      </c>
      <c r="B14210" s="137">
        <v>9.0031490871367442E-3</v>
      </c>
      <c r="C14210" s="35"/>
      <c r="D14210" s="35"/>
    </row>
    <row r="14211" spans="1:4" x14ac:dyDescent="0.35">
      <c r="A14211" s="135">
        <v>-72.89719999999943</v>
      </c>
      <c r="B14211" s="137">
        <v>1.279427618892086E-2</v>
      </c>
      <c r="C14211" s="35"/>
      <c r="D14211" s="35"/>
    </row>
    <row r="14212" spans="1:4" x14ac:dyDescent="0.35">
      <c r="A14212" s="135">
        <v>-72.894999999999527</v>
      </c>
      <c r="B14212" s="137">
        <v>9.1188347226311191E-3</v>
      </c>
      <c r="C14212" s="35"/>
      <c r="D14212" s="35"/>
    </row>
    <row r="14213" spans="1:4" x14ac:dyDescent="0.35">
      <c r="A14213" s="135">
        <v>-72.89047109999774</v>
      </c>
      <c r="B14213" s="137">
        <v>4.7503809677940491E-3</v>
      </c>
      <c r="C14213" s="35"/>
      <c r="D14213" s="35"/>
    </row>
    <row r="14214" spans="1:4" x14ac:dyDescent="0.35">
      <c r="A14214" s="135">
        <v>-72.877909999999702</v>
      </c>
      <c r="B14214" s="137">
        <v>1.5413821822353143E-2</v>
      </c>
      <c r="C14214" s="35"/>
      <c r="D14214" s="35"/>
    </row>
    <row r="14215" spans="1:4" x14ac:dyDescent="0.35">
      <c r="A14215" s="135">
        <v>-72.877909999999702</v>
      </c>
      <c r="B14215" s="137">
        <v>1.5413821822353143E-2</v>
      </c>
      <c r="C14215" s="35"/>
      <c r="D14215" s="35"/>
    </row>
    <row r="14216" spans="1:4" x14ac:dyDescent="0.35">
      <c r="A14216" s="135">
        <v>-72.869450000000143</v>
      </c>
      <c r="B14216" s="137">
        <v>1.7215513035492586E-2</v>
      </c>
      <c r="C14216" s="35"/>
      <c r="D14216" s="35"/>
    </row>
    <row r="14217" spans="1:4" x14ac:dyDescent="0.35">
      <c r="A14217" s="135">
        <v>-72.866250000000036</v>
      </c>
      <c r="B14217" s="137">
        <v>1.2842376257336781E-2</v>
      </c>
      <c r="C14217" s="35"/>
      <c r="D14217" s="35"/>
    </row>
    <row r="14218" spans="1:4" x14ac:dyDescent="0.35">
      <c r="A14218" s="135">
        <v>-72.861140999999407</v>
      </c>
      <c r="B14218" s="137">
        <v>1.3092265659436801E-2</v>
      </c>
      <c r="C14218" s="35"/>
      <c r="D14218" s="35"/>
    </row>
    <row r="14219" spans="1:4" x14ac:dyDescent="0.35">
      <c r="A14219" s="135">
        <v>-72.856270000000222</v>
      </c>
      <c r="B14219" s="137">
        <v>1.3079288237882588E-2</v>
      </c>
      <c r="C14219" s="35"/>
      <c r="D14219" s="35"/>
    </row>
    <row r="14220" spans="1:4" x14ac:dyDescent="0.35">
      <c r="A14220" s="135">
        <v>-72.85577000000012</v>
      </c>
      <c r="B14220" s="137">
        <v>1.3299479137259781E-2</v>
      </c>
      <c r="C14220" s="35"/>
      <c r="D14220" s="35"/>
    </row>
    <row r="14221" spans="1:4" x14ac:dyDescent="0.35">
      <c r="A14221" s="135">
        <v>-72.832029999999577</v>
      </c>
      <c r="B14221" s="137">
        <v>1.2541206910277852E-2</v>
      </c>
      <c r="C14221" s="35"/>
      <c r="D14221" s="35"/>
    </row>
    <row r="14222" spans="1:4" x14ac:dyDescent="0.35">
      <c r="A14222" s="135">
        <v>-72.821600000000217</v>
      </c>
      <c r="B14222" s="137">
        <v>9.1502600780512117E-3</v>
      </c>
      <c r="C14222" s="35"/>
      <c r="D14222" s="35"/>
    </row>
    <row r="14223" spans="1:4" x14ac:dyDescent="0.35">
      <c r="A14223" s="135">
        <v>-72.81898000000001</v>
      </c>
      <c r="B14223" s="137">
        <v>1.5916972446438575E-2</v>
      </c>
      <c r="C14223" s="35"/>
      <c r="D14223" s="35"/>
    </row>
    <row r="14224" spans="1:4" x14ac:dyDescent="0.35">
      <c r="A14224" s="135">
        <v>-72.818270000001576</v>
      </c>
      <c r="B14224" s="137">
        <v>7.1710597985072989E-3</v>
      </c>
      <c r="C14224" s="35"/>
      <c r="D14224" s="35"/>
    </row>
    <row r="14225" spans="1:4" x14ac:dyDescent="0.35">
      <c r="A14225" s="135">
        <v>-72.79739999999947</v>
      </c>
      <c r="B14225" s="137">
        <v>1.6225558438027799E-2</v>
      </c>
      <c r="C14225" s="35"/>
      <c r="D14225" s="35"/>
    </row>
    <row r="14226" spans="1:4" x14ac:dyDescent="0.35">
      <c r="A14226" s="135">
        <v>-72.79739999999947</v>
      </c>
      <c r="B14226" s="137">
        <v>1.6225558438027799E-2</v>
      </c>
      <c r="C14226" s="35"/>
      <c r="D14226" s="35"/>
    </row>
    <row r="14227" spans="1:4" x14ac:dyDescent="0.35">
      <c r="A14227" s="135">
        <v>-72.79739999999947</v>
      </c>
      <c r="B14227" s="137">
        <v>1.6225558438027799E-2</v>
      </c>
      <c r="C14227" s="35"/>
      <c r="D14227" s="35"/>
    </row>
    <row r="14228" spans="1:4" x14ac:dyDescent="0.35">
      <c r="A14228" s="135">
        <v>-72.79739999999947</v>
      </c>
      <c r="B14228" s="137">
        <v>1.6225558438027799E-2</v>
      </c>
      <c r="C14228" s="35"/>
      <c r="D14228" s="35"/>
    </row>
    <row r="14229" spans="1:4" x14ac:dyDescent="0.35">
      <c r="A14229" s="135">
        <v>-72.79739999999947</v>
      </c>
      <c r="B14229" s="137">
        <v>1.6225558438027799E-2</v>
      </c>
      <c r="C14229" s="35"/>
      <c r="D14229" s="35"/>
    </row>
    <row r="14230" spans="1:4" x14ac:dyDescent="0.35">
      <c r="A14230" s="135">
        <v>-72.79739999999947</v>
      </c>
      <c r="B14230" s="137">
        <v>1.6225558438027799E-2</v>
      </c>
      <c r="C14230" s="35"/>
      <c r="D14230" s="35"/>
    </row>
    <row r="14231" spans="1:4" x14ac:dyDescent="0.35">
      <c r="A14231" s="135">
        <v>-72.79739999999947</v>
      </c>
      <c r="B14231" s="137">
        <v>1.6225558438027799E-2</v>
      </c>
      <c r="C14231" s="35"/>
      <c r="D14231" s="35"/>
    </row>
    <row r="14232" spans="1:4" x14ac:dyDescent="0.35">
      <c r="A14232" s="135">
        <v>-72.79739999999947</v>
      </c>
      <c r="B14232" s="137">
        <v>1.6225558438027799E-2</v>
      </c>
      <c r="C14232" s="35"/>
      <c r="D14232" s="35"/>
    </row>
    <row r="14233" spans="1:4" x14ac:dyDescent="0.35">
      <c r="A14233" s="135">
        <v>-72.778819999997722</v>
      </c>
      <c r="B14233" s="137">
        <v>7.4922419346115897E-3</v>
      </c>
      <c r="C14233" s="35"/>
      <c r="D14233" s="35"/>
    </row>
    <row r="14234" spans="1:4" x14ac:dyDescent="0.35">
      <c r="A14234" s="135">
        <v>-72.778510000000551</v>
      </c>
      <c r="B14234" s="137">
        <v>1.5622633709095321E-2</v>
      </c>
      <c r="C14234" s="35"/>
      <c r="D14234" s="35"/>
    </row>
    <row r="14235" spans="1:4" x14ac:dyDescent="0.35">
      <c r="A14235" s="135">
        <v>-72.778169999999591</v>
      </c>
      <c r="B14235" s="137">
        <v>1.2163409416586732E-2</v>
      </c>
      <c r="C14235" s="35"/>
      <c r="D14235" s="35"/>
    </row>
    <row r="14236" spans="1:4" x14ac:dyDescent="0.35">
      <c r="A14236" s="135">
        <v>-72.769390000001295</v>
      </c>
      <c r="B14236" s="137">
        <v>3.6592529148696145E-3</v>
      </c>
      <c r="C14236" s="35"/>
      <c r="D14236" s="35"/>
    </row>
    <row r="14237" spans="1:4" x14ac:dyDescent="0.35">
      <c r="A14237" s="135">
        <v>-72.758790000000317</v>
      </c>
      <c r="B14237" s="137">
        <v>1.5628294231683316E-2</v>
      </c>
      <c r="C14237" s="35"/>
      <c r="D14237" s="35"/>
    </row>
    <row r="14238" spans="1:4" x14ac:dyDescent="0.35">
      <c r="A14238" s="135">
        <v>-72.754970000000867</v>
      </c>
      <c r="B14238" s="137">
        <v>1.1308892064799654E-2</v>
      </c>
      <c r="C14238" s="35"/>
      <c r="D14238" s="35"/>
    </row>
    <row r="14239" spans="1:4" x14ac:dyDescent="0.35">
      <c r="A14239" s="135">
        <v>-72.746480000000702</v>
      </c>
      <c r="B14239" s="137">
        <v>1.4484988791401567E-2</v>
      </c>
      <c r="C14239" s="35"/>
      <c r="D14239" s="35"/>
    </row>
    <row r="14240" spans="1:4" x14ac:dyDescent="0.35">
      <c r="A14240" s="135">
        <v>72.745169999999234</v>
      </c>
      <c r="B14240" s="137">
        <v>9.5904044025923365E-3</v>
      </c>
      <c r="C14240" s="35"/>
      <c r="D14240" s="35"/>
    </row>
    <row r="14241" spans="1:4" x14ac:dyDescent="0.35">
      <c r="A14241" s="135">
        <v>72.740663999999924</v>
      </c>
      <c r="B14241" s="137">
        <v>1.9977876008853597E-2</v>
      </c>
      <c r="C14241" s="35"/>
      <c r="D14241" s="35"/>
    </row>
    <row r="14242" spans="1:4" x14ac:dyDescent="0.35">
      <c r="A14242" s="135">
        <v>72.698582999999871</v>
      </c>
      <c r="B14242" s="137">
        <v>1.97838588975707E-2</v>
      </c>
      <c r="C14242" s="35"/>
      <c r="D14242" s="35"/>
    </row>
    <row r="14243" spans="1:4" x14ac:dyDescent="0.35">
      <c r="A14243" s="135">
        <v>-72.694790000000467</v>
      </c>
      <c r="B14243" s="137">
        <v>1.297679075124296E-2</v>
      </c>
      <c r="C14243" s="35"/>
      <c r="D14243" s="35"/>
    </row>
    <row r="14244" spans="1:4" x14ac:dyDescent="0.35">
      <c r="A14244" s="135">
        <v>-72.693299999999454</v>
      </c>
      <c r="B14244" s="137">
        <v>1.6529992189847856E-2</v>
      </c>
      <c r="C14244" s="35"/>
      <c r="D14244" s="35"/>
    </row>
    <row r="14245" spans="1:4" x14ac:dyDescent="0.35">
      <c r="A14245" s="135">
        <v>-72.688060000000405</v>
      </c>
      <c r="B14245" s="137">
        <v>7.5581763755900233E-3</v>
      </c>
      <c r="C14245" s="35"/>
      <c r="D14245" s="35"/>
    </row>
    <row r="14246" spans="1:4" x14ac:dyDescent="0.35">
      <c r="A14246" s="135">
        <v>-72.676959999999781</v>
      </c>
      <c r="B14246" s="137">
        <v>1.4293323643989726E-2</v>
      </c>
      <c r="C14246" s="35"/>
      <c r="D14246" s="35"/>
    </row>
    <row r="14247" spans="1:4" x14ac:dyDescent="0.35">
      <c r="A14247" s="135">
        <v>-72.676959999999781</v>
      </c>
      <c r="B14247" s="137">
        <v>1.4293323643989726E-2</v>
      </c>
      <c r="C14247" s="35"/>
      <c r="D14247" s="35"/>
    </row>
    <row r="14248" spans="1:4" x14ac:dyDescent="0.35">
      <c r="A14248" s="135">
        <v>-72.640150000000176</v>
      </c>
      <c r="B14248" s="137">
        <v>1.1432061698508163E-2</v>
      </c>
      <c r="C14248" s="35"/>
      <c r="D14248" s="35"/>
    </row>
    <row r="14249" spans="1:4" x14ac:dyDescent="0.35">
      <c r="A14249" s="135">
        <v>72.638027000008151</v>
      </c>
      <c r="B14249" s="137">
        <v>1.154294856109919E-3</v>
      </c>
      <c r="C14249" s="35"/>
      <c r="D14249" s="35"/>
    </row>
    <row r="14250" spans="1:4" x14ac:dyDescent="0.35">
      <c r="A14250" s="135">
        <v>-72.614580000000387</v>
      </c>
      <c r="B14250" s="137">
        <v>1.5585036151376222E-2</v>
      </c>
      <c r="C14250" s="35"/>
      <c r="D14250" s="35"/>
    </row>
    <row r="14251" spans="1:4" x14ac:dyDescent="0.35">
      <c r="A14251" s="135">
        <v>-72.605170000000726</v>
      </c>
      <c r="B14251" s="137">
        <v>1.0224504555931779E-2</v>
      </c>
      <c r="C14251" s="35"/>
      <c r="D14251" s="35"/>
    </row>
    <row r="14252" spans="1:4" x14ac:dyDescent="0.35">
      <c r="A14252" s="135">
        <v>-72.595840000000862</v>
      </c>
      <c r="B14252" s="137">
        <v>1.3838426095426874E-2</v>
      </c>
      <c r="C14252" s="35"/>
      <c r="D14252" s="35"/>
    </row>
    <row r="14253" spans="1:4" x14ac:dyDescent="0.35">
      <c r="A14253" s="135">
        <v>-72.589510000000246</v>
      </c>
      <c r="B14253" s="137">
        <v>1.4999393015368489E-2</v>
      </c>
      <c r="C14253" s="35"/>
      <c r="D14253" s="35"/>
    </row>
    <row r="14254" spans="1:4" x14ac:dyDescent="0.35">
      <c r="A14254" s="135">
        <v>-72.587022899999283</v>
      </c>
      <c r="B14254" s="137">
        <v>2.2629012081004105E-3</v>
      </c>
      <c r="C14254" s="35"/>
      <c r="D14254" s="35"/>
    </row>
    <row r="14255" spans="1:4" x14ac:dyDescent="0.35">
      <c r="A14255" s="135">
        <v>-72.586320000000342</v>
      </c>
      <c r="B14255" s="137">
        <v>9.1138534833912471E-3</v>
      </c>
      <c r="C14255" s="35"/>
      <c r="D14255" s="35"/>
    </row>
    <row r="14256" spans="1:4" x14ac:dyDescent="0.35">
      <c r="A14256" s="135">
        <v>-72.581620000000839</v>
      </c>
      <c r="B14256" s="137">
        <v>6.6296630481827859E-3</v>
      </c>
      <c r="C14256" s="35"/>
      <c r="D14256" s="35"/>
    </row>
    <row r="14257" spans="1:4" x14ac:dyDescent="0.35">
      <c r="A14257" s="135">
        <v>-72.56089300000076</v>
      </c>
      <c r="B14257" s="137">
        <v>9.3977834352015083E-3</v>
      </c>
      <c r="C14257" s="35"/>
      <c r="D14257" s="35"/>
    </row>
    <row r="14258" spans="1:4" x14ac:dyDescent="0.35">
      <c r="A14258" s="135">
        <v>72.55044999999518</v>
      </c>
      <c r="B14258" s="137">
        <v>9.5927767883367224E-4</v>
      </c>
      <c r="C14258" s="35"/>
      <c r="D14258" s="35"/>
    </row>
    <row r="14259" spans="1:4" x14ac:dyDescent="0.35">
      <c r="A14259" s="135">
        <v>-72.549099999999271</v>
      </c>
      <c r="B14259" s="137">
        <v>1.309002310555755E-2</v>
      </c>
      <c r="C14259" s="35"/>
      <c r="D14259" s="35"/>
    </row>
    <row r="14260" spans="1:4" x14ac:dyDescent="0.35">
      <c r="A14260" s="135">
        <v>-72.543609999999717</v>
      </c>
      <c r="B14260" s="137">
        <v>1.2983014065871289E-2</v>
      </c>
      <c r="C14260" s="35"/>
      <c r="D14260" s="35"/>
    </row>
    <row r="14261" spans="1:4" x14ac:dyDescent="0.35">
      <c r="A14261" s="135">
        <v>-72.543590000000222</v>
      </c>
      <c r="B14261" s="137">
        <v>9.1072478907357358E-3</v>
      </c>
      <c r="C14261" s="35"/>
      <c r="D14261" s="35"/>
    </row>
    <row r="14262" spans="1:4" x14ac:dyDescent="0.35">
      <c r="A14262" s="135">
        <v>-72.53823999999986</v>
      </c>
      <c r="B14262" s="137">
        <v>1.5983567207416571E-2</v>
      </c>
      <c r="C14262" s="35"/>
      <c r="D14262" s="35"/>
    </row>
    <row r="14263" spans="1:4" x14ac:dyDescent="0.35">
      <c r="A14263" s="135">
        <v>-72.515140000000429</v>
      </c>
      <c r="B14263" s="137">
        <v>1.7036605689761983E-2</v>
      </c>
      <c r="C14263" s="35"/>
      <c r="D14263" s="35"/>
    </row>
    <row r="14264" spans="1:4" x14ac:dyDescent="0.35">
      <c r="A14264" s="135">
        <v>-72.491680000000088</v>
      </c>
      <c r="B14264" s="137">
        <v>1.5985214612332401E-2</v>
      </c>
      <c r="C14264" s="35"/>
      <c r="D14264" s="35"/>
    </row>
    <row r="14265" spans="1:4" x14ac:dyDescent="0.35">
      <c r="A14265" s="135">
        <v>-72.487270000000535</v>
      </c>
      <c r="B14265" s="137">
        <v>1.5935674223208858E-2</v>
      </c>
      <c r="C14265" s="35"/>
      <c r="D14265" s="35"/>
    </row>
    <row r="14266" spans="1:4" x14ac:dyDescent="0.35">
      <c r="A14266" s="135">
        <v>-72.483139999999366</v>
      </c>
      <c r="B14266" s="137">
        <v>1.326489777108557E-2</v>
      </c>
      <c r="C14266" s="35"/>
      <c r="D14266" s="35"/>
    </row>
    <row r="14267" spans="1:4" x14ac:dyDescent="0.35">
      <c r="A14267" s="135">
        <v>-72.470459999999548</v>
      </c>
      <c r="B14267" s="137">
        <v>8.9393110362402262E-3</v>
      </c>
      <c r="C14267" s="35"/>
      <c r="D14267" s="35"/>
    </row>
    <row r="14268" spans="1:4" x14ac:dyDescent="0.35">
      <c r="A14268" s="135">
        <v>-72.462570000000142</v>
      </c>
      <c r="B14268" s="137">
        <v>1.8188398549632369E-2</v>
      </c>
      <c r="C14268" s="35"/>
      <c r="D14268" s="35"/>
    </row>
    <row r="14269" spans="1:4" x14ac:dyDescent="0.35">
      <c r="A14269" s="135">
        <v>-72.458880000000136</v>
      </c>
      <c r="B14269" s="137">
        <v>9.0553893208990561E-3</v>
      </c>
      <c r="C14269" s="35"/>
      <c r="D14269" s="35"/>
    </row>
    <row r="14270" spans="1:4" x14ac:dyDescent="0.35">
      <c r="A14270" s="135">
        <v>-72.452669999999671</v>
      </c>
      <c r="B14270" s="137">
        <v>1.0937041193311708E-2</v>
      </c>
      <c r="C14270" s="35"/>
      <c r="D14270" s="35"/>
    </row>
    <row r="14271" spans="1:4" x14ac:dyDescent="0.35">
      <c r="A14271" s="135">
        <v>72.449262999999519</v>
      </c>
      <c r="B14271" s="137">
        <v>1.4116136249545837E-2</v>
      </c>
      <c r="C14271" s="35"/>
      <c r="D14271" s="35"/>
    </row>
    <row r="14272" spans="1:4" x14ac:dyDescent="0.35">
      <c r="A14272" s="135">
        <v>-72.439199999999801</v>
      </c>
      <c r="B14272" s="137">
        <v>1.1712757458355269E-2</v>
      </c>
      <c r="C14272" s="35"/>
      <c r="D14272" s="35"/>
    </row>
    <row r="14273" spans="1:4" x14ac:dyDescent="0.35">
      <c r="A14273" s="135">
        <v>-72.409180000000106</v>
      </c>
      <c r="B14273" s="137">
        <v>2.0633752378500774E-2</v>
      </c>
      <c r="C14273" s="35"/>
      <c r="D14273" s="35"/>
    </row>
    <row r="14274" spans="1:4" x14ac:dyDescent="0.35">
      <c r="A14274" s="135">
        <v>-72.394080000000031</v>
      </c>
      <c r="B14274" s="137">
        <v>9.5094421113318377E-3</v>
      </c>
      <c r="C14274" s="35"/>
      <c r="D14274" s="35"/>
    </row>
    <row r="14275" spans="1:4" x14ac:dyDescent="0.35">
      <c r="A14275" s="135">
        <v>-72.391470000000481</v>
      </c>
      <c r="B14275" s="137">
        <v>1.2303172233847056E-2</v>
      </c>
      <c r="C14275" s="35"/>
      <c r="D14275" s="35"/>
    </row>
    <row r="14276" spans="1:4" x14ac:dyDescent="0.35">
      <c r="A14276" s="135">
        <v>-72.389870000000428</v>
      </c>
      <c r="B14276" s="137">
        <v>1.5405760474245201E-2</v>
      </c>
      <c r="C14276" s="35"/>
      <c r="D14276" s="35"/>
    </row>
    <row r="14277" spans="1:4" x14ac:dyDescent="0.35">
      <c r="A14277" s="135">
        <v>-72.381490000000213</v>
      </c>
      <c r="B14277" s="137">
        <v>1.5899832100526461E-2</v>
      </c>
      <c r="C14277" s="35"/>
      <c r="D14277" s="35"/>
    </row>
    <row r="14278" spans="1:4" x14ac:dyDescent="0.35">
      <c r="A14278" s="135">
        <v>-72.379846000001635</v>
      </c>
      <c r="B14278" s="137">
        <v>4.0460939154866558E-3</v>
      </c>
      <c r="C14278" s="35"/>
      <c r="D14278" s="35"/>
    </row>
    <row r="14279" spans="1:4" x14ac:dyDescent="0.35">
      <c r="A14279" s="135">
        <v>-72.379050000000007</v>
      </c>
      <c r="B14279" s="137">
        <v>1.7532918802020351E-2</v>
      </c>
      <c r="C14279" s="35"/>
      <c r="D14279" s="35"/>
    </row>
    <row r="14280" spans="1:4" x14ac:dyDescent="0.35">
      <c r="A14280" s="135">
        <v>-72.374489999998332</v>
      </c>
      <c r="B14280" s="137">
        <v>7.2368144761065685E-3</v>
      </c>
      <c r="C14280" s="35"/>
      <c r="D14280" s="35"/>
    </row>
    <row r="14281" spans="1:4" x14ac:dyDescent="0.35">
      <c r="A14281" s="135">
        <v>-72.354380000000219</v>
      </c>
      <c r="B14281" s="137">
        <v>1.9195351660184448E-2</v>
      </c>
      <c r="C14281" s="35"/>
      <c r="D14281" s="35"/>
    </row>
    <row r="14282" spans="1:4" x14ac:dyDescent="0.35">
      <c r="A14282" s="135">
        <v>-72.330259999999726</v>
      </c>
      <c r="B14282" s="137">
        <v>9.0193393492970612E-3</v>
      </c>
      <c r="C14282" s="35"/>
      <c r="D14282" s="35"/>
    </row>
    <row r="14283" spans="1:4" x14ac:dyDescent="0.35">
      <c r="A14283" s="135">
        <v>-72.320460000000367</v>
      </c>
      <c r="B14283" s="137">
        <v>1.5755508652425098E-2</v>
      </c>
      <c r="C14283" s="35"/>
      <c r="D14283" s="35"/>
    </row>
    <row r="14284" spans="1:4" x14ac:dyDescent="0.35">
      <c r="A14284" s="135">
        <v>-72.320460000000367</v>
      </c>
      <c r="B14284" s="137">
        <v>1.5755508652425098E-2</v>
      </c>
      <c r="C14284" s="35"/>
      <c r="D14284" s="35"/>
    </row>
    <row r="14285" spans="1:4" x14ac:dyDescent="0.35">
      <c r="A14285" s="135">
        <v>-72.318339999999807</v>
      </c>
      <c r="B14285" s="137">
        <v>1.717352134819336E-2</v>
      </c>
      <c r="C14285" s="35"/>
      <c r="D14285" s="35"/>
    </row>
    <row r="14286" spans="1:4" x14ac:dyDescent="0.35">
      <c r="A14286" s="135">
        <v>72.313284300002124</v>
      </c>
      <c r="B14286" s="137">
        <v>3.5586781095605208E-3</v>
      </c>
      <c r="C14286" s="35"/>
      <c r="D14286" s="35"/>
    </row>
    <row r="14287" spans="1:4" x14ac:dyDescent="0.35">
      <c r="A14287" s="135">
        <v>-72.302680000000692</v>
      </c>
      <c r="B14287" s="137">
        <v>1.238860172729031E-2</v>
      </c>
      <c r="C14287" s="35"/>
      <c r="D14287" s="35"/>
    </row>
    <row r="14288" spans="1:4" x14ac:dyDescent="0.35">
      <c r="A14288" s="135">
        <v>-72.265870000000177</v>
      </c>
      <c r="B14288" s="137">
        <v>1.2682984533431828E-2</v>
      </c>
      <c r="C14288" s="35"/>
      <c r="D14288" s="35"/>
    </row>
    <row r="14289" spans="1:4" x14ac:dyDescent="0.35">
      <c r="A14289" s="135">
        <v>-72.265870000000177</v>
      </c>
      <c r="B14289" s="137">
        <v>1.2682984533431828E-2</v>
      </c>
      <c r="C14289" s="35"/>
      <c r="D14289" s="35"/>
    </row>
    <row r="14290" spans="1:4" x14ac:dyDescent="0.35">
      <c r="A14290" s="135">
        <v>-72.264265999998315</v>
      </c>
      <c r="B14290" s="137">
        <v>3.6536592235706811E-3</v>
      </c>
      <c r="C14290" s="35"/>
      <c r="D14290" s="35"/>
    </row>
    <row r="14291" spans="1:4" x14ac:dyDescent="0.35">
      <c r="A14291" s="135">
        <v>-72.260749999999462</v>
      </c>
      <c r="B14291" s="137">
        <v>1.001198127709649E-2</v>
      </c>
      <c r="C14291" s="35"/>
      <c r="D14291" s="35"/>
    </row>
    <row r="14292" spans="1:4" x14ac:dyDescent="0.35">
      <c r="A14292" s="135">
        <v>72.260600000000522</v>
      </c>
      <c r="B14292" s="137">
        <v>9.207841662117645E-3</v>
      </c>
      <c r="C14292" s="35"/>
      <c r="D14292" s="35"/>
    </row>
    <row r="14293" spans="1:4" x14ac:dyDescent="0.35">
      <c r="A14293" s="135">
        <v>-72.256753000000572</v>
      </c>
      <c r="B14293" s="137">
        <v>1.3081764477581873E-2</v>
      </c>
      <c r="C14293" s="35"/>
      <c r="D14293" s="35"/>
    </row>
    <row r="14294" spans="1:4" x14ac:dyDescent="0.35">
      <c r="A14294" s="135">
        <v>-72.243200000000797</v>
      </c>
      <c r="B14294" s="137">
        <v>1.5154401767072822E-2</v>
      </c>
      <c r="C14294" s="35"/>
      <c r="D14294" s="35"/>
    </row>
    <row r="14295" spans="1:4" x14ac:dyDescent="0.35">
      <c r="A14295" s="135">
        <v>-72.240779999999177</v>
      </c>
      <c r="B14295" s="137">
        <v>1.5625217577831998E-2</v>
      </c>
      <c r="C14295" s="35"/>
      <c r="D14295" s="35"/>
    </row>
    <row r="14296" spans="1:4" x14ac:dyDescent="0.35">
      <c r="A14296" s="135">
        <v>-72.229229999999006</v>
      </c>
      <c r="B14296" s="137">
        <v>9.4987277381796843E-3</v>
      </c>
      <c r="C14296" s="35"/>
      <c r="D14296" s="35"/>
    </row>
    <row r="14297" spans="1:4" x14ac:dyDescent="0.35">
      <c r="A14297" s="135">
        <v>-72.221259999999347</v>
      </c>
      <c r="B14297" s="137">
        <v>1.4601111625382459E-2</v>
      </c>
      <c r="C14297" s="35"/>
      <c r="D14297" s="35"/>
    </row>
    <row r="14298" spans="1:4" x14ac:dyDescent="0.35">
      <c r="A14298" s="135">
        <v>-72.214509999999791</v>
      </c>
      <c r="B14298" s="137">
        <v>8.0165538102739305E-3</v>
      </c>
      <c r="C14298" s="35"/>
      <c r="D14298" s="35"/>
    </row>
    <row r="14299" spans="1:4" x14ac:dyDescent="0.35">
      <c r="A14299" s="135">
        <v>-72.193519999999808</v>
      </c>
      <c r="B14299" s="137">
        <v>1.2438861556890168E-2</v>
      </c>
      <c r="C14299" s="35"/>
      <c r="D14299" s="35"/>
    </row>
    <row r="14300" spans="1:4" x14ac:dyDescent="0.35">
      <c r="A14300" s="135">
        <v>-72.166180000000168</v>
      </c>
      <c r="B14300" s="137">
        <v>9.3008746171869723E-3</v>
      </c>
      <c r="C14300" s="35"/>
      <c r="D14300" s="35"/>
    </row>
    <row r="14301" spans="1:4" x14ac:dyDescent="0.35">
      <c r="A14301" s="135">
        <v>-72.158540999999786</v>
      </c>
      <c r="B14301" s="137">
        <v>9.3381720174205707E-3</v>
      </c>
      <c r="C14301" s="35"/>
      <c r="D14301" s="35"/>
    </row>
    <row r="14302" spans="1:4" x14ac:dyDescent="0.35">
      <c r="A14302" s="135">
        <v>72.145643000025302</v>
      </c>
      <c r="B14302" s="137">
        <v>4.5204406097097867E-4</v>
      </c>
      <c r="C14302" s="35"/>
      <c r="D14302" s="35"/>
    </row>
    <row r="14303" spans="1:4" x14ac:dyDescent="0.35">
      <c r="A14303" s="135">
        <v>-72.134500000000116</v>
      </c>
      <c r="B14303" s="137">
        <v>1.5914876532355016E-2</v>
      </c>
      <c r="C14303" s="35"/>
      <c r="D14303" s="35"/>
    </row>
    <row r="14304" spans="1:4" x14ac:dyDescent="0.35">
      <c r="A14304" s="135">
        <v>-72.133139999999003</v>
      </c>
      <c r="B14304" s="137">
        <v>1.0750656144508134E-2</v>
      </c>
      <c r="C14304" s="35"/>
      <c r="D14304" s="35"/>
    </row>
    <row r="14305" spans="1:4" x14ac:dyDescent="0.35">
      <c r="A14305" s="135">
        <v>-72.133092000000033</v>
      </c>
      <c r="B14305" s="137">
        <v>9.3344002536756895E-3</v>
      </c>
      <c r="C14305" s="35"/>
      <c r="D14305" s="35"/>
    </row>
    <row r="14306" spans="1:4" x14ac:dyDescent="0.35">
      <c r="A14306" s="135">
        <v>-72.114050000000134</v>
      </c>
      <c r="B14306" s="137">
        <v>1.6616816022737988E-2</v>
      </c>
      <c r="C14306" s="35"/>
      <c r="D14306" s="35"/>
    </row>
    <row r="14307" spans="1:4" x14ac:dyDescent="0.35">
      <c r="A14307" s="135">
        <v>-72.113149999999223</v>
      </c>
      <c r="B14307" s="137">
        <v>6.9198443735389746E-3</v>
      </c>
      <c r="C14307" s="35"/>
      <c r="D14307" s="35"/>
    </row>
    <row r="14308" spans="1:4" x14ac:dyDescent="0.35">
      <c r="A14308" s="135">
        <v>-72.102350000000115</v>
      </c>
      <c r="B14308" s="137">
        <v>2.0801121495292625E-2</v>
      </c>
      <c r="C14308" s="35"/>
      <c r="D14308" s="35"/>
    </row>
    <row r="14309" spans="1:4" x14ac:dyDescent="0.35">
      <c r="A14309" s="135">
        <v>72.101217000000361</v>
      </c>
      <c r="B14309" s="137">
        <v>1.1593615579240922E-2</v>
      </c>
      <c r="C14309" s="35"/>
      <c r="D14309" s="35"/>
    </row>
    <row r="14310" spans="1:4" x14ac:dyDescent="0.35">
      <c r="A14310" s="135">
        <v>-72.073250000001281</v>
      </c>
      <c r="B14310" s="137">
        <v>6.8176336940397294E-3</v>
      </c>
      <c r="C14310" s="35"/>
      <c r="D14310" s="35"/>
    </row>
    <row r="14311" spans="1:4" x14ac:dyDescent="0.35">
      <c r="A14311" s="135">
        <v>-72.032669999998689</v>
      </c>
      <c r="B14311" s="137">
        <v>1.0773380712315971E-2</v>
      </c>
      <c r="C14311" s="35"/>
      <c r="D14311" s="35"/>
    </row>
    <row r="14312" spans="1:4" x14ac:dyDescent="0.35">
      <c r="A14312" s="135">
        <v>-72.023559999999634</v>
      </c>
      <c r="B14312" s="137">
        <v>1.0937977051126159E-2</v>
      </c>
      <c r="C14312" s="35"/>
      <c r="D14312" s="35"/>
    </row>
    <row r="14313" spans="1:4" x14ac:dyDescent="0.35">
      <c r="A14313" s="135">
        <v>72.009189999998853</v>
      </c>
      <c r="B14313" s="137">
        <v>1.4451782725219691E-2</v>
      </c>
      <c r="C14313" s="35"/>
      <c r="D14313" s="35"/>
    </row>
    <row r="14314" spans="1:4" x14ac:dyDescent="0.35">
      <c r="A14314" s="135">
        <v>-72.002970000000005</v>
      </c>
      <c r="B14314" s="137">
        <v>1.5611166597123957E-2</v>
      </c>
      <c r="C14314" s="35"/>
      <c r="D14314" s="35"/>
    </row>
    <row r="14315" spans="1:4" x14ac:dyDescent="0.35">
      <c r="A14315" s="135">
        <v>-72.000970000000052</v>
      </c>
      <c r="B14315" s="137">
        <v>1.3027179276515031E-2</v>
      </c>
      <c r="C14315" s="35"/>
      <c r="D14315" s="35"/>
    </row>
    <row r="14316" spans="1:4" x14ac:dyDescent="0.35">
      <c r="A14316" s="135">
        <v>-71.99294000000009</v>
      </c>
      <c r="B14316" s="137">
        <v>5.4278498501057898E-3</v>
      </c>
      <c r="C14316" s="35"/>
      <c r="D14316" s="35"/>
    </row>
    <row r="14317" spans="1:4" x14ac:dyDescent="0.35">
      <c r="A14317" s="135">
        <v>-71.98052000000007</v>
      </c>
      <c r="B14317" s="137">
        <v>1.493427394263222E-2</v>
      </c>
      <c r="C14317" s="35"/>
      <c r="D14317" s="35"/>
    </row>
    <row r="14318" spans="1:4" x14ac:dyDescent="0.35">
      <c r="A14318" s="135">
        <v>71.957589999999982</v>
      </c>
      <c r="B14318" s="137">
        <v>1.3984143184014407E-2</v>
      </c>
      <c r="C14318" s="35"/>
      <c r="D14318" s="35"/>
    </row>
    <row r="14319" spans="1:4" x14ac:dyDescent="0.35">
      <c r="A14319" s="135">
        <v>71.951752000000397</v>
      </c>
      <c r="B14319" s="137">
        <v>1.8726542128590123E-2</v>
      </c>
      <c r="C14319" s="35"/>
      <c r="D14319" s="35"/>
    </row>
    <row r="14320" spans="1:4" x14ac:dyDescent="0.35">
      <c r="A14320" s="135">
        <v>-71.950819999998203</v>
      </c>
      <c r="B14320" s="137">
        <v>2.6678159998692933E-3</v>
      </c>
      <c r="C14320" s="35"/>
      <c r="D14320" s="35"/>
    </row>
    <row r="14321" spans="1:4" x14ac:dyDescent="0.35">
      <c r="A14321" s="135">
        <v>-71.947737000000416</v>
      </c>
      <c r="B14321" s="137">
        <v>4.6989633841717088E-3</v>
      </c>
      <c r="C14321" s="35"/>
      <c r="D14321" s="35"/>
    </row>
    <row r="14322" spans="1:4" x14ac:dyDescent="0.35">
      <c r="A14322" s="135">
        <v>-71.936139999999796</v>
      </c>
      <c r="B14322" s="137">
        <v>1.5409200905578355E-2</v>
      </c>
      <c r="C14322" s="35"/>
      <c r="D14322" s="35"/>
    </row>
    <row r="14323" spans="1:4" x14ac:dyDescent="0.35">
      <c r="A14323" s="135">
        <v>-71.936139999999796</v>
      </c>
      <c r="B14323" s="137">
        <v>1.5409200905578355E-2</v>
      </c>
      <c r="C14323" s="35"/>
      <c r="D14323" s="35"/>
    </row>
    <row r="14324" spans="1:4" x14ac:dyDescent="0.35">
      <c r="A14324" s="135">
        <v>-71.930269999998927</v>
      </c>
      <c r="B14324" s="137">
        <v>6.7506664909040082E-3</v>
      </c>
      <c r="C14324" s="35"/>
      <c r="D14324" s="35"/>
    </row>
    <row r="14325" spans="1:4" x14ac:dyDescent="0.35">
      <c r="A14325" s="135">
        <v>-71.928180000000793</v>
      </c>
      <c r="B14325" s="137">
        <v>8.9568962773386249E-3</v>
      </c>
      <c r="C14325" s="35"/>
      <c r="D14325" s="35"/>
    </row>
    <row r="14326" spans="1:4" x14ac:dyDescent="0.35">
      <c r="A14326" s="135">
        <v>-71.917250000000422</v>
      </c>
      <c r="B14326" s="137">
        <v>8.7724880449543807E-3</v>
      </c>
      <c r="C14326" s="35"/>
      <c r="D14326" s="35"/>
    </row>
    <row r="14327" spans="1:4" x14ac:dyDescent="0.35">
      <c r="A14327" s="135">
        <v>-71.913940000000366</v>
      </c>
      <c r="B14327" s="137">
        <v>7.8527214604375405E-3</v>
      </c>
      <c r="C14327" s="35"/>
      <c r="D14327" s="35"/>
    </row>
    <row r="14328" spans="1:4" x14ac:dyDescent="0.35">
      <c r="A14328" s="135">
        <v>71.90023999999994</v>
      </c>
      <c r="B14328" s="137">
        <v>1.3976548347668217E-2</v>
      </c>
      <c r="C14328" s="35"/>
      <c r="D14328" s="35"/>
    </row>
    <row r="14329" spans="1:4" x14ac:dyDescent="0.35">
      <c r="A14329" s="135">
        <v>-71.88578200000029</v>
      </c>
      <c r="B14329" s="137">
        <v>1.0859384696448158E-2</v>
      </c>
      <c r="C14329" s="35"/>
      <c r="D14329" s="35"/>
    </row>
    <row r="14330" spans="1:4" x14ac:dyDescent="0.35">
      <c r="A14330" s="135">
        <v>-71.881100000000515</v>
      </c>
      <c r="B14330" s="137">
        <v>8.568045678952101E-3</v>
      </c>
      <c r="C14330" s="35"/>
      <c r="D14330" s="35"/>
    </row>
    <row r="14331" spans="1:4" x14ac:dyDescent="0.35">
      <c r="A14331" s="135">
        <v>-71.877659999998286</v>
      </c>
      <c r="B14331" s="137">
        <v>3.1267129783603682E-3</v>
      </c>
      <c r="C14331" s="35"/>
      <c r="D14331" s="35"/>
    </row>
    <row r="14332" spans="1:4" x14ac:dyDescent="0.35">
      <c r="A14332" s="135">
        <v>-71.873059999999896</v>
      </c>
      <c r="B14332" s="137">
        <v>1.3901709270332359E-2</v>
      </c>
      <c r="C14332" s="35"/>
      <c r="D14332" s="35"/>
    </row>
    <row r="14333" spans="1:4" x14ac:dyDescent="0.35">
      <c r="A14333" s="135">
        <v>-71.873009999999795</v>
      </c>
      <c r="B14333" s="137">
        <v>1.7137276338402972E-2</v>
      </c>
      <c r="C14333" s="35"/>
      <c r="D14333" s="35"/>
    </row>
    <row r="14334" spans="1:4" x14ac:dyDescent="0.35">
      <c r="A14334" s="135">
        <v>-71.843690999999126</v>
      </c>
      <c r="B14334" s="137">
        <v>9.2915792198608269E-3</v>
      </c>
      <c r="C14334" s="35"/>
      <c r="D14334" s="35"/>
    </row>
    <row r="14335" spans="1:4" x14ac:dyDescent="0.35">
      <c r="A14335" s="135">
        <v>71.843119999997725</v>
      </c>
      <c r="B14335" s="137">
        <v>4.8530712978864278E-3</v>
      </c>
      <c r="C14335" s="35"/>
      <c r="D14335" s="35"/>
    </row>
    <row r="14336" spans="1:4" x14ac:dyDescent="0.35">
      <c r="A14336" s="135">
        <v>-71.825460000000021</v>
      </c>
      <c r="B14336" s="137">
        <v>1.6694048682393027E-2</v>
      </c>
      <c r="C14336" s="35"/>
      <c r="D14336" s="35"/>
    </row>
    <row r="14337" spans="1:4" x14ac:dyDescent="0.35">
      <c r="A14337" s="135">
        <v>-71.825090000000273</v>
      </c>
      <c r="B14337" s="137">
        <v>9.4403129682281289E-3</v>
      </c>
      <c r="C14337" s="35"/>
      <c r="D14337" s="35"/>
    </row>
    <row r="14338" spans="1:4" x14ac:dyDescent="0.35">
      <c r="A14338" s="135">
        <v>71.823930000000473</v>
      </c>
      <c r="B14338" s="137">
        <v>7.6064416236278597E-3</v>
      </c>
      <c r="C14338" s="35"/>
      <c r="D14338" s="35"/>
    </row>
    <row r="14339" spans="1:4" x14ac:dyDescent="0.35">
      <c r="A14339" s="135">
        <v>-71.817240000000311</v>
      </c>
      <c r="B14339" s="137">
        <v>9.2254053534533923E-3</v>
      </c>
      <c r="C14339" s="35"/>
      <c r="D14339" s="35"/>
    </row>
    <row r="14340" spans="1:4" x14ac:dyDescent="0.35">
      <c r="A14340" s="135">
        <v>71.813720000000103</v>
      </c>
      <c r="B14340" s="137">
        <v>1.8720619130988492E-2</v>
      </c>
      <c r="C14340" s="35"/>
      <c r="D14340" s="35"/>
    </row>
    <row r="14341" spans="1:4" x14ac:dyDescent="0.35">
      <c r="A14341" s="135">
        <v>-71.795570000000225</v>
      </c>
      <c r="B14341" s="137">
        <v>1.0138586077614087E-2</v>
      </c>
      <c r="C14341" s="35"/>
      <c r="D14341" s="35"/>
    </row>
    <row r="14342" spans="1:4" x14ac:dyDescent="0.35">
      <c r="A14342" s="135">
        <v>-71.792129999999815</v>
      </c>
      <c r="B14342" s="137">
        <v>1.2873742491086576E-2</v>
      </c>
      <c r="C14342" s="35"/>
      <c r="D14342" s="35"/>
    </row>
    <row r="14343" spans="1:4" x14ac:dyDescent="0.35">
      <c r="A14343" s="135">
        <v>-71.78563000000031</v>
      </c>
      <c r="B14343" s="137">
        <v>1.34320942575101E-2</v>
      </c>
      <c r="C14343" s="35"/>
      <c r="D14343" s="35"/>
    </row>
    <row r="14344" spans="1:4" x14ac:dyDescent="0.35">
      <c r="A14344" s="135">
        <v>-71.752400000000307</v>
      </c>
      <c r="B14344" s="137">
        <v>1.6894414594327063E-2</v>
      </c>
      <c r="C14344" s="35"/>
      <c r="D14344" s="35"/>
    </row>
    <row r="14345" spans="1:4" x14ac:dyDescent="0.35">
      <c r="A14345" s="135">
        <v>-71.751330000000962</v>
      </c>
      <c r="B14345" s="137">
        <v>9.5724963676553018E-3</v>
      </c>
      <c r="C14345" s="35"/>
      <c r="D14345" s="35"/>
    </row>
    <row r="14346" spans="1:4" x14ac:dyDescent="0.35">
      <c r="A14346" s="135">
        <v>-71.746009999999842</v>
      </c>
      <c r="B14346" s="137">
        <v>1.0686284708227476E-2</v>
      </c>
      <c r="C14346" s="35"/>
      <c r="D14346" s="35"/>
    </row>
    <row r="14347" spans="1:4" x14ac:dyDescent="0.35">
      <c r="A14347" s="135">
        <v>71.744916000000103</v>
      </c>
      <c r="B14347" s="137">
        <v>1.9138972971176883E-2</v>
      </c>
      <c r="C14347" s="35"/>
      <c r="D14347" s="35"/>
    </row>
    <row r="14348" spans="1:4" x14ac:dyDescent="0.35">
      <c r="A14348" s="135">
        <v>71.744916000000103</v>
      </c>
      <c r="B14348" s="137">
        <v>1.9138972971176883E-2</v>
      </c>
      <c r="C14348" s="35"/>
      <c r="D14348" s="35"/>
    </row>
    <row r="14349" spans="1:4" x14ac:dyDescent="0.35">
      <c r="A14349" s="135">
        <v>71.733479999998963</v>
      </c>
      <c r="B14349" s="137">
        <v>2.4286326427575325E-3</v>
      </c>
      <c r="C14349" s="35"/>
      <c r="D14349" s="35"/>
    </row>
    <row r="14350" spans="1:4" x14ac:dyDescent="0.35">
      <c r="A14350" s="135">
        <v>-71.72425099999964</v>
      </c>
      <c r="B14350" s="137">
        <v>9.2739219711144589E-3</v>
      </c>
      <c r="C14350" s="35"/>
      <c r="D14350" s="35"/>
    </row>
    <row r="14351" spans="1:4" x14ac:dyDescent="0.35">
      <c r="A14351" s="135">
        <v>-71.720899999999347</v>
      </c>
      <c r="B14351" s="137">
        <v>1.1831504075763328E-2</v>
      </c>
      <c r="C14351" s="35"/>
      <c r="D14351" s="35"/>
    </row>
    <row r="14352" spans="1:4" x14ac:dyDescent="0.35">
      <c r="A14352" s="135">
        <v>71.717025999999805</v>
      </c>
      <c r="B14352" s="137">
        <v>1.8716427809620722E-2</v>
      </c>
      <c r="C14352" s="35"/>
      <c r="D14352" s="35"/>
    </row>
    <row r="14353" spans="1:4" x14ac:dyDescent="0.35">
      <c r="A14353" s="135">
        <v>71.717025999999805</v>
      </c>
      <c r="B14353" s="137">
        <v>1.8716427809620722E-2</v>
      </c>
      <c r="C14353" s="35"/>
      <c r="D14353" s="35"/>
    </row>
    <row r="14354" spans="1:4" x14ac:dyDescent="0.35">
      <c r="A14354" s="135">
        <v>-71.714020000000346</v>
      </c>
      <c r="B14354" s="137">
        <v>1.0155924280902917E-2</v>
      </c>
      <c r="C14354" s="35"/>
      <c r="D14354" s="35"/>
    </row>
    <row r="14355" spans="1:4" x14ac:dyDescent="0.35">
      <c r="A14355" s="135">
        <v>71.713140000000749</v>
      </c>
      <c r="B14355" s="137">
        <v>1.3918073480460811E-2</v>
      </c>
      <c r="C14355" s="35"/>
      <c r="D14355" s="35"/>
    </row>
    <row r="14356" spans="1:4" x14ac:dyDescent="0.35">
      <c r="A14356" s="135">
        <v>71.70875100000012</v>
      </c>
      <c r="B14356" s="137">
        <v>1.4660300227897554E-2</v>
      </c>
      <c r="C14356" s="35"/>
      <c r="D14356" s="35"/>
    </row>
    <row r="14357" spans="1:4" x14ac:dyDescent="0.35">
      <c r="A14357" s="135">
        <v>71.691932999998244</v>
      </c>
      <c r="B14357" s="137">
        <v>8.08890011006861E-3</v>
      </c>
      <c r="C14357" s="35"/>
      <c r="D14357" s="35"/>
    </row>
    <row r="14358" spans="1:4" x14ac:dyDescent="0.35">
      <c r="A14358" s="135">
        <v>-71.668659999999363</v>
      </c>
      <c r="B14358" s="137">
        <v>1.425838158633347E-2</v>
      </c>
      <c r="C14358" s="35"/>
      <c r="D14358" s="35"/>
    </row>
    <row r="14359" spans="1:4" x14ac:dyDescent="0.35">
      <c r="A14359" s="135">
        <v>-71.660088999999971</v>
      </c>
      <c r="B14359" s="137">
        <v>1.4776603112835421E-2</v>
      </c>
      <c r="C14359" s="35"/>
      <c r="D14359" s="35"/>
    </row>
    <row r="14360" spans="1:4" x14ac:dyDescent="0.35">
      <c r="A14360" s="135">
        <v>-71.658759999999347</v>
      </c>
      <c r="B14360" s="137">
        <v>9.3853141521748219E-3</v>
      </c>
      <c r="C14360" s="35"/>
      <c r="D14360" s="35"/>
    </row>
    <row r="14361" spans="1:4" x14ac:dyDescent="0.35">
      <c r="A14361" s="135">
        <v>-71.641540000000532</v>
      </c>
      <c r="B14361" s="137">
        <v>1.425571493436561E-2</v>
      </c>
      <c r="C14361" s="35"/>
      <c r="D14361" s="35"/>
    </row>
    <row r="14362" spans="1:4" x14ac:dyDescent="0.35">
      <c r="A14362" s="135">
        <v>-71.62340999999924</v>
      </c>
      <c r="B14362" s="137">
        <v>1.2740038322885868E-2</v>
      </c>
      <c r="C14362" s="35"/>
      <c r="D14362" s="35"/>
    </row>
    <row r="14363" spans="1:4" x14ac:dyDescent="0.35">
      <c r="A14363" s="135">
        <v>-71.618479999999181</v>
      </c>
      <c r="B14363" s="137">
        <v>1.3956277946690099E-2</v>
      </c>
      <c r="C14363" s="35"/>
      <c r="D14363" s="35"/>
    </row>
    <row r="14364" spans="1:4" x14ac:dyDescent="0.35">
      <c r="A14364" s="135">
        <v>-71.611766999998508</v>
      </c>
      <c r="B14364" s="137">
        <v>1.0900060193149369E-2</v>
      </c>
      <c r="C14364" s="35"/>
      <c r="D14364" s="35"/>
    </row>
    <row r="14365" spans="1:4" x14ac:dyDescent="0.35">
      <c r="A14365" s="135">
        <v>-71.603640000000269</v>
      </c>
      <c r="B14365" s="137">
        <v>1.440009075939943E-2</v>
      </c>
      <c r="C14365" s="35"/>
      <c r="D14365" s="35"/>
    </row>
    <row r="14366" spans="1:4" x14ac:dyDescent="0.35">
      <c r="A14366" s="135">
        <v>71.593780999999581</v>
      </c>
      <c r="B14366" s="137">
        <v>1.8953625519531201E-2</v>
      </c>
      <c r="C14366" s="35"/>
      <c r="D14366" s="35"/>
    </row>
    <row r="14367" spans="1:4" x14ac:dyDescent="0.35">
      <c r="A14367" s="135">
        <v>71.592281000000185</v>
      </c>
      <c r="B14367" s="137">
        <v>1.1706408157381469E-2</v>
      </c>
      <c r="C14367" s="35"/>
      <c r="D14367" s="35"/>
    </row>
    <row r="14368" spans="1:4" x14ac:dyDescent="0.35">
      <c r="A14368" s="135">
        <v>71.592281000000185</v>
      </c>
      <c r="B14368" s="137">
        <v>1.1706408157381469E-2</v>
      </c>
      <c r="C14368" s="35"/>
      <c r="D14368" s="35"/>
    </row>
    <row r="14369" spans="1:4" x14ac:dyDescent="0.35">
      <c r="A14369" s="135">
        <v>-71.590237000000343</v>
      </c>
      <c r="B14369" s="137">
        <v>2.0745836990517675E-3</v>
      </c>
      <c r="C14369" s="35"/>
      <c r="D14369" s="35"/>
    </row>
    <row r="14370" spans="1:4" x14ac:dyDescent="0.35">
      <c r="A14370" s="135">
        <v>71.588459999999941</v>
      </c>
      <c r="B14370" s="137">
        <v>9.1229660311751334E-3</v>
      </c>
      <c r="C14370" s="35"/>
      <c r="D14370" s="35"/>
    </row>
    <row r="14371" spans="1:4" x14ac:dyDescent="0.35">
      <c r="A14371" s="135">
        <v>-71.581689999999981</v>
      </c>
      <c r="B14371" s="137">
        <v>1.5454391742542524E-2</v>
      </c>
      <c r="C14371" s="35"/>
      <c r="D14371" s="35"/>
    </row>
    <row r="14372" spans="1:4" x14ac:dyDescent="0.35">
      <c r="A14372" s="135">
        <v>-71.578440000000228</v>
      </c>
      <c r="B14372" s="137">
        <v>1.4263264739722609E-2</v>
      </c>
      <c r="C14372" s="35"/>
      <c r="D14372" s="35"/>
    </row>
    <row r="14373" spans="1:4" x14ac:dyDescent="0.35">
      <c r="A14373" s="135">
        <v>71.572560000000522</v>
      </c>
      <c r="B14373" s="137">
        <v>1.3768978782002827E-2</v>
      </c>
      <c r="C14373" s="35"/>
      <c r="D14373" s="35"/>
    </row>
    <row r="14374" spans="1:4" x14ac:dyDescent="0.35">
      <c r="A14374" s="135">
        <v>-71.558343999999124</v>
      </c>
      <c r="B14374" s="137">
        <v>1.2841482684481971E-2</v>
      </c>
      <c r="C14374" s="35"/>
      <c r="D14374" s="35"/>
    </row>
    <row r="14375" spans="1:4" x14ac:dyDescent="0.35">
      <c r="A14375" s="135">
        <v>-71.555400000000191</v>
      </c>
      <c r="B14375" s="137">
        <v>1.4542926711595287E-2</v>
      </c>
      <c r="C14375" s="35"/>
      <c r="D14375" s="35"/>
    </row>
    <row r="14376" spans="1:4" x14ac:dyDescent="0.35">
      <c r="A14376" s="135">
        <v>71.536320000002888</v>
      </c>
      <c r="B14376" s="137">
        <v>3.3329722505304718E-3</v>
      </c>
      <c r="C14376" s="35"/>
      <c r="D14376" s="35"/>
    </row>
    <row r="14377" spans="1:4" x14ac:dyDescent="0.35">
      <c r="A14377" s="135">
        <v>71.524639999999636</v>
      </c>
      <c r="B14377" s="137">
        <v>1.4007951527139901E-2</v>
      </c>
      <c r="C14377" s="35"/>
      <c r="D14377" s="35"/>
    </row>
    <row r="14378" spans="1:4" x14ac:dyDescent="0.35">
      <c r="A14378" s="135">
        <v>-71.511289999999917</v>
      </c>
      <c r="B14378" s="137">
        <v>1.7806291599574916E-2</v>
      </c>
      <c r="C14378" s="35"/>
      <c r="D14378" s="35"/>
    </row>
    <row r="14379" spans="1:4" x14ac:dyDescent="0.35">
      <c r="A14379" s="135">
        <v>-71.502980000000207</v>
      </c>
      <c r="B14379" s="137">
        <v>1.1905858720478274E-2</v>
      </c>
      <c r="C14379" s="35"/>
      <c r="D14379" s="35"/>
    </row>
    <row r="14380" spans="1:4" x14ac:dyDescent="0.35">
      <c r="A14380" s="135">
        <v>-71.49550999999974</v>
      </c>
      <c r="B14380" s="137">
        <v>1.2491073039097524E-2</v>
      </c>
      <c r="C14380" s="35"/>
      <c r="D14380" s="35"/>
    </row>
    <row r="14381" spans="1:4" x14ac:dyDescent="0.35">
      <c r="A14381" s="135">
        <v>-71.47776669999439</v>
      </c>
      <c r="B14381" s="137">
        <v>2.9124195962902731E-3</v>
      </c>
      <c r="C14381" s="35"/>
      <c r="D14381" s="35"/>
    </row>
    <row r="14382" spans="1:4" x14ac:dyDescent="0.35">
      <c r="A14382" s="135">
        <v>-71.47080300000016</v>
      </c>
      <c r="B14382" s="137">
        <v>1.053644838964427E-2</v>
      </c>
      <c r="C14382" s="35"/>
      <c r="D14382" s="35"/>
    </row>
    <row r="14383" spans="1:4" x14ac:dyDescent="0.35">
      <c r="A14383" s="135">
        <v>-71.47080300000016</v>
      </c>
      <c r="B14383" s="137">
        <v>1.053644838964427E-2</v>
      </c>
      <c r="C14383" s="35"/>
      <c r="D14383" s="35"/>
    </row>
    <row r="14384" spans="1:4" x14ac:dyDescent="0.35">
      <c r="A14384" s="135">
        <v>-71.463869999999588</v>
      </c>
      <c r="B14384" s="137">
        <v>1.3090084235460665E-2</v>
      </c>
      <c r="C14384" s="35"/>
      <c r="D14384" s="35"/>
    </row>
    <row r="14385" spans="1:4" x14ac:dyDescent="0.35">
      <c r="A14385" s="135">
        <v>-71.456680000000233</v>
      </c>
      <c r="B14385" s="137">
        <v>1.3034693998986623E-2</v>
      </c>
      <c r="C14385" s="35"/>
      <c r="D14385" s="35"/>
    </row>
    <row r="14386" spans="1:4" x14ac:dyDescent="0.35">
      <c r="A14386" s="135">
        <v>-71.455369999998766</v>
      </c>
      <c r="B14386" s="137">
        <v>1.4298069072928439E-2</v>
      </c>
      <c r="C14386" s="35"/>
      <c r="D14386" s="35"/>
    </row>
    <row r="14387" spans="1:4" x14ac:dyDescent="0.35">
      <c r="A14387" s="135">
        <v>-71.455369999998766</v>
      </c>
      <c r="B14387" s="137">
        <v>1.4298069072928439E-2</v>
      </c>
      <c r="C14387" s="35"/>
      <c r="D14387" s="35"/>
    </row>
    <row r="14388" spans="1:4" x14ac:dyDescent="0.35">
      <c r="A14388" s="135">
        <v>-71.448949999999968</v>
      </c>
      <c r="B14388" s="137">
        <v>1.0575824432043975E-2</v>
      </c>
      <c r="C14388" s="35"/>
      <c r="D14388" s="35"/>
    </row>
    <row r="14389" spans="1:4" x14ac:dyDescent="0.35">
      <c r="A14389" s="135">
        <v>71.437080000000606</v>
      </c>
      <c r="B14389" s="137">
        <v>1.3747172626557953E-2</v>
      </c>
      <c r="C14389" s="35"/>
      <c r="D14389" s="35"/>
    </row>
    <row r="14390" spans="1:4" x14ac:dyDescent="0.35">
      <c r="A14390" s="135">
        <v>-71.433884999999464</v>
      </c>
      <c r="B14390" s="137">
        <v>1.2827726409744507E-2</v>
      </c>
      <c r="C14390" s="35"/>
      <c r="D14390" s="35"/>
    </row>
    <row r="14391" spans="1:4" x14ac:dyDescent="0.35">
      <c r="A14391" s="135">
        <v>-71.428910000000087</v>
      </c>
      <c r="B14391" s="137">
        <v>1.541665992730574E-2</v>
      </c>
      <c r="C14391" s="35"/>
      <c r="D14391" s="35"/>
    </row>
    <row r="14392" spans="1:4" x14ac:dyDescent="0.35">
      <c r="A14392" s="135">
        <v>-71.421389999999974</v>
      </c>
      <c r="B14392" s="137">
        <v>1.6028165413426311E-2</v>
      </c>
      <c r="C14392" s="35"/>
      <c r="D14392" s="35"/>
    </row>
    <row r="14393" spans="1:4" x14ac:dyDescent="0.35">
      <c r="A14393" s="135">
        <v>-71.421389999999974</v>
      </c>
      <c r="B14393" s="137">
        <v>1.6028165413426311E-2</v>
      </c>
      <c r="C14393" s="35"/>
      <c r="D14393" s="35"/>
    </row>
    <row r="14394" spans="1:4" x14ac:dyDescent="0.35">
      <c r="A14394" s="135">
        <v>-71.421389999999974</v>
      </c>
      <c r="B14394" s="137">
        <v>1.6028165413426311E-2</v>
      </c>
      <c r="C14394" s="35"/>
      <c r="D14394" s="35"/>
    </row>
    <row r="14395" spans="1:4" x14ac:dyDescent="0.35">
      <c r="A14395" s="135">
        <v>-71.421389999999974</v>
      </c>
      <c r="B14395" s="137">
        <v>1.6028165413426311E-2</v>
      </c>
      <c r="C14395" s="35"/>
      <c r="D14395" s="35"/>
    </row>
    <row r="14396" spans="1:4" x14ac:dyDescent="0.35">
      <c r="A14396" s="135">
        <v>-71.421389999999974</v>
      </c>
      <c r="B14396" s="137">
        <v>1.6028165413426311E-2</v>
      </c>
      <c r="C14396" s="35"/>
      <c r="D14396" s="35"/>
    </row>
    <row r="14397" spans="1:4" x14ac:dyDescent="0.35">
      <c r="A14397" s="135">
        <v>-71.421389999999974</v>
      </c>
      <c r="B14397" s="137">
        <v>1.6028165413426311E-2</v>
      </c>
      <c r="C14397" s="35"/>
      <c r="D14397" s="35"/>
    </row>
    <row r="14398" spans="1:4" x14ac:dyDescent="0.35">
      <c r="A14398" s="135">
        <v>-71.421389999999974</v>
      </c>
      <c r="B14398" s="137">
        <v>1.6028165413426311E-2</v>
      </c>
      <c r="C14398" s="35"/>
      <c r="D14398" s="35"/>
    </row>
    <row r="14399" spans="1:4" x14ac:dyDescent="0.35">
      <c r="A14399" s="135">
        <v>-71.421389999999974</v>
      </c>
      <c r="B14399" s="137">
        <v>1.6028165413426311E-2</v>
      </c>
      <c r="C14399" s="35"/>
      <c r="D14399" s="35"/>
    </row>
    <row r="14400" spans="1:4" x14ac:dyDescent="0.35">
      <c r="A14400" s="135">
        <v>-71.41534700000102</v>
      </c>
      <c r="B14400" s="137">
        <v>1.4107496805704301E-2</v>
      </c>
      <c r="C14400" s="35"/>
      <c r="D14400" s="35"/>
    </row>
    <row r="14401" spans="1:4" x14ac:dyDescent="0.35">
      <c r="A14401" s="135">
        <v>-71.403212000000167</v>
      </c>
      <c r="B14401" s="137">
        <v>9.226507893103357E-3</v>
      </c>
      <c r="C14401" s="35"/>
      <c r="D14401" s="35"/>
    </row>
    <row r="14402" spans="1:4" x14ac:dyDescent="0.35">
      <c r="A14402" s="135">
        <v>-71.402863000000252</v>
      </c>
      <c r="B14402" s="137">
        <v>1.0843873945900815E-2</v>
      </c>
      <c r="C14402" s="35"/>
      <c r="D14402" s="35"/>
    </row>
    <row r="14403" spans="1:4" x14ac:dyDescent="0.35">
      <c r="A14403" s="135">
        <v>-71.384433000000172</v>
      </c>
      <c r="B14403" s="137">
        <v>1.0698709274440577E-2</v>
      </c>
      <c r="C14403" s="35"/>
      <c r="D14403" s="35"/>
    </row>
    <row r="14404" spans="1:4" x14ac:dyDescent="0.35">
      <c r="A14404" s="135">
        <v>-71.381219999999757</v>
      </c>
      <c r="B14404" s="137">
        <v>1.5881359965469324E-2</v>
      </c>
      <c r="C14404" s="35"/>
      <c r="D14404" s="35"/>
    </row>
    <row r="14405" spans="1:4" x14ac:dyDescent="0.35">
      <c r="A14405" s="135">
        <v>-71.376770000000761</v>
      </c>
      <c r="B14405" s="137">
        <v>9.1597507931988047E-3</v>
      </c>
      <c r="C14405" s="35"/>
      <c r="D14405" s="35"/>
    </row>
    <row r="14406" spans="1:4" x14ac:dyDescent="0.35">
      <c r="A14406" s="135">
        <v>-71.363889999999628</v>
      </c>
      <c r="B14406" s="137">
        <v>1.0280723360440008E-2</v>
      </c>
      <c r="C14406" s="35"/>
      <c r="D14406" s="35"/>
    </row>
    <row r="14407" spans="1:4" x14ac:dyDescent="0.35">
      <c r="A14407" s="135">
        <v>-71.345849999998791</v>
      </c>
      <c r="B14407" s="137">
        <v>8.4556210514188292E-3</v>
      </c>
      <c r="C14407" s="35"/>
      <c r="D14407" s="35"/>
    </row>
    <row r="14408" spans="1:4" x14ac:dyDescent="0.35">
      <c r="A14408" s="135">
        <v>-71.345478999999614</v>
      </c>
      <c r="B14408" s="137">
        <v>1.3834264288041518E-2</v>
      </c>
      <c r="C14408" s="35"/>
      <c r="D14408" s="35"/>
    </row>
    <row r="14409" spans="1:4" x14ac:dyDescent="0.35">
      <c r="A14409" s="135">
        <v>-71.326919999999518</v>
      </c>
      <c r="B14409" s="137">
        <v>1.4541202873902754E-2</v>
      </c>
      <c r="C14409" s="35"/>
      <c r="D14409" s="35"/>
    </row>
    <row r="14410" spans="1:4" x14ac:dyDescent="0.35">
      <c r="A14410" s="135">
        <v>71.326862000000347</v>
      </c>
      <c r="B14410" s="137">
        <v>1.912249777221018E-2</v>
      </c>
      <c r="C14410" s="35"/>
      <c r="D14410" s="35"/>
    </row>
    <row r="14411" spans="1:4" x14ac:dyDescent="0.35">
      <c r="A14411" s="135">
        <v>-71.321459999998297</v>
      </c>
      <c r="B14411" s="137">
        <v>8.6607735753402044E-3</v>
      </c>
      <c r="C14411" s="35"/>
      <c r="D14411" s="35"/>
    </row>
    <row r="14412" spans="1:4" x14ac:dyDescent="0.35">
      <c r="A14412" s="135">
        <v>-71.315873000000465</v>
      </c>
      <c r="B14412" s="137">
        <v>1.4654219336294615E-2</v>
      </c>
      <c r="C14412" s="35"/>
      <c r="D14412" s="35"/>
    </row>
    <row r="14413" spans="1:4" x14ac:dyDescent="0.35">
      <c r="A14413" s="135">
        <v>-71.308039999999892</v>
      </c>
      <c r="B14413" s="137">
        <v>1.2246939140265679E-2</v>
      </c>
      <c r="C14413" s="35"/>
      <c r="D14413" s="35"/>
    </row>
    <row r="14414" spans="1:4" x14ac:dyDescent="0.35">
      <c r="A14414" s="135">
        <v>-71.295643999999811</v>
      </c>
      <c r="B14414" s="137">
        <v>1.0947903773685817E-2</v>
      </c>
      <c r="C14414" s="35"/>
      <c r="D14414" s="35"/>
    </row>
    <row r="14415" spans="1:4" x14ac:dyDescent="0.35">
      <c r="A14415" s="135">
        <v>-71.294830000000275</v>
      </c>
      <c r="B14415" s="137">
        <v>1.5568999061804853E-2</v>
      </c>
      <c r="C14415" s="35"/>
      <c r="D14415" s="35"/>
    </row>
    <row r="14416" spans="1:4" x14ac:dyDescent="0.35">
      <c r="A14416" s="135">
        <v>-71.294830000000275</v>
      </c>
      <c r="B14416" s="137">
        <v>1.5568999061804853E-2</v>
      </c>
      <c r="C14416" s="35"/>
      <c r="D14416" s="35"/>
    </row>
    <row r="14417" spans="1:4" x14ac:dyDescent="0.35">
      <c r="A14417" s="135">
        <v>-71.281819999998334</v>
      </c>
      <c r="B14417" s="137">
        <v>8.6375300939591365E-3</v>
      </c>
      <c r="C14417" s="35"/>
      <c r="D14417" s="35"/>
    </row>
    <row r="14418" spans="1:4" x14ac:dyDescent="0.35">
      <c r="A14418" s="135">
        <v>-71.276366999999482</v>
      </c>
      <c r="B14418" s="137">
        <v>1.0764710844947742E-2</v>
      </c>
      <c r="C14418" s="35"/>
      <c r="D14418" s="35"/>
    </row>
    <row r="14419" spans="1:4" x14ac:dyDescent="0.35">
      <c r="A14419" s="135">
        <v>-71.276366999999482</v>
      </c>
      <c r="B14419" s="137">
        <v>1.0764710844947742E-2</v>
      </c>
      <c r="C14419" s="35"/>
      <c r="D14419" s="35"/>
    </row>
    <row r="14420" spans="1:4" x14ac:dyDescent="0.35">
      <c r="A14420" s="135">
        <v>-71.258242999999311</v>
      </c>
      <c r="B14420" s="137">
        <v>1.0749216378492667E-2</v>
      </c>
      <c r="C14420" s="35"/>
      <c r="D14420" s="35"/>
    </row>
    <row r="14421" spans="1:4" x14ac:dyDescent="0.35">
      <c r="A14421" s="135">
        <v>-71.247949999999491</v>
      </c>
      <c r="B14421" s="137">
        <v>1.5411095611609032E-2</v>
      </c>
      <c r="C14421" s="35"/>
      <c r="D14421" s="35"/>
    </row>
    <row r="14422" spans="1:4" x14ac:dyDescent="0.35">
      <c r="A14422" s="135">
        <v>-71.247409999999945</v>
      </c>
      <c r="B14422" s="137">
        <v>1.4344691677800454E-2</v>
      </c>
      <c r="C14422" s="35"/>
      <c r="D14422" s="35"/>
    </row>
    <row r="14423" spans="1:4" x14ac:dyDescent="0.35">
      <c r="A14423" s="135">
        <v>-71.247409999999945</v>
      </c>
      <c r="B14423" s="137">
        <v>1.4344691677800454E-2</v>
      </c>
      <c r="C14423" s="35"/>
      <c r="D14423" s="35"/>
    </row>
    <row r="14424" spans="1:4" x14ac:dyDescent="0.35">
      <c r="A14424" s="135">
        <v>-71.244660000000295</v>
      </c>
      <c r="B14424" s="137">
        <v>1.0844185637879566E-2</v>
      </c>
      <c r="C14424" s="35"/>
      <c r="D14424" s="35"/>
    </row>
    <row r="14425" spans="1:4" x14ac:dyDescent="0.35">
      <c r="A14425" s="135">
        <v>71.244568999999956</v>
      </c>
      <c r="B14425" s="137">
        <v>2.0041313457653621E-2</v>
      </c>
      <c r="C14425" s="35"/>
      <c r="D14425" s="35"/>
    </row>
    <row r="14426" spans="1:4" x14ac:dyDescent="0.35">
      <c r="A14426" s="135">
        <v>-71.242979999999989</v>
      </c>
      <c r="B14426" s="137">
        <v>1.4130728148614734E-2</v>
      </c>
      <c r="C14426" s="35"/>
      <c r="D14426" s="35"/>
    </row>
    <row r="14427" spans="1:4" x14ac:dyDescent="0.35">
      <c r="A14427" s="135">
        <v>-71.234850000000733</v>
      </c>
      <c r="B14427" s="137">
        <v>5.3016412955934336E-3</v>
      </c>
      <c r="C14427" s="35"/>
      <c r="D14427" s="35"/>
    </row>
    <row r="14428" spans="1:4" x14ac:dyDescent="0.35">
      <c r="A14428" s="135">
        <v>-71.227770000000419</v>
      </c>
      <c r="B14428" s="137">
        <v>1.4674115837887412E-2</v>
      </c>
      <c r="C14428" s="35"/>
      <c r="D14428" s="35"/>
    </row>
    <row r="14429" spans="1:4" x14ac:dyDescent="0.35">
      <c r="A14429" s="135">
        <v>-71.202359999999317</v>
      </c>
      <c r="B14429" s="137">
        <v>3.038827831571484E-3</v>
      </c>
      <c r="C14429" s="35"/>
      <c r="D14429" s="35"/>
    </row>
    <row r="14430" spans="1:4" x14ac:dyDescent="0.35">
      <c r="A14430" s="135">
        <v>-71.197810000000572</v>
      </c>
      <c r="B14430" s="137">
        <v>1.2769172435936602E-2</v>
      </c>
      <c r="C14430" s="35"/>
      <c r="D14430" s="35"/>
    </row>
    <row r="14431" spans="1:4" x14ac:dyDescent="0.35">
      <c r="A14431" s="135">
        <v>-71.19037600000047</v>
      </c>
      <c r="B14431" s="137">
        <v>1.3926539023401997E-2</v>
      </c>
      <c r="C14431" s="35"/>
      <c r="D14431" s="35"/>
    </row>
    <row r="14432" spans="1:4" x14ac:dyDescent="0.35">
      <c r="A14432" s="135">
        <v>71.187993000000461</v>
      </c>
      <c r="B14432" s="137">
        <v>2.0198363050590855E-2</v>
      </c>
      <c r="C14432" s="35"/>
      <c r="D14432" s="35"/>
    </row>
    <row r="14433" spans="1:4" x14ac:dyDescent="0.35">
      <c r="A14433" s="135">
        <v>-71.187020000000302</v>
      </c>
      <c r="B14433" s="137">
        <v>1.3093576689307511E-2</v>
      </c>
      <c r="C14433" s="35"/>
      <c r="D14433" s="35"/>
    </row>
    <row r="14434" spans="1:4" x14ac:dyDescent="0.35">
      <c r="A14434" s="135">
        <v>-71.182300000000396</v>
      </c>
      <c r="B14434" s="137">
        <v>1.4546677498461927E-2</v>
      </c>
      <c r="C14434" s="35"/>
      <c r="D14434" s="35"/>
    </row>
    <row r="14435" spans="1:4" x14ac:dyDescent="0.35">
      <c r="A14435" s="135">
        <v>-71.179680000000189</v>
      </c>
      <c r="B14435" s="137">
        <v>1.0988884565154573E-2</v>
      </c>
      <c r="C14435" s="35"/>
      <c r="D14435" s="35"/>
    </row>
    <row r="14436" spans="1:4" x14ac:dyDescent="0.35">
      <c r="A14436" s="135">
        <v>-71.177199999999175</v>
      </c>
      <c r="B14436" s="137">
        <v>1.5399996947573526E-2</v>
      </c>
      <c r="C14436" s="35"/>
      <c r="D14436" s="35"/>
    </row>
    <row r="14437" spans="1:4" x14ac:dyDescent="0.35">
      <c r="A14437" s="135">
        <v>-71.172410000000127</v>
      </c>
      <c r="B14437" s="137">
        <v>1.6607639788575063E-2</v>
      </c>
      <c r="C14437" s="35"/>
      <c r="D14437" s="35"/>
    </row>
    <row r="14438" spans="1:4" x14ac:dyDescent="0.35">
      <c r="A14438" s="135">
        <v>71.165704999999434</v>
      </c>
      <c r="B14438" s="137">
        <v>1.9116098673409198E-2</v>
      </c>
      <c r="C14438" s="35"/>
      <c r="D14438" s="35"/>
    </row>
    <row r="14439" spans="1:4" x14ac:dyDescent="0.35">
      <c r="A14439" s="135">
        <v>-71.16342000000077</v>
      </c>
      <c r="B14439" s="137">
        <v>1.1351345246824027E-2</v>
      </c>
      <c r="C14439" s="35"/>
      <c r="D14439" s="35"/>
    </row>
    <row r="14440" spans="1:4" x14ac:dyDescent="0.35">
      <c r="A14440" s="135">
        <v>-71.156849999999395</v>
      </c>
      <c r="B14440" s="137">
        <v>1.6368888542602572E-2</v>
      </c>
      <c r="C14440" s="35"/>
      <c r="D14440" s="35"/>
    </row>
    <row r="14441" spans="1:4" x14ac:dyDescent="0.35">
      <c r="A14441" s="135">
        <v>-71.15443999999934</v>
      </c>
      <c r="B14441" s="137">
        <v>8.8434557924524995E-3</v>
      </c>
      <c r="C14441" s="35"/>
      <c r="D14441" s="35"/>
    </row>
    <row r="14442" spans="1:4" x14ac:dyDescent="0.35">
      <c r="A14442" s="135">
        <v>-71.129930000000058</v>
      </c>
      <c r="B14442" s="137">
        <v>1.5015986351884177E-2</v>
      </c>
      <c r="C14442" s="35"/>
      <c r="D14442" s="35"/>
    </row>
    <row r="14443" spans="1:4" x14ac:dyDescent="0.35">
      <c r="A14443" s="135">
        <v>71.11869189999743</v>
      </c>
      <c r="B14443" s="137">
        <v>5.7172665397041507E-3</v>
      </c>
      <c r="C14443" s="35"/>
      <c r="D14443" s="35"/>
    </row>
    <row r="14444" spans="1:4" x14ac:dyDescent="0.35">
      <c r="A14444" s="135">
        <v>-71.109789999999975</v>
      </c>
      <c r="B14444" s="137">
        <v>1.5200022996542021E-2</v>
      </c>
      <c r="C14444" s="35"/>
      <c r="D14444" s="35"/>
    </row>
    <row r="14445" spans="1:4" x14ac:dyDescent="0.35">
      <c r="A14445" s="135">
        <v>-71.109789999999975</v>
      </c>
      <c r="B14445" s="137">
        <v>1.5200022996542021E-2</v>
      </c>
      <c r="C14445" s="35"/>
      <c r="D14445" s="35"/>
    </row>
    <row r="14446" spans="1:4" x14ac:dyDescent="0.35">
      <c r="A14446" s="135">
        <v>71.108161000003747</v>
      </c>
      <c r="B14446" s="137">
        <v>3.2769161521970531E-3</v>
      </c>
      <c r="C14446" s="35"/>
      <c r="D14446" s="35"/>
    </row>
    <row r="14447" spans="1:4" x14ac:dyDescent="0.35">
      <c r="A14447" s="135">
        <v>-71.093039999999746</v>
      </c>
      <c r="B14447" s="137">
        <v>1.2703587549501219E-2</v>
      </c>
      <c r="C14447" s="35"/>
      <c r="D14447" s="35"/>
    </row>
    <row r="14448" spans="1:4" x14ac:dyDescent="0.35">
      <c r="A14448" s="135">
        <v>-71.086589999999887</v>
      </c>
      <c r="B14448" s="137">
        <v>1.201510806084112E-2</v>
      </c>
      <c r="C14448" s="35"/>
      <c r="D14448" s="35"/>
    </row>
    <row r="14449" spans="1:4" x14ac:dyDescent="0.35">
      <c r="A14449" s="135">
        <v>71.078441000000112</v>
      </c>
      <c r="B14449" s="137">
        <v>1.8999128394531519E-2</v>
      </c>
      <c r="C14449" s="35"/>
      <c r="D14449" s="35"/>
    </row>
    <row r="14450" spans="1:4" x14ac:dyDescent="0.35">
      <c r="A14450" s="135">
        <v>-71.073710000000574</v>
      </c>
      <c r="B14450" s="137">
        <v>6.4370030885315494E-3</v>
      </c>
      <c r="C14450" s="35"/>
      <c r="D14450" s="35"/>
    </row>
    <row r="14451" spans="1:4" x14ac:dyDescent="0.35">
      <c r="A14451" s="135">
        <v>-71.069880000000012</v>
      </c>
      <c r="B14451" s="137">
        <v>1.329790960325123E-2</v>
      </c>
      <c r="C14451" s="35"/>
      <c r="D14451" s="35"/>
    </row>
    <row r="14452" spans="1:4" x14ac:dyDescent="0.35">
      <c r="A14452" s="135">
        <v>-71.064819999999145</v>
      </c>
      <c r="B14452" s="137">
        <v>1.4928003860498737E-2</v>
      </c>
      <c r="C14452" s="35"/>
      <c r="D14452" s="35"/>
    </row>
    <row r="14453" spans="1:4" x14ac:dyDescent="0.35">
      <c r="A14453" s="135">
        <v>-71.063360000000102</v>
      </c>
      <c r="B14453" s="137">
        <v>1.1873658457828604E-2</v>
      </c>
      <c r="C14453" s="35"/>
      <c r="D14453" s="35"/>
    </row>
    <row r="14454" spans="1:4" x14ac:dyDescent="0.35">
      <c r="A14454" s="135">
        <v>-71.026839999999083</v>
      </c>
      <c r="B14454" s="137">
        <v>1.5351748721080423E-2</v>
      </c>
      <c r="C14454" s="35"/>
      <c r="D14454" s="35"/>
    </row>
    <row r="14455" spans="1:4" x14ac:dyDescent="0.35">
      <c r="A14455" s="135">
        <v>-71.026092899999639</v>
      </c>
      <c r="B14455" s="137">
        <v>3.0579957254023571E-3</v>
      </c>
      <c r="C14455" s="35"/>
      <c r="D14455" s="35"/>
    </row>
    <row r="14456" spans="1:4" x14ac:dyDescent="0.35">
      <c r="A14456" s="135">
        <v>-71.019200000000183</v>
      </c>
      <c r="B14456" s="137">
        <v>1.5351485028214559E-2</v>
      </c>
      <c r="C14456" s="35"/>
      <c r="D14456" s="35"/>
    </row>
    <row r="14457" spans="1:4" x14ac:dyDescent="0.35">
      <c r="A14457" s="135">
        <v>-71.014220000000023</v>
      </c>
      <c r="B14457" s="137">
        <v>1.3351586524136228E-2</v>
      </c>
      <c r="C14457" s="35"/>
      <c r="D14457" s="35"/>
    </row>
    <row r="14458" spans="1:4" x14ac:dyDescent="0.35">
      <c r="A14458" s="135">
        <v>71.005062999999609</v>
      </c>
      <c r="B14458" s="137">
        <v>1.4145198137703416E-2</v>
      </c>
      <c r="C14458" s="35"/>
      <c r="D14458" s="35"/>
    </row>
    <row r="14459" spans="1:4" x14ac:dyDescent="0.35">
      <c r="A14459" s="135">
        <v>-71.002459999999701</v>
      </c>
      <c r="B14459" s="137">
        <v>1.2031112775933448E-2</v>
      </c>
      <c r="C14459" s="35"/>
      <c r="D14459" s="35"/>
    </row>
    <row r="14460" spans="1:4" x14ac:dyDescent="0.35">
      <c r="A14460" s="135">
        <v>-70.988909999999578</v>
      </c>
      <c r="B14460" s="137">
        <v>1.8070975348204347E-2</v>
      </c>
      <c r="C14460" s="35"/>
      <c r="D14460" s="35"/>
    </row>
    <row r="14461" spans="1:4" x14ac:dyDescent="0.35">
      <c r="A14461" s="135">
        <v>-70.977111999999579</v>
      </c>
      <c r="B14461" s="137">
        <v>1.296651360442838E-2</v>
      </c>
      <c r="C14461" s="35"/>
      <c r="D14461" s="35"/>
    </row>
    <row r="14462" spans="1:4" x14ac:dyDescent="0.35">
      <c r="A14462" s="135">
        <v>-70.968659999999545</v>
      </c>
      <c r="B14462" s="137">
        <v>1.4506007998318561E-2</v>
      </c>
      <c r="C14462" s="35"/>
      <c r="D14462" s="35"/>
    </row>
    <row r="14463" spans="1:4" x14ac:dyDescent="0.35">
      <c r="A14463" s="135">
        <v>-70.96748000000116</v>
      </c>
      <c r="B14463" s="137">
        <v>5.8950673675788627E-3</v>
      </c>
      <c r="C14463" s="35"/>
      <c r="D14463" s="35"/>
    </row>
    <row r="14464" spans="1:4" x14ac:dyDescent="0.35">
      <c r="A14464" s="135">
        <v>70.95394000000033</v>
      </c>
      <c r="B14464" s="137">
        <v>8.7619095461551177E-3</v>
      </c>
      <c r="C14464" s="35"/>
      <c r="D14464" s="35"/>
    </row>
    <row r="14465" spans="1:4" x14ac:dyDescent="0.35">
      <c r="A14465" s="135">
        <v>-70.947480000002543</v>
      </c>
      <c r="B14465" s="137">
        <v>3.0566803950140709E-3</v>
      </c>
      <c r="C14465" s="35"/>
      <c r="D14465" s="35"/>
    </row>
    <row r="14466" spans="1:4" x14ac:dyDescent="0.35">
      <c r="A14466" s="135">
        <v>70.9457239999997</v>
      </c>
      <c r="B14466" s="137">
        <v>1.9879725762170789E-2</v>
      </c>
      <c r="C14466" s="35"/>
      <c r="D14466" s="35"/>
    </row>
    <row r="14467" spans="1:4" x14ac:dyDescent="0.35">
      <c r="A14467" s="135">
        <v>-70.94560999999976</v>
      </c>
      <c r="B14467" s="137">
        <v>1.4844213034195365E-2</v>
      </c>
      <c r="C14467" s="35"/>
      <c r="D14467" s="35"/>
    </row>
    <row r="14468" spans="1:4" x14ac:dyDescent="0.35">
      <c r="A14468" s="135">
        <v>-70.944300000000112</v>
      </c>
      <c r="B14468" s="137">
        <v>1.5801901338632175E-2</v>
      </c>
      <c r="C14468" s="35"/>
      <c r="D14468" s="35"/>
    </row>
    <row r="14469" spans="1:4" x14ac:dyDescent="0.35">
      <c r="A14469" s="135">
        <v>-70.943223999999645</v>
      </c>
      <c r="B14469" s="137">
        <v>1.0623859997366114E-2</v>
      </c>
      <c r="C14469" s="35"/>
      <c r="D14469" s="35"/>
    </row>
    <row r="14470" spans="1:4" x14ac:dyDescent="0.35">
      <c r="A14470" s="135">
        <v>-70.91913999999997</v>
      </c>
      <c r="B14470" s="137">
        <v>1.2898685291197256E-2</v>
      </c>
      <c r="C14470" s="35"/>
      <c r="D14470" s="35"/>
    </row>
    <row r="14471" spans="1:4" x14ac:dyDescent="0.35">
      <c r="A14471" s="135">
        <v>-70.913038999999117</v>
      </c>
      <c r="B14471" s="137">
        <v>3.11038615390621E-3</v>
      </c>
      <c r="C14471" s="35"/>
      <c r="D14471" s="35"/>
    </row>
    <row r="14472" spans="1:4" x14ac:dyDescent="0.35">
      <c r="A14472" s="135">
        <v>-70.907379999998739</v>
      </c>
      <c r="B14472" s="137">
        <v>1.1221387885188052E-2</v>
      </c>
      <c r="C14472" s="35"/>
      <c r="D14472" s="35"/>
    </row>
    <row r="14473" spans="1:4" x14ac:dyDescent="0.35">
      <c r="A14473" s="135">
        <v>-70.855550000000221</v>
      </c>
      <c r="B14473" s="137">
        <v>1.2832541070658616E-2</v>
      </c>
      <c r="C14473" s="35"/>
      <c r="D14473" s="35"/>
    </row>
    <row r="14474" spans="1:4" x14ac:dyDescent="0.35">
      <c r="A14474" s="135">
        <v>-70.830030000000079</v>
      </c>
      <c r="B14474" s="137">
        <v>1.5366648534332825E-2</v>
      </c>
      <c r="C14474" s="35"/>
      <c r="D14474" s="35"/>
    </row>
    <row r="14475" spans="1:4" x14ac:dyDescent="0.35">
      <c r="A14475" s="135">
        <v>-70.829744000000574</v>
      </c>
      <c r="B14475" s="137">
        <v>1.0634504613466952E-2</v>
      </c>
      <c r="C14475" s="35"/>
      <c r="D14475" s="35"/>
    </row>
    <row r="14476" spans="1:4" x14ac:dyDescent="0.35">
      <c r="A14476" s="135">
        <v>-70.829744000000574</v>
      </c>
      <c r="B14476" s="137">
        <v>1.0634504613466952E-2</v>
      </c>
      <c r="C14476" s="35"/>
      <c r="D14476" s="35"/>
    </row>
    <row r="14477" spans="1:4" x14ac:dyDescent="0.35">
      <c r="A14477" s="135">
        <v>-70.825689999999668</v>
      </c>
      <c r="B14477" s="137">
        <v>1.3537336493361217E-2</v>
      </c>
      <c r="C14477" s="35"/>
      <c r="D14477" s="35"/>
    </row>
    <row r="14478" spans="1:4" x14ac:dyDescent="0.35">
      <c r="A14478" s="135">
        <v>-70.825689999999668</v>
      </c>
      <c r="B14478" s="137">
        <v>1.3537336493361217E-2</v>
      </c>
      <c r="C14478" s="35"/>
      <c r="D14478" s="35"/>
    </row>
    <row r="14479" spans="1:4" x14ac:dyDescent="0.35">
      <c r="A14479" s="135">
        <v>-70.825689999999668</v>
      </c>
      <c r="B14479" s="137">
        <v>1.3537336493361217E-2</v>
      </c>
      <c r="C14479" s="35"/>
      <c r="D14479" s="35"/>
    </row>
    <row r="14480" spans="1:4" x14ac:dyDescent="0.35">
      <c r="A14480" s="135">
        <v>-70.825689999999668</v>
      </c>
      <c r="B14480" s="137">
        <v>1.3537336493361217E-2</v>
      </c>
      <c r="C14480" s="35"/>
      <c r="D14480" s="35"/>
    </row>
    <row r="14481" spans="1:4" x14ac:dyDescent="0.35">
      <c r="A14481" s="135">
        <v>-70.82567999999992</v>
      </c>
      <c r="B14481" s="137">
        <v>1.8614404302493528E-2</v>
      </c>
      <c r="C14481" s="35"/>
      <c r="D14481" s="35"/>
    </row>
    <row r="14482" spans="1:4" x14ac:dyDescent="0.35">
      <c r="A14482" s="135">
        <v>-70.822580000000016</v>
      </c>
      <c r="B14482" s="137">
        <v>3.1287524582684894E-3</v>
      </c>
      <c r="C14482" s="35"/>
      <c r="D14482" s="35"/>
    </row>
    <row r="14483" spans="1:4" x14ac:dyDescent="0.35">
      <c r="A14483" s="135">
        <v>-70.813309999999547</v>
      </c>
      <c r="B14483" s="137">
        <v>8.4857607178619853E-3</v>
      </c>
      <c r="C14483" s="35"/>
      <c r="D14483" s="35"/>
    </row>
    <row r="14484" spans="1:4" x14ac:dyDescent="0.35">
      <c r="A14484" s="135">
        <v>-70.807999999999993</v>
      </c>
      <c r="B14484" s="137">
        <v>1.1096476282676683E-2</v>
      </c>
      <c r="C14484" s="35"/>
      <c r="D14484" s="35"/>
    </row>
    <row r="14485" spans="1:4" x14ac:dyDescent="0.35">
      <c r="A14485" s="135">
        <v>-70.782247000000098</v>
      </c>
      <c r="B14485" s="137">
        <v>1.0681168782762684E-2</v>
      </c>
      <c r="C14485" s="35"/>
      <c r="D14485" s="35"/>
    </row>
    <row r="14486" spans="1:4" x14ac:dyDescent="0.35">
      <c r="A14486" s="135">
        <v>-70.760639999999967</v>
      </c>
      <c r="B14486" s="137">
        <v>1.8546305107779208E-2</v>
      </c>
      <c r="C14486" s="35"/>
      <c r="D14486" s="35"/>
    </row>
    <row r="14487" spans="1:4" x14ac:dyDescent="0.35">
      <c r="A14487" s="135">
        <v>-70.758200000000215</v>
      </c>
      <c r="B14487" s="137">
        <v>1.0527321847548572E-2</v>
      </c>
      <c r="C14487" s="35"/>
      <c r="D14487" s="35"/>
    </row>
    <row r="14488" spans="1:4" x14ac:dyDescent="0.35">
      <c r="A14488" s="135">
        <v>-70.738576000000648</v>
      </c>
      <c r="B14488" s="137">
        <v>1.3311138623358691E-2</v>
      </c>
      <c r="C14488" s="35"/>
      <c r="D14488" s="35"/>
    </row>
    <row r="14489" spans="1:4" x14ac:dyDescent="0.35">
      <c r="A14489" s="135">
        <v>-70.736109999999826</v>
      </c>
      <c r="B14489" s="137">
        <v>1.4161546517594886E-2</v>
      </c>
      <c r="C14489" s="35"/>
      <c r="D14489" s="35"/>
    </row>
    <row r="14490" spans="1:4" x14ac:dyDescent="0.35">
      <c r="A14490" s="135">
        <v>-70.722849999999198</v>
      </c>
      <c r="B14490" s="137">
        <v>1.4640630580001519E-2</v>
      </c>
      <c r="C14490" s="35"/>
      <c r="D14490" s="35"/>
    </row>
    <row r="14491" spans="1:4" x14ac:dyDescent="0.35">
      <c r="A14491" s="135">
        <v>-70.722849999999198</v>
      </c>
      <c r="B14491" s="137">
        <v>1.4640630580001519E-2</v>
      </c>
      <c r="C14491" s="35"/>
      <c r="D14491" s="35"/>
    </row>
    <row r="14492" spans="1:4" x14ac:dyDescent="0.35">
      <c r="A14492" s="135">
        <v>-70.694080000001122</v>
      </c>
      <c r="B14492" s="137">
        <v>5.9279383775110587E-3</v>
      </c>
      <c r="C14492" s="35"/>
      <c r="D14492" s="35"/>
    </row>
    <row r="14493" spans="1:4" x14ac:dyDescent="0.35">
      <c r="A14493" s="135">
        <v>-70.688100000000304</v>
      </c>
      <c r="B14493" s="137">
        <v>1.0669264790769671E-2</v>
      </c>
      <c r="C14493" s="35"/>
      <c r="D14493" s="35"/>
    </row>
    <row r="14494" spans="1:4" x14ac:dyDescent="0.35">
      <c r="A14494" s="135">
        <v>-70.666289999999208</v>
      </c>
      <c r="B14494" s="137">
        <v>1.2813540887401139E-2</v>
      </c>
      <c r="C14494" s="35"/>
      <c r="D14494" s="35"/>
    </row>
    <row r="14495" spans="1:4" x14ac:dyDescent="0.35">
      <c r="A14495" s="135">
        <v>-70.656107000000247</v>
      </c>
      <c r="B14495" s="137">
        <v>1.7454276096012862E-2</v>
      </c>
      <c r="C14495" s="35"/>
      <c r="D14495" s="35"/>
    </row>
    <row r="14496" spans="1:4" x14ac:dyDescent="0.35">
      <c r="A14496" s="135">
        <v>-70.639906000000337</v>
      </c>
      <c r="B14496" s="137">
        <v>1.0312518485622797E-2</v>
      </c>
      <c r="C14496" s="35"/>
      <c r="D14496" s="35"/>
    </row>
    <row r="14497" spans="1:4" x14ac:dyDescent="0.35">
      <c r="A14497" s="135">
        <v>-70.63988000000063</v>
      </c>
      <c r="B14497" s="137">
        <v>1.6235793398074964E-2</v>
      </c>
      <c r="C14497" s="35"/>
      <c r="D14497" s="35"/>
    </row>
    <row r="14498" spans="1:4" x14ac:dyDescent="0.35">
      <c r="A14498" s="135">
        <v>-70.637499999999818</v>
      </c>
      <c r="B14498" s="137">
        <v>1.7654717244223E-2</v>
      </c>
      <c r="C14498" s="35"/>
      <c r="D14498" s="35"/>
    </row>
    <row r="14499" spans="1:4" x14ac:dyDescent="0.35">
      <c r="A14499" s="135">
        <v>-70.637369999999464</v>
      </c>
      <c r="B14499" s="137">
        <v>8.7061546399307098E-3</v>
      </c>
      <c r="C14499" s="35"/>
      <c r="D14499" s="35"/>
    </row>
    <row r="14500" spans="1:4" x14ac:dyDescent="0.35">
      <c r="A14500" s="135">
        <v>70.637369999996736</v>
      </c>
      <c r="B14500" s="137">
        <v>8.7174506146978981E-4</v>
      </c>
      <c r="C14500" s="35"/>
      <c r="D14500" s="35"/>
    </row>
    <row r="14501" spans="1:4" x14ac:dyDescent="0.35">
      <c r="A14501" s="135">
        <v>-70.6290199999994</v>
      </c>
      <c r="B14501" s="137">
        <v>1.2519235852109034E-2</v>
      </c>
      <c r="C14501" s="35"/>
      <c r="D14501" s="35"/>
    </row>
    <row r="14502" spans="1:4" x14ac:dyDescent="0.35">
      <c r="A14502" s="135">
        <v>-70.626060000000507</v>
      </c>
      <c r="B14502" s="137">
        <v>1.2810894799700871E-2</v>
      </c>
      <c r="C14502" s="35"/>
      <c r="D14502" s="35"/>
    </row>
    <row r="14503" spans="1:4" x14ac:dyDescent="0.35">
      <c r="A14503" s="135">
        <v>-70.614360000000033</v>
      </c>
      <c r="B14503" s="137">
        <v>1.5578798867890799E-2</v>
      </c>
      <c r="C14503" s="35"/>
      <c r="D14503" s="35"/>
    </row>
    <row r="14504" spans="1:4" x14ac:dyDescent="0.35">
      <c r="A14504" s="135">
        <v>-70.60519000000113</v>
      </c>
      <c r="B14504" s="137">
        <v>1.3071796429756649E-2</v>
      </c>
      <c r="C14504" s="35"/>
      <c r="D14504" s="35"/>
    </row>
    <row r="14505" spans="1:4" x14ac:dyDescent="0.35">
      <c r="A14505" s="135">
        <v>70.592538000000332</v>
      </c>
      <c r="B14505" s="137">
        <v>1.9512214173753286E-2</v>
      </c>
      <c r="C14505" s="35"/>
      <c r="D14505" s="35"/>
    </row>
    <row r="14506" spans="1:4" x14ac:dyDescent="0.35">
      <c r="A14506" s="135">
        <v>-70.586700000000292</v>
      </c>
      <c r="B14506" s="137">
        <v>1.4251464350394065E-2</v>
      </c>
      <c r="C14506" s="35"/>
      <c r="D14506" s="35"/>
    </row>
    <row r="14507" spans="1:4" x14ac:dyDescent="0.35">
      <c r="A14507" s="135">
        <v>-70.557369999998627</v>
      </c>
      <c r="B14507" s="137">
        <v>4.2519726061611739E-3</v>
      </c>
      <c r="C14507" s="35"/>
      <c r="D14507" s="35"/>
    </row>
    <row r="14508" spans="1:4" x14ac:dyDescent="0.35">
      <c r="A14508" s="135">
        <v>70.542870000004768</v>
      </c>
      <c r="B14508" s="137">
        <v>7.8805289545279744E-4</v>
      </c>
      <c r="C14508" s="35"/>
      <c r="D14508" s="35"/>
    </row>
    <row r="14509" spans="1:4" x14ac:dyDescent="0.35">
      <c r="A14509" s="135">
        <v>-70.541394000000764</v>
      </c>
      <c r="B14509" s="137">
        <v>1.0845735726715856E-2</v>
      </c>
      <c r="C14509" s="35"/>
      <c r="D14509" s="35"/>
    </row>
    <row r="14510" spans="1:4" x14ac:dyDescent="0.35">
      <c r="A14510" s="135">
        <v>-70.541394000000764</v>
      </c>
      <c r="B14510" s="137">
        <v>1.0845735726715856E-2</v>
      </c>
      <c r="C14510" s="35"/>
      <c r="D14510" s="35"/>
    </row>
    <row r="14511" spans="1:4" x14ac:dyDescent="0.35">
      <c r="A14511" s="135">
        <v>-70.538970000000518</v>
      </c>
      <c r="B14511" s="137">
        <v>1.3512516826719827E-2</v>
      </c>
      <c r="C14511" s="35"/>
      <c r="D14511" s="35"/>
    </row>
    <row r="14512" spans="1:4" x14ac:dyDescent="0.35">
      <c r="A14512" s="135">
        <v>-70.535280000000057</v>
      </c>
      <c r="B14512" s="137">
        <v>1.0732565314708127E-2</v>
      </c>
      <c r="C14512" s="35"/>
      <c r="D14512" s="35"/>
    </row>
    <row r="14513" spans="1:4" x14ac:dyDescent="0.35">
      <c r="A14513" s="135">
        <v>-70.526539999998931</v>
      </c>
      <c r="B14513" s="137">
        <v>8.6482312107743591E-3</v>
      </c>
      <c r="C14513" s="35"/>
      <c r="D14513" s="35"/>
    </row>
    <row r="14514" spans="1:4" x14ac:dyDescent="0.35">
      <c r="A14514" s="135">
        <v>70.508633300007205</v>
      </c>
      <c r="B14514" s="137">
        <v>8.324096287967512E-4</v>
      </c>
      <c r="C14514" s="35"/>
      <c r="D14514" s="35"/>
    </row>
    <row r="14515" spans="1:4" x14ac:dyDescent="0.35">
      <c r="A14515" s="135">
        <v>-70.501440000000912</v>
      </c>
      <c r="B14515" s="137">
        <v>1.2505388914334484E-2</v>
      </c>
      <c r="C14515" s="35"/>
      <c r="D14515" s="35"/>
    </row>
    <row r="14516" spans="1:4" x14ac:dyDescent="0.35">
      <c r="A14516" s="135">
        <v>-70.466230000000451</v>
      </c>
      <c r="B14516" s="137">
        <v>1.6830746201521172E-2</v>
      </c>
      <c r="C14516" s="35"/>
      <c r="D14516" s="35"/>
    </row>
    <row r="14517" spans="1:4" x14ac:dyDescent="0.35">
      <c r="A14517" s="135">
        <v>-70.464820000000145</v>
      </c>
      <c r="B14517" s="137">
        <v>1.7437125287370608E-2</v>
      </c>
      <c r="C14517" s="35"/>
      <c r="D14517" s="35"/>
    </row>
    <row r="14518" spans="1:4" x14ac:dyDescent="0.35">
      <c r="A14518" s="135">
        <v>-70.463149999999587</v>
      </c>
      <c r="B14518" s="137">
        <v>7.2299208647378169E-3</v>
      </c>
      <c r="C14518" s="35"/>
      <c r="D14518" s="35"/>
    </row>
    <row r="14519" spans="1:4" x14ac:dyDescent="0.35">
      <c r="A14519" s="135">
        <v>-70.456950000000234</v>
      </c>
      <c r="B14519" s="137">
        <v>1.7183613650299571E-2</v>
      </c>
      <c r="C14519" s="35"/>
      <c r="D14519" s="35"/>
    </row>
    <row r="14520" spans="1:4" x14ac:dyDescent="0.35">
      <c r="A14520" s="135">
        <v>-70.451790000000074</v>
      </c>
      <c r="B14520" s="137">
        <v>1.4287628834380216E-2</v>
      </c>
      <c r="C14520" s="35"/>
      <c r="D14520" s="35"/>
    </row>
    <row r="14521" spans="1:4" x14ac:dyDescent="0.35">
      <c r="A14521" s="135">
        <v>-70.427349999999478</v>
      </c>
      <c r="B14521" s="137">
        <v>1.5673532221405707E-2</v>
      </c>
      <c r="C14521" s="35"/>
      <c r="D14521" s="35"/>
    </row>
    <row r="14522" spans="1:4" x14ac:dyDescent="0.35">
      <c r="A14522" s="135">
        <v>-70.426585999999588</v>
      </c>
      <c r="B14522" s="137">
        <v>1.2546474175788446E-2</v>
      </c>
      <c r="C14522" s="35"/>
      <c r="D14522" s="35"/>
    </row>
    <row r="14523" spans="1:4" x14ac:dyDescent="0.35">
      <c r="A14523" s="135">
        <v>-70.424830000000384</v>
      </c>
      <c r="B14523" s="137">
        <v>1.6440294297969348E-2</v>
      </c>
      <c r="C14523" s="35"/>
      <c r="D14523" s="35"/>
    </row>
    <row r="14524" spans="1:4" x14ac:dyDescent="0.35">
      <c r="A14524" s="135">
        <v>-70.417269999999917</v>
      </c>
      <c r="B14524" s="137">
        <v>1.4032684141690503E-2</v>
      </c>
      <c r="C14524" s="35"/>
      <c r="D14524" s="35"/>
    </row>
    <row r="14525" spans="1:4" x14ac:dyDescent="0.35">
      <c r="A14525" s="135">
        <v>-70.417269999999917</v>
      </c>
      <c r="B14525" s="137">
        <v>1.4032684141690503E-2</v>
      </c>
      <c r="C14525" s="35"/>
      <c r="D14525" s="35"/>
    </row>
    <row r="14526" spans="1:4" x14ac:dyDescent="0.35">
      <c r="A14526" s="135">
        <v>-70.410200000000259</v>
      </c>
      <c r="B14526" s="137">
        <v>1.6013548629049509E-2</v>
      </c>
      <c r="C14526" s="35"/>
      <c r="D14526" s="35"/>
    </row>
    <row r="14527" spans="1:4" x14ac:dyDescent="0.35">
      <c r="A14527" s="135">
        <v>-70.407990000000609</v>
      </c>
      <c r="B14527" s="137">
        <v>1.3266129997292436E-2</v>
      </c>
      <c r="C14527" s="35"/>
      <c r="D14527" s="35"/>
    </row>
    <row r="14528" spans="1:4" x14ac:dyDescent="0.35">
      <c r="A14528" s="135">
        <v>-70.399143000000549</v>
      </c>
      <c r="B14528" s="137">
        <v>1.0697746033450944E-2</v>
      </c>
      <c r="C14528" s="35"/>
      <c r="D14528" s="35"/>
    </row>
    <row r="14529" spans="1:4" x14ac:dyDescent="0.35">
      <c r="A14529" s="135">
        <v>-70.341719999999896</v>
      </c>
      <c r="B14529" s="137">
        <v>1.5731349226178755E-2</v>
      </c>
      <c r="C14529" s="35"/>
      <c r="D14529" s="35"/>
    </row>
    <row r="14530" spans="1:4" x14ac:dyDescent="0.35">
      <c r="A14530" s="135">
        <v>-70.326000000000022</v>
      </c>
      <c r="B14530" s="137">
        <v>1.3609438626970319E-2</v>
      </c>
      <c r="C14530" s="35"/>
      <c r="D14530" s="35"/>
    </row>
    <row r="14531" spans="1:4" x14ac:dyDescent="0.35">
      <c r="A14531" s="135">
        <v>-70.313979999999447</v>
      </c>
      <c r="B14531" s="137">
        <v>1.5632067143537879E-2</v>
      </c>
      <c r="C14531" s="35"/>
      <c r="D14531" s="35"/>
    </row>
    <row r="14532" spans="1:4" x14ac:dyDescent="0.35">
      <c r="A14532" s="135">
        <v>-70.312910000000556</v>
      </c>
      <c r="B14532" s="137">
        <v>1.1756201761753607E-2</v>
      </c>
      <c r="C14532" s="35"/>
      <c r="D14532" s="35"/>
    </row>
    <row r="14533" spans="1:4" x14ac:dyDescent="0.35">
      <c r="A14533" s="135">
        <v>-70.297009999999318</v>
      </c>
      <c r="B14533" s="137">
        <v>1.5424308024921009E-2</v>
      </c>
      <c r="C14533" s="35"/>
      <c r="D14533" s="35"/>
    </row>
    <row r="14534" spans="1:4" x14ac:dyDescent="0.35">
      <c r="A14534" s="135">
        <v>70.290960000000268</v>
      </c>
      <c r="B14534" s="137">
        <v>9.2417301450076258E-3</v>
      </c>
      <c r="C14534" s="35"/>
      <c r="D14534" s="35"/>
    </row>
    <row r="14535" spans="1:4" x14ac:dyDescent="0.35">
      <c r="A14535" s="135">
        <v>-70.288150000000314</v>
      </c>
      <c r="B14535" s="137">
        <v>6.8562079090278812E-3</v>
      </c>
      <c r="C14535" s="35"/>
      <c r="D14535" s="35"/>
    </row>
    <row r="14536" spans="1:4" x14ac:dyDescent="0.35">
      <c r="A14536" s="135">
        <v>-70.284759999999551</v>
      </c>
      <c r="B14536" s="137">
        <v>1.3187552672993222E-2</v>
      </c>
      <c r="C14536" s="35"/>
      <c r="D14536" s="35"/>
    </row>
    <row r="14537" spans="1:4" x14ac:dyDescent="0.35">
      <c r="A14537" s="135">
        <v>-70.279299999999239</v>
      </c>
      <c r="B14537" s="137">
        <v>1.3001377120024733E-2</v>
      </c>
      <c r="C14537" s="35"/>
      <c r="D14537" s="35"/>
    </row>
    <row r="14538" spans="1:4" x14ac:dyDescent="0.35">
      <c r="A14538" s="135">
        <v>70.266700000000128</v>
      </c>
      <c r="B14538" s="137">
        <v>9.9077899162247126E-3</v>
      </c>
      <c r="C14538" s="35"/>
      <c r="D14538" s="35"/>
    </row>
    <row r="14539" spans="1:4" x14ac:dyDescent="0.35">
      <c r="A14539" s="135">
        <v>-70.261860000002343</v>
      </c>
      <c r="B14539" s="137">
        <v>5.9897356755122255E-3</v>
      </c>
      <c r="C14539" s="35"/>
      <c r="D14539" s="35"/>
    </row>
    <row r="14540" spans="1:4" x14ac:dyDescent="0.35">
      <c r="A14540" s="135">
        <v>-70.252409999999145</v>
      </c>
      <c r="B14540" s="137">
        <v>1.3792596634704425E-2</v>
      </c>
      <c r="C14540" s="35"/>
      <c r="D14540" s="35"/>
    </row>
    <row r="14541" spans="1:4" x14ac:dyDescent="0.35">
      <c r="A14541" s="135">
        <v>-70.252409999999145</v>
      </c>
      <c r="B14541" s="137">
        <v>1.3792596634704425E-2</v>
      </c>
      <c r="C14541" s="35"/>
      <c r="D14541" s="35"/>
    </row>
    <row r="14542" spans="1:4" x14ac:dyDescent="0.35">
      <c r="A14542" s="135">
        <v>-70.250320000000102</v>
      </c>
      <c r="B14542" s="137">
        <v>1.1091674060556082E-2</v>
      </c>
      <c r="C14542" s="35"/>
      <c r="D14542" s="35"/>
    </row>
    <row r="14543" spans="1:4" x14ac:dyDescent="0.35">
      <c r="A14543" s="135">
        <v>-70.22867000000042</v>
      </c>
      <c r="B14543" s="137">
        <v>1.7526956547902834E-2</v>
      </c>
      <c r="C14543" s="35"/>
      <c r="D14543" s="35"/>
    </row>
    <row r="14544" spans="1:4" x14ac:dyDescent="0.35">
      <c r="A14544" s="135">
        <v>70.221330000000307</v>
      </c>
      <c r="B14544" s="137">
        <v>7.67910651799449E-3</v>
      </c>
      <c r="C14544" s="35"/>
      <c r="D14544" s="35"/>
    </row>
    <row r="14545" spans="1:4" x14ac:dyDescent="0.35">
      <c r="A14545" s="135">
        <v>-70.217239999999947</v>
      </c>
      <c r="B14545" s="137">
        <v>9.0518569063548666E-3</v>
      </c>
      <c r="C14545" s="35"/>
      <c r="D14545" s="35"/>
    </row>
    <row r="14546" spans="1:4" x14ac:dyDescent="0.35">
      <c r="A14546" s="135">
        <v>-70.207789999999477</v>
      </c>
      <c r="B14546" s="137">
        <v>8.6398432990004714E-3</v>
      </c>
      <c r="C14546" s="35"/>
      <c r="D14546" s="35"/>
    </row>
    <row r="14547" spans="1:4" x14ac:dyDescent="0.35">
      <c r="A14547" s="135">
        <v>-70.207550000000538</v>
      </c>
      <c r="B14547" s="137">
        <v>1.5372099973818248E-2</v>
      </c>
      <c r="C14547" s="35"/>
      <c r="D14547" s="35"/>
    </row>
    <row r="14548" spans="1:4" x14ac:dyDescent="0.35">
      <c r="A14548" s="135">
        <v>-70.203910000000178</v>
      </c>
      <c r="B14548" s="137">
        <v>1.2645350250443096E-2</v>
      </c>
      <c r="C14548" s="35"/>
      <c r="D14548" s="35"/>
    </row>
    <row r="14549" spans="1:4" x14ac:dyDescent="0.35">
      <c r="A14549" s="135">
        <v>-70.197911999999633</v>
      </c>
      <c r="B14549" s="137">
        <v>1.0765740187357001E-2</v>
      </c>
      <c r="C14549" s="35"/>
      <c r="D14549" s="35"/>
    </row>
    <row r="14550" spans="1:4" x14ac:dyDescent="0.35">
      <c r="A14550" s="135">
        <v>-70.196670000000267</v>
      </c>
      <c r="B14550" s="137">
        <v>1.3302979497089459E-2</v>
      </c>
      <c r="C14550" s="35"/>
      <c r="D14550" s="35"/>
    </row>
    <row r="14551" spans="1:4" x14ac:dyDescent="0.35">
      <c r="A14551" s="135">
        <v>-70.193280000000414</v>
      </c>
      <c r="B14551" s="137">
        <v>1.1265585310889691E-2</v>
      </c>
      <c r="C14551" s="35"/>
      <c r="D14551" s="35"/>
    </row>
    <row r="14552" spans="1:4" x14ac:dyDescent="0.35">
      <c r="A14552" s="135">
        <v>-70.193159999999807</v>
      </c>
      <c r="B14552" s="137">
        <v>1.1446527034781722E-2</v>
      </c>
      <c r="C14552" s="35"/>
      <c r="D14552" s="35"/>
    </row>
    <row r="14553" spans="1:4" x14ac:dyDescent="0.35">
      <c r="A14553" s="135">
        <v>-70.156540000000859</v>
      </c>
      <c r="B14553" s="137">
        <v>1.4314318801836846E-2</v>
      </c>
      <c r="C14553" s="35"/>
      <c r="D14553" s="35"/>
    </row>
    <row r="14554" spans="1:4" x14ac:dyDescent="0.35">
      <c r="A14554" s="135">
        <v>-70.155880000000707</v>
      </c>
      <c r="B14554" s="137">
        <v>1.6950169340348254E-2</v>
      </c>
      <c r="C14554" s="35"/>
      <c r="D14554" s="35"/>
    </row>
    <row r="14555" spans="1:4" x14ac:dyDescent="0.35">
      <c r="A14555" s="135">
        <v>-70.153339999999844</v>
      </c>
      <c r="B14555" s="137">
        <v>1.8161917254992825E-2</v>
      </c>
      <c r="C14555" s="35"/>
      <c r="D14555" s="35"/>
    </row>
    <row r="14556" spans="1:4" x14ac:dyDescent="0.35">
      <c r="A14556" s="135">
        <v>-70.150990000001912</v>
      </c>
      <c r="B14556" s="137">
        <v>2.9716240476854281E-3</v>
      </c>
      <c r="C14556" s="35"/>
      <c r="D14556" s="35"/>
    </row>
    <row r="14557" spans="1:4" x14ac:dyDescent="0.35">
      <c r="A14557" s="135">
        <v>70.143317999999454</v>
      </c>
      <c r="B14557" s="137">
        <v>1.1141186656558345E-2</v>
      </c>
      <c r="C14557" s="35"/>
      <c r="D14557" s="35"/>
    </row>
    <row r="14558" spans="1:4" x14ac:dyDescent="0.35">
      <c r="A14558" s="135">
        <v>-70.097679999999855</v>
      </c>
      <c r="B14558" s="137">
        <v>1.2992927387483984E-2</v>
      </c>
      <c r="C14558" s="35"/>
      <c r="D14558" s="35"/>
    </row>
    <row r="14559" spans="1:4" x14ac:dyDescent="0.35">
      <c r="A14559" s="135">
        <v>-70.091542999999547</v>
      </c>
      <c r="B14559" s="137">
        <v>1.0573221150140137E-2</v>
      </c>
      <c r="C14559" s="35"/>
      <c r="D14559" s="35"/>
    </row>
    <row r="14560" spans="1:4" x14ac:dyDescent="0.35">
      <c r="A14560" s="135">
        <v>-70.083989999999176</v>
      </c>
      <c r="B14560" s="137">
        <v>1.0977707500223076E-2</v>
      </c>
      <c r="C14560" s="35"/>
      <c r="D14560" s="35"/>
    </row>
    <row r="14561" spans="1:4" x14ac:dyDescent="0.35">
      <c r="A14561" s="135">
        <v>-70.074969999999666</v>
      </c>
      <c r="B14561" s="137">
        <v>1.6013548525901363E-2</v>
      </c>
      <c r="C14561" s="35"/>
      <c r="D14561" s="35"/>
    </row>
    <row r="14562" spans="1:4" x14ac:dyDescent="0.35">
      <c r="A14562" s="135">
        <v>-70.074969999999666</v>
      </c>
      <c r="B14562" s="137">
        <v>1.6013548525901363E-2</v>
      </c>
      <c r="C14562" s="35"/>
      <c r="D14562" s="35"/>
    </row>
    <row r="14563" spans="1:4" x14ac:dyDescent="0.35">
      <c r="A14563" s="135">
        <v>-70.061839999998938</v>
      </c>
      <c r="B14563" s="137">
        <v>1.5161822189182236E-2</v>
      </c>
      <c r="C14563" s="35"/>
      <c r="D14563" s="35"/>
    </row>
    <row r="14564" spans="1:4" x14ac:dyDescent="0.35">
      <c r="A14564" s="135">
        <v>-70.05788400000074</v>
      </c>
      <c r="B14564" s="137">
        <v>1.3300687758974831E-2</v>
      </c>
      <c r="C14564" s="35"/>
      <c r="D14564" s="35"/>
    </row>
    <row r="14565" spans="1:4" x14ac:dyDescent="0.35">
      <c r="A14565" s="135">
        <v>-70.047489999999925</v>
      </c>
      <c r="B14565" s="137">
        <v>1.8213469743147106E-2</v>
      </c>
      <c r="C14565" s="35"/>
      <c r="D14565" s="35"/>
    </row>
    <row r="14566" spans="1:4" x14ac:dyDescent="0.35">
      <c r="A14566" s="135">
        <v>-70.029942900000606</v>
      </c>
      <c r="B14566" s="137">
        <v>3.0588976729832421E-3</v>
      </c>
      <c r="C14566" s="35"/>
      <c r="D14566" s="35"/>
    </row>
    <row r="14567" spans="1:4" x14ac:dyDescent="0.35">
      <c r="A14567" s="135">
        <v>-70.028479999999945</v>
      </c>
      <c r="B14567" s="137">
        <v>1.4295801558780413E-2</v>
      </c>
      <c r="C14567" s="35"/>
      <c r="D14567" s="35"/>
    </row>
    <row r="14568" spans="1:4" x14ac:dyDescent="0.35">
      <c r="A14568" s="135">
        <v>-70.028080000000045</v>
      </c>
      <c r="B14568" s="137">
        <v>2.7314471005010711E-3</v>
      </c>
      <c r="C14568" s="35"/>
      <c r="D14568" s="35"/>
    </row>
    <row r="14569" spans="1:4" x14ac:dyDescent="0.35">
      <c r="A14569" s="135">
        <v>-70.024769999999535</v>
      </c>
      <c r="B14569" s="137">
        <v>1.5321044198634693E-2</v>
      </c>
      <c r="C14569" s="35"/>
      <c r="D14569" s="35"/>
    </row>
    <row r="14570" spans="1:4" x14ac:dyDescent="0.35">
      <c r="A14570" s="135">
        <v>-70.023569999999381</v>
      </c>
      <c r="B14570" s="137">
        <v>8.7412657336633139E-3</v>
      </c>
      <c r="C14570" s="35"/>
      <c r="D14570" s="35"/>
    </row>
    <row r="14571" spans="1:4" x14ac:dyDescent="0.35">
      <c r="A14571" s="135">
        <v>-70.00514000000021</v>
      </c>
      <c r="B14571" s="137">
        <v>1.4071750931572013E-2</v>
      </c>
      <c r="C14571" s="35"/>
      <c r="D14571" s="35"/>
    </row>
    <row r="14572" spans="1:4" x14ac:dyDescent="0.35">
      <c r="A14572" s="135">
        <v>70.005000000000109</v>
      </c>
      <c r="B14572" s="137">
        <v>1.0381051082867984E-2</v>
      </c>
      <c r="C14572" s="35"/>
      <c r="D14572" s="35"/>
    </row>
    <row r="14573" spans="1:4" x14ac:dyDescent="0.35">
      <c r="A14573" s="135">
        <v>-69.994090000000597</v>
      </c>
      <c r="B14573" s="137">
        <v>1.5819005121867114E-2</v>
      </c>
      <c r="C14573" s="35"/>
      <c r="D14573" s="35"/>
    </row>
    <row r="14574" spans="1:4" x14ac:dyDescent="0.35">
      <c r="A14574" s="135">
        <v>-69.988740000000689</v>
      </c>
      <c r="B14574" s="137">
        <v>1.5538193847792967E-2</v>
      </c>
      <c r="C14574" s="35"/>
      <c r="D14574" s="35"/>
    </row>
    <row r="14575" spans="1:4" x14ac:dyDescent="0.35">
      <c r="A14575" s="135">
        <v>-69.98757999999998</v>
      </c>
      <c r="B14575" s="137">
        <v>1.2811041246451721E-2</v>
      </c>
      <c r="C14575" s="35"/>
      <c r="D14575" s="35"/>
    </row>
    <row r="14576" spans="1:4" x14ac:dyDescent="0.35">
      <c r="A14576" s="135">
        <v>-69.983659999999418</v>
      </c>
      <c r="B14576" s="137">
        <v>1.5538059316181177E-2</v>
      </c>
      <c r="C14576" s="35"/>
      <c r="D14576" s="35"/>
    </row>
    <row r="14577" spans="1:4" x14ac:dyDescent="0.35">
      <c r="A14577" s="135">
        <v>-69.966169999999693</v>
      </c>
      <c r="B14577" s="137">
        <v>1.7166584379340172E-2</v>
      </c>
      <c r="C14577" s="35"/>
      <c r="D14577" s="35"/>
    </row>
    <row r="14578" spans="1:4" x14ac:dyDescent="0.35">
      <c r="A14578" s="135">
        <v>-69.965950000000703</v>
      </c>
      <c r="B14578" s="137">
        <v>1.2147749435520718E-2</v>
      </c>
      <c r="C14578" s="35"/>
      <c r="D14578" s="35"/>
    </row>
    <row r="14579" spans="1:4" x14ac:dyDescent="0.35">
      <c r="A14579" s="135">
        <v>-69.959429999999884</v>
      </c>
      <c r="B14579" s="137">
        <v>1.1721391198526618E-2</v>
      </c>
      <c r="C14579" s="35"/>
      <c r="D14579" s="35"/>
    </row>
    <row r="14580" spans="1:4" x14ac:dyDescent="0.35">
      <c r="A14580" s="135">
        <v>-69.948529999998755</v>
      </c>
      <c r="B14580" s="137">
        <v>1.011201573268981E-2</v>
      </c>
      <c r="C14580" s="35"/>
      <c r="D14580" s="35"/>
    </row>
    <row r="14581" spans="1:4" x14ac:dyDescent="0.35">
      <c r="A14581" s="135">
        <v>-69.930539999999382</v>
      </c>
      <c r="B14581" s="137">
        <v>1.4058963573729698E-2</v>
      </c>
      <c r="C14581" s="35"/>
      <c r="D14581" s="35"/>
    </row>
    <row r="14582" spans="1:4" x14ac:dyDescent="0.35">
      <c r="A14582" s="135">
        <v>-69.922839999999269</v>
      </c>
      <c r="B14582" s="137">
        <v>9.4450389678481985E-3</v>
      </c>
      <c r="C14582" s="35"/>
      <c r="D14582" s="35"/>
    </row>
    <row r="14583" spans="1:4" x14ac:dyDescent="0.35">
      <c r="A14583" s="135">
        <v>-69.899209999999584</v>
      </c>
      <c r="B14583" s="137">
        <v>1.6233220385071478E-2</v>
      </c>
      <c r="C14583" s="35"/>
      <c r="D14583" s="35"/>
    </row>
    <row r="14584" spans="1:4" x14ac:dyDescent="0.35">
      <c r="A14584" s="135">
        <v>-69.894850000000133</v>
      </c>
      <c r="B14584" s="137">
        <v>1.6582239529503839E-2</v>
      </c>
      <c r="C14584" s="35"/>
      <c r="D14584" s="35"/>
    </row>
    <row r="14585" spans="1:4" x14ac:dyDescent="0.35">
      <c r="A14585" s="135">
        <v>-69.87608999999884</v>
      </c>
      <c r="B14585" s="137">
        <v>1.0468586863944777E-2</v>
      </c>
      <c r="C14585" s="35"/>
      <c r="D14585" s="35"/>
    </row>
    <row r="14586" spans="1:4" x14ac:dyDescent="0.35">
      <c r="A14586" s="135">
        <v>-69.85769000000073</v>
      </c>
      <c r="B14586" s="137">
        <v>7.4412401670336421E-3</v>
      </c>
      <c r="C14586" s="35"/>
      <c r="D14586" s="35"/>
    </row>
    <row r="14587" spans="1:4" x14ac:dyDescent="0.35">
      <c r="A14587" s="135">
        <v>-69.855899999999565</v>
      </c>
      <c r="B14587" s="137">
        <v>1.2626128573466835E-2</v>
      </c>
      <c r="C14587" s="35"/>
      <c r="D14587" s="35"/>
    </row>
    <row r="14588" spans="1:4" x14ac:dyDescent="0.35">
      <c r="A14588" s="135">
        <v>-69.850869999999759</v>
      </c>
      <c r="B14588" s="137">
        <v>1.5570351685883797E-2</v>
      </c>
      <c r="C14588" s="35"/>
      <c r="D14588" s="35"/>
    </row>
    <row r="14589" spans="1:4" x14ac:dyDescent="0.35">
      <c r="A14589" s="135">
        <v>-69.841612899999745</v>
      </c>
      <c r="B14589" s="137">
        <v>2.2874762990388684E-3</v>
      </c>
      <c r="C14589" s="35"/>
      <c r="D14589" s="35"/>
    </row>
    <row r="14590" spans="1:4" x14ac:dyDescent="0.35">
      <c r="A14590" s="135">
        <v>-69.835887000000184</v>
      </c>
      <c r="B14590" s="137">
        <v>1.5123067703179312E-2</v>
      </c>
      <c r="C14590" s="35"/>
      <c r="D14590" s="35"/>
    </row>
    <row r="14591" spans="1:4" x14ac:dyDescent="0.35">
      <c r="A14591" s="135">
        <v>-69.818649999999252</v>
      </c>
      <c r="B14591" s="137">
        <v>1.6636368684860965E-2</v>
      </c>
      <c r="C14591" s="35"/>
      <c r="D14591" s="35"/>
    </row>
    <row r="14592" spans="1:4" x14ac:dyDescent="0.35">
      <c r="A14592" s="135">
        <v>-69.814739999999802</v>
      </c>
      <c r="B14592" s="137">
        <v>1.4346714109165382E-2</v>
      </c>
      <c r="C14592" s="35"/>
      <c r="D14592" s="35"/>
    </row>
    <row r="14593" spans="1:4" x14ac:dyDescent="0.35">
      <c r="A14593" s="135">
        <v>-69.810411999999815</v>
      </c>
      <c r="B14593" s="137">
        <v>1.2753374030331823E-2</v>
      </c>
      <c r="C14593" s="35"/>
      <c r="D14593" s="35"/>
    </row>
    <row r="14594" spans="1:4" x14ac:dyDescent="0.35">
      <c r="A14594" s="135">
        <v>-69.807779999999184</v>
      </c>
      <c r="B14594" s="137">
        <v>1.4346920482016447E-2</v>
      </c>
      <c r="C14594" s="35"/>
      <c r="D14594" s="35"/>
    </row>
    <row r="14595" spans="1:4" x14ac:dyDescent="0.35">
      <c r="A14595" s="135">
        <v>-69.796140000001287</v>
      </c>
      <c r="B14595" s="137">
        <v>1.4292126440417594E-2</v>
      </c>
      <c r="C14595" s="35"/>
      <c r="D14595" s="35"/>
    </row>
    <row r="14596" spans="1:4" x14ac:dyDescent="0.35">
      <c r="A14596" s="135">
        <v>69.785177000000658</v>
      </c>
      <c r="B14596" s="137">
        <v>1.93077255191819E-2</v>
      </c>
      <c r="C14596" s="35"/>
      <c r="D14596" s="35"/>
    </row>
    <row r="14597" spans="1:4" x14ac:dyDescent="0.35">
      <c r="A14597" s="135">
        <v>-69.780621000000792</v>
      </c>
      <c r="B14597" s="137">
        <v>8.9877624550114589E-3</v>
      </c>
      <c r="C14597" s="35"/>
      <c r="D14597" s="35"/>
    </row>
    <row r="14598" spans="1:4" x14ac:dyDescent="0.35">
      <c r="A14598" s="135">
        <v>-69.771939999999631</v>
      </c>
      <c r="B14598" s="137">
        <v>1.1605368174351136E-2</v>
      </c>
      <c r="C14598" s="35"/>
      <c r="D14598" s="35"/>
    </row>
    <row r="14599" spans="1:4" x14ac:dyDescent="0.35">
      <c r="A14599" s="135">
        <v>-69.767304000000877</v>
      </c>
      <c r="B14599" s="137">
        <v>8.9858097286040061E-3</v>
      </c>
      <c r="C14599" s="35"/>
      <c r="D14599" s="35"/>
    </row>
    <row r="14600" spans="1:4" x14ac:dyDescent="0.35">
      <c r="A14600" s="135">
        <v>-69.73083700000052</v>
      </c>
      <c r="B14600" s="137">
        <v>1.6692531041654798E-2</v>
      </c>
      <c r="C14600" s="35"/>
      <c r="D14600" s="35"/>
    </row>
    <row r="14601" spans="1:4" x14ac:dyDescent="0.35">
      <c r="A14601" s="135">
        <v>-69.723479999999654</v>
      </c>
      <c r="B14601" s="137">
        <v>1.5182945558438484E-2</v>
      </c>
      <c r="C14601" s="35"/>
      <c r="D14601" s="35"/>
    </row>
    <row r="14602" spans="1:4" x14ac:dyDescent="0.35">
      <c r="A14602" s="135">
        <v>-69.722470000000158</v>
      </c>
      <c r="B14602" s="137">
        <v>1.5717118534047163E-2</v>
      </c>
      <c r="C14602" s="35"/>
      <c r="D14602" s="35"/>
    </row>
    <row r="14603" spans="1:4" x14ac:dyDescent="0.35">
      <c r="A14603" s="135">
        <v>-69.705600000000231</v>
      </c>
      <c r="B14603" s="137">
        <v>1.331151123635993E-2</v>
      </c>
      <c r="C14603" s="35"/>
      <c r="D14603" s="35"/>
    </row>
    <row r="14604" spans="1:4" x14ac:dyDescent="0.35">
      <c r="A14604" s="135">
        <v>-69.702440000000024</v>
      </c>
      <c r="B14604" s="137">
        <v>1.4095877001215848E-2</v>
      </c>
      <c r="C14604" s="35"/>
      <c r="D14604" s="35"/>
    </row>
    <row r="14605" spans="1:4" x14ac:dyDescent="0.35">
      <c r="A14605" s="135">
        <v>-69.702440000000024</v>
      </c>
      <c r="B14605" s="137">
        <v>1.4095877001215848E-2</v>
      </c>
      <c r="C14605" s="35"/>
      <c r="D14605" s="35"/>
    </row>
    <row r="14606" spans="1:4" x14ac:dyDescent="0.35">
      <c r="A14606" s="135">
        <v>-69.701399999999921</v>
      </c>
      <c r="B14606" s="137">
        <v>1.9573867655825236E-2</v>
      </c>
      <c r="C14606" s="35"/>
      <c r="D14606" s="35"/>
    </row>
    <row r="14607" spans="1:4" x14ac:dyDescent="0.35">
      <c r="A14607" s="135">
        <v>-69.700459999999566</v>
      </c>
      <c r="B14607" s="137">
        <v>1.720535130585053E-2</v>
      </c>
      <c r="C14607" s="35"/>
      <c r="D14607" s="35"/>
    </row>
    <row r="14608" spans="1:4" x14ac:dyDescent="0.35">
      <c r="A14608" s="135">
        <v>-69.688169999999445</v>
      </c>
      <c r="B14608" s="137">
        <v>1.5557515078527808E-2</v>
      </c>
      <c r="C14608" s="35"/>
      <c r="D14608" s="35"/>
    </row>
    <row r="14609" spans="1:4" x14ac:dyDescent="0.35">
      <c r="A14609" s="135">
        <v>-69.68167000000085</v>
      </c>
      <c r="B14609" s="137">
        <v>9.6050195776154444E-3</v>
      </c>
      <c r="C14609" s="35"/>
      <c r="D14609" s="35"/>
    </row>
    <row r="14610" spans="1:4" x14ac:dyDescent="0.35">
      <c r="A14610" s="135">
        <v>-69.672199999999066</v>
      </c>
      <c r="B14610" s="137">
        <v>1.0639636521055165E-2</v>
      </c>
      <c r="C14610" s="35"/>
      <c r="D14610" s="35"/>
    </row>
    <row r="14611" spans="1:4" x14ac:dyDescent="0.35">
      <c r="A14611" s="135">
        <v>-69.664840000000368</v>
      </c>
      <c r="B14611" s="137">
        <v>1.161715183882958E-2</v>
      </c>
      <c r="C14611" s="35"/>
      <c r="D14611" s="35"/>
    </row>
    <row r="14612" spans="1:4" x14ac:dyDescent="0.35">
      <c r="A14612" s="135">
        <v>69.639797000000272</v>
      </c>
      <c r="B14612" s="137">
        <v>1.512536312814417E-2</v>
      </c>
      <c r="C14612" s="35"/>
      <c r="D14612" s="35"/>
    </row>
    <row r="14613" spans="1:4" x14ac:dyDescent="0.35">
      <c r="A14613" s="135">
        <v>-69.638220000000729</v>
      </c>
      <c r="B14613" s="137">
        <v>1.5158107367279397E-2</v>
      </c>
      <c r="C14613" s="35"/>
      <c r="D14613" s="35"/>
    </row>
    <row r="14614" spans="1:4" x14ac:dyDescent="0.35">
      <c r="A14614" s="135">
        <v>69.620705399998769</v>
      </c>
      <c r="B14614" s="137">
        <v>5.636188480749601E-3</v>
      </c>
      <c r="C14614" s="35"/>
      <c r="D14614" s="35"/>
    </row>
    <row r="14615" spans="1:4" x14ac:dyDescent="0.35">
      <c r="A14615" s="135">
        <v>-69.61362999999983</v>
      </c>
      <c r="B14615" s="137">
        <v>1.5354607043378765E-2</v>
      </c>
      <c r="C14615" s="35"/>
      <c r="D14615" s="35"/>
    </row>
    <row r="14616" spans="1:4" x14ac:dyDescent="0.35">
      <c r="A14616" s="135">
        <v>69.612127000000328</v>
      </c>
      <c r="B14616" s="137">
        <v>1.1642985614392689E-2</v>
      </c>
      <c r="C14616" s="35"/>
      <c r="D14616" s="35"/>
    </row>
    <row r="14617" spans="1:4" x14ac:dyDescent="0.35">
      <c r="A14617" s="135">
        <v>-69.611810000001242</v>
      </c>
      <c r="B14617" s="137">
        <v>1.2842525471853453E-2</v>
      </c>
      <c r="C14617" s="35"/>
      <c r="D14617" s="35"/>
    </row>
    <row r="14618" spans="1:4" x14ac:dyDescent="0.35">
      <c r="A14618" s="135">
        <v>-69.611699999999473</v>
      </c>
      <c r="B14618" s="137">
        <v>1.6725543418519909E-2</v>
      </c>
      <c r="C14618" s="35"/>
      <c r="D14618" s="35"/>
    </row>
    <row r="14619" spans="1:4" x14ac:dyDescent="0.35">
      <c r="A14619" s="135">
        <v>-69.610899999999674</v>
      </c>
      <c r="B14619" s="137">
        <v>1.1673512931655123E-2</v>
      </c>
      <c r="C14619" s="35"/>
      <c r="D14619" s="35"/>
    </row>
    <row r="14620" spans="1:4" x14ac:dyDescent="0.35">
      <c r="A14620" s="135">
        <v>-69.602420000000166</v>
      </c>
      <c r="B14620" s="137">
        <v>1.1774427846224947E-2</v>
      </c>
      <c r="C14620" s="35"/>
      <c r="D14620" s="35"/>
    </row>
    <row r="14621" spans="1:4" x14ac:dyDescent="0.35">
      <c r="A14621" s="135">
        <v>-69.600820000006934</v>
      </c>
      <c r="B14621" s="137">
        <v>8.890968158666335E-4</v>
      </c>
      <c r="C14621" s="35"/>
      <c r="D14621" s="35"/>
    </row>
    <row r="14622" spans="1:4" x14ac:dyDescent="0.35">
      <c r="A14622" s="135">
        <v>-69.588989999999285</v>
      </c>
      <c r="B14622" s="137">
        <v>1.0197129388019944E-2</v>
      </c>
      <c r="C14622" s="35"/>
      <c r="D14622" s="35"/>
    </row>
    <row r="14623" spans="1:4" x14ac:dyDescent="0.35">
      <c r="A14623" s="135">
        <v>-69.581229999999778</v>
      </c>
      <c r="B14623" s="137">
        <v>1.463418359339399E-2</v>
      </c>
      <c r="C14623" s="35"/>
      <c r="D14623" s="35"/>
    </row>
    <row r="14624" spans="1:4" x14ac:dyDescent="0.35">
      <c r="A14624" s="135">
        <v>-69.568799999999101</v>
      </c>
      <c r="B14624" s="137">
        <v>1.4198797393160961E-2</v>
      </c>
      <c r="C14624" s="35"/>
      <c r="D14624" s="35"/>
    </row>
    <row r="14625" spans="1:4" x14ac:dyDescent="0.35">
      <c r="A14625" s="135">
        <v>-69.567399999999907</v>
      </c>
      <c r="B14625" s="137">
        <v>7.499303995028639E-3</v>
      </c>
      <c r="C14625" s="35"/>
      <c r="D14625" s="35"/>
    </row>
    <row r="14626" spans="1:4" x14ac:dyDescent="0.35">
      <c r="A14626" s="135">
        <v>-69.552629999999226</v>
      </c>
      <c r="B14626" s="137">
        <v>9.7456445131811082E-3</v>
      </c>
      <c r="C14626" s="35"/>
      <c r="D14626" s="35"/>
    </row>
    <row r="14627" spans="1:4" x14ac:dyDescent="0.35">
      <c r="A14627" s="135">
        <v>-69.552079999999933</v>
      </c>
      <c r="B14627" s="137">
        <v>1.5348507824516924E-2</v>
      </c>
      <c r="C14627" s="35"/>
      <c r="D14627" s="35"/>
    </row>
    <row r="14628" spans="1:4" x14ac:dyDescent="0.35">
      <c r="A14628" s="135">
        <v>69.545640000000731</v>
      </c>
      <c r="B14628" s="137">
        <v>1.905939844339951E-2</v>
      </c>
      <c r="C14628" s="35"/>
      <c r="D14628" s="35"/>
    </row>
    <row r="14629" spans="1:4" x14ac:dyDescent="0.35">
      <c r="A14629" s="135">
        <v>-69.543739999999161</v>
      </c>
      <c r="B14629" s="137">
        <v>1.5348283797060774E-2</v>
      </c>
      <c r="C14629" s="35"/>
      <c r="D14629" s="35"/>
    </row>
    <row r="14630" spans="1:4" x14ac:dyDescent="0.35">
      <c r="A14630" s="135">
        <v>-69.536299999999756</v>
      </c>
      <c r="B14630" s="137">
        <v>1.4473842019578432E-2</v>
      </c>
      <c r="C14630" s="35"/>
      <c r="D14630" s="35"/>
    </row>
    <row r="14631" spans="1:4" x14ac:dyDescent="0.35">
      <c r="A14631" s="135">
        <v>-69.531780000000253</v>
      </c>
      <c r="B14631" s="137">
        <v>9.0975491100030326E-3</v>
      </c>
      <c r="C14631" s="35"/>
      <c r="D14631" s="35"/>
    </row>
    <row r="14632" spans="1:4" x14ac:dyDescent="0.35">
      <c r="A14632" s="135">
        <v>-69.525799999999435</v>
      </c>
      <c r="B14632" s="137">
        <v>1.1963615801299197E-2</v>
      </c>
      <c r="C14632" s="35"/>
      <c r="D14632" s="35"/>
    </row>
    <row r="14633" spans="1:4" x14ac:dyDescent="0.35">
      <c r="A14633" s="135">
        <v>-69.525329999999485</v>
      </c>
      <c r="B14633" s="137">
        <v>9.1091380001717768E-3</v>
      </c>
      <c r="C14633" s="35"/>
      <c r="D14633" s="35"/>
    </row>
    <row r="14634" spans="1:4" x14ac:dyDescent="0.35">
      <c r="A14634" s="135">
        <v>-69.522689999999784</v>
      </c>
      <c r="B14634" s="137">
        <v>1.4012670584007852E-2</v>
      </c>
      <c r="C14634" s="35"/>
      <c r="D14634" s="35"/>
    </row>
    <row r="14635" spans="1:4" x14ac:dyDescent="0.35">
      <c r="A14635" s="135">
        <v>-69.513030000000526</v>
      </c>
      <c r="B14635" s="137">
        <v>1.4693571535106387E-2</v>
      </c>
      <c r="C14635" s="35"/>
      <c r="D14635" s="35"/>
    </row>
    <row r="14636" spans="1:4" x14ac:dyDescent="0.35">
      <c r="A14636" s="135">
        <v>-69.512480000000323</v>
      </c>
      <c r="B14636" s="137">
        <v>1.1739116758615463E-2</v>
      </c>
      <c r="C14636" s="35"/>
      <c r="D14636" s="35"/>
    </row>
    <row r="14637" spans="1:4" x14ac:dyDescent="0.35">
      <c r="A14637" s="135">
        <v>-69.508229999999912</v>
      </c>
      <c r="B14637" s="137">
        <v>1.4693783706587542E-2</v>
      </c>
      <c r="C14637" s="35"/>
      <c r="D14637" s="35"/>
    </row>
    <row r="14638" spans="1:4" x14ac:dyDescent="0.35">
      <c r="A14638" s="135">
        <v>-69.506386699998984</v>
      </c>
      <c r="B14638" s="137">
        <v>2.5771805037296887E-3</v>
      </c>
      <c r="C14638" s="35"/>
      <c r="D14638" s="35"/>
    </row>
    <row r="14639" spans="1:4" x14ac:dyDescent="0.35">
      <c r="A14639" s="135">
        <v>-69.492611099998612</v>
      </c>
      <c r="B14639" s="137">
        <v>1.9545174969619679E-3</v>
      </c>
      <c r="C14639" s="35"/>
      <c r="D14639" s="35"/>
    </row>
    <row r="14640" spans="1:4" x14ac:dyDescent="0.35">
      <c r="A14640" s="135">
        <v>-69.489420000000337</v>
      </c>
      <c r="B14640" s="137">
        <v>1.886446586633871E-2</v>
      </c>
      <c r="C14640" s="35"/>
      <c r="D14640" s="35"/>
    </row>
    <row r="14641" spans="1:4" x14ac:dyDescent="0.35">
      <c r="A14641" s="135">
        <v>-69.47440000000006</v>
      </c>
      <c r="B14641" s="137">
        <v>1.0872363067292654E-2</v>
      </c>
      <c r="C14641" s="35"/>
      <c r="D14641" s="35"/>
    </row>
    <row r="14642" spans="1:4" x14ac:dyDescent="0.35">
      <c r="A14642" s="135">
        <v>-69.473790000000008</v>
      </c>
      <c r="B14642" s="137">
        <v>1.1737544984132675E-2</v>
      </c>
      <c r="C14642" s="35"/>
      <c r="D14642" s="35"/>
    </row>
    <row r="14643" spans="1:4" x14ac:dyDescent="0.35">
      <c r="A14643" s="135">
        <v>-69.471440000000257</v>
      </c>
      <c r="B14643" s="137">
        <v>1.5704820917933987E-2</v>
      </c>
      <c r="C14643" s="35"/>
      <c r="D14643" s="35"/>
    </row>
    <row r="14644" spans="1:4" x14ac:dyDescent="0.35">
      <c r="A14644" s="135">
        <v>-69.469789999999193</v>
      </c>
      <c r="B14644" s="137">
        <v>1.7283585555273272E-2</v>
      </c>
      <c r="C14644" s="35"/>
      <c r="D14644" s="35"/>
    </row>
    <row r="14645" spans="1:4" x14ac:dyDescent="0.35">
      <c r="A14645" s="135">
        <v>-69.45712999999887</v>
      </c>
      <c r="B14645" s="137">
        <v>2.9806526050041317E-3</v>
      </c>
      <c r="C14645" s="35"/>
      <c r="D14645" s="35"/>
    </row>
    <row r="14646" spans="1:4" x14ac:dyDescent="0.35">
      <c r="A14646" s="135">
        <v>-69.447667000000365</v>
      </c>
      <c r="B14646" s="137">
        <v>1.4026297090305034E-2</v>
      </c>
      <c r="C14646" s="35"/>
      <c r="D14646" s="35"/>
    </row>
    <row r="14647" spans="1:4" x14ac:dyDescent="0.35">
      <c r="A14647" s="135">
        <v>-69.426230000000032</v>
      </c>
      <c r="B14647" s="137">
        <v>1.5762857998076175E-2</v>
      </c>
      <c r="C14647" s="35"/>
      <c r="D14647" s="35"/>
    </row>
    <row r="14648" spans="1:4" x14ac:dyDescent="0.35">
      <c r="A14648" s="135">
        <v>-69.424519999999575</v>
      </c>
      <c r="B14648" s="137">
        <v>8.5738816209533376E-3</v>
      </c>
      <c r="C14648" s="35"/>
      <c r="D14648" s="35"/>
    </row>
    <row r="14649" spans="1:4" x14ac:dyDescent="0.35">
      <c r="A14649" s="135">
        <v>-69.41387400000076</v>
      </c>
      <c r="B14649" s="137">
        <v>8.9340174238754736E-3</v>
      </c>
      <c r="C14649" s="35"/>
      <c r="D14649" s="35"/>
    </row>
    <row r="14650" spans="1:4" x14ac:dyDescent="0.35">
      <c r="A14650" s="135">
        <v>-69.402959999999439</v>
      </c>
      <c r="B14650" s="137">
        <v>1.5359214621865543E-2</v>
      </c>
      <c r="C14650" s="35"/>
      <c r="D14650" s="35"/>
    </row>
    <row r="14651" spans="1:4" x14ac:dyDescent="0.35">
      <c r="A14651" s="135">
        <v>-69.39897000000019</v>
      </c>
      <c r="B14651" s="137">
        <v>1.3065369324765553E-2</v>
      </c>
      <c r="C14651" s="35"/>
      <c r="D14651" s="35"/>
    </row>
    <row r="14652" spans="1:4" x14ac:dyDescent="0.35">
      <c r="A14652" s="135">
        <v>-69.392468000000008</v>
      </c>
      <c r="B14652" s="137">
        <v>1.074982031599475E-2</v>
      </c>
      <c r="C14652" s="35"/>
      <c r="D14652" s="35"/>
    </row>
    <row r="14653" spans="1:4" x14ac:dyDescent="0.35">
      <c r="A14653" s="135">
        <v>-69.388509999999769</v>
      </c>
      <c r="B14653" s="137">
        <v>1.2567608493219654E-2</v>
      </c>
      <c r="C14653" s="35"/>
      <c r="D14653" s="35"/>
    </row>
    <row r="14654" spans="1:4" x14ac:dyDescent="0.35">
      <c r="A14654" s="135">
        <v>-69.383649000000332</v>
      </c>
      <c r="B14654" s="137">
        <v>1.0699005044859955E-2</v>
      </c>
      <c r="C14654" s="35"/>
      <c r="D14654" s="35"/>
    </row>
    <row r="14655" spans="1:4" x14ac:dyDescent="0.35">
      <c r="A14655" s="135">
        <v>-69.383649000000332</v>
      </c>
      <c r="B14655" s="137">
        <v>1.0699005044859955E-2</v>
      </c>
      <c r="C14655" s="35"/>
      <c r="D14655" s="35"/>
    </row>
    <row r="14656" spans="1:4" x14ac:dyDescent="0.35">
      <c r="A14656" s="135">
        <v>-69.372180000000299</v>
      </c>
      <c r="B14656" s="137">
        <v>1.5079651970569754E-2</v>
      </c>
      <c r="C14656" s="35"/>
      <c r="D14656" s="35"/>
    </row>
    <row r="14657" spans="1:4" x14ac:dyDescent="0.35">
      <c r="A14657" s="135">
        <v>69.362186999999722</v>
      </c>
      <c r="B14657" s="137">
        <v>1.9193763651362175E-2</v>
      </c>
      <c r="C14657" s="35"/>
      <c r="D14657" s="35"/>
    </row>
    <row r="14658" spans="1:4" x14ac:dyDescent="0.35">
      <c r="A14658" s="135">
        <v>-69.354399999999259</v>
      </c>
      <c r="B14658" s="137">
        <v>1.5614344617589281E-2</v>
      </c>
      <c r="C14658" s="35"/>
      <c r="D14658" s="35"/>
    </row>
    <row r="14659" spans="1:4" x14ac:dyDescent="0.35">
      <c r="A14659" s="135">
        <v>-69.351629999999659</v>
      </c>
      <c r="B14659" s="137">
        <v>1.5337065051002817E-2</v>
      </c>
      <c r="C14659" s="35"/>
      <c r="D14659" s="35"/>
    </row>
    <row r="14660" spans="1:4" x14ac:dyDescent="0.35">
      <c r="A14660" s="135">
        <v>-69.350639999999657</v>
      </c>
      <c r="B14660" s="137">
        <v>7.9361860998439279E-3</v>
      </c>
      <c r="C14660" s="35"/>
      <c r="D14660" s="35"/>
    </row>
    <row r="14661" spans="1:4" x14ac:dyDescent="0.35">
      <c r="A14661" s="135">
        <v>-69.344020000000455</v>
      </c>
      <c r="B14661" s="137">
        <v>1.517557095837057E-2</v>
      </c>
      <c r="C14661" s="35"/>
      <c r="D14661" s="35"/>
    </row>
    <row r="14662" spans="1:4" x14ac:dyDescent="0.35">
      <c r="A14662" s="135">
        <v>69.3389700000007</v>
      </c>
      <c r="B14662" s="137">
        <v>2.7780892924608729E-3</v>
      </c>
      <c r="C14662" s="35"/>
      <c r="D14662" s="35"/>
    </row>
    <row r="14663" spans="1:4" x14ac:dyDescent="0.35">
      <c r="A14663" s="135">
        <v>-69.3350956999966</v>
      </c>
      <c r="B14663" s="137">
        <v>2.5768930826498854E-3</v>
      </c>
      <c r="C14663" s="35"/>
      <c r="D14663" s="35"/>
    </row>
    <row r="14664" spans="1:4" x14ac:dyDescent="0.35">
      <c r="A14664" s="135">
        <v>-69.325207000000319</v>
      </c>
      <c r="B14664" s="137">
        <v>1.744905451325094E-2</v>
      </c>
      <c r="C14664" s="35"/>
      <c r="D14664" s="35"/>
    </row>
    <row r="14665" spans="1:4" x14ac:dyDescent="0.35">
      <c r="A14665" s="135">
        <v>-69.323159000000487</v>
      </c>
      <c r="B14665" s="137">
        <v>8.9207311794018435E-3</v>
      </c>
      <c r="C14665" s="35"/>
      <c r="D14665" s="35"/>
    </row>
    <row r="14666" spans="1:4" x14ac:dyDescent="0.35">
      <c r="A14666" s="135">
        <v>69.31893300000047</v>
      </c>
      <c r="B14666" s="137">
        <v>1.9670488089529221E-2</v>
      </c>
      <c r="C14666" s="35"/>
      <c r="D14666" s="35"/>
    </row>
    <row r="14667" spans="1:4" x14ac:dyDescent="0.35">
      <c r="A14667" s="135">
        <v>-69.317269999999553</v>
      </c>
      <c r="B14667" s="137">
        <v>1.3889955256792376E-2</v>
      </c>
      <c r="C14667" s="35"/>
      <c r="D14667" s="35"/>
    </row>
    <row r="14668" spans="1:4" x14ac:dyDescent="0.35">
      <c r="A14668" s="135">
        <v>-69.312629999999444</v>
      </c>
      <c r="B14668" s="137">
        <v>1.3890466562366357E-2</v>
      </c>
      <c r="C14668" s="35"/>
      <c r="D14668" s="35"/>
    </row>
    <row r="14669" spans="1:4" x14ac:dyDescent="0.35">
      <c r="A14669" s="135">
        <v>-69.301900000001297</v>
      </c>
      <c r="B14669" s="137">
        <v>8.8522289774077261E-3</v>
      </c>
      <c r="C14669" s="35"/>
      <c r="D14669" s="35"/>
    </row>
    <row r="14670" spans="1:4" x14ac:dyDescent="0.35">
      <c r="A14670" s="135">
        <v>-69.291810000000623</v>
      </c>
      <c r="B14670" s="137">
        <v>8.9922540678213699E-3</v>
      </c>
      <c r="C14670" s="35"/>
      <c r="D14670" s="35"/>
    </row>
    <row r="14671" spans="1:4" x14ac:dyDescent="0.35">
      <c r="A14671" s="135">
        <v>-69.288159999999152</v>
      </c>
      <c r="B14671" s="137">
        <v>1.4638253275911986E-2</v>
      </c>
      <c r="C14671" s="35"/>
      <c r="D14671" s="35"/>
    </row>
    <row r="14672" spans="1:4" x14ac:dyDescent="0.35">
      <c r="A14672" s="135">
        <v>-69.270619999999326</v>
      </c>
      <c r="B14672" s="137">
        <v>1.5132979864866676E-2</v>
      </c>
      <c r="C14672" s="35"/>
      <c r="D14672" s="35"/>
    </row>
    <row r="14673" spans="1:4" x14ac:dyDescent="0.35">
      <c r="A14673" s="135">
        <v>-69.270619999999326</v>
      </c>
      <c r="B14673" s="137">
        <v>1.5132979864866676E-2</v>
      </c>
      <c r="C14673" s="35"/>
      <c r="D14673" s="35"/>
    </row>
    <row r="14674" spans="1:4" x14ac:dyDescent="0.35">
      <c r="A14674" s="135">
        <v>-69.26451999999972</v>
      </c>
      <c r="B14674" s="137">
        <v>1.4066996084223947E-2</v>
      </c>
      <c r="C14674" s="35"/>
      <c r="D14674" s="35"/>
    </row>
    <row r="14675" spans="1:4" x14ac:dyDescent="0.35">
      <c r="A14675" s="135">
        <v>-69.252989999999954</v>
      </c>
      <c r="B14675" s="137">
        <v>1.2965504757846478E-2</v>
      </c>
      <c r="C14675" s="35"/>
      <c r="D14675" s="35"/>
    </row>
    <row r="14676" spans="1:4" x14ac:dyDescent="0.35">
      <c r="A14676" s="135">
        <v>-69.251619999995455</v>
      </c>
      <c r="B14676" s="137">
        <v>8.8390309938668867E-4</v>
      </c>
      <c r="C14676" s="35"/>
      <c r="D14676" s="35"/>
    </row>
    <row r="14677" spans="1:4" x14ac:dyDescent="0.35">
      <c r="A14677" s="135">
        <v>-69.250664999999572</v>
      </c>
      <c r="B14677" s="137">
        <v>1.055935515879998E-2</v>
      </c>
      <c r="C14677" s="35"/>
      <c r="D14677" s="35"/>
    </row>
    <row r="14678" spans="1:4" x14ac:dyDescent="0.35">
      <c r="A14678" s="135">
        <v>-69.250664999999572</v>
      </c>
      <c r="B14678" s="137">
        <v>1.055935515879998E-2</v>
      </c>
      <c r="C14678" s="35"/>
      <c r="D14678" s="35"/>
    </row>
    <row r="14679" spans="1:4" x14ac:dyDescent="0.35">
      <c r="A14679" s="135">
        <v>-69.245980000001509</v>
      </c>
      <c r="B14679" s="137">
        <v>6.9080719576173821E-3</v>
      </c>
      <c r="C14679" s="35"/>
      <c r="D14679" s="35"/>
    </row>
    <row r="14680" spans="1:4" x14ac:dyDescent="0.35">
      <c r="A14680" s="135">
        <v>69.219363000000158</v>
      </c>
      <c r="B14680" s="137">
        <v>1.9929015831534797E-2</v>
      </c>
      <c r="C14680" s="35"/>
      <c r="D14680" s="35"/>
    </row>
    <row r="14681" spans="1:4" x14ac:dyDescent="0.35">
      <c r="A14681" s="135">
        <v>-69.204999999999018</v>
      </c>
      <c r="B14681" s="137">
        <v>1.0491925060926695E-2</v>
      </c>
      <c r="C14681" s="35"/>
      <c r="D14681" s="35"/>
    </row>
    <row r="14682" spans="1:4" x14ac:dyDescent="0.35">
      <c r="A14682" s="135">
        <v>-69.199259999999413</v>
      </c>
      <c r="B14682" s="137">
        <v>1.8830097991299425E-2</v>
      </c>
      <c r="C14682" s="35"/>
      <c r="D14682" s="35"/>
    </row>
    <row r="14683" spans="1:4" x14ac:dyDescent="0.35">
      <c r="A14683" s="135">
        <v>-69.190270000000965</v>
      </c>
      <c r="B14683" s="137">
        <v>6.6088060741253708E-3</v>
      </c>
      <c r="C14683" s="35"/>
      <c r="D14683" s="35"/>
    </row>
    <row r="14684" spans="1:4" x14ac:dyDescent="0.35">
      <c r="A14684" s="135">
        <v>-69.165029999999206</v>
      </c>
      <c r="B14684" s="137">
        <v>8.72820410700525E-3</v>
      </c>
      <c r="C14684" s="35"/>
      <c r="D14684" s="35"/>
    </row>
    <row r="14685" spans="1:4" x14ac:dyDescent="0.35">
      <c r="A14685" s="135">
        <v>-69.162360000000263</v>
      </c>
      <c r="B14685" s="137">
        <v>1.524206103591876E-2</v>
      </c>
      <c r="C14685" s="35"/>
      <c r="D14685" s="35"/>
    </row>
    <row r="14686" spans="1:4" x14ac:dyDescent="0.35">
      <c r="A14686" s="135">
        <v>69.158962999999858</v>
      </c>
      <c r="B14686" s="137">
        <v>7.5127431765649143E-3</v>
      </c>
      <c r="C14686" s="35"/>
      <c r="D14686" s="35"/>
    </row>
    <row r="14687" spans="1:4" x14ac:dyDescent="0.35">
      <c r="A14687" s="135">
        <v>69.15707189999921</v>
      </c>
      <c r="B14687" s="137">
        <v>5.727567865508907E-3</v>
      </c>
      <c r="C14687" s="35"/>
      <c r="D14687" s="35"/>
    </row>
    <row r="14688" spans="1:4" x14ac:dyDescent="0.35">
      <c r="A14688" s="135">
        <v>69.152489999999943</v>
      </c>
      <c r="B14688" s="137">
        <v>1.8719804438767893E-2</v>
      </c>
      <c r="C14688" s="35"/>
      <c r="D14688" s="35"/>
    </row>
    <row r="14689" spans="1:4" x14ac:dyDescent="0.35">
      <c r="A14689" s="135">
        <v>69.149561000000176</v>
      </c>
      <c r="B14689" s="137">
        <v>1.9464948216378505E-2</v>
      </c>
      <c r="C14689" s="35"/>
      <c r="D14689" s="35"/>
    </row>
    <row r="14690" spans="1:4" x14ac:dyDescent="0.35">
      <c r="A14690" s="135">
        <v>-69.141639999994368</v>
      </c>
      <c r="B14690" s="137">
        <v>2.6175604291550324E-3</v>
      </c>
      <c r="C14690" s="35"/>
      <c r="D14690" s="35"/>
    </row>
    <row r="14691" spans="1:4" x14ac:dyDescent="0.35">
      <c r="A14691" s="135">
        <v>-69.131189999999606</v>
      </c>
      <c r="B14691" s="137">
        <v>1.4633650299135326E-2</v>
      </c>
      <c r="C14691" s="35"/>
      <c r="D14691" s="35"/>
    </row>
    <row r="14692" spans="1:4" x14ac:dyDescent="0.35">
      <c r="A14692" s="135">
        <v>-69.127340000000004</v>
      </c>
      <c r="B14692" s="137">
        <v>1.5980219439672236E-2</v>
      </c>
      <c r="C14692" s="35"/>
      <c r="D14692" s="35"/>
    </row>
    <row r="14693" spans="1:4" x14ac:dyDescent="0.35">
      <c r="A14693" s="135">
        <v>-69.109629999999015</v>
      </c>
      <c r="B14693" s="137">
        <v>1.3871411873458833E-2</v>
      </c>
      <c r="C14693" s="35"/>
      <c r="D14693" s="35"/>
    </row>
    <row r="14694" spans="1:4" x14ac:dyDescent="0.35">
      <c r="A14694" s="135">
        <v>-69.092800000000807</v>
      </c>
      <c r="B14694" s="137">
        <v>1.620589012408016E-2</v>
      </c>
      <c r="C14694" s="35"/>
      <c r="D14694" s="35"/>
    </row>
    <row r="14695" spans="1:4" x14ac:dyDescent="0.35">
      <c r="A14695" s="135">
        <v>69.088960000000952</v>
      </c>
      <c r="B14695" s="137">
        <v>4.3563509471293395E-3</v>
      </c>
      <c r="C14695" s="35"/>
      <c r="D14695" s="35"/>
    </row>
    <row r="14696" spans="1:4" x14ac:dyDescent="0.35">
      <c r="A14696" s="135">
        <v>-69.080511000000115</v>
      </c>
      <c r="B14696" s="137">
        <v>1.0482693031871054E-2</v>
      </c>
      <c r="C14696" s="35"/>
      <c r="D14696" s="35"/>
    </row>
    <row r="14697" spans="1:4" x14ac:dyDescent="0.35">
      <c r="A14697" s="135">
        <v>-69.079169999999067</v>
      </c>
      <c r="B14697" s="137">
        <v>5.7322728866191983E-3</v>
      </c>
      <c r="C14697" s="35"/>
      <c r="D14697" s="35"/>
    </row>
    <row r="14698" spans="1:4" x14ac:dyDescent="0.35">
      <c r="A14698" s="135">
        <v>-69.067943000000923</v>
      </c>
      <c r="B14698" s="137">
        <v>1.0528438315827881E-2</v>
      </c>
      <c r="C14698" s="35"/>
      <c r="D14698" s="35"/>
    </row>
    <row r="14699" spans="1:4" x14ac:dyDescent="0.35">
      <c r="A14699" s="135">
        <v>-69.052459999999883</v>
      </c>
      <c r="B14699" s="137">
        <v>1.8056493867077323E-2</v>
      </c>
      <c r="C14699" s="35"/>
      <c r="D14699" s="35"/>
    </row>
    <row r="14700" spans="1:4" x14ac:dyDescent="0.35">
      <c r="A14700" s="135">
        <v>-69.050139999999374</v>
      </c>
      <c r="B14700" s="137">
        <v>1.6264731918895606E-2</v>
      </c>
      <c r="C14700" s="35"/>
      <c r="D14700" s="35"/>
    </row>
    <row r="14701" spans="1:4" x14ac:dyDescent="0.35">
      <c r="A14701" s="135">
        <v>69.048965799998768</v>
      </c>
      <c r="B14701" s="137">
        <v>5.6637389201046997E-3</v>
      </c>
      <c r="C14701" s="35"/>
      <c r="D14701" s="35"/>
    </row>
    <row r="14702" spans="1:4" x14ac:dyDescent="0.35">
      <c r="A14702" s="135">
        <v>-69.046752999999626</v>
      </c>
      <c r="B14702" s="137">
        <v>1.0555292106719162E-2</v>
      </c>
      <c r="C14702" s="35"/>
      <c r="D14702" s="35"/>
    </row>
    <row r="14703" spans="1:4" x14ac:dyDescent="0.35">
      <c r="A14703" s="135">
        <v>-69.046559999999772</v>
      </c>
      <c r="B14703" s="137">
        <v>1.9863570603062954E-2</v>
      </c>
      <c r="C14703" s="35"/>
      <c r="D14703" s="35"/>
    </row>
    <row r="14704" spans="1:4" x14ac:dyDescent="0.35">
      <c r="A14704" s="135">
        <v>-69.04490000000078</v>
      </c>
      <c r="B14704" s="137">
        <v>9.0402144463216805E-3</v>
      </c>
      <c r="C14704" s="35"/>
      <c r="D14704" s="35"/>
    </row>
    <row r="14705" spans="1:4" x14ac:dyDescent="0.35">
      <c r="A14705" s="135">
        <v>69.042089999999916</v>
      </c>
      <c r="B14705" s="137">
        <v>1.4531251140481349E-2</v>
      </c>
      <c r="C14705" s="35"/>
      <c r="D14705" s="35"/>
    </row>
    <row r="14706" spans="1:4" x14ac:dyDescent="0.35">
      <c r="A14706" s="135">
        <v>-69.034629999999197</v>
      </c>
      <c r="B14706" s="137">
        <v>1.2443184307003925E-2</v>
      </c>
      <c r="C14706" s="35"/>
      <c r="D14706" s="35"/>
    </row>
    <row r="14707" spans="1:4" x14ac:dyDescent="0.35">
      <c r="A14707" s="135">
        <v>-69.031869999999799</v>
      </c>
      <c r="B14707" s="137">
        <v>1.2643801534229775E-2</v>
      </c>
      <c r="C14707" s="35"/>
      <c r="D14707" s="35"/>
    </row>
    <row r="14708" spans="1:4" x14ac:dyDescent="0.35">
      <c r="A14708" s="135">
        <v>-69.01459000000068</v>
      </c>
      <c r="B14708" s="137">
        <v>1.0698069496585321E-2</v>
      </c>
      <c r="C14708" s="35"/>
      <c r="D14708" s="35"/>
    </row>
    <row r="14709" spans="1:4" x14ac:dyDescent="0.35">
      <c r="A14709" s="135">
        <v>68.993933999999172</v>
      </c>
      <c r="B14709" s="137">
        <v>1.4672550255637899E-2</v>
      </c>
      <c r="C14709" s="35"/>
      <c r="D14709" s="35"/>
    </row>
    <row r="14710" spans="1:4" x14ac:dyDescent="0.35">
      <c r="A14710" s="135">
        <v>-68.990689999999631</v>
      </c>
      <c r="B14710" s="137">
        <v>1.6347459354174955E-2</v>
      </c>
      <c r="C14710" s="35"/>
      <c r="D14710" s="35"/>
    </row>
    <row r="14711" spans="1:4" x14ac:dyDescent="0.35">
      <c r="A14711" s="135">
        <v>-68.985709999999472</v>
      </c>
      <c r="B14711" s="137">
        <v>1.4431118708556061E-2</v>
      </c>
      <c r="C14711" s="35"/>
      <c r="D14711" s="35"/>
    </row>
    <row r="14712" spans="1:4" x14ac:dyDescent="0.35">
      <c r="A14712" s="135">
        <v>-68.983290000000125</v>
      </c>
      <c r="B14712" s="137">
        <v>9.8723293066512261E-3</v>
      </c>
      <c r="C14712" s="35"/>
      <c r="D14712" s="35"/>
    </row>
    <row r="14713" spans="1:4" x14ac:dyDescent="0.35">
      <c r="A14713" s="135">
        <v>-68.978390000000218</v>
      </c>
      <c r="B14713" s="137">
        <v>1.4037180160736957E-2</v>
      </c>
      <c r="C14713" s="35"/>
      <c r="D14713" s="35"/>
    </row>
    <row r="14714" spans="1:4" x14ac:dyDescent="0.35">
      <c r="A14714" s="135">
        <v>-68.977859999999055</v>
      </c>
      <c r="B14714" s="137">
        <v>7.0825324422494956E-3</v>
      </c>
      <c r="C14714" s="35"/>
      <c r="D14714" s="35"/>
    </row>
    <row r="14715" spans="1:4" x14ac:dyDescent="0.35">
      <c r="A14715" s="135">
        <v>-68.977740000000267</v>
      </c>
      <c r="B14715" s="137">
        <v>1.443142130235201E-2</v>
      </c>
      <c r="C14715" s="35"/>
      <c r="D14715" s="35"/>
    </row>
    <row r="14716" spans="1:4" x14ac:dyDescent="0.35">
      <c r="A14716" s="135">
        <v>-68.975249999998596</v>
      </c>
      <c r="B14716" s="137">
        <v>7.4706892806074079E-3</v>
      </c>
      <c r="C14716" s="35"/>
      <c r="D14716" s="35"/>
    </row>
    <row r="14717" spans="1:4" x14ac:dyDescent="0.35">
      <c r="A14717" s="135">
        <v>-68.964085000000523</v>
      </c>
      <c r="B14717" s="137">
        <v>8.868203084429413E-3</v>
      </c>
      <c r="C14717" s="35"/>
      <c r="D14717" s="35"/>
    </row>
    <row r="14718" spans="1:4" x14ac:dyDescent="0.35">
      <c r="A14718" s="135">
        <v>-68.960760000000391</v>
      </c>
      <c r="B14718" s="137">
        <v>1.7288719262081569E-2</v>
      </c>
      <c r="C14718" s="35"/>
      <c r="D14718" s="35"/>
    </row>
    <row r="14719" spans="1:4" x14ac:dyDescent="0.35">
      <c r="A14719" s="135">
        <v>-68.948840000000018</v>
      </c>
      <c r="B14719" s="137">
        <v>1.6406316529089721E-2</v>
      </c>
      <c r="C14719" s="35"/>
      <c r="D14719" s="35"/>
    </row>
    <row r="14720" spans="1:4" x14ac:dyDescent="0.35">
      <c r="A14720" s="135">
        <v>68.937464999999065</v>
      </c>
      <c r="B14720" s="137">
        <v>1.4356981747069069E-2</v>
      </c>
      <c r="C14720" s="35"/>
      <c r="D14720" s="35"/>
    </row>
    <row r="14721" spans="1:4" x14ac:dyDescent="0.35">
      <c r="A14721" s="135">
        <v>68.927500000000691</v>
      </c>
      <c r="B14721" s="137">
        <v>7.2651191791537001E-3</v>
      </c>
      <c r="C14721" s="35"/>
      <c r="D14721" s="35"/>
    </row>
    <row r="14722" spans="1:4" x14ac:dyDescent="0.35">
      <c r="A14722" s="135">
        <v>-68.902440000000752</v>
      </c>
      <c r="B14722" s="137">
        <v>1.1495175860753437E-2</v>
      </c>
      <c r="C14722" s="35"/>
      <c r="D14722" s="35"/>
    </row>
    <row r="14723" spans="1:4" x14ac:dyDescent="0.35">
      <c r="A14723" s="135">
        <v>-68.900859999999739</v>
      </c>
      <c r="B14723" s="137">
        <v>1.5812625272181396E-2</v>
      </c>
      <c r="C14723" s="35"/>
      <c r="D14723" s="35"/>
    </row>
    <row r="14724" spans="1:4" x14ac:dyDescent="0.35">
      <c r="A14724" s="135">
        <v>-68.900859999999739</v>
      </c>
      <c r="B14724" s="137">
        <v>1.5812625272181396E-2</v>
      </c>
      <c r="C14724" s="35"/>
      <c r="D14724" s="35"/>
    </row>
    <row r="14725" spans="1:4" x14ac:dyDescent="0.35">
      <c r="A14725" s="135">
        <v>-68.877529999999751</v>
      </c>
      <c r="B14725" s="137">
        <v>1.2627225185051627E-2</v>
      </c>
      <c r="C14725" s="35"/>
      <c r="D14725" s="35"/>
    </row>
    <row r="14726" spans="1:4" x14ac:dyDescent="0.35">
      <c r="A14726" s="135">
        <v>-68.864350000000741</v>
      </c>
      <c r="B14726" s="137">
        <v>7.2353336411781462E-3</v>
      </c>
      <c r="C14726" s="35"/>
      <c r="D14726" s="35"/>
    </row>
    <row r="14727" spans="1:4" x14ac:dyDescent="0.35">
      <c r="A14727" s="135">
        <v>-68.85971999999947</v>
      </c>
      <c r="B14727" s="137">
        <v>1.6420932117708072E-2</v>
      </c>
      <c r="C14727" s="35"/>
      <c r="D14727" s="35"/>
    </row>
    <row r="14728" spans="1:4" x14ac:dyDescent="0.35">
      <c r="A14728" s="135">
        <v>-68.856420000000071</v>
      </c>
      <c r="B14728" s="137">
        <v>1.5275395356260234E-2</v>
      </c>
      <c r="C14728" s="35"/>
      <c r="D14728" s="35"/>
    </row>
    <row r="14729" spans="1:4" x14ac:dyDescent="0.35">
      <c r="A14729" s="135">
        <v>-68.856420000000071</v>
      </c>
      <c r="B14729" s="137">
        <v>1.5275395356260234E-2</v>
      </c>
      <c r="C14729" s="35"/>
      <c r="D14729" s="35"/>
    </row>
    <row r="14730" spans="1:4" x14ac:dyDescent="0.35">
      <c r="A14730" s="135">
        <v>-68.850080000000162</v>
      </c>
      <c r="B14730" s="137">
        <v>8.7856428394440071E-3</v>
      </c>
      <c r="C14730" s="35"/>
      <c r="D14730" s="35"/>
    </row>
    <row r="14731" spans="1:4" x14ac:dyDescent="0.35">
      <c r="A14731" s="135">
        <v>-68.84956000000011</v>
      </c>
      <c r="B14731" s="137">
        <v>1.4654116788076347E-2</v>
      </c>
      <c r="C14731" s="35"/>
      <c r="D14731" s="35"/>
    </row>
    <row r="14732" spans="1:4" x14ac:dyDescent="0.35">
      <c r="A14732" s="135">
        <v>-68.84956000000011</v>
      </c>
      <c r="B14732" s="137">
        <v>1.4654116788076347E-2</v>
      </c>
      <c r="C14732" s="35"/>
      <c r="D14732" s="35"/>
    </row>
    <row r="14733" spans="1:4" x14ac:dyDescent="0.35">
      <c r="A14733" s="135">
        <v>-68.834039999999732</v>
      </c>
      <c r="B14733" s="137">
        <v>1.6054300438567978E-2</v>
      </c>
      <c r="C14733" s="35"/>
      <c r="D14733" s="35"/>
    </row>
    <row r="14734" spans="1:4" x14ac:dyDescent="0.35">
      <c r="A14734" s="135">
        <v>68.832790000000386</v>
      </c>
      <c r="B14734" s="137">
        <v>2.4190061567104979E-3</v>
      </c>
      <c r="C14734" s="35"/>
      <c r="D14734" s="35"/>
    </row>
    <row r="14735" spans="1:4" x14ac:dyDescent="0.35">
      <c r="A14735" s="135">
        <v>-68.825309999999263</v>
      </c>
      <c r="B14735" s="137">
        <v>1.3787167130506199E-2</v>
      </c>
      <c r="C14735" s="35"/>
      <c r="D14735" s="35"/>
    </row>
    <row r="14736" spans="1:4" x14ac:dyDescent="0.35">
      <c r="A14736" s="135">
        <v>-68.823699999999917</v>
      </c>
      <c r="B14736" s="137">
        <v>1.1995441963165591E-2</v>
      </c>
      <c r="C14736" s="35"/>
      <c r="D14736" s="35"/>
    </row>
    <row r="14737" spans="1:4" x14ac:dyDescent="0.35">
      <c r="A14737" s="135">
        <v>-68.823699999999917</v>
      </c>
      <c r="B14737" s="137">
        <v>1.1995441963165591E-2</v>
      </c>
      <c r="C14737" s="35"/>
      <c r="D14737" s="35"/>
    </row>
    <row r="14738" spans="1:4" x14ac:dyDescent="0.35">
      <c r="A14738" s="135">
        <v>-68.822219999999561</v>
      </c>
      <c r="B14738" s="137">
        <v>1.5597376146346272E-2</v>
      </c>
      <c r="C14738" s="35"/>
      <c r="D14738" s="35"/>
    </row>
    <row r="14739" spans="1:4" x14ac:dyDescent="0.35">
      <c r="A14739" s="135">
        <v>-68.807717600000615</v>
      </c>
      <c r="B14739" s="137">
        <v>5.2634798940362952E-3</v>
      </c>
      <c r="C14739" s="35"/>
      <c r="D14739" s="35"/>
    </row>
    <row r="14740" spans="1:4" x14ac:dyDescent="0.35">
      <c r="A14740" s="135">
        <v>-68.805550000000039</v>
      </c>
      <c r="B14740" s="137">
        <v>1.1385185692623465E-2</v>
      </c>
      <c r="C14740" s="35"/>
      <c r="D14740" s="35"/>
    </row>
    <row r="14741" spans="1:4" x14ac:dyDescent="0.35">
      <c r="A14741" s="135">
        <v>-68.796070000000327</v>
      </c>
      <c r="B14741" s="137">
        <v>1.384893153315128E-2</v>
      </c>
      <c r="C14741" s="35"/>
      <c r="D14741" s="35"/>
    </row>
    <row r="14742" spans="1:4" x14ac:dyDescent="0.35">
      <c r="A14742" s="135">
        <v>-68.795720000000074</v>
      </c>
      <c r="B14742" s="137">
        <v>1.140667852836072E-2</v>
      </c>
      <c r="C14742" s="35"/>
      <c r="D14742" s="35"/>
    </row>
    <row r="14743" spans="1:4" x14ac:dyDescent="0.35">
      <c r="A14743" s="135">
        <v>-68.790879999999561</v>
      </c>
      <c r="B14743" s="137">
        <v>1.1496705698644659E-2</v>
      </c>
      <c r="C14743" s="35"/>
      <c r="D14743" s="35"/>
    </row>
    <row r="14744" spans="1:4" x14ac:dyDescent="0.35">
      <c r="A14744" s="135">
        <v>-68.785289999999804</v>
      </c>
      <c r="B14744" s="137">
        <v>1.2679972963318333E-2</v>
      </c>
      <c r="C14744" s="35"/>
      <c r="D14744" s="35"/>
    </row>
    <row r="14745" spans="1:4" x14ac:dyDescent="0.35">
      <c r="A14745" s="135">
        <v>-68.785289999999804</v>
      </c>
      <c r="B14745" s="137">
        <v>1.2679972963318333E-2</v>
      </c>
      <c r="C14745" s="35"/>
      <c r="D14745" s="35"/>
    </row>
    <row r="14746" spans="1:4" x14ac:dyDescent="0.35">
      <c r="A14746" s="135">
        <v>-68.783039999999346</v>
      </c>
      <c r="B14746" s="137">
        <v>1.2705501667620247E-2</v>
      </c>
      <c r="C14746" s="35"/>
      <c r="D14746" s="35"/>
    </row>
    <row r="14747" spans="1:4" x14ac:dyDescent="0.35">
      <c r="A14747" s="135">
        <v>-68.770240000000285</v>
      </c>
      <c r="B14747" s="137">
        <v>2.0722596497264923E-2</v>
      </c>
      <c r="C14747" s="35"/>
      <c r="D14747" s="35"/>
    </row>
    <row r="14748" spans="1:4" x14ac:dyDescent="0.35">
      <c r="A14748" s="135">
        <v>-68.763896000001296</v>
      </c>
      <c r="B14748" s="137">
        <v>1.3821894588714717E-2</v>
      </c>
      <c r="C14748" s="35"/>
      <c r="D14748" s="35"/>
    </row>
    <row r="14749" spans="1:4" x14ac:dyDescent="0.35">
      <c r="A14749" s="135">
        <v>68.746153000000049</v>
      </c>
      <c r="B14749" s="137">
        <v>1.8915412119456684E-2</v>
      </c>
      <c r="C14749" s="35"/>
      <c r="D14749" s="35"/>
    </row>
    <row r="14750" spans="1:4" x14ac:dyDescent="0.35">
      <c r="A14750" s="135">
        <v>-68.736700000000383</v>
      </c>
      <c r="B14750" s="137">
        <v>1.3714770546918829E-2</v>
      </c>
      <c r="C14750" s="35"/>
      <c r="D14750" s="35"/>
    </row>
    <row r="14751" spans="1:4" x14ac:dyDescent="0.35">
      <c r="A14751" s="135">
        <v>-68.736700000000383</v>
      </c>
      <c r="B14751" s="137">
        <v>1.3714770546918829E-2</v>
      </c>
      <c r="C14751" s="35"/>
      <c r="D14751" s="35"/>
    </row>
    <row r="14752" spans="1:4" x14ac:dyDescent="0.35">
      <c r="A14752" s="135">
        <v>-68.728929999999309</v>
      </c>
      <c r="B14752" s="137">
        <v>1.0341164122351509E-2</v>
      </c>
      <c r="C14752" s="35"/>
      <c r="D14752" s="35"/>
    </row>
    <row r="14753" spans="1:4" x14ac:dyDescent="0.35">
      <c r="A14753" s="135">
        <v>-68.720629999999801</v>
      </c>
      <c r="B14753" s="137">
        <v>1.3835950889235137E-2</v>
      </c>
      <c r="C14753" s="35"/>
      <c r="D14753" s="35"/>
    </row>
    <row r="14754" spans="1:4" x14ac:dyDescent="0.35">
      <c r="A14754" s="135">
        <v>-68.718980000000556</v>
      </c>
      <c r="B14754" s="137">
        <v>1.553873452024448E-2</v>
      </c>
      <c r="C14754" s="35"/>
      <c r="D14754" s="35"/>
    </row>
    <row r="14755" spans="1:4" x14ac:dyDescent="0.35">
      <c r="A14755" s="135">
        <v>-68.712030000002414</v>
      </c>
      <c r="B14755" s="137">
        <v>2.6613342432125014E-3</v>
      </c>
      <c r="C14755" s="35"/>
      <c r="D14755" s="35"/>
    </row>
    <row r="14756" spans="1:4" x14ac:dyDescent="0.35">
      <c r="A14756" s="135">
        <v>-68.706470000000081</v>
      </c>
      <c r="B14756" s="137">
        <v>1.4659464021520558E-2</v>
      </c>
      <c r="C14756" s="35"/>
      <c r="D14756" s="35"/>
    </row>
    <row r="14757" spans="1:4" x14ac:dyDescent="0.35">
      <c r="A14757" s="135">
        <v>68.700153000000682</v>
      </c>
      <c r="B14757" s="137">
        <v>1.8913408595647874E-2</v>
      </c>
      <c r="C14757" s="35"/>
      <c r="D14757" s="35"/>
    </row>
    <row r="14758" spans="1:4" x14ac:dyDescent="0.35">
      <c r="A14758" s="135">
        <v>-68.695589999999356</v>
      </c>
      <c r="B14758" s="137">
        <v>1.0253980994257485E-2</v>
      </c>
      <c r="C14758" s="35"/>
      <c r="D14758" s="35"/>
    </row>
    <row r="14759" spans="1:4" x14ac:dyDescent="0.35">
      <c r="A14759" s="135">
        <v>-68.690796000000773</v>
      </c>
      <c r="B14759" s="137">
        <v>1.0875370928337879E-2</v>
      </c>
      <c r="C14759" s="35"/>
      <c r="D14759" s="35"/>
    </row>
    <row r="14760" spans="1:4" x14ac:dyDescent="0.35">
      <c r="A14760" s="135">
        <v>-68.684760000000097</v>
      </c>
      <c r="B14760" s="137">
        <v>2.7854604466762745E-2</v>
      </c>
      <c r="C14760" s="35"/>
      <c r="D14760" s="35"/>
    </row>
    <row r="14761" spans="1:4" x14ac:dyDescent="0.35">
      <c r="A14761" s="135">
        <v>-68.682329999998728</v>
      </c>
      <c r="B14761" s="137">
        <v>1.4067708080888953E-2</v>
      </c>
      <c r="C14761" s="35"/>
      <c r="D14761" s="35"/>
    </row>
    <row r="14762" spans="1:4" x14ac:dyDescent="0.35">
      <c r="A14762" s="135">
        <v>-68.681260000000293</v>
      </c>
      <c r="B14762" s="137">
        <v>1.3802220985002209E-2</v>
      </c>
      <c r="C14762" s="35"/>
      <c r="D14762" s="35"/>
    </row>
    <row r="14763" spans="1:4" x14ac:dyDescent="0.35">
      <c r="A14763" s="135">
        <v>-68.675350000000435</v>
      </c>
      <c r="B14763" s="137">
        <v>1.137042275968389E-2</v>
      </c>
      <c r="C14763" s="35"/>
      <c r="D14763" s="35"/>
    </row>
    <row r="14764" spans="1:4" x14ac:dyDescent="0.35">
      <c r="A14764" s="135">
        <v>68.670229999988806</v>
      </c>
      <c r="B14764" s="137">
        <v>9.0987493084190363E-4</v>
      </c>
      <c r="C14764" s="35"/>
      <c r="D14764" s="35"/>
    </row>
    <row r="14765" spans="1:4" x14ac:dyDescent="0.35">
      <c r="A14765" s="135">
        <v>-68.669379999999364</v>
      </c>
      <c r="B14765" s="137">
        <v>1.2768436250684878E-2</v>
      </c>
      <c r="C14765" s="35"/>
      <c r="D14765" s="35"/>
    </row>
    <row r="14766" spans="1:4" x14ac:dyDescent="0.35">
      <c r="A14766" s="135">
        <v>-68.665190000000166</v>
      </c>
      <c r="B14766" s="137">
        <v>1.6818861943496573E-2</v>
      </c>
      <c r="C14766" s="35"/>
      <c r="D14766" s="35"/>
    </row>
    <row r="14767" spans="1:4" x14ac:dyDescent="0.35">
      <c r="A14767" s="135">
        <v>68.657900000000154</v>
      </c>
      <c r="B14767" s="137">
        <v>1.9395331783343028E-2</v>
      </c>
      <c r="C14767" s="35"/>
      <c r="D14767" s="35"/>
    </row>
    <row r="14768" spans="1:4" x14ac:dyDescent="0.35">
      <c r="A14768" s="135">
        <v>-68.649490000000696</v>
      </c>
      <c r="B14768" s="137">
        <v>1.4023169135735246E-2</v>
      </c>
      <c r="C14768" s="35"/>
      <c r="D14768" s="35"/>
    </row>
    <row r="14769" spans="1:4" x14ac:dyDescent="0.35">
      <c r="A14769" s="135">
        <v>-68.649230000000898</v>
      </c>
      <c r="B14769" s="137">
        <v>1.0623670788233045E-2</v>
      </c>
      <c r="C14769" s="35"/>
      <c r="D14769" s="35"/>
    </row>
    <row r="14770" spans="1:4" x14ac:dyDescent="0.35">
      <c r="A14770" s="135">
        <v>-68.625639999999748</v>
      </c>
      <c r="B14770" s="137">
        <v>1.6878386682802806E-2</v>
      </c>
      <c r="C14770" s="35"/>
      <c r="D14770" s="35"/>
    </row>
    <row r="14771" spans="1:4" x14ac:dyDescent="0.35">
      <c r="A14771" s="135">
        <v>-68.610762999999679</v>
      </c>
      <c r="B14771" s="137">
        <v>1.0695864321141566E-2</v>
      </c>
      <c r="C14771" s="35"/>
      <c r="D14771" s="35"/>
    </row>
    <row r="14772" spans="1:4" x14ac:dyDescent="0.35">
      <c r="A14772" s="135">
        <v>-68.610762999999679</v>
      </c>
      <c r="B14772" s="137">
        <v>1.0695864321141566E-2</v>
      </c>
      <c r="C14772" s="35"/>
      <c r="D14772" s="35"/>
    </row>
    <row r="14773" spans="1:4" x14ac:dyDescent="0.35">
      <c r="A14773" s="135">
        <v>68.608274999991409</v>
      </c>
      <c r="B14773" s="137">
        <v>7.8052912508946393E-4</v>
      </c>
      <c r="C14773" s="35"/>
      <c r="D14773" s="35"/>
    </row>
    <row r="14774" spans="1:4" x14ac:dyDescent="0.35">
      <c r="A14774" s="135">
        <v>-68.597200000000157</v>
      </c>
      <c r="B14774" s="137">
        <v>1.6536444803510512E-2</v>
      </c>
      <c r="C14774" s="35"/>
      <c r="D14774" s="35"/>
    </row>
    <row r="14775" spans="1:4" x14ac:dyDescent="0.35">
      <c r="A14775" s="135">
        <v>-68.569319999999152</v>
      </c>
      <c r="B14775" s="137">
        <v>1.553951848653097E-2</v>
      </c>
      <c r="C14775" s="35"/>
      <c r="D14775" s="35"/>
    </row>
    <row r="14776" spans="1:4" x14ac:dyDescent="0.35">
      <c r="A14776" s="135">
        <v>68.56710700000076</v>
      </c>
      <c r="B14776" s="137">
        <v>1.1626718631491341E-2</v>
      </c>
      <c r="C14776" s="35"/>
      <c r="D14776" s="35"/>
    </row>
    <row r="14777" spans="1:4" x14ac:dyDescent="0.35">
      <c r="A14777" s="135">
        <v>-68.563130000000456</v>
      </c>
      <c r="B14777" s="137">
        <v>7.0744406432412315E-3</v>
      </c>
      <c r="C14777" s="35"/>
      <c r="D14777" s="35"/>
    </row>
    <row r="14778" spans="1:4" x14ac:dyDescent="0.35">
      <c r="A14778" s="135">
        <v>-68.530790000000252</v>
      </c>
      <c r="B14778" s="137">
        <v>1.7022921784289716E-2</v>
      </c>
      <c r="C14778" s="35"/>
      <c r="D14778" s="35"/>
    </row>
    <row r="14779" spans="1:4" x14ac:dyDescent="0.35">
      <c r="A14779" s="135">
        <v>-68.530790000000252</v>
      </c>
      <c r="B14779" s="137">
        <v>1.7022921784289716E-2</v>
      </c>
      <c r="C14779" s="35"/>
      <c r="D14779" s="35"/>
    </row>
    <row r="14780" spans="1:4" x14ac:dyDescent="0.35">
      <c r="A14780" s="135">
        <v>-68.530790000000252</v>
      </c>
      <c r="B14780" s="137">
        <v>1.7022921784289716E-2</v>
      </c>
      <c r="C14780" s="35"/>
      <c r="D14780" s="35"/>
    </row>
    <row r="14781" spans="1:4" x14ac:dyDescent="0.35">
      <c r="A14781" s="135">
        <v>-68.530790000000252</v>
      </c>
      <c r="B14781" s="137">
        <v>1.7022921784289716E-2</v>
      </c>
      <c r="C14781" s="35"/>
      <c r="D14781" s="35"/>
    </row>
    <row r="14782" spans="1:4" x14ac:dyDescent="0.35">
      <c r="A14782" s="135">
        <v>-68.530790000000252</v>
      </c>
      <c r="B14782" s="137">
        <v>1.7022921784289716E-2</v>
      </c>
      <c r="C14782" s="35"/>
      <c r="D14782" s="35"/>
    </row>
    <row r="14783" spans="1:4" x14ac:dyDescent="0.35">
      <c r="A14783" s="135">
        <v>-68.530790000000252</v>
      </c>
      <c r="B14783" s="137">
        <v>1.7022921784289716E-2</v>
      </c>
      <c r="C14783" s="35"/>
      <c r="D14783" s="35"/>
    </row>
    <row r="14784" spans="1:4" x14ac:dyDescent="0.35">
      <c r="A14784" s="135">
        <v>-68.530790000000252</v>
      </c>
      <c r="B14784" s="137">
        <v>1.7022921784289716E-2</v>
      </c>
      <c r="C14784" s="35"/>
      <c r="D14784" s="35"/>
    </row>
    <row r="14785" spans="1:4" x14ac:dyDescent="0.35">
      <c r="A14785" s="135">
        <v>-68.530790000000252</v>
      </c>
      <c r="B14785" s="137">
        <v>1.7022921784289716E-2</v>
      </c>
      <c r="C14785" s="35"/>
      <c r="D14785" s="35"/>
    </row>
    <row r="14786" spans="1:4" x14ac:dyDescent="0.35">
      <c r="A14786" s="135">
        <v>-68.530790000000252</v>
      </c>
      <c r="B14786" s="137">
        <v>1.7022921784289716E-2</v>
      </c>
      <c r="C14786" s="35"/>
      <c r="D14786" s="35"/>
    </row>
    <row r="14787" spans="1:4" x14ac:dyDescent="0.35">
      <c r="A14787" s="135">
        <v>-68.530790000000252</v>
      </c>
      <c r="B14787" s="137">
        <v>1.7022921784289716E-2</v>
      </c>
      <c r="C14787" s="35"/>
      <c r="D14787" s="35"/>
    </row>
    <row r="14788" spans="1:4" x14ac:dyDescent="0.35">
      <c r="A14788" s="135">
        <v>-68.530790000000252</v>
      </c>
      <c r="B14788" s="137">
        <v>1.7022921784289716E-2</v>
      </c>
      <c r="C14788" s="35"/>
      <c r="D14788" s="35"/>
    </row>
    <row r="14789" spans="1:4" x14ac:dyDescent="0.35">
      <c r="A14789" s="135">
        <v>-68.530790000000252</v>
      </c>
      <c r="B14789" s="137">
        <v>1.7022921784289716E-2</v>
      </c>
      <c r="C14789" s="35"/>
      <c r="D14789" s="35"/>
    </row>
    <row r="14790" spans="1:4" x14ac:dyDescent="0.35">
      <c r="A14790" s="135">
        <v>-68.530790000000252</v>
      </c>
      <c r="B14790" s="137">
        <v>1.7022921784289716E-2</v>
      </c>
      <c r="C14790" s="35"/>
      <c r="D14790" s="35"/>
    </row>
    <row r="14791" spans="1:4" x14ac:dyDescent="0.35">
      <c r="A14791" s="135">
        <v>-68.530790000000252</v>
      </c>
      <c r="B14791" s="137">
        <v>1.7022921784289716E-2</v>
      </c>
      <c r="C14791" s="35"/>
      <c r="D14791" s="35"/>
    </row>
    <row r="14792" spans="1:4" x14ac:dyDescent="0.35">
      <c r="A14792" s="135">
        <v>-68.530790000000252</v>
      </c>
      <c r="B14792" s="137">
        <v>1.7022921784289716E-2</v>
      </c>
      <c r="C14792" s="35"/>
      <c r="D14792" s="35"/>
    </row>
    <row r="14793" spans="1:4" x14ac:dyDescent="0.35">
      <c r="A14793" s="135">
        <v>-68.530790000000252</v>
      </c>
      <c r="B14793" s="137">
        <v>1.7022921784289716E-2</v>
      </c>
      <c r="C14793" s="35"/>
      <c r="D14793" s="35"/>
    </row>
    <row r="14794" spans="1:4" x14ac:dyDescent="0.35">
      <c r="A14794" s="135">
        <v>-68.527909999999792</v>
      </c>
      <c r="B14794" s="137">
        <v>8.0604858580443379E-3</v>
      </c>
      <c r="C14794" s="35"/>
      <c r="D14794" s="35"/>
    </row>
    <row r="14795" spans="1:4" x14ac:dyDescent="0.35">
      <c r="A14795" s="135">
        <v>-68.526790000000801</v>
      </c>
      <c r="B14795" s="137">
        <v>7.7914651569550427E-3</v>
      </c>
      <c r="C14795" s="35"/>
      <c r="D14795" s="35"/>
    </row>
    <row r="14796" spans="1:4" x14ac:dyDescent="0.35">
      <c r="A14796" s="135">
        <v>-68.519850000000588</v>
      </c>
      <c r="B14796" s="137">
        <v>1.3593467236738212E-2</v>
      </c>
      <c r="C14796" s="35"/>
      <c r="D14796" s="35"/>
    </row>
    <row r="14797" spans="1:4" x14ac:dyDescent="0.35">
      <c r="A14797" s="135">
        <v>-68.515197000000626</v>
      </c>
      <c r="B14797" s="137">
        <v>1.3986529170835134E-2</v>
      </c>
      <c r="C14797" s="35"/>
      <c r="D14797" s="35"/>
    </row>
    <row r="14798" spans="1:4" x14ac:dyDescent="0.35">
      <c r="A14798" s="135">
        <v>-68.512279999999919</v>
      </c>
      <c r="B14798" s="137">
        <v>1.3594219692835684E-2</v>
      </c>
      <c r="C14798" s="35"/>
      <c r="D14798" s="35"/>
    </row>
    <row r="14799" spans="1:4" x14ac:dyDescent="0.35">
      <c r="A14799" s="135">
        <v>-68.509639999999308</v>
      </c>
      <c r="B14799" s="137">
        <v>1.530557275235373E-2</v>
      </c>
      <c r="C14799" s="35"/>
      <c r="D14799" s="35"/>
    </row>
    <row r="14800" spans="1:4" x14ac:dyDescent="0.35">
      <c r="A14800" s="135">
        <v>68.49229699999978</v>
      </c>
      <c r="B14800" s="137">
        <v>1.7999400439554263E-2</v>
      </c>
      <c r="C14800" s="35"/>
      <c r="D14800" s="35"/>
    </row>
    <row r="14801" spans="1:4" x14ac:dyDescent="0.35">
      <c r="A14801" s="135">
        <v>68.487150000000838</v>
      </c>
      <c r="B14801" s="137">
        <v>1.3544830954602802E-2</v>
      </c>
      <c r="C14801" s="35"/>
      <c r="D14801" s="35"/>
    </row>
    <row r="14802" spans="1:4" x14ac:dyDescent="0.35">
      <c r="A14802" s="135">
        <v>-68.485160000000178</v>
      </c>
      <c r="B14802" s="137">
        <v>1.5221046664244058E-2</v>
      </c>
      <c r="C14802" s="35"/>
      <c r="D14802" s="35"/>
    </row>
    <row r="14803" spans="1:4" x14ac:dyDescent="0.35">
      <c r="A14803" s="135">
        <v>-68.470930000000408</v>
      </c>
      <c r="B14803" s="137">
        <v>1.3851329947715429E-2</v>
      </c>
      <c r="C14803" s="35"/>
      <c r="D14803" s="35"/>
    </row>
    <row r="14804" spans="1:4" x14ac:dyDescent="0.35">
      <c r="A14804" s="135">
        <v>-68.467029999999795</v>
      </c>
      <c r="B14804" s="137">
        <v>1.1756550190139462E-2</v>
      </c>
      <c r="C14804" s="35"/>
      <c r="D14804" s="35"/>
    </row>
    <row r="14805" spans="1:4" x14ac:dyDescent="0.35">
      <c r="A14805" s="135">
        <v>-68.466040000000248</v>
      </c>
      <c r="B14805" s="137">
        <v>1.5604043033311936E-2</v>
      </c>
      <c r="C14805" s="35"/>
      <c r="D14805" s="35"/>
    </row>
    <row r="14806" spans="1:4" x14ac:dyDescent="0.35">
      <c r="A14806" s="135">
        <v>-68.455996000000596</v>
      </c>
      <c r="B14806" s="137">
        <v>1.3808199554491614E-2</v>
      </c>
      <c r="C14806" s="35"/>
      <c r="D14806" s="35"/>
    </row>
    <row r="14807" spans="1:4" x14ac:dyDescent="0.35">
      <c r="A14807" s="135">
        <v>-68.45270999999866</v>
      </c>
      <c r="B14807" s="137">
        <v>1.1777395697138161E-2</v>
      </c>
      <c r="C14807" s="35"/>
      <c r="D14807" s="35"/>
    </row>
    <row r="14808" spans="1:4" x14ac:dyDescent="0.35">
      <c r="A14808" s="135">
        <v>68.446275000000242</v>
      </c>
      <c r="B14808" s="137">
        <v>1.9295367286796362E-2</v>
      </c>
      <c r="C14808" s="35"/>
      <c r="D14808" s="35"/>
    </row>
    <row r="14809" spans="1:4" x14ac:dyDescent="0.35">
      <c r="A14809" s="135">
        <v>-68.437889999999697</v>
      </c>
      <c r="B14809" s="137">
        <v>1.5803044308816638E-2</v>
      </c>
      <c r="C14809" s="35"/>
      <c r="D14809" s="35"/>
    </row>
    <row r="14810" spans="1:4" x14ac:dyDescent="0.35">
      <c r="A14810" s="135">
        <v>-68.43573699999979</v>
      </c>
      <c r="B14810" s="137">
        <v>1.0542963960289893E-2</v>
      </c>
      <c r="C14810" s="35"/>
      <c r="D14810" s="35"/>
    </row>
    <row r="14811" spans="1:4" x14ac:dyDescent="0.35">
      <c r="A14811" s="135">
        <v>-68.421409999999923</v>
      </c>
      <c r="B14811" s="137">
        <v>1.5105245828085279E-2</v>
      </c>
      <c r="C14811" s="35"/>
      <c r="D14811" s="35"/>
    </row>
    <row r="14812" spans="1:4" x14ac:dyDescent="0.35">
      <c r="A14812" s="135">
        <v>-68.419669999999769</v>
      </c>
      <c r="B14812" s="137">
        <v>1.4344396790990706E-2</v>
      </c>
      <c r="C14812" s="35"/>
      <c r="D14812" s="35"/>
    </row>
    <row r="14813" spans="1:4" x14ac:dyDescent="0.35">
      <c r="A14813" s="135">
        <v>-68.418342900000425</v>
      </c>
      <c r="B14813" s="137">
        <v>3.0857170475024616E-3</v>
      </c>
      <c r="C14813" s="35"/>
      <c r="D14813" s="35"/>
    </row>
    <row r="14814" spans="1:4" x14ac:dyDescent="0.35">
      <c r="A14814" s="135">
        <v>-68.402669999999489</v>
      </c>
      <c r="B14814" s="137">
        <v>1.5526342203295235E-2</v>
      </c>
      <c r="C14814" s="35"/>
      <c r="D14814" s="35"/>
    </row>
    <row r="14815" spans="1:4" x14ac:dyDescent="0.35">
      <c r="A14815" s="135">
        <v>68.357136700004048</v>
      </c>
      <c r="B14815" s="137">
        <v>9.4809481229864362E-4</v>
      </c>
      <c r="C14815" s="35"/>
      <c r="D14815" s="35"/>
    </row>
    <row r="14816" spans="1:4" x14ac:dyDescent="0.35">
      <c r="A14816" s="135">
        <v>-68.350320000000465</v>
      </c>
      <c r="B14816" s="137">
        <v>1.397146527896396E-2</v>
      </c>
      <c r="C14816" s="35"/>
      <c r="D14816" s="35"/>
    </row>
    <row r="14817" spans="1:4" x14ac:dyDescent="0.35">
      <c r="A14817" s="135">
        <v>-68.343809999999849</v>
      </c>
      <c r="B14817" s="137">
        <v>1.6413576178660672E-2</v>
      </c>
      <c r="C14817" s="35"/>
      <c r="D14817" s="35"/>
    </row>
    <row r="14818" spans="1:4" x14ac:dyDescent="0.35">
      <c r="A14818" s="135">
        <v>68.342440000000352</v>
      </c>
      <c r="B14818" s="137">
        <v>7.1906531832318975E-3</v>
      </c>
      <c r="C14818" s="35"/>
      <c r="D14818" s="35"/>
    </row>
    <row r="14819" spans="1:4" x14ac:dyDescent="0.35">
      <c r="A14819" s="135">
        <v>-68.334849999999278</v>
      </c>
      <c r="B14819" s="137">
        <v>1.5782168359631397E-2</v>
      </c>
      <c r="C14819" s="35"/>
      <c r="D14819" s="35"/>
    </row>
    <row r="14820" spans="1:4" x14ac:dyDescent="0.35">
      <c r="A14820" s="135">
        <v>-68.326519999999618</v>
      </c>
      <c r="B14820" s="137">
        <v>1.1818322843964018E-2</v>
      </c>
      <c r="C14820" s="35"/>
      <c r="D14820" s="35"/>
    </row>
    <row r="14821" spans="1:4" x14ac:dyDescent="0.35">
      <c r="A14821" s="135">
        <v>-68.320580000000518</v>
      </c>
      <c r="B14821" s="137">
        <v>8.2382064901468082E-3</v>
      </c>
      <c r="C14821" s="35"/>
      <c r="D14821" s="35"/>
    </row>
    <row r="14822" spans="1:4" x14ac:dyDescent="0.35">
      <c r="A14822" s="135">
        <v>-68.309280000000399</v>
      </c>
      <c r="B14822" s="137">
        <v>1.3951125841988809E-2</v>
      </c>
      <c r="C14822" s="35"/>
      <c r="D14822" s="35"/>
    </row>
    <row r="14823" spans="1:4" x14ac:dyDescent="0.35">
      <c r="A14823" s="135">
        <v>-68.307038999999349</v>
      </c>
      <c r="B14823" s="137">
        <v>1.3459556500152096E-2</v>
      </c>
      <c r="C14823" s="35"/>
      <c r="D14823" s="35"/>
    </row>
    <row r="14824" spans="1:4" x14ac:dyDescent="0.35">
      <c r="A14824" s="135">
        <v>-68.263216999992437</v>
      </c>
      <c r="B14824" s="137">
        <v>1.3447370764489341E-3</v>
      </c>
      <c r="C14824" s="35"/>
      <c r="D14824" s="35"/>
    </row>
    <row r="14825" spans="1:4" x14ac:dyDescent="0.35">
      <c r="A14825" s="135">
        <v>-68.255020000000513</v>
      </c>
      <c r="B14825" s="137">
        <v>1.5313903817108268E-2</v>
      </c>
      <c r="C14825" s="35"/>
      <c r="D14825" s="35"/>
    </row>
    <row r="14826" spans="1:4" x14ac:dyDescent="0.35">
      <c r="A14826" s="135">
        <v>-68.251059999999597</v>
      </c>
      <c r="B14826" s="137">
        <v>1.5147250784943778E-2</v>
      </c>
      <c r="C14826" s="35"/>
      <c r="D14826" s="35"/>
    </row>
    <row r="14827" spans="1:4" x14ac:dyDescent="0.35">
      <c r="A14827" s="135">
        <v>-68.249110000000201</v>
      </c>
      <c r="B14827" s="137">
        <v>2.0152059711157428E-2</v>
      </c>
      <c r="C14827" s="35"/>
      <c r="D14827" s="35"/>
    </row>
    <row r="14828" spans="1:4" x14ac:dyDescent="0.35">
      <c r="A14828" s="135">
        <v>-68.246370000000297</v>
      </c>
      <c r="B14828" s="137">
        <v>1.5313659065836566E-2</v>
      </c>
      <c r="C14828" s="35"/>
      <c r="D14828" s="35"/>
    </row>
    <row r="14829" spans="1:4" x14ac:dyDescent="0.35">
      <c r="A14829" s="135">
        <v>-68.238820000000487</v>
      </c>
      <c r="B14829" s="137">
        <v>1.6002260278619104E-2</v>
      </c>
      <c r="C14829" s="35"/>
      <c r="D14829" s="35"/>
    </row>
    <row r="14830" spans="1:4" x14ac:dyDescent="0.35">
      <c r="A14830" s="135">
        <v>68.235611999999492</v>
      </c>
      <c r="B14830" s="137">
        <v>2.0198634852718091E-2</v>
      </c>
      <c r="C14830" s="35"/>
      <c r="D14830" s="35"/>
    </row>
    <row r="14831" spans="1:4" x14ac:dyDescent="0.35">
      <c r="A14831" s="135">
        <v>-68.235330000000431</v>
      </c>
      <c r="B14831" s="137">
        <v>1.5093556905267988E-2</v>
      </c>
      <c r="C14831" s="35"/>
      <c r="D14831" s="35"/>
    </row>
    <row r="14832" spans="1:4" x14ac:dyDescent="0.35">
      <c r="A14832" s="135">
        <v>-68.234550000001036</v>
      </c>
      <c r="B14832" s="137">
        <v>1.0901418320063508E-2</v>
      </c>
      <c r="C14832" s="35"/>
      <c r="D14832" s="35"/>
    </row>
    <row r="14833" spans="1:4" x14ac:dyDescent="0.35">
      <c r="A14833" s="135">
        <v>-68.229703799999697</v>
      </c>
      <c r="B14833" s="137">
        <v>2.5659845664147171E-3</v>
      </c>
      <c r="C14833" s="35"/>
      <c r="D14833" s="35"/>
    </row>
    <row r="14834" spans="1:4" x14ac:dyDescent="0.35">
      <c r="A14834" s="135">
        <v>-68.22266000000036</v>
      </c>
      <c r="B14834" s="137">
        <v>1.3668028379554685E-2</v>
      </c>
      <c r="C14834" s="35"/>
      <c r="D14834" s="35"/>
    </row>
    <row r="14835" spans="1:4" x14ac:dyDescent="0.35">
      <c r="A14835" s="135">
        <v>-68.216059999998834</v>
      </c>
      <c r="B14835" s="137">
        <v>1.4496747190016382E-2</v>
      </c>
      <c r="C14835" s="35"/>
      <c r="D14835" s="35"/>
    </row>
    <row r="14836" spans="1:4" x14ac:dyDescent="0.35">
      <c r="A14836" s="135">
        <v>-68.210110000000441</v>
      </c>
      <c r="B14836" s="137">
        <v>1.5738042879118241E-2</v>
      </c>
      <c r="C14836" s="35"/>
      <c r="D14836" s="35"/>
    </row>
    <row r="14837" spans="1:4" x14ac:dyDescent="0.35">
      <c r="A14837" s="135">
        <v>-68.204679999999826</v>
      </c>
      <c r="B14837" s="137">
        <v>1.67965100488249E-2</v>
      </c>
      <c r="C14837" s="35"/>
      <c r="D14837" s="35"/>
    </row>
    <row r="14838" spans="1:4" x14ac:dyDescent="0.35">
      <c r="A14838" s="135">
        <v>-68.197717000000466</v>
      </c>
      <c r="B14838" s="137">
        <v>1.6641818526148204E-2</v>
      </c>
      <c r="C14838" s="35"/>
      <c r="D14838" s="35"/>
    </row>
    <row r="14839" spans="1:4" x14ac:dyDescent="0.35">
      <c r="A14839" s="135">
        <v>-68.192219999998997</v>
      </c>
      <c r="B14839" s="137">
        <v>8.0544161744702195E-3</v>
      </c>
      <c r="C14839" s="35"/>
      <c r="D14839" s="35"/>
    </row>
    <row r="14840" spans="1:4" x14ac:dyDescent="0.35">
      <c r="A14840" s="135">
        <v>-68.177380000000085</v>
      </c>
      <c r="B14840" s="137">
        <v>1.4341086601901547E-2</v>
      </c>
      <c r="C14840" s="35"/>
      <c r="D14840" s="35"/>
    </row>
    <row r="14841" spans="1:4" x14ac:dyDescent="0.35">
      <c r="A14841" s="135">
        <v>-68.176590000000033</v>
      </c>
      <c r="B14841" s="137">
        <v>1.4529857883465759E-2</v>
      </c>
      <c r="C14841" s="35"/>
      <c r="D14841" s="35"/>
    </row>
    <row r="14842" spans="1:4" x14ac:dyDescent="0.35">
      <c r="A14842" s="135">
        <v>-68.163390000000618</v>
      </c>
      <c r="B14842" s="137">
        <v>1.2744697092631674E-2</v>
      </c>
      <c r="C14842" s="35"/>
      <c r="D14842" s="35"/>
    </row>
    <row r="14843" spans="1:4" x14ac:dyDescent="0.35">
      <c r="A14843" s="135">
        <v>-68.158540000000357</v>
      </c>
      <c r="B14843" s="137">
        <v>1.5158255398304938E-2</v>
      </c>
      <c r="C14843" s="35"/>
      <c r="D14843" s="35"/>
    </row>
    <row r="14844" spans="1:4" x14ac:dyDescent="0.35">
      <c r="A14844" s="135">
        <v>-68.152799999999843</v>
      </c>
      <c r="B14844" s="137">
        <v>1.2090976712117582E-2</v>
      </c>
      <c r="C14844" s="35"/>
      <c r="D14844" s="35"/>
    </row>
    <row r="14845" spans="1:4" x14ac:dyDescent="0.35">
      <c r="A14845" s="135">
        <v>68.148693000000094</v>
      </c>
      <c r="B14845" s="137">
        <v>1.4206715895851367E-2</v>
      </c>
      <c r="C14845" s="35"/>
      <c r="D14845" s="35"/>
    </row>
    <row r="14846" spans="1:4" x14ac:dyDescent="0.35">
      <c r="A14846" s="135">
        <v>-68.140209999997751</v>
      </c>
      <c r="B14846" s="137">
        <v>4.1017508950549533E-3</v>
      </c>
      <c r="C14846" s="35"/>
      <c r="D14846" s="35"/>
    </row>
    <row r="14847" spans="1:4" x14ac:dyDescent="0.35">
      <c r="A14847" s="135">
        <v>-68.137589999999363</v>
      </c>
      <c r="B14847" s="137">
        <v>1.2159403707163093E-2</v>
      </c>
      <c r="C14847" s="35"/>
      <c r="D14847" s="35"/>
    </row>
    <row r="14848" spans="1:4" x14ac:dyDescent="0.35">
      <c r="A14848" s="135">
        <v>-68.134059999999863</v>
      </c>
      <c r="B14848" s="137">
        <v>1.591844526060025E-2</v>
      </c>
      <c r="C14848" s="35"/>
      <c r="D14848" s="35"/>
    </row>
    <row r="14849" spans="1:4" x14ac:dyDescent="0.35">
      <c r="A14849" s="135">
        <v>-68.133390000000873</v>
      </c>
      <c r="B14849" s="137">
        <v>1.2160406619481296E-2</v>
      </c>
      <c r="C14849" s="35"/>
      <c r="D14849" s="35"/>
    </row>
    <row r="14850" spans="1:4" x14ac:dyDescent="0.35">
      <c r="A14850" s="135">
        <v>-68.1287499999994</v>
      </c>
      <c r="B14850" s="137">
        <v>1.6133474329177316E-2</v>
      </c>
      <c r="C14850" s="35"/>
      <c r="D14850" s="35"/>
    </row>
    <row r="14851" spans="1:4" x14ac:dyDescent="0.35">
      <c r="A14851" s="135">
        <v>-68.118240000000696</v>
      </c>
      <c r="B14851" s="137">
        <v>1.0998620454475111E-2</v>
      </c>
      <c r="C14851" s="35"/>
      <c r="D14851" s="35"/>
    </row>
    <row r="14852" spans="1:4" x14ac:dyDescent="0.35">
      <c r="A14852" s="135">
        <v>68.116840000000593</v>
      </c>
      <c r="B14852" s="137">
        <v>8.6225476562165702E-3</v>
      </c>
      <c r="C14852" s="35"/>
      <c r="D14852" s="35"/>
    </row>
    <row r="14853" spans="1:4" x14ac:dyDescent="0.35">
      <c r="A14853" s="135">
        <v>-68.115590000001248</v>
      </c>
      <c r="B14853" s="137">
        <v>1.2088989583511366E-2</v>
      </c>
      <c r="C14853" s="35"/>
      <c r="D14853" s="35"/>
    </row>
    <row r="14854" spans="1:4" x14ac:dyDescent="0.35">
      <c r="A14854" s="135">
        <v>68.114665000000059</v>
      </c>
      <c r="B14854" s="137">
        <v>1.4618483350571929E-2</v>
      </c>
      <c r="C14854" s="35"/>
      <c r="D14854" s="35"/>
    </row>
    <row r="14855" spans="1:4" x14ac:dyDescent="0.35">
      <c r="A14855" s="135">
        <v>68.112543999988702</v>
      </c>
      <c r="B14855" s="137">
        <v>6.5127556232091302E-4</v>
      </c>
      <c r="C14855" s="35"/>
      <c r="D14855" s="35"/>
    </row>
    <row r="14856" spans="1:4" x14ac:dyDescent="0.35">
      <c r="A14856" s="135">
        <v>-68.109955000000809</v>
      </c>
      <c r="B14856" s="137">
        <v>1.0966912460279062E-2</v>
      </c>
      <c r="C14856" s="35"/>
      <c r="D14856" s="35"/>
    </row>
    <row r="14857" spans="1:4" x14ac:dyDescent="0.35">
      <c r="A14857" s="135">
        <v>-68.109647000001132</v>
      </c>
      <c r="B14857" s="137">
        <v>1.5122365616858464E-2</v>
      </c>
      <c r="C14857" s="35"/>
      <c r="D14857" s="35"/>
    </row>
    <row r="14858" spans="1:4" x14ac:dyDescent="0.35">
      <c r="A14858" s="135">
        <v>-68.101250000000618</v>
      </c>
      <c r="B14858" s="137">
        <v>1.4691230730194399E-2</v>
      </c>
      <c r="C14858" s="35"/>
      <c r="D14858" s="35"/>
    </row>
    <row r="14859" spans="1:4" x14ac:dyDescent="0.35">
      <c r="A14859" s="135">
        <v>-68.100503000001481</v>
      </c>
      <c r="B14859" s="137">
        <v>1.0525089433234687E-2</v>
      </c>
      <c r="C14859" s="35"/>
      <c r="D14859" s="35"/>
    </row>
    <row r="14860" spans="1:4" x14ac:dyDescent="0.35">
      <c r="A14860" s="135">
        <v>-68.07207999999946</v>
      </c>
      <c r="B14860" s="137">
        <v>1.413923663798416E-2</v>
      </c>
      <c r="C14860" s="35"/>
      <c r="D14860" s="35"/>
    </row>
    <row r="14861" spans="1:4" x14ac:dyDescent="0.35">
      <c r="A14861" s="135">
        <v>-68.07207999999946</v>
      </c>
      <c r="B14861" s="137">
        <v>1.413923663798416E-2</v>
      </c>
      <c r="C14861" s="35"/>
      <c r="D14861" s="35"/>
    </row>
    <row r="14862" spans="1:4" x14ac:dyDescent="0.35">
      <c r="A14862" s="135">
        <v>-68.068579999999656</v>
      </c>
      <c r="B14862" s="137">
        <v>1.6703133850566505E-2</v>
      </c>
      <c r="C14862" s="35"/>
      <c r="D14862" s="35"/>
    </row>
    <row r="14863" spans="1:4" x14ac:dyDescent="0.35">
      <c r="A14863" s="135">
        <v>68.064769999999953</v>
      </c>
      <c r="B14863" s="137">
        <v>1.7802282736116698E-2</v>
      </c>
      <c r="C14863" s="35"/>
      <c r="D14863" s="35"/>
    </row>
    <row r="14864" spans="1:4" x14ac:dyDescent="0.35">
      <c r="A14864" s="135">
        <v>68.064199999993434</v>
      </c>
      <c r="B14864" s="137">
        <v>8.0355117954522277E-4</v>
      </c>
      <c r="C14864" s="35"/>
      <c r="D14864" s="35"/>
    </row>
    <row r="14865" spans="1:4" x14ac:dyDescent="0.35">
      <c r="A14865" s="135">
        <v>-68.043229999999312</v>
      </c>
      <c r="B14865" s="137">
        <v>1.0699520434532013E-2</v>
      </c>
      <c r="C14865" s="35"/>
      <c r="D14865" s="35"/>
    </row>
    <row r="14866" spans="1:4" x14ac:dyDescent="0.35">
      <c r="A14866" s="135">
        <v>-68.031830000000809</v>
      </c>
      <c r="B14866" s="137">
        <v>1.2876751344389198E-2</v>
      </c>
      <c r="C14866" s="35"/>
      <c r="D14866" s="35"/>
    </row>
    <row r="14867" spans="1:4" x14ac:dyDescent="0.35">
      <c r="A14867" s="135">
        <v>-68.030320000000302</v>
      </c>
      <c r="B14867" s="137">
        <v>1.5385912722765628E-2</v>
      </c>
      <c r="C14867" s="35"/>
      <c r="D14867" s="35"/>
    </row>
    <row r="14868" spans="1:4" x14ac:dyDescent="0.35">
      <c r="A14868" s="135">
        <v>68.014680000000226</v>
      </c>
      <c r="B14868" s="137">
        <v>7.2717850994408577E-3</v>
      </c>
      <c r="C14868" s="35"/>
      <c r="D14868" s="35"/>
    </row>
    <row r="14869" spans="1:4" x14ac:dyDescent="0.35">
      <c r="A14869" s="135">
        <v>-68.014130000000023</v>
      </c>
      <c r="B14869" s="137">
        <v>1.6684674030458282E-2</v>
      </c>
      <c r="C14869" s="35"/>
      <c r="D14869" s="35"/>
    </row>
    <row r="14870" spans="1:4" x14ac:dyDescent="0.35">
      <c r="A14870" s="135">
        <v>-68.011239999999816</v>
      </c>
      <c r="B14870" s="137">
        <v>1.6673045258860947E-2</v>
      </c>
      <c r="C14870" s="35"/>
      <c r="D14870" s="35"/>
    </row>
    <row r="14871" spans="1:4" x14ac:dyDescent="0.35">
      <c r="A14871" s="135">
        <v>-67.999110000000201</v>
      </c>
      <c r="B14871" s="137">
        <v>1.4476748923481065E-2</v>
      </c>
      <c r="C14871" s="35"/>
      <c r="D14871" s="35"/>
    </row>
    <row r="14872" spans="1:4" x14ac:dyDescent="0.35">
      <c r="A14872" s="135">
        <v>-67.979550000000472</v>
      </c>
      <c r="B14872" s="137">
        <v>1.6460905439477671E-2</v>
      </c>
      <c r="C14872" s="35"/>
      <c r="D14872" s="35"/>
    </row>
    <row r="14873" spans="1:4" x14ac:dyDescent="0.35">
      <c r="A14873" s="135">
        <v>-67.975179999999455</v>
      </c>
      <c r="B14873" s="137">
        <v>1.0589317851581239E-2</v>
      </c>
      <c r="C14873" s="35"/>
      <c r="D14873" s="35"/>
    </row>
    <row r="14874" spans="1:4" x14ac:dyDescent="0.35">
      <c r="A14874" s="135">
        <v>-67.968259999999646</v>
      </c>
      <c r="B14874" s="137">
        <v>1.19342955209914E-2</v>
      </c>
      <c r="C14874" s="35"/>
      <c r="D14874" s="35"/>
    </row>
    <row r="14875" spans="1:4" x14ac:dyDescent="0.35">
      <c r="A14875" s="135">
        <v>-67.968059999999241</v>
      </c>
      <c r="B14875" s="137">
        <v>1.60859725175206E-2</v>
      </c>
      <c r="C14875" s="35"/>
      <c r="D14875" s="35"/>
    </row>
    <row r="14876" spans="1:4" x14ac:dyDescent="0.35">
      <c r="A14876" s="135">
        <v>-67.955230000000483</v>
      </c>
      <c r="B14876" s="137">
        <v>1.4398332025569708E-2</v>
      </c>
      <c r="C14876" s="35"/>
      <c r="D14876" s="35"/>
    </row>
    <row r="14877" spans="1:4" x14ac:dyDescent="0.35">
      <c r="A14877" s="135">
        <v>-67.950439999999617</v>
      </c>
      <c r="B14877" s="137">
        <v>1.1193157494991793E-2</v>
      </c>
      <c r="C14877" s="35"/>
      <c r="D14877" s="35"/>
    </row>
    <row r="14878" spans="1:4" x14ac:dyDescent="0.35">
      <c r="A14878" s="135">
        <v>-67.944659999999203</v>
      </c>
      <c r="B14878" s="137">
        <v>7.6008833961039119E-3</v>
      </c>
      <c r="C14878" s="35"/>
      <c r="D14878" s="35"/>
    </row>
    <row r="14879" spans="1:4" x14ac:dyDescent="0.35">
      <c r="A14879" s="135">
        <v>-67.939960000000156</v>
      </c>
      <c r="B14879" s="137">
        <v>1.4686811155401039E-2</v>
      </c>
      <c r="C14879" s="35"/>
      <c r="D14879" s="35"/>
    </row>
    <row r="14880" spans="1:4" x14ac:dyDescent="0.35">
      <c r="A14880" s="135">
        <v>-67.9382599999999</v>
      </c>
      <c r="B14880" s="137">
        <v>1.0588709945394258E-2</v>
      </c>
      <c r="C14880" s="35"/>
      <c r="D14880" s="35"/>
    </row>
    <row r="14881" spans="1:4" x14ac:dyDescent="0.35">
      <c r="A14881" s="135">
        <v>-67.935220000000299</v>
      </c>
      <c r="B14881" s="137">
        <v>1.4405769519257289E-2</v>
      </c>
      <c r="C14881" s="35"/>
      <c r="D14881" s="35"/>
    </row>
    <row r="14882" spans="1:4" x14ac:dyDescent="0.35">
      <c r="A14882" s="135">
        <v>-67.935220000000299</v>
      </c>
      <c r="B14882" s="137">
        <v>1.4405769519257289E-2</v>
      </c>
      <c r="C14882" s="35"/>
      <c r="D14882" s="35"/>
    </row>
    <row r="14883" spans="1:4" x14ac:dyDescent="0.35">
      <c r="A14883" s="135">
        <v>-67.908550000000105</v>
      </c>
      <c r="B14883" s="137">
        <v>1.3884466455933976E-2</v>
      </c>
      <c r="C14883" s="35"/>
      <c r="D14883" s="35"/>
    </row>
    <row r="14884" spans="1:4" x14ac:dyDescent="0.35">
      <c r="A14884" s="135">
        <v>-67.888269999999466</v>
      </c>
      <c r="B14884" s="137">
        <v>1.1579811534472484E-2</v>
      </c>
      <c r="C14884" s="35"/>
      <c r="D14884" s="35"/>
    </row>
    <row r="14885" spans="1:4" x14ac:dyDescent="0.35">
      <c r="A14885" s="135">
        <v>-67.887830000000577</v>
      </c>
      <c r="B14885" s="137">
        <v>7.6028398998593217E-3</v>
      </c>
      <c r="C14885" s="35"/>
      <c r="D14885" s="35"/>
    </row>
    <row r="14886" spans="1:4" x14ac:dyDescent="0.35">
      <c r="A14886" s="135">
        <v>-67.876110000000153</v>
      </c>
      <c r="B14886" s="137">
        <v>1.716171077939278E-2</v>
      </c>
      <c r="C14886" s="35"/>
      <c r="D14886" s="35"/>
    </row>
    <row r="14887" spans="1:4" x14ac:dyDescent="0.35">
      <c r="A14887" s="135">
        <v>-67.86315999999988</v>
      </c>
      <c r="B14887" s="137">
        <v>1.5158278451238426E-2</v>
      </c>
      <c r="C14887" s="35"/>
      <c r="D14887" s="35"/>
    </row>
    <row r="14888" spans="1:4" x14ac:dyDescent="0.35">
      <c r="A14888" s="135">
        <v>-67.859980000000178</v>
      </c>
      <c r="B14888" s="137">
        <v>1.1649222371604491E-2</v>
      </c>
      <c r="C14888" s="35"/>
      <c r="D14888" s="35"/>
    </row>
    <row r="14889" spans="1:4" x14ac:dyDescent="0.35">
      <c r="A14889" s="135">
        <v>-67.858639999999468</v>
      </c>
      <c r="B14889" s="137">
        <v>1.8445683278389174E-2</v>
      </c>
      <c r="C14889" s="35"/>
      <c r="D14889" s="35"/>
    </row>
    <row r="14890" spans="1:4" x14ac:dyDescent="0.35">
      <c r="A14890" s="135">
        <v>-67.839820000000145</v>
      </c>
      <c r="B14890" s="137">
        <v>1.2468409801297415E-2</v>
      </c>
      <c r="C14890" s="35"/>
      <c r="D14890" s="35"/>
    </row>
    <row r="14891" spans="1:4" x14ac:dyDescent="0.35">
      <c r="A14891" s="135">
        <v>-67.838819999999942</v>
      </c>
      <c r="B14891" s="137">
        <v>1.1674841968954896E-2</v>
      </c>
      <c r="C14891" s="35"/>
      <c r="D14891" s="35"/>
    </row>
    <row r="14892" spans="1:4" x14ac:dyDescent="0.35">
      <c r="A14892" s="135">
        <v>-67.836049999999886</v>
      </c>
      <c r="B14892" s="137">
        <v>1.1648396644956508E-2</v>
      </c>
      <c r="C14892" s="35"/>
      <c r="D14892" s="35"/>
    </row>
    <row r="14893" spans="1:4" x14ac:dyDescent="0.35">
      <c r="A14893" s="135">
        <v>-67.828052899996692</v>
      </c>
      <c r="B14893" s="137">
        <v>3.1390435052188457E-3</v>
      </c>
      <c r="C14893" s="35"/>
      <c r="D14893" s="35"/>
    </row>
    <row r="14894" spans="1:4" x14ac:dyDescent="0.35">
      <c r="A14894" s="135">
        <v>-67.820910000000367</v>
      </c>
      <c r="B14894" s="137">
        <v>1.6043617748558402E-2</v>
      </c>
      <c r="C14894" s="35"/>
      <c r="D14894" s="35"/>
    </row>
    <row r="14895" spans="1:4" x14ac:dyDescent="0.35">
      <c r="A14895" s="135">
        <v>-67.820369999998547</v>
      </c>
      <c r="B14895" s="137">
        <v>1.3714951578860888E-2</v>
      </c>
      <c r="C14895" s="35"/>
      <c r="D14895" s="35"/>
    </row>
    <row r="14896" spans="1:4" x14ac:dyDescent="0.35">
      <c r="A14896" s="135">
        <v>-67.820337000000109</v>
      </c>
      <c r="B14896" s="137">
        <v>1.674997403421162E-2</v>
      </c>
      <c r="C14896" s="35"/>
      <c r="D14896" s="35"/>
    </row>
    <row r="14897" spans="1:4" x14ac:dyDescent="0.35">
      <c r="A14897" s="135">
        <v>-67.804426999999123</v>
      </c>
      <c r="B14897" s="137">
        <v>1.0745302406631975E-2</v>
      </c>
      <c r="C14897" s="35"/>
      <c r="D14897" s="35"/>
    </row>
    <row r="14898" spans="1:4" x14ac:dyDescent="0.35">
      <c r="A14898" s="135">
        <v>-67.804050000000643</v>
      </c>
      <c r="B14898" s="137">
        <v>1.1569457445229706E-2</v>
      </c>
      <c r="C14898" s="35"/>
      <c r="D14898" s="35"/>
    </row>
    <row r="14899" spans="1:4" x14ac:dyDescent="0.35">
      <c r="A14899" s="135">
        <v>-67.802389999999832</v>
      </c>
      <c r="B14899" s="137">
        <v>1.7177646913043666E-2</v>
      </c>
      <c r="C14899" s="35"/>
      <c r="D14899" s="35"/>
    </row>
    <row r="14900" spans="1:4" x14ac:dyDescent="0.35">
      <c r="A14900" s="135">
        <v>-67.785100000000057</v>
      </c>
      <c r="B14900" s="137">
        <v>1.2934170073394397E-2</v>
      </c>
      <c r="C14900" s="35"/>
      <c r="D14900" s="35"/>
    </row>
    <row r="14901" spans="1:4" x14ac:dyDescent="0.35">
      <c r="A14901" s="135">
        <v>-67.784169999998994</v>
      </c>
      <c r="B14901" s="137">
        <v>1.447982285408961E-2</v>
      </c>
      <c r="C14901" s="35"/>
      <c r="D14901" s="35"/>
    </row>
    <row r="14902" spans="1:4" x14ac:dyDescent="0.35">
      <c r="A14902" s="135">
        <v>-67.775949999999739</v>
      </c>
      <c r="B14902" s="137">
        <v>1.4480161704487834E-2</v>
      </c>
      <c r="C14902" s="35"/>
      <c r="D14902" s="35"/>
    </row>
    <row r="14903" spans="1:4" x14ac:dyDescent="0.35">
      <c r="A14903" s="135">
        <v>-67.755530000000363</v>
      </c>
      <c r="B14903" s="137">
        <v>1.3901107700451013E-2</v>
      </c>
      <c r="C14903" s="35"/>
      <c r="D14903" s="35"/>
    </row>
    <row r="14904" spans="1:4" x14ac:dyDescent="0.35">
      <c r="A14904" s="135">
        <v>-67.736800000001494</v>
      </c>
      <c r="B14904" s="137">
        <v>9.7491219690624045E-3</v>
      </c>
      <c r="C14904" s="35"/>
      <c r="D14904" s="35"/>
    </row>
    <row r="14905" spans="1:4" x14ac:dyDescent="0.35">
      <c r="A14905" s="135">
        <v>-67.73602000000119</v>
      </c>
      <c r="B14905" s="137">
        <v>7.3348189217656073E-3</v>
      </c>
      <c r="C14905" s="35"/>
      <c r="D14905" s="35"/>
    </row>
    <row r="14906" spans="1:4" x14ac:dyDescent="0.35">
      <c r="A14906" s="135">
        <v>-67.732779999999366</v>
      </c>
      <c r="B14906" s="137">
        <v>1.1223484962970045E-2</v>
      </c>
      <c r="C14906" s="35"/>
      <c r="D14906" s="35"/>
    </row>
    <row r="14907" spans="1:4" x14ac:dyDescent="0.35">
      <c r="A14907" s="135">
        <v>-67.722310000000107</v>
      </c>
      <c r="B14907" s="137">
        <v>8.2143386506383486E-3</v>
      </c>
      <c r="C14907" s="35"/>
      <c r="D14907" s="35"/>
    </row>
    <row r="14908" spans="1:4" x14ac:dyDescent="0.35">
      <c r="A14908" s="135">
        <v>-67.716900000000351</v>
      </c>
      <c r="B14908" s="137">
        <v>1.7196212361349657E-2</v>
      </c>
      <c r="C14908" s="35"/>
      <c r="D14908" s="35"/>
    </row>
    <row r="14909" spans="1:4" x14ac:dyDescent="0.35">
      <c r="A14909" s="135">
        <v>-67.701697000000422</v>
      </c>
      <c r="B14909" s="137">
        <v>8.6773785386507814E-3</v>
      </c>
      <c r="C14909" s="35"/>
      <c r="D14909" s="35"/>
    </row>
    <row r="14910" spans="1:4" x14ac:dyDescent="0.35">
      <c r="A14910" s="135">
        <v>-67.694937000000209</v>
      </c>
      <c r="B14910" s="137">
        <v>1.6745408128757838E-2</v>
      </c>
      <c r="C14910" s="35"/>
      <c r="D14910" s="35"/>
    </row>
    <row r="14911" spans="1:4" x14ac:dyDescent="0.35">
      <c r="A14911" s="135">
        <v>-67.678469999999834</v>
      </c>
      <c r="B14911" s="137">
        <v>1.172348561283248E-2</v>
      </c>
      <c r="C14911" s="35"/>
      <c r="D14911" s="35"/>
    </row>
    <row r="14912" spans="1:4" x14ac:dyDescent="0.35">
      <c r="A14912" s="135">
        <v>-67.675620000000436</v>
      </c>
      <c r="B14912" s="137">
        <v>1.5852148015126504E-2</v>
      </c>
      <c r="C14912" s="35"/>
      <c r="D14912" s="35"/>
    </row>
    <row r="14913" spans="1:4" x14ac:dyDescent="0.35">
      <c r="A14913" s="135">
        <v>-67.67316000000028</v>
      </c>
      <c r="B14913" s="137">
        <v>4.9416195324845881E-3</v>
      </c>
      <c r="C14913" s="35"/>
      <c r="D14913" s="35"/>
    </row>
    <row r="14914" spans="1:4" x14ac:dyDescent="0.35">
      <c r="A14914" s="135">
        <v>-67.667910000000575</v>
      </c>
      <c r="B14914" s="137">
        <v>1.9803361385381819E-2</v>
      </c>
      <c r="C14914" s="35"/>
      <c r="D14914" s="35"/>
    </row>
    <row r="14915" spans="1:4" x14ac:dyDescent="0.35">
      <c r="A14915" s="135">
        <v>-67.664350000000013</v>
      </c>
      <c r="B14915" s="137">
        <v>1.0815771302734567E-2</v>
      </c>
      <c r="C14915" s="35"/>
      <c r="D14915" s="35"/>
    </row>
    <row r="14916" spans="1:4" x14ac:dyDescent="0.35">
      <c r="A14916" s="135">
        <v>-67.662320000000818</v>
      </c>
      <c r="B14916" s="137">
        <v>1.459490262181745E-2</v>
      </c>
      <c r="C14916" s="35"/>
      <c r="D14916" s="35"/>
    </row>
    <row r="14917" spans="1:4" x14ac:dyDescent="0.35">
      <c r="A14917" s="135">
        <v>67.652857099994435</v>
      </c>
      <c r="B14917" s="137">
        <v>6.7953105859642083E-4</v>
      </c>
      <c r="C14917" s="35"/>
      <c r="D14917" s="35"/>
    </row>
    <row r="14918" spans="1:4" x14ac:dyDescent="0.35">
      <c r="A14918" s="135">
        <v>-67.652800000000752</v>
      </c>
      <c r="B14918" s="137">
        <v>1.0449499558420844E-2</v>
      </c>
      <c r="C14918" s="35"/>
      <c r="D14918" s="35"/>
    </row>
    <row r="14919" spans="1:4" x14ac:dyDescent="0.35">
      <c r="A14919" s="135">
        <v>-67.650139999999737</v>
      </c>
      <c r="B14919" s="137">
        <v>1.0270919732617121E-2</v>
      </c>
      <c r="C14919" s="35"/>
      <c r="D14919" s="35"/>
    </row>
    <row r="14920" spans="1:4" x14ac:dyDescent="0.35">
      <c r="A14920" s="135">
        <v>-67.649780000000192</v>
      </c>
      <c r="B14920" s="137">
        <v>1.7210826167424233E-2</v>
      </c>
      <c r="C14920" s="35"/>
      <c r="D14920" s="35"/>
    </row>
    <row r="14921" spans="1:4" x14ac:dyDescent="0.35">
      <c r="A14921" s="135">
        <v>67.643469999999979</v>
      </c>
      <c r="B14921" s="137">
        <v>1.4571441383102303E-2</v>
      </c>
      <c r="C14921" s="35"/>
      <c r="D14921" s="35"/>
    </row>
    <row r="14922" spans="1:4" x14ac:dyDescent="0.35">
      <c r="A14922" s="135">
        <v>-67.63784300000043</v>
      </c>
      <c r="B14922" s="137">
        <v>1.0687072199321142E-2</v>
      </c>
      <c r="C14922" s="35"/>
      <c r="D14922" s="35"/>
    </row>
    <row r="14923" spans="1:4" x14ac:dyDescent="0.35">
      <c r="A14923" s="135">
        <v>-67.624870000000101</v>
      </c>
      <c r="B14923" s="137">
        <v>1.468314124143374E-2</v>
      </c>
      <c r="C14923" s="35"/>
      <c r="D14923" s="35"/>
    </row>
    <row r="14924" spans="1:4" x14ac:dyDescent="0.35">
      <c r="A14924" s="135">
        <v>-67.598265000000538</v>
      </c>
      <c r="B14924" s="137">
        <v>1.9873252129881985E-3</v>
      </c>
      <c r="C14924" s="35"/>
      <c r="D14924" s="35"/>
    </row>
    <row r="14925" spans="1:4" x14ac:dyDescent="0.35">
      <c r="A14925" s="135">
        <v>-67.598090000000411</v>
      </c>
      <c r="B14925" s="137">
        <v>1.5154674978299263E-2</v>
      </c>
      <c r="C14925" s="35"/>
      <c r="D14925" s="35"/>
    </row>
    <row r="14926" spans="1:4" x14ac:dyDescent="0.35">
      <c r="A14926" s="135">
        <v>-67.593579999998838</v>
      </c>
      <c r="B14926" s="137">
        <v>1.0939534009920192E-2</v>
      </c>
      <c r="C14926" s="35"/>
      <c r="D14926" s="35"/>
    </row>
    <row r="14927" spans="1:4" x14ac:dyDescent="0.35">
      <c r="A14927" s="135">
        <v>-67.590409999999792</v>
      </c>
      <c r="B14927" s="137">
        <v>1.3687148449830549E-2</v>
      </c>
      <c r="C14927" s="35"/>
      <c r="D14927" s="35"/>
    </row>
    <row r="14928" spans="1:4" x14ac:dyDescent="0.35">
      <c r="A14928" s="135">
        <v>-67.582349999999678</v>
      </c>
      <c r="B14928" s="137">
        <v>1.3687976346735437E-2</v>
      </c>
      <c r="C14928" s="35"/>
      <c r="D14928" s="35"/>
    </row>
    <row r="14929" spans="1:4" x14ac:dyDescent="0.35">
      <c r="A14929" s="135">
        <v>-67.570060000000012</v>
      </c>
      <c r="B14929" s="137">
        <v>5.5074229603458945E-3</v>
      </c>
      <c r="C14929" s="35"/>
      <c r="D14929" s="35"/>
    </row>
    <row r="14930" spans="1:4" x14ac:dyDescent="0.35">
      <c r="A14930" s="135">
        <v>-67.564270000000306</v>
      </c>
      <c r="B14930" s="137">
        <v>1.6698647647268788E-2</v>
      </c>
      <c r="C14930" s="35"/>
      <c r="D14930" s="35"/>
    </row>
    <row r="14931" spans="1:4" x14ac:dyDescent="0.35">
      <c r="A14931" s="135">
        <v>-67.561550000000352</v>
      </c>
      <c r="B14931" s="137">
        <v>1.2693926372151401E-2</v>
      </c>
      <c r="C14931" s="35"/>
      <c r="D14931" s="35"/>
    </row>
    <row r="14932" spans="1:4" x14ac:dyDescent="0.35">
      <c r="A14932" s="135">
        <v>-67.557959999999184</v>
      </c>
      <c r="B14932" s="137">
        <v>1.3807573464456262E-2</v>
      </c>
      <c r="C14932" s="35"/>
      <c r="D14932" s="35"/>
    </row>
    <row r="14933" spans="1:4" x14ac:dyDescent="0.35">
      <c r="A14933" s="135">
        <v>67.553993000000446</v>
      </c>
      <c r="B14933" s="137">
        <v>1.464590986723942E-2</v>
      </c>
      <c r="C14933" s="35"/>
      <c r="D14933" s="35"/>
    </row>
    <row r="14934" spans="1:4" x14ac:dyDescent="0.35">
      <c r="A14934" s="135">
        <v>-67.552340000000186</v>
      </c>
      <c r="B14934" s="137">
        <v>1.3808034456465128E-2</v>
      </c>
      <c r="C14934" s="35"/>
      <c r="D14934" s="35"/>
    </row>
    <row r="14935" spans="1:4" x14ac:dyDescent="0.35">
      <c r="A14935" s="135">
        <v>-67.549559999999929</v>
      </c>
      <c r="B14935" s="137">
        <v>1.9475024757083716E-2</v>
      </c>
      <c r="C14935" s="35"/>
      <c r="D14935" s="35"/>
    </row>
    <row r="14936" spans="1:4" x14ac:dyDescent="0.35">
      <c r="A14936" s="135">
        <v>-67.539009999999507</v>
      </c>
      <c r="B14936" s="137">
        <v>1.2942332642799656E-2</v>
      </c>
      <c r="C14936" s="35"/>
      <c r="D14936" s="35"/>
    </row>
    <row r="14937" spans="1:4" x14ac:dyDescent="0.35">
      <c r="A14937" s="135">
        <v>67.536270000000059</v>
      </c>
      <c r="B14937" s="137">
        <v>1.5377697823298049E-2</v>
      </c>
      <c r="C14937" s="35"/>
      <c r="D14937" s="35"/>
    </row>
    <row r="14938" spans="1:4" x14ac:dyDescent="0.35">
      <c r="A14938" s="135">
        <v>-67.527310000001307</v>
      </c>
      <c r="B14938" s="137">
        <v>6.5824860567196518E-3</v>
      </c>
      <c r="C14938" s="35"/>
      <c r="D14938" s="35"/>
    </row>
    <row r="14939" spans="1:4" x14ac:dyDescent="0.35">
      <c r="A14939" s="135">
        <v>-67.516795999999886</v>
      </c>
      <c r="B14939" s="137">
        <v>4.4242411634835381E-3</v>
      </c>
      <c r="C14939" s="35"/>
      <c r="D14939" s="35"/>
    </row>
    <row r="14940" spans="1:4" x14ac:dyDescent="0.35">
      <c r="A14940" s="135">
        <v>-67.50757700000031</v>
      </c>
      <c r="B14940" s="137">
        <v>1.6618361649984984E-2</v>
      </c>
      <c r="C14940" s="35"/>
      <c r="D14940" s="35"/>
    </row>
    <row r="14941" spans="1:4" x14ac:dyDescent="0.35">
      <c r="A14941" s="135">
        <v>-67.499419999999191</v>
      </c>
      <c r="B14941" s="137">
        <v>1.356927641113268E-2</v>
      </c>
      <c r="C14941" s="35"/>
      <c r="D14941" s="35"/>
    </row>
    <row r="14942" spans="1:4" x14ac:dyDescent="0.35">
      <c r="A14942" s="135">
        <v>-67.475572899995313</v>
      </c>
      <c r="B14942" s="137">
        <v>3.0870173318388091E-3</v>
      </c>
      <c r="C14942" s="35"/>
      <c r="D14942" s="35"/>
    </row>
    <row r="14943" spans="1:4" x14ac:dyDescent="0.35">
      <c r="A14943" s="135">
        <v>-67.473579000001337</v>
      </c>
      <c r="B14943" s="137">
        <v>1.2492012118020028E-2</v>
      </c>
      <c r="C14943" s="35"/>
      <c r="D14943" s="35"/>
    </row>
    <row r="14944" spans="1:4" x14ac:dyDescent="0.35">
      <c r="A14944" s="135">
        <v>-67.469570000000658</v>
      </c>
      <c r="B14944" s="137">
        <v>1.5277703939977771E-2</v>
      </c>
      <c r="C14944" s="35"/>
      <c r="D14944" s="35"/>
    </row>
    <row r="14945" spans="1:4" x14ac:dyDescent="0.35">
      <c r="A14945" s="135">
        <v>-67.459121000000778</v>
      </c>
      <c r="B14945" s="137">
        <v>1.2466655696753905E-2</v>
      </c>
      <c r="C14945" s="35"/>
      <c r="D14945" s="35"/>
    </row>
    <row r="14946" spans="1:4" x14ac:dyDescent="0.35">
      <c r="A14946" s="135">
        <v>-67.45510000000013</v>
      </c>
      <c r="B14946" s="137">
        <v>1.0556353677621304E-2</v>
      </c>
      <c r="C14946" s="35"/>
      <c r="D14946" s="35"/>
    </row>
    <row r="14947" spans="1:4" x14ac:dyDescent="0.35">
      <c r="A14947" s="135">
        <v>67.442792000000281</v>
      </c>
      <c r="B14947" s="137">
        <v>1.8961223580755721E-2</v>
      </c>
      <c r="C14947" s="35"/>
      <c r="D14947" s="35"/>
    </row>
    <row r="14948" spans="1:4" x14ac:dyDescent="0.35">
      <c r="A14948" s="135">
        <v>67.434233299994958</v>
      </c>
      <c r="B14948" s="137">
        <v>8.3909155400364128E-4</v>
      </c>
      <c r="C14948" s="35"/>
      <c r="D14948" s="35"/>
    </row>
    <row r="14949" spans="1:4" x14ac:dyDescent="0.35">
      <c r="A14949" s="135">
        <v>-67.432370000000446</v>
      </c>
      <c r="B14949" s="137">
        <v>1.1134457479376294E-2</v>
      </c>
      <c r="C14949" s="35"/>
      <c r="D14949" s="35"/>
    </row>
    <row r="14950" spans="1:4" x14ac:dyDescent="0.35">
      <c r="A14950" s="135">
        <v>-67.419930000000022</v>
      </c>
      <c r="B14950" s="137">
        <v>1.1984691249323984E-2</v>
      </c>
      <c r="C14950" s="35"/>
      <c r="D14950" s="35"/>
    </row>
    <row r="14951" spans="1:4" x14ac:dyDescent="0.35">
      <c r="A14951" s="135">
        <v>-67.41572000000042</v>
      </c>
      <c r="B14951" s="137">
        <v>1.7635025486662497E-2</v>
      </c>
      <c r="C14951" s="35"/>
      <c r="D14951" s="35"/>
    </row>
    <row r="14952" spans="1:4" x14ac:dyDescent="0.35">
      <c r="A14952" s="135">
        <v>-67.402239999999892</v>
      </c>
      <c r="B14952" s="137">
        <v>1.9972193348941316E-2</v>
      </c>
      <c r="C14952" s="35"/>
      <c r="D14952" s="35"/>
    </row>
    <row r="14953" spans="1:4" x14ac:dyDescent="0.35">
      <c r="A14953" s="135">
        <v>67.379950000000463</v>
      </c>
      <c r="B14953" s="137">
        <v>1.4579229135561736E-2</v>
      </c>
      <c r="C14953" s="35"/>
      <c r="D14953" s="35"/>
    </row>
    <row r="14954" spans="1:4" x14ac:dyDescent="0.35">
      <c r="A14954" s="135">
        <v>-67.369970000000194</v>
      </c>
      <c r="B14954" s="137">
        <v>1.6035423616117022E-2</v>
      </c>
      <c r="C14954" s="35"/>
      <c r="D14954" s="35"/>
    </row>
    <row r="14955" spans="1:4" x14ac:dyDescent="0.35">
      <c r="A14955" s="135">
        <v>-67.369549999999435</v>
      </c>
      <c r="B14955" s="137">
        <v>1.1220450022162815E-2</v>
      </c>
      <c r="C14955" s="35"/>
      <c r="D14955" s="35"/>
    </row>
    <row r="14956" spans="1:4" x14ac:dyDescent="0.35">
      <c r="A14956" s="135">
        <v>-67.367179999999735</v>
      </c>
      <c r="B14956" s="137">
        <v>1.5220644462691545E-2</v>
      </c>
      <c r="C14956" s="35"/>
      <c r="D14956" s="35"/>
    </row>
    <row r="14957" spans="1:4" x14ac:dyDescent="0.35">
      <c r="A14957" s="135">
        <v>-67.363583999998809</v>
      </c>
      <c r="B14957" s="137">
        <v>2.106809866220344E-3</v>
      </c>
      <c r="C14957" s="35"/>
      <c r="D14957" s="35"/>
    </row>
    <row r="14958" spans="1:4" x14ac:dyDescent="0.35">
      <c r="A14958" s="135">
        <v>-67.361549999999625</v>
      </c>
      <c r="B14958" s="137">
        <v>1.5220416062552434E-2</v>
      </c>
      <c r="C14958" s="35"/>
      <c r="D14958" s="35"/>
    </row>
    <row r="14959" spans="1:4" x14ac:dyDescent="0.35">
      <c r="A14959" s="135">
        <v>-67.351709999999002</v>
      </c>
      <c r="B14959" s="137">
        <v>1.3709898679031773E-2</v>
      </c>
      <c r="C14959" s="35"/>
      <c r="D14959" s="35"/>
    </row>
    <row r="14960" spans="1:4" x14ac:dyDescent="0.35">
      <c r="A14960" s="135">
        <v>67.351084000000355</v>
      </c>
      <c r="B14960" s="137">
        <v>1.4724451980677429E-2</v>
      </c>
      <c r="C14960" s="35"/>
      <c r="D14960" s="35"/>
    </row>
    <row r="14961" spans="1:4" x14ac:dyDescent="0.35">
      <c r="A14961" s="135">
        <v>67.336830000000191</v>
      </c>
      <c r="B14961" s="137">
        <v>8.9220748990316741E-4</v>
      </c>
      <c r="C14961" s="35"/>
      <c r="D14961" s="35"/>
    </row>
    <row r="14962" spans="1:4" x14ac:dyDescent="0.35">
      <c r="A14962" s="135">
        <v>-67.330419999998412</v>
      </c>
      <c r="B14962" s="137">
        <v>7.0087787086183968E-3</v>
      </c>
      <c r="C14962" s="35"/>
      <c r="D14962" s="35"/>
    </row>
    <row r="14963" spans="1:4" x14ac:dyDescent="0.35">
      <c r="A14963" s="135">
        <v>-67.304360000000088</v>
      </c>
      <c r="B14963" s="137">
        <v>1.1944906334520838E-2</v>
      </c>
      <c r="C14963" s="35"/>
      <c r="D14963" s="35"/>
    </row>
    <row r="14964" spans="1:4" x14ac:dyDescent="0.35">
      <c r="A14964" s="135">
        <v>-67.294920000000275</v>
      </c>
      <c r="B14964" s="137">
        <v>1.5262726206424916E-2</v>
      </c>
      <c r="C14964" s="35"/>
      <c r="D14964" s="35"/>
    </row>
    <row r="14965" spans="1:4" x14ac:dyDescent="0.35">
      <c r="A14965" s="135">
        <v>-67.294689999999719</v>
      </c>
      <c r="B14965" s="137">
        <v>1.2014572566208317E-2</v>
      </c>
      <c r="C14965" s="35"/>
      <c r="D14965" s="35"/>
    </row>
    <row r="14966" spans="1:4" x14ac:dyDescent="0.35">
      <c r="A14966" s="135">
        <v>-67.286650000000009</v>
      </c>
      <c r="B14966" s="137">
        <v>6.8366818383735683E-3</v>
      </c>
      <c r="C14966" s="35"/>
      <c r="D14966" s="35"/>
    </row>
    <row r="14967" spans="1:4" x14ac:dyDescent="0.35">
      <c r="A14967" s="135">
        <v>-67.282140000000709</v>
      </c>
      <c r="B14967" s="137">
        <v>1.5993045015191488E-2</v>
      </c>
      <c r="C14967" s="35"/>
      <c r="D14967" s="35"/>
    </row>
    <row r="14968" spans="1:4" x14ac:dyDescent="0.35">
      <c r="A14968" s="135">
        <v>-67.274250000000393</v>
      </c>
      <c r="B14968" s="137">
        <v>1.5600924392033812E-2</v>
      </c>
      <c r="C14968" s="35"/>
      <c r="D14968" s="35"/>
    </row>
    <row r="14969" spans="1:4" x14ac:dyDescent="0.35">
      <c r="A14969" s="135">
        <v>-67.255610000000161</v>
      </c>
      <c r="B14969" s="137">
        <v>1.3742999281986685E-2</v>
      </c>
      <c r="C14969" s="35"/>
      <c r="D14969" s="35"/>
    </row>
    <row r="14970" spans="1:4" x14ac:dyDescent="0.35">
      <c r="A14970" s="135">
        <v>-67.251780000000053</v>
      </c>
      <c r="B14970" s="137">
        <v>1.498911444654249E-2</v>
      </c>
      <c r="C14970" s="35"/>
      <c r="D14970" s="35"/>
    </row>
    <row r="14971" spans="1:4" x14ac:dyDescent="0.35">
      <c r="A14971" s="135">
        <v>-67.249040000000605</v>
      </c>
      <c r="B14971" s="137">
        <v>1.1704772170397788E-2</v>
      </c>
      <c r="C14971" s="35"/>
      <c r="D14971" s="35"/>
    </row>
    <row r="14972" spans="1:4" x14ac:dyDescent="0.35">
      <c r="A14972" s="135">
        <v>67.247162800000297</v>
      </c>
      <c r="B14972" s="137">
        <v>5.8910408608357596E-3</v>
      </c>
      <c r="C14972" s="35"/>
      <c r="D14972" s="35"/>
    </row>
    <row r="14973" spans="1:4" x14ac:dyDescent="0.35">
      <c r="A14973" s="135">
        <v>-67.238865000006626</v>
      </c>
      <c r="B14973" s="137">
        <v>1.6250844098656793E-3</v>
      </c>
      <c r="C14973" s="35"/>
      <c r="D14973" s="35"/>
    </row>
    <row r="14974" spans="1:4" x14ac:dyDescent="0.35">
      <c r="A14974" s="135">
        <v>67.233798000000206</v>
      </c>
      <c r="B14974" s="137">
        <v>1.895209863397004E-2</v>
      </c>
      <c r="C14974" s="35"/>
      <c r="D14974" s="35"/>
    </row>
    <row r="14975" spans="1:4" x14ac:dyDescent="0.35">
      <c r="A14975" s="135">
        <v>-67.231590000001233</v>
      </c>
      <c r="B14975" s="137">
        <v>8.9035305219397152E-3</v>
      </c>
      <c r="C14975" s="35"/>
      <c r="D14975" s="35"/>
    </row>
    <row r="14976" spans="1:4" x14ac:dyDescent="0.35">
      <c r="A14976" s="135">
        <v>-67.227419999999256</v>
      </c>
      <c r="B14976" s="137">
        <v>1.25455552415095E-2</v>
      </c>
      <c r="C14976" s="35"/>
      <c r="D14976" s="35"/>
    </row>
    <row r="14977" spans="1:4" x14ac:dyDescent="0.35">
      <c r="A14977" s="135">
        <v>-67.223369999999704</v>
      </c>
      <c r="B14977" s="137">
        <v>1.4456257624073149E-2</v>
      </c>
      <c r="C14977" s="35"/>
      <c r="D14977" s="35"/>
    </row>
    <row r="14978" spans="1:4" x14ac:dyDescent="0.35">
      <c r="A14978" s="135">
        <v>-67.22202999999945</v>
      </c>
      <c r="B14978" s="137">
        <v>1.5270063035924113E-2</v>
      </c>
      <c r="C14978" s="35"/>
      <c r="D14978" s="35"/>
    </row>
    <row r="14979" spans="1:4" x14ac:dyDescent="0.35">
      <c r="A14979" s="135">
        <v>67.213188000000173</v>
      </c>
      <c r="B14979" s="137">
        <v>1.9530643791657757E-2</v>
      </c>
      <c r="C14979" s="35"/>
      <c r="D14979" s="35"/>
    </row>
    <row r="14980" spans="1:4" x14ac:dyDescent="0.35">
      <c r="A14980" s="135">
        <v>-67.206119999999828</v>
      </c>
      <c r="B14980" s="137">
        <v>1.5586018933229105E-2</v>
      </c>
      <c r="C14980" s="35"/>
      <c r="D14980" s="35"/>
    </row>
    <row r="14981" spans="1:4" x14ac:dyDescent="0.35">
      <c r="A14981" s="135">
        <v>-67.201379999999972</v>
      </c>
      <c r="B14981" s="137">
        <v>1.7310014132099889E-2</v>
      </c>
      <c r="C14981" s="35"/>
      <c r="D14981" s="35"/>
    </row>
    <row r="14982" spans="1:4" x14ac:dyDescent="0.35">
      <c r="A14982" s="135">
        <v>-67.20133000000078</v>
      </c>
      <c r="B14982" s="137">
        <v>8.3122932574436949E-3</v>
      </c>
      <c r="C14982" s="35"/>
      <c r="D14982" s="35"/>
    </row>
    <row r="14983" spans="1:4" x14ac:dyDescent="0.35">
      <c r="A14983" s="135">
        <v>-67.19742000000133</v>
      </c>
      <c r="B14983" s="137">
        <v>8.179133105677085E-3</v>
      </c>
      <c r="C14983" s="35"/>
      <c r="D14983" s="35"/>
    </row>
    <row r="14984" spans="1:4" x14ac:dyDescent="0.35">
      <c r="A14984" s="135">
        <v>-67.179500000000189</v>
      </c>
      <c r="B14984" s="137">
        <v>1.3723430740877935E-2</v>
      </c>
      <c r="C14984" s="35"/>
      <c r="D14984" s="35"/>
    </row>
    <row r="14985" spans="1:4" x14ac:dyDescent="0.35">
      <c r="A14985" s="135">
        <v>67.168209999999817</v>
      </c>
      <c r="B14985" s="137">
        <v>7.3920017048388726E-3</v>
      </c>
      <c r="C14985" s="35"/>
      <c r="D14985" s="35"/>
    </row>
    <row r="14986" spans="1:4" x14ac:dyDescent="0.35">
      <c r="A14986" s="135">
        <v>67.166600000000471</v>
      </c>
      <c r="B14986" s="137">
        <v>8.2319121933942183E-3</v>
      </c>
      <c r="C14986" s="35"/>
      <c r="D14986" s="35"/>
    </row>
    <row r="14987" spans="1:4" x14ac:dyDescent="0.35">
      <c r="A14987" s="135">
        <v>-67.160599999999704</v>
      </c>
      <c r="B14987" s="137">
        <v>1.6564182744139001E-2</v>
      </c>
      <c r="C14987" s="35"/>
      <c r="D14987" s="35"/>
    </row>
    <row r="14988" spans="1:4" x14ac:dyDescent="0.35">
      <c r="A14988" s="135">
        <v>-67.159720000000561</v>
      </c>
      <c r="B14988" s="137">
        <v>1.2506383524240753E-2</v>
      </c>
      <c r="C14988" s="35"/>
      <c r="D14988" s="35"/>
    </row>
    <row r="14989" spans="1:4" x14ac:dyDescent="0.35">
      <c r="A14989" s="135">
        <v>-67.15360899999996</v>
      </c>
      <c r="B14989" s="137">
        <v>1.0696647559323454E-2</v>
      </c>
      <c r="C14989" s="35"/>
      <c r="D14989" s="35"/>
    </row>
    <row r="14990" spans="1:4" x14ac:dyDescent="0.35">
      <c r="A14990" s="135">
        <v>-67.151119999999537</v>
      </c>
      <c r="B14990" s="137">
        <v>8.4301256305038177E-3</v>
      </c>
      <c r="C14990" s="35"/>
      <c r="D14990" s="35"/>
    </row>
    <row r="14991" spans="1:4" x14ac:dyDescent="0.35">
      <c r="A14991" s="135">
        <v>-67.140079999999671</v>
      </c>
      <c r="B14991" s="137">
        <v>1.5051519289444955E-2</v>
      </c>
      <c r="C14991" s="35"/>
      <c r="D14991" s="35"/>
    </row>
    <row r="14992" spans="1:4" x14ac:dyDescent="0.35">
      <c r="A14992" s="135">
        <v>-67.139549999998962</v>
      </c>
      <c r="B14992" s="137">
        <v>1.1356282846733136E-2</v>
      </c>
      <c r="C14992" s="35"/>
      <c r="D14992" s="35"/>
    </row>
    <row r="14993" spans="1:4" x14ac:dyDescent="0.35">
      <c r="A14993" s="135">
        <v>-67.130919999999605</v>
      </c>
      <c r="B14993" s="137">
        <v>1.5051160104562809E-2</v>
      </c>
      <c r="C14993" s="35"/>
      <c r="D14993" s="35"/>
    </row>
    <row r="14994" spans="1:4" x14ac:dyDescent="0.35">
      <c r="A14994" s="135">
        <v>-67.130170000000362</v>
      </c>
      <c r="B14994" s="137">
        <v>1.7326018731575309E-2</v>
      </c>
      <c r="C14994" s="35"/>
      <c r="D14994" s="35"/>
    </row>
    <row r="14995" spans="1:4" x14ac:dyDescent="0.35">
      <c r="A14995" s="135">
        <v>-67.128869999999552</v>
      </c>
      <c r="B14995" s="137">
        <v>1.1057890787052002E-2</v>
      </c>
      <c r="C14995" s="35"/>
      <c r="D14995" s="35"/>
    </row>
    <row r="14996" spans="1:4" x14ac:dyDescent="0.35">
      <c r="A14996" s="135">
        <v>-67.122350000000097</v>
      </c>
      <c r="B14996" s="137">
        <v>1.4438684431340082E-2</v>
      </c>
      <c r="C14996" s="35"/>
      <c r="D14996" s="35"/>
    </row>
    <row r="14997" spans="1:4" x14ac:dyDescent="0.35">
      <c r="A14997" s="135">
        <v>-67.117799999999988</v>
      </c>
      <c r="B14997" s="137">
        <v>1.2112573180783827E-2</v>
      </c>
      <c r="C14997" s="35"/>
      <c r="D14997" s="35"/>
    </row>
    <row r="14998" spans="1:4" x14ac:dyDescent="0.35">
      <c r="A14998" s="135">
        <v>-67.106039999999666</v>
      </c>
      <c r="B14998" s="137">
        <v>1.7331464534275282E-2</v>
      </c>
      <c r="C14998" s="35"/>
      <c r="D14998" s="35"/>
    </row>
    <row r="14999" spans="1:4" x14ac:dyDescent="0.35">
      <c r="A14999" s="135">
        <v>67.106036000000131</v>
      </c>
      <c r="B14999" s="137">
        <v>1.1274014763343498E-2</v>
      </c>
      <c r="C14999" s="35"/>
      <c r="D14999" s="35"/>
    </row>
    <row r="15000" spans="1:4" x14ac:dyDescent="0.35">
      <c r="A15000" s="135">
        <v>-67.105260000000271</v>
      </c>
      <c r="B15000" s="137">
        <v>1.1817878000368104E-2</v>
      </c>
      <c r="C15000" s="35"/>
      <c r="D15000" s="35"/>
    </row>
    <row r="15001" spans="1:4" x14ac:dyDescent="0.35">
      <c r="A15001" s="135">
        <v>-67.103689999999915</v>
      </c>
      <c r="B15001" s="137">
        <v>1.6059926337288442E-2</v>
      </c>
      <c r="C15001" s="35"/>
      <c r="D15001" s="35"/>
    </row>
    <row r="15002" spans="1:4" x14ac:dyDescent="0.35">
      <c r="A15002" s="135">
        <v>-67.103649999999107</v>
      </c>
      <c r="B15002" s="137">
        <v>1.1354996282972244E-2</v>
      </c>
      <c r="C15002" s="35"/>
      <c r="D15002" s="35"/>
    </row>
    <row r="15003" spans="1:4" x14ac:dyDescent="0.35">
      <c r="A15003" s="135">
        <v>-67.098699999999553</v>
      </c>
      <c r="B15003" s="137">
        <v>1.1819397502236992E-2</v>
      </c>
      <c r="C15003" s="35"/>
      <c r="D15003" s="35"/>
    </row>
    <row r="15004" spans="1:4" x14ac:dyDescent="0.35">
      <c r="A15004" s="135">
        <v>-67.092770000000201</v>
      </c>
      <c r="B15004" s="137">
        <v>1.1171782145888058E-2</v>
      </c>
      <c r="C15004" s="35"/>
      <c r="D15004" s="35"/>
    </row>
    <row r="15005" spans="1:4" x14ac:dyDescent="0.35">
      <c r="A15005" s="135">
        <v>-67.091559999998935</v>
      </c>
      <c r="B15005" s="137">
        <v>1.2495594934928989E-2</v>
      </c>
      <c r="C15005" s="35"/>
      <c r="D15005" s="35"/>
    </row>
    <row r="15006" spans="1:4" x14ac:dyDescent="0.35">
      <c r="A15006" s="135">
        <v>-67.078739999999925</v>
      </c>
      <c r="B15006" s="137">
        <v>1.915931822461896E-2</v>
      </c>
      <c r="C15006" s="35"/>
      <c r="D15006" s="35"/>
    </row>
    <row r="15007" spans="1:4" x14ac:dyDescent="0.35">
      <c r="A15007" s="135">
        <v>-67.062730000000556</v>
      </c>
      <c r="B15007" s="137">
        <v>1.4110587863727162E-2</v>
      </c>
      <c r="C15007" s="35"/>
      <c r="D15007" s="35"/>
    </row>
    <row r="15008" spans="1:4" x14ac:dyDescent="0.35">
      <c r="A15008" s="135">
        <v>-67.061939999998685</v>
      </c>
      <c r="B15008" s="137">
        <v>7.6306666642997822E-3</v>
      </c>
      <c r="C15008" s="35"/>
      <c r="D15008" s="35"/>
    </row>
    <row r="15009" spans="1:4" x14ac:dyDescent="0.35">
      <c r="A15009" s="135">
        <v>-67.053069999999934</v>
      </c>
      <c r="B15009" s="137">
        <v>1.2656548437492551E-2</v>
      </c>
      <c r="C15009" s="35"/>
      <c r="D15009" s="35"/>
    </row>
    <row r="15010" spans="1:4" x14ac:dyDescent="0.35">
      <c r="A15010" s="135">
        <v>67.048422999999275</v>
      </c>
      <c r="B15010" s="137">
        <v>1.4231974317841664E-2</v>
      </c>
      <c r="C15010" s="35"/>
      <c r="D15010" s="35"/>
    </row>
    <row r="15011" spans="1:4" x14ac:dyDescent="0.35">
      <c r="A15011" s="135">
        <v>-67.040929999999662</v>
      </c>
      <c r="B15011" s="137">
        <v>1.7346114696528723E-2</v>
      </c>
      <c r="C15011" s="35"/>
      <c r="D15011" s="35"/>
    </row>
    <row r="15012" spans="1:4" x14ac:dyDescent="0.35">
      <c r="A15012" s="135">
        <v>-67.040239999999812</v>
      </c>
      <c r="B15012" s="137">
        <v>1.8187363847898461E-2</v>
      </c>
      <c r="C15012" s="35"/>
      <c r="D15012" s="35"/>
    </row>
    <row r="15013" spans="1:4" x14ac:dyDescent="0.35">
      <c r="A15013" s="135">
        <v>-67.035390000000461</v>
      </c>
      <c r="B15013" s="137">
        <v>1.4602884496319253E-2</v>
      </c>
      <c r="C15013" s="35"/>
      <c r="D15013" s="35"/>
    </row>
    <row r="15014" spans="1:4" x14ac:dyDescent="0.35">
      <c r="A15014" s="135">
        <v>-67.026499999999942</v>
      </c>
      <c r="B15014" s="137">
        <v>1.250701347390106E-2</v>
      </c>
      <c r="C15014" s="35"/>
      <c r="D15014" s="35"/>
    </row>
    <row r="15015" spans="1:4" x14ac:dyDescent="0.35">
      <c r="A15015" s="135">
        <v>-67.022309999999379</v>
      </c>
      <c r="B15015" s="137">
        <v>7.5798162083455427E-3</v>
      </c>
      <c r="C15015" s="35"/>
      <c r="D15015" s="35"/>
    </row>
    <row r="15016" spans="1:4" x14ac:dyDescent="0.35">
      <c r="A15016" s="135">
        <v>-67.021550000000389</v>
      </c>
      <c r="B15016" s="137">
        <v>1.3512503861720657E-2</v>
      </c>
      <c r="C15016" s="35"/>
      <c r="D15016" s="35"/>
    </row>
    <row r="15017" spans="1:4" x14ac:dyDescent="0.35">
      <c r="A15017" s="135">
        <v>-67.014040000000932</v>
      </c>
      <c r="B15017" s="137">
        <v>1.2627373042706705E-2</v>
      </c>
      <c r="C15017" s="35"/>
      <c r="D15017" s="35"/>
    </row>
    <row r="15018" spans="1:4" x14ac:dyDescent="0.35">
      <c r="A15018" s="135">
        <v>-67.012499999999818</v>
      </c>
      <c r="B15018" s="137">
        <v>1.351317326742906E-2</v>
      </c>
      <c r="C15018" s="35"/>
      <c r="D15018" s="35"/>
    </row>
    <row r="15019" spans="1:4" x14ac:dyDescent="0.35">
      <c r="A15019" s="135">
        <v>-67.010109999999713</v>
      </c>
      <c r="B15019" s="137">
        <v>1.7384362863653944E-2</v>
      </c>
      <c r="C15019" s="35"/>
      <c r="D15019" s="35"/>
    </row>
    <row r="15020" spans="1:4" x14ac:dyDescent="0.35">
      <c r="A15020" s="135">
        <v>-66.993670000000293</v>
      </c>
      <c r="B15020" s="137">
        <v>1.5718531238227803E-2</v>
      </c>
      <c r="C15020" s="35"/>
      <c r="D15020" s="35"/>
    </row>
    <row r="15021" spans="1:4" x14ac:dyDescent="0.35">
      <c r="A15021" s="135">
        <v>-66.986560000000281</v>
      </c>
      <c r="B15021" s="137">
        <v>2.7810332081800088E-2</v>
      </c>
      <c r="C15021" s="35"/>
      <c r="D15021" s="35"/>
    </row>
    <row r="15022" spans="1:4" x14ac:dyDescent="0.35">
      <c r="A15022" s="135">
        <v>-66.979022899995471</v>
      </c>
      <c r="B15022" s="137">
        <v>3.0618451074677449E-3</v>
      </c>
      <c r="C15022" s="35"/>
      <c r="D15022" s="35"/>
    </row>
    <row r="15023" spans="1:4" x14ac:dyDescent="0.35">
      <c r="A15023" s="135">
        <v>-66.975400000000263</v>
      </c>
      <c r="B15023" s="137">
        <v>7.3013203499136215E-3</v>
      </c>
      <c r="C15023" s="35"/>
      <c r="D15023" s="35"/>
    </row>
    <row r="15024" spans="1:4" x14ac:dyDescent="0.35">
      <c r="A15024" s="135">
        <v>-66.972399999999652</v>
      </c>
      <c r="B15024" s="137">
        <v>1.1851759169473142E-2</v>
      </c>
      <c r="C15024" s="35"/>
      <c r="D15024" s="35"/>
    </row>
    <row r="15025" spans="1:4" x14ac:dyDescent="0.35">
      <c r="A15025" s="135">
        <v>-66.960969999999634</v>
      </c>
      <c r="B15025" s="137">
        <v>1.5967436382765619E-2</v>
      </c>
      <c r="C15025" s="35"/>
      <c r="D15025" s="35"/>
    </row>
    <row r="15026" spans="1:4" x14ac:dyDescent="0.35">
      <c r="A15026" s="135">
        <v>-66.949189999999362</v>
      </c>
      <c r="B15026" s="137">
        <v>1.5656345224236225E-2</v>
      </c>
      <c r="C15026" s="35"/>
      <c r="D15026" s="35"/>
    </row>
    <row r="15027" spans="1:4" x14ac:dyDescent="0.35">
      <c r="A15027" s="135">
        <v>-66.946410000000469</v>
      </c>
      <c r="B15027" s="137">
        <v>1.2341295744940348E-2</v>
      </c>
      <c r="C15027" s="35"/>
      <c r="D15027" s="35"/>
    </row>
    <row r="15028" spans="1:4" x14ac:dyDescent="0.35">
      <c r="A15028" s="135">
        <v>-66.94181000000026</v>
      </c>
      <c r="B15028" s="137">
        <v>1.0595985094476507E-2</v>
      </c>
      <c r="C15028" s="35"/>
      <c r="D15028" s="35"/>
    </row>
    <row r="15029" spans="1:4" x14ac:dyDescent="0.35">
      <c r="A15029" s="135">
        <v>-66.934720000000198</v>
      </c>
      <c r="B15029" s="137">
        <v>1.1365769137830425E-2</v>
      </c>
      <c r="C15029" s="35"/>
      <c r="D15029" s="35"/>
    </row>
    <row r="15030" spans="1:4" x14ac:dyDescent="0.35">
      <c r="A15030" s="135">
        <v>-66.906290000000354</v>
      </c>
      <c r="B15030" s="137">
        <v>1.6118354686844669E-2</v>
      </c>
      <c r="C15030" s="35"/>
      <c r="D15030" s="35"/>
    </row>
    <row r="15031" spans="1:4" x14ac:dyDescent="0.35">
      <c r="A15031" s="135">
        <v>66.898725999997623</v>
      </c>
      <c r="B15031" s="137">
        <v>7.4828906431323181E-3</v>
      </c>
      <c r="C15031" s="35"/>
      <c r="D15031" s="35"/>
    </row>
    <row r="15032" spans="1:4" x14ac:dyDescent="0.35">
      <c r="A15032" s="135">
        <v>-66.895520000000488</v>
      </c>
      <c r="B15032" s="137">
        <v>1.4033019468554496E-2</v>
      </c>
      <c r="C15032" s="35"/>
      <c r="D15032" s="35"/>
    </row>
    <row r="15033" spans="1:4" x14ac:dyDescent="0.35">
      <c r="A15033" s="135">
        <v>-66.889849999999569</v>
      </c>
      <c r="B15033" s="137">
        <v>1.4795972635604478E-2</v>
      </c>
      <c r="C15033" s="35"/>
      <c r="D15033" s="35"/>
    </row>
    <row r="15034" spans="1:4" x14ac:dyDescent="0.35">
      <c r="A15034" s="135">
        <v>66.83808800000088</v>
      </c>
      <c r="B15034" s="137">
        <v>1.8890046968941636E-2</v>
      </c>
      <c r="C15034" s="35"/>
      <c r="D15034" s="35"/>
    </row>
    <row r="15035" spans="1:4" x14ac:dyDescent="0.35">
      <c r="A15035" s="135">
        <v>-66.836030000000392</v>
      </c>
      <c r="B15035" s="137">
        <v>1.2017272687480913E-2</v>
      </c>
      <c r="C15035" s="35"/>
      <c r="D15035" s="35"/>
    </row>
    <row r="15036" spans="1:4" x14ac:dyDescent="0.35">
      <c r="A15036" s="135">
        <v>-66.836030000000392</v>
      </c>
      <c r="B15036" s="137">
        <v>1.2017272687480913E-2</v>
      </c>
      <c r="C15036" s="35"/>
      <c r="D15036" s="35"/>
    </row>
    <row r="15037" spans="1:4" x14ac:dyDescent="0.35">
      <c r="A15037" s="135">
        <v>-66.834500000000844</v>
      </c>
      <c r="B15037" s="137">
        <v>1.0211551749448287E-2</v>
      </c>
      <c r="C15037" s="35"/>
      <c r="D15037" s="35"/>
    </row>
    <row r="15038" spans="1:4" x14ac:dyDescent="0.35">
      <c r="A15038" s="135">
        <v>-66.818490000000565</v>
      </c>
      <c r="B15038" s="137">
        <v>1.0958835832404644E-2</v>
      </c>
      <c r="C15038" s="35"/>
      <c r="D15038" s="35"/>
    </row>
    <row r="15039" spans="1:4" x14ac:dyDescent="0.35">
      <c r="A15039" s="135">
        <v>66.794879999999466</v>
      </c>
      <c r="B15039" s="137">
        <v>7.3231342320910558E-3</v>
      </c>
      <c r="C15039" s="35"/>
      <c r="D15039" s="35"/>
    </row>
    <row r="15040" spans="1:4" x14ac:dyDescent="0.35">
      <c r="A15040" s="135">
        <v>-66.789439999999558</v>
      </c>
      <c r="B15040" s="137">
        <v>1.5890937584741666E-2</v>
      </c>
      <c r="C15040" s="35"/>
      <c r="D15040" s="35"/>
    </row>
    <row r="15041" spans="1:4" x14ac:dyDescent="0.35">
      <c r="A15041" s="135">
        <v>-66.776100000000952</v>
      </c>
      <c r="B15041" s="137">
        <v>1.1433390375551751E-2</v>
      </c>
      <c r="C15041" s="35"/>
      <c r="D15041" s="35"/>
    </row>
    <row r="15042" spans="1:4" x14ac:dyDescent="0.35">
      <c r="A15042" s="135">
        <v>-66.763010000000122</v>
      </c>
      <c r="B15042" s="137">
        <v>1.5840327604584589E-2</v>
      </c>
      <c r="C15042" s="35"/>
      <c r="D15042" s="35"/>
    </row>
    <row r="15043" spans="1:4" x14ac:dyDescent="0.35">
      <c r="A15043" s="135">
        <v>-66.762050000000272</v>
      </c>
      <c r="B15043" s="137">
        <v>1.4446649445560261E-2</v>
      </c>
      <c r="C15043" s="35"/>
      <c r="D15043" s="35"/>
    </row>
    <row r="15044" spans="1:4" x14ac:dyDescent="0.35">
      <c r="A15044" s="135">
        <v>66.761400000017602</v>
      </c>
      <c r="B15044" s="137">
        <v>3.67772467262892E-4</v>
      </c>
      <c r="C15044" s="35"/>
      <c r="D15044" s="35"/>
    </row>
    <row r="15045" spans="1:4" x14ac:dyDescent="0.35">
      <c r="A15045" s="135">
        <v>-66.747629999999845</v>
      </c>
      <c r="B15045" s="137">
        <v>1.214826135717941E-2</v>
      </c>
      <c r="C15045" s="35"/>
      <c r="D15045" s="35"/>
    </row>
    <row r="15046" spans="1:4" x14ac:dyDescent="0.35">
      <c r="A15046" s="135">
        <v>-66.741879999999583</v>
      </c>
      <c r="B15046" s="137">
        <v>1.5725367588844571E-2</v>
      </c>
      <c r="C15046" s="35"/>
      <c r="D15046" s="35"/>
    </row>
    <row r="15047" spans="1:4" x14ac:dyDescent="0.35">
      <c r="A15047" s="135">
        <v>-66.72956000000022</v>
      </c>
      <c r="B15047" s="137">
        <v>1.5717463852126877E-2</v>
      </c>
      <c r="C15047" s="35"/>
      <c r="D15047" s="35"/>
    </row>
    <row r="15048" spans="1:4" x14ac:dyDescent="0.35">
      <c r="A15048" s="135">
        <v>-66.72956000000022</v>
      </c>
      <c r="B15048" s="137">
        <v>1.5717463852126877E-2</v>
      </c>
      <c r="C15048" s="35"/>
      <c r="D15048" s="35"/>
    </row>
    <row r="15049" spans="1:4" x14ac:dyDescent="0.35">
      <c r="A15049" s="135">
        <v>-66.722549999999501</v>
      </c>
      <c r="B15049" s="137">
        <v>1.2235218050428954E-2</v>
      </c>
      <c r="C15049" s="35"/>
      <c r="D15049" s="35"/>
    </row>
    <row r="15050" spans="1:4" x14ac:dyDescent="0.35">
      <c r="A15050" s="135">
        <v>-66.711130000000594</v>
      </c>
      <c r="B15050" s="137">
        <v>1.4280458705994994E-2</v>
      </c>
      <c r="C15050" s="35"/>
      <c r="D15050" s="35"/>
    </row>
    <row r="15051" spans="1:4" x14ac:dyDescent="0.35">
      <c r="A15051" s="135">
        <v>-66.700040000000172</v>
      </c>
      <c r="B15051" s="137">
        <v>1.929460270753279E-2</v>
      </c>
      <c r="C15051" s="35"/>
      <c r="D15051" s="35"/>
    </row>
    <row r="15052" spans="1:4" x14ac:dyDescent="0.35">
      <c r="A15052" s="135">
        <v>-66.699710000000778</v>
      </c>
      <c r="B15052" s="137">
        <v>1.2234002645872421E-2</v>
      </c>
      <c r="C15052" s="35"/>
      <c r="D15052" s="35"/>
    </row>
    <row r="15053" spans="1:4" x14ac:dyDescent="0.35">
      <c r="A15053" s="135">
        <v>-66.691160000000309</v>
      </c>
      <c r="B15053" s="137">
        <v>1.595841765735162E-2</v>
      </c>
      <c r="C15053" s="35"/>
      <c r="D15053" s="35"/>
    </row>
    <row r="15054" spans="1:4" x14ac:dyDescent="0.35">
      <c r="A15054" s="135">
        <v>-66.688360000000102</v>
      </c>
      <c r="B15054" s="137">
        <v>1.1658155130055489E-2</v>
      </c>
      <c r="C15054" s="35"/>
      <c r="D15054" s="35"/>
    </row>
    <row r="15055" spans="1:4" x14ac:dyDescent="0.35">
      <c r="A15055" s="135">
        <v>-66.670609999999215</v>
      </c>
      <c r="B15055" s="137">
        <v>8.5697037022811149E-3</v>
      </c>
      <c r="C15055" s="35"/>
      <c r="D15055" s="35"/>
    </row>
    <row r="15056" spans="1:4" x14ac:dyDescent="0.35">
      <c r="A15056" s="135">
        <v>-66.666900000000624</v>
      </c>
      <c r="B15056" s="137">
        <v>1.6018943590378382E-2</v>
      </c>
      <c r="C15056" s="35"/>
      <c r="D15056" s="35"/>
    </row>
    <row r="15057" spans="1:4" x14ac:dyDescent="0.35">
      <c r="A15057" s="135">
        <v>-66.666450000004261</v>
      </c>
      <c r="B15057" s="137">
        <v>6.9672218035365637E-4</v>
      </c>
      <c r="C15057" s="35"/>
      <c r="D15057" s="35"/>
    </row>
    <row r="15058" spans="1:4" x14ac:dyDescent="0.35">
      <c r="A15058" s="135">
        <v>-66.663768000000346</v>
      </c>
      <c r="B15058" s="137">
        <v>1.0748943257688067E-2</v>
      </c>
      <c r="C15058" s="35"/>
      <c r="D15058" s="35"/>
    </row>
    <row r="15059" spans="1:4" x14ac:dyDescent="0.35">
      <c r="A15059" s="135">
        <v>-66.661219999999958</v>
      </c>
      <c r="B15059" s="137">
        <v>1.5485443939806916E-2</v>
      </c>
      <c r="C15059" s="35"/>
      <c r="D15059" s="35"/>
    </row>
    <row r="15060" spans="1:4" x14ac:dyDescent="0.35">
      <c r="A15060" s="135">
        <v>-66.640599999999722</v>
      </c>
      <c r="B15060" s="137">
        <v>1.5544163322788898E-2</v>
      </c>
      <c r="C15060" s="35"/>
      <c r="D15060" s="35"/>
    </row>
    <row r="15061" spans="1:4" x14ac:dyDescent="0.35">
      <c r="A15061" s="135">
        <v>-66.634589999999662</v>
      </c>
      <c r="B15061" s="137">
        <v>1.2321503337760125E-2</v>
      </c>
      <c r="C15061" s="35"/>
      <c r="D15061" s="35"/>
    </row>
    <row r="15062" spans="1:4" x14ac:dyDescent="0.35">
      <c r="A15062" s="135">
        <v>66.629207099991618</v>
      </c>
      <c r="B15062" s="137">
        <v>6.7909858823591088E-4</v>
      </c>
      <c r="C15062" s="35"/>
      <c r="D15062" s="35"/>
    </row>
    <row r="15063" spans="1:4" x14ac:dyDescent="0.35">
      <c r="A15063" s="135">
        <v>-66.628420000000006</v>
      </c>
      <c r="B15063" s="137">
        <v>1.2840608592291074E-2</v>
      </c>
      <c r="C15063" s="35"/>
      <c r="D15063" s="35"/>
    </row>
    <row r="15064" spans="1:4" x14ac:dyDescent="0.35">
      <c r="A15064" s="135">
        <v>-66.618985999999495</v>
      </c>
      <c r="B15064" s="137">
        <v>1.1868151431708057E-2</v>
      </c>
      <c r="C15064" s="35"/>
      <c r="D15064" s="35"/>
    </row>
    <row r="15065" spans="1:4" x14ac:dyDescent="0.35">
      <c r="A15065" s="135">
        <v>-66.618985999999495</v>
      </c>
      <c r="B15065" s="137">
        <v>1.1868151431708057E-2</v>
      </c>
      <c r="C15065" s="35"/>
      <c r="D15065" s="35"/>
    </row>
    <row r="15066" spans="1:4" x14ac:dyDescent="0.35">
      <c r="A15066" s="135">
        <v>-66.618985999999495</v>
      </c>
      <c r="B15066" s="137">
        <v>1.1868151431708057E-2</v>
      </c>
      <c r="C15066" s="35"/>
      <c r="D15066" s="35"/>
    </row>
    <row r="15067" spans="1:4" x14ac:dyDescent="0.35">
      <c r="A15067" s="135">
        <v>-66.617760000000089</v>
      </c>
      <c r="B15067" s="137">
        <v>1.5747844542357968E-2</v>
      </c>
      <c r="C15067" s="35"/>
      <c r="D15067" s="35"/>
    </row>
    <row r="15068" spans="1:4" x14ac:dyDescent="0.35">
      <c r="A15068" s="135">
        <v>-66.612780000001294</v>
      </c>
      <c r="B15068" s="137">
        <v>1.2182035265734477E-2</v>
      </c>
      <c r="C15068" s="35"/>
      <c r="D15068" s="35"/>
    </row>
    <row r="15069" spans="1:4" x14ac:dyDescent="0.35">
      <c r="A15069" s="135">
        <v>-66.605142000000342</v>
      </c>
      <c r="B15069" s="137">
        <v>1.6707250939626492E-3</v>
      </c>
      <c r="C15069" s="35"/>
      <c r="D15069" s="35"/>
    </row>
    <row r="15070" spans="1:4" x14ac:dyDescent="0.35">
      <c r="A15070" s="135">
        <v>-66.600400000001173</v>
      </c>
      <c r="B15070" s="137">
        <v>6.8047741436484477E-3</v>
      </c>
      <c r="C15070" s="35"/>
      <c r="D15070" s="35"/>
    </row>
    <row r="15071" spans="1:4" x14ac:dyDescent="0.35">
      <c r="A15071" s="135">
        <v>-66.597440000000006</v>
      </c>
      <c r="B15071" s="137">
        <v>1.6498262723133029E-2</v>
      </c>
      <c r="C15071" s="35"/>
      <c r="D15071" s="35"/>
    </row>
    <row r="15072" spans="1:4" x14ac:dyDescent="0.35">
      <c r="A15072" s="135">
        <v>-66.592709999999897</v>
      </c>
      <c r="B15072" s="137">
        <v>1.4450302274828101E-2</v>
      </c>
      <c r="C15072" s="35"/>
      <c r="D15072" s="35"/>
    </row>
    <row r="15073" spans="1:4" x14ac:dyDescent="0.35">
      <c r="A15073" s="135">
        <v>-66.587640000000647</v>
      </c>
      <c r="B15073" s="137">
        <v>1.4450480716108273E-2</v>
      </c>
      <c r="C15073" s="35"/>
      <c r="D15073" s="35"/>
    </row>
    <row r="15074" spans="1:4" x14ac:dyDescent="0.35">
      <c r="A15074" s="135">
        <v>-66.580652999997255</v>
      </c>
      <c r="B15074" s="137">
        <v>2.4030020154939234E-3</v>
      </c>
      <c r="C15074" s="35"/>
      <c r="D15074" s="35"/>
    </row>
    <row r="15075" spans="1:4" x14ac:dyDescent="0.35">
      <c r="A15075" s="135">
        <v>-66.572729999998955</v>
      </c>
      <c r="B15075" s="137">
        <v>1.3663413499657308E-2</v>
      </c>
      <c r="C15075" s="35"/>
      <c r="D15075" s="35"/>
    </row>
    <row r="15076" spans="1:4" x14ac:dyDescent="0.35">
      <c r="A15076" s="135">
        <v>-66.567979999997988</v>
      </c>
      <c r="B15076" s="137">
        <v>5.1608191121703942E-3</v>
      </c>
      <c r="C15076" s="35"/>
      <c r="D15076" s="35"/>
    </row>
    <row r="15077" spans="1:4" x14ac:dyDescent="0.35">
      <c r="A15077" s="135">
        <v>-66.564477000000807</v>
      </c>
      <c r="B15077" s="137">
        <v>1.3900510397172895E-2</v>
      </c>
      <c r="C15077" s="35"/>
      <c r="D15077" s="35"/>
    </row>
    <row r="15078" spans="1:4" x14ac:dyDescent="0.35">
      <c r="A15078" s="135">
        <v>-66.562580000000253</v>
      </c>
      <c r="B15078" s="137">
        <v>1.440385676014902E-2</v>
      </c>
      <c r="C15078" s="35"/>
      <c r="D15078" s="35"/>
    </row>
    <row r="15079" spans="1:4" x14ac:dyDescent="0.35">
      <c r="A15079" s="135">
        <v>66.556408999999803</v>
      </c>
      <c r="B15079" s="137">
        <v>2.003429269721883E-2</v>
      </c>
      <c r="C15079" s="35"/>
      <c r="D15079" s="35"/>
    </row>
    <row r="15080" spans="1:4" x14ac:dyDescent="0.35">
      <c r="A15080" s="135">
        <v>-66.544472999999925</v>
      </c>
      <c r="B15080" s="137">
        <v>1.0693487775870293E-2</v>
      </c>
      <c r="C15080" s="35"/>
      <c r="D15080" s="35"/>
    </row>
    <row r="15081" spans="1:4" x14ac:dyDescent="0.35">
      <c r="A15081" s="135">
        <v>-66.542459999999664</v>
      </c>
      <c r="B15081" s="137">
        <v>1.7213939503605502E-2</v>
      </c>
      <c r="C15081" s="35"/>
      <c r="D15081" s="35"/>
    </row>
    <row r="15082" spans="1:4" x14ac:dyDescent="0.35">
      <c r="A15082" s="135">
        <v>-66.540299999998751</v>
      </c>
      <c r="B15082" s="137">
        <v>1.1923999244436658E-2</v>
      </c>
      <c r="C15082" s="35"/>
      <c r="D15082" s="35"/>
    </row>
    <row r="15083" spans="1:4" x14ac:dyDescent="0.35">
      <c r="A15083" s="135">
        <v>-66.525629999999637</v>
      </c>
      <c r="B15083" s="137">
        <v>1.7886086990327874E-2</v>
      </c>
      <c r="C15083" s="35"/>
      <c r="D15083" s="35"/>
    </row>
    <row r="15084" spans="1:4" x14ac:dyDescent="0.35">
      <c r="A15084" s="135">
        <v>-66.522909999999229</v>
      </c>
      <c r="B15084" s="137">
        <v>1.422851932569745E-2</v>
      </c>
      <c r="C15084" s="35"/>
      <c r="D15084" s="35"/>
    </row>
    <row r="15085" spans="1:4" x14ac:dyDescent="0.35">
      <c r="A15085" s="135">
        <v>-66.512039999999615</v>
      </c>
      <c r="B15085" s="137">
        <v>1.1199161671725973E-2</v>
      </c>
      <c r="C15085" s="35"/>
      <c r="D15085" s="35"/>
    </row>
    <row r="15086" spans="1:4" x14ac:dyDescent="0.35">
      <c r="A15086" s="135">
        <v>-66.498349999999846</v>
      </c>
      <c r="B15086" s="137">
        <v>1.7255469822545652E-2</v>
      </c>
      <c r="C15086" s="35"/>
      <c r="D15086" s="35"/>
    </row>
    <row r="15087" spans="1:4" x14ac:dyDescent="0.35">
      <c r="A15087" s="135">
        <v>66.480859999999666</v>
      </c>
      <c r="B15087" s="137">
        <v>1.3169605558458787E-2</v>
      </c>
      <c r="C15087" s="35"/>
      <c r="D15087" s="35"/>
    </row>
    <row r="15088" spans="1:4" x14ac:dyDescent="0.35">
      <c r="A15088" s="135">
        <v>-66.479000000000269</v>
      </c>
      <c r="B15088" s="137">
        <v>7.6006381705217702E-3</v>
      </c>
      <c r="C15088" s="35"/>
      <c r="D15088" s="35"/>
    </row>
    <row r="15089" spans="1:4" x14ac:dyDescent="0.35">
      <c r="A15089" s="135">
        <v>-66.475539999999455</v>
      </c>
      <c r="B15089" s="137">
        <v>8.6302740153030768E-3</v>
      </c>
      <c r="C15089" s="35"/>
      <c r="D15089" s="35"/>
    </row>
    <row r="15090" spans="1:4" x14ac:dyDescent="0.35">
      <c r="A15090" s="135">
        <v>-66.471430000000055</v>
      </c>
      <c r="B15090" s="137">
        <v>1.6543734208782943E-2</v>
      </c>
      <c r="C15090" s="35"/>
      <c r="D15090" s="35"/>
    </row>
    <row r="15091" spans="1:4" x14ac:dyDescent="0.35">
      <c r="A15091" s="135">
        <v>-66.471279999999751</v>
      </c>
      <c r="B15091" s="137">
        <v>4.9307029928765435E-3</v>
      </c>
      <c r="C15091" s="35"/>
      <c r="D15091" s="35"/>
    </row>
    <row r="15092" spans="1:4" x14ac:dyDescent="0.35">
      <c r="A15092" s="135">
        <v>-66.457360000000335</v>
      </c>
      <c r="B15092" s="137">
        <v>1.0672523522880825E-2</v>
      </c>
      <c r="C15092" s="35"/>
      <c r="D15092" s="35"/>
    </row>
    <row r="15093" spans="1:4" x14ac:dyDescent="0.35">
      <c r="A15093" s="135">
        <v>-66.455419999999776</v>
      </c>
      <c r="B15093" s="137">
        <v>1.6568124904248607E-2</v>
      </c>
      <c r="C15093" s="35"/>
      <c r="D15093" s="35"/>
    </row>
    <row r="15094" spans="1:4" x14ac:dyDescent="0.35">
      <c r="A15094" s="135">
        <v>-66.432839999999942</v>
      </c>
      <c r="B15094" s="137">
        <v>1.6629246828700633E-2</v>
      </c>
      <c r="C15094" s="35"/>
      <c r="D15094" s="35"/>
    </row>
    <row r="15095" spans="1:4" x14ac:dyDescent="0.35">
      <c r="A15095" s="135">
        <v>66.427629999999226</v>
      </c>
      <c r="B15095" s="137">
        <v>8.7227291731664987E-3</v>
      </c>
      <c r="C15095" s="35"/>
      <c r="D15095" s="35"/>
    </row>
    <row r="15096" spans="1:4" x14ac:dyDescent="0.35">
      <c r="A15096" s="135">
        <v>-66.422789999999623</v>
      </c>
      <c r="B15096" s="137">
        <v>1.1978447101872009E-2</v>
      </c>
      <c r="C15096" s="35"/>
      <c r="D15096" s="35"/>
    </row>
    <row r="15097" spans="1:4" x14ac:dyDescent="0.35">
      <c r="A15097" s="135">
        <v>66.422450000000026</v>
      </c>
      <c r="B15097" s="137">
        <v>7.5618359360253599E-3</v>
      </c>
      <c r="C15097" s="35"/>
      <c r="D15097" s="35"/>
    </row>
    <row r="15098" spans="1:4" x14ac:dyDescent="0.35">
      <c r="A15098" s="135">
        <v>-66.41570000000047</v>
      </c>
      <c r="B15098" s="137">
        <v>1.1980159283156759E-2</v>
      </c>
      <c r="C15098" s="35"/>
      <c r="D15098" s="35"/>
    </row>
    <row r="15099" spans="1:4" x14ac:dyDescent="0.35">
      <c r="A15099" s="135">
        <v>66.415600000001177</v>
      </c>
      <c r="B15099" s="137">
        <v>8.4182636760155097E-3</v>
      </c>
      <c r="C15099" s="35"/>
      <c r="D15099" s="35"/>
    </row>
    <row r="15100" spans="1:4" x14ac:dyDescent="0.35">
      <c r="A15100" s="135">
        <v>66.414499999999862</v>
      </c>
      <c r="B15100" s="137">
        <v>9.4878870991364113E-3</v>
      </c>
      <c r="C15100" s="35"/>
      <c r="D15100" s="35"/>
    </row>
    <row r="15101" spans="1:4" x14ac:dyDescent="0.35">
      <c r="A15101" s="135">
        <v>-66.404399999999441</v>
      </c>
      <c r="B15101" s="137">
        <v>1.3924737119221722E-2</v>
      </c>
      <c r="C15101" s="35"/>
      <c r="D15101" s="35"/>
    </row>
    <row r="15102" spans="1:4" x14ac:dyDescent="0.35">
      <c r="A15102" s="135">
        <v>-66.398650000000089</v>
      </c>
      <c r="B15102" s="137">
        <v>1.4398058536722642E-2</v>
      </c>
      <c r="C15102" s="35"/>
      <c r="D15102" s="35"/>
    </row>
    <row r="15103" spans="1:4" x14ac:dyDescent="0.35">
      <c r="A15103" s="135">
        <v>-66.393960000000334</v>
      </c>
      <c r="B15103" s="137">
        <v>1.1909375157468339E-2</v>
      </c>
      <c r="C15103" s="35"/>
      <c r="D15103" s="35"/>
    </row>
    <row r="15104" spans="1:4" x14ac:dyDescent="0.35">
      <c r="A15104" s="135">
        <v>-66.390017600002466</v>
      </c>
      <c r="B15104" s="137">
        <v>3.1126584975227421E-3</v>
      </c>
      <c r="C15104" s="35"/>
      <c r="D15104" s="35"/>
    </row>
    <row r="15105" spans="1:4" x14ac:dyDescent="0.35">
      <c r="A15105" s="135">
        <v>-66.390017600002466</v>
      </c>
      <c r="B15105" s="137">
        <v>3.1126584975227421E-3</v>
      </c>
      <c r="C15105" s="35"/>
      <c r="D15105" s="35"/>
    </row>
    <row r="15106" spans="1:4" x14ac:dyDescent="0.35">
      <c r="A15106" s="135">
        <v>-66.389740000000529</v>
      </c>
      <c r="B15106" s="137">
        <v>1.7515336730567564E-2</v>
      </c>
      <c r="C15106" s="35"/>
      <c r="D15106" s="35"/>
    </row>
    <row r="15107" spans="1:4" x14ac:dyDescent="0.35">
      <c r="A15107" s="135">
        <v>-66.388440000000173</v>
      </c>
      <c r="B15107" s="137">
        <v>1.6709485383024802E-2</v>
      </c>
      <c r="C15107" s="35"/>
      <c r="D15107" s="35"/>
    </row>
    <row r="15108" spans="1:4" x14ac:dyDescent="0.35">
      <c r="A15108" s="135">
        <v>-66.383480000000418</v>
      </c>
      <c r="B15108" s="137">
        <v>1.5158434257569934E-2</v>
      </c>
      <c r="C15108" s="35"/>
      <c r="D15108" s="35"/>
    </row>
    <row r="15109" spans="1:4" x14ac:dyDescent="0.35">
      <c r="A15109" s="135">
        <v>-66.379379999999855</v>
      </c>
      <c r="B15109" s="137">
        <v>1.4654483524374096E-2</v>
      </c>
      <c r="C15109" s="35"/>
      <c r="D15109" s="35"/>
    </row>
    <row r="15110" spans="1:4" x14ac:dyDescent="0.35">
      <c r="A15110" s="135">
        <v>-66.368980000000192</v>
      </c>
      <c r="B15110" s="137">
        <v>1.6804815667253243E-2</v>
      </c>
      <c r="C15110" s="35"/>
      <c r="D15110" s="35"/>
    </row>
    <row r="15111" spans="1:4" x14ac:dyDescent="0.35">
      <c r="A15111" s="135">
        <v>-66.367330000000493</v>
      </c>
      <c r="B15111" s="137">
        <v>1.3807054648985606E-2</v>
      </c>
      <c r="C15111" s="35"/>
      <c r="D15111" s="35"/>
    </row>
    <row r="15112" spans="1:4" x14ac:dyDescent="0.35">
      <c r="A15112" s="135">
        <v>-66.366629999999532</v>
      </c>
      <c r="B15112" s="137">
        <v>1.4695999182739504E-2</v>
      </c>
      <c r="C15112" s="35"/>
      <c r="D15112" s="35"/>
    </row>
    <row r="15113" spans="1:4" x14ac:dyDescent="0.35">
      <c r="A15113" s="135">
        <v>-66.364059999999881</v>
      </c>
      <c r="B15113" s="137">
        <v>1.0441085922299897E-2</v>
      </c>
      <c r="C15113" s="35"/>
      <c r="D15113" s="35"/>
    </row>
    <row r="15114" spans="1:4" x14ac:dyDescent="0.35">
      <c r="A15114" s="135">
        <v>-66.360739999999169</v>
      </c>
      <c r="B15114" s="137">
        <v>8.4149156393824257E-3</v>
      </c>
      <c r="C15114" s="35"/>
      <c r="D15114" s="35"/>
    </row>
    <row r="15115" spans="1:4" x14ac:dyDescent="0.35">
      <c r="A15115" s="135">
        <v>-66.347909999999956</v>
      </c>
      <c r="B15115" s="137">
        <v>1.8059626244601935E-2</v>
      </c>
      <c r="C15115" s="35"/>
      <c r="D15115" s="35"/>
    </row>
    <row r="15116" spans="1:4" x14ac:dyDescent="0.35">
      <c r="A15116" s="135">
        <v>-66.347049999999854</v>
      </c>
      <c r="B15116" s="137">
        <v>1.6866135701682994E-2</v>
      </c>
      <c r="C15116" s="35"/>
      <c r="D15116" s="35"/>
    </row>
    <row r="15117" spans="1:4" x14ac:dyDescent="0.35">
      <c r="A15117" s="135">
        <v>-66.344450000000052</v>
      </c>
      <c r="B15117" s="137">
        <v>1.3865510782796289E-2</v>
      </c>
      <c r="C15117" s="35"/>
      <c r="D15117" s="35"/>
    </row>
    <row r="15118" spans="1:4" x14ac:dyDescent="0.35">
      <c r="A15118" s="135">
        <v>-66.342219999999543</v>
      </c>
      <c r="B15118" s="137">
        <v>1.8482781569444204E-2</v>
      </c>
      <c r="C15118" s="35"/>
      <c r="D15118" s="35"/>
    </row>
    <row r="15119" spans="1:4" x14ac:dyDescent="0.35">
      <c r="A15119" s="135">
        <v>-66.337137000000439</v>
      </c>
      <c r="B15119" s="137">
        <v>1.6695111744193827E-2</v>
      </c>
      <c r="C15119" s="35"/>
      <c r="D15119" s="35"/>
    </row>
    <row r="15120" spans="1:4" x14ac:dyDescent="0.35">
      <c r="A15120" s="135">
        <v>-66.329560000000129</v>
      </c>
      <c r="B15120" s="137">
        <v>1.4172621140743302E-2</v>
      </c>
      <c r="C15120" s="35"/>
      <c r="D15120" s="35"/>
    </row>
    <row r="15121" spans="1:4" x14ac:dyDescent="0.35">
      <c r="A15121" s="135">
        <v>-66.325959999999213</v>
      </c>
      <c r="B15121" s="137">
        <v>1.2257014329512712E-2</v>
      </c>
      <c r="C15121" s="35"/>
      <c r="D15121" s="35"/>
    </row>
    <row r="15122" spans="1:4" x14ac:dyDescent="0.35">
      <c r="A15122" s="135">
        <v>-66.285466999999699</v>
      </c>
      <c r="B15122" s="137">
        <v>1.5837815593520637E-2</v>
      </c>
      <c r="C15122" s="35"/>
      <c r="D15122" s="35"/>
    </row>
    <row r="15123" spans="1:4" x14ac:dyDescent="0.35">
      <c r="A15123" s="135">
        <v>-66.281760000000304</v>
      </c>
      <c r="B15123" s="137">
        <v>1.5322564593540422E-2</v>
      </c>
      <c r="C15123" s="35"/>
      <c r="D15123" s="35"/>
    </row>
    <row r="15124" spans="1:4" x14ac:dyDescent="0.35">
      <c r="A15124" s="135">
        <v>66.278000000000247</v>
      </c>
      <c r="B15124" s="137">
        <v>7.4719154375513736E-3</v>
      </c>
      <c r="C15124" s="35"/>
      <c r="D15124" s="35"/>
    </row>
    <row r="15125" spans="1:4" x14ac:dyDescent="0.35">
      <c r="A15125" s="135">
        <v>-66.271540000000186</v>
      </c>
      <c r="B15125" s="137">
        <v>1.7216917420162781E-2</v>
      </c>
      <c r="C15125" s="35"/>
      <c r="D15125" s="35"/>
    </row>
    <row r="15126" spans="1:4" x14ac:dyDescent="0.35">
      <c r="A15126" s="135">
        <v>-66.261559999999918</v>
      </c>
      <c r="B15126" s="137">
        <v>1.2291764081612215E-2</v>
      </c>
      <c r="C15126" s="35"/>
      <c r="D15126" s="35"/>
    </row>
    <row r="15127" spans="1:4" x14ac:dyDescent="0.35">
      <c r="A15127" s="135">
        <v>-66.248557000000346</v>
      </c>
      <c r="B15127" s="137">
        <v>1.6691774666060949E-2</v>
      </c>
      <c r="C15127" s="35"/>
      <c r="D15127" s="35"/>
    </row>
    <row r="15128" spans="1:4" x14ac:dyDescent="0.35">
      <c r="A15128" s="135">
        <v>-66.244830000001457</v>
      </c>
      <c r="B15128" s="137">
        <v>6.3809760216476412E-3</v>
      </c>
      <c r="C15128" s="35"/>
      <c r="D15128" s="35"/>
    </row>
    <row r="15129" spans="1:4" x14ac:dyDescent="0.35">
      <c r="A15129" s="135">
        <v>66.242752999999084</v>
      </c>
      <c r="B15129" s="137">
        <v>1.4251055645456192E-2</v>
      </c>
      <c r="C15129" s="35"/>
      <c r="D15129" s="35"/>
    </row>
    <row r="15130" spans="1:4" x14ac:dyDescent="0.35">
      <c r="A15130" s="135">
        <v>-66.24217999999928</v>
      </c>
      <c r="B15130" s="137">
        <v>9.0821821868016812E-3</v>
      </c>
      <c r="C15130" s="35"/>
      <c r="D15130" s="35"/>
    </row>
    <row r="15131" spans="1:4" x14ac:dyDescent="0.35">
      <c r="A15131" s="135">
        <v>-66.231910000001335</v>
      </c>
      <c r="B15131" s="137">
        <v>1.148607948816241E-2</v>
      </c>
      <c r="C15131" s="35"/>
      <c r="D15131" s="35"/>
    </row>
    <row r="15132" spans="1:4" x14ac:dyDescent="0.35">
      <c r="A15132" s="135">
        <v>-66.23185999999896</v>
      </c>
      <c r="B15132" s="137">
        <v>1.0784732972592919E-2</v>
      </c>
      <c r="C15132" s="35"/>
      <c r="D15132" s="35"/>
    </row>
    <row r="15133" spans="1:4" x14ac:dyDescent="0.35">
      <c r="A15133" s="135">
        <v>-66.22782000000052</v>
      </c>
      <c r="B15133" s="137">
        <v>1.4191218432681589E-2</v>
      </c>
      <c r="C15133" s="35"/>
      <c r="D15133" s="35"/>
    </row>
    <row r="15134" spans="1:4" x14ac:dyDescent="0.35">
      <c r="A15134" s="135">
        <v>-66.221904999994877</v>
      </c>
      <c r="B15134" s="137">
        <v>3.0430869489590988E-3</v>
      </c>
      <c r="C15134" s="35"/>
      <c r="D15134" s="35"/>
    </row>
    <row r="15135" spans="1:4" x14ac:dyDescent="0.35">
      <c r="A15135" s="135">
        <v>-66.221904999994877</v>
      </c>
      <c r="B15135" s="137">
        <v>3.0430869489590988E-3</v>
      </c>
      <c r="C15135" s="35"/>
      <c r="D15135" s="35"/>
    </row>
    <row r="15136" spans="1:4" x14ac:dyDescent="0.35">
      <c r="A15136" s="135">
        <v>-66.219470000000456</v>
      </c>
      <c r="B15136" s="137">
        <v>1.4191475083112937E-2</v>
      </c>
      <c r="C15136" s="35"/>
      <c r="D15136" s="35"/>
    </row>
    <row r="15137" spans="1:4" x14ac:dyDescent="0.35">
      <c r="A15137" s="135">
        <v>-66.218719999999848</v>
      </c>
      <c r="B15137" s="137">
        <v>1.0431148395547443E-2</v>
      </c>
      <c r="C15137" s="35"/>
      <c r="D15137" s="35"/>
    </row>
    <row r="15138" spans="1:4" x14ac:dyDescent="0.35">
      <c r="A15138" s="135">
        <v>-66.212710000000698</v>
      </c>
      <c r="B15138" s="137">
        <v>9.3184428431434454E-3</v>
      </c>
      <c r="C15138" s="35"/>
      <c r="D15138" s="35"/>
    </row>
    <row r="15139" spans="1:4" x14ac:dyDescent="0.35">
      <c r="A15139" s="135">
        <v>66.204429999999775</v>
      </c>
      <c r="B15139" s="137">
        <v>9.0883863027250069E-3</v>
      </c>
      <c r="C15139" s="35"/>
      <c r="D15139" s="35"/>
    </row>
    <row r="15140" spans="1:4" x14ac:dyDescent="0.35">
      <c r="A15140" s="135">
        <v>-66.202991000005568</v>
      </c>
      <c r="B15140" s="137">
        <v>2.5128479813353588E-3</v>
      </c>
      <c r="C15140" s="35"/>
      <c r="D15140" s="35"/>
    </row>
    <row r="15141" spans="1:4" x14ac:dyDescent="0.35">
      <c r="A15141" s="135">
        <v>-66.201959999999417</v>
      </c>
      <c r="B15141" s="137">
        <v>1.7093536969065262E-2</v>
      </c>
      <c r="C15141" s="35"/>
      <c r="D15141" s="35"/>
    </row>
    <row r="15142" spans="1:4" x14ac:dyDescent="0.35">
      <c r="A15142" s="135">
        <v>-66.199698999997963</v>
      </c>
      <c r="B15142" s="137">
        <v>1.0695561195900686E-2</v>
      </c>
      <c r="C15142" s="35"/>
      <c r="D15142" s="35"/>
    </row>
    <row r="15143" spans="1:4" x14ac:dyDescent="0.35">
      <c r="A15143" s="135">
        <v>-66.196509999999762</v>
      </c>
      <c r="B15143" s="137">
        <v>1.3802573772766348E-2</v>
      </c>
      <c r="C15143" s="35"/>
      <c r="D15143" s="35"/>
    </row>
    <row r="15144" spans="1:4" x14ac:dyDescent="0.35">
      <c r="A15144" s="135">
        <v>-66.174639999999727</v>
      </c>
      <c r="B15144" s="137">
        <v>1.7364553098706919E-2</v>
      </c>
      <c r="C15144" s="35"/>
      <c r="D15144" s="35"/>
    </row>
    <row r="15145" spans="1:4" x14ac:dyDescent="0.35">
      <c r="A15145" s="135">
        <v>-66.167670000000271</v>
      </c>
      <c r="B15145" s="137">
        <v>1.5339963695238256E-2</v>
      </c>
      <c r="C15145" s="35"/>
      <c r="D15145" s="35"/>
    </row>
    <row r="15146" spans="1:4" x14ac:dyDescent="0.35">
      <c r="A15146" s="135">
        <v>-66.167630000000827</v>
      </c>
      <c r="B15146" s="137">
        <v>8.1844324317692767E-3</v>
      </c>
      <c r="C15146" s="35"/>
      <c r="D15146" s="35"/>
    </row>
    <row r="15147" spans="1:4" x14ac:dyDescent="0.35">
      <c r="A15147" s="135">
        <v>-66.161830000000009</v>
      </c>
      <c r="B15147" s="137">
        <v>1.5012307369072374E-2</v>
      </c>
      <c r="C15147" s="35"/>
      <c r="D15147" s="35"/>
    </row>
    <row r="15148" spans="1:4" x14ac:dyDescent="0.35">
      <c r="A15148" s="135">
        <v>-66.159879999999248</v>
      </c>
      <c r="B15148" s="137">
        <v>1.1476240794116096E-2</v>
      </c>
      <c r="C15148" s="35"/>
      <c r="D15148" s="35"/>
    </row>
    <row r="15149" spans="1:4" x14ac:dyDescent="0.35">
      <c r="A15149" s="135">
        <v>66.15781999999308</v>
      </c>
      <c r="B15149" s="137">
        <v>9.9322356001743444E-4</v>
      </c>
      <c r="C15149" s="35"/>
      <c r="D15149" s="35"/>
    </row>
    <row r="15150" spans="1:4" x14ac:dyDescent="0.35">
      <c r="A15150" s="135">
        <v>-66.154109999999491</v>
      </c>
      <c r="B15150" s="137">
        <v>1.7426232780375629E-2</v>
      </c>
      <c r="C15150" s="35"/>
      <c r="D15150" s="35"/>
    </row>
    <row r="15151" spans="1:4" x14ac:dyDescent="0.35">
      <c r="A15151" s="135">
        <v>-66.150740000000042</v>
      </c>
      <c r="B15151" s="137">
        <v>1.4380852944390732E-2</v>
      </c>
      <c r="C15151" s="35"/>
      <c r="D15151" s="35"/>
    </row>
    <row r="15152" spans="1:4" x14ac:dyDescent="0.35">
      <c r="A15152" s="135">
        <v>-66.14743000000044</v>
      </c>
      <c r="B15152" s="137">
        <v>1.3701940585439417E-2</v>
      </c>
      <c r="C15152" s="35"/>
      <c r="D15152" s="35"/>
    </row>
    <row r="15153" spans="1:4" x14ac:dyDescent="0.35">
      <c r="A15153" s="135">
        <v>66.146502999999939</v>
      </c>
      <c r="B15153" s="137">
        <v>1.8013123375318942E-2</v>
      </c>
      <c r="C15153" s="35"/>
      <c r="D15153" s="35"/>
    </row>
    <row r="15154" spans="1:4" x14ac:dyDescent="0.35">
      <c r="A15154" s="135">
        <v>-66.141609999999673</v>
      </c>
      <c r="B15154" s="137">
        <v>9.5711607888666738E-3</v>
      </c>
      <c r="C15154" s="35"/>
      <c r="D15154" s="35"/>
    </row>
    <row r="15155" spans="1:4" x14ac:dyDescent="0.35">
      <c r="A15155" s="135">
        <v>-66.137540000000627</v>
      </c>
      <c r="B15155" s="137">
        <v>1.1545573068691943E-2</v>
      </c>
      <c r="C15155" s="35"/>
      <c r="D15155" s="35"/>
    </row>
    <row r="15156" spans="1:4" x14ac:dyDescent="0.35">
      <c r="A15156" s="135">
        <v>-66.133730000000469</v>
      </c>
      <c r="B15156" s="137">
        <v>8.1340781086729364E-3</v>
      </c>
      <c r="C15156" s="35"/>
      <c r="D15156" s="35"/>
    </row>
    <row r="15157" spans="1:4" x14ac:dyDescent="0.35">
      <c r="A15157" s="135">
        <v>-66.129339999999956</v>
      </c>
      <c r="B15157" s="137">
        <v>1.4440482010587256E-2</v>
      </c>
      <c r="C15157" s="35"/>
      <c r="D15157" s="35"/>
    </row>
    <row r="15158" spans="1:4" x14ac:dyDescent="0.35">
      <c r="A15158" s="135">
        <v>66.128860000002533</v>
      </c>
      <c r="B15158" s="137">
        <v>5.0430359347725983E-3</v>
      </c>
      <c r="C15158" s="35"/>
      <c r="D15158" s="35"/>
    </row>
    <row r="15159" spans="1:4" x14ac:dyDescent="0.35">
      <c r="A15159" s="135">
        <v>-66.126630000000659</v>
      </c>
      <c r="B15159" s="137">
        <v>1.1507306177087444E-2</v>
      </c>
      <c r="C15159" s="35"/>
      <c r="D15159" s="35"/>
    </row>
    <row r="15160" spans="1:4" x14ac:dyDescent="0.35">
      <c r="A15160" s="135">
        <v>-66.117470000000139</v>
      </c>
      <c r="B15160" s="137">
        <v>8.139641358504467E-3</v>
      </c>
      <c r="C15160" s="35"/>
      <c r="D15160" s="35"/>
    </row>
    <row r="15161" spans="1:4" x14ac:dyDescent="0.35">
      <c r="A15161" s="135">
        <v>-66.114870000000337</v>
      </c>
      <c r="B15161" s="137">
        <v>1.1809350063572409E-2</v>
      </c>
      <c r="C15161" s="35"/>
      <c r="D15161" s="35"/>
    </row>
    <row r="15162" spans="1:4" x14ac:dyDescent="0.35">
      <c r="A15162" s="135">
        <v>-66.114199999999983</v>
      </c>
      <c r="B15162" s="137">
        <v>6.4844223293036929E-3</v>
      </c>
      <c r="C15162" s="35"/>
      <c r="D15162" s="35"/>
    </row>
    <row r="15163" spans="1:4" x14ac:dyDescent="0.35">
      <c r="A15163" s="135">
        <v>-66.112489999999525</v>
      </c>
      <c r="B15163" s="137">
        <v>1.1370332429031163E-2</v>
      </c>
      <c r="C15163" s="35"/>
      <c r="D15163" s="35"/>
    </row>
    <row r="15164" spans="1:4" x14ac:dyDescent="0.35">
      <c r="A15164" s="135">
        <v>66.110110000000077</v>
      </c>
      <c r="B15164" s="137">
        <v>1.4617753458676122E-2</v>
      </c>
      <c r="C15164" s="35"/>
      <c r="D15164" s="35"/>
    </row>
    <row r="15165" spans="1:4" x14ac:dyDescent="0.35">
      <c r="A15165" s="135">
        <v>-66.109290000000328</v>
      </c>
      <c r="B15165" s="137">
        <v>1.7562318674949159E-2</v>
      </c>
      <c r="C15165" s="35"/>
      <c r="D15165" s="35"/>
    </row>
    <row r="15166" spans="1:4" x14ac:dyDescent="0.35">
      <c r="A15166" s="135">
        <v>-66.109290000000328</v>
      </c>
      <c r="B15166" s="137">
        <v>1.7562318674949159E-2</v>
      </c>
      <c r="C15166" s="35"/>
      <c r="D15166" s="35"/>
    </row>
    <row r="15167" spans="1:4" x14ac:dyDescent="0.35">
      <c r="A15167" s="135">
        <v>-66.109290000000328</v>
      </c>
      <c r="B15167" s="137">
        <v>1.7562318674949159E-2</v>
      </c>
      <c r="C15167" s="35"/>
      <c r="D15167" s="35"/>
    </row>
    <row r="15168" spans="1:4" x14ac:dyDescent="0.35">
      <c r="A15168" s="135">
        <v>-66.109290000000328</v>
      </c>
      <c r="B15168" s="137">
        <v>1.7562318674949159E-2</v>
      </c>
      <c r="C15168" s="35"/>
      <c r="D15168" s="35"/>
    </row>
    <row r="15169" spans="1:4" x14ac:dyDescent="0.35">
      <c r="A15169" s="135">
        <v>-66.109290000000328</v>
      </c>
      <c r="B15169" s="137">
        <v>1.7562318674949159E-2</v>
      </c>
      <c r="C15169" s="35"/>
      <c r="D15169" s="35"/>
    </row>
    <row r="15170" spans="1:4" x14ac:dyDescent="0.35">
      <c r="A15170" s="135">
        <v>-66.109290000000328</v>
      </c>
      <c r="B15170" s="137">
        <v>1.7562318674949159E-2</v>
      </c>
      <c r="C15170" s="35"/>
      <c r="D15170" s="35"/>
    </row>
    <row r="15171" spans="1:4" x14ac:dyDescent="0.35">
      <c r="A15171" s="135">
        <v>-66.109290000000328</v>
      </c>
      <c r="B15171" s="137">
        <v>1.7562318674949159E-2</v>
      </c>
      <c r="C15171" s="35"/>
      <c r="D15171" s="35"/>
    </row>
    <row r="15172" spans="1:4" x14ac:dyDescent="0.35">
      <c r="A15172" s="135">
        <v>-66.109290000000328</v>
      </c>
      <c r="B15172" s="137">
        <v>1.7562318674949159E-2</v>
      </c>
      <c r="C15172" s="35"/>
      <c r="D15172" s="35"/>
    </row>
    <row r="15173" spans="1:4" x14ac:dyDescent="0.35">
      <c r="A15173" s="135">
        <v>-66.109290000000328</v>
      </c>
      <c r="B15173" s="137">
        <v>1.7562318674949159E-2</v>
      </c>
      <c r="C15173" s="35"/>
      <c r="D15173" s="35"/>
    </row>
    <row r="15174" spans="1:4" x14ac:dyDescent="0.35">
      <c r="A15174" s="135">
        <v>-66.109290000000328</v>
      </c>
      <c r="B15174" s="137">
        <v>1.7562318674949159E-2</v>
      </c>
      <c r="C15174" s="35"/>
      <c r="D15174" s="35"/>
    </row>
    <row r="15175" spans="1:4" x14ac:dyDescent="0.35">
      <c r="A15175" s="135">
        <v>-66.109290000000328</v>
      </c>
      <c r="B15175" s="137">
        <v>1.7562318674949159E-2</v>
      </c>
      <c r="C15175" s="35"/>
      <c r="D15175" s="35"/>
    </row>
    <row r="15176" spans="1:4" x14ac:dyDescent="0.35">
      <c r="A15176" s="135">
        <v>-66.109290000000328</v>
      </c>
      <c r="B15176" s="137">
        <v>1.7562318674949159E-2</v>
      </c>
      <c r="C15176" s="35"/>
      <c r="D15176" s="35"/>
    </row>
    <row r="15177" spans="1:4" x14ac:dyDescent="0.35">
      <c r="A15177" s="135">
        <v>-66.109290000000328</v>
      </c>
      <c r="B15177" s="137">
        <v>1.7562318674949159E-2</v>
      </c>
      <c r="C15177" s="35"/>
      <c r="D15177" s="35"/>
    </row>
    <row r="15178" spans="1:4" x14ac:dyDescent="0.35">
      <c r="A15178" s="135">
        <v>-66.109290000000328</v>
      </c>
      <c r="B15178" s="137">
        <v>1.7562318674949159E-2</v>
      </c>
      <c r="C15178" s="35"/>
      <c r="D15178" s="35"/>
    </row>
    <row r="15179" spans="1:4" x14ac:dyDescent="0.35">
      <c r="A15179" s="135">
        <v>-66.109290000000328</v>
      </c>
      <c r="B15179" s="137">
        <v>1.7562318674949159E-2</v>
      </c>
      <c r="C15179" s="35"/>
      <c r="D15179" s="35"/>
    </row>
    <row r="15180" spans="1:4" x14ac:dyDescent="0.35">
      <c r="A15180" s="135">
        <v>-66.109290000000328</v>
      </c>
      <c r="B15180" s="137">
        <v>1.7562318674949159E-2</v>
      </c>
      <c r="C15180" s="35"/>
      <c r="D15180" s="35"/>
    </row>
    <row r="15181" spans="1:4" x14ac:dyDescent="0.35">
      <c r="A15181" s="135">
        <v>-66.107500000000073</v>
      </c>
      <c r="B15181" s="137">
        <v>1.0230743800261349E-2</v>
      </c>
      <c r="C15181" s="35"/>
      <c r="D15181" s="35"/>
    </row>
    <row r="15182" spans="1:4" x14ac:dyDescent="0.35">
      <c r="A15182" s="135">
        <v>-66.107070000000476</v>
      </c>
      <c r="B15182" s="137">
        <v>1.4620434939509494E-2</v>
      </c>
      <c r="C15182" s="35"/>
      <c r="D15182" s="35"/>
    </row>
    <row r="15183" spans="1:4" x14ac:dyDescent="0.35">
      <c r="A15183" s="135">
        <v>-66.08048000000008</v>
      </c>
      <c r="B15183" s="137">
        <v>1.6228670124664672E-2</v>
      </c>
      <c r="C15183" s="35"/>
      <c r="D15183" s="35"/>
    </row>
    <row r="15184" spans="1:4" x14ac:dyDescent="0.35">
      <c r="A15184" s="135">
        <v>-66.069210000000112</v>
      </c>
      <c r="B15184" s="137">
        <v>1.4610489941516057E-2</v>
      </c>
      <c r="C15184" s="35"/>
      <c r="D15184" s="35"/>
    </row>
    <row r="15185" spans="1:4" x14ac:dyDescent="0.35">
      <c r="A15185" s="135">
        <v>-66.069210000000112</v>
      </c>
      <c r="B15185" s="137">
        <v>1.4610489941516057E-2</v>
      </c>
      <c r="C15185" s="35"/>
      <c r="D15185" s="35"/>
    </row>
    <row r="15186" spans="1:4" x14ac:dyDescent="0.35">
      <c r="A15186" s="135">
        <v>-66.069210000000112</v>
      </c>
      <c r="B15186" s="137">
        <v>1.4610489941516057E-2</v>
      </c>
      <c r="C15186" s="35"/>
      <c r="D15186" s="35"/>
    </row>
    <row r="15187" spans="1:4" x14ac:dyDescent="0.35">
      <c r="A15187" s="135">
        <v>-66.069210000000112</v>
      </c>
      <c r="B15187" s="137">
        <v>1.4610489941516057E-2</v>
      </c>
      <c r="C15187" s="35"/>
      <c r="D15187" s="35"/>
    </row>
    <row r="15188" spans="1:4" x14ac:dyDescent="0.35">
      <c r="A15188" s="135">
        <v>-66.069210000000112</v>
      </c>
      <c r="B15188" s="137">
        <v>1.4610489941516057E-2</v>
      </c>
      <c r="C15188" s="35"/>
      <c r="D15188" s="35"/>
    </row>
    <row r="15189" spans="1:4" x14ac:dyDescent="0.35">
      <c r="A15189" s="135">
        <v>-66.069210000000112</v>
      </c>
      <c r="B15189" s="137">
        <v>1.4610489941516057E-2</v>
      </c>
      <c r="C15189" s="35"/>
      <c r="D15189" s="35"/>
    </row>
    <row r="15190" spans="1:4" x14ac:dyDescent="0.35">
      <c r="A15190" s="135">
        <v>-66.069210000000112</v>
      </c>
      <c r="B15190" s="137">
        <v>1.4610489941516057E-2</v>
      </c>
      <c r="C15190" s="35"/>
      <c r="D15190" s="35"/>
    </row>
    <row r="15191" spans="1:4" x14ac:dyDescent="0.35">
      <c r="A15191" s="135">
        <v>-66.069210000000112</v>
      </c>
      <c r="B15191" s="137">
        <v>1.4610489941516057E-2</v>
      </c>
      <c r="C15191" s="35"/>
      <c r="D15191" s="35"/>
    </row>
    <row r="15192" spans="1:4" x14ac:dyDescent="0.35">
      <c r="A15192" s="135">
        <v>-66.050680000000284</v>
      </c>
      <c r="B15192" s="137">
        <v>1.6995151648351223E-2</v>
      </c>
      <c r="C15192" s="35"/>
      <c r="D15192" s="35"/>
    </row>
    <row r="15193" spans="1:4" x14ac:dyDescent="0.35">
      <c r="A15193" s="135">
        <v>-66.05056599999989</v>
      </c>
      <c r="B15193" s="137">
        <v>1.3697855763706544E-2</v>
      </c>
      <c r="C15193" s="35"/>
      <c r="D15193" s="35"/>
    </row>
    <row r="15194" spans="1:4" x14ac:dyDescent="0.35">
      <c r="A15194" s="135">
        <v>-66.045780000000377</v>
      </c>
      <c r="B15194" s="137">
        <v>1.3489311848692752E-2</v>
      </c>
      <c r="C15194" s="35"/>
      <c r="D15194" s="35"/>
    </row>
    <row r="15195" spans="1:4" x14ac:dyDescent="0.35">
      <c r="A15195" s="135">
        <v>-66.041822900002444</v>
      </c>
      <c r="B15195" s="137">
        <v>3.0628027093318054E-3</v>
      </c>
      <c r="C15195" s="35"/>
      <c r="D15195" s="35"/>
    </row>
    <row r="15196" spans="1:4" x14ac:dyDescent="0.35">
      <c r="A15196" s="135">
        <v>-66.038180000000466</v>
      </c>
      <c r="B15196" s="137">
        <v>8.5761493311341825E-3</v>
      </c>
      <c r="C15196" s="35"/>
      <c r="D15196" s="35"/>
    </row>
    <row r="15197" spans="1:4" x14ac:dyDescent="0.35">
      <c r="A15197" s="135">
        <v>-66.037957000000461</v>
      </c>
      <c r="B15197" s="137">
        <v>1.6566986218194326E-2</v>
      </c>
      <c r="C15197" s="35"/>
      <c r="D15197" s="35"/>
    </row>
    <row r="15198" spans="1:4" x14ac:dyDescent="0.35">
      <c r="A15198" s="135">
        <v>-66.02617999999984</v>
      </c>
      <c r="B15198" s="137">
        <v>1.1249126898497929E-2</v>
      </c>
      <c r="C15198" s="35"/>
      <c r="D15198" s="35"/>
    </row>
    <row r="15199" spans="1:4" x14ac:dyDescent="0.35">
      <c r="A15199" s="135">
        <v>-66.012580000000526</v>
      </c>
      <c r="B15199" s="137">
        <v>1.3817744727844821E-2</v>
      </c>
      <c r="C15199" s="35"/>
      <c r="D15199" s="35"/>
    </row>
    <row r="15200" spans="1:4" x14ac:dyDescent="0.35">
      <c r="A15200" s="135">
        <v>-66.011929999999666</v>
      </c>
      <c r="B15200" s="137">
        <v>1.2161289929044377E-2</v>
      </c>
      <c r="C15200" s="35"/>
      <c r="D15200" s="35"/>
    </row>
    <row r="15201" spans="1:4" x14ac:dyDescent="0.35">
      <c r="A15201" s="135">
        <v>-66.008490000000165</v>
      </c>
      <c r="B15201" s="137">
        <v>1.5222908116672715E-2</v>
      </c>
      <c r="C15201" s="35"/>
      <c r="D15201" s="35"/>
    </row>
    <row r="15202" spans="1:4" x14ac:dyDescent="0.35">
      <c r="A15202" s="135">
        <v>-66.000050000000101</v>
      </c>
      <c r="B15202" s="137">
        <v>1.6429417347335693E-2</v>
      </c>
      <c r="C15202" s="35"/>
      <c r="D15202" s="35"/>
    </row>
    <row r="15203" spans="1:4" x14ac:dyDescent="0.35">
      <c r="A15203" s="135">
        <v>65.995566999999937</v>
      </c>
      <c r="B15203" s="137">
        <v>1.1251182915460017E-2</v>
      </c>
      <c r="C15203" s="35"/>
      <c r="D15203" s="35"/>
    </row>
    <row r="15204" spans="1:4" x14ac:dyDescent="0.35">
      <c r="A15204" s="135">
        <v>-65.993143999999575</v>
      </c>
      <c r="B15204" s="137">
        <v>2.443250301508031E-2</v>
      </c>
      <c r="C15204" s="35"/>
      <c r="D15204" s="35"/>
    </row>
    <row r="15205" spans="1:4" x14ac:dyDescent="0.35">
      <c r="A15205" s="135">
        <v>-65.993143999999575</v>
      </c>
      <c r="B15205" s="137">
        <v>2.443250301508031E-2</v>
      </c>
      <c r="C15205" s="35"/>
      <c r="D15205" s="35"/>
    </row>
    <row r="15206" spans="1:4" x14ac:dyDescent="0.35">
      <c r="A15206" s="135">
        <v>-65.993143999999575</v>
      </c>
      <c r="B15206" s="137">
        <v>2.443250301508031E-2</v>
      </c>
      <c r="C15206" s="35"/>
      <c r="D15206" s="35"/>
    </row>
    <row r="15207" spans="1:4" x14ac:dyDescent="0.35">
      <c r="A15207" s="135">
        <v>-65.993143999999575</v>
      </c>
      <c r="B15207" s="137">
        <v>2.443250301508031E-2</v>
      </c>
      <c r="C15207" s="35"/>
      <c r="D15207" s="35"/>
    </row>
    <row r="15208" spans="1:4" x14ac:dyDescent="0.35">
      <c r="A15208" s="135">
        <v>-65.986519999999018</v>
      </c>
      <c r="B15208" s="137">
        <v>1.4113069283151475E-2</v>
      </c>
      <c r="C15208" s="35"/>
      <c r="D15208" s="35"/>
    </row>
    <row r="15209" spans="1:4" x14ac:dyDescent="0.35">
      <c r="A15209" s="135">
        <v>-65.98480999999947</v>
      </c>
      <c r="B15209" s="137">
        <v>1.6338824491672403E-2</v>
      </c>
      <c r="C15209" s="35"/>
      <c r="D15209" s="35"/>
    </row>
    <row r="15210" spans="1:4" x14ac:dyDescent="0.35">
      <c r="A15210" s="135">
        <v>65.98378700000012</v>
      </c>
      <c r="B15210" s="137">
        <v>1.8667075892930426E-2</v>
      </c>
      <c r="C15210" s="35"/>
      <c r="D15210" s="35"/>
    </row>
    <row r="15211" spans="1:4" x14ac:dyDescent="0.35">
      <c r="A15211" s="135">
        <v>-65.970949999998993</v>
      </c>
      <c r="B15211" s="137">
        <v>1.2207302721152523E-2</v>
      </c>
      <c r="C15211" s="35"/>
      <c r="D15211" s="35"/>
    </row>
    <row r="15212" spans="1:4" x14ac:dyDescent="0.35">
      <c r="A15212" s="135">
        <v>-65.966260000000148</v>
      </c>
      <c r="B15212" s="137">
        <v>1.2208383714972378E-2</v>
      </c>
      <c r="C15212" s="35"/>
      <c r="D15212" s="35"/>
    </row>
    <row r="15213" spans="1:4" x14ac:dyDescent="0.35">
      <c r="A15213" s="135">
        <v>-65.960140000000138</v>
      </c>
      <c r="B15213" s="137">
        <v>1.5097685387830089E-2</v>
      </c>
      <c r="C15213" s="35"/>
      <c r="D15213" s="35"/>
    </row>
    <row r="15214" spans="1:4" x14ac:dyDescent="0.35">
      <c r="A15214" s="135">
        <v>65.958199999999124</v>
      </c>
      <c r="B15214" s="137">
        <v>9.8807308117366405E-3</v>
      </c>
      <c r="C15214" s="35"/>
      <c r="D15214" s="35"/>
    </row>
    <row r="15215" spans="1:4" x14ac:dyDescent="0.35">
      <c r="A15215" s="135">
        <v>-65.936689999999544</v>
      </c>
      <c r="B15215" s="137">
        <v>1.2050420628308736E-2</v>
      </c>
      <c r="C15215" s="35"/>
      <c r="D15215" s="35"/>
    </row>
    <row r="15216" spans="1:4" x14ac:dyDescent="0.35">
      <c r="A15216" s="135">
        <v>-65.887979999999516</v>
      </c>
      <c r="B15216" s="137">
        <v>1.5852541408954406E-2</v>
      </c>
      <c r="C15216" s="35"/>
      <c r="D15216" s="35"/>
    </row>
    <row r="15217" spans="1:4" x14ac:dyDescent="0.35">
      <c r="A15217" s="135">
        <v>-65.883420000000115</v>
      </c>
      <c r="B15217" s="137">
        <v>7.895674646061333E-3</v>
      </c>
      <c r="C15217" s="35"/>
      <c r="D15217" s="35"/>
    </row>
    <row r="15218" spans="1:4" x14ac:dyDescent="0.35">
      <c r="A15218" s="135">
        <v>-65.877839999999651</v>
      </c>
      <c r="B15218" s="137">
        <v>1.7302207186352728E-2</v>
      </c>
      <c r="C15218" s="35"/>
      <c r="D15218" s="35"/>
    </row>
    <row r="15219" spans="1:4" x14ac:dyDescent="0.35">
      <c r="A15219" s="135">
        <v>-65.872180000000299</v>
      </c>
      <c r="B15219" s="137">
        <v>1.7985866225505281E-2</v>
      </c>
      <c r="C15219" s="35"/>
      <c r="D15219" s="35"/>
    </row>
    <row r="15220" spans="1:4" x14ac:dyDescent="0.35">
      <c r="A15220" s="135">
        <v>-65.866457000000537</v>
      </c>
      <c r="B15220" s="137">
        <v>1.6223515017164805E-2</v>
      </c>
      <c r="C15220" s="35"/>
      <c r="D15220" s="35"/>
    </row>
    <row r="15221" spans="1:4" x14ac:dyDescent="0.35">
      <c r="A15221" s="135">
        <v>-65.862779999999475</v>
      </c>
      <c r="B15221" s="137">
        <v>1.0668777783857527E-2</v>
      </c>
      <c r="C15221" s="35"/>
      <c r="D15221" s="35"/>
    </row>
    <row r="15222" spans="1:4" x14ac:dyDescent="0.35">
      <c r="A15222" s="135">
        <v>-65.851299999999355</v>
      </c>
      <c r="B15222" s="137">
        <v>1.3767925364724034E-2</v>
      </c>
      <c r="C15222" s="35"/>
      <c r="D15222" s="35"/>
    </row>
    <row r="15223" spans="1:4" x14ac:dyDescent="0.35">
      <c r="A15223" s="135">
        <v>-65.850180000000364</v>
      </c>
      <c r="B15223" s="137">
        <v>1.3600752350668375E-2</v>
      </c>
      <c r="C15223" s="35"/>
      <c r="D15223" s="35"/>
    </row>
    <row r="15224" spans="1:4" x14ac:dyDescent="0.35">
      <c r="A15224" s="135">
        <v>-65.847350000000915</v>
      </c>
      <c r="B15224" s="137">
        <v>7.1404900514386374E-3</v>
      </c>
      <c r="C15224" s="35"/>
      <c r="D15224" s="35"/>
    </row>
    <row r="15225" spans="1:4" x14ac:dyDescent="0.35">
      <c r="A15225" s="135">
        <v>-65.841389999999592</v>
      </c>
      <c r="B15225" s="137">
        <v>1.162570509057294E-2</v>
      </c>
      <c r="C15225" s="35"/>
      <c r="D15225" s="35"/>
    </row>
    <row r="15226" spans="1:4" x14ac:dyDescent="0.35">
      <c r="A15226" s="135">
        <v>-65.840560000000551</v>
      </c>
      <c r="B15226" s="137">
        <v>1.3601512217479338E-2</v>
      </c>
      <c r="C15226" s="35"/>
      <c r="D15226" s="35"/>
    </row>
    <row r="15227" spans="1:4" x14ac:dyDescent="0.35">
      <c r="A15227" s="135">
        <v>-65.829180000000633</v>
      </c>
      <c r="B15227" s="137">
        <v>1.5207391718857486E-2</v>
      </c>
      <c r="C15227" s="35"/>
      <c r="D15227" s="35"/>
    </row>
    <row r="15228" spans="1:4" x14ac:dyDescent="0.35">
      <c r="A15228" s="135">
        <v>-65.827620000000934</v>
      </c>
      <c r="B15228" s="137">
        <v>8.730388739818502E-3</v>
      </c>
      <c r="C15228" s="35"/>
      <c r="D15228" s="35"/>
    </row>
    <row r="15229" spans="1:4" x14ac:dyDescent="0.35">
      <c r="A15229" s="135">
        <v>-65.827620000000024</v>
      </c>
      <c r="B15229" s="137">
        <v>1.6365540035881587E-2</v>
      </c>
      <c r="C15229" s="35"/>
      <c r="D15229" s="35"/>
    </row>
    <row r="15230" spans="1:4" x14ac:dyDescent="0.35">
      <c r="A15230" s="135">
        <v>-65.818640000000414</v>
      </c>
      <c r="B15230" s="137">
        <v>1.5456871637755757E-2</v>
      </c>
      <c r="C15230" s="35"/>
      <c r="D15230" s="35"/>
    </row>
    <row r="15231" spans="1:4" x14ac:dyDescent="0.35">
      <c r="A15231" s="135">
        <v>-65.795175000000199</v>
      </c>
      <c r="B15231" s="137">
        <v>1.3892633981413579E-2</v>
      </c>
      <c r="C15231" s="35"/>
      <c r="D15231" s="35"/>
    </row>
    <row r="15232" spans="1:4" x14ac:dyDescent="0.35">
      <c r="A15232" s="135">
        <v>-65.790849999999409</v>
      </c>
      <c r="B15232" s="137">
        <v>1.4043654371478982E-2</v>
      </c>
      <c r="C15232" s="35"/>
      <c r="D15232" s="35"/>
    </row>
    <row r="15233" spans="1:4" x14ac:dyDescent="0.35">
      <c r="A15233" s="135">
        <v>-65.789479999999458</v>
      </c>
      <c r="B15233" s="137">
        <v>1.2042056369562071E-2</v>
      </c>
      <c r="C15233" s="35"/>
      <c r="D15233" s="35"/>
    </row>
    <row r="15234" spans="1:4" x14ac:dyDescent="0.35">
      <c r="A15234" s="135">
        <v>65.785565000000588</v>
      </c>
      <c r="B15234" s="137">
        <v>1.8767666410257951E-2</v>
      </c>
      <c r="C15234" s="35"/>
      <c r="D15234" s="35"/>
    </row>
    <row r="15235" spans="1:4" x14ac:dyDescent="0.35">
      <c r="A15235" s="135">
        <v>-65.784319999999752</v>
      </c>
      <c r="B15235" s="137">
        <v>1.7578785384522021E-2</v>
      </c>
      <c r="C15235" s="35"/>
      <c r="D15235" s="35"/>
    </row>
    <row r="15236" spans="1:4" x14ac:dyDescent="0.35">
      <c r="A15236" s="135">
        <v>-65.782720000000154</v>
      </c>
      <c r="B15236" s="137">
        <v>1.0183892942823064E-2</v>
      </c>
      <c r="C15236" s="35"/>
      <c r="D15236" s="35"/>
    </row>
    <row r="15237" spans="1:4" x14ac:dyDescent="0.35">
      <c r="A15237" s="135">
        <v>-65.781749999998283</v>
      </c>
      <c r="B15237" s="137">
        <v>6.9516031652812954E-3</v>
      </c>
      <c r="C15237" s="35"/>
      <c r="D15237" s="35"/>
    </row>
    <row r="15238" spans="1:4" x14ac:dyDescent="0.35">
      <c r="A15238" s="135">
        <v>-65.77695999999969</v>
      </c>
      <c r="B15238" s="137">
        <v>1.7345956541333751E-2</v>
      </c>
      <c r="C15238" s="35"/>
      <c r="D15238" s="35"/>
    </row>
    <row r="15239" spans="1:4" x14ac:dyDescent="0.35">
      <c r="A15239" s="135">
        <v>-65.769170000000031</v>
      </c>
      <c r="B15239" s="137">
        <v>1.433953448735579E-2</v>
      </c>
      <c r="C15239" s="35"/>
      <c r="D15239" s="35"/>
    </row>
    <row r="15240" spans="1:4" x14ac:dyDescent="0.35">
      <c r="A15240" s="135">
        <v>-65.709429999999429</v>
      </c>
      <c r="B15240" s="137">
        <v>1.4136621105776617E-2</v>
      </c>
      <c r="C15240" s="35"/>
      <c r="D15240" s="35"/>
    </row>
    <row r="15241" spans="1:4" x14ac:dyDescent="0.35">
      <c r="A15241" s="135">
        <v>-65.70726999999988</v>
      </c>
      <c r="B15241" s="137">
        <v>1.243025798281782E-2</v>
      </c>
      <c r="C15241" s="35"/>
      <c r="D15241" s="35"/>
    </row>
    <row r="15242" spans="1:4" x14ac:dyDescent="0.35">
      <c r="A15242" s="135">
        <v>-65.696840000000066</v>
      </c>
      <c r="B15242" s="137">
        <v>1.6869920208577933E-2</v>
      </c>
      <c r="C15242" s="35"/>
      <c r="D15242" s="35"/>
    </row>
    <row r="15243" spans="1:4" x14ac:dyDescent="0.35">
      <c r="A15243" s="135">
        <v>-65.692210000000159</v>
      </c>
      <c r="B15243" s="137">
        <v>1.3059020744593306E-2</v>
      </c>
      <c r="C15243" s="35"/>
      <c r="D15243" s="35"/>
    </row>
    <row r="15244" spans="1:4" x14ac:dyDescent="0.35">
      <c r="A15244" s="135">
        <v>65.688434000000598</v>
      </c>
      <c r="B15244" s="137">
        <v>9.7068531396279512E-3</v>
      </c>
      <c r="C15244" s="35"/>
      <c r="D15244" s="35"/>
    </row>
    <row r="15245" spans="1:4" x14ac:dyDescent="0.35">
      <c r="A15245" s="135">
        <v>-65.68681000000015</v>
      </c>
      <c r="B15245" s="137">
        <v>1.3806619315208398E-2</v>
      </c>
      <c r="C15245" s="35"/>
      <c r="D15245" s="35"/>
    </row>
    <row r="15246" spans="1:4" x14ac:dyDescent="0.35">
      <c r="A15246" s="135">
        <v>-65.685008999999809</v>
      </c>
      <c r="B15246" s="137">
        <v>1.2620637454908787E-2</v>
      </c>
      <c r="C15246" s="35"/>
      <c r="D15246" s="35"/>
    </row>
    <row r="15247" spans="1:4" x14ac:dyDescent="0.35">
      <c r="A15247" s="135">
        <v>-65.678987000000234</v>
      </c>
      <c r="B15247" s="137">
        <v>1.6139903261904173E-2</v>
      </c>
      <c r="C15247" s="35"/>
      <c r="D15247" s="35"/>
    </row>
    <row r="15248" spans="1:4" x14ac:dyDescent="0.35">
      <c r="A15248" s="135">
        <v>-65.661360000000059</v>
      </c>
      <c r="B15248" s="137">
        <v>1.4992438679296088E-2</v>
      </c>
      <c r="C15248" s="35"/>
      <c r="D15248" s="35"/>
    </row>
    <row r="15249" spans="1:4" x14ac:dyDescent="0.35">
      <c r="A15249" s="135">
        <v>-65.651840000000448</v>
      </c>
      <c r="B15249" s="137">
        <v>1.4992046103234654E-2</v>
      </c>
      <c r="C15249" s="35"/>
      <c r="D15249" s="35"/>
    </row>
    <row r="15250" spans="1:4" x14ac:dyDescent="0.35">
      <c r="A15250" s="135">
        <v>65.647070000006352</v>
      </c>
      <c r="B15250" s="137">
        <v>7.9469714403418836E-4</v>
      </c>
      <c r="C15250" s="35"/>
      <c r="D15250" s="35"/>
    </row>
    <row r="15251" spans="1:4" x14ac:dyDescent="0.35">
      <c r="A15251" s="135">
        <v>-65.642089999999371</v>
      </c>
      <c r="B15251" s="137">
        <v>1.4357677619235343E-2</v>
      </c>
      <c r="C15251" s="35"/>
      <c r="D15251" s="35"/>
    </row>
    <row r="15252" spans="1:4" x14ac:dyDescent="0.35">
      <c r="A15252" s="135">
        <v>-65.628843000000415</v>
      </c>
      <c r="B15252" s="137">
        <v>1.0692451488194631E-2</v>
      </c>
      <c r="C15252" s="35"/>
      <c r="D15252" s="35"/>
    </row>
    <row r="15253" spans="1:4" x14ac:dyDescent="0.35">
      <c r="A15253" s="135">
        <v>-65.626909999999953</v>
      </c>
      <c r="B15253" s="137">
        <v>1.2904006744518111E-2</v>
      </c>
      <c r="C15253" s="35"/>
      <c r="D15253" s="35"/>
    </row>
    <row r="15254" spans="1:4" x14ac:dyDescent="0.35">
      <c r="A15254" s="135">
        <v>-65.624609999999848</v>
      </c>
      <c r="B15254" s="137">
        <v>1.7247781180992162E-2</v>
      </c>
      <c r="C15254" s="35"/>
      <c r="D15254" s="35"/>
    </row>
    <row r="15255" spans="1:4" x14ac:dyDescent="0.35">
      <c r="A15255" s="135">
        <v>-65.618870000000243</v>
      </c>
      <c r="B15255" s="137">
        <v>9.2982281624970926E-3</v>
      </c>
      <c r="C15255" s="35"/>
      <c r="D15255" s="35"/>
    </row>
    <row r="15256" spans="1:4" x14ac:dyDescent="0.35">
      <c r="A15256" s="135">
        <v>-65.612890000000334</v>
      </c>
      <c r="B15256" s="137">
        <v>1.057350920973169E-2</v>
      </c>
      <c r="C15256" s="35"/>
      <c r="D15256" s="35"/>
    </row>
    <row r="15257" spans="1:4" x14ac:dyDescent="0.35">
      <c r="A15257" s="135">
        <v>-65.604549999999108</v>
      </c>
      <c r="B15257" s="137">
        <v>8.5493263350481501E-3</v>
      </c>
      <c r="C15257" s="35"/>
      <c r="D15257" s="35"/>
    </row>
    <row r="15258" spans="1:4" x14ac:dyDescent="0.35">
      <c r="A15258" s="135">
        <v>65.59871000000021</v>
      </c>
      <c r="B15258" s="137">
        <v>7.4588536639872034E-3</v>
      </c>
      <c r="C15258" s="35"/>
      <c r="D15258" s="35"/>
    </row>
    <row r="15259" spans="1:4" x14ac:dyDescent="0.35">
      <c r="A15259" s="135">
        <v>-65.568179999998392</v>
      </c>
      <c r="B15259" s="137">
        <v>2.6288998716203394E-3</v>
      </c>
      <c r="C15259" s="35"/>
      <c r="D15259" s="35"/>
    </row>
    <row r="15260" spans="1:4" x14ac:dyDescent="0.35">
      <c r="A15260" s="135">
        <v>-65.564569999999549</v>
      </c>
      <c r="B15260" s="137">
        <v>1.2248689578713222E-2</v>
      </c>
      <c r="C15260" s="35"/>
      <c r="D15260" s="35"/>
    </row>
    <row r="15261" spans="1:4" x14ac:dyDescent="0.35">
      <c r="A15261" s="135">
        <v>-65.555767000000742</v>
      </c>
      <c r="B15261" s="137">
        <v>1.38544631363986E-2</v>
      </c>
      <c r="C15261" s="35"/>
      <c r="D15261" s="35"/>
    </row>
    <row r="15262" spans="1:4" x14ac:dyDescent="0.35">
      <c r="A15262" s="135">
        <v>-65.546039999999266</v>
      </c>
      <c r="B15262" s="137">
        <v>8.5293497627252132E-3</v>
      </c>
      <c r="C15262" s="35"/>
      <c r="D15262" s="35"/>
    </row>
    <row r="15263" spans="1:4" x14ac:dyDescent="0.35">
      <c r="A15263" s="135">
        <v>-65.542180000000371</v>
      </c>
      <c r="B15263" s="137">
        <v>1.397803803788595E-2</v>
      </c>
      <c r="C15263" s="35"/>
      <c r="D15263" s="35"/>
    </row>
    <row r="15264" spans="1:4" x14ac:dyDescent="0.35">
      <c r="A15264" s="135">
        <v>-65.540095000000292</v>
      </c>
      <c r="B15264" s="137">
        <v>1.2769566442790869E-2</v>
      </c>
      <c r="C15264" s="35"/>
      <c r="D15264" s="35"/>
    </row>
    <row r="15265" spans="1:4" x14ac:dyDescent="0.35">
      <c r="A15265" s="135">
        <v>-65.5360299999993</v>
      </c>
      <c r="B15265" s="137">
        <v>1.1196255644171121E-2</v>
      </c>
      <c r="C15265" s="35"/>
      <c r="D15265" s="35"/>
    </row>
    <row r="15266" spans="1:4" x14ac:dyDescent="0.35">
      <c r="A15266" s="135">
        <v>-65.535240000000158</v>
      </c>
      <c r="B15266" s="137">
        <v>1.5149712664160564E-2</v>
      </c>
      <c r="C15266" s="35"/>
      <c r="D15266" s="35"/>
    </row>
    <row r="15267" spans="1:4" x14ac:dyDescent="0.35">
      <c r="A15267" s="135">
        <v>-65.526429999999891</v>
      </c>
      <c r="B15267" s="137">
        <v>1.2931459766049569E-2</v>
      </c>
      <c r="C15267" s="35"/>
      <c r="D15267" s="35"/>
    </row>
    <row r="15268" spans="1:4" x14ac:dyDescent="0.35">
      <c r="A15268" s="135">
        <v>-65.508710000000065</v>
      </c>
      <c r="B15268" s="137">
        <v>1.5063561917809533E-2</v>
      </c>
      <c r="C15268" s="35"/>
      <c r="D15268" s="35"/>
    </row>
    <row r="15269" spans="1:4" x14ac:dyDescent="0.35">
      <c r="A15269" s="135">
        <v>-65.50336999999945</v>
      </c>
      <c r="B15269" s="137">
        <v>7.5586256074629231E-3</v>
      </c>
      <c r="C15269" s="35"/>
      <c r="D15269" s="35"/>
    </row>
    <row r="15270" spans="1:4" x14ac:dyDescent="0.35">
      <c r="A15270" s="135">
        <v>-65.4992400000001</v>
      </c>
      <c r="B15270" s="137">
        <v>9.529599264207482E-3</v>
      </c>
      <c r="C15270" s="35"/>
      <c r="D15270" s="35"/>
    </row>
    <row r="15271" spans="1:4" x14ac:dyDescent="0.35">
      <c r="A15271" s="135">
        <v>-65.489680000000135</v>
      </c>
      <c r="B15271" s="137">
        <v>1.4268813799628362E-2</v>
      </c>
      <c r="C15271" s="35"/>
      <c r="D15271" s="35"/>
    </row>
    <row r="15272" spans="1:4" x14ac:dyDescent="0.35">
      <c r="A15272" s="135">
        <v>-65.481159999999363</v>
      </c>
      <c r="B15272" s="137">
        <v>1.4075066390232651E-2</v>
      </c>
      <c r="C15272" s="35"/>
      <c r="D15272" s="35"/>
    </row>
    <row r="15273" spans="1:4" x14ac:dyDescent="0.35">
      <c r="A15273" s="135">
        <v>-65.480419999998958</v>
      </c>
      <c r="B15273" s="137">
        <v>1.2006083077300661E-2</v>
      </c>
      <c r="C15273" s="35"/>
      <c r="D15273" s="35"/>
    </row>
    <row r="15274" spans="1:4" x14ac:dyDescent="0.35">
      <c r="A15274" s="135">
        <v>-65.473330000000715</v>
      </c>
      <c r="B15274" s="137">
        <v>6.1323426549193096E-3</v>
      </c>
      <c r="C15274" s="35"/>
      <c r="D15274" s="35"/>
    </row>
    <row r="15275" spans="1:4" x14ac:dyDescent="0.35">
      <c r="A15275" s="135">
        <v>-65.472810000000209</v>
      </c>
      <c r="B15275" s="137">
        <v>1.1791635219903588E-2</v>
      </c>
      <c r="C15275" s="35"/>
      <c r="D15275" s="35"/>
    </row>
    <row r="15276" spans="1:4" x14ac:dyDescent="0.35">
      <c r="A15276" s="135">
        <v>-65.464559999999437</v>
      </c>
      <c r="B15276" s="137">
        <v>1.5229396097263677E-2</v>
      </c>
      <c r="C15276" s="35"/>
      <c r="D15276" s="35"/>
    </row>
    <row r="15277" spans="1:4" x14ac:dyDescent="0.35">
      <c r="A15277" s="135">
        <v>65.44605700000011</v>
      </c>
      <c r="B15277" s="137">
        <v>1.1493530979043131E-2</v>
      </c>
      <c r="C15277" s="35"/>
      <c r="D15277" s="35"/>
    </row>
    <row r="15278" spans="1:4" x14ac:dyDescent="0.35">
      <c r="A15278" s="135">
        <v>65.44347899999957</v>
      </c>
      <c r="B15278" s="137">
        <v>1.9280628212908633E-2</v>
      </c>
      <c r="C15278" s="35"/>
      <c r="D15278" s="35"/>
    </row>
    <row r="15279" spans="1:4" x14ac:dyDescent="0.35">
      <c r="A15279" s="135">
        <v>-65.431899999999587</v>
      </c>
      <c r="B15279" s="137">
        <v>1.1972139665710457E-2</v>
      </c>
      <c r="C15279" s="35"/>
      <c r="D15279" s="35"/>
    </row>
    <row r="15280" spans="1:4" x14ac:dyDescent="0.35">
      <c r="A15280" s="135">
        <v>-65.428699999998571</v>
      </c>
      <c r="B15280" s="137">
        <v>3.6934133349668542E-3</v>
      </c>
      <c r="C15280" s="35"/>
      <c r="D15280" s="35"/>
    </row>
    <row r="15281" spans="1:4" x14ac:dyDescent="0.35">
      <c r="A15281" s="135">
        <v>-65.425519999999779</v>
      </c>
      <c r="B15281" s="137">
        <v>1.7728419144025825E-2</v>
      </c>
      <c r="C15281" s="35"/>
      <c r="D15281" s="35"/>
    </row>
    <row r="15282" spans="1:4" x14ac:dyDescent="0.35">
      <c r="A15282" s="135">
        <v>-65.413142999998854</v>
      </c>
      <c r="B15282" s="137">
        <v>1.0581007200723991E-2</v>
      </c>
      <c r="C15282" s="35"/>
      <c r="D15282" s="35"/>
    </row>
    <row r="15283" spans="1:4" x14ac:dyDescent="0.35">
      <c r="A15283" s="135">
        <v>-65.410530000000108</v>
      </c>
      <c r="B15283" s="137">
        <v>1.5512746130395714E-2</v>
      </c>
      <c r="C15283" s="35"/>
      <c r="D15283" s="35"/>
    </row>
    <row r="15284" spans="1:4" x14ac:dyDescent="0.35">
      <c r="A15284" s="135">
        <v>-65.399540000000343</v>
      </c>
      <c r="B15284" s="137">
        <v>1.7734902111980373E-2</v>
      </c>
      <c r="C15284" s="35"/>
      <c r="D15284" s="35"/>
    </row>
    <row r="15285" spans="1:4" x14ac:dyDescent="0.35">
      <c r="A15285" s="135">
        <v>-65.392840000000433</v>
      </c>
      <c r="B15285" s="137">
        <v>1.1183820402191784E-2</v>
      </c>
      <c r="C15285" s="35"/>
      <c r="D15285" s="35"/>
    </row>
    <row r="15286" spans="1:4" x14ac:dyDescent="0.35">
      <c r="A15286" s="135">
        <v>-65.378140000000712</v>
      </c>
      <c r="B15286" s="137">
        <v>4.6250999219437155E-3</v>
      </c>
      <c r="C15286" s="35"/>
      <c r="D15286" s="35"/>
    </row>
    <row r="15287" spans="1:4" x14ac:dyDescent="0.35">
      <c r="A15287" s="135">
        <v>-65.363583000002109</v>
      </c>
      <c r="B15287" s="137">
        <v>3.1592571536222698E-3</v>
      </c>
      <c r="C15287" s="35"/>
      <c r="D15287" s="35"/>
    </row>
    <row r="15288" spans="1:4" x14ac:dyDescent="0.35">
      <c r="A15288" s="135">
        <v>-65.360360000000128</v>
      </c>
      <c r="B15288" s="137">
        <v>1.7744634516052897E-2</v>
      </c>
      <c r="C15288" s="35"/>
      <c r="D15288" s="35"/>
    </row>
    <row r="15289" spans="1:4" x14ac:dyDescent="0.35">
      <c r="A15289" s="135">
        <v>-65.355839999999262</v>
      </c>
      <c r="B15289" s="137">
        <v>1.4972146392652362E-2</v>
      </c>
      <c r="C15289" s="35"/>
      <c r="D15289" s="35"/>
    </row>
    <row r="15290" spans="1:4" x14ac:dyDescent="0.35">
      <c r="A15290" s="135">
        <v>65.347999999998137</v>
      </c>
      <c r="B15290" s="137">
        <v>8.0510490026008605E-4</v>
      </c>
      <c r="C15290" s="35"/>
      <c r="D15290" s="35"/>
    </row>
    <row r="15291" spans="1:4" x14ac:dyDescent="0.35">
      <c r="A15291" s="135">
        <v>-65.337759999999435</v>
      </c>
      <c r="B15291" s="137">
        <v>1.2037209036690782E-2</v>
      </c>
      <c r="C15291" s="35"/>
      <c r="D15291" s="35"/>
    </row>
    <row r="15292" spans="1:4" x14ac:dyDescent="0.35">
      <c r="A15292" s="135">
        <v>-65.335290000000441</v>
      </c>
      <c r="B15292" s="137">
        <v>1.7750885448327057E-2</v>
      </c>
      <c r="C15292" s="35"/>
      <c r="D15292" s="35"/>
    </row>
    <row r="15293" spans="1:4" x14ac:dyDescent="0.35">
      <c r="A15293" s="135">
        <v>65.328370000002906</v>
      </c>
      <c r="B15293" s="137">
        <v>1.1657266888602245E-3</v>
      </c>
      <c r="C15293" s="35"/>
      <c r="D15293" s="35"/>
    </row>
    <row r="15294" spans="1:4" x14ac:dyDescent="0.35">
      <c r="A15294" s="135">
        <v>65.324679999999717</v>
      </c>
      <c r="B15294" s="137">
        <v>4.1667388554121523E-3</v>
      </c>
      <c r="C15294" s="35"/>
      <c r="D15294" s="35"/>
    </row>
    <row r="15295" spans="1:4" x14ac:dyDescent="0.35">
      <c r="A15295" s="135">
        <v>65.322131000000809</v>
      </c>
      <c r="B15295" s="137">
        <v>1.16096249765235E-2</v>
      </c>
      <c r="C15295" s="35"/>
      <c r="D15295" s="35"/>
    </row>
    <row r="15296" spans="1:4" x14ac:dyDescent="0.35">
      <c r="A15296" s="135">
        <v>-65.311180000000604</v>
      </c>
      <c r="B15296" s="137">
        <v>1.0617207726443605E-2</v>
      </c>
      <c r="C15296" s="35"/>
      <c r="D15296" s="35"/>
    </row>
    <row r="15297" spans="1:4" x14ac:dyDescent="0.35">
      <c r="A15297" s="135">
        <v>-65.308548999999402</v>
      </c>
      <c r="B15297" s="137">
        <v>4.2507783467837365E-3</v>
      </c>
      <c r="C15297" s="35"/>
      <c r="D15297" s="35"/>
    </row>
    <row r="15298" spans="1:4" x14ac:dyDescent="0.35">
      <c r="A15298" s="135">
        <v>65.276525999999649</v>
      </c>
      <c r="B15298" s="137">
        <v>7.5565099707134509E-3</v>
      </c>
      <c r="C15298" s="35"/>
      <c r="D15298" s="35"/>
    </row>
    <row r="15299" spans="1:4" x14ac:dyDescent="0.35">
      <c r="A15299" s="135">
        <v>-65.272580000000744</v>
      </c>
      <c r="B15299" s="137">
        <v>1.1037258251451722E-2</v>
      </c>
      <c r="C15299" s="35"/>
      <c r="D15299" s="35"/>
    </row>
    <row r="15300" spans="1:4" x14ac:dyDescent="0.35">
      <c r="A15300" s="135">
        <v>-65.268439999999373</v>
      </c>
      <c r="B15300" s="137">
        <v>1.4160919413343057E-2</v>
      </c>
      <c r="C15300" s="35"/>
      <c r="D15300" s="35"/>
    </row>
    <row r="15301" spans="1:4" x14ac:dyDescent="0.35">
      <c r="A15301" s="135">
        <v>65.267079000000194</v>
      </c>
      <c r="B15301" s="137">
        <v>1.8863834041144674E-2</v>
      </c>
      <c r="C15301" s="35"/>
      <c r="D15301" s="35"/>
    </row>
    <row r="15302" spans="1:4" x14ac:dyDescent="0.35">
      <c r="A15302" s="135">
        <v>-65.249270000000251</v>
      </c>
      <c r="B15302" s="137">
        <v>7.9159408183328232E-3</v>
      </c>
      <c r="C15302" s="35"/>
      <c r="D15302" s="35"/>
    </row>
    <row r="15303" spans="1:4" x14ac:dyDescent="0.35">
      <c r="A15303" s="135">
        <v>-65.24561999999969</v>
      </c>
      <c r="B15303" s="137">
        <v>1.4448400242797184E-2</v>
      </c>
      <c r="C15303" s="35"/>
      <c r="D15303" s="35"/>
    </row>
    <row r="15304" spans="1:4" x14ac:dyDescent="0.35">
      <c r="A15304" s="135">
        <v>-65.233643999999913</v>
      </c>
      <c r="B15304" s="137">
        <v>1.3269659126402175E-2</v>
      </c>
      <c r="C15304" s="35"/>
      <c r="D15304" s="35"/>
    </row>
    <row r="15305" spans="1:4" x14ac:dyDescent="0.35">
      <c r="A15305" s="135">
        <v>-65.233643999999913</v>
      </c>
      <c r="B15305" s="137">
        <v>1.3269659126402175E-2</v>
      </c>
      <c r="C15305" s="35"/>
      <c r="D15305" s="35"/>
    </row>
    <row r="15306" spans="1:4" x14ac:dyDescent="0.35">
      <c r="A15306" s="135">
        <v>-65.233643999999913</v>
      </c>
      <c r="B15306" s="137">
        <v>1.3269659126402175E-2</v>
      </c>
      <c r="C15306" s="35"/>
      <c r="D15306" s="35"/>
    </row>
    <row r="15307" spans="1:4" x14ac:dyDescent="0.35">
      <c r="A15307" s="135">
        <v>-65.233643999999913</v>
      </c>
      <c r="B15307" s="137">
        <v>1.3269659126402175E-2</v>
      </c>
      <c r="C15307" s="35"/>
      <c r="D15307" s="35"/>
    </row>
    <row r="15308" spans="1:4" x14ac:dyDescent="0.35">
      <c r="A15308" s="135">
        <v>-65.233643999999913</v>
      </c>
      <c r="B15308" s="137">
        <v>1.3269659126402175E-2</v>
      </c>
      <c r="C15308" s="35"/>
      <c r="D15308" s="35"/>
    </row>
    <row r="15309" spans="1:4" x14ac:dyDescent="0.35">
      <c r="A15309" s="135">
        <v>-65.233643999999913</v>
      </c>
      <c r="B15309" s="137">
        <v>1.3269659126402175E-2</v>
      </c>
      <c r="C15309" s="35"/>
      <c r="D15309" s="35"/>
    </row>
    <row r="15310" spans="1:4" x14ac:dyDescent="0.35">
      <c r="A15310" s="135">
        <v>-65.233643999999913</v>
      </c>
      <c r="B15310" s="137">
        <v>1.3269659126402175E-2</v>
      </c>
      <c r="C15310" s="35"/>
      <c r="D15310" s="35"/>
    </row>
    <row r="15311" spans="1:4" x14ac:dyDescent="0.35">
      <c r="A15311" s="135">
        <v>-65.230774999999994</v>
      </c>
      <c r="B15311" s="137">
        <v>1.0858608053851929E-2</v>
      </c>
      <c r="C15311" s="35"/>
      <c r="D15311" s="35"/>
    </row>
    <row r="15312" spans="1:4" x14ac:dyDescent="0.35">
      <c r="A15312" s="135">
        <v>-65.209440000000086</v>
      </c>
      <c r="B15312" s="137">
        <v>1.7249046946923443E-2</v>
      </c>
      <c r="C15312" s="35"/>
      <c r="D15312" s="35"/>
    </row>
    <row r="15313" spans="1:4" x14ac:dyDescent="0.35">
      <c r="A15313" s="135">
        <v>-65.199099999999817</v>
      </c>
      <c r="B15313" s="137">
        <v>8.2196882708270129E-3</v>
      </c>
      <c r="C15313" s="35"/>
      <c r="D15313" s="35"/>
    </row>
    <row r="15314" spans="1:4" x14ac:dyDescent="0.35">
      <c r="A15314" s="135">
        <v>-65.160660000000007</v>
      </c>
      <c r="B15314" s="137">
        <v>1.4329162951424591E-2</v>
      </c>
      <c r="C15314" s="35"/>
      <c r="D15314" s="35"/>
    </row>
    <row r="15315" spans="1:4" x14ac:dyDescent="0.35">
      <c r="A15315" s="135">
        <v>-65.154729999999745</v>
      </c>
      <c r="B15315" s="137">
        <v>1.3943305026348654E-2</v>
      </c>
      <c r="C15315" s="35"/>
      <c r="D15315" s="35"/>
    </row>
    <row r="15316" spans="1:4" x14ac:dyDescent="0.35">
      <c r="A15316" s="135">
        <v>-65.14087290000316</v>
      </c>
      <c r="B15316" s="137">
        <v>2.2013485260087475E-3</v>
      </c>
      <c r="C15316" s="35"/>
      <c r="D15316" s="35"/>
    </row>
    <row r="15317" spans="1:4" x14ac:dyDescent="0.35">
      <c r="A15317" s="135">
        <v>-65.139430000000175</v>
      </c>
      <c r="B15317" s="137">
        <v>1.1834097078923632E-2</v>
      </c>
      <c r="C15317" s="35"/>
      <c r="D15317" s="35"/>
    </row>
    <row r="15318" spans="1:4" x14ac:dyDescent="0.35">
      <c r="A15318" s="135">
        <v>-65.13198999999895</v>
      </c>
      <c r="B15318" s="137">
        <v>1.1835682683633801E-2</v>
      </c>
      <c r="C15318" s="35"/>
      <c r="D15318" s="35"/>
    </row>
    <row r="15319" spans="1:4" x14ac:dyDescent="0.35">
      <c r="A15319" s="135">
        <v>-65.123217000000295</v>
      </c>
      <c r="B15319" s="137">
        <v>1.5953409340714493E-2</v>
      </c>
      <c r="C15319" s="35"/>
      <c r="D15319" s="35"/>
    </row>
    <row r="15320" spans="1:4" x14ac:dyDescent="0.35">
      <c r="A15320" s="135">
        <v>-65.1223829999999</v>
      </c>
      <c r="B15320" s="137">
        <v>1.0888333515027404E-2</v>
      </c>
      <c r="C15320" s="35"/>
      <c r="D15320" s="35"/>
    </row>
    <row r="15321" spans="1:4" x14ac:dyDescent="0.35">
      <c r="A15321" s="135">
        <v>65.120589999999538</v>
      </c>
      <c r="B15321" s="137">
        <v>8.5765308310319071E-3</v>
      </c>
      <c r="C15321" s="35"/>
      <c r="D15321" s="35"/>
    </row>
    <row r="15322" spans="1:4" x14ac:dyDescent="0.35">
      <c r="A15322" s="135">
        <v>-65.108319999999821</v>
      </c>
      <c r="B15322" s="137">
        <v>1.4953102956178146E-2</v>
      </c>
      <c r="C15322" s="35"/>
      <c r="D15322" s="35"/>
    </row>
    <row r="15323" spans="1:4" x14ac:dyDescent="0.35">
      <c r="A15323" s="135">
        <v>-65.106289999999717</v>
      </c>
      <c r="B15323" s="137">
        <v>1.1337012906024006E-2</v>
      </c>
      <c r="C15323" s="35"/>
      <c r="D15323" s="35"/>
    </row>
    <row r="15324" spans="1:4" x14ac:dyDescent="0.35">
      <c r="A15324" s="135">
        <v>-65.10522999999921</v>
      </c>
      <c r="B15324" s="137">
        <v>1.2061471421618376E-2</v>
      </c>
      <c r="C15324" s="35"/>
      <c r="D15324" s="35"/>
    </row>
    <row r="15325" spans="1:4" x14ac:dyDescent="0.35">
      <c r="A15325" s="135">
        <v>-65.104049999999006</v>
      </c>
      <c r="B15325" s="137">
        <v>1.2701663382446967E-2</v>
      </c>
      <c r="C15325" s="35"/>
      <c r="D15325" s="35"/>
    </row>
    <row r="15326" spans="1:4" x14ac:dyDescent="0.35">
      <c r="A15326" s="135">
        <v>-65.104010000000017</v>
      </c>
      <c r="B15326" s="137">
        <v>1.2358243823967462E-2</v>
      </c>
      <c r="C15326" s="35"/>
      <c r="D15326" s="35"/>
    </row>
    <row r="15327" spans="1:4" x14ac:dyDescent="0.35">
      <c r="A15327" s="135">
        <v>-65.101020000000062</v>
      </c>
      <c r="B15327" s="137">
        <v>1.2988328045311208E-2</v>
      </c>
      <c r="C15327" s="35"/>
      <c r="D15327" s="35"/>
    </row>
    <row r="15328" spans="1:4" x14ac:dyDescent="0.35">
      <c r="A15328" s="135">
        <v>-65.092210000000705</v>
      </c>
      <c r="B15328" s="137">
        <v>8.476620337108878E-3</v>
      </c>
      <c r="C15328" s="35"/>
      <c r="D15328" s="35"/>
    </row>
    <row r="15329" spans="1:4" x14ac:dyDescent="0.35">
      <c r="A15329" s="135">
        <v>-65.091698600004747</v>
      </c>
      <c r="B15329" s="137">
        <v>2.2669182499259906E-3</v>
      </c>
      <c r="C15329" s="35"/>
      <c r="D15329" s="35"/>
    </row>
    <row r="15330" spans="1:4" x14ac:dyDescent="0.35">
      <c r="A15330" s="135">
        <v>-65.089449999999488</v>
      </c>
      <c r="B15330" s="137">
        <v>1.2163739376101284E-2</v>
      </c>
      <c r="C15330" s="35"/>
      <c r="D15330" s="35"/>
    </row>
    <row r="15331" spans="1:4" x14ac:dyDescent="0.35">
      <c r="A15331" s="135">
        <v>-65.077030000000377</v>
      </c>
      <c r="B15331" s="137">
        <v>1.4442717941560877E-2</v>
      </c>
      <c r="C15331" s="35"/>
      <c r="D15331" s="35"/>
    </row>
    <row r="15332" spans="1:4" x14ac:dyDescent="0.35">
      <c r="A15332" s="135">
        <v>65.07089999999971</v>
      </c>
      <c r="B15332" s="137">
        <v>9.2775946237403147E-3</v>
      </c>
      <c r="C15332" s="35"/>
      <c r="D15332" s="35"/>
    </row>
    <row r="15333" spans="1:4" x14ac:dyDescent="0.35">
      <c r="A15333" s="135">
        <v>65.041900000000169</v>
      </c>
      <c r="B15333" s="137">
        <v>9.9986954727678597E-3</v>
      </c>
      <c r="C15333" s="35"/>
      <c r="D15333" s="35"/>
    </row>
    <row r="15334" spans="1:4" x14ac:dyDescent="0.35">
      <c r="A15334" s="135">
        <v>-65.033989999999903</v>
      </c>
      <c r="B15334" s="137">
        <v>1.2050675832815973E-2</v>
      </c>
      <c r="C15334" s="35"/>
      <c r="D15334" s="35"/>
    </row>
    <row r="15335" spans="1:4" x14ac:dyDescent="0.35">
      <c r="A15335" s="135">
        <v>65.031266999999843</v>
      </c>
      <c r="B15335" s="137">
        <v>1.8852946300642135E-2</v>
      </c>
      <c r="C15335" s="35"/>
      <c r="D15335" s="35"/>
    </row>
    <row r="15336" spans="1:4" x14ac:dyDescent="0.35">
      <c r="A15336" s="135">
        <v>-65.030830000000151</v>
      </c>
      <c r="B15336" s="137">
        <v>1.7172205127254543E-2</v>
      </c>
      <c r="C15336" s="35"/>
      <c r="D15336" s="35"/>
    </row>
    <row r="15337" spans="1:4" x14ac:dyDescent="0.35">
      <c r="A15337" s="135">
        <v>65.0285700000004</v>
      </c>
      <c r="B15337" s="137">
        <v>8.5465031600415031E-3</v>
      </c>
      <c r="C15337" s="35"/>
      <c r="D15337" s="35"/>
    </row>
    <row r="15338" spans="1:4" x14ac:dyDescent="0.35">
      <c r="A15338" s="135">
        <v>65.022611000000325</v>
      </c>
      <c r="B15338" s="137">
        <v>1.1315448736996962E-2</v>
      </c>
      <c r="C15338" s="35"/>
      <c r="D15338" s="35"/>
    </row>
    <row r="15339" spans="1:4" x14ac:dyDescent="0.35">
      <c r="A15339" s="135">
        <v>-65.009510000000319</v>
      </c>
      <c r="B15339" s="137">
        <v>1.7832824206616669E-2</v>
      </c>
      <c r="C15339" s="35"/>
      <c r="D15339" s="35"/>
    </row>
    <row r="15340" spans="1:4" x14ac:dyDescent="0.35">
      <c r="A15340" s="135">
        <v>-65.009510000000319</v>
      </c>
      <c r="B15340" s="137">
        <v>1.7832824206616669E-2</v>
      </c>
      <c r="C15340" s="35"/>
      <c r="D15340" s="35"/>
    </row>
    <row r="15341" spans="1:4" x14ac:dyDescent="0.35">
      <c r="A15341" s="135">
        <v>-65.004579999999351</v>
      </c>
      <c r="B15341" s="137">
        <v>1.6006678756914982E-2</v>
      </c>
      <c r="C15341" s="35"/>
      <c r="D15341" s="35"/>
    </row>
    <row r="15342" spans="1:4" x14ac:dyDescent="0.35">
      <c r="A15342" s="135">
        <v>-65.000352000000021</v>
      </c>
      <c r="B15342" s="137">
        <v>1.085924122922965E-2</v>
      </c>
      <c r="C15342" s="35"/>
      <c r="D15342" s="35"/>
    </row>
    <row r="15343" spans="1:4" x14ac:dyDescent="0.35">
      <c r="A15343" s="135">
        <v>-64.996060000000853</v>
      </c>
      <c r="B15343" s="137">
        <v>1.5479067528839372E-2</v>
      </c>
      <c r="C15343" s="35"/>
      <c r="D15343" s="35"/>
    </row>
    <row r="15344" spans="1:4" x14ac:dyDescent="0.35">
      <c r="A15344" s="135">
        <v>-64.992221000000427</v>
      </c>
      <c r="B15344" s="137">
        <v>1.0956476771299725E-2</v>
      </c>
      <c r="C15344" s="35"/>
      <c r="D15344" s="35"/>
    </row>
    <row r="15345" spans="1:4" x14ac:dyDescent="0.35">
      <c r="A15345" s="135">
        <v>-64.990599999999631</v>
      </c>
      <c r="B15345" s="137">
        <v>1.5020766833136466E-2</v>
      </c>
      <c r="C15345" s="35"/>
      <c r="D15345" s="35"/>
    </row>
    <row r="15346" spans="1:4" x14ac:dyDescent="0.35">
      <c r="A15346" s="135">
        <v>64.989799999995739</v>
      </c>
      <c r="B15346" s="137">
        <v>8.0867520260494076E-4</v>
      </c>
      <c r="C15346" s="35"/>
      <c r="D15346" s="35"/>
    </row>
    <row r="15347" spans="1:4" x14ac:dyDescent="0.35">
      <c r="A15347" s="135">
        <v>-64.971300000000156</v>
      </c>
      <c r="B15347" s="137">
        <v>1.191626959065129E-2</v>
      </c>
      <c r="C15347" s="35"/>
      <c r="D15347" s="35"/>
    </row>
    <row r="15348" spans="1:4" x14ac:dyDescent="0.35">
      <c r="A15348" s="135">
        <v>-64.971300000000156</v>
      </c>
      <c r="B15348" s="137">
        <v>1.191626959065129E-2</v>
      </c>
      <c r="C15348" s="35"/>
      <c r="D15348" s="35"/>
    </row>
    <row r="15349" spans="1:4" x14ac:dyDescent="0.35">
      <c r="A15349" s="135">
        <v>-64.967479999999796</v>
      </c>
      <c r="B15349" s="137">
        <v>1.4673322095079469E-2</v>
      </c>
      <c r="C15349" s="35"/>
      <c r="D15349" s="35"/>
    </row>
    <row r="15350" spans="1:4" x14ac:dyDescent="0.35">
      <c r="A15350" s="135">
        <v>-64.961829999999281</v>
      </c>
      <c r="B15350" s="137">
        <v>1.110768542598254E-2</v>
      </c>
      <c r="C15350" s="35"/>
      <c r="D15350" s="35"/>
    </row>
    <row r="15351" spans="1:4" x14ac:dyDescent="0.35">
      <c r="A15351" s="135">
        <v>-64.956850000000486</v>
      </c>
      <c r="B15351" s="137">
        <v>1.5854681613670235E-2</v>
      </c>
      <c r="C15351" s="35"/>
      <c r="D15351" s="35"/>
    </row>
    <row r="15352" spans="1:4" x14ac:dyDescent="0.35">
      <c r="A15352" s="135">
        <v>-64.952379999999721</v>
      </c>
      <c r="B15352" s="137">
        <v>1.2077294470406804E-2</v>
      </c>
      <c r="C15352" s="35"/>
      <c r="D15352" s="35"/>
    </row>
    <row r="15353" spans="1:4" x14ac:dyDescent="0.35">
      <c r="A15353" s="135">
        <v>-64.952379999999721</v>
      </c>
      <c r="B15353" s="137">
        <v>1.2077294470406804E-2</v>
      </c>
      <c r="C15353" s="35"/>
      <c r="D15353" s="35"/>
    </row>
    <row r="15354" spans="1:4" x14ac:dyDescent="0.35">
      <c r="A15354" s="135">
        <v>-64.952379999999721</v>
      </c>
      <c r="B15354" s="137">
        <v>1.2077294470406804E-2</v>
      </c>
      <c r="C15354" s="35"/>
      <c r="D15354" s="35"/>
    </row>
    <row r="15355" spans="1:4" x14ac:dyDescent="0.35">
      <c r="A15355" s="135">
        <v>-64.945690000000013</v>
      </c>
      <c r="B15355" s="137">
        <v>1.7849046747631252E-2</v>
      </c>
      <c r="C15355" s="35"/>
      <c r="D15355" s="35"/>
    </row>
    <row r="15356" spans="1:4" x14ac:dyDescent="0.35">
      <c r="A15356" s="135">
        <v>-64.945690000000013</v>
      </c>
      <c r="B15356" s="137">
        <v>1.7849046747631252E-2</v>
      </c>
      <c r="C15356" s="35"/>
      <c r="D15356" s="35"/>
    </row>
    <row r="15357" spans="1:4" x14ac:dyDescent="0.35">
      <c r="A15357" s="135">
        <v>-64.943179999994754</v>
      </c>
      <c r="B15357" s="137">
        <v>1.4291813590219451E-3</v>
      </c>
      <c r="C15357" s="35"/>
      <c r="D15357" s="35"/>
    </row>
    <row r="15358" spans="1:4" x14ac:dyDescent="0.35">
      <c r="A15358" s="135">
        <v>-64.942590000000564</v>
      </c>
      <c r="B15358" s="137">
        <v>1.4289094270768736E-2</v>
      </c>
      <c r="C15358" s="35"/>
      <c r="D15358" s="35"/>
    </row>
    <row r="15359" spans="1:4" x14ac:dyDescent="0.35">
      <c r="A15359" s="135">
        <v>-64.9354000000003</v>
      </c>
      <c r="B15359" s="137">
        <v>1.385744192630165E-2</v>
      </c>
      <c r="C15359" s="35"/>
      <c r="D15359" s="35"/>
    </row>
    <row r="15360" spans="1:4" x14ac:dyDescent="0.35">
      <c r="A15360" s="135">
        <v>-64.920179999999618</v>
      </c>
      <c r="B15360" s="137">
        <v>1.5195520373014353E-2</v>
      </c>
      <c r="C15360" s="35"/>
      <c r="D15360" s="35"/>
    </row>
    <row r="15361" spans="1:4" x14ac:dyDescent="0.35">
      <c r="A15361" s="135">
        <v>-64.916309999999612</v>
      </c>
      <c r="B15361" s="137">
        <v>1.1217286260837296E-2</v>
      </c>
      <c r="C15361" s="35"/>
      <c r="D15361" s="35"/>
    </row>
    <row r="15362" spans="1:4" x14ac:dyDescent="0.35">
      <c r="A15362" s="135">
        <v>64.910452999999052</v>
      </c>
      <c r="B15362" s="137">
        <v>1.4283773005086875E-2</v>
      </c>
      <c r="C15362" s="35"/>
      <c r="D15362" s="35"/>
    </row>
    <row r="15363" spans="1:4" x14ac:dyDescent="0.35">
      <c r="A15363" s="135">
        <v>64.903879999999845</v>
      </c>
      <c r="B15363" s="137">
        <v>8.925848402056449E-3</v>
      </c>
      <c r="C15363" s="35"/>
      <c r="D15363" s="35"/>
    </row>
    <row r="15364" spans="1:4" x14ac:dyDescent="0.35">
      <c r="A15364" s="135">
        <v>-64.898650000000089</v>
      </c>
      <c r="B15364" s="137">
        <v>1.7861070664164241E-2</v>
      </c>
      <c r="C15364" s="35"/>
      <c r="D15364" s="35"/>
    </row>
    <row r="15365" spans="1:4" x14ac:dyDescent="0.35">
      <c r="A15365" s="135">
        <v>-64.898199999999633</v>
      </c>
      <c r="B15365" s="137">
        <v>1.2108665709753217E-2</v>
      </c>
      <c r="C15365" s="35"/>
      <c r="D15365" s="35"/>
    </row>
    <row r="15366" spans="1:4" x14ac:dyDescent="0.35">
      <c r="A15366" s="135">
        <v>-64.894739999999729</v>
      </c>
      <c r="B15366" s="137">
        <v>1.423089611479645E-2</v>
      </c>
      <c r="C15366" s="35"/>
      <c r="D15366" s="35"/>
    </row>
    <row r="15367" spans="1:4" x14ac:dyDescent="0.35">
      <c r="A15367" s="135">
        <v>-64.890500000000429</v>
      </c>
      <c r="B15367" s="137">
        <v>8.2143352552628921E-3</v>
      </c>
      <c r="C15367" s="35"/>
      <c r="D15367" s="35"/>
    </row>
    <row r="15368" spans="1:4" x14ac:dyDescent="0.35">
      <c r="A15368" s="135">
        <v>-64.886729999999716</v>
      </c>
      <c r="B15368" s="137">
        <v>1.4124936217441869E-2</v>
      </c>
      <c r="C15368" s="35"/>
      <c r="D15368" s="35"/>
    </row>
    <row r="15369" spans="1:4" x14ac:dyDescent="0.35">
      <c r="A15369" s="135">
        <v>-64.88608000000022</v>
      </c>
      <c r="B15369" s="137">
        <v>1.4231178661057595E-2</v>
      </c>
      <c r="C15369" s="35"/>
      <c r="D15369" s="35"/>
    </row>
    <row r="15370" spans="1:4" x14ac:dyDescent="0.35">
      <c r="A15370" s="135">
        <v>64.882087999999385</v>
      </c>
      <c r="B15370" s="137">
        <v>1.8395168255143621E-2</v>
      </c>
      <c r="C15370" s="35"/>
      <c r="D15370" s="35"/>
    </row>
    <row r="15371" spans="1:4" x14ac:dyDescent="0.35">
      <c r="A15371" s="135">
        <v>-64.881639999999607</v>
      </c>
      <c r="B15371" s="137">
        <v>2.9448630390939506E-3</v>
      </c>
      <c r="C15371" s="35"/>
      <c r="D15371" s="35"/>
    </row>
    <row r="15372" spans="1:4" x14ac:dyDescent="0.35">
      <c r="A15372" s="135">
        <v>-64.88101000000006</v>
      </c>
      <c r="B15372" s="137">
        <v>1.7865619118849128E-2</v>
      </c>
      <c r="C15372" s="35"/>
      <c r="D15372" s="35"/>
    </row>
    <row r="15373" spans="1:4" x14ac:dyDescent="0.35">
      <c r="A15373" s="135">
        <v>-64.879680000000008</v>
      </c>
      <c r="B15373" s="137">
        <v>1.0041737182049299E-2</v>
      </c>
      <c r="C15373" s="35"/>
      <c r="D15373" s="35"/>
    </row>
    <row r="15374" spans="1:4" x14ac:dyDescent="0.35">
      <c r="A15374" s="135">
        <v>-64.879330000000664</v>
      </c>
      <c r="B15374" s="137">
        <v>1.3577754098499465E-2</v>
      </c>
      <c r="C15374" s="35"/>
      <c r="D15374" s="35"/>
    </row>
    <row r="15375" spans="1:4" x14ac:dyDescent="0.35">
      <c r="A15375" s="135">
        <v>-64.878780000000006</v>
      </c>
      <c r="B15375" s="137">
        <v>1.1273271459354623E-2</v>
      </c>
      <c r="C15375" s="35"/>
      <c r="D15375" s="35"/>
    </row>
    <row r="15376" spans="1:4" x14ac:dyDescent="0.35">
      <c r="A15376" s="135">
        <v>-64.878780000000006</v>
      </c>
      <c r="B15376" s="137">
        <v>1.1273271459354623E-2</v>
      </c>
      <c r="C15376" s="35"/>
      <c r="D15376" s="35"/>
    </row>
    <row r="15377" spans="1:4" x14ac:dyDescent="0.35">
      <c r="A15377" s="135">
        <v>-64.865388999998686</v>
      </c>
      <c r="B15377" s="137">
        <v>1.9706561641885992E-3</v>
      </c>
      <c r="C15377" s="35"/>
      <c r="D15377" s="35"/>
    </row>
    <row r="15378" spans="1:4" x14ac:dyDescent="0.35">
      <c r="A15378" s="135">
        <v>64.838349999999991</v>
      </c>
      <c r="B15378" s="137">
        <v>7.6376498791467804E-3</v>
      </c>
      <c r="C15378" s="35"/>
      <c r="D15378" s="35"/>
    </row>
    <row r="15379" spans="1:4" x14ac:dyDescent="0.35">
      <c r="A15379" s="135">
        <v>-64.835400000000391</v>
      </c>
      <c r="B15379" s="137">
        <v>1.7877298786956423E-2</v>
      </c>
      <c r="C15379" s="35"/>
      <c r="D15379" s="35"/>
    </row>
    <row r="15380" spans="1:4" x14ac:dyDescent="0.35">
      <c r="A15380" s="135">
        <v>-64.831607000000531</v>
      </c>
      <c r="B15380" s="137">
        <v>1.5790674931276349E-2</v>
      </c>
      <c r="C15380" s="35"/>
      <c r="D15380" s="35"/>
    </row>
    <row r="15381" spans="1:4" x14ac:dyDescent="0.35">
      <c r="A15381" s="135">
        <v>-64.829139999999825</v>
      </c>
      <c r="B15381" s="137">
        <v>1.1841417011379184E-2</v>
      </c>
      <c r="C15381" s="35"/>
      <c r="D15381" s="35"/>
    </row>
    <row r="15382" spans="1:4" x14ac:dyDescent="0.35">
      <c r="A15382" s="135">
        <v>-64.827270000000681</v>
      </c>
      <c r="B15382" s="137">
        <v>1.2331347596511853E-2</v>
      </c>
      <c r="C15382" s="35"/>
      <c r="D15382" s="35"/>
    </row>
    <row r="15383" spans="1:4" x14ac:dyDescent="0.35">
      <c r="A15383" s="135">
        <v>-64.822960000000421</v>
      </c>
      <c r="B15383" s="137">
        <v>1.1320691991508524E-2</v>
      </c>
      <c r="C15383" s="35"/>
      <c r="D15383" s="35"/>
    </row>
    <row r="15384" spans="1:4" x14ac:dyDescent="0.35">
      <c r="A15384" s="135">
        <v>-64.818569999999909</v>
      </c>
      <c r="B15384" s="137">
        <v>1.7881602125155823E-2</v>
      </c>
      <c r="C15384" s="35"/>
      <c r="D15384" s="35"/>
    </row>
    <row r="15385" spans="1:4" x14ac:dyDescent="0.35">
      <c r="A15385" s="135">
        <v>64.801809999997204</v>
      </c>
      <c r="B15385" s="137">
        <v>2.6962092076947453E-3</v>
      </c>
      <c r="C15385" s="35"/>
      <c r="D15385" s="35"/>
    </row>
    <row r="15386" spans="1:4" x14ac:dyDescent="0.35">
      <c r="A15386" s="135">
        <v>64.799979999998868</v>
      </c>
      <c r="B15386" s="137">
        <v>8.9135977195266922E-3</v>
      </c>
      <c r="C15386" s="35"/>
      <c r="D15386" s="35"/>
    </row>
    <row r="15387" spans="1:4" x14ac:dyDescent="0.35">
      <c r="A15387" s="135">
        <v>-64.798479999999927</v>
      </c>
      <c r="B15387" s="137">
        <v>1.3905993519071276E-2</v>
      </c>
      <c r="C15387" s="35"/>
      <c r="D15387" s="35"/>
    </row>
    <row r="15388" spans="1:4" x14ac:dyDescent="0.35">
      <c r="A15388" s="135">
        <v>-64.796540000000732</v>
      </c>
      <c r="B15388" s="137">
        <v>1.7106202326322945E-2</v>
      </c>
      <c r="C15388" s="35"/>
      <c r="D15388" s="35"/>
    </row>
    <row r="15389" spans="1:4" x14ac:dyDescent="0.35">
      <c r="A15389" s="135">
        <v>64.792309999999816</v>
      </c>
      <c r="B15389" s="137">
        <v>7.7425308213199704E-3</v>
      </c>
      <c r="C15389" s="35"/>
      <c r="D15389" s="35"/>
    </row>
    <row r="15390" spans="1:4" x14ac:dyDescent="0.35">
      <c r="A15390" s="135">
        <v>-64.78830999999991</v>
      </c>
      <c r="B15390" s="137">
        <v>6.6895650079230829E-3</v>
      </c>
      <c r="C15390" s="35"/>
      <c r="D15390" s="35"/>
    </row>
    <row r="15391" spans="1:4" x14ac:dyDescent="0.35">
      <c r="A15391" s="135">
        <v>-64.780589999994845</v>
      </c>
      <c r="B15391" s="137">
        <v>1.6761959687224528E-3</v>
      </c>
      <c r="C15391" s="35"/>
      <c r="D15391" s="35"/>
    </row>
    <row r="15392" spans="1:4" x14ac:dyDescent="0.35">
      <c r="A15392" s="135">
        <v>-64.77751999999964</v>
      </c>
      <c r="B15392" s="137">
        <v>1.6759831664408722E-2</v>
      </c>
      <c r="C15392" s="35"/>
      <c r="D15392" s="35"/>
    </row>
    <row r="15393" spans="1:4" x14ac:dyDescent="0.35">
      <c r="A15393" s="135">
        <v>-64.773170000000391</v>
      </c>
      <c r="B15393" s="137">
        <v>3.3147775466728078E-3</v>
      </c>
      <c r="C15393" s="35"/>
      <c r="D15393" s="35"/>
    </row>
    <row r="15394" spans="1:4" x14ac:dyDescent="0.35">
      <c r="A15394" s="135">
        <v>64.768399999999929</v>
      </c>
      <c r="B15394" s="137">
        <v>9.2746258640636365E-3</v>
      </c>
      <c r="C15394" s="35"/>
      <c r="D15394" s="35"/>
    </row>
    <row r="15395" spans="1:4" x14ac:dyDescent="0.35">
      <c r="A15395" s="135">
        <v>64.759899999999107</v>
      </c>
      <c r="B15395" s="137">
        <v>7.5408826861344596E-3</v>
      </c>
      <c r="C15395" s="35"/>
      <c r="D15395" s="35"/>
    </row>
    <row r="15396" spans="1:4" x14ac:dyDescent="0.35">
      <c r="A15396" s="135">
        <v>-64.753940000000512</v>
      </c>
      <c r="B15396" s="137">
        <v>1.3311014125117711E-2</v>
      </c>
      <c r="C15396" s="35"/>
      <c r="D15396" s="35"/>
    </row>
    <row r="15397" spans="1:4" x14ac:dyDescent="0.35">
      <c r="A15397" s="135">
        <v>-64.75273699999525</v>
      </c>
      <c r="B15397" s="137">
        <v>1.3130675050799928E-3</v>
      </c>
      <c r="C15397" s="35"/>
      <c r="D15397" s="35"/>
    </row>
    <row r="15398" spans="1:4" x14ac:dyDescent="0.35">
      <c r="A15398" s="135">
        <v>-64.744529999999941</v>
      </c>
      <c r="B15398" s="137">
        <v>1.220509039493564E-2</v>
      </c>
      <c r="C15398" s="35"/>
      <c r="D15398" s="35"/>
    </row>
    <row r="15399" spans="1:4" x14ac:dyDescent="0.35">
      <c r="A15399" s="135">
        <v>-64.737839999999778</v>
      </c>
      <c r="B15399" s="137">
        <v>1.2841654604451478E-2</v>
      </c>
      <c r="C15399" s="35"/>
      <c r="D15399" s="35"/>
    </row>
    <row r="15400" spans="1:4" x14ac:dyDescent="0.35">
      <c r="A15400" s="135">
        <v>64.733680000004824</v>
      </c>
      <c r="B15400" s="137">
        <v>9.0755491482341535E-4</v>
      </c>
      <c r="C15400" s="35"/>
      <c r="D15400" s="35"/>
    </row>
    <row r="15401" spans="1:4" x14ac:dyDescent="0.35">
      <c r="A15401" s="135">
        <v>-64.722639999999956</v>
      </c>
      <c r="B15401" s="137">
        <v>1.055901091292564E-2</v>
      </c>
      <c r="C15401" s="35"/>
      <c r="D15401" s="35"/>
    </row>
    <row r="15402" spans="1:4" x14ac:dyDescent="0.35">
      <c r="A15402" s="135">
        <v>-64.707809999998972</v>
      </c>
      <c r="B15402" s="137">
        <v>6.8441533847941995E-3</v>
      </c>
      <c r="C15402" s="35"/>
      <c r="D15402" s="35"/>
    </row>
    <row r="15403" spans="1:4" x14ac:dyDescent="0.35">
      <c r="A15403" s="135">
        <v>-64.703719999999521</v>
      </c>
      <c r="B15403" s="137">
        <v>9.3095850408316961E-3</v>
      </c>
      <c r="C15403" s="35"/>
      <c r="D15403" s="35"/>
    </row>
    <row r="15404" spans="1:4" x14ac:dyDescent="0.35">
      <c r="A15404" s="135">
        <v>-64.694739999999911</v>
      </c>
      <c r="B15404" s="137">
        <v>1.4952228000014051E-2</v>
      </c>
      <c r="C15404" s="35"/>
      <c r="D15404" s="35"/>
    </row>
    <row r="15405" spans="1:4" x14ac:dyDescent="0.35">
      <c r="A15405" s="135">
        <v>-64.694400000000314</v>
      </c>
      <c r="B15405" s="137">
        <v>1.51586190394584E-2</v>
      </c>
      <c r="C15405" s="35"/>
      <c r="D15405" s="35"/>
    </row>
    <row r="15406" spans="1:4" x14ac:dyDescent="0.35">
      <c r="A15406" s="135">
        <v>-64.69079999999849</v>
      </c>
      <c r="B15406" s="137">
        <v>5.5858625217159478E-3</v>
      </c>
      <c r="C15406" s="35"/>
      <c r="D15406" s="35"/>
    </row>
    <row r="15407" spans="1:4" x14ac:dyDescent="0.35">
      <c r="A15407" s="135">
        <v>-64.690430000000561</v>
      </c>
      <c r="B15407" s="137">
        <v>6.6471581219450975E-3</v>
      </c>
      <c r="C15407" s="35"/>
      <c r="D15407" s="35"/>
    </row>
    <row r="15408" spans="1:4" x14ac:dyDescent="0.35">
      <c r="A15408" s="135">
        <v>-64.686440000001312</v>
      </c>
      <c r="B15408" s="137">
        <v>1.270548226968969E-2</v>
      </c>
      <c r="C15408" s="35"/>
      <c r="D15408" s="35"/>
    </row>
    <row r="15409" spans="1:4" x14ac:dyDescent="0.35">
      <c r="A15409" s="135">
        <v>-64.672959999999421</v>
      </c>
      <c r="B15409" s="137">
        <v>1.5124151038897532E-2</v>
      </c>
      <c r="C15409" s="35"/>
      <c r="D15409" s="35"/>
    </row>
    <row r="15410" spans="1:4" x14ac:dyDescent="0.35">
      <c r="A15410" s="135">
        <v>-64.664020000000164</v>
      </c>
      <c r="B15410" s="137">
        <v>1.4732737350274118E-2</v>
      </c>
      <c r="C15410" s="35"/>
      <c r="D15410" s="35"/>
    </row>
    <row r="15411" spans="1:4" x14ac:dyDescent="0.35">
      <c r="A15411" s="135">
        <v>-64.662409999999909</v>
      </c>
      <c r="B15411" s="137">
        <v>1.1421981144145979E-2</v>
      </c>
      <c r="C15411" s="35"/>
      <c r="D15411" s="35"/>
    </row>
    <row r="15412" spans="1:4" x14ac:dyDescent="0.35">
      <c r="A15412" s="135">
        <v>-64.659450000000106</v>
      </c>
      <c r="B15412" s="137">
        <v>1.0393003536383763E-2</v>
      </c>
      <c r="C15412" s="35"/>
      <c r="D15412" s="35"/>
    </row>
    <row r="15413" spans="1:4" x14ac:dyDescent="0.35">
      <c r="A15413" s="135">
        <v>64.656876000000466</v>
      </c>
      <c r="B15413" s="137">
        <v>1.8383648164396579E-2</v>
      </c>
      <c r="C15413" s="35"/>
      <c r="D15413" s="35"/>
    </row>
    <row r="15414" spans="1:4" x14ac:dyDescent="0.35">
      <c r="A15414" s="135">
        <v>-64.633209999999053</v>
      </c>
      <c r="B15414" s="137">
        <v>1.2195551977213842E-2</v>
      </c>
      <c r="C15414" s="35"/>
      <c r="D15414" s="35"/>
    </row>
    <row r="15415" spans="1:4" x14ac:dyDescent="0.35">
      <c r="A15415" s="135">
        <v>-64.624000000003434</v>
      </c>
      <c r="B15415" s="137">
        <v>2.7367999815960295E-3</v>
      </c>
      <c r="C15415" s="35"/>
      <c r="D15415" s="35"/>
    </row>
    <row r="15416" spans="1:4" x14ac:dyDescent="0.35">
      <c r="A15416" s="135">
        <v>64.623333999999886</v>
      </c>
      <c r="B15416" s="137">
        <v>4.1064457003995814E-3</v>
      </c>
      <c r="C15416" s="35"/>
      <c r="D15416" s="35"/>
    </row>
    <row r="15417" spans="1:4" x14ac:dyDescent="0.35">
      <c r="A15417" s="135">
        <v>-64.612730000000738</v>
      </c>
      <c r="B15417" s="137">
        <v>1.5009898913241131E-2</v>
      </c>
      <c r="C15417" s="35"/>
      <c r="D15417" s="35"/>
    </row>
    <row r="15418" spans="1:4" x14ac:dyDescent="0.35">
      <c r="A15418" s="135">
        <v>-64.596040000000812</v>
      </c>
      <c r="B15418" s="137">
        <v>1.3906404461913225E-2</v>
      </c>
      <c r="C15418" s="35"/>
      <c r="D15418" s="35"/>
    </row>
    <row r="15419" spans="1:4" x14ac:dyDescent="0.35">
      <c r="A15419" s="135">
        <v>-64.588449999995646</v>
      </c>
      <c r="B15419" s="137">
        <v>2.6545401731206497E-3</v>
      </c>
      <c r="C15419" s="35"/>
      <c r="D15419" s="35"/>
    </row>
    <row r="15420" spans="1:4" x14ac:dyDescent="0.35">
      <c r="A15420" s="135">
        <v>-64.586510000000999</v>
      </c>
      <c r="B15420" s="137">
        <v>6.8786476029116311E-3</v>
      </c>
      <c r="C15420" s="35"/>
      <c r="D15420" s="35"/>
    </row>
    <row r="15421" spans="1:4" x14ac:dyDescent="0.35">
      <c r="A15421" s="135">
        <v>64.570399999999609</v>
      </c>
      <c r="B15421" s="137">
        <v>8.1079727662202034E-3</v>
      </c>
      <c r="C15421" s="35"/>
      <c r="D15421" s="35"/>
    </row>
    <row r="15422" spans="1:4" x14ac:dyDescent="0.35">
      <c r="A15422" s="135">
        <v>-64.567880000000059</v>
      </c>
      <c r="B15422" s="137">
        <v>1.6613187018041285E-2</v>
      </c>
      <c r="C15422" s="35"/>
      <c r="D15422" s="35"/>
    </row>
    <row r="15423" spans="1:4" x14ac:dyDescent="0.35">
      <c r="A15423" s="135">
        <v>-64.56260000000475</v>
      </c>
      <c r="B15423" s="137">
        <v>8.2527308178474517E-4</v>
      </c>
      <c r="C15423" s="35"/>
      <c r="D15423" s="35"/>
    </row>
    <row r="15424" spans="1:4" x14ac:dyDescent="0.35">
      <c r="A15424" s="135">
        <v>-64.562560000002122</v>
      </c>
      <c r="B15424" s="137">
        <v>2.4465881234186329E-3</v>
      </c>
      <c r="C15424" s="35"/>
      <c r="D15424" s="35"/>
    </row>
    <row r="15425" spans="1:4" x14ac:dyDescent="0.35">
      <c r="A15425" s="135">
        <v>-64.562560000002122</v>
      </c>
      <c r="B15425" s="137">
        <v>1.913371025093885E-3</v>
      </c>
      <c r="C15425" s="35"/>
      <c r="D15425" s="35"/>
    </row>
    <row r="15426" spans="1:4" x14ac:dyDescent="0.35">
      <c r="A15426" s="135">
        <v>-64.562559999998484</v>
      </c>
      <c r="B15426" s="137">
        <v>1.1136296565166447E-3</v>
      </c>
      <c r="C15426" s="35"/>
      <c r="D15426" s="35"/>
    </row>
    <row r="15427" spans="1:4" x14ac:dyDescent="0.35">
      <c r="A15427" s="135">
        <v>-64.562520000003133</v>
      </c>
      <c r="B15427" s="137">
        <v>2.7562342040935079E-3</v>
      </c>
      <c r="C15427" s="35"/>
      <c r="D15427" s="35"/>
    </row>
    <row r="15428" spans="1:4" x14ac:dyDescent="0.35">
      <c r="A15428" s="135">
        <v>-64.562519999999495</v>
      </c>
      <c r="B15428" s="137">
        <v>2.7461378278511544E-3</v>
      </c>
      <c r="C15428" s="35"/>
      <c r="D15428" s="35"/>
    </row>
    <row r="15429" spans="1:4" x14ac:dyDescent="0.35">
      <c r="A15429" s="135">
        <v>-64.5625</v>
      </c>
      <c r="B15429" s="137">
        <v>1.7405076621089966E-3</v>
      </c>
      <c r="C15429" s="35"/>
      <c r="D15429" s="35"/>
    </row>
    <row r="15430" spans="1:4" x14ac:dyDescent="0.35">
      <c r="A15430" s="135">
        <v>-64.5625</v>
      </c>
      <c r="B15430" s="137">
        <v>1.7468651971353439E-3</v>
      </c>
      <c r="C15430" s="35"/>
      <c r="D15430" s="35"/>
    </row>
    <row r="15431" spans="1:4" x14ac:dyDescent="0.35">
      <c r="A15431" s="135">
        <v>-64.5625</v>
      </c>
      <c r="B15431" s="137">
        <v>1.1090783376493981E-3</v>
      </c>
      <c r="C15431" s="35"/>
      <c r="D15431" s="35"/>
    </row>
    <row r="15432" spans="1:4" x14ac:dyDescent="0.35">
      <c r="A15432" s="135">
        <v>-64.562480000004143</v>
      </c>
      <c r="B15432" s="137">
        <v>2.4553516885181511E-3</v>
      </c>
      <c r="C15432" s="35"/>
      <c r="D15432" s="35"/>
    </row>
    <row r="15433" spans="1:4" x14ac:dyDescent="0.35">
      <c r="A15433" s="135">
        <v>-64.562480000000505</v>
      </c>
      <c r="B15433" s="137">
        <v>3.4499369695185178E-3</v>
      </c>
      <c r="C15433" s="35"/>
      <c r="D15433" s="35"/>
    </row>
    <row r="15434" spans="1:4" x14ac:dyDescent="0.35">
      <c r="A15434" s="135">
        <v>-64.562480000000505</v>
      </c>
      <c r="B15434" s="137">
        <v>1.9210513901254218E-3</v>
      </c>
      <c r="C15434" s="35"/>
      <c r="D15434" s="35"/>
    </row>
    <row r="15435" spans="1:4" x14ac:dyDescent="0.35">
      <c r="A15435" s="135">
        <v>-64.562440000001516</v>
      </c>
      <c r="B15435" s="137">
        <v>3.4375384475556193E-3</v>
      </c>
      <c r="C15435" s="35"/>
      <c r="D15435" s="35"/>
    </row>
    <row r="15436" spans="1:4" x14ac:dyDescent="0.35">
      <c r="A15436" s="135">
        <v>-64.56239999999525</v>
      </c>
      <c r="B15436" s="137">
        <v>8.2199337840189156E-4</v>
      </c>
      <c r="C15436" s="35"/>
      <c r="D15436" s="35"/>
    </row>
    <row r="15437" spans="1:4" x14ac:dyDescent="0.35">
      <c r="A15437" s="135">
        <v>-64.561200000000099</v>
      </c>
      <c r="B15437" s="137">
        <v>1.7236349465423621E-2</v>
      </c>
      <c r="C15437" s="35"/>
      <c r="D15437" s="35"/>
    </row>
    <row r="15438" spans="1:4" x14ac:dyDescent="0.35">
      <c r="A15438" s="135">
        <v>-64.560338999999658</v>
      </c>
      <c r="B15438" s="137">
        <v>1.0693664881582639E-2</v>
      </c>
      <c r="C15438" s="35"/>
      <c r="D15438" s="35"/>
    </row>
    <row r="15439" spans="1:4" x14ac:dyDescent="0.35">
      <c r="A15439" s="135">
        <v>-64.560338999999658</v>
      </c>
      <c r="B15439" s="137">
        <v>1.0693664881582639E-2</v>
      </c>
      <c r="C15439" s="35"/>
      <c r="D15439" s="35"/>
    </row>
    <row r="15440" spans="1:4" x14ac:dyDescent="0.35">
      <c r="A15440" s="135">
        <v>-64.55898999999954</v>
      </c>
      <c r="B15440" s="137">
        <v>1.0673783890455297E-2</v>
      </c>
      <c r="C15440" s="35"/>
      <c r="D15440" s="35"/>
    </row>
    <row r="15441" spans="1:4" x14ac:dyDescent="0.35">
      <c r="A15441" s="135">
        <v>-64.550930000000335</v>
      </c>
      <c r="B15441" s="137">
        <v>1.5027768168370564E-2</v>
      </c>
      <c r="C15441" s="35"/>
      <c r="D15441" s="35"/>
    </row>
    <row r="15442" spans="1:4" x14ac:dyDescent="0.35">
      <c r="A15442" s="135">
        <v>-64.545282900002348</v>
      </c>
      <c r="B15442" s="137">
        <v>3.0912938537839938E-3</v>
      </c>
      <c r="C15442" s="35"/>
      <c r="D15442" s="35"/>
    </row>
    <row r="15443" spans="1:4" x14ac:dyDescent="0.35">
      <c r="A15443" s="135">
        <v>-64.540679999999611</v>
      </c>
      <c r="B15443" s="137">
        <v>1.4175222511530678E-2</v>
      </c>
      <c r="C15443" s="35"/>
      <c r="D15443" s="35"/>
    </row>
    <row r="15444" spans="1:4" x14ac:dyDescent="0.35">
      <c r="A15444" s="135">
        <v>-64.515060000000176</v>
      </c>
      <c r="B15444" s="137">
        <v>1.5038141951145013E-2</v>
      </c>
      <c r="C15444" s="35"/>
      <c r="D15444" s="35"/>
    </row>
    <row r="15445" spans="1:4" x14ac:dyDescent="0.35">
      <c r="A15445" s="135">
        <v>-64.506330000000162</v>
      </c>
      <c r="B15445" s="137">
        <v>1.1042262314722244E-2</v>
      </c>
      <c r="C15445" s="35"/>
      <c r="D15445" s="35"/>
    </row>
    <row r="15446" spans="1:4" x14ac:dyDescent="0.35">
      <c r="A15446" s="135">
        <v>-64.505900000000111</v>
      </c>
      <c r="B15446" s="137">
        <v>1.7962662554467587E-2</v>
      </c>
      <c r="C15446" s="35"/>
      <c r="D15446" s="35"/>
    </row>
    <row r="15447" spans="1:4" x14ac:dyDescent="0.35">
      <c r="A15447" s="135">
        <v>-64.505900000000111</v>
      </c>
      <c r="B15447" s="137">
        <v>1.7962662554467587E-2</v>
      </c>
      <c r="C15447" s="35"/>
      <c r="D15447" s="35"/>
    </row>
    <row r="15448" spans="1:4" x14ac:dyDescent="0.35">
      <c r="A15448" s="135">
        <v>-64.494660000000295</v>
      </c>
      <c r="B15448" s="137">
        <v>6.8856294495659226E-3</v>
      </c>
      <c r="C15448" s="35"/>
      <c r="D15448" s="35"/>
    </row>
    <row r="15449" spans="1:4" x14ac:dyDescent="0.35">
      <c r="A15449" s="135">
        <v>-64.481779999999617</v>
      </c>
      <c r="B15449" s="137">
        <v>1.6022228817460019E-2</v>
      </c>
      <c r="C15449" s="35"/>
      <c r="D15449" s="35"/>
    </row>
    <row r="15450" spans="1:4" x14ac:dyDescent="0.35">
      <c r="A15450" s="135">
        <v>-64.47936000000027</v>
      </c>
      <c r="B15450" s="137">
        <v>6.9422101137162386E-3</v>
      </c>
      <c r="C15450" s="35"/>
      <c r="D15450" s="35"/>
    </row>
    <row r="15451" spans="1:4" x14ac:dyDescent="0.35">
      <c r="A15451" s="135">
        <v>64.479065899999114</v>
      </c>
      <c r="B15451" s="137">
        <v>2.7660124696736788E-3</v>
      </c>
      <c r="C15451" s="35"/>
      <c r="D15451" s="35"/>
    </row>
    <row r="15452" spans="1:4" x14ac:dyDescent="0.35">
      <c r="A15452" s="135">
        <v>-64.478799999999865</v>
      </c>
      <c r="B15452" s="137">
        <v>1.223126325669391E-2</v>
      </c>
      <c r="C15452" s="35"/>
      <c r="D15452" s="35"/>
    </row>
    <row r="15453" spans="1:4" x14ac:dyDescent="0.35">
      <c r="A15453" s="135">
        <v>-64.473590000001423</v>
      </c>
      <c r="B15453" s="137">
        <v>2.0253337356031403E-3</v>
      </c>
      <c r="C15453" s="35"/>
      <c r="D15453" s="35"/>
    </row>
    <row r="15454" spans="1:4" x14ac:dyDescent="0.35">
      <c r="A15454" s="135">
        <v>-64.470109999999295</v>
      </c>
      <c r="B15454" s="137">
        <v>6.5333967478109004E-3</v>
      </c>
      <c r="C15454" s="35"/>
      <c r="D15454" s="35"/>
    </row>
    <row r="15455" spans="1:4" x14ac:dyDescent="0.35">
      <c r="A15455" s="135">
        <v>64.46980000000076</v>
      </c>
      <c r="B15455" s="137">
        <v>7.2371561576817164E-3</v>
      </c>
      <c r="C15455" s="35"/>
      <c r="D15455" s="35"/>
    </row>
    <row r="15456" spans="1:4" x14ac:dyDescent="0.35">
      <c r="A15456" s="135">
        <v>-64.469019000000117</v>
      </c>
      <c r="B15456" s="137">
        <v>4.2929666244753669E-3</v>
      </c>
      <c r="C15456" s="35"/>
      <c r="D15456" s="35"/>
    </row>
    <row r="15457" spans="1:4" x14ac:dyDescent="0.35">
      <c r="A15457" s="135">
        <v>-64.458650000000034</v>
      </c>
      <c r="B15457" s="137">
        <v>1.5054529812080273E-2</v>
      </c>
      <c r="C15457" s="35"/>
      <c r="D15457" s="35"/>
    </row>
    <row r="15458" spans="1:4" x14ac:dyDescent="0.35">
      <c r="A15458" s="135">
        <v>-64.44751000000042</v>
      </c>
      <c r="B15458" s="137">
        <v>1.457768748445854E-2</v>
      </c>
      <c r="C15458" s="35"/>
      <c r="D15458" s="35"/>
    </row>
    <row r="15459" spans="1:4" x14ac:dyDescent="0.35">
      <c r="A15459" s="135">
        <v>-64.443960000000061</v>
      </c>
      <c r="B15459" s="137">
        <v>1.7978906715294906E-2</v>
      </c>
      <c r="C15459" s="35"/>
      <c r="D15459" s="35"/>
    </row>
    <row r="15460" spans="1:4" x14ac:dyDescent="0.35">
      <c r="A15460" s="135">
        <v>-64.443960000000061</v>
      </c>
      <c r="B15460" s="137">
        <v>1.7978906715294906E-2</v>
      </c>
      <c r="C15460" s="35"/>
      <c r="D15460" s="35"/>
    </row>
    <row r="15461" spans="1:4" x14ac:dyDescent="0.35">
      <c r="A15461" s="135">
        <v>-64.427166999999827</v>
      </c>
      <c r="B15461" s="137">
        <v>1.6170844464925529E-2</v>
      </c>
      <c r="C15461" s="35"/>
      <c r="D15461" s="35"/>
    </row>
    <row r="15462" spans="1:4" x14ac:dyDescent="0.35">
      <c r="A15462" s="135">
        <v>-64.385059999999612</v>
      </c>
      <c r="B15462" s="137">
        <v>1.5654594946480107E-2</v>
      </c>
      <c r="C15462" s="35"/>
      <c r="D15462" s="35"/>
    </row>
    <row r="15463" spans="1:4" x14ac:dyDescent="0.35">
      <c r="A15463" s="135">
        <v>-64.378050000001167</v>
      </c>
      <c r="B15463" s="137">
        <v>6.9087682716057475E-3</v>
      </c>
      <c r="C15463" s="35"/>
      <c r="D15463" s="35"/>
    </row>
    <row r="15464" spans="1:4" x14ac:dyDescent="0.35">
      <c r="A15464" s="135">
        <v>-64.377559999999903</v>
      </c>
      <c r="B15464" s="137">
        <v>1.9017464087814948E-2</v>
      </c>
      <c r="C15464" s="35"/>
      <c r="D15464" s="35"/>
    </row>
    <row r="15465" spans="1:4" x14ac:dyDescent="0.35">
      <c r="A15465" s="135">
        <v>64.372060000000602</v>
      </c>
      <c r="B15465" s="137">
        <v>7.7098529174338655E-3</v>
      </c>
      <c r="C15465" s="35"/>
      <c r="D15465" s="35"/>
    </row>
    <row r="15466" spans="1:4" x14ac:dyDescent="0.35">
      <c r="A15466" s="135">
        <v>-64.366808600003424</v>
      </c>
      <c r="B15466" s="137">
        <v>3.0883795026451903E-3</v>
      </c>
      <c r="C15466" s="35"/>
      <c r="D15466" s="35"/>
    </row>
    <row r="15467" spans="1:4" x14ac:dyDescent="0.35">
      <c r="A15467" s="135">
        <v>-64.365250000000742</v>
      </c>
      <c r="B15467" s="137">
        <v>1.2023360822068523E-2</v>
      </c>
      <c r="C15467" s="35"/>
      <c r="D15467" s="35"/>
    </row>
    <row r="15468" spans="1:4" x14ac:dyDescent="0.35">
      <c r="A15468" s="135">
        <v>-64.363399999999729</v>
      </c>
      <c r="B15468" s="137">
        <v>1.645986006390265E-2</v>
      </c>
      <c r="C15468" s="35"/>
      <c r="D15468" s="35"/>
    </row>
    <row r="15469" spans="1:4" x14ac:dyDescent="0.35">
      <c r="A15469" s="135">
        <v>-64.351039999999557</v>
      </c>
      <c r="B15469" s="137">
        <v>1.5249286737100303E-2</v>
      </c>
      <c r="C15469" s="35"/>
      <c r="D15469" s="35"/>
    </row>
    <row r="15470" spans="1:4" x14ac:dyDescent="0.35">
      <c r="A15470" s="135">
        <v>64.312186700008169</v>
      </c>
      <c r="B15470" s="137">
        <v>8.8067715468618732E-4</v>
      </c>
      <c r="C15470" s="35"/>
      <c r="D15470" s="35"/>
    </row>
    <row r="15471" spans="1:4" x14ac:dyDescent="0.35">
      <c r="A15471" s="135">
        <v>64.310731000000487</v>
      </c>
      <c r="B15471" s="137">
        <v>1.1592399812728449E-2</v>
      </c>
      <c r="C15471" s="35"/>
      <c r="D15471" s="35"/>
    </row>
    <row r="15472" spans="1:4" x14ac:dyDescent="0.35">
      <c r="A15472" s="135">
        <v>-64.309240000000045</v>
      </c>
      <c r="B15472" s="137">
        <v>1.608440796881461E-2</v>
      </c>
      <c r="C15472" s="35"/>
      <c r="D15472" s="35"/>
    </row>
    <row r="15473" spans="1:4" x14ac:dyDescent="0.35">
      <c r="A15473" s="135">
        <v>64.298287099998561</v>
      </c>
      <c r="B15473" s="137">
        <v>6.7524139703893952E-4</v>
      </c>
      <c r="C15473" s="35"/>
      <c r="D15473" s="35"/>
    </row>
    <row r="15474" spans="1:4" x14ac:dyDescent="0.35">
      <c r="A15474" s="135">
        <v>-64.293800000001283</v>
      </c>
      <c r="B15474" s="137">
        <v>5.887224764930689E-3</v>
      </c>
      <c r="C15474" s="35"/>
      <c r="D15474" s="35"/>
    </row>
    <row r="15475" spans="1:4" x14ac:dyDescent="0.35">
      <c r="A15475" s="135">
        <v>-64.287879999999859</v>
      </c>
      <c r="B15475" s="137">
        <v>1.1458900660307523E-2</v>
      </c>
      <c r="C15475" s="35"/>
      <c r="D15475" s="35"/>
    </row>
    <row r="15476" spans="1:4" x14ac:dyDescent="0.35">
      <c r="A15476" s="135">
        <v>-64.279370000000199</v>
      </c>
      <c r="B15476" s="137">
        <v>1.2019666296536639E-2</v>
      </c>
      <c r="C15476" s="35"/>
      <c r="D15476" s="35"/>
    </row>
    <row r="15477" spans="1:4" x14ac:dyDescent="0.35">
      <c r="A15477" s="135">
        <v>-64.27455000000009</v>
      </c>
      <c r="B15477" s="137">
        <v>1.989232499241304E-2</v>
      </c>
      <c r="C15477" s="35"/>
      <c r="D15477" s="35"/>
    </row>
    <row r="15478" spans="1:4" x14ac:dyDescent="0.35">
      <c r="A15478" s="135">
        <v>-64.271259999999529</v>
      </c>
      <c r="B15478" s="137">
        <v>1.2021474050422054E-2</v>
      </c>
      <c r="C15478" s="35"/>
      <c r="D15478" s="35"/>
    </row>
    <row r="15479" spans="1:4" x14ac:dyDescent="0.35">
      <c r="A15479" s="135">
        <v>-64.266419999999016</v>
      </c>
      <c r="B15479" s="137">
        <v>8.0117652725940885E-3</v>
      </c>
      <c r="C15479" s="35"/>
      <c r="D15479" s="35"/>
    </row>
    <row r="15480" spans="1:4" x14ac:dyDescent="0.35">
      <c r="A15480" s="135">
        <v>-64.249417000000449</v>
      </c>
      <c r="B15480" s="137">
        <v>1.6090158446048847E-2</v>
      </c>
      <c r="C15480" s="35"/>
      <c r="D15480" s="35"/>
    </row>
    <row r="15481" spans="1:4" x14ac:dyDescent="0.35">
      <c r="A15481" s="135">
        <v>-64.246889999999439</v>
      </c>
      <c r="B15481" s="137">
        <v>1.1336278438122132E-2</v>
      </c>
      <c r="C15481" s="35"/>
      <c r="D15481" s="35"/>
    </row>
    <row r="15482" spans="1:4" x14ac:dyDescent="0.35">
      <c r="A15482" s="135">
        <v>-64.241869999999381</v>
      </c>
      <c r="B15482" s="137">
        <v>1.3727407085040081E-2</v>
      </c>
      <c r="C15482" s="35"/>
      <c r="D15482" s="35"/>
    </row>
    <row r="15483" spans="1:4" x14ac:dyDescent="0.35">
      <c r="A15483" s="135">
        <v>-64.239199999999983</v>
      </c>
      <c r="B15483" s="137">
        <v>1.7508200461907177E-2</v>
      </c>
      <c r="C15483" s="35"/>
      <c r="D15483" s="35"/>
    </row>
    <row r="15484" spans="1:4" x14ac:dyDescent="0.35">
      <c r="A15484" s="135">
        <v>-64.237165000005916</v>
      </c>
      <c r="B15484" s="137">
        <v>1.6004668827733629E-3</v>
      </c>
      <c r="C15484" s="35"/>
      <c r="D15484" s="35"/>
    </row>
    <row r="15485" spans="1:4" x14ac:dyDescent="0.35">
      <c r="A15485" s="135">
        <v>-64.217220000000452</v>
      </c>
      <c r="B15485" s="137">
        <v>1.2119536841229496E-2</v>
      </c>
      <c r="C15485" s="35"/>
      <c r="D15485" s="35"/>
    </row>
    <row r="15486" spans="1:4" x14ac:dyDescent="0.35">
      <c r="A15486" s="135">
        <v>-64.210229999999683</v>
      </c>
      <c r="B15486" s="137">
        <v>1.4990910441913528E-2</v>
      </c>
      <c r="C15486" s="35"/>
      <c r="D15486" s="35"/>
    </row>
    <row r="15487" spans="1:4" x14ac:dyDescent="0.35">
      <c r="A15487" s="135">
        <v>-64.202429999999367</v>
      </c>
      <c r="B15487" s="137">
        <v>1.1825070680855714E-2</v>
      </c>
      <c r="C15487" s="35"/>
      <c r="D15487" s="35"/>
    </row>
    <row r="15488" spans="1:4" x14ac:dyDescent="0.35">
      <c r="A15488" s="135">
        <v>-64.202159999999822</v>
      </c>
      <c r="B15488" s="137">
        <v>1.6362157035304983E-2</v>
      </c>
      <c r="C15488" s="35"/>
      <c r="D15488" s="35"/>
    </row>
    <row r="15489" spans="1:4" x14ac:dyDescent="0.35">
      <c r="A15489" s="135">
        <v>-64.200829999999769</v>
      </c>
      <c r="B15489" s="137">
        <v>1.7803305094827904E-2</v>
      </c>
      <c r="C15489" s="35"/>
      <c r="D15489" s="35"/>
    </row>
    <row r="15490" spans="1:4" x14ac:dyDescent="0.35">
      <c r="A15490" s="135">
        <v>64.180029999995895</v>
      </c>
      <c r="B15490" s="137">
        <v>1.1793371286471092E-3</v>
      </c>
      <c r="C15490" s="35"/>
      <c r="D15490" s="35"/>
    </row>
    <row r="15491" spans="1:4" x14ac:dyDescent="0.35">
      <c r="A15491" s="135">
        <v>-64.173279999999977</v>
      </c>
      <c r="B15491" s="137">
        <v>1.4985896416482472E-2</v>
      </c>
      <c r="C15491" s="35"/>
      <c r="D15491" s="35"/>
    </row>
    <row r="15492" spans="1:4" x14ac:dyDescent="0.35">
      <c r="A15492" s="135">
        <v>-64.168360000000575</v>
      </c>
      <c r="B15492" s="137">
        <v>1.7343856006454519E-2</v>
      </c>
      <c r="C15492" s="35"/>
      <c r="D15492" s="35"/>
    </row>
    <row r="15493" spans="1:4" x14ac:dyDescent="0.35">
      <c r="A15493" s="135">
        <v>-64.166260000000875</v>
      </c>
      <c r="B15493" s="137">
        <v>6.9511620177723612E-3</v>
      </c>
      <c r="C15493" s="35"/>
      <c r="D15493" s="35"/>
    </row>
    <row r="15494" spans="1:4" x14ac:dyDescent="0.35">
      <c r="A15494" s="135">
        <v>-64.160790000000816</v>
      </c>
      <c r="B15494" s="137">
        <v>1.1416071137104656E-2</v>
      </c>
      <c r="C15494" s="35"/>
      <c r="D15494" s="35"/>
    </row>
    <row r="15495" spans="1:4" x14ac:dyDescent="0.35">
      <c r="A15495" s="135">
        <v>64.15635999999904</v>
      </c>
      <c r="B15495" s="137">
        <v>4.2095951959808999E-3</v>
      </c>
      <c r="C15495" s="35"/>
      <c r="D15495" s="35"/>
    </row>
    <row r="15496" spans="1:4" x14ac:dyDescent="0.35">
      <c r="A15496" s="135">
        <v>-64.152540000000045</v>
      </c>
      <c r="B15496" s="137">
        <v>1.4982205207906345E-2</v>
      </c>
      <c r="C15496" s="35"/>
      <c r="D15496" s="35"/>
    </row>
    <row r="15497" spans="1:4" x14ac:dyDescent="0.35">
      <c r="A15497" s="135">
        <v>-64.141929999999775</v>
      </c>
      <c r="B15497" s="137">
        <v>1.2647126123682724E-2</v>
      </c>
      <c r="C15497" s="35"/>
      <c r="D15497" s="35"/>
    </row>
    <row r="15498" spans="1:4" x14ac:dyDescent="0.35">
      <c r="A15498" s="135">
        <v>-64.131259999999656</v>
      </c>
      <c r="B15498" s="137">
        <v>1.3506113503349923E-2</v>
      </c>
      <c r="C15498" s="35"/>
      <c r="D15498" s="35"/>
    </row>
    <row r="15499" spans="1:4" x14ac:dyDescent="0.35">
      <c r="A15499" s="135">
        <v>-64.126290000000154</v>
      </c>
      <c r="B15499" s="137">
        <v>1.8574154091384607E-2</v>
      </c>
      <c r="C15499" s="35"/>
      <c r="D15499" s="35"/>
    </row>
    <row r="15500" spans="1:4" x14ac:dyDescent="0.35">
      <c r="A15500" s="135">
        <v>64.123680000000604</v>
      </c>
      <c r="B15500" s="137">
        <v>1.0705743875289496E-2</v>
      </c>
      <c r="C15500" s="35"/>
      <c r="D15500" s="35"/>
    </row>
    <row r="15501" spans="1:4" x14ac:dyDescent="0.35">
      <c r="A15501" s="135">
        <v>-64.094570000000658</v>
      </c>
      <c r="B15501" s="137">
        <v>1.4869985873012801E-2</v>
      </c>
      <c r="C15501" s="35"/>
      <c r="D15501" s="35"/>
    </row>
    <row r="15502" spans="1:4" x14ac:dyDescent="0.35">
      <c r="A15502" s="135">
        <v>-64.094570000000658</v>
      </c>
      <c r="B15502" s="137">
        <v>1.4869985873012801E-2</v>
      </c>
      <c r="C15502" s="35"/>
      <c r="D15502" s="35"/>
    </row>
    <row r="15503" spans="1:4" x14ac:dyDescent="0.35">
      <c r="A15503" s="135">
        <v>-64.068147000000863</v>
      </c>
      <c r="B15503" s="137">
        <v>1.5120532728649556E-2</v>
      </c>
      <c r="C15503" s="35"/>
      <c r="D15503" s="35"/>
    </row>
    <row r="15504" spans="1:4" x14ac:dyDescent="0.35">
      <c r="A15504" s="135">
        <v>-64.064739999999802</v>
      </c>
      <c r="B15504" s="137">
        <v>6.5293261443086503E-3</v>
      </c>
      <c r="C15504" s="35"/>
      <c r="D15504" s="35"/>
    </row>
    <row r="15505" spans="1:4" x14ac:dyDescent="0.35">
      <c r="A15505" s="135">
        <v>-64.062300000000505</v>
      </c>
      <c r="B15505" s="137">
        <v>1.1690859087429723E-2</v>
      </c>
      <c r="C15505" s="35"/>
      <c r="D15505" s="35"/>
    </row>
    <row r="15506" spans="1:4" x14ac:dyDescent="0.35">
      <c r="A15506" s="135">
        <v>-64.058499000000666</v>
      </c>
      <c r="B15506" s="137">
        <v>4.3143142992264306E-3</v>
      </c>
      <c r="C15506" s="35"/>
      <c r="D15506" s="35"/>
    </row>
    <row r="15507" spans="1:4" x14ac:dyDescent="0.35">
      <c r="A15507" s="135">
        <v>-64.056527000000642</v>
      </c>
      <c r="B15507" s="137">
        <v>1.378393319352505E-2</v>
      </c>
      <c r="C15507" s="35"/>
      <c r="D15507" s="35"/>
    </row>
    <row r="15508" spans="1:4" x14ac:dyDescent="0.35">
      <c r="A15508" s="135">
        <v>64.054340000002412</v>
      </c>
      <c r="B15508" s="137">
        <v>2.7669016680445337E-3</v>
      </c>
      <c r="C15508" s="35"/>
      <c r="D15508" s="35"/>
    </row>
    <row r="15509" spans="1:4" x14ac:dyDescent="0.35">
      <c r="A15509" s="135">
        <v>-64.021630000000641</v>
      </c>
      <c r="B15509" s="137">
        <v>1.4579823288113768E-2</v>
      </c>
      <c r="C15509" s="35"/>
      <c r="D15509" s="35"/>
    </row>
    <row r="15510" spans="1:4" x14ac:dyDescent="0.35">
      <c r="A15510" s="135">
        <v>-64.018029999999726</v>
      </c>
      <c r="B15510" s="137">
        <v>1.4033211052121963E-2</v>
      </c>
      <c r="C15510" s="35"/>
      <c r="D15510" s="35"/>
    </row>
    <row r="15511" spans="1:4" x14ac:dyDescent="0.35">
      <c r="A15511" s="135">
        <v>-64.01452000000063</v>
      </c>
      <c r="B15511" s="137">
        <v>8.2991847485627823E-3</v>
      </c>
      <c r="C15511" s="35"/>
      <c r="D15511" s="35"/>
    </row>
    <row r="15512" spans="1:4" x14ac:dyDescent="0.35">
      <c r="A15512" s="135">
        <v>-64.011439999999766</v>
      </c>
      <c r="B15512" s="137">
        <v>1.4933808531781887E-2</v>
      </c>
      <c r="C15512" s="35"/>
      <c r="D15512" s="35"/>
    </row>
    <row r="15513" spans="1:4" x14ac:dyDescent="0.35">
      <c r="A15513" s="135">
        <v>63.996369999997114</v>
      </c>
      <c r="B15513" s="137">
        <v>2.7423361574860365E-3</v>
      </c>
      <c r="C15513" s="35"/>
      <c r="D15513" s="35"/>
    </row>
    <row r="15514" spans="1:4" x14ac:dyDescent="0.35">
      <c r="A15514" s="135">
        <v>-63.992909999999938</v>
      </c>
      <c r="B15514" s="137">
        <v>8.3442224461503234E-3</v>
      </c>
      <c r="C15514" s="35"/>
      <c r="D15514" s="35"/>
    </row>
    <row r="15515" spans="1:4" x14ac:dyDescent="0.35">
      <c r="A15515" s="135">
        <v>-63.984049999999115</v>
      </c>
      <c r="B15515" s="137">
        <v>9.4019498215695638E-3</v>
      </c>
      <c r="C15515" s="35"/>
      <c r="D15515" s="35"/>
    </row>
    <row r="15516" spans="1:4" x14ac:dyDescent="0.35">
      <c r="A15516" s="135">
        <v>-63.973800000007031</v>
      </c>
      <c r="B15516" s="137">
        <v>5.5136704727272706E-4</v>
      </c>
      <c r="C15516" s="35"/>
      <c r="D15516" s="35"/>
    </row>
    <row r="15517" spans="1:4" x14ac:dyDescent="0.35">
      <c r="A15517" s="135">
        <v>-63.971499999998741</v>
      </c>
      <c r="B15517" s="137">
        <v>9.8664197975734409E-3</v>
      </c>
      <c r="C15517" s="35"/>
      <c r="D15517" s="35"/>
    </row>
    <row r="15518" spans="1:4" x14ac:dyDescent="0.35">
      <c r="A15518" s="135">
        <v>-63.970249999999851</v>
      </c>
      <c r="B15518" s="137">
        <v>1.5520860877476568E-2</v>
      </c>
      <c r="C15518" s="35"/>
      <c r="D15518" s="35"/>
    </row>
    <row r="15519" spans="1:4" x14ac:dyDescent="0.35">
      <c r="A15519" s="135">
        <v>-63.969639999999799</v>
      </c>
      <c r="B15519" s="137">
        <v>1.3418754707550891E-2</v>
      </c>
      <c r="C15519" s="35"/>
      <c r="D15519" s="35"/>
    </row>
    <row r="15520" spans="1:4" x14ac:dyDescent="0.35">
      <c r="A15520" s="135">
        <v>-63.945529999999962</v>
      </c>
      <c r="B15520" s="137">
        <v>1.1398019037323568E-2</v>
      </c>
      <c r="C15520" s="35"/>
      <c r="D15520" s="35"/>
    </row>
    <row r="15521" spans="1:4" x14ac:dyDescent="0.35">
      <c r="A15521" s="135">
        <v>-63.945529999999962</v>
      </c>
      <c r="B15521" s="137">
        <v>1.4200066591975527E-2</v>
      </c>
      <c r="C15521" s="35"/>
      <c r="D15521" s="35"/>
    </row>
    <row r="15522" spans="1:4" x14ac:dyDescent="0.35">
      <c r="A15522" s="135">
        <v>-63.939769999999953</v>
      </c>
      <c r="B15522" s="137">
        <v>1.0487267355358175E-2</v>
      </c>
      <c r="C15522" s="35"/>
      <c r="D15522" s="35"/>
    </row>
    <row r="15523" spans="1:4" x14ac:dyDescent="0.35">
      <c r="A15523" s="135">
        <v>-63.877640000000611</v>
      </c>
      <c r="B15523" s="137">
        <v>1.1932119185263894E-2</v>
      </c>
      <c r="C15523" s="35"/>
      <c r="D15523" s="35"/>
    </row>
    <row r="15524" spans="1:4" x14ac:dyDescent="0.35">
      <c r="A15524" s="135">
        <v>-63.86475000000064</v>
      </c>
      <c r="B15524" s="137">
        <v>1.6169984771164599E-2</v>
      </c>
      <c r="C15524" s="35"/>
      <c r="D15524" s="35"/>
    </row>
    <row r="15525" spans="1:4" x14ac:dyDescent="0.35">
      <c r="A15525" s="135">
        <v>-63.863260000000082</v>
      </c>
      <c r="B15525" s="137">
        <v>1.5654125856610312E-2</v>
      </c>
      <c r="C15525" s="35"/>
      <c r="D15525" s="35"/>
    </row>
    <row r="15526" spans="1:4" x14ac:dyDescent="0.35">
      <c r="A15526" s="135">
        <v>-63.86247000000003</v>
      </c>
      <c r="B15526" s="137">
        <v>1.1130549138860321E-2</v>
      </c>
      <c r="C15526" s="35"/>
      <c r="D15526" s="35"/>
    </row>
    <row r="15527" spans="1:4" x14ac:dyDescent="0.35">
      <c r="A15527" s="135">
        <v>-63.861149999999725</v>
      </c>
      <c r="B15527" s="137">
        <v>1.3918243772965364E-2</v>
      </c>
      <c r="C15527" s="35"/>
      <c r="D15527" s="35"/>
    </row>
    <row r="15528" spans="1:4" x14ac:dyDescent="0.35">
      <c r="A15528" s="135">
        <v>63.845999999999549</v>
      </c>
      <c r="B15528" s="137">
        <v>4.7547449090079965E-3</v>
      </c>
      <c r="C15528" s="35"/>
      <c r="D15528" s="35"/>
    </row>
    <row r="15529" spans="1:4" x14ac:dyDescent="0.35">
      <c r="A15529" s="135">
        <v>-63.838979999999992</v>
      </c>
      <c r="B15529" s="137">
        <v>1.6808127592535155E-2</v>
      </c>
      <c r="C15529" s="35"/>
      <c r="D15529" s="35"/>
    </row>
    <row r="15530" spans="1:4" x14ac:dyDescent="0.35">
      <c r="A15530" s="135">
        <v>-63.83542000000034</v>
      </c>
      <c r="B15530" s="137">
        <v>1.2175820320826957E-2</v>
      </c>
      <c r="C15530" s="35"/>
      <c r="D15530" s="35"/>
    </row>
    <row r="15531" spans="1:4" x14ac:dyDescent="0.35">
      <c r="A15531" s="135">
        <v>-63.834879999999885</v>
      </c>
      <c r="B15531" s="137">
        <v>1.692477238319073E-2</v>
      </c>
      <c r="C15531" s="35"/>
      <c r="D15531" s="35"/>
    </row>
    <row r="15532" spans="1:4" x14ac:dyDescent="0.35">
      <c r="A15532" s="135">
        <v>-63.786380000000008</v>
      </c>
      <c r="B15532" s="137">
        <v>1.6277760253757816E-2</v>
      </c>
      <c r="C15532" s="35"/>
      <c r="D15532" s="35"/>
    </row>
    <row r="15533" spans="1:4" x14ac:dyDescent="0.35">
      <c r="A15533" s="135">
        <v>-63.786130000000412</v>
      </c>
      <c r="B15533" s="137">
        <v>1.1283762862496763E-2</v>
      </c>
      <c r="C15533" s="35"/>
      <c r="D15533" s="35"/>
    </row>
    <row r="15534" spans="1:4" x14ac:dyDescent="0.35">
      <c r="A15534" s="135">
        <v>-63.784230000000207</v>
      </c>
      <c r="B15534" s="137">
        <v>1.3993049166997604E-2</v>
      </c>
      <c r="C15534" s="35"/>
      <c r="D15534" s="35"/>
    </row>
    <row r="15535" spans="1:4" x14ac:dyDescent="0.35">
      <c r="A15535" s="135">
        <v>-63.782080000000406</v>
      </c>
      <c r="B15535" s="137">
        <v>1.6341377532996915E-2</v>
      </c>
      <c r="C15535" s="35"/>
      <c r="D15535" s="35"/>
    </row>
    <row r="15536" spans="1:4" x14ac:dyDescent="0.35">
      <c r="A15536" s="135">
        <v>63.771702000000005</v>
      </c>
      <c r="B15536" s="137">
        <v>1.1290392038972323E-2</v>
      </c>
      <c r="C15536" s="35"/>
      <c r="D15536" s="35"/>
    </row>
    <row r="15537" spans="1:4" x14ac:dyDescent="0.35">
      <c r="A15537" s="135">
        <v>-63.764080000000376</v>
      </c>
      <c r="B15537" s="137">
        <v>1.7683160066924473E-2</v>
      </c>
      <c r="C15537" s="35"/>
      <c r="D15537" s="35"/>
    </row>
    <row r="15538" spans="1:4" x14ac:dyDescent="0.35">
      <c r="A15538" s="135">
        <v>-63.763879999999517</v>
      </c>
      <c r="B15538" s="137">
        <v>1.3990315981767516E-2</v>
      </c>
      <c r="C15538" s="35"/>
      <c r="D15538" s="35"/>
    </row>
    <row r="15539" spans="1:4" x14ac:dyDescent="0.35">
      <c r="A15539" s="135">
        <v>63.75876000000062</v>
      </c>
      <c r="B15539" s="137">
        <v>6.9703392957350362E-3</v>
      </c>
      <c r="C15539" s="35"/>
      <c r="D15539" s="35"/>
    </row>
    <row r="15540" spans="1:4" x14ac:dyDescent="0.35">
      <c r="A15540" s="135">
        <v>-63.75630000000001</v>
      </c>
      <c r="B15540" s="137">
        <v>1.6727874931371327E-2</v>
      </c>
      <c r="C15540" s="35"/>
      <c r="D15540" s="35"/>
    </row>
    <row r="15541" spans="1:4" x14ac:dyDescent="0.35">
      <c r="A15541" s="135">
        <v>-63.752090000000408</v>
      </c>
      <c r="B15541" s="137">
        <v>1.6791899577165228E-2</v>
      </c>
      <c r="C15541" s="35"/>
      <c r="D15541" s="35"/>
    </row>
    <row r="15542" spans="1:4" x14ac:dyDescent="0.35">
      <c r="A15542" s="135">
        <v>-63.748340000000553</v>
      </c>
      <c r="B15542" s="137">
        <v>1.6850272813152992E-2</v>
      </c>
      <c r="C15542" s="35"/>
      <c r="D15542" s="35"/>
    </row>
    <row r="15543" spans="1:4" x14ac:dyDescent="0.35">
      <c r="A15543" s="135">
        <v>-63.744310000000041</v>
      </c>
      <c r="B15543" s="137">
        <v>1.6914228160216753E-2</v>
      </c>
      <c r="C15543" s="35"/>
      <c r="D15543" s="35"/>
    </row>
    <row r="15544" spans="1:4" x14ac:dyDescent="0.35">
      <c r="A15544" s="135">
        <v>-63.742259999999987</v>
      </c>
      <c r="B15544" s="137">
        <v>1.6087214587056014E-2</v>
      </c>
      <c r="C15544" s="35"/>
      <c r="D15544" s="35"/>
    </row>
    <row r="15545" spans="1:4" x14ac:dyDescent="0.35">
      <c r="A15545" s="135">
        <v>-63.736389999999574</v>
      </c>
      <c r="B15545" s="137">
        <v>1.3317397435574125E-2</v>
      </c>
      <c r="C15545" s="35"/>
      <c r="D15545" s="35"/>
    </row>
    <row r="15546" spans="1:4" x14ac:dyDescent="0.35">
      <c r="A15546" s="135">
        <v>-63.736100000000079</v>
      </c>
      <c r="B15546" s="137">
        <v>4.9596582747895657E-3</v>
      </c>
      <c r="C15546" s="35"/>
      <c r="D15546" s="35"/>
    </row>
    <row r="15547" spans="1:4" x14ac:dyDescent="0.35">
      <c r="A15547" s="135">
        <v>-63.734309999999823</v>
      </c>
      <c r="B15547" s="137">
        <v>1.7072943911915113E-2</v>
      </c>
      <c r="C15547" s="35"/>
      <c r="D15547" s="35"/>
    </row>
    <row r="15548" spans="1:4" x14ac:dyDescent="0.35">
      <c r="A15548" s="135">
        <v>-63.73030000000017</v>
      </c>
      <c r="B15548" s="137">
        <v>1.7136973124318899E-2</v>
      </c>
      <c r="C15548" s="35"/>
      <c r="D15548" s="35"/>
    </row>
    <row r="15549" spans="1:4" x14ac:dyDescent="0.35">
      <c r="A15549" s="135">
        <v>-63.727257000000009</v>
      </c>
      <c r="B15549" s="137">
        <v>1.5901400833231345E-2</v>
      </c>
      <c r="C15549" s="35"/>
      <c r="D15549" s="35"/>
    </row>
    <row r="15550" spans="1:4" x14ac:dyDescent="0.35">
      <c r="A15550" s="135">
        <v>-63.725419999999758</v>
      </c>
      <c r="B15550" s="137">
        <v>9.5604203934807203E-3</v>
      </c>
      <c r="C15550" s="35"/>
      <c r="D15550" s="35"/>
    </row>
    <row r="15551" spans="1:4" x14ac:dyDescent="0.35">
      <c r="A15551" s="135">
        <v>-63.724009999990813</v>
      </c>
      <c r="B15551" s="137">
        <v>5.4862245614968011E-4</v>
      </c>
      <c r="C15551" s="35"/>
      <c r="D15551" s="35"/>
    </row>
    <row r="15552" spans="1:4" x14ac:dyDescent="0.35">
      <c r="A15552" s="135">
        <v>-63.72181000000046</v>
      </c>
      <c r="B15552" s="137">
        <v>1.7276024520760495E-2</v>
      </c>
      <c r="C15552" s="35"/>
      <c r="D15552" s="35"/>
    </row>
    <row r="15553" spans="1:4" x14ac:dyDescent="0.35">
      <c r="A15553" s="135">
        <v>-63.717849999999999</v>
      </c>
      <c r="B15553" s="137">
        <v>1.7340275838995865E-2</v>
      </c>
      <c r="C15553" s="35"/>
      <c r="D15553" s="35"/>
    </row>
    <row r="15554" spans="1:4" x14ac:dyDescent="0.35">
      <c r="A15554" s="135">
        <v>-63.71302999999989</v>
      </c>
      <c r="B15554" s="137">
        <v>9.5920869572941169E-3</v>
      </c>
      <c r="C15554" s="35"/>
      <c r="D15554" s="35"/>
    </row>
    <row r="15555" spans="1:4" x14ac:dyDescent="0.35">
      <c r="A15555" s="135">
        <v>-63.70998999999938</v>
      </c>
      <c r="B15555" s="137">
        <v>1.2191975974619532E-2</v>
      </c>
      <c r="C15555" s="35"/>
      <c r="D15555" s="35"/>
    </row>
    <row r="15556" spans="1:4" x14ac:dyDescent="0.35">
      <c r="A15556" s="135">
        <v>-63.708990000000085</v>
      </c>
      <c r="B15556" s="137">
        <v>1.7489385509661507E-2</v>
      </c>
      <c r="C15556" s="35"/>
      <c r="D15556" s="35"/>
    </row>
    <row r="15557" spans="1:4" x14ac:dyDescent="0.35">
      <c r="A15557" s="135">
        <v>-63.705109999999422</v>
      </c>
      <c r="B15557" s="137">
        <v>1.7553688375018212E-2</v>
      </c>
      <c r="C15557" s="35"/>
      <c r="D15557" s="35"/>
    </row>
    <row r="15558" spans="1:4" x14ac:dyDescent="0.35">
      <c r="A15558" s="135">
        <v>-63.704740000000584</v>
      </c>
      <c r="B15558" s="137">
        <v>1.3313845988195195E-2</v>
      </c>
      <c r="C15558" s="35"/>
      <c r="D15558" s="35"/>
    </row>
    <row r="15559" spans="1:4" x14ac:dyDescent="0.35">
      <c r="A15559" s="135">
        <v>-63.702379999999721</v>
      </c>
      <c r="B15559" s="137">
        <v>1.760043982988645E-2</v>
      </c>
      <c r="C15559" s="35"/>
      <c r="D15559" s="35"/>
    </row>
    <row r="15560" spans="1:4" x14ac:dyDescent="0.35">
      <c r="A15560" s="135">
        <v>-63.698629999999866</v>
      </c>
      <c r="B15560" s="137">
        <v>1.7664623144724695E-2</v>
      </c>
      <c r="C15560" s="35"/>
      <c r="D15560" s="35"/>
    </row>
    <row r="15561" spans="1:4" x14ac:dyDescent="0.35">
      <c r="A15561" s="135">
        <v>-63.679759999999987</v>
      </c>
      <c r="B15561" s="137">
        <v>1.7995241597089134E-2</v>
      </c>
      <c r="C15561" s="35"/>
      <c r="D15561" s="35"/>
    </row>
    <row r="15562" spans="1:4" x14ac:dyDescent="0.35">
      <c r="A15562" s="135">
        <v>-63.675760000000082</v>
      </c>
      <c r="B15562" s="137">
        <v>1.3819427066826331E-2</v>
      </c>
      <c r="C15562" s="35"/>
      <c r="D15562" s="35"/>
    </row>
    <row r="15563" spans="1:4" x14ac:dyDescent="0.35">
      <c r="A15563" s="135">
        <v>-63.675050000000283</v>
      </c>
      <c r="B15563" s="137">
        <v>1.8364202935787655E-2</v>
      </c>
      <c r="C15563" s="35"/>
      <c r="D15563" s="35"/>
    </row>
    <row r="15564" spans="1:4" x14ac:dyDescent="0.35">
      <c r="A15564" s="135">
        <v>-63.669080000000122</v>
      </c>
      <c r="B15564" s="137">
        <v>1.8187344916865616E-2</v>
      </c>
      <c r="C15564" s="35"/>
      <c r="D15564" s="35"/>
    </row>
    <row r="15565" spans="1:4" x14ac:dyDescent="0.35">
      <c r="A15565" s="135">
        <v>-63.669080000000122</v>
      </c>
      <c r="B15565" s="137">
        <v>1.8187344916865616E-2</v>
      </c>
      <c r="C15565" s="35"/>
      <c r="D15565" s="35"/>
    </row>
    <row r="15566" spans="1:4" x14ac:dyDescent="0.35">
      <c r="A15566" s="135">
        <v>-63.669080000000122</v>
      </c>
      <c r="B15566" s="137">
        <v>1.8187344916865616E-2</v>
      </c>
      <c r="C15566" s="35"/>
      <c r="D15566" s="35"/>
    </row>
    <row r="15567" spans="1:4" x14ac:dyDescent="0.35">
      <c r="A15567" s="135">
        <v>-63.669080000000122</v>
      </c>
      <c r="B15567" s="137">
        <v>1.8187344916865616E-2</v>
      </c>
      <c r="C15567" s="35"/>
      <c r="D15567" s="35"/>
    </row>
    <row r="15568" spans="1:4" x14ac:dyDescent="0.35">
      <c r="A15568" s="135">
        <v>-63.669080000000122</v>
      </c>
      <c r="B15568" s="137">
        <v>1.8187344916865616E-2</v>
      </c>
      <c r="C15568" s="35"/>
      <c r="D15568" s="35"/>
    </row>
    <row r="15569" spans="1:4" x14ac:dyDescent="0.35">
      <c r="A15569" s="135">
        <v>-63.669080000000122</v>
      </c>
      <c r="B15569" s="137">
        <v>1.8187344916865616E-2</v>
      </c>
      <c r="C15569" s="35"/>
      <c r="D15569" s="35"/>
    </row>
    <row r="15570" spans="1:4" x14ac:dyDescent="0.35">
      <c r="A15570" s="135">
        <v>-63.669080000000122</v>
      </c>
      <c r="B15570" s="137">
        <v>1.8187344916865616E-2</v>
      </c>
      <c r="C15570" s="35"/>
      <c r="D15570" s="35"/>
    </row>
    <row r="15571" spans="1:4" x14ac:dyDescent="0.35">
      <c r="A15571" s="135">
        <v>-63.669080000000122</v>
      </c>
      <c r="B15571" s="137">
        <v>1.8187344916865616E-2</v>
      </c>
      <c r="C15571" s="35"/>
      <c r="D15571" s="35"/>
    </row>
    <row r="15572" spans="1:4" x14ac:dyDescent="0.35">
      <c r="A15572" s="135">
        <v>-63.669080000000122</v>
      </c>
      <c r="B15572" s="137">
        <v>1.8187344916865616E-2</v>
      </c>
      <c r="C15572" s="35"/>
      <c r="D15572" s="35"/>
    </row>
    <row r="15573" spans="1:4" x14ac:dyDescent="0.35">
      <c r="A15573" s="135">
        <v>-63.669080000000122</v>
      </c>
      <c r="B15573" s="137">
        <v>1.8187344916865616E-2</v>
      </c>
      <c r="C15573" s="35"/>
      <c r="D15573" s="35"/>
    </row>
    <row r="15574" spans="1:4" x14ac:dyDescent="0.35">
      <c r="A15574" s="135">
        <v>-63.669080000000122</v>
      </c>
      <c r="B15574" s="137">
        <v>1.8187344916865616E-2</v>
      </c>
      <c r="C15574" s="35"/>
      <c r="D15574" s="35"/>
    </row>
    <row r="15575" spans="1:4" x14ac:dyDescent="0.35">
      <c r="A15575" s="135">
        <v>-63.669080000000122</v>
      </c>
      <c r="B15575" s="137">
        <v>1.8187344916865616E-2</v>
      </c>
      <c r="C15575" s="35"/>
      <c r="D15575" s="35"/>
    </row>
    <row r="15576" spans="1:4" x14ac:dyDescent="0.35">
      <c r="A15576" s="135">
        <v>-63.669080000000122</v>
      </c>
      <c r="B15576" s="137">
        <v>1.8187344916865616E-2</v>
      </c>
      <c r="C15576" s="35"/>
      <c r="D15576" s="35"/>
    </row>
    <row r="15577" spans="1:4" x14ac:dyDescent="0.35">
      <c r="A15577" s="135">
        <v>-63.669080000000122</v>
      </c>
      <c r="B15577" s="137">
        <v>1.8187344916865616E-2</v>
      </c>
      <c r="C15577" s="35"/>
      <c r="D15577" s="35"/>
    </row>
    <row r="15578" spans="1:4" x14ac:dyDescent="0.35">
      <c r="A15578" s="135">
        <v>-63.669080000000122</v>
      </c>
      <c r="B15578" s="137">
        <v>1.8187344916865616E-2</v>
      </c>
      <c r="C15578" s="35"/>
      <c r="D15578" s="35"/>
    </row>
    <row r="15579" spans="1:4" x14ac:dyDescent="0.35">
      <c r="A15579" s="135">
        <v>-63.669080000000122</v>
      </c>
      <c r="B15579" s="137">
        <v>1.8187344916865616E-2</v>
      </c>
      <c r="C15579" s="35"/>
      <c r="D15579" s="35"/>
    </row>
    <row r="15580" spans="1:4" x14ac:dyDescent="0.35">
      <c r="A15580" s="135">
        <v>-63.669080000000122</v>
      </c>
      <c r="B15580" s="137">
        <v>1.8187344916865616E-2</v>
      </c>
      <c r="C15580" s="35"/>
      <c r="D15580" s="35"/>
    </row>
    <row r="15581" spans="1:4" x14ac:dyDescent="0.35">
      <c r="A15581" s="135">
        <v>-63.669080000000122</v>
      </c>
      <c r="B15581" s="137">
        <v>1.8187344916865616E-2</v>
      </c>
      <c r="C15581" s="35"/>
      <c r="D15581" s="35"/>
    </row>
    <row r="15582" spans="1:4" x14ac:dyDescent="0.35">
      <c r="A15582" s="135">
        <v>-63.669080000000122</v>
      </c>
      <c r="B15582" s="137">
        <v>1.8187344916865616E-2</v>
      </c>
      <c r="C15582" s="35"/>
      <c r="D15582" s="35"/>
    </row>
    <row r="15583" spans="1:4" x14ac:dyDescent="0.35">
      <c r="A15583" s="135">
        <v>-63.669080000000122</v>
      </c>
      <c r="B15583" s="137">
        <v>1.8187344916865616E-2</v>
      </c>
      <c r="C15583" s="35"/>
      <c r="D15583" s="35"/>
    </row>
    <row r="15584" spans="1:4" x14ac:dyDescent="0.35">
      <c r="A15584" s="135">
        <v>-63.669080000000122</v>
      </c>
      <c r="B15584" s="137">
        <v>1.8187344916865616E-2</v>
      </c>
      <c r="C15584" s="35"/>
      <c r="D15584" s="35"/>
    </row>
    <row r="15585" spans="1:4" x14ac:dyDescent="0.35">
      <c r="A15585" s="135">
        <v>-63.669080000000122</v>
      </c>
      <c r="B15585" s="137">
        <v>1.8187344916865616E-2</v>
      </c>
      <c r="C15585" s="35"/>
      <c r="D15585" s="35"/>
    </row>
    <row r="15586" spans="1:4" x14ac:dyDescent="0.35">
      <c r="A15586" s="135">
        <v>-63.669080000000122</v>
      </c>
      <c r="B15586" s="137">
        <v>1.8187344916865616E-2</v>
      </c>
      <c r="C15586" s="35"/>
      <c r="D15586" s="35"/>
    </row>
    <row r="15587" spans="1:4" x14ac:dyDescent="0.35">
      <c r="A15587" s="135">
        <v>-63.669080000000122</v>
      </c>
      <c r="B15587" s="137">
        <v>1.8187344916865616E-2</v>
      </c>
      <c r="C15587" s="35"/>
      <c r="D15587" s="35"/>
    </row>
    <row r="15588" spans="1:4" x14ac:dyDescent="0.35">
      <c r="A15588" s="135">
        <v>-63.669080000000122</v>
      </c>
      <c r="B15588" s="137">
        <v>1.8187344916865616E-2</v>
      </c>
      <c r="C15588" s="35"/>
      <c r="D15588" s="35"/>
    </row>
    <row r="15589" spans="1:4" x14ac:dyDescent="0.35">
      <c r="A15589" s="135">
        <v>-63.669080000000122</v>
      </c>
      <c r="B15589" s="137">
        <v>1.8187344916865616E-2</v>
      </c>
      <c r="C15589" s="35"/>
      <c r="D15589" s="35"/>
    </row>
    <row r="15590" spans="1:4" x14ac:dyDescent="0.35">
      <c r="A15590" s="135">
        <v>-63.669080000000122</v>
      </c>
      <c r="B15590" s="137">
        <v>1.8187344916865616E-2</v>
      </c>
      <c r="C15590" s="35"/>
      <c r="D15590" s="35"/>
    </row>
    <row r="15591" spans="1:4" x14ac:dyDescent="0.35">
      <c r="A15591" s="135">
        <v>-63.669080000000122</v>
      </c>
      <c r="B15591" s="137">
        <v>1.8187344916865616E-2</v>
      </c>
      <c r="C15591" s="35"/>
      <c r="D15591" s="35"/>
    </row>
    <row r="15592" spans="1:4" x14ac:dyDescent="0.35">
      <c r="A15592" s="135">
        <v>-63.669080000000122</v>
      </c>
      <c r="B15592" s="137">
        <v>1.8187344916865616E-2</v>
      </c>
      <c r="C15592" s="35"/>
      <c r="D15592" s="35"/>
    </row>
    <row r="15593" spans="1:4" x14ac:dyDescent="0.35">
      <c r="A15593" s="135">
        <v>-63.669080000000122</v>
      </c>
      <c r="B15593" s="137">
        <v>1.8187344916865616E-2</v>
      </c>
      <c r="C15593" s="35"/>
      <c r="D15593" s="35"/>
    </row>
    <row r="15594" spans="1:4" x14ac:dyDescent="0.35">
      <c r="A15594" s="135">
        <v>-63.669080000000122</v>
      </c>
      <c r="B15594" s="137">
        <v>1.8187344916865616E-2</v>
      </c>
      <c r="C15594" s="35"/>
      <c r="D15594" s="35"/>
    </row>
    <row r="15595" spans="1:4" x14ac:dyDescent="0.35">
      <c r="A15595" s="135">
        <v>-63.668427000000065</v>
      </c>
      <c r="B15595" s="137">
        <v>1.7424474040600567E-2</v>
      </c>
      <c r="C15595" s="35"/>
      <c r="D15595" s="35"/>
    </row>
    <row r="15596" spans="1:4" x14ac:dyDescent="0.35">
      <c r="A15596" s="135">
        <v>-63.658252899997024</v>
      </c>
      <c r="B15596" s="137">
        <v>3.0926714517250926E-3</v>
      </c>
      <c r="C15596" s="35"/>
      <c r="D15596" s="35"/>
    </row>
    <row r="15597" spans="1:4" x14ac:dyDescent="0.35">
      <c r="A15597" s="135">
        <v>63.653667099999439</v>
      </c>
      <c r="B15597" s="137">
        <v>1.0843491094112698E-3</v>
      </c>
      <c r="C15597" s="35"/>
      <c r="D15597" s="35"/>
    </row>
    <row r="15598" spans="1:4" x14ac:dyDescent="0.35">
      <c r="A15598" s="135">
        <v>-63.650299999999788</v>
      </c>
      <c r="B15598" s="137">
        <v>1.5418097121423051E-2</v>
      </c>
      <c r="C15598" s="35"/>
      <c r="D15598" s="35"/>
    </row>
    <row r="15599" spans="1:4" x14ac:dyDescent="0.35">
      <c r="A15599" s="135">
        <v>-63.639060000000427</v>
      </c>
      <c r="B15599" s="137">
        <v>8.2928905604531897E-3</v>
      </c>
      <c r="C15599" s="35"/>
      <c r="D15599" s="35"/>
    </row>
    <row r="15600" spans="1:4" x14ac:dyDescent="0.35">
      <c r="A15600" s="135">
        <v>-63.620789999999943</v>
      </c>
      <c r="B15600" s="137">
        <v>1.1922692438102784E-2</v>
      </c>
      <c r="C15600" s="35"/>
      <c r="D15600" s="35"/>
    </row>
    <row r="15601" spans="1:4" x14ac:dyDescent="0.35">
      <c r="A15601" s="135">
        <v>-63.620139999999537</v>
      </c>
      <c r="B15601" s="137">
        <v>1.4845029872768372E-2</v>
      </c>
      <c r="C15601" s="35"/>
      <c r="D15601" s="35"/>
    </row>
    <row r="15602" spans="1:4" x14ac:dyDescent="0.35">
      <c r="A15602" s="135">
        <v>-63.619449999999233</v>
      </c>
      <c r="B15602" s="137">
        <v>9.9812322344060463E-3</v>
      </c>
      <c r="C15602" s="35"/>
      <c r="D15602" s="35"/>
    </row>
    <row r="15603" spans="1:4" x14ac:dyDescent="0.35">
      <c r="A15603" s="135">
        <v>63.617754000000787</v>
      </c>
      <c r="B15603" s="137">
        <v>4.8578741925391451E-3</v>
      </c>
      <c r="C15603" s="35"/>
      <c r="D15603" s="35"/>
    </row>
    <row r="15604" spans="1:4" x14ac:dyDescent="0.35">
      <c r="A15604" s="135">
        <v>63.606541999999536</v>
      </c>
      <c r="B15604" s="137">
        <v>1.0993218092910843E-2</v>
      </c>
      <c r="C15604" s="35"/>
      <c r="D15604" s="35"/>
    </row>
    <row r="15605" spans="1:4" x14ac:dyDescent="0.35">
      <c r="A15605" s="135">
        <v>-63.605741999999736</v>
      </c>
      <c r="B15605" s="137">
        <v>1.6466296606701045E-3</v>
      </c>
      <c r="C15605" s="35"/>
      <c r="D15605" s="35"/>
    </row>
    <row r="15606" spans="1:4" x14ac:dyDescent="0.35">
      <c r="A15606" s="135">
        <v>-63.605174399996031</v>
      </c>
      <c r="B15606" s="137">
        <v>3.0729822643369761E-3</v>
      </c>
      <c r="C15606" s="35"/>
      <c r="D15606" s="35"/>
    </row>
    <row r="15607" spans="1:4" x14ac:dyDescent="0.35">
      <c r="A15607" s="135">
        <v>-63.605174399996031</v>
      </c>
      <c r="B15607" s="137">
        <v>3.0729822643369761E-3</v>
      </c>
      <c r="C15607" s="35"/>
      <c r="D15607" s="35"/>
    </row>
    <row r="15608" spans="1:4" x14ac:dyDescent="0.35">
      <c r="A15608" s="135">
        <v>-63.602940000000217</v>
      </c>
      <c r="B15608" s="137">
        <v>1.9217270349912979E-2</v>
      </c>
      <c r="C15608" s="35"/>
      <c r="D15608" s="35"/>
    </row>
    <row r="15609" spans="1:4" x14ac:dyDescent="0.35">
      <c r="A15609" s="135">
        <v>63.602702000000136</v>
      </c>
      <c r="B15609" s="137">
        <v>1.1268234173736772E-2</v>
      </c>
      <c r="C15609" s="35"/>
      <c r="D15609" s="35"/>
    </row>
    <row r="15610" spans="1:4" x14ac:dyDescent="0.35">
      <c r="A15610" s="135">
        <v>-63.598238999999012</v>
      </c>
      <c r="B15610" s="137">
        <v>4.8083410678698693E-3</v>
      </c>
      <c r="C15610" s="35"/>
      <c r="D15610" s="35"/>
    </row>
    <row r="15611" spans="1:4" x14ac:dyDescent="0.35">
      <c r="A15611" s="135">
        <v>63.593500000001768</v>
      </c>
      <c r="B15611" s="137">
        <v>7.8690975952229996E-3</v>
      </c>
      <c r="C15611" s="35"/>
      <c r="D15611" s="35"/>
    </row>
    <row r="15612" spans="1:4" x14ac:dyDescent="0.35">
      <c r="A15612" s="135">
        <v>-63.577110000000175</v>
      </c>
      <c r="B15612" s="137">
        <v>1.598975593035528E-2</v>
      </c>
      <c r="C15612" s="35"/>
      <c r="D15612" s="35"/>
    </row>
    <row r="15613" spans="1:4" x14ac:dyDescent="0.35">
      <c r="A15613" s="135">
        <v>-63.573349999998754</v>
      </c>
      <c r="B15613" s="137">
        <v>1.1983493501051094E-2</v>
      </c>
      <c r="C15613" s="35"/>
      <c r="D15613" s="35"/>
    </row>
    <row r="15614" spans="1:4" x14ac:dyDescent="0.35">
      <c r="A15614" s="135">
        <v>-63.566800000000057</v>
      </c>
      <c r="B15614" s="137">
        <v>1.8129141438954544E-2</v>
      </c>
      <c r="C15614" s="35"/>
      <c r="D15614" s="35"/>
    </row>
    <row r="15615" spans="1:4" x14ac:dyDescent="0.35">
      <c r="A15615" s="135">
        <v>-63.553390000000945</v>
      </c>
      <c r="B15615" s="137">
        <v>9.160595483339553E-3</v>
      </c>
      <c r="C15615" s="35"/>
      <c r="D15615" s="35"/>
    </row>
    <row r="15616" spans="1:4" x14ac:dyDescent="0.35">
      <c r="A15616" s="135">
        <v>-63.549536700000317</v>
      </c>
      <c r="B15616" s="137">
        <v>5.2131323273324169E-3</v>
      </c>
      <c r="C15616" s="35"/>
      <c r="D15616" s="35"/>
    </row>
    <row r="15617" spans="1:4" x14ac:dyDescent="0.35">
      <c r="A15617" s="135">
        <v>-63.53563000000031</v>
      </c>
      <c r="B15617" s="137">
        <v>5.1348245850755606E-3</v>
      </c>
      <c r="C15617" s="35"/>
      <c r="D15617" s="35"/>
    </row>
    <row r="15618" spans="1:4" x14ac:dyDescent="0.35">
      <c r="A15618" s="135">
        <v>-63.534439999999904</v>
      </c>
      <c r="B15618" s="137">
        <v>1.4153076786389966E-2</v>
      </c>
      <c r="C15618" s="35"/>
      <c r="D15618" s="35"/>
    </row>
    <row r="15619" spans="1:4" x14ac:dyDescent="0.35">
      <c r="A15619" s="135">
        <v>-63.532710000000407</v>
      </c>
      <c r="B15619" s="137">
        <v>1.4214519809971368E-2</v>
      </c>
      <c r="C15619" s="35"/>
      <c r="D15619" s="35"/>
    </row>
    <row r="15620" spans="1:4" x14ac:dyDescent="0.35">
      <c r="A15620" s="135">
        <v>63.528749000000516</v>
      </c>
      <c r="B15620" s="137">
        <v>1.9199239817226082E-2</v>
      </c>
      <c r="C15620" s="35"/>
      <c r="D15620" s="35"/>
    </row>
    <row r="15621" spans="1:4" x14ac:dyDescent="0.35">
      <c r="A15621" s="135">
        <v>-63.528244000000996</v>
      </c>
      <c r="B15621" s="137">
        <v>5.2707946295064423E-3</v>
      </c>
      <c r="C15621" s="35"/>
      <c r="D15621" s="35"/>
    </row>
    <row r="15622" spans="1:4" x14ac:dyDescent="0.35">
      <c r="A15622" s="135">
        <v>-63.525590000000193</v>
      </c>
      <c r="B15622" s="137">
        <v>1.3766486224544286E-2</v>
      </c>
      <c r="C15622" s="35"/>
      <c r="D15622" s="35"/>
    </row>
    <row r="15623" spans="1:4" x14ac:dyDescent="0.35">
      <c r="A15623" s="135">
        <v>-63.516210000000683</v>
      </c>
      <c r="B15623" s="137">
        <v>1.5894325039043689E-2</v>
      </c>
      <c r="C15623" s="35"/>
      <c r="D15623" s="35"/>
    </row>
    <row r="15624" spans="1:4" x14ac:dyDescent="0.35">
      <c r="A15624" s="135">
        <v>-63.511900000000423</v>
      </c>
      <c r="B15624" s="137">
        <v>7.4045531404835956E-3</v>
      </c>
      <c r="C15624" s="35"/>
      <c r="D15624" s="35"/>
    </row>
    <row r="15625" spans="1:4" x14ac:dyDescent="0.35">
      <c r="A15625" s="135">
        <v>-63.510599999999613</v>
      </c>
      <c r="B15625" s="137">
        <v>7.0959103273110632E-3</v>
      </c>
      <c r="C15625" s="35"/>
      <c r="D15625" s="35"/>
    </row>
    <row r="15626" spans="1:4" x14ac:dyDescent="0.35">
      <c r="A15626" s="135">
        <v>-63.509860000000117</v>
      </c>
      <c r="B15626" s="137">
        <v>1.5120631214200916E-2</v>
      </c>
      <c r="C15626" s="35"/>
      <c r="D15626" s="35"/>
    </row>
    <row r="15627" spans="1:4" x14ac:dyDescent="0.35">
      <c r="A15627" s="135">
        <v>-63.508380000000216</v>
      </c>
      <c r="B15627" s="137">
        <v>1.5183381265605105E-2</v>
      </c>
      <c r="C15627" s="35"/>
      <c r="D15627" s="35"/>
    </row>
    <row r="15628" spans="1:4" x14ac:dyDescent="0.35">
      <c r="A15628" s="135">
        <v>63.506240000000616</v>
      </c>
      <c r="B15628" s="137">
        <v>9.4605727139082454E-3</v>
      </c>
      <c r="C15628" s="35"/>
      <c r="D15628" s="35"/>
    </row>
    <row r="15629" spans="1:4" x14ac:dyDescent="0.35">
      <c r="A15629" s="135">
        <v>-63.504750000000058</v>
      </c>
      <c r="B15629" s="137">
        <v>1.5341834103013036E-2</v>
      </c>
      <c r="C15629" s="35"/>
      <c r="D15629" s="35"/>
    </row>
    <row r="15630" spans="1:4" x14ac:dyDescent="0.35">
      <c r="A15630" s="135">
        <v>-63.504750000000058</v>
      </c>
      <c r="B15630" s="137">
        <v>1.5341834103013036E-2</v>
      </c>
      <c r="C15630" s="35"/>
      <c r="D15630" s="35"/>
    </row>
    <row r="15631" spans="1:4" x14ac:dyDescent="0.35">
      <c r="A15631" s="135">
        <v>-63.504750000000058</v>
      </c>
      <c r="B15631" s="137">
        <v>1.5341834103013036E-2</v>
      </c>
      <c r="C15631" s="35"/>
      <c r="D15631" s="35"/>
    </row>
    <row r="15632" spans="1:4" x14ac:dyDescent="0.35">
      <c r="A15632" s="135">
        <v>-63.504750000000058</v>
      </c>
      <c r="B15632" s="137">
        <v>1.5341834103013036E-2</v>
      </c>
      <c r="C15632" s="35"/>
      <c r="D15632" s="35"/>
    </row>
    <row r="15633" spans="1:4" x14ac:dyDescent="0.35">
      <c r="A15633" s="135">
        <v>-63.504750000000058</v>
      </c>
      <c r="B15633" s="137">
        <v>1.5341834103013036E-2</v>
      </c>
      <c r="C15633" s="35"/>
      <c r="D15633" s="35"/>
    </row>
    <row r="15634" spans="1:4" x14ac:dyDescent="0.35">
      <c r="A15634" s="135">
        <v>-63.504750000000058</v>
      </c>
      <c r="B15634" s="137">
        <v>1.5341834103013036E-2</v>
      </c>
      <c r="C15634" s="35"/>
      <c r="D15634" s="35"/>
    </row>
    <row r="15635" spans="1:4" x14ac:dyDescent="0.35">
      <c r="A15635" s="135">
        <v>-63.504750000000058</v>
      </c>
      <c r="B15635" s="137">
        <v>1.5341834103013036E-2</v>
      </c>
      <c r="C15635" s="35"/>
      <c r="D15635" s="35"/>
    </row>
    <row r="15636" spans="1:4" x14ac:dyDescent="0.35">
      <c r="A15636" s="135">
        <v>-63.504750000000058</v>
      </c>
      <c r="B15636" s="137">
        <v>1.5341834103013036E-2</v>
      </c>
      <c r="C15636" s="35"/>
      <c r="D15636" s="35"/>
    </row>
    <row r="15637" spans="1:4" x14ac:dyDescent="0.35">
      <c r="A15637" s="135">
        <v>-63.492589999999836</v>
      </c>
      <c r="B15637" s="137">
        <v>1.4384611959440808E-2</v>
      </c>
      <c r="C15637" s="35"/>
      <c r="D15637" s="35"/>
    </row>
    <row r="15638" spans="1:4" x14ac:dyDescent="0.35">
      <c r="A15638" s="135">
        <v>-63.455919999999423</v>
      </c>
      <c r="B15638" s="137">
        <v>1.1302176725108916E-2</v>
      </c>
      <c r="C15638" s="35"/>
      <c r="D15638" s="35"/>
    </row>
    <row r="15639" spans="1:4" x14ac:dyDescent="0.35">
      <c r="A15639" s="135">
        <v>-63.45438859999922</v>
      </c>
      <c r="B15639" s="137">
        <v>3.0897552410064605E-3</v>
      </c>
      <c r="C15639" s="35"/>
      <c r="D15639" s="35"/>
    </row>
    <row r="15640" spans="1:4" x14ac:dyDescent="0.35">
      <c r="A15640" s="135">
        <v>63.450600000000122</v>
      </c>
      <c r="B15640" s="137">
        <v>8.1813391568960388E-3</v>
      </c>
      <c r="C15640" s="35"/>
      <c r="D15640" s="35"/>
    </row>
    <row r="15641" spans="1:4" x14ac:dyDescent="0.35">
      <c r="A15641" s="135">
        <v>-63.441048000000592</v>
      </c>
      <c r="B15641" s="137">
        <v>1.028080824875395E-2</v>
      </c>
      <c r="C15641" s="35"/>
      <c r="D15641" s="35"/>
    </row>
    <row r="15642" spans="1:4" x14ac:dyDescent="0.35">
      <c r="A15642" s="135">
        <v>-63.435300000000097</v>
      </c>
      <c r="B15642" s="137">
        <v>1.2784983770493688E-2</v>
      </c>
      <c r="C15642" s="35"/>
      <c r="D15642" s="35"/>
    </row>
    <row r="15643" spans="1:4" x14ac:dyDescent="0.35">
      <c r="A15643" s="135">
        <v>-63.422199999999975</v>
      </c>
      <c r="B15643" s="137">
        <v>1.1118595829874579E-2</v>
      </c>
      <c r="C15643" s="35"/>
      <c r="D15643" s="35"/>
    </row>
    <row r="15644" spans="1:4" x14ac:dyDescent="0.35">
      <c r="A15644" s="135">
        <v>-63.404470000000401</v>
      </c>
      <c r="B15644" s="137">
        <v>1.2013719306542809E-2</v>
      </c>
      <c r="C15644" s="35"/>
      <c r="D15644" s="35"/>
    </row>
    <row r="15645" spans="1:4" x14ac:dyDescent="0.35">
      <c r="A15645" s="135">
        <v>-63.396020000000135</v>
      </c>
      <c r="B15645" s="137">
        <v>1.1743980345937535E-2</v>
      </c>
      <c r="C15645" s="35"/>
      <c r="D15645" s="35"/>
    </row>
    <row r="15646" spans="1:4" x14ac:dyDescent="0.35">
      <c r="A15646" s="135">
        <v>-63.394540000000688</v>
      </c>
      <c r="B15646" s="137">
        <v>1.5288233856888709E-2</v>
      </c>
      <c r="C15646" s="35"/>
      <c r="D15646" s="35"/>
    </row>
    <row r="15647" spans="1:4" x14ac:dyDescent="0.35">
      <c r="A15647" s="135">
        <v>-63.393569999999272</v>
      </c>
      <c r="B15647" s="137">
        <v>1.7775171497612537E-2</v>
      </c>
      <c r="C15647" s="35"/>
      <c r="D15647" s="35"/>
    </row>
    <row r="15648" spans="1:4" x14ac:dyDescent="0.35">
      <c r="A15648" s="135">
        <v>-63.376680000000306</v>
      </c>
      <c r="B15648" s="137">
        <v>1.2087031552260812E-2</v>
      </c>
      <c r="C15648" s="35"/>
      <c r="D15648" s="35"/>
    </row>
    <row r="15649" spans="1:4" x14ac:dyDescent="0.35">
      <c r="A15649" s="135">
        <v>63.374066000000312</v>
      </c>
      <c r="B15649" s="137">
        <v>7.0393501864803058E-3</v>
      </c>
      <c r="C15649" s="35"/>
      <c r="D15649" s="35"/>
    </row>
    <row r="15650" spans="1:4" x14ac:dyDescent="0.35">
      <c r="A15650" s="135">
        <v>63.372710000000097</v>
      </c>
      <c r="B15650" s="137">
        <v>1.4706804551880946E-2</v>
      </c>
      <c r="C15650" s="35"/>
      <c r="D15650" s="35"/>
    </row>
    <row r="15651" spans="1:4" x14ac:dyDescent="0.35">
      <c r="A15651" s="135">
        <v>63.367683999999826</v>
      </c>
      <c r="B15651" s="137">
        <v>1.1105041114811179E-2</v>
      </c>
      <c r="C15651" s="35"/>
      <c r="D15651" s="35"/>
    </row>
    <row r="15652" spans="1:4" x14ac:dyDescent="0.35">
      <c r="A15652" s="135">
        <v>-63.362083000000666</v>
      </c>
      <c r="B15652" s="137">
        <v>2.8682615904016939E-2</v>
      </c>
      <c r="C15652" s="35"/>
      <c r="D15652" s="35"/>
    </row>
    <row r="15653" spans="1:4" x14ac:dyDescent="0.35">
      <c r="A15653" s="135">
        <v>-63.362083000000666</v>
      </c>
      <c r="B15653" s="137">
        <v>2.8682615904016939E-2</v>
      </c>
      <c r="C15653" s="35"/>
      <c r="D15653" s="35"/>
    </row>
    <row r="15654" spans="1:4" x14ac:dyDescent="0.35">
      <c r="A15654" s="135">
        <v>-63.361620000000585</v>
      </c>
      <c r="B15654" s="137">
        <v>1.2201192802478665E-2</v>
      </c>
      <c r="C15654" s="35"/>
      <c r="D15654" s="35"/>
    </row>
    <row r="15655" spans="1:4" x14ac:dyDescent="0.35">
      <c r="A15655" s="135">
        <v>-63.359139999998661</v>
      </c>
      <c r="B15655" s="137">
        <v>6.6923866519718045E-3</v>
      </c>
      <c r="C15655" s="35"/>
      <c r="D15655" s="35"/>
    </row>
    <row r="15656" spans="1:4" x14ac:dyDescent="0.35">
      <c r="A15656" s="135">
        <v>-63.354148999999779</v>
      </c>
      <c r="B15656" s="137">
        <v>1.2314052395642934E-2</v>
      </c>
      <c r="C15656" s="35"/>
      <c r="D15656" s="35"/>
    </row>
    <row r="15657" spans="1:4" x14ac:dyDescent="0.35">
      <c r="A15657" s="135">
        <v>-63.353253999999652</v>
      </c>
      <c r="B15657" s="137">
        <v>1.2541701490124202E-2</v>
      </c>
      <c r="C15657" s="35"/>
      <c r="D15657" s="35"/>
    </row>
    <row r="15658" spans="1:4" x14ac:dyDescent="0.35">
      <c r="A15658" s="135">
        <v>-63.344030000001112</v>
      </c>
      <c r="B15658" s="137">
        <v>1.2012633983693038E-2</v>
      </c>
      <c r="C15658" s="35"/>
      <c r="D15658" s="35"/>
    </row>
    <row r="15659" spans="1:4" x14ac:dyDescent="0.35">
      <c r="A15659" s="135">
        <v>-63.341379999999845</v>
      </c>
      <c r="B15659" s="137">
        <v>1.7981396331460557E-2</v>
      </c>
      <c r="C15659" s="35"/>
      <c r="D15659" s="35"/>
    </row>
    <row r="15660" spans="1:4" x14ac:dyDescent="0.35">
      <c r="A15660" s="135">
        <v>-63.335509999999431</v>
      </c>
      <c r="B15660" s="137">
        <v>1.6097047239988834E-2</v>
      </c>
      <c r="C15660" s="35"/>
      <c r="D15660" s="35"/>
    </row>
    <row r="15661" spans="1:4" x14ac:dyDescent="0.35">
      <c r="A15661" s="135">
        <v>63.32983710001281</v>
      </c>
      <c r="B15661" s="137">
        <v>6.7475632971184625E-4</v>
      </c>
      <c r="C15661" s="35"/>
      <c r="D15661" s="35"/>
    </row>
    <row r="15662" spans="1:4" x14ac:dyDescent="0.35">
      <c r="A15662" s="135">
        <v>-63.324490000000878</v>
      </c>
      <c r="B15662" s="137">
        <v>1.1733116365373724E-2</v>
      </c>
      <c r="C15662" s="35"/>
      <c r="D15662" s="35"/>
    </row>
    <row r="15663" spans="1:4" x14ac:dyDescent="0.35">
      <c r="A15663" s="135">
        <v>-63.322908000000098</v>
      </c>
      <c r="B15663" s="137">
        <v>1.2311674875933024E-2</v>
      </c>
      <c r="C15663" s="35"/>
      <c r="D15663" s="35"/>
    </row>
    <row r="15664" spans="1:4" x14ac:dyDescent="0.35">
      <c r="A15664" s="135">
        <v>63.32151900001918</v>
      </c>
      <c r="B15664" s="137">
        <v>6.3539502573629468E-4</v>
      </c>
      <c r="C15664" s="35"/>
      <c r="D15664" s="35"/>
    </row>
    <row r="15665" spans="1:4" x14ac:dyDescent="0.35">
      <c r="A15665" s="135">
        <v>-63.319649999999001</v>
      </c>
      <c r="B15665" s="137">
        <v>1.618230699371765E-2</v>
      </c>
      <c r="C15665" s="35"/>
      <c r="D15665" s="35"/>
    </row>
    <row r="15666" spans="1:4" x14ac:dyDescent="0.35">
      <c r="A15666" s="135">
        <v>-63.307722999999896</v>
      </c>
      <c r="B15666" s="137">
        <v>1.0801220164454619E-2</v>
      </c>
      <c r="C15666" s="35"/>
      <c r="D15666" s="35"/>
    </row>
    <row r="15667" spans="1:4" x14ac:dyDescent="0.35">
      <c r="A15667" s="135">
        <v>-63.306389999999283</v>
      </c>
      <c r="B15667" s="137">
        <v>1.5803896940473492E-2</v>
      </c>
      <c r="C15667" s="35"/>
      <c r="D15667" s="35"/>
    </row>
    <row r="15668" spans="1:4" x14ac:dyDescent="0.35">
      <c r="A15668" s="135">
        <v>-63.304350000000341</v>
      </c>
      <c r="B15668" s="137">
        <v>1.1109155472539952E-2</v>
      </c>
      <c r="C15668" s="35"/>
      <c r="D15668" s="35"/>
    </row>
    <row r="15669" spans="1:4" x14ac:dyDescent="0.35">
      <c r="A15669" s="135">
        <v>-63.285681399996975</v>
      </c>
      <c r="B15669" s="137">
        <v>3.2018412484024054E-3</v>
      </c>
      <c r="C15669" s="35"/>
      <c r="D15669" s="35"/>
    </row>
    <row r="15670" spans="1:4" x14ac:dyDescent="0.35">
      <c r="A15670" s="135">
        <v>63.279924999999821</v>
      </c>
      <c r="B15670" s="137">
        <v>1.1092655642510151E-2</v>
      </c>
      <c r="C15670" s="35"/>
      <c r="D15670" s="35"/>
    </row>
    <row r="15671" spans="1:4" x14ac:dyDescent="0.35">
      <c r="A15671" s="135">
        <v>-63.272080000000642</v>
      </c>
      <c r="B15671" s="137">
        <v>1.1076780464511155E-2</v>
      </c>
      <c r="C15671" s="35"/>
      <c r="D15671" s="35"/>
    </row>
    <row r="15672" spans="1:4" x14ac:dyDescent="0.35">
      <c r="A15672" s="135">
        <v>-63.249170000000504</v>
      </c>
      <c r="B15672" s="137">
        <v>1.5289735515095418E-2</v>
      </c>
      <c r="C15672" s="35"/>
      <c r="D15672" s="35"/>
    </row>
    <row r="15673" spans="1:4" x14ac:dyDescent="0.35">
      <c r="A15673" s="135">
        <v>-63.244259999999485</v>
      </c>
      <c r="B15673" s="137">
        <v>1.0988720692050861E-2</v>
      </c>
      <c r="C15673" s="35"/>
      <c r="D15673" s="35"/>
    </row>
    <row r="15674" spans="1:4" x14ac:dyDescent="0.35">
      <c r="A15674" s="135">
        <v>-63.241409000000203</v>
      </c>
      <c r="B15674" s="137">
        <v>4.3582932214583153E-3</v>
      </c>
      <c r="C15674" s="35"/>
      <c r="D15674" s="35"/>
    </row>
    <row r="15675" spans="1:4" x14ac:dyDescent="0.35">
      <c r="A15675" s="135">
        <v>-63.232809999998608</v>
      </c>
      <c r="B15675" s="137">
        <v>1.1099155869737158E-2</v>
      </c>
      <c r="C15675" s="35"/>
      <c r="D15675" s="35"/>
    </row>
    <row r="15676" spans="1:4" x14ac:dyDescent="0.35">
      <c r="A15676" s="135">
        <v>-63.21465999999964</v>
      </c>
      <c r="B15676" s="137">
        <v>1.5158776029885359E-2</v>
      </c>
      <c r="C15676" s="35"/>
      <c r="D15676" s="35"/>
    </row>
    <row r="15677" spans="1:4" x14ac:dyDescent="0.35">
      <c r="A15677" s="135">
        <v>-63.192299999999705</v>
      </c>
      <c r="B15677" s="137">
        <v>1.4810701792181963E-2</v>
      </c>
      <c r="C15677" s="35"/>
      <c r="D15677" s="35"/>
    </row>
    <row r="15678" spans="1:4" x14ac:dyDescent="0.35">
      <c r="A15678" s="135">
        <v>-63.174502999998367</v>
      </c>
      <c r="B15678" s="137">
        <v>2.0168673306619157E-3</v>
      </c>
      <c r="C15678" s="35"/>
      <c r="D15678" s="35"/>
    </row>
    <row r="15679" spans="1:4" x14ac:dyDescent="0.35">
      <c r="A15679" s="135">
        <v>-63.174420000000282</v>
      </c>
      <c r="B15679" s="137">
        <v>1.7877447777578468E-2</v>
      </c>
      <c r="C15679" s="35"/>
      <c r="D15679" s="35"/>
    </row>
    <row r="15680" spans="1:4" x14ac:dyDescent="0.35">
      <c r="A15680" s="135">
        <v>-63.172459999999774</v>
      </c>
      <c r="B15680" s="137">
        <v>1.4807148722713827E-2</v>
      </c>
      <c r="C15680" s="35"/>
      <c r="D15680" s="35"/>
    </row>
    <row r="15681" spans="1:4" x14ac:dyDescent="0.35">
      <c r="A15681" s="135">
        <v>-63.16533999999956</v>
      </c>
      <c r="B15681" s="137">
        <v>9.7600678734009825E-3</v>
      </c>
      <c r="C15681" s="35"/>
      <c r="D15681" s="35"/>
    </row>
    <row r="15682" spans="1:4" x14ac:dyDescent="0.35">
      <c r="A15682" s="135">
        <v>-63.163389999994251</v>
      </c>
      <c r="B15682" s="137">
        <v>1.6339684825522598E-3</v>
      </c>
      <c r="C15682" s="35"/>
      <c r="D15682" s="35"/>
    </row>
    <row r="15683" spans="1:4" x14ac:dyDescent="0.35">
      <c r="A15683" s="135">
        <v>-63.121839999999793</v>
      </c>
      <c r="B15683" s="137">
        <v>1.3822199959026822E-2</v>
      </c>
      <c r="C15683" s="35"/>
      <c r="D15683" s="35"/>
    </row>
    <row r="15684" spans="1:4" x14ac:dyDescent="0.35">
      <c r="A15684" s="135">
        <v>63.120967800001381</v>
      </c>
      <c r="B15684" s="137">
        <v>1.3497750287342399E-3</v>
      </c>
      <c r="C15684" s="35"/>
      <c r="D15684" s="35"/>
    </row>
    <row r="15685" spans="1:4" x14ac:dyDescent="0.35">
      <c r="A15685" s="135">
        <v>63.108830000000125</v>
      </c>
      <c r="B15685" s="137">
        <v>8.0685332517950337E-3</v>
      </c>
      <c r="C15685" s="35"/>
      <c r="D15685" s="35"/>
    </row>
    <row r="15686" spans="1:4" x14ac:dyDescent="0.35">
      <c r="A15686" s="135">
        <v>63.104987000027904</v>
      </c>
      <c r="B15686" s="137">
        <v>2.6597308529141111E-4</v>
      </c>
      <c r="C15686" s="35"/>
      <c r="D15686" s="35"/>
    </row>
    <row r="15687" spans="1:4" x14ac:dyDescent="0.35">
      <c r="A15687" s="135">
        <v>-63.083300000000236</v>
      </c>
      <c r="B15687" s="137">
        <v>1.5102272539940663E-2</v>
      </c>
      <c r="C15687" s="35"/>
      <c r="D15687" s="35"/>
    </row>
    <row r="15688" spans="1:4" x14ac:dyDescent="0.35">
      <c r="A15688" s="135">
        <v>-63.077410000000782</v>
      </c>
      <c r="B15688" s="137">
        <v>8.1401661503489493E-3</v>
      </c>
      <c r="C15688" s="35"/>
      <c r="D15688" s="35"/>
    </row>
    <row r="15689" spans="1:4" x14ac:dyDescent="0.35">
      <c r="A15689" s="135">
        <v>-63.066209999999955</v>
      </c>
      <c r="B15689" s="137">
        <v>1.1747467988172495E-2</v>
      </c>
      <c r="C15689" s="35"/>
      <c r="D15689" s="35"/>
    </row>
    <row r="15690" spans="1:4" x14ac:dyDescent="0.35">
      <c r="A15690" s="135">
        <v>63.06597900000088</v>
      </c>
      <c r="B15690" s="137">
        <v>2.0005666719756555E-2</v>
      </c>
      <c r="C15690" s="35"/>
      <c r="D15690" s="35"/>
    </row>
    <row r="15691" spans="1:4" x14ac:dyDescent="0.35">
      <c r="A15691" s="135">
        <v>-63.058450000000448</v>
      </c>
      <c r="B15691" s="137">
        <v>1.3880667630650658E-2</v>
      </c>
      <c r="C15691" s="35"/>
      <c r="D15691" s="35"/>
    </row>
    <row r="15692" spans="1:4" x14ac:dyDescent="0.35">
      <c r="A15692" s="135">
        <v>-63.054650000005495</v>
      </c>
      <c r="B15692" s="137">
        <v>1.2063699530886201E-3</v>
      </c>
      <c r="C15692" s="35"/>
      <c r="D15692" s="35"/>
    </row>
    <row r="15693" spans="1:4" x14ac:dyDescent="0.35">
      <c r="A15693" s="135">
        <v>-63.051980000000185</v>
      </c>
      <c r="B15693" s="137">
        <v>1.1886093500702709E-2</v>
      </c>
      <c r="C15693" s="35"/>
      <c r="D15693" s="35"/>
    </row>
    <row r="15694" spans="1:4" x14ac:dyDescent="0.35">
      <c r="A15694" s="135">
        <v>-63.051309999999376</v>
      </c>
      <c r="B15694" s="137">
        <v>1.6153740094965358E-2</v>
      </c>
      <c r="C15694" s="35"/>
      <c r="D15694" s="35"/>
    </row>
    <row r="15695" spans="1:4" x14ac:dyDescent="0.35">
      <c r="A15695" s="135">
        <v>-63.045539999999619</v>
      </c>
      <c r="B15695" s="137">
        <v>1.5026446748773743E-2</v>
      </c>
      <c r="C15695" s="35"/>
      <c r="D15695" s="35"/>
    </row>
    <row r="15696" spans="1:4" x14ac:dyDescent="0.35">
      <c r="A15696" s="135">
        <v>-63.029590000000098</v>
      </c>
      <c r="B15696" s="137">
        <v>1.6406189193010744E-2</v>
      </c>
      <c r="C15696" s="35"/>
      <c r="D15696" s="35"/>
    </row>
    <row r="15697" spans="1:4" x14ac:dyDescent="0.35">
      <c r="A15697" s="135">
        <v>-63.023290000000088</v>
      </c>
      <c r="B15697" s="137">
        <v>1.2048969595207624E-2</v>
      </c>
      <c r="C15697" s="35"/>
      <c r="D15697" s="35"/>
    </row>
    <row r="15698" spans="1:4" x14ac:dyDescent="0.35">
      <c r="A15698" s="135">
        <v>-63.008640000000014</v>
      </c>
      <c r="B15698" s="137">
        <v>8.6048691800856246E-3</v>
      </c>
      <c r="C15698" s="35"/>
      <c r="D15698" s="35"/>
    </row>
    <row r="15699" spans="1:4" x14ac:dyDescent="0.35">
      <c r="A15699" s="135">
        <v>-63.005699999999706</v>
      </c>
      <c r="B15699" s="137">
        <v>1.3169009827707185E-2</v>
      </c>
      <c r="C15699" s="35"/>
      <c r="D15699" s="35"/>
    </row>
    <row r="15700" spans="1:4" x14ac:dyDescent="0.35">
      <c r="A15700" s="135">
        <v>62.981520000001183</v>
      </c>
      <c r="B15700" s="137">
        <v>7.1205627573483364E-3</v>
      </c>
      <c r="C15700" s="35"/>
      <c r="D15700" s="35"/>
    </row>
    <row r="15701" spans="1:4" x14ac:dyDescent="0.35">
      <c r="A15701" s="135">
        <v>62.979200000001583</v>
      </c>
      <c r="B15701" s="137">
        <v>7.0534302673774104E-3</v>
      </c>
      <c r="C15701" s="35"/>
      <c r="D15701" s="35"/>
    </row>
    <row r="15702" spans="1:4" x14ac:dyDescent="0.35">
      <c r="A15702" s="135">
        <v>62.978242000001046</v>
      </c>
      <c r="B15702" s="137">
        <v>1.1240767530180017E-2</v>
      </c>
      <c r="C15702" s="35"/>
      <c r="D15702" s="35"/>
    </row>
    <row r="15703" spans="1:4" x14ac:dyDescent="0.35">
      <c r="A15703" s="135">
        <v>-62.976549999999406</v>
      </c>
      <c r="B15703" s="137">
        <v>6.4438809645001914E-3</v>
      </c>
      <c r="C15703" s="35"/>
      <c r="D15703" s="35"/>
    </row>
    <row r="15704" spans="1:4" x14ac:dyDescent="0.35">
      <c r="A15704" s="135">
        <v>-62.974580000000515</v>
      </c>
      <c r="B15704" s="137">
        <v>1.5634604344401903E-2</v>
      </c>
      <c r="C15704" s="35"/>
      <c r="D15704" s="35"/>
    </row>
    <row r="15705" spans="1:4" x14ac:dyDescent="0.35">
      <c r="A15705" s="135">
        <v>-62.962709999999788</v>
      </c>
      <c r="B15705" s="137">
        <v>1.1249639141724747E-2</v>
      </c>
      <c r="C15705" s="35"/>
      <c r="D15705" s="35"/>
    </row>
    <row r="15706" spans="1:4" x14ac:dyDescent="0.35">
      <c r="A15706" s="135">
        <v>62.960734999993292</v>
      </c>
      <c r="B15706" s="137">
        <v>9.8189790658524657E-4</v>
      </c>
      <c r="C15706" s="35"/>
      <c r="D15706" s="35"/>
    </row>
    <row r="15707" spans="1:4" x14ac:dyDescent="0.35">
      <c r="A15707" s="135">
        <v>62.951100000000224</v>
      </c>
      <c r="B15707" s="137">
        <v>7.2980644619176291E-3</v>
      </c>
      <c r="C15707" s="35"/>
      <c r="D15707" s="35"/>
    </row>
    <row r="15708" spans="1:4" x14ac:dyDescent="0.35">
      <c r="A15708" s="135">
        <v>-62.948639999999614</v>
      </c>
      <c r="B15708" s="137">
        <v>1.5193717934105873E-2</v>
      </c>
      <c r="C15708" s="35"/>
      <c r="D15708" s="35"/>
    </row>
    <row r="15709" spans="1:4" x14ac:dyDescent="0.35">
      <c r="A15709" s="135">
        <v>-62.946380000001227</v>
      </c>
      <c r="B15709" s="137">
        <v>1.1436130022719442E-2</v>
      </c>
      <c r="C15709" s="35"/>
      <c r="D15709" s="35"/>
    </row>
    <row r="15710" spans="1:4" x14ac:dyDescent="0.35">
      <c r="A15710" s="135">
        <v>-62.946300000000065</v>
      </c>
      <c r="B15710" s="137">
        <v>1.6106497354016484E-2</v>
      </c>
      <c r="C15710" s="35"/>
      <c r="D15710" s="35"/>
    </row>
    <row r="15711" spans="1:4" x14ac:dyDescent="0.35">
      <c r="A15711" s="135">
        <v>-62.921409999999014</v>
      </c>
      <c r="B15711" s="137">
        <v>7.117763725675204E-3</v>
      </c>
      <c r="C15711" s="35"/>
      <c r="D15711" s="35"/>
    </row>
    <row r="15712" spans="1:4" x14ac:dyDescent="0.35">
      <c r="A15712" s="135">
        <v>-62.919280000000072</v>
      </c>
      <c r="B15712" s="137">
        <v>1.5158803340155758E-2</v>
      </c>
      <c r="C15712" s="35"/>
      <c r="D15712" s="35"/>
    </row>
    <row r="15713" spans="1:4" x14ac:dyDescent="0.35">
      <c r="A15713" s="135">
        <v>-62.913949999999659</v>
      </c>
      <c r="B15713" s="137">
        <v>1.500721887541614E-2</v>
      </c>
      <c r="C15713" s="35"/>
      <c r="D15713" s="35"/>
    </row>
    <row r="15714" spans="1:4" x14ac:dyDescent="0.35">
      <c r="A15714" s="135">
        <v>-62.909650000000511</v>
      </c>
      <c r="B15714" s="137">
        <v>9.4655775308840461E-3</v>
      </c>
      <c r="C15714" s="35"/>
      <c r="D15714" s="35"/>
    </row>
    <row r="15715" spans="1:4" x14ac:dyDescent="0.35">
      <c r="A15715" s="135">
        <v>-62.891945000000305</v>
      </c>
      <c r="B15715" s="137">
        <v>1.0421541722724892E-2</v>
      </c>
      <c r="C15715" s="35"/>
      <c r="D15715" s="35"/>
    </row>
    <row r="15716" spans="1:4" x14ac:dyDescent="0.35">
      <c r="A15716" s="135">
        <v>-62.885289999998349</v>
      </c>
      <c r="B15716" s="137">
        <v>2.5850985440199503E-3</v>
      </c>
      <c r="C15716" s="35"/>
      <c r="D15716" s="35"/>
    </row>
    <row r="15717" spans="1:4" x14ac:dyDescent="0.35">
      <c r="A15717" s="135">
        <v>-62.857108999999582</v>
      </c>
      <c r="B15717" s="137">
        <v>1.2077288200610298E-2</v>
      </c>
      <c r="C15717" s="35"/>
      <c r="D15717" s="35"/>
    </row>
    <row r="15718" spans="1:4" x14ac:dyDescent="0.35">
      <c r="A15718" s="135">
        <v>-62.857108999999582</v>
      </c>
      <c r="B15718" s="137">
        <v>1.2077288200610298E-2</v>
      </c>
      <c r="C15718" s="35"/>
      <c r="D15718" s="35"/>
    </row>
    <row r="15719" spans="1:4" x14ac:dyDescent="0.35">
      <c r="A15719" s="135">
        <v>-62.857108999999582</v>
      </c>
      <c r="B15719" s="137">
        <v>1.2077288200610298E-2</v>
      </c>
      <c r="C15719" s="35"/>
      <c r="D15719" s="35"/>
    </row>
    <row r="15720" spans="1:4" x14ac:dyDescent="0.35">
      <c r="A15720" s="135">
        <v>-62.846759999999904</v>
      </c>
      <c r="B15720" s="137">
        <v>1.7079236415233189E-2</v>
      </c>
      <c r="C15720" s="35"/>
      <c r="D15720" s="35"/>
    </row>
    <row r="15721" spans="1:4" x14ac:dyDescent="0.35">
      <c r="A15721" s="135">
        <v>-62.84595999999965</v>
      </c>
      <c r="B15721" s="137">
        <v>1.0613696602673842E-2</v>
      </c>
      <c r="C15721" s="35"/>
      <c r="D15721" s="35"/>
    </row>
    <row r="15722" spans="1:4" x14ac:dyDescent="0.35">
      <c r="A15722" s="135">
        <v>-62.814885000000686</v>
      </c>
      <c r="B15722" s="137">
        <v>1.0441633794950419E-2</v>
      </c>
      <c r="C15722" s="35"/>
      <c r="D15722" s="35"/>
    </row>
    <row r="15723" spans="1:4" x14ac:dyDescent="0.35">
      <c r="A15723" s="135">
        <v>-62.792297000000872</v>
      </c>
      <c r="B15723" s="137">
        <v>7.690084425685955E-3</v>
      </c>
      <c r="C15723" s="35"/>
      <c r="D15723" s="35"/>
    </row>
    <row r="15724" spans="1:4" x14ac:dyDescent="0.35">
      <c r="A15724" s="135">
        <v>-62.790250000000015</v>
      </c>
      <c r="B15724" s="137">
        <v>1.2340504527422018E-2</v>
      </c>
      <c r="C15724" s="35"/>
      <c r="D15724" s="35"/>
    </row>
    <row r="15725" spans="1:4" x14ac:dyDescent="0.35">
      <c r="A15725" s="135">
        <v>62.783905000000232</v>
      </c>
      <c r="B15725" s="137">
        <v>1.4527623979577195E-2</v>
      </c>
      <c r="C15725" s="35"/>
      <c r="D15725" s="35"/>
    </row>
    <row r="15726" spans="1:4" x14ac:dyDescent="0.35">
      <c r="A15726" s="135">
        <v>-62.762519999999768</v>
      </c>
      <c r="B15726" s="137">
        <v>1.4658270234652751E-2</v>
      </c>
      <c r="C15726" s="35"/>
      <c r="D15726" s="35"/>
    </row>
    <row r="15727" spans="1:4" x14ac:dyDescent="0.35">
      <c r="A15727" s="135">
        <v>-62.762519999999768</v>
      </c>
      <c r="B15727" s="137">
        <v>1.4658270234652751E-2</v>
      </c>
      <c r="C15727" s="35"/>
      <c r="D15727" s="35"/>
    </row>
    <row r="15728" spans="1:4" x14ac:dyDescent="0.35">
      <c r="A15728" s="135">
        <v>-62.758740000000216</v>
      </c>
      <c r="B15728" s="137">
        <v>1.1933867385761686E-2</v>
      </c>
      <c r="C15728" s="35"/>
      <c r="D15728" s="35"/>
    </row>
    <row r="15729" spans="1:4" x14ac:dyDescent="0.35">
      <c r="A15729" s="135">
        <v>62.745679999999993</v>
      </c>
      <c r="B15729" s="137">
        <v>2.9567639986635805E-3</v>
      </c>
      <c r="C15729" s="35"/>
      <c r="D15729" s="35"/>
    </row>
    <row r="15730" spans="1:4" x14ac:dyDescent="0.35">
      <c r="A15730" s="135">
        <v>-62.74463999999989</v>
      </c>
      <c r="B15730" s="137">
        <v>1.6006256641697091E-2</v>
      </c>
      <c r="C15730" s="35"/>
      <c r="D15730" s="35"/>
    </row>
    <row r="15731" spans="1:4" x14ac:dyDescent="0.35">
      <c r="A15731" s="135">
        <v>-62.741632900000695</v>
      </c>
      <c r="B15731" s="137">
        <v>2.2278764769311241E-3</v>
      </c>
      <c r="C15731" s="35"/>
      <c r="D15731" s="35"/>
    </row>
    <row r="15732" spans="1:4" x14ac:dyDescent="0.35">
      <c r="A15732" s="135">
        <v>-62.735670000000482</v>
      </c>
      <c r="B15732" s="137">
        <v>1.3356414657541541E-2</v>
      </c>
      <c r="C15732" s="35"/>
      <c r="D15732" s="35"/>
    </row>
    <row r="15733" spans="1:4" x14ac:dyDescent="0.35">
      <c r="A15733" s="135">
        <v>-62.731970000000274</v>
      </c>
      <c r="B15733" s="137">
        <v>1.6209547744461299E-2</v>
      </c>
      <c r="C15733" s="35"/>
      <c r="D15733" s="35"/>
    </row>
    <row r="15734" spans="1:4" x14ac:dyDescent="0.35">
      <c r="A15734" s="135">
        <v>-62.718308999999863</v>
      </c>
      <c r="B15734" s="137">
        <v>1.0237489889145147E-2</v>
      </c>
      <c r="C15734" s="35"/>
      <c r="D15734" s="35"/>
    </row>
    <row r="15735" spans="1:4" x14ac:dyDescent="0.35">
      <c r="A15735" s="135">
        <v>-62.70615700000053</v>
      </c>
      <c r="B15735" s="137">
        <v>1.3718174799072107E-2</v>
      </c>
      <c r="C15735" s="35"/>
      <c r="D15735" s="35"/>
    </row>
    <row r="15736" spans="1:4" x14ac:dyDescent="0.35">
      <c r="A15736" s="135">
        <v>-62.702180000000226</v>
      </c>
      <c r="B15736" s="137">
        <v>1.1610531660795002E-2</v>
      </c>
      <c r="C15736" s="35"/>
      <c r="D15736" s="35"/>
    </row>
    <row r="15737" spans="1:4" x14ac:dyDescent="0.35">
      <c r="A15737" s="135">
        <v>62.699040000001332</v>
      </c>
      <c r="B15737" s="137">
        <v>4.2658745337532762E-3</v>
      </c>
      <c r="C15737" s="35"/>
      <c r="D15737" s="35"/>
    </row>
    <row r="15738" spans="1:4" x14ac:dyDescent="0.35">
      <c r="A15738" s="135">
        <v>-62.69152000000031</v>
      </c>
      <c r="B15738" s="137">
        <v>9.5446239249008871E-3</v>
      </c>
      <c r="C15738" s="35"/>
      <c r="D15738" s="35"/>
    </row>
    <row r="15739" spans="1:4" x14ac:dyDescent="0.35">
      <c r="A15739" s="135">
        <v>-62.690710000000763</v>
      </c>
      <c r="B15739" s="137">
        <v>1.1286955651588852E-2</v>
      </c>
      <c r="C15739" s="35"/>
      <c r="D15739" s="35"/>
    </row>
    <row r="15740" spans="1:4" x14ac:dyDescent="0.35">
      <c r="A15740" s="135">
        <v>-62.670809999999619</v>
      </c>
      <c r="B15740" s="137">
        <v>1.3748935080091923E-2</v>
      </c>
      <c r="C15740" s="35"/>
      <c r="D15740" s="35"/>
    </row>
    <row r="15741" spans="1:4" x14ac:dyDescent="0.35">
      <c r="A15741" s="135">
        <v>-62.665270000000419</v>
      </c>
      <c r="B15741" s="137">
        <v>1.6410561145859353E-2</v>
      </c>
      <c r="C15741" s="35"/>
      <c r="D15741" s="35"/>
    </row>
    <row r="15742" spans="1:4" x14ac:dyDescent="0.35">
      <c r="A15742" s="135">
        <v>-62.663009999999758</v>
      </c>
      <c r="B15742" s="137">
        <v>1.5115729570462562E-2</v>
      </c>
      <c r="C15742" s="35"/>
      <c r="D15742" s="35"/>
    </row>
    <row r="15743" spans="1:4" x14ac:dyDescent="0.35">
      <c r="A15743" s="135">
        <v>-62.661170000000311</v>
      </c>
      <c r="B15743" s="137">
        <v>1.4023210957254111E-2</v>
      </c>
      <c r="C15743" s="35"/>
      <c r="D15743" s="35"/>
    </row>
    <row r="15744" spans="1:4" x14ac:dyDescent="0.35">
      <c r="A15744" s="135">
        <v>-62.634499999999662</v>
      </c>
      <c r="B15744" s="137">
        <v>1.383100163109291E-2</v>
      </c>
      <c r="C15744" s="35"/>
      <c r="D15744" s="35"/>
    </row>
    <row r="15745" spans="1:4" x14ac:dyDescent="0.35">
      <c r="A15745" s="135">
        <v>-62.618930000001455</v>
      </c>
      <c r="B15745" s="137">
        <v>8.5332787477611621E-3</v>
      </c>
      <c r="C15745" s="35"/>
      <c r="D15745" s="35"/>
    </row>
    <row r="15746" spans="1:4" x14ac:dyDescent="0.35">
      <c r="A15746" s="135">
        <v>62.618370000000141</v>
      </c>
      <c r="B15746" s="137">
        <v>1.2564807258745295E-2</v>
      </c>
      <c r="C15746" s="35"/>
      <c r="D15746" s="35"/>
    </row>
    <row r="15747" spans="1:4" x14ac:dyDescent="0.35">
      <c r="A15747" s="135">
        <v>-62.606358999999429</v>
      </c>
      <c r="B15747" s="137">
        <v>1.0691322430036565E-2</v>
      </c>
      <c r="C15747" s="35"/>
      <c r="D15747" s="35"/>
    </row>
    <row r="15748" spans="1:4" x14ac:dyDescent="0.35">
      <c r="A15748" s="135">
        <v>-62.584429999999884</v>
      </c>
      <c r="B15748" s="137">
        <v>1.7334995336473976E-2</v>
      </c>
      <c r="C15748" s="35"/>
      <c r="D15748" s="35"/>
    </row>
    <row r="15749" spans="1:4" x14ac:dyDescent="0.35">
      <c r="A15749" s="135">
        <v>-62.579744999999548</v>
      </c>
      <c r="B15749" s="137">
        <v>1.3739831709165656E-2</v>
      </c>
      <c r="C15749" s="35"/>
      <c r="D15749" s="35"/>
    </row>
    <row r="15750" spans="1:4" x14ac:dyDescent="0.35">
      <c r="A15750" s="135">
        <v>-62.579600000000482</v>
      </c>
      <c r="B15750" s="137">
        <v>1.4767582789833136E-2</v>
      </c>
      <c r="C15750" s="35"/>
      <c r="D15750" s="35"/>
    </row>
    <row r="15751" spans="1:4" x14ac:dyDescent="0.35">
      <c r="A15751" s="135">
        <v>-62.565373000000136</v>
      </c>
      <c r="B15751" s="137">
        <v>2.8631038344486187E-2</v>
      </c>
      <c r="C15751" s="35"/>
      <c r="D15751" s="35"/>
    </row>
    <row r="15752" spans="1:4" x14ac:dyDescent="0.35">
      <c r="A15752" s="135">
        <v>-62.557059000000663</v>
      </c>
      <c r="B15752" s="137">
        <v>2.4572347983619413E-2</v>
      </c>
      <c r="C15752" s="35"/>
      <c r="D15752" s="35"/>
    </row>
    <row r="15753" spans="1:4" x14ac:dyDescent="0.35">
      <c r="A15753" s="135">
        <v>-62.557059000000663</v>
      </c>
      <c r="B15753" s="137">
        <v>2.4572347983619413E-2</v>
      </c>
      <c r="C15753" s="35"/>
      <c r="D15753" s="35"/>
    </row>
    <row r="15754" spans="1:4" x14ac:dyDescent="0.35">
      <c r="A15754" s="135">
        <v>-62.557059000000663</v>
      </c>
      <c r="B15754" s="137">
        <v>2.4572347983619413E-2</v>
      </c>
      <c r="C15754" s="35"/>
      <c r="D15754" s="35"/>
    </row>
    <row r="15755" spans="1:4" x14ac:dyDescent="0.35">
      <c r="A15755" s="135">
        <v>-62.557059000000663</v>
      </c>
      <c r="B15755" s="137">
        <v>2.4572347983619413E-2</v>
      </c>
      <c r="C15755" s="35"/>
      <c r="D15755" s="35"/>
    </row>
    <row r="15756" spans="1:4" x14ac:dyDescent="0.35">
      <c r="A15756" s="135">
        <v>-62.557059000000663</v>
      </c>
      <c r="B15756" s="137">
        <v>2.4572347983619413E-2</v>
      </c>
      <c r="C15756" s="35"/>
      <c r="D15756" s="35"/>
    </row>
    <row r="15757" spans="1:4" x14ac:dyDescent="0.35">
      <c r="A15757" s="135">
        <v>-62.557059000000663</v>
      </c>
      <c r="B15757" s="137">
        <v>2.4572347983619413E-2</v>
      </c>
      <c r="C15757" s="35"/>
      <c r="D15757" s="35"/>
    </row>
    <row r="15758" spans="1:4" x14ac:dyDescent="0.35">
      <c r="A15758" s="135">
        <v>-62.557059000000663</v>
      </c>
      <c r="B15758" s="137">
        <v>2.4572347983619413E-2</v>
      </c>
      <c r="C15758" s="35"/>
      <c r="D15758" s="35"/>
    </row>
    <row r="15759" spans="1:4" x14ac:dyDescent="0.35">
      <c r="A15759" s="135">
        <v>-62.557059000000663</v>
      </c>
      <c r="B15759" s="137">
        <v>2.4572347983619413E-2</v>
      </c>
      <c r="C15759" s="35"/>
      <c r="D15759" s="35"/>
    </row>
    <row r="15760" spans="1:4" x14ac:dyDescent="0.35">
      <c r="A15760" s="135">
        <v>-62.534720000000561</v>
      </c>
      <c r="B15760" s="137">
        <v>1.1215439889151925E-2</v>
      </c>
      <c r="C15760" s="35"/>
      <c r="D15760" s="35"/>
    </row>
    <row r="15761" spans="1:4" x14ac:dyDescent="0.35">
      <c r="A15761" s="135">
        <v>-62.533573000007891</v>
      </c>
      <c r="B15761" s="137">
        <v>1.6264210688438968E-3</v>
      </c>
      <c r="C15761" s="35"/>
      <c r="D15761" s="35"/>
    </row>
    <row r="15762" spans="1:4" x14ac:dyDescent="0.35">
      <c r="A15762" s="135">
        <v>-62.532830000000104</v>
      </c>
      <c r="B15762" s="137">
        <v>1.7444017003076902E-2</v>
      </c>
      <c r="C15762" s="35"/>
      <c r="D15762" s="35"/>
    </row>
    <row r="15763" spans="1:4" x14ac:dyDescent="0.35">
      <c r="A15763" s="135">
        <v>-62.517140000000381</v>
      </c>
      <c r="B15763" s="137">
        <v>1.7426325306465477E-2</v>
      </c>
      <c r="C15763" s="35"/>
      <c r="D15763" s="35"/>
    </row>
    <row r="15764" spans="1:4" x14ac:dyDescent="0.35">
      <c r="A15764" s="135">
        <v>-62.514780000000428</v>
      </c>
      <c r="B15764" s="137">
        <v>1.1924687775134155E-2</v>
      </c>
      <c r="C15764" s="35"/>
      <c r="D15764" s="35"/>
    </row>
    <row r="15765" spans="1:4" x14ac:dyDescent="0.35">
      <c r="A15765" s="135">
        <v>-62.487670000000435</v>
      </c>
      <c r="B15765" s="137">
        <v>1.2046379128442265E-2</v>
      </c>
      <c r="C15765" s="35"/>
      <c r="D15765" s="35"/>
    </row>
    <row r="15766" spans="1:4" x14ac:dyDescent="0.35">
      <c r="A15766" s="135">
        <v>-62.485880000000179</v>
      </c>
      <c r="B15766" s="137">
        <v>1.5032756223640675E-2</v>
      </c>
      <c r="C15766" s="35"/>
      <c r="D15766" s="35"/>
    </row>
    <row r="15767" spans="1:4" x14ac:dyDescent="0.35">
      <c r="A15767" s="135">
        <v>-62.482179999999971</v>
      </c>
      <c r="B15767" s="137">
        <v>1.1437239725384317E-2</v>
      </c>
      <c r="C15767" s="35"/>
      <c r="D15767" s="35"/>
    </row>
    <row r="15768" spans="1:4" x14ac:dyDescent="0.35">
      <c r="A15768" s="135">
        <v>-62.474650000000111</v>
      </c>
      <c r="B15768" s="137">
        <v>1.4745711581989958E-2</v>
      </c>
      <c r="C15768" s="35"/>
      <c r="D15768" s="35"/>
    </row>
    <row r="15769" spans="1:4" x14ac:dyDescent="0.35">
      <c r="A15769" s="135">
        <v>-62.471260000000257</v>
      </c>
      <c r="B15769" s="137">
        <v>1.5718314602723816E-2</v>
      </c>
      <c r="C15769" s="35"/>
      <c r="D15769" s="35"/>
    </row>
    <row r="15770" spans="1:4" x14ac:dyDescent="0.35">
      <c r="A15770" s="135">
        <v>-62.467520000001059</v>
      </c>
      <c r="B15770" s="137">
        <v>1.2016090543711706E-2</v>
      </c>
      <c r="C15770" s="35"/>
      <c r="D15770" s="35"/>
    </row>
    <row r="15771" spans="1:4" x14ac:dyDescent="0.35">
      <c r="A15771" s="135">
        <v>-62.45141689999582</v>
      </c>
      <c r="B15771" s="137">
        <v>2.9383187628256326E-3</v>
      </c>
      <c r="C15771" s="35"/>
      <c r="D15771" s="35"/>
    </row>
    <row r="15772" spans="1:4" x14ac:dyDescent="0.35">
      <c r="A15772" s="135">
        <v>-62.45141689999582</v>
      </c>
      <c r="B15772" s="137">
        <v>2.9383187628256326E-3</v>
      </c>
      <c r="C15772" s="35"/>
      <c r="D15772" s="35"/>
    </row>
    <row r="15773" spans="1:4" x14ac:dyDescent="0.35">
      <c r="A15773" s="135">
        <v>-62.440079999999398</v>
      </c>
      <c r="B15773" s="137">
        <v>1.5880669405066224E-2</v>
      </c>
      <c r="C15773" s="35"/>
      <c r="D15773" s="35"/>
    </row>
    <row r="15774" spans="1:4" x14ac:dyDescent="0.35">
      <c r="A15774" s="135">
        <v>62.435798999999861</v>
      </c>
      <c r="B15774" s="137">
        <v>1.8151896064622731E-2</v>
      </c>
      <c r="C15774" s="35"/>
      <c r="D15774" s="35"/>
    </row>
    <row r="15775" spans="1:4" x14ac:dyDescent="0.35">
      <c r="A15775" s="135">
        <v>-62.433430000000044</v>
      </c>
      <c r="B15775" s="137">
        <v>1.0204862432347268E-2</v>
      </c>
      <c r="C15775" s="35"/>
      <c r="D15775" s="35"/>
    </row>
    <row r="15776" spans="1:4" x14ac:dyDescent="0.35">
      <c r="A15776" s="135">
        <v>-62.426490000000285</v>
      </c>
      <c r="B15776" s="137">
        <v>1.734546629535565E-2</v>
      </c>
      <c r="C15776" s="35"/>
      <c r="D15776" s="35"/>
    </row>
    <row r="15777" spans="1:4" x14ac:dyDescent="0.35">
      <c r="A15777" s="135">
        <v>-62.422520000000077</v>
      </c>
      <c r="B15777" s="137">
        <v>1.1849834360734397E-2</v>
      </c>
      <c r="C15777" s="35"/>
      <c r="D15777" s="35"/>
    </row>
    <row r="15778" spans="1:4" x14ac:dyDescent="0.35">
      <c r="A15778" s="135">
        <v>-62.421429999999873</v>
      </c>
      <c r="B15778" s="137">
        <v>1.7733435356489528E-2</v>
      </c>
      <c r="C15778" s="35"/>
      <c r="D15778" s="35"/>
    </row>
    <row r="15779" spans="1:4" x14ac:dyDescent="0.35">
      <c r="A15779" s="135">
        <v>-62.396410000000287</v>
      </c>
      <c r="B15779" s="137">
        <v>1.0738403619127382E-2</v>
      </c>
      <c r="C15779" s="35"/>
      <c r="D15779" s="35"/>
    </row>
    <row r="15780" spans="1:4" x14ac:dyDescent="0.35">
      <c r="A15780" s="135">
        <v>-62.396370000000843</v>
      </c>
      <c r="B15780" s="137">
        <v>1.3735347460977841E-2</v>
      </c>
      <c r="C15780" s="35"/>
      <c r="D15780" s="35"/>
    </row>
    <row r="15781" spans="1:4" x14ac:dyDescent="0.35">
      <c r="A15781" s="135">
        <v>-62.385739999999714</v>
      </c>
      <c r="B15781" s="137">
        <v>4.7957358254228427E-3</v>
      </c>
      <c r="C15781" s="35"/>
      <c r="D15781" s="35"/>
    </row>
    <row r="15782" spans="1:4" x14ac:dyDescent="0.35">
      <c r="A15782" s="135">
        <v>-62.379260000000158</v>
      </c>
      <c r="B15782" s="137">
        <v>1.5825996166816094E-2</v>
      </c>
      <c r="C15782" s="35"/>
      <c r="D15782" s="35"/>
    </row>
    <row r="15783" spans="1:4" x14ac:dyDescent="0.35">
      <c r="A15783" s="135">
        <v>62.373109999999542</v>
      </c>
      <c r="B15783" s="137">
        <v>8.7280534055789744E-3</v>
      </c>
      <c r="C15783" s="35"/>
      <c r="D15783" s="35"/>
    </row>
    <row r="15784" spans="1:4" x14ac:dyDescent="0.35">
      <c r="A15784" s="135">
        <v>-62.356405999999879</v>
      </c>
      <c r="B15784" s="137">
        <v>1.2340034908638262E-2</v>
      </c>
      <c r="C15784" s="35"/>
      <c r="D15784" s="35"/>
    </row>
    <row r="15785" spans="1:4" x14ac:dyDescent="0.35">
      <c r="A15785" s="135">
        <v>-62.341746999999941</v>
      </c>
      <c r="B15785" s="137">
        <v>1.5119656748687449E-2</v>
      </c>
      <c r="C15785" s="35"/>
      <c r="D15785" s="35"/>
    </row>
    <row r="15786" spans="1:4" x14ac:dyDescent="0.35">
      <c r="A15786" s="135">
        <v>-62.33295999999973</v>
      </c>
      <c r="B15786" s="137">
        <v>1.5104534114930223E-2</v>
      </c>
      <c r="C15786" s="35"/>
      <c r="D15786" s="35"/>
    </row>
    <row r="15787" spans="1:4" x14ac:dyDescent="0.35">
      <c r="A15787" s="135">
        <v>62.328959999999825</v>
      </c>
      <c r="B15787" s="137">
        <v>1.5638316186949445E-2</v>
      </c>
      <c r="C15787" s="35"/>
      <c r="D15787" s="35"/>
    </row>
    <row r="15788" spans="1:4" x14ac:dyDescent="0.35">
      <c r="A15788" s="135">
        <v>-62.327209999999013</v>
      </c>
      <c r="B15788" s="137">
        <v>1.4882447565760848E-2</v>
      </c>
      <c r="C15788" s="35"/>
      <c r="D15788" s="35"/>
    </row>
    <row r="15789" spans="1:4" x14ac:dyDescent="0.35">
      <c r="A15789" s="135">
        <v>-62.32311000000027</v>
      </c>
      <c r="B15789" s="137">
        <v>1.6030518340904461E-2</v>
      </c>
      <c r="C15789" s="35"/>
      <c r="D15789" s="35"/>
    </row>
    <row r="15790" spans="1:4" x14ac:dyDescent="0.35">
      <c r="A15790" s="135">
        <v>-62.319476900003792</v>
      </c>
      <c r="B15790" s="137">
        <v>2.5827059294510663E-3</v>
      </c>
      <c r="C15790" s="35"/>
      <c r="D15790" s="35"/>
    </row>
    <row r="15791" spans="1:4" x14ac:dyDescent="0.35">
      <c r="A15791" s="135">
        <v>-62.311534999998912</v>
      </c>
      <c r="B15791" s="137">
        <v>1.355808162366326E-2</v>
      </c>
      <c r="C15791" s="35"/>
      <c r="D15791" s="35"/>
    </row>
    <row r="15792" spans="1:4" x14ac:dyDescent="0.35">
      <c r="A15792" s="135">
        <v>-62.305529999999635</v>
      </c>
      <c r="B15792" s="137">
        <v>1.0705122307194044E-2</v>
      </c>
      <c r="C15792" s="35"/>
      <c r="D15792" s="35"/>
    </row>
    <row r="15793" spans="1:4" x14ac:dyDescent="0.35">
      <c r="A15793" s="135">
        <v>-62.305199999999331</v>
      </c>
      <c r="B15793" s="137">
        <v>1.7346680531716115E-2</v>
      </c>
      <c r="C15793" s="35"/>
      <c r="D15793" s="35"/>
    </row>
    <row r="15794" spans="1:4" x14ac:dyDescent="0.35">
      <c r="A15794" s="135">
        <v>-62.293539999998757</v>
      </c>
      <c r="B15794" s="137">
        <v>1.6114544995606661E-3</v>
      </c>
      <c r="C15794" s="35"/>
      <c r="D15794" s="35"/>
    </row>
    <row r="15795" spans="1:4" x14ac:dyDescent="0.35">
      <c r="A15795" s="135">
        <v>-62.290640000001076</v>
      </c>
      <c r="B15795" s="137">
        <v>1.0564435916595298E-2</v>
      </c>
      <c r="C15795" s="35"/>
      <c r="D15795" s="35"/>
    </row>
    <row r="15796" spans="1:4" x14ac:dyDescent="0.35">
      <c r="A15796" s="135">
        <v>-62.286410000000615</v>
      </c>
      <c r="B15796" s="137">
        <v>1.5738811873425605E-2</v>
      </c>
      <c r="C15796" s="35"/>
      <c r="D15796" s="35"/>
    </row>
    <row r="15797" spans="1:4" x14ac:dyDescent="0.35">
      <c r="A15797" s="135">
        <v>-62.280739999999241</v>
      </c>
      <c r="B15797" s="137">
        <v>9.3709498169330021E-3</v>
      </c>
      <c r="C15797" s="35"/>
      <c r="D15797" s="35"/>
    </row>
    <row r="15798" spans="1:4" x14ac:dyDescent="0.35">
      <c r="A15798" s="135">
        <v>62.275323000000299</v>
      </c>
      <c r="B15798" s="137">
        <v>1.4353099404310005E-2</v>
      </c>
      <c r="C15798" s="35"/>
      <c r="D15798" s="35"/>
    </row>
    <row r="15799" spans="1:4" x14ac:dyDescent="0.35">
      <c r="A15799" s="135">
        <v>62.273499999995693</v>
      </c>
      <c r="B15799" s="137">
        <v>8.1055126985414181E-4</v>
      </c>
      <c r="C15799" s="35"/>
      <c r="D15799" s="35"/>
    </row>
    <row r="15800" spans="1:4" x14ac:dyDescent="0.35">
      <c r="A15800" s="135">
        <v>-62.268999999999323</v>
      </c>
      <c r="B15800" s="137">
        <v>1.5744745077231535E-2</v>
      </c>
      <c r="C15800" s="35"/>
      <c r="D15800" s="35"/>
    </row>
    <row r="15801" spans="1:4" x14ac:dyDescent="0.35">
      <c r="A15801" s="135">
        <v>-62.26891999999998</v>
      </c>
      <c r="B15801" s="137">
        <v>1.4799968269002192E-2</v>
      </c>
      <c r="C15801" s="35"/>
      <c r="D15801" s="35"/>
    </row>
    <row r="15802" spans="1:4" x14ac:dyDescent="0.35">
      <c r="A15802" s="135">
        <v>-62.25919999999951</v>
      </c>
      <c r="B15802" s="137">
        <v>7.1232614659553278E-3</v>
      </c>
      <c r="C15802" s="35"/>
      <c r="D15802" s="35"/>
    </row>
    <row r="15803" spans="1:4" x14ac:dyDescent="0.35">
      <c r="A15803" s="135">
        <v>-62.258360000000266</v>
      </c>
      <c r="B15803" s="137">
        <v>1.731531038491994E-2</v>
      </c>
      <c r="C15803" s="35"/>
      <c r="D15803" s="35"/>
    </row>
    <row r="15804" spans="1:4" x14ac:dyDescent="0.35">
      <c r="A15804" s="135">
        <v>62.254860000000917</v>
      </c>
      <c r="B15804" s="137">
        <v>4.9054878247118692E-3</v>
      </c>
      <c r="C15804" s="35"/>
      <c r="D15804" s="35"/>
    </row>
    <row r="15805" spans="1:4" x14ac:dyDescent="0.35">
      <c r="A15805" s="135">
        <v>-62.253209999999854</v>
      </c>
      <c r="B15805" s="137">
        <v>1.5636315022090414E-2</v>
      </c>
      <c r="C15805" s="35"/>
      <c r="D15805" s="35"/>
    </row>
    <row r="15806" spans="1:4" x14ac:dyDescent="0.35">
      <c r="A15806" s="135">
        <v>-62.252080000000205</v>
      </c>
      <c r="B15806" s="137">
        <v>1.2254291553607174E-2</v>
      </c>
      <c r="C15806" s="35"/>
      <c r="D15806" s="35"/>
    </row>
    <row r="15807" spans="1:4" x14ac:dyDescent="0.35">
      <c r="A15807" s="135">
        <v>-62.241340000000491</v>
      </c>
      <c r="B15807" s="137">
        <v>1.6660408173461098E-2</v>
      </c>
      <c r="C15807" s="35"/>
      <c r="D15807" s="35"/>
    </row>
    <row r="15808" spans="1:4" x14ac:dyDescent="0.35">
      <c r="A15808" s="135">
        <v>-62.233000000001084</v>
      </c>
      <c r="B15808" s="137">
        <v>1.2252966227668772E-2</v>
      </c>
      <c r="C15808" s="35"/>
      <c r="D15808" s="35"/>
    </row>
    <row r="15809" spans="1:4" x14ac:dyDescent="0.35">
      <c r="A15809" s="135">
        <v>-62.232700000000023</v>
      </c>
      <c r="B15809" s="137">
        <v>1.5757176717995165E-2</v>
      </c>
      <c r="C15809" s="35"/>
      <c r="D15809" s="35"/>
    </row>
    <row r="15810" spans="1:4" x14ac:dyDescent="0.35">
      <c r="A15810" s="135">
        <v>62.2300499999983</v>
      </c>
      <c r="B15810" s="137">
        <v>2.5686657419906004E-3</v>
      </c>
      <c r="C15810" s="35"/>
      <c r="D15810" s="35"/>
    </row>
    <row r="15811" spans="1:4" x14ac:dyDescent="0.35">
      <c r="A15811" s="135">
        <v>-62.228139999999712</v>
      </c>
      <c r="B15811" s="137">
        <v>1.442894173753991E-2</v>
      </c>
      <c r="C15811" s="35"/>
      <c r="D15811" s="35"/>
    </row>
    <row r="15812" spans="1:4" x14ac:dyDescent="0.35">
      <c r="A15812" s="135">
        <v>-62.220640000000003</v>
      </c>
      <c r="B15812" s="137">
        <v>1.9031273137540071E-2</v>
      </c>
      <c r="C15812" s="35"/>
      <c r="D15812" s="35"/>
    </row>
    <row r="15813" spans="1:4" x14ac:dyDescent="0.35">
      <c r="A15813" s="135">
        <v>62.220187000002625</v>
      </c>
      <c r="B15813" s="137">
        <v>3.1052733790672463E-3</v>
      </c>
      <c r="C15813" s="35"/>
      <c r="D15813" s="35"/>
    </row>
    <row r="15814" spans="1:4" x14ac:dyDescent="0.35">
      <c r="A15814" s="135">
        <v>-62.216080000000147</v>
      </c>
      <c r="B15814" s="137">
        <v>1.5762867911593183E-2</v>
      </c>
      <c r="C15814" s="35"/>
      <c r="D15814" s="35"/>
    </row>
    <row r="15815" spans="1:4" x14ac:dyDescent="0.35">
      <c r="A15815" s="135">
        <v>-62.203289999999924</v>
      </c>
      <c r="B15815" s="137">
        <v>1.4275389928175619E-2</v>
      </c>
      <c r="C15815" s="35"/>
      <c r="D15815" s="35"/>
    </row>
    <row r="15816" spans="1:4" x14ac:dyDescent="0.35">
      <c r="A15816" s="135">
        <v>-62.20328999999947</v>
      </c>
      <c r="B15816" s="137">
        <v>1.2016532514199875E-2</v>
      </c>
      <c r="C15816" s="35"/>
      <c r="D15816" s="35"/>
    </row>
    <row r="15817" spans="1:4" x14ac:dyDescent="0.35">
      <c r="A15817" s="135">
        <v>-62.194349999999304</v>
      </c>
      <c r="B15817" s="137">
        <v>1.3786979556143887E-2</v>
      </c>
      <c r="C15817" s="35"/>
      <c r="D15817" s="35"/>
    </row>
    <row r="15818" spans="1:4" x14ac:dyDescent="0.35">
      <c r="A15818" s="135">
        <v>-62.1899999999996</v>
      </c>
      <c r="B15818" s="137">
        <v>1.1868099556008193E-2</v>
      </c>
      <c r="C15818" s="35"/>
      <c r="D15818" s="35"/>
    </row>
    <row r="15819" spans="1:4" x14ac:dyDescent="0.35">
      <c r="A15819" s="135">
        <v>-62.186659999999392</v>
      </c>
      <c r="B15819" s="137">
        <v>8.0822723075352678E-3</v>
      </c>
      <c r="C15819" s="35"/>
      <c r="D15819" s="35"/>
    </row>
    <row r="15820" spans="1:4" x14ac:dyDescent="0.35">
      <c r="A15820" s="135">
        <v>62.177089999997406</v>
      </c>
      <c r="B15820" s="137">
        <v>2.6629264341461877E-3</v>
      </c>
      <c r="C15820" s="35"/>
      <c r="D15820" s="35"/>
    </row>
    <row r="15821" spans="1:4" x14ac:dyDescent="0.35">
      <c r="A15821" s="135">
        <v>-62.173729999999978</v>
      </c>
      <c r="B15821" s="137">
        <v>1.3665462169216798E-2</v>
      </c>
      <c r="C15821" s="35"/>
      <c r="D15821" s="35"/>
    </row>
    <row r="15822" spans="1:4" x14ac:dyDescent="0.35">
      <c r="A15822" s="135">
        <v>-62.173729999999978</v>
      </c>
      <c r="B15822" s="137">
        <v>1.3665462169216798E-2</v>
      </c>
      <c r="C15822" s="35"/>
      <c r="D15822" s="35"/>
    </row>
    <row r="15823" spans="1:4" x14ac:dyDescent="0.35">
      <c r="A15823" s="135">
        <v>-62.162819999999101</v>
      </c>
      <c r="B15823" s="137">
        <v>1.3122482839458735E-2</v>
      </c>
      <c r="C15823" s="35"/>
      <c r="D15823" s="35"/>
    </row>
    <row r="15824" spans="1:4" x14ac:dyDescent="0.35">
      <c r="A15824" s="135">
        <v>-62.156350000000202</v>
      </c>
      <c r="B15824" s="137">
        <v>2.7545063130070033E-2</v>
      </c>
      <c r="C15824" s="35"/>
      <c r="D15824" s="35"/>
    </row>
    <row r="15825" spans="1:4" x14ac:dyDescent="0.35">
      <c r="A15825" s="135">
        <v>-62.155999999999949</v>
      </c>
      <c r="B15825" s="137">
        <v>1.5853727969851562E-2</v>
      </c>
      <c r="C15825" s="35"/>
      <c r="D15825" s="35"/>
    </row>
    <row r="15826" spans="1:4" x14ac:dyDescent="0.35">
      <c r="A15826" s="135">
        <v>-62.146310000000994</v>
      </c>
      <c r="B15826" s="137">
        <v>1.095499970658618E-2</v>
      </c>
      <c r="C15826" s="35"/>
      <c r="D15826" s="35"/>
    </row>
    <row r="15827" spans="1:4" x14ac:dyDescent="0.35">
      <c r="A15827" s="135">
        <v>-62.138350000000173</v>
      </c>
      <c r="B15827" s="137">
        <v>8.8006176061837683E-3</v>
      </c>
      <c r="C15827" s="35"/>
      <c r="D15827" s="35"/>
    </row>
    <row r="15828" spans="1:4" x14ac:dyDescent="0.35">
      <c r="A15828" s="135">
        <v>62.137500000000728</v>
      </c>
      <c r="B15828" s="137">
        <v>7.7603727286883924E-3</v>
      </c>
      <c r="C15828" s="35"/>
      <c r="D15828" s="35"/>
    </row>
    <row r="15829" spans="1:4" x14ac:dyDescent="0.35">
      <c r="A15829" s="135">
        <v>-62.132747000001473</v>
      </c>
      <c r="B15829" s="137">
        <v>1.0965157081010863E-2</v>
      </c>
      <c r="C15829" s="35"/>
      <c r="D15829" s="35"/>
    </row>
    <row r="15830" spans="1:4" x14ac:dyDescent="0.35">
      <c r="A15830" s="135">
        <v>-62.132030000000213</v>
      </c>
      <c r="B15830" s="137">
        <v>1.7242990850545831E-2</v>
      </c>
      <c r="C15830" s="35"/>
      <c r="D15830" s="35"/>
    </row>
    <row r="15831" spans="1:4" x14ac:dyDescent="0.35">
      <c r="A15831" s="135">
        <v>-62.116119999999682</v>
      </c>
      <c r="B15831" s="137">
        <v>1.2032528474262236E-2</v>
      </c>
      <c r="C15831" s="35"/>
      <c r="D15831" s="35"/>
    </row>
    <row r="15832" spans="1:4" x14ac:dyDescent="0.35">
      <c r="A15832" s="135">
        <v>-62.108339999999771</v>
      </c>
      <c r="B15832" s="137">
        <v>8.3935629125368397E-3</v>
      </c>
      <c r="C15832" s="35"/>
      <c r="D15832" s="35"/>
    </row>
    <row r="15833" spans="1:4" x14ac:dyDescent="0.35">
      <c r="A15833" s="135">
        <v>62.102284999999483</v>
      </c>
      <c r="B15833" s="137">
        <v>1.4819703864434578E-2</v>
      </c>
      <c r="C15833" s="35"/>
      <c r="D15833" s="35"/>
    </row>
    <row r="15834" spans="1:4" x14ac:dyDescent="0.35">
      <c r="A15834" s="135">
        <v>-62.097999999999956</v>
      </c>
      <c r="B15834" s="137">
        <v>6.6341895003914041E-3</v>
      </c>
      <c r="C15834" s="35"/>
      <c r="D15834" s="35"/>
    </row>
    <row r="15835" spans="1:4" x14ac:dyDescent="0.35">
      <c r="A15835" s="135">
        <v>-62.090090000000146</v>
      </c>
      <c r="B15835" s="137">
        <v>1.3768216672468898E-2</v>
      </c>
      <c r="C15835" s="35"/>
      <c r="D15835" s="35"/>
    </row>
    <row r="15836" spans="1:4" x14ac:dyDescent="0.35">
      <c r="A15836" s="135">
        <v>-62.089879000001019</v>
      </c>
      <c r="B15836" s="137">
        <v>1.0402479083303178E-2</v>
      </c>
      <c r="C15836" s="35"/>
      <c r="D15836" s="35"/>
    </row>
    <row r="15837" spans="1:4" x14ac:dyDescent="0.35">
      <c r="A15837" s="135">
        <v>-62.087709999998879</v>
      </c>
      <c r="B15837" s="137">
        <v>1.0653268811092612E-2</v>
      </c>
      <c r="C15837" s="35"/>
      <c r="D15837" s="35"/>
    </row>
    <row r="15838" spans="1:4" x14ac:dyDescent="0.35">
      <c r="A15838" s="135">
        <v>-62.086369999999988</v>
      </c>
      <c r="B15838" s="137">
        <v>1.2030413904925532E-2</v>
      </c>
      <c r="C15838" s="35"/>
      <c r="D15838" s="35"/>
    </row>
    <row r="15839" spans="1:4" x14ac:dyDescent="0.35">
      <c r="A15839" s="135">
        <v>-62.084470000000238</v>
      </c>
      <c r="B15839" s="137">
        <v>1.3108416284019521E-2</v>
      </c>
      <c r="C15839" s="35"/>
      <c r="D15839" s="35"/>
    </row>
    <row r="15840" spans="1:4" x14ac:dyDescent="0.35">
      <c r="A15840" s="135">
        <v>-62.082749999999578</v>
      </c>
      <c r="B15840" s="137">
        <v>1.6121870771312472E-2</v>
      </c>
      <c r="C15840" s="35"/>
      <c r="D15840" s="35"/>
    </row>
    <row r="15841" spans="1:4" x14ac:dyDescent="0.35">
      <c r="A15841" s="135">
        <v>-62.076390000000174</v>
      </c>
      <c r="B15841" s="137">
        <v>1.4909262662047009E-2</v>
      </c>
      <c r="C15841" s="35"/>
      <c r="D15841" s="35"/>
    </row>
    <row r="15842" spans="1:4" x14ac:dyDescent="0.35">
      <c r="A15842" s="135">
        <v>-62.076280000000679</v>
      </c>
      <c r="B15842" s="137">
        <v>1.4849918988454924E-2</v>
      </c>
      <c r="C15842" s="35"/>
      <c r="D15842" s="35"/>
    </row>
    <row r="15843" spans="1:4" x14ac:dyDescent="0.35">
      <c r="A15843" s="135">
        <v>-62.073349999999664</v>
      </c>
      <c r="B15843" s="137">
        <v>1.513273727072091E-2</v>
      </c>
      <c r="C15843" s="35"/>
      <c r="D15843" s="35"/>
    </row>
    <row r="15844" spans="1:4" x14ac:dyDescent="0.35">
      <c r="A15844" s="135">
        <v>-62.072449999998753</v>
      </c>
      <c r="B15844" s="137">
        <v>6.9452505144842027E-3</v>
      </c>
      <c r="C15844" s="35"/>
      <c r="D15844" s="35"/>
    </row>
    <row r="15845" spans="1:4" x14ac:dyDescent="0.35">
      <c r="A15845" s="135">
        <v>-62.040750000000116</v>
      </c>
      <c r="B15845" s="137">
        <v>1.651994871528599E-2</v>
      </c>
      <c r="C15845" s="35"/>
      <c r="D15845" s="35"/>
    </row>
    <row r="15846" spans="1:4" x14ac:dyDescent="0.35">
      <c r="A15846" s="135">
        <v>-62.035820000000058</v>
      </c>
      <c r="B15846" s="137">
        <v>1.3933297717029431E-2</v>
      </c>
      <c r="C15846" s="35"/>
      <c r="D15846" s="35"/>
    </row>
    <row r="15847" spans="1:4" x14ac:dyDescent="0.35">
      <c r="A15847" s="135">
        <v>-62.018149999999878</v>
      </c>
      <c r="B15847" s="137">
        <v>1.1713414386610473E-2</v>
      </c>
      <c r="C15847" s="35"/>
      <c r="D15847" s="35"/>
    </row>
    <row r="15848" spans="1:4" x14ac:dyDescent="0.35">
      <c r="A15848" s="135">
        <v>-62.017089999999826</v>
      </c>
      <c r="B15848" s="137">
        <v>1.3893473591864392E-2</v>
      </c>
      <c r="C15848" s="35"/>
      <c r="D15848" s="35"/>
    </row>
    <row r="15849" spans="1:4" x14ac:dyDescent="0.35">
      <c r="A15849" s="135">
        <v>-62.014559999999619</v>
      </c>
      <c r="B15849" s="137">
        <v>1.1675108744200885E-2</v>
      </c>
      <c r="C15849" s="35"/>
      <c r="D15849" s="35"/>
    </row>
    <row r="15850" spans="1:4" x14ac:dyDescent="0.35">
      <c r="A15850" s="135">
        <v>-62.00858000000062</v>
      </c>
      <c r="B15850" s="137">
        <v>1.7169449557325297E-2</v>
      </c>
      <c r="C15850" s="35"/>
      <c r="D15850" s="35"/>
    </row>
    <row r="15851" spans="1:4" x14ac:dyDescent="0.35">
      <c r="A15851" s="135">
        <v>-62.000589999999647</v>
      </c>
      <c r="B15851" s="137">
        <v>6.8414297684151323E-3</v>
      </c>
      <c r="C15851" s="35"/>
      <c r="D15851" s="35"/>
    </row>
    <row r="15852" spans="1:4" x14ac:dyDescent="0.35">
      <c r="A15852" s="135">
        <v>-61.992110000000139</v>
      </c>
      <c r="B15852" s="137">
        <v>1.6647456547763763E-2</v>
      </c>
      <c r="C15852" s="35"/>
      <c r="D15852" s="35"/>
    </row>
    <row r="15853" spans="1:4" x14ac:dyDescent="0.35">
      <c r="A15853" s="135">
        <v>-61.975699999999051</v>
      </c>
      <c r="B15853" s="137">
        <v>5.9510016716579663E-3</v>
      </c>
      <c r="C15853" s="35"/>
      <c r="D15853" s="35"/>
    </row>
    <row r="15854" spans="1:4" x14ac:dyDescent="0.35">
      <c r="A15854" s="135">
        <v>-61.925560000000587</v>
      </c>
      <c r="B15854" s="137">
        <v>1.1052075979441391E-2</v>
      </c>
      <c r="C15854" s="35"/>
      <c r="D15854" s="35"/>
    </row>
    <row r="15855" spans="1:4" x14ac:dyDescent="0.35">
      <c r="A15855" s="135">
        <v>-61.925420000000486</v>
      </c>
      <c r="B15855" s="137">
        <v>1.4282087406381865E-2</v>
      </c>
      <c r="C15855" s="35"/>
      <c r="D15855" s="35"/>
    </row>
    <row r="15856" spans="1:4" x14ac:dyDescent="0.35">
      <c r="A15856" s="135">
        <v>-61.925250000000233</v>
      </c>
      <c r="B15856" s="137">
        <v>1.3962865471201331E-2</v>
      </c>
      <c r="C15856" s="35"/>
      <c r="D15856" s="35"/>
    </row>
    <row r="15857" spans="1:4" x14ac:dyDescent="0.35">
      <c r="A15857" s="135">
        <v>-61.924009999999726</v>
      </c>
      <c r="B15857" s="137">
        <v>1.4997997320579709E-2</v>
      </c>
      <c r="C15857" s="35"/>
      <c r="D15857" s="35"/>
    </row>
    <row r="15858" spans="1:4" x14ac:dyDescent="0.35">
      <c r="A15858" s="135">
        <v>-61.917600000000675</v>
      </c>
      <c r="B15858" s="137">
        <v>5.5997204806374906E-3</v>
      </c>
      <c r="C15858" s="35"/>
      <c r="D15858" s="35"/>
    </row>
    <row r="15859" spans="1:4" x14ac:dyDescent="0.35">
      <c r="A15859" s="135">
        <v>-61.912690000000566</v>
      </c>
      <c r="B15859" s="137">
        <v>1.4785924354285008E-2</v>
      </c>
      <c r="C15859" s="35"/>
      <c r="D15859" s="35"/>
    </row>
    <row r="15860" spans="1:4" x14ac:dyDescent="0.35">
      <c r="A15860" s="135">
        <v>-61.899749999999585</v>
      </c>
      <c r="B15860" s="137">
        <v>1.5872544908687978E-2</v>
      </c>
      <c r="C15860" s="35"/>
      <c r="D15860" s="35"/>
    </row>
    <row r="15861" spans="1:4" x14ac:dyDescent="0.35">
      <c r="A15861" s="135">
        <v>-61.899749999999585</v>
      </c>
      <c r="B15861" s="137">
        <v>1.5872544908687978E-2</v>
      </c>
      <c r="C15861" s="35"/>
      <c r="D15861" s="35"/>
    </row>
    <row r="15862" spans="1:4" x14ac:dyDescent="0.35">
      <c r="A15862" s="135">
        <v>-61.897570000000087</v>
      </c>
      <c r="B15862" s="137">
        <v>1.5036000172490849E-2</v>
      </c>
      <c r="C15862" s="35"/>
      <c r="D15862" s="35"/>
    </row>
    <row r="15863" spans="1:4" x14ac:dyDescent="0.35">
      <c r="A15863" s="135">
        <v>-61.889299999995274</v>
      </c>
      <c r="B15863" s="137">
        <v>1.6524146335055309E-3</v>
      </c>
      <c r="C15863" s="35"/>
      <c r="D15863" s="35"/>
    </row>
    <row r="15864" spans="1:4" x14ac:dyDescent="0.35">
      <c r="A15864" s="135">
        <v>-61.873400000000402</v>
      </c>
      <c r="B15864" s="137">
        <v>1.0308625314473335E-2</v>
      </c>
      <c r="C15864" s="35"/>
      <c r="D15864" s="35"/>
    </row>
    <row r="15865" spans="1:4" x14ac:dyDescent="0.35">
      <c r="A15865" s="135">
        <v>-61.851230000000214</v>
      </c>
      <c r="B15865" s="137">
        <v>1.1973328484473751E-2</v>
      </c>
      <c r="C15865" s="35"/>
      <c r="D15865" s="35"/>
    </row>
    <row r="15866" spans="1:4" x14ac:dyDescent="0.35">
      <c r="A15866" s="135">
        <v>-61.847370000000865</v>
      </c>
      <c r="B15866" s="137">
        <v>1.5890978207586302E-2</v>
      </c>
      <c r="C15866" s="35"/>
      <c r="D15866" s="35"/>
    </row>
    <row r="15867" spans="1:4" x14ac:dyDescent="0.35">
      <c r="A15867" s="135">
        <v>-61.847370000000865</v>
      </c>
      <c r="B15867" s="137">
        <v>1.5890978207586302E-2</v>
      </c>
      <c r="C15867" s="35"/>
      <c r="D15867" s="35"/>
    </row>
    <row r="15868" spans="1:4" x14ac:dyDescent="0.35">
      <c r="A15868" s="135">
        <v>61.83934999999974</v>
      </c>
      <c r="B15868" s="137">
        <v>1.4760663541001187E-2</v>
      </c>
      <c r="C15868" s="35"/>
      <c r="D15868" s="35"/>
    </row>
    <row r="15869" spans="1:4" x14ac:dyDescent="0.35">
      <c r="A15869" s="135">
        <v>-61.833170000000337</v>
      </c>
      <c r="B15869" s="137">
        <v>1.7065563067367163E-2</v>
      </c>
      <c r="C15869" s="35"/>
      <c r="D15869" s="35"/>
    </row>
    <row r="15870" spans="1:4" x14ac:dyDescent="0.35">
      <c r="A15870" s="135">
        <v>-61.82731000000058</v>
      </c>
      <c r="B15870" s="137">
        <v>7.761448025084436E-3</v>
      </c>
      <c r="C15870" s="35"/>
      <c r="D15870" s="35"/>
    </row>
    <row r="15871" spans="1:4" x14ac:dyDescent="0.35">
      <c r="A15871" s="135">
        <v>61.823708999999781</v>
      </c>
      <c r="B15871" s="137">
        <v>1.9123165158557404E-2</v>
      </c>
      <c r="C15871" s="35"/>
      <c r="D15871" s="35"/>
    </row>
    <row r="15872" spans="1:4" x14ac:dyDescent="0.35">
      <c r="A15872" s="135">
        <v>-61.796690000000126</v>
      </c>
      <c r="B15872" s="137">
        <v>1.1073382541923979E-2</v>
      </c>
      <c r="C15872" s="35"/>
      <c r="D15872" s="35"/>
    </row>
    <row r="15873" spans="1:4" x14ac:dyDescent="0.35">
      <c r="A15873" s="135">
        <v>61.791929999999411</v>
      </c>
      <c r="B15873" s="137">
        <v>8.1556508897036219E-3</v>
      </c>
      <c r="C15873" s="35"/>
      <c r="D15873" s="35"/>
    </row>
    <row r="15874" spans="1:4" x14ac:dyDescent="0.35">
      <c r="A15874" s="135">
        <v>-61.783846000000267</v>
      </c>
      <c r="B15874" s="137">
        <v>1.213139862725811E-2</v>
      </c>
      <c r="C15874" s="35"/>
      <c r="D15874" s="35"/>
    </row>
    <row r="15875" spans="1:4" x14ac:dyDescent="0.35">
      <c r="A15875" s="135">
        <v>-61.782930000000306</v>
      </c>
      <c r="B15875" s="137">
        <v>1.2822066931900335E-2</v>
      </c>
      <c r="C15875" s="35"/>
      <c r="D15875" s="35"/>
    </row>
    <row r="15876" spans="1:4" x14ac:dyDescent="0.35">
      <c r="A15876" s="135">
        <v>61.778220000000147</v>
      </c>
      <c r="B15876" s="137">
        <v>1.4131380498698512E-2</v>
      </c>
      <c r="C15876" s="35"/>
      <c r="D15876" s="35"/>
    </row>
    <row r="15877" spans="1:4" x14ac:dyDescent="0.35">
      <c r="A15877" s="135">
        <v>61.778220000000147</v>
      </c>
      <c r="B15877" s="137">
        <v>1.4131380498698512E-2</v>
      </c>
      <c r="C15877" s="35"/>
      <c r="D15877" s="35"/>
    </row>
    <row r="15878" spans="1:4" x14ac:dyDescent="0.35">
      <c r="A15878" s="135">
        <v>-61.769639999999981</v>
      </c>
      <c r="B15878" s="137">
        <v>1.6446193731124902E-2</v>
      </c>
      <c r="C15878" s="35"/>
      <c r="D15878" s="35"/>
    </row>
    <row r="15879" spans="1:4" x14ac:dyDescent="0.35">
      <c r="A15879" s="135">
        <v>-61.751209999999901</v>
      </c>
      <c r="B15879" s="137">
        <v>1.4475675972691253E-2</v>
      </c>
      <c r="C15879" s="35"/>
      <c r="D15879" s="35"/>
    </row>
    <row r="15880" spans="1:4" x14ac:dyDescent="0.35">
      <c r="A15880" s="135">
        <v>-61.751209999999901</v>
      </c>
      <c r="B15880" s="137">
        <v>1.4475675972691253E-2</v>
      </c>
      <c r="C15880" s="35"/>
      <c r="D15880" s="35"/>
    </row>
    <row r="15881" spans="1:4" x14ac:dyDescent="0.35">
      <c r="A15881" s="135">
        <v>-61.733100000000377</v>
      </c>
      <c r="B15881" s="137">
        <v>9.8843583344926222E-3</v>
      </c>
      <c r="C15881" s="35"/>
      <c r="D15881" s="35"/>
    </row>
    <row r="15882" spans="1:4" x14ac:dyDescent="0.35">
      <c r="A15882" s="135">
        <v>-61.720038999999815</v>
      </c>
      <c r="B15882" s="137">
        <v>1.0690185885206364E-2</v>
      </c>
      <c r="C15882" s="35"/>
      <c r="D15882" s="35"/>
    </row>
    <row r="15883" spans="1:4" x14ac:dyDescent="0.35">
      <c r="A15883" s="135">
        <v>-61.712379999999939</v>
      </c>
      <c r="B15883" s="137">
        <v>8.8705164689570695E-3</v>
      </c>
      <c r="C15883" s="35"/>
      <c r="D15883" s="35"/>
    </row>
    <row r="15884" spans="1:4" x14ac:dyDescent="0.35">
      <c r="A15884" s="135">
        <v>-61.705888999999843</v>
      </c>
      <c r="B15884" s="137">
        <v>1.2119075050322621E-2</v>
      </c>
      <c r="C15884" s="35"/>
      <c r="D15884" s="35"/>
    </row>
    <row r="15885" spans="1:4" x14ac:dyDescent="0.35">
      <c r="A15885" s="135">
        <v>-61.704499999996187</v>
      </c>
      <c r="B15885" s="137">
        <v>2.6201996554385625E-3</v>
      </c>
      <c r="C15885" s="35"/>
      <c r="D15885" s="35"/>
    </row>
    <row r="15886" spans="1:4" x14ac:dyDescent="0.35">
      <c r="A15886" s="135">
        <v>-61.703989999999976</v>
      </c>
      <c r="B15886" s="137">
        <v>1.323780137606907E-2</v>
      </c>
      <c r="C15886" s="35"/>
      <c r="D15886" s="35"/>
    </row>
    <row r="15887" spans="1:4" x14ac:dyDescent="0.35">
      <c r="A15887" s="135">
        <v>-61.702690000000075</v>
      </c>
      <c r="B15887" s="137">
        <v>1.0880460345362367E-2</v>
      </c>
      <c r="C15887" s="35"/>
      <c r="D15887" s="35"/>
    </row>
    <row r="15888" spans="1:4" x14ac:dyDescent="0.35">
      <c r="A15888" s="135">
        <v>-61.692780000000312</v>
      </c>
      <c r="B15888" s="137">
        <v>1.4704450572762788E-2</v>
      </c>
      <c r="C15888" s="35"/>
      <c r="D15888" s="35"/>
    </row>
    <row r="15889" spans="1:4" x14ac:dyDescent="0.35">
      <c r="A15889" s="135">
        <v>-61.692553000000316</v>
      </c>
      <c r="B15889" s="137">
        <v>2.8573255985224297E-2</v>
      </c>
      <c r="C15889" s="35"/>
      <c r="D15889" s="35"/>
    </row>
    <row r="15890" spans="1:4" x14ac:dyDescent="0.35">
      <c r="A15890" s="135">
        <v>-61.691679999998996</v>
      </c>
      <c r="B15890" s="137">
        <v>9.7615051846910647E-3</v>
      </c>
      <c r="C15890" s="35"/>
      <c r="D15890" s="35"/>
    </row>
    <row r="15891" spans="1:4" x14ac:dyDescent="0.35">
      <c r="A15891" s="135">
        <v>-61.688439999999446</v>
      </c>
      <c r="B15891" s="137">
        <v>1.6048635238871813E-2</v>
      </c>
      <c r="C15891" s="35"/>
      <c r="D15891" s="35"/>
    </row>
    <row r="15892" spans="1:4" x14ac:dyDescent="0.35">
      <c r="A15892" s="135">
        <v>-61.670239999999922</v>
      </c>
      <c r="B15892" s="137">
        <v>1.6242165226903197E-2</v>
      </c>
      <c r="C15892" s="35"/>
      <c r="D15892" s="35"/>
    </row>
    <row r="15893" spans="1:4" x14ac:dyDescent="0.35">
      <c r="A15893" s="135">
        <v>-61.662370000000919</v>
      </c>
      <c r="B15893" s="137">
        <v>1.2241791169097169E-2</v>
      </c>
      <c r="C15893" s="35"/>
      <c r="D15893" s="35"/>
    </row>
    <row r="15894" spans="1:4" x14ac:dyDescent="0.35">
      <c r="A15894" s="135">
        <v>-61.655399999999645</v>
      </c>
      <c r="B15894" s="137">
        <v>1.2189355244209088E-2</v>
      </c>
      <c r="C15894" s="35"/>
      <c r="D15894" s="35"/>
    </row>
    <row r="15895" spans="1:4" x14ac:dyDescent="0.35">
      <c r="A15895" s="135">
        <v>-61.648795000000973</v>
      </c>
      <c r="B15895" s="137">
        <v>1.9248017407806652E-3</v>
      </c>
      <c r="C15895" s="35"/>
      <c r="D15895" s="35"/>
    </row>
    <row r="15896" spans="1:4" x14ac:dyDescent="0.35">
      <c r="A15896" s="135">
        <v>-61.645790000000488</v>
      </c>
      <c r="B15896" s="137">
        <v>1.8362939690331644E-2</v>
      </c>
      <c r="C15896" s="35"/>
      <c r="D15896" s="35"/>
    </row>
    <row r="15897" spans="1:4" x14ac:dyDescent="0.35">
      <c r="A15897" s="135">
        <v>-61.618830000000344</v>
      </c>
      <c r="B15897" s="137">
        <v>1.4030467157304329E-2</v>
      </c>
      <c r="C15897" s="35"/>
      <c r="D15897" s="35"/>
    </row>
    <row r="15898" spans="1:4" x14ac:dyDescent="0.35">
      <c r="A15898" s="135">
        <v>-61.607810000000882</v>
      </c>
      <c r="B15898" s="137">
        <v>1.4591406023770312E-2</v>
      </c>
      <c r="C15898" s="35"/>
      <c r="D15898" s="35"/>
    </row>
    <row r="15899" spans="1:4" x14ac:dyDescent="0.35">
      <c r="A15899" s="135">
        <v>-61.589480000000549</v>
      </c>
      <c r="B15899" s="137">
        <v>5.9649414988193648E-3</v>
      </c>
      <c r="C15899" s="35"/>
      <c r="D15899" s="35"/>
    </row>
    <row r="15900" spans="1:4" x14ac:dyDescent="0.35">
      <c r="A15900" s="135">
        <v>61.576820000000225</v>
      </c>
      <c r="B15900" s="137">
        <v>5.0983951155442126E-3</v>
      </c>
      <c r="C15900" s="35"/>
      <c r="D15900" s="35"/>
    </row>
    <row r="15901" spans="1:4" x14ac:dyDescent="0.35">
      <c r="A15901" s="135">
        <v>61.570479999999407</v>
      </c>
      <c r="B15901" s="137">
        <v>1.2802850715370477E-2</v>
      </c>
      <c r="C15901" s="35"/>
      <c r="D15901" s="35"/>
    </row>
    <row r="15902" spans="1:4" x14ac:dyDescent="0.35">
      <c r="A15902" s="135">
        <v>-61.568354000000909</v>
      </c>
      <c r="B15902" s="137">
        <v>4.5058903902914791E-3</v>
      </c>
      <c r="C15902" s="35"/>
      <c r="D15902" s="35"/>
    </row>
    <row r="15903" spans="1:4" x14ac:dyDescent="0.35">
      <c r="A15903" s="135">
        <v>-61.567470000000867</v>
      </c>
      <c r="B15903" s="137">
        <v>6.3907352059819388E-3</v>
      </c>
      <c r="C15903" s="35"/>
      <c r="D15903" s="35"/>
    </row>
    <row r="15904" spans="1:4" x14ac:dyDescent="0.35">
      <c r="A15904" s="135">
        <v>-61.551519999999982</v>
      </c>
      <c r="B15904" s="137">
        <v>1.129865360491593E-2</v>
      </c>
      <c r="C15904" s="35"/>
      <c r="D15904" s="35"/>
    </row>
    <row r="15905" spans="1:4" x14ac:dyDescent="0.35">
      <c r="A15905" s="135">
        <v>-61.539069999999811</v>
      </c>
      <c r="B15905" s="137">
        <v>1.457601131725713E-2</v>
      </c>
      <c r="C15905" s="35"/>
      <c r="D15905" s="35"/>
    </row>
    <row r="15906" spans="1:4" x14ac:dyDescent="0.35">
      <c r="A15906" s="135">
        <v>-61.533137000002171</v>
      </c>
      <c r="B15906" s="137">
        <v>4.2072171503329822E-3</v>
      </c>
      <c r="C15906" s="35"/>
      <c r="D15906" s="35"/>
    </row>
    <row r="15907" spans="1:4" x14ac:dyDescent="0.35">
      <c r="A15907" s="135">
        <v>-61.513129999999364</v>
      </c>
      <c r="B15907" s="137">
        <v>1.1504644570785864E-2</v>
      </c>
      <c r="C15907" s="35"/>
      <c r="D15907" s="35"/>
    </row>
    <row r="15908" spans="1:4" x14ac:dyDescent="0.35">
      <c r="A15908" s="135">
        <v>-61.4395999999997</v>
      </c>
      <c r="B15908" s="137">
        <v>1.5158984337489275E-2</v>
      </c>
      <c r="C15908" s="35"/>
      <c r="D15908" s="35"/>
    </row>
    <row r="15909" spans="1:4" x14ac:dyDescent="0.35">
      <c r="A15909" s="135">
        <v>61.434142999999949</v>
      </c>
      <c r="B15909" s="137">
        <v>1.485662430848201E-2</v>
      </c>
      <c r="C15909" s="35"/>
      <c r="D15909" s="35"/>
    </row>
    <row r="15910" spans="1:4" x14ac:dyDescent="0.35">
      <c r="A15910" s="135">
        <v>61.432240000000093</v>
      </c>
      <c r="B15910" s="137">
        <v>5.019241450670028E-3</v>
      </c>
      <c r="C15910" s="35"/>
      <c r="D15910" s="35"/>
    </row>
    <row r="15911" spans="1:4" x14ac:dyDescent="0.35">
      <c r="A15911" s="135">
        <v>-61.428969999999936</v>
      </c>
      <c r="B15911" s="137">
        <v>1.6828717357651454E-2</v>
      </c>
      <c r="C15911" s="35"/>
      <c r="D15911" s="35"/>
    </row>
    <row r="15912" spans="1:4" x14ac:dyDescent="0.35">
      <c r="A15912" s="135">
        <v>-61.418620000000374</v>
      </c>
      <c r="B15912" s="137">
        <v>1.7371462712287716E-2</v>
      </c>
      <c r="C15912" s="35"/>
      <c r="D15912" s="35"/>
    </row>
    <row r="15913" spans="1:4" x14ac:dyDescent="0.35">
      <c r="A15913" s="135">
        <v>-61.397360000000845</v>
      </c>
      <c r="B15913" s="137">
        <v>1.1947979700078035E-2</v>
      </c>
      <c r="C15913" s="35"/>
      <c r="D15913" s="35"/>
    </row>
    <row r="15914" spans="1:4" x14ac:dyDescent="0.35">
      <c r="A15914" s="135">
        <v>-61.392649999999776</v>
      </c>
      <c r="B15914" s="137">
        <v>6.7450751375967557E-3</v>
      </c>
      <c r="C15914" s="35"/>
      <c r="D15914" s="35"/>
    </row>
    <row r="15915" spans="1:4" x14ac:dyDescent="0.35">
      <c r="A15915" s="135">
        <v>-61.390419999999722</v>
      </c>
      <c r="B15915" s="137">
        <v>1.1607420916217574E-2</v>
      </c>
      <c r="C15915" s="35"/>
      <c r="D15915" s="35"/>
    </row>
    <row r="15916" spans="1:4" x14ac:dyDescent="0.35">
      <c r="A15916" s="135">
        <v>-61.38196999999991</v>
      </c>
      <c r="B15916" s="137">
        <v>1.4037342321773968E-2</v>
      </c>
      <c r="C15916" s="35"/>
      <c r="D15916" s="35"/>
    </row>
    <row r="15917" spans="1:4" x14ac:dyDescent="0.35">
      <c r="A15917" s="135">
        <v>-61.377370000000155</v>
      </c>
      <c r="B15917" s="137">
        <v>1.4708630207332265E-2</v>
      </c>
      <c r="C15917" s="35"/>
      <c r="D15917" s="35"/>
    </row>
    <row r="15918" spans="1:4" x14ac:dyDescent="0.35">
      <c r="A15918" s="135">
        <v>-61.376120000000356</v>
      </c>
      <c r="B15918" s="137">
        <v>1.4194064376542566E-2</v>
      </c>
      <c r="C15918" s="35"/>
      <c r="D15918" s="35"/>
    </row>
    <row r="15919" spans="1:4" x14ac:dyDescent="0.35">
      <c r="A15919" s="135">
        <v>-61.372845999999754</v>
      </c>
      <c r="B15919" s="137">
        <v>1.5228146256353764E-2</v>
      </c>
      <c r="C15919" s="35"/>
      <c r="D15919" s="35"/>
    </row>
    <row r="15920" spans="1:4" x14ac:dyDescent="0.35">
      <c r="A15920" s="135">
        <v>-61.367859999999382</v>
      </c>
      <c r="B15920" s="137">
        <v>1.1621861078112748E-2</v>
      </c>
      <c r="C15920" s="35"/>
      <c r="D15920" s="35"/>
    </row>
    <row r="15921" spans="1:4" x14ac:dyDescent="0.35">
      <c r="A15921" s="135">
        <v>-61.35972000000038</v>
      </c>
      <c r="B15921" s="137">
        <v>1.0541550073429787E-2</v>
      </c>
      <c r="C15921" s="35"/>
      <c r="D15921" s="35"/>
    </row>
    <row r="15922" spans="1:4" x14ac:dyDescent="0.35">
      <c r="A15922" s="135">
        <v>-61.352710000000116</v>
      </c>
      <c r="B15922" s="137">
        <v>1.8836738042316014E-2</v>
      </c>
      <c r="C15922" s="35"/>
      <c r="D15922" s="35"/>
    </row>
    <row r="15923" spans="1:4" x14ac:dyDescent="0.35">
      <c r="A15923" s="135">
        <v>61.349149999994552</v>
      </c>
      <c r="B15923" s="137">
        <v>1.0255086698619264E-3</v>
      </c>
      <c r="C15923" s="35"/>
      <c r="D15923" s="35"/>
    </row>
    <row r="15924" spans="1:4" x14ac:dyDescent="0.35">
      <c r="A15924" s="135">
        <v>-61.342599999999038</v>
      </c>
      <c r="B15924" s="137">
        <v>6.8129843536126914E-3</v>
      </c>
      <c r="C15924" s="35"/>
      <c r="D15924" s="35"/>
    </row>
    <row r="15925" spans="1:4" x14ac:dyDescent="0.35">
      <c r="A15925" s="135">
        <v>-61.342487999999321</v>
      </c>
      <c r="B15925" s="137">
        <v>1.2266961138583334E-2</v>
      </c>
      <c r="C15925" s="35"/>
      <c r="D15925" s="35"/>
    </row>
    <row r="15926" spans="1:4" x14ac:dyDescent="0.35">
      <c r="A15926" s="135">
        <v>-61.301690000000235</v>
      </c>
      <c r="B15926" s="137">
        <v>7.777576725138252E-3</v>
      </c>
      <c r="C15926" s="35"/>
      <c r="D15926" s="35"/>
    </row>
    <row r="15927" spans="1:4" x14ac:dyDescent="0.35">
      <c r="A15927" s="135">
        <v>-61.279909999999745</v>
      </c>
      <c r="B15927" s="137">
        <v>1.5911917209466827E-2</v>
      </c>
      <c r="C15927" s="35"/>
      <c r="D15927" s="35"/>
    </row>
    <row r="15928" spans="1:4" x14ac:dyDescent="0.35">
      <c r="A15928" s="135">
        <v>61.279780000000756</v>
      </c>
      <c r="B15928" s="137">
        <v>8.8521970168683444E-3</v>
      </c>
      <c r="C15928" s="35"/>
      <c r="D15928" s="35"/>
    </row>
    <row r="15929" spans="1:4" x14ac:dyDescent="0.35">
      <c r="A15929" s="135">
        <v>-61.279199999999946</v>
      </c>
      <c r="B15929" s="137">
        <v>1.5459629488693767E-2</v>
      </c>
      <c r="C15929" s="35"/>
      <c r="D15929" s="35"/>
    </row>
    <row r="15930" spans="1:4" x14ac:dyDescent="0.35">
      <c r="A15930" s="135">
        <v>-61.278690000000097</v>
      </c>
      <c r="B15930" s="137">
        <v>1.1883044191046315E-2</v>
      </c>
      <c r="C15930" s="35"/>
      <c r="D15930" s="35"/>
    </row>
    <row r="15931" spans="1:4" x14ac:dyDescent="0.35">
      <c r="A15931" s="135">
        <v>61.260152999999264</v>
      </c>
      <c r="B15931" s="137">
        <v>1.4381570220144071E-2</v>
      </c>
      <c r="C15931" s="35"/>
      <c r="D15931" s="35"/>
    </row>
    <row r="15932" spans="1:4" x14ac:dyDescent="0.35">
      <c r="A15932" s="135">
        <v>-61.256949999999961</v>
      </c>
      <c r="B15932" s="137">
        <v>1.1804065585805934E-2</v>
      </c>
      <c r="C15932" s="35"/>
      <c r="D15932" s="35"/>
    </row>
    <row r="15933" spans="1:4" x14ac:dyDescent="0.35">
      <c r="A15933" s="135">
        <v>-61.249920000000202</v>
      </c>
      <c r="B15933" s="137">
        <v>1.6724904361547336E-2</v>
      </c>
      <c r="C15933" s="35"/>
      <c r="D15933" s="35"/>
    </row>
    <row r="15934" spans="1:4" x14ac:dyDescent="0.35">
      <c r="A15934" s="135">
        <v>-61.246620000000348</v>
      </c>
      <c r="B15934" s="137">
        <v>1.3592156115928388E-2</v>
      </c>
      <c r="C15934" s="35"/>
      <c r="D15934" s="35"/>
    </row>
    <row r="15935" spans="1:4" x14ac:dyDescent="0.35">
      <c r="A15935" s="135">
        <v>-61.233279999999468</v>
      </c>
      <c r="B15935" s="137">
        <v>7.980557000267811E-3</v>
      </c>
      <c r="C15935" s="35"/>
      <c r="D15935" s="35"/>
    </row>
    <row r="15936" spans="1:4" x14ac:dyDescent="0.35">
      <c r="A15936" s="135">
        <v>-61.219917000000805</v>
      </c>
      <c r="B15936" s="137">
        <v>1.3643226061551465E-2</v>
      </c>
      <c r="C15936" s="35"/>
      <c r="D15936" s="35"/>
    </row>
    <row r="15937" spans="1:4" x14ac:dyDescent="0.35">
      <c r="A15937" s="135">
        <v>-61.205870000000232</v>
      </c>
      <c r="B15937" s="137">
        <v>1.4444036148501505E-2</v>
      </c>
      <c r="C15937" s="35"/>
      <c r="D15937" s="35"/>
    </row>
    <row r="15938" spans="1:4" x14ac:dyDescent="0.35">
      <c r="A15938" s="135">
        <v>-61.198750000001382</v>
      </c>
      <c r="B15938" s="137">
        <v>7.1175287565666797E-3</v>
      </c>
      <c r="C15938" s="35"/>
      <c r="D15938" s="35"/>
    </row>
    <row r="15939" spans="1:4" x14ac:dyDescent="0.35">
      <c r="A15939" s="135">
        <v>-61.189970000000358</v>
      </c>
      <c r="B15939" s="137">
        <v>9.8880856895882854E-3</v>
      </c>
      <c r="C15939" s="35"/>
      <c r="D15939" s="35"/>
    </row>
    <row r="15940" spans="1:4" x14ac:dyDescent="0.35">
      <c r="A15940" s="135">
        <v>61.171000000000276</v>
      </c>
      <c r="B15940" s="137">
        <v>6.8219731437906654E-3</v>
      </c>
      <c r="C15940" s="35"/>
      <c r="D15940" s="35"/>
    </row>
    <row r="15941" spans="1:4" x14ac:dyDescent="0.35">
      <c r="A15941" s="135">
        <v>61.163959999999861</v>
      </c>
      <c r="B15941" s="137">
        <v>6.8467638530751683E-3</v>
      </c>
      <c r="C15941" s="35"/>
      <c r="D15941" s="35"/>
    </row>
    <row r="15942" spans="1:4" x14ac:dyDescent="0.35">
      <c r="A15942" s="135">
        <v>-61.152989999999591</v>
      </c>
      <c r="B15942" s="137">
        <v>1.4062051966470568E-2</v>
      </c>
      <c r="C15942" s="35"/>
      <c r="D15942" s="35"/>
    </row>
    <row r="15943" spans="1:4" x14ac:dyDescent="0.35">
      <c r="A15943" s="135">
        <v>-61.151650000000245</v>
      </c>
      <c r="B15943" s="137">
        <v>1.4173221969997497E-2</v>
      </c>
      <c r="C15943" s="35"/>
      <c r="D15943" s="35"/>
    </row>
    <row r="15944" spans="1:4" x14ac:dyDescent="0.35">
      <c r="A15944" s="135">
        <v>-61.147250000000895</v>
      </c>
      <c r="B15944" s="137">
        <v>1.2268890901733108E-2</v>
      </c>
      <c r="C15944" s="35"/>
      <c r="D15944" s="35"/>
    </row>
    <row r="15945" spans="1:4" x14ac:dyDescent="0.35">
      <c r="A15945" s="135">
        <v>-61.137859999999819</v>
      </c>
      <c r="B15945" s="137">
        <v>1.015545499409568E-2</v>
      </c>
      <c r="C15945" s="35"/>
      <c r="D15945" s="35"/>
    </row>
    <row r="15946" spans="1:4" x14ac:dyDescent="0.35">
      <c r="A15946" s="135">
        <v>-61.132450000000517</v>
      </c>
      <c r="B15946" s="137">
        <v>1.4611762086469049E-2</v>
      </c>
      <c r="C15946" s="35"/>
      <c r="D15946" s="35"/>
    </row>
    <row r="15947" spans="1:4" x14ac:dyDescent="0.35">
      <c r="A15947" s="135">
        <v>-61.127929999999651</v>
      </c>
      <c r="B15947" s="137">
        <v>1.2055537008503666E-2</v>
      </c>
      <c r="C15947" s="35"/>
      <c r="D15947" s="35"/>
    </row>
    <row r="15948" spans="1:4" x14ac:dyDescent="0.35">
      <c r="A15948" s="135">
        <v>-61.119899999999689</v>
      </c>
      <c r="B15948" s="137">
        <v>1.3222295120915726E-2</v>
      </c>
      <c r="C15948" s="35"/>
      <c r="D15948" s="35"/>
    </row>
    <row r="15949" spans="1:4" x14ac:dyDescent="0.35">
      <c r="A15949" s="135">
        <v>-61.11046000000033</v>
      </c>
      <c r="B15949" s="137">
        <v>1.3700072662522189E-2</v>
      </c>
      <c r="C15949" s="35"/>
      <c r="D15949" s="35"/>
    </row>
    <row r="15950" spans="1:4" x14ac:dyDescent="0.35">
      <c r="A15950" s="135">
        <v>-61.103170000000318</v>
      </c>
      <c r="B15950" s="137">
        <v>1.8033576245694027E-2</v>
      </c>
      <c r="C15950" s="35"/>
      <c r="D15950" s="35"/>
    </row>
    <row r="15951" spans="1:4" x14ac:dyDescent="0.35">
      <c r="A15951" s="135">
        <v>-61.099120000000767</v>
      </c>
      <c r="B15951" s="137">
        <v>1.4421731345995033E-2</v>
      </c>
      <c r="C15951" s="35"/>
      <c r="D15951" s="35"/>
    </row>
    <row r="15952" spans="1:4" x14ac:dyDescent="0.35">
      <c r="A15952" s="135">
        <v>-61.097240000000966</v>
      </c>
      <c r="B15952" s="137">
        <v>1.1957549728118239E-2</v>
      </c>
      <c r="C15952" s="35"/>
      <c r="D15952" s="35"/>
    </row>
    <row r="15953" spans="1:4" x14ac:dyDescent="0.35">
      <c r="A15953" s="135">
        <v>-61.091249999999945</v>
      </c>
      <c r="B15953" s="137">
        <v>1.6165370243201613E-2</v>
      </c>
      <c r="C15953" s="35"/>
      <c r="D15953" s="35"/>
    </row>
    <row r="15954" spans="1:4" x14ac:dyDescent="0.35">
      <c r="A15954" s="135">
        <v>-61.091249999999945</v>
      </c>
      <c r="B15954" s="137">
        <v>1.6165370243201613E-2</v>
      </c>
      <c r="C15954" s="35"/>
      <c r="D15954" s="35"/>
    </row>
    <row r="15955" spans="1:4" x14ac:dyDescent="0.35">
      <c r="A15955" s="135">
        <v>-61.091249999999945</v>
      </c>
      <c r="B15955" s="137">
        <v>1.6165370243201613E-2</v>
      </c>
      <c r="C15955" s="35"/>
      <c r="D15955" s="35"/>
    </row>
    <row r="15956" spans="1:4" x14ac:dyDescent="0.35">
      <c r="A15956" s="135">
        <v>-61.091249999999945</v>
      </c>
      <c r="B15956" s="137">
        <v>1.6165370243201613E-2</v>
      </c>
      <c r="C15956" s="35"/>
      <c r="D15956" s="35"/>
    </row>
    <row r="15957" spans="1:4" x14ac:dyDescent="0.35">
      <c r="A15957" s="135">
        <v>-61.091249999999945</v>
      </c>
      <c r="B15957" s="137">
        <v>1.6165370243201613E-2</v>
      </c>
      <c r="C15957" s="35"/>
      <c r="D15957" s="35"/>
    </row>
    <row r="15958" spans="1:4" x14ac:dyDescent="0.35">
      <c r="A15958" s="135">
        <v>-61.091249999999945</v>
      </c>
      <c r="B15958" s="137">
        <v>1.6165370243201613E-2</v>
      </c>
      <c r="C15958" s="35"/>
      <c r="D15958" s="35"/>
    </row>
    <row r="15959" spans="1:4" x14ac:dyDescent="0.35">
      <c r="A15959" s="135">
        <v>-61.091249999999945</v>
      </c>
      <c r="B15959" s="137">
        <v>1.6165370243201613E-2</v>
      </c>
      <c r="C15959" s="35"/>
      <c r="D15959" s="35"/>
    </row>
    <row r="15960" spans="1:4" x14ac:dyDescent="0.35">
      <c r="A15960" s="135">
        <v>-61.091249999999945</v>
      </c>
      <c r="B15960" s="137">
        <v>1.6165370243201613E-2</v>
      </c>
      <c r="C15960" s="35"/>
      <c r="D15960" s="35"/>
    </row>
    <row r="15961" spans="1:4" x14ac:dyDescent="0.35">
      <c r="A15961" s="135">
        <v>-61.091249999999945</v>
      </c>
      <c r="B15961" s="137">
        <v>1.6165370243201613E-2</v>
      </c>
      <c r="C15961" s="35"/>
      <c r="D15961" s="35"/>
    </row>
    <row r="15962" spans="1:4" x14ac:dyDescent="0.35">
      <c r="A15962" s="135">
        <v>-61.091249999999945</v>
      </c>
      <c r="B15962" s="137">
        <v>1.6165370243201613E-2</v>
      </c>
      <c r="C15962" s="35"/>
      <c r="D15962" s="35"/>
    </row>
    <row r="15963" spans="1:4" x14ac:dyDescent="0.35">
      <c r="A15963" s="135">
        <v>-61.091249999999945</v>
      </c>
      <c r="B15963" s="137">
        <v>1.6165370243201613E-2</v>
      </c>
      <c r="C15963" s="35"/>
      <c r="D15963" s="35"/>
    </row>
    <row r="15964" spans="1:4" x14ac:dyDescent="0.35">
      <c r="A15964" s="135">
        <v>-61.091249999999945</v>
      </c>
      <c r="B15964" s="137">
        <v>1.6165370243201613E-2</v>
      </c>
      <c r="C15964" s="35"/>
      <c r="D15964" s="35"/>
    </row>
    <row r="15965" spans="1:4" x14ac:dyDescent="0.35">
      <c r="A15965" s="135">
        <v>-61.091249999999945</v>
      </c>
      <c r="B15965" s="137">
        <v>1.6165370243201613E-2</v>
      </c>
      <c r="C15965" s="35"/>
      <c r="D15965" s="35"/>
    </row>
    <row r="15966" spans="1:4" x14ac:dyDescent="0.35">
      <c r="A15966" s="135">
        <v>-61.091249999999945</v>
      </c>
      <c r="B15966" s="137">
        <v>1.6165370243201613E-2</v>
      </c>
      <c r="C15966" s="35"/>
      <c r="D15966" s="35"/>
    </row>
    <row r="15967" spans="1:4" x14ac:dyDescent="0.35">
      <c r="A15967" s="135">
        <v>-61.091249999999945</v>
      </c>
      <c r="B15967" s="137">
        <v>1.6165370243201613E-2</v>
      </c>
      <c r="C15967" s="35"/>
      <c r="D15967" s="35"/>
    </row>
    <row r="15968" spans="1:4" x14ac:dyDescent="0.35">
      <c r="A15968" s="135">
        <v>-61.091249999999945</v>
      </c>
      <c r="B15968" s="137">
        <v>1.6165370243201613E-2</v>
      </c>
      <c r="C15968" s="35"/>
      <c r="D15968" s="35"/>
    </row>
    <row r="15969" spans="1:4" x14ac:dyDescent="0.35">
      <c r="A15969" s="135">
        <v>61.074609000000237</v>
      </c>
      <c r="B15969" s="137">
        <v>1.6687784807594887E-2</v>
      </c>
      <c r="C15969" s="35"/>
      <c r="D15969" s="35"/>
    </row>
    <row r="15970" spans="1:4" x14ac:dyDescent="0.35">
      <c r="A15970" s="135">
        <v>-61.070452999992995</v>
      </c>
      <c r="B15970" s="137">
        <v>2.6730284362589898E-4</v>
      </c>
      <c r="C15970" s="35"/>
      <c r="D15970" s="35"/>
    </row>
    <row r="15971" spans="1:4" x14ac:dyDescent="0.35">
      <c r="A15971" s="135">
        <v>-61.06466300000011</v>
      </c>
      <c r="B15971" s="137">
        <v>1.0497490591667777E-2</v>
      </c>
      <c r="C15971" s="35"/>
      <c r="D15971" s="35"/>
    </row>
    <row r="15972" spans="1:4" x14ac:dyDescent="0.35">
      <c r="A15972" s="135">
        <v>-61.063519999999698</v>
      </c>
      <c r="B15972" s="137">
        <v>1.6962171155418908E-2</v>
      </c>
      <c r="C15972" s="35"/>
      <c r="D15972" s="35"/>
    </row>
    <row r="15973" spans="1:4" x14ac:dyDescent="0.35">
      <c r="A15973" s="135">
        <v>-61.057410000000345</v>
      </c>
      <c r="B15973" s="137">
        <v>1.6018050805640959E-2</v>
      </c>
      <c r="C15973" s="35"/>
      <c r="D15973" s="35"/>
    </row>
    <row r="15974" spans="1:4" x14ac:dyDescent="0.35">
      <c r="A15974" s="135">
        <v>-61.05573000000004</v>
      </c>
      <c r="B15974" s="137">
        <v>8.8190146631500297E-3</v>
      </c>
      <c r="C15974" s="35"/>
      <c r="D15974" s="35"/>
    </row>
    <row r="15975" spans="1:4" x14ac:dyDescent="0.35">
      <c r="A15975" s="135">
        <v>-61.055349999999635</v>
      </c>
      <c r="B15975" s="137">
        <v>1.7710591181452951E-2</v>
      </c>
      <c r="C15975" s="35"/>
      <c r="D15975" s="35"/>
    </row>
    <row r="15976" spans="1:4" x14ac:dyDescent="0.35">
      <c r="A15976" s="135">
        <v>-61.047108599999774</v>
      </c>
      <c r="B15976" s="137">
        <v>2.4129302961847427E-3</v>
      </c>
      <c r="C15976" s="35"/>
      <c r="D15976" s="35"/>
    </row>
    <row r="15977" spans="1:4" x14ac:dyDescent="0.35">
      <c r="A15977" s="135">
        <v>-61.041929999999866</v>
      </c>
      <c r="B15977" s="137">
        <v>1.5951663784848219E-2</v>
      </c>
      <c r="C15977" s="35"/>
      <c r="D15977" s="35"/>
    </row>
    <row r="15978" spans="1:4" x14ac:dyDescent="0.35">
      <c r="A15978" s="135">
        <v>-61.032059999999547</v>
      </c>
      <c r="B15978" s="137">
        <v>1.535837321468512E-2</v>
      </c>
      <c r="C15978" s="35"/>
      <c r="D15978" s="35"/>
    </row>
    <row r="15979" spans="1:4" x14ac:dyDescent="0.35">
      <c r="A15979" s="135">
        <v>-61.011930000000575</v>
      </c>
      <c r="B15979" s="137">
        <v>6.2500295793961056E-3</v>
      </c>
      <c r="C15979" s="35"/>
      <c r="D15979" s="35"/>
    </row>
    <row r="15980" spans="1:4" x14ac:dyDescent="0.35">
      <c r="A15980" s="135">
        <v>60.986800000001494</v>
      </c>
      <c r="B15980" s="137">
        <v>1.0994127385765011E-2</v>
      </c>
      <c r="C15980" s="35"/>
      <c r="D15980" s="35"/>
    </row>
    <row r="15981" spans="1:4" x14ac:dyDescent="0.35">
      <c r="A15981" s="135">
        <v>-60.968579999999747</v>
      </c>
      <c r="B15981" s="137">
        <v>1.1052921992188901E-2</v>
      </c>
      <c r="C15981" s="35"/>
      <c r="D15981" s="35"/>
    </row>
    <row r="15982" spans="1:4" x14ac:dyDescent="0.35">
      <c r="A15982" s="135">
        <v>-60.962799999999334</v>
      </c>
      <c r="B15982" s="137">
        <v>5.67278335098174E-3</v>
      </c>
      <c r="C15982" s="35"/>
      <c r="D15982" s="35"/>
    </row>
    <row r="15983" spans="1:4" x14ac:dyDescent="0.35">
      <c r="A15983" s="135">
        <v>-60.958490000000438</v>
      </c>
      <c r="B15983" s="137">
        <v>1.4556573206853551E-2</v>
      </c>
      <c r="C15983" s="35"/>
      <c r="D15983" s="35"/>
    </row>
    <row r="15984" spans="1:4" x14ac:dyDescent="0.35">
      <c r="A15984" s="135">
        <v>-60.957580000000235</v>
      </c>
      <c r="B15984" s="137">
        <v>7.0393508869564976E-3</v>
      </c>
      <c r="C15984" s="35"/>
      <c r="D15984" s="35"/>
    </row>
    <row r="15985" spans="1:4" x14ac:dyDescent="0.35">
      <c r="A15985" s="135">
        <v>-60.956519999999728</v>
      </c>
      <c r="B15985" s="137">
        <v>1.7021547376141952E-2</v>
      </c>
      <c r="C15985" s="35"/>
      <c r="D15985" s="35"/>
    </row>
    <row r="15986" spans="1:4" x14ac:dyDescent="0.35">
      <c r="A15986" s="135">
        <v>-60.955359999999928</v>
      </c>
      <c r="B15986" s="137">
        <v>9.1759021263761106E-3</v>
      </c>
      <c r="C15986" s="35"/>
      <c r="D15986" s="35"/>
    </row>
    <row r="15987" spans="1:4" x14ac:dyDescent="0.35">
      <c r="A15987" s="135">
        <v>-60.945269999999709</v>
      </c>
      <c r="B15987" s="137">
        <v>1.5547697138722026E-2</v>
      </c>
      <c r="C15987" s="35"/>
      <c r="D15987" s="35"/>
    </row>
    <row r="15988" spans="1:4" x14ac:dyDescent="0.35">
      <c r="A15988" s="135">
        <v>-60.939349999999649</v>
      </c>
      <c r="B15988" s="137">
        <v>1.1048753341757679E-2</v>
      </c>
      <c r="C15988" s="35"/>
      <c r="D15988" s="35"/>
    </row>
    <row r="15989" spans="1:4" x14ac:dyDescent="0.35">
      <c r="A15989" s="135">
        <v>-60.93273999999974</v>
      </c>
      <c r="B15989" s="137">
        <v>1.4513294532726402E-2</v>
      </c>
      <c r="C15989" s="35"/>
      <c r="D15989" s="35"/>
    </row>
    <row r="15990" spans="1:4" x14ac:dyDescent="0.35">
      <c r="A15990" s="135">
        <v>-60.929009999999835</v>
      </c>
      <c r="B15990" s="137">
        <v>1.5481777651624479E-2</v>
      </c>
      <c r="C15990" s="35"/>
      <c r="D15990" s="35"/>
    </row>
    <row r="15991" spans="1:4" x14ac:dyDescent="0.35">
      <c r="A15991" s="135">
        <v>-60.914630000000216</v>
      </c>
      <c r="B15991" s="137">
        <v>7.9738112868646162E-3</v>
      </c>
      <c r="C15991" s="35"/>
      <c r="D15991" s="35"/>
    </row>
    <row r="15992" spans="1:4" x14ac:dyDescent="0.35">
      <c r="A15992" s="135">
        <v>60.911608000000342</v>
      </c>
      <c r="B15992" s="137">
        <v>3.9154395931571065E-3</v>
      </c>
      <c r="C15992" s="35"/>
      <c r="D15992" s="35"/>
    </row>
    <row r="15993" spans="1:4" x14ac:dyDescent="0.35">
      <c r="A15993" s="135">
        <v>-60.884029999999257</v>
      </c>
      <c r="B15993" s="137">
        <v>1.0724526334945214E-2</v>
      </c>
      <c r="C15993" s="35"/>
      <c r="D15993" s="35"/>
    </row>
    <row r="15994" spans="1:4" x14ac:dyDescent="0.35">
      <c r="A15994" s="135">
        <v>-60.88390999999956</v>
      </c>
      <c r="B15994" s="137">
        <v>1.4046034184836438E-2</v>
      </c>
      <c r="C15994" s="35"/>
      <c r="D15994" s="35"/>
    </row>
    <row r="15995" spans="1:4" x14ac:dyDescent="0.35">
      <c r="A15995" s="135">
        <v>-60.878012999999783</v>
      </c>
      <c r="B15995" s="137">
        <v>2.9656930409271004E-2</v>
      </c>
      <c r="C15995" s="35"/>
      <c r="D15995" s="35"/>
    </row>
    <row r="15996" spans="1:4" x14ac:dyDescent="0.35">
      <c r="A15996" s="135">
        <v>-60.865869999999632</v>
      </c>
      <c r="B15996" s="137">
        <v>1.6504532459730568E-2</v>
      </c>
      <c r="C15996" s="35"/>
      <c r="D15996" s="35"/>
    </row>
    <row r="15997" spans="1:4" x14ac:dyDescent="0.35">
      <c r="A15997" s="135">
        <v>-60.864539999999579</v>
      </c>
      <c r="B15997" s="137">
        <v>7.1076739285419752E-3</v>
      </c>
      <c r="C15997" s="35"/>
      <c r="D15997" s="35"/>
    </row>
    <row r="15998" spans="1:4" x14ac:dyDescent="0.35">
      <c r="A15998" s="135">
        <v>-60.864440000000286</v>
      </c>
      <c r="B15998" s="137">
        <v>1.7226132386002607E-2</v>
      </c>
      <c r="C15998" s="35"/>
      <c r="D15998" s="35"/>
    </row>
    <row r="15999" spans="1:4" x14ac:dyDescent="0.35">
      <c r="A15999" s="135">
        <v>-60.858639999999923</v>
      </c>
      <c r="B15999" s="137">
        <v>1.6901405665723259E-2</v>
      </c>
      <c r="C15999" s="35"/>
      <c r="D15999" s="35"/>
    </row>
    <row r="16000" spans="1:4" x14ac:dyDescent="0.35">
      <c r="A16000" s="135">
        <v>-60.846169999999802</v>
      </c>
      <c r="B16000" s="137">
        <v>1.5153153610848945E-2</v>
      </c>
      <c r="C16000" s="35"/>
      <c r="D16000" s="35"/>
    </row>
    <row r="16001" spans="1:4" x14ac:dyDescent="0.35">
      <c r="A16001" s="135">
        <v>-60.841799999999694</v>
      </c>
      <c r="B16001" s="137">
        <v>1.7489919920786374E-2</v>
      </c>
      <c r="C16001" s="35"/>
      <c r="D16001" s="35"/>
    </row>
    <row r="16002" spans="1:4" x14ac:dyDescent="0.35">
      <c r="A16002" s="135">
        <v>60.839119999998729</v>
      </c>
      <c r="B16002" s="137">
        <v>4.8338370615586762E-3</v>
      </c>
      <c r="C16002" s="35"/>
      <c r="D16002" s="35"/>
    </row>
    <row r="16003" spans="1:4" x14ac:dyDescent="0.35">
      <c r="A16003" s="135">
        <v>-60.831869999999981</v>
      </c>
      <c r="B16003" s="137">
        <v>1.6231563146737727E-2</v>
      </c>
      <c r="C16003" s="35"/>
      <c r="D16003" s="35"/>
    </row>
    <row r="16004" spans="1:4" x14ac:dyDescent="0.35">
      <c r="A16004" s="135">
        <v>-60.829629999999725</v>
      </c>
      <c r="B16004" s="137">
        <v>1.6015756356395565E-2</v>
      </c>
      <c r="C16004" s="35"/>
      <c r="D16004" s="35"/>
    </row>
    <row r="16005" spans="1:4" x14ac:dyDescent="0.35">
      <c r="A16005" s="135">
        <v>-60.829179999999724</v>
      </c>
      <c r="B16005" s="137">
        <v>1.5087398312218411E-2</v>
      </c>
      <c r="C16005" s="35"/>
      <c r="D16005" s="35"/>
    </row>
    <row r="16006" spans="1:4" x14ac:dyDescent="0.35">
      <c r="A16006" s="135">
        <v>-60.782431999999972</v>
      </c>
      <c r="B16006" s="137">
        <v>4.2515751217739326E-3</v>
      </c>
      <c r="C16006" s="35"/>
      <c r="D16006" s="35"/>
    </row>
    <row r="16007" spans="1:4" x14ac:dyDescent="0.35">
      <c r="A16007" s="135">
        <v>-60.775660000000244</v>
      </c>
      <c r="B16007" s="137">
        <v>1.816860229609903E-2</v>
      </c>
      <c r="C16007" s="35"/>
      <c r="D16007" s="35"/>
    </row>
    <row r="16008" spans="1:4" x14ac:dyDescent="0.35">
      <c r="A16008" s="135">
        <v>-60.759979999999814</v>
      </c>
      <c r="B16008" s="137">
        <v>1.3659808990664379E-2</v>
      </c>
      <c r="C16008" s="35"/>
      <c r="D16008" s="35"/>
    </row>
    <row r="16009" spans="1:4" x14ac:dyDescent="0.35">
      <c r="A16009" s="135">
        <v>-60.750011799998902</v>
      </c>
      <c r="B16009" s="137">
        <v>3.1259654111350679E-3</v>
      </c>
      <c r="C16009" s="35"/>
      <c r="D16009" s="35"/>
    </row>
    <row r="16010" spans="1:4" x14ac:dyDescent="0.35">
      <c r="A16010" s="135">
        <v>-60.750011799998902</v>
      </c>
      <c r="B16010" s="137">
        <v>3.1259654111350679E-3</v>
      </c>
      <c r="C16010" s="35"/>
      <c r="D16010" s="35"/>
    </row>
    <row r="16011" spans="1:4" x14ac:dyDescent="0.35">
      <c r="A16011" s="135">
        <v>60.739620000000286</v>
      </c>
      <c r="B16011" s="137">
        <v>1.8535494066685403E-2</v>
      </c>
      <c r="C16011" s="35"/>
      <c r="D16011" s="35"/>
    </row>
    <row r="16012" spans="1:4" x14ac:dyDescent="0.35">
      <c r="A16012" s="135">
        <v>-60.727778600004967</v>
      </c>
      <c r="B16012" s="137">
        <v>3.0941169214026101E-3</v>
      </c>
      <c r="C16012" s="35"/>
      <c r="D16012" s="35"/>
    </row>
    <row r="16013" spans="1:4" x14ac:dyDescent="0.35">
      <c r="A16013" s="135">
        <v>-60.723659999999654</v>
      </c>
      <c r="B16013" s="137">
        <v>1.7749081106359713E-2</v>
      </c>
      <c r="C16013" s="35"/>
      <c r="D16013" s="35"/>
    </row>
    <row r="16014" spans="1:4" x14ac:dyDescent="0.35">
      <c r="A16014" s="135">
        <v>-60.720620000000054</v>
      </c>
      <c r="B16014" s="137">
        <v>1.3831669067047241E-2</v>
      </c>
      <c r="C16014" s="35"/>
      <c r="D16014" s="35"/>
    </row>
    <row r="16015" spans="1:4" x14ac:dyDescent="0.35">
      <c r="A16015" s="135">
        <v>-60.710500000000138</v>
      </c>
      <c r="B16015" s="137">
        <v>1.4642644418481713E-2</v>
      </c>
      <c r="C16015" s="35"/>
      <c r="D16015" s="35"/>
    </row>
    <row r="16016" spans="1:4" x14ac:dyDescent="0.35">
      <c r="A16016" s="135">
        <v>-60.707190000000537</v>
      </c>
      <c r="B16016" s="137">
        <v>1.310925791048298E-2</v>
      </c>
      <c r="C16016" s="35"/>
      <c r="D16016" s="35"/>
    </row>
    <row r="16017" spans="1:4" x14ac:dyDescent="0.35">
      <c r="A16017" s="135">
        <v>-60.692610000000514</v>
      </c>
      <c r="B16017" s="137">
        <v>1.4577568938163641E-2</v>
      </c>
      <c r="C16017" s="35"/>
      <c r="D16017" s="35"/>
    </row>
    <row r="16018" spans="1:4" x14ac:dyDescent="0.35">
      <c r="A16018" s="135">
        <v>-60.692539999999099</v>
      </c>
      <c r="B16018" s="137">
        <v>1.4520316802875148E-2</v>
      </c>
      <c r="C16018" s="35"/>
      <c r="D16018" s="35"/>
    </row>
    <row r="16019" spans="1:4" x14ac:dyDescent="0.35">
      <c r="A16019" s="135">
        <v>-60.688479999999799</v>
      </c>
      <c r="B16019" s="137">
        <v>1.5939090296643327E-2</v>
      </c>
      <c r="C16019" s="35"/>
      <c r="D16019" s="35"/>
    </row>
    <row r="16020" spans="1:4" x14ac:dyDescent="0.35">
      <c r="A16020" s="135">
        <v>-60.686090000000604</v>
      </c>
      <c r="B16020" s="137">
        <v>1.7931865359719881E-2</v>
      </c>
      <c r="C16020" s="35"/>
      <c r="D16020" s="35"/>
    </row>
    <row r="16021" spans="1:4" x14ac:dyDescent="0.35">
      <c r="A16021" s="135">
        <v>-60.68368000000055</v>
      </c>
      <c r="B16021" s="137">
        <v>1.6401035198238639E-2</v>
      </c>
      <c r="C16021" s="35"/>
      <c r="D16021" s="35"/>
    </row>
    <row r="16022" spans="1:4" x14ac:dyDescent="0.35">
      <c r="A16022" s="135">
        <v>-60.67634999999882</v>
      </c>
      <c r="B16022" s="137">
        <v>1.2067762358115871E-2</v>
      </c>
      <c r="C16022" s="35"/>
      <c r="D16022" s="35"/>
    </row>
    <row r="16023" spans="1:4" x14ac:dyDescent="0.35">
      <c r="A16023" s="135">
        <v>-60.672170000000733</v>
      </c>
      <c r="B16023" s="137">
        <v>1.1463067666488665E-2</v>
      </c>
      <c r="C16023" s="35"/>
      <c r="D16023" s="35"/>
    </row>
    <row r="16024" spans="1:4" x14ac:dyDescent="0.35">
      <c r="A16024" s="135">
        <v>-60.661801999999625</v>
      </c>
      <c r="B16024" s="137">
        <v>2.5006270138033901E-2</v>
      </c>
      <c r="C16024" s="35"/>
      <c r="D16024" s="35"/>
    </row>
    <row r="16025" spans="1:4" x14ac:dyDescent="0.35">
      <c r="A16025" s="135">
        <v>-60.661801999999625</v>
      </c>
      <c r="B16025" s="137">
        <v>2.5006270138033901E-2</v>
      </c>
      <c r="C16025" s="35"/>
      <c r="D16025" s="35"/>
    </row>
    <row r="16026" spans="1:4" x14ac:dyDescent="0.35">
      <c r="A16026" s="135">
        <v>-60.661801999999625</v>
      </c>
      <c r="B16026" s="137">
        <v>2.5006270138033901E-2</v>
      </c>
      <c r="C16026" s="35"/>
      <c r="D16026" s="35"/>
    </row>
    <row r="16027" spans="1:4" x14ac:dyDescent="0.35">
      <c r="A16027" s="135">
        <v>-60.661801999999625</v>
      </c>
      <c r="B16027" s="137">
        <v>2.5006270138033901E-2</v>
      </c>
      <c r="C16027" s="35"/>
      <c r="D16027" s="35"/>
    </row>
    <row r="16028" spans="1:4" x14ac:dyDescent="0.35">
      <c r="A16028" s="135">
        <v>-60.661801999999625</v>
      </c>
      <c r="B16028" s="137">
        <v>2.5006270138033901E-2</v>
      </c>
      <c r="C16028" s="35"/>
      <c r="D16028" s="35"/>
    </row>
    <row r="16029" spans="1:4" x14ac:dyDescent="0.35">
      <c r="A16029" s="135">
        <v>-60.661801999999625</v>
      </c>
      <c r="B16029" s="137">
        <v>2.5006270138033901E-2</v>
      </c>
      <c r="C16029" s="35"/>
      <c r="D16029" s="35"/>
    </row>
    <row r="16030" spans="1:4" x14ac:dyDescent="0.35">
      <c r="A16030" s="135">
        <v>-60.661801999999625</v>
      </c>
      <c r="B16030" s="137">
        <v>2.5006270138033901E-2</v>
      </c>
      <c r="C16030" s="35"/>
      <c r="D16030" s="35"/>
    </row>
    <row r="16031" spans="1:4" x14ac:dyDescent="0.35">
      <c r="A16031" s="135">
        <v>-60.661801999999625</v>
      </c>
      <c r="B16031" s="137">
        <v>2.5006270138033901E-2</v>
      </c>
      <c r="C16031" s="35"/>
      <c r="D16031" s="35"/>
    </row>
    <row r="16032" spans="1:4" x14ac:dyDescent="0.35">
      <c r="A16032" s="135">
        <v>-60.654928999999356</v>
      </c>
      <c r="B16032" s="137">
        <v>1.0770089943451475E-2</v>
      </c>
      <c r="C16032" s="35"/>
      <c r="D16032" s="35"/>
    </row>
    <row r="16033" spans="1:4" x14ac:dyDescent="0.35">
      <c r="A16033" s="135">
        <v>-60.641990000000078</v>
      </c>
      <c r="B16033" s="137">
        <v>1.356216362817303E-2</v>
      </c>
      <c r="C16033" s="35"/>
      <c r="D16033" s="35"/>
    </row>
    <row r="16034" spans="1:4" x14ac:dyDescent="0.35">
      <c r="A16034" s="135">
        <v>-60.641990000000078</v>
      </c>
      <c r="B16034" s="137">
        <v>1.356216362817303E-2</v>
      </c>
      <c r="C16034" s="35"/>
      <c r="D16034" s="35"/>
    </row>
    <row r="16035" spans="1:4" x14ac:dyDescent="0.35">
      <c r="A16035" s="135">
        <v>-60.638669999999365</v>
      </c>
      <c r="B16035" s="137">
        <v>1.222684618457884E-2</v>
      </c>
      <c r="C16035" s="35"/>
      <c r="D16035" s="35"/>
    </row>
    <row r="16036" spans="1:4" x14ac:dyDescent="0.35">
      <c r="A16036" s="135">
        <v>-60.626220000000103</v>
      </c>
      <c r="B16036" s="137">
        <v>5.9025383139804169E-3</v>
      </c>
      <c r="C16036" s="35"/>
      <c r="D16036" s="35"/>
    </row>
    <row r="16037" spans="1:4" x14ac:dyDescent="0.35">
      <c r="A16037" s="135">
        <v>-60.622159999999894</v>
      </c>
      <c r="B16037" s="137">
        <v>1.346210427648009E-2</v>
      </c>
      <c r="C16037" s="35"/>
      <c r="D16037" s="35"/>
    </row>
    <row r="16038" spans="1:4" x14ac:dyDescent="0.35">
      <c r="A16038" s="135">
        <v>-60.618250000000444</v>
      </c>
      <c r="B16038" s="137">
        <v>6.2424825704381764E-3</v>
      </c>
      <c r="C16038" s="35"/>
      <c r="D16038" s="35"/>
    </row>
    <row r="16039" spans="1:4" x14ac:dyDescent="0.35">
      <c r="A16039" s="135">
        <v>-60.617000000000189</v>
      </c>
      <c r="B16039" s="137">
        <v>1.305389230428809E-2</v>
      </c>
      <c r="C16039" s="35"/>
      <c r="D16039" s="35"/>
    </row>
    <row r="16040" spans="1:4" x14ac:dyDescent="0.35">
      <c r="A16040" s="135">
        <v>-60.616899999999532</v>
      </c>
      <c r="B16040" s="137">
        <v>1.5159099408414659E-2</v>
      </c>
      <c r="C16040" s="35"/>
      <c r="D16040" s="35"/>
    </row>
    <row r="16041" spans="1:4" x14ac:dyDescent="0.35">
      <c r="A16041" s="135">
        <v>-60.615369999999075</v>
      </c>
      <c r="B16041" s="137">
        <v>1.2998990153080927E-2</v>
      </c>
      <c r="C16041" s="35"/>
      <c r="D16041" s="35"/>
    </row>
    <row r="16042" spans="1:4" x14ac:dyDescent="0.35">
      <c r="A16042" s="135">
        <v>-60.614909999999782</v>
      </c>
      <c r="B16042" s="137">
        <v>1.3970602572585998E-2</v>
      </c>
      <c r="C16042" s="35"/>
      <c r="D16042" s="35"/>
    </row>
    <row r="16043" spans="1:4" x14ac:dyDescent="0.35">
      <c r="A16043" s="135">
        <v>-60.60819999999967</v>
      </c>
      <c r="B16043" s="137">
        <v>1.2056170269418248E-2</v>
      </c>
      <c r="C16043" s="35"/>
      <c r="D16043" s="35"/>
    </row>
    <row r="16044" spans="1:4" x14ac:dyDescent="0.35">
      <c r="A16044" s="135">
        <v>-60.585019999999531</v>
      </c>
      <c r="B16044" s="137">
        <v>1.137457459649506E-2</v>
      </c>
      <c r="C16044" s="35"/>
      <c r="D16044" s="35"/>
    </row>
    <row r="16045" spans="1:4" x14ac:dyDescent="0.35">
      <c r="A16045" s="135">
        <v>-60.578740000002654</v>
      </c>
      <c r="B16045" s="137">
        <v>4.7971437202713177E-3</v>
      </c>
      <c r="C16045" s="35"/>
      <c r="D16045" s="35"/>
    </row>
    <row r="16046" spans="1:4" x14ac:dyDescent="0.35">
      <c r="A16046" s="135">
        <v>-60.577696999999716</v>
      </c>
      <c r="B16046" s="137">
        <v>1.2658920684132413E-2</v>
      </c>
      <c r="C16046" s="35"/>
      <c r="D16046" s="35"/>
    </row>
    <row r="16047" spans="1:4" x14ac:dyDescent="0.35">
      <c r="A16047" s="135">
        <v>-60.574839999999313</v>
      </c>
      <c r="B16047" s="137">
        <v>9.6306335817795841E-3</v>
      </c>
      <c r="C16047" s="35"/>
      <c r="D16047" s="35"/>
    </row>
    <row r="16048" spans="1:4" x14ac:dyDescent="0.35">
      <c r="A16048" s="135">
        <v>-60.560339999999087</v>
      </c>
      <c r="B16048" s="137">
        <v>9.2274096042714564E-3</v>
      </c>
      <c r="C16048" s="35"/>
      <c r="D16048" s="35"/>
    </row>
    <row r="16049" spans="1:4" x14ac:dyDescent="0.35">
      <c r="A16049" s="135">
        <v>-60.556630000000041</v>
      </c>
      <c r="B16049" s="137">
        <v>1.1850108094811596E-2</v>
      </c>
      <c r="C16049" s="35"/>
      <c r="D16049" s="35"/>
    </row>
    <row r="16050" spans="1:4" x14ac:dyDescent="0.35">
      <c r="A16050" s="135">
        <v>-60.549660000000586</v>
      </c>
      <c r="B16050" s="137">
        <v>6.7449553744340788E-3</v>
      </c>
      <c r="C16050" s="35"/>
      <c r="D16050" s="35"/>
    </row>
    <row r="16051" spans="1:4" x14ac:dyDescent="0.35">
      <c r="A16051" s="135">
        <v>-60.533050000000003</v>
      </c>
      <c r="B16051" s="137">
        <v>1.7296899583101429E-2</v>
      </c>
      <c r="C16051" s="35"/>
      <c r="D16051" s="35"/>
    </row>
    <row r="16052" spans="1:4" x14ac:dyDescent="0.35">
      <c r="A16052" s="135">
        <v>-60.518599999999878</v>
      </c>
      <c r="B16052" s="137">
        <v>1.7542442344191746E-2</v>
      </c>
      <c r="C16052" s="35"/>
      <c r="D16052" s="35"/>
    </row>
    <row r="16053" spans="1:4" x14ac:dyDescent="0.35">
      <c r="A16053" s="135">
        <v>-60.516720000000532</v>
      </c>
      <c r="B16053" s="137">
        <v>1.3442977284157833E-2</v>
      </c>
      <c r="C16053" s="35"/>
      <c r="D16053" s="35"/>
    </row>
    <row r="16054" spans="1:4" x14ac:dyDescent="0.35">
      <c r="A16054" s="135">
        <v>-60.508680000000368</v>
      </c>
      <c r="B16054" s="137">
        <v>1.6241465173488741E-2</v>
      </c>
      <c r="C16054" s="35"/>
      <c r="D16054" s="35"/>
    </row>
    <row r="16055" spans="1:4" x14ac:dyDescent="0.35">
      <c r="A16055" s="135">
        <v>-60.504750000000513</v>
      </c>
      <c r="B16055" s="137">
        <v>1.5836978575632338E-2</v>
      </c>
      <c r="C16055" s="35"/>
      <c r="D16055" s="35"/>
    </row>
    <row r="16056" spans="1:4" x14ac:dyDescent="0.35">
      <c r="A16056" s="135">
        <v>-60.494720000000598</v>
      </c>
      <c r="B16056" s="137">
        <v>1.7309305691192888E-2</v>
      </c>
      <c r="C16056" s="35"/>
      <c r="D16056" s="35"/>
    </row>
    <row r="16057" spans="1:4" x14ac:dyDescent="0.35">
      <c r="A16057" s="135">
        <v>60.488543999999365</v>
      </c>
      <c r="B16057" s="137">
        <v>1.4156571470617741E-2</v>
      </c>
      <c r="C16057" s="35"/>
      <c r="D16057" s="35"/>
    </row>
    <row r="16058" spans="1:4" x14ac:dyDescent="0.35">
      <c r="A16058" s="135">
        <v>-60.470700000000761</v>
      </c>
      <c r="B16058" s="137">
        <v>1.3605983557448258E-2</v>
      </c>
      <c r="C16058" s="35"/>
      <c r="D16058" s="35"/>
    </row>
    <row r="16059" spans="1:4" x14ac:dyDescent="0.35">
      <c r="A16059" s="135">
        <v>-60.468139999999039</v>
      </c>
      <c r="B16059" s="137">
        <v>7.8486148631247508E-3</v>
      </c>
      <c r="C16059" s="35"/>
      <c r="D16059" s="35"/>
    </row>
    <row r="16060" spans="1:4" x14ac:dyDescent="0.35">
      <c r="A16060" s="135">
        <v>-60.467939999999999</v>
      </c>
      <c r="B16060" s="137">
        <v>1.7240803558417794E-2</v>
      </c>
      <c r="C16060" s="35"/>
      <c r="D16060" s="35"/>
    </row>
    <row r="16061" spans="1:4" x14ac:dyDescent="0.35">
      <c r="A16061" s="135">
        <v>60.458480000000236</v>
      </c>
      <c r="B16061" s="137">
        <v>6.8594789183716509E-3</v>
      </c>
      <c r="C16061" s="35"/>
      <c r="D16061" s="35"/>
    </row>
    <row r="16062" spans="1:4" x14ac:dyDescent="0.35">
      <c r="A16062" s="135">
        <v>-60.429059999999481</v>
      </c>
      <c r="B16062" s="137">
        <v>1.1834303743709989E-2</v>
      </c>
      <c r="C16062" s="35"/>
      <c r="D16062" s="35"/>
    </row>
    <row r="16063" spans="1:4" x14ac:dyDescent="0.35">
      <c r="A16063" s="135">
        <v>-60.411779999999908</v>
      </c>
      <c r="B16063" s="137">
        <v>1.7706245286741338E-2</v>
      </c>
      <c r="C16063" s="35"/>
      <c r="D16063" s="35"/>
    </row>
    <row r="16064" spans="1:4" x14ac:dyDescent="0.35">
      <c r="A16064" s="135">
        <v>-60.382779999999912</v>
      </c>
      <c r="B16064" s="137">
        <v>1.4387461283832738E-2</v>
      </c>
      <c r="C16064" s="35"/>
      <c r="D16064" s="35"/>
    </row>
    <row r="16065" spans="1:4" x14ac:dyDescent="0.35">
      <c r="A16065" s="135">
        <v>-60.352699999999913</v>
      </c>
      <c r="B16065" s="137">
        <v>1.2070480371826946E-2</v>
      </c>
      <c r="C16065" s="35"/>
      <c r="D16065" s="35"/>
    </row>
    <row r="16066" spans="1:4" x14ac:dyDescent="0.35">
      <c r="A16066" s="135">
        <v>-60.349920000000566</v>
      </c>
      <c r="B16066" s="137">
        <v>8.1290914909919257E-3</v>
      </c>
      <c r="C16066" s="35"/>
      <c r="D16066" s="35"/>
    </row>
    <row r="16067" spans="1:4" x14ac:dyDescent="0.35">
      <c r="A16067" s="135">
        <v>-60.349749999999858</v>
      </c>
      <c r="B16067" s="137">
        <v>1.3647693087977203E-2</v>
      </c>
      <c r="C16067" s="35"/>
      <c r="D16067" s="35"/>
    </row>
    <row r="16068" spans="1:4" x14ac:dyDescent="0.35">
      <c r="A16068" s="135">
        <v>-60.341789999998582</v>
      </c>
      <c r="B16068" s="137">
        <v>1.2410943120931954E-2</v>
      </c>
      <c r="C16068" s="35"/>
      <c r="D16068" s="35"/>
    </row>
    <row r="16069" spans="1:4" x14ac:dyDescent="0.35">
      <c r="A16069" s="135">
        <v>60.328991399990628</v>
      </c>
      <c r="B16069" s="137">
        <v>6.7423997333401287E-4</v>
      </c>
      <c r="C16069" s="35"/>
      <c r="D16069" s="35"/>
    </row>
    <row r="16070" spans="1:4" x14ac:dyDescent="0.35">
      <c r="A16070" s="135">
        <v>-60.326990000001388</v>
      </c>
      <c r="B16070" s="137">
        <v>4.6843780150297746E-3</v>
      </c>
      <c r="C16070" s="35"/>
      <c r="D16070" s="35"/>
    </row>
    <row r="16071" spans="1:4" x14ac:dyDescent="0.35">
      <c r="A16071" s="135">
        <v>-60.322074700001394</v>
      </c>
      <c r="B16071" s="137">
        <v>1.9215833085516351E-3</v>
      </c>
      <c r="C16071" s="35"/>
      <c r="D16071" s="35"/>
    </row>
    <row r="16072" spans="1:4" x14ac:dyDescent="0.35">
      <c r="A16072" s="135">
        <v>-60.306680000000597</v>
      </c>
      <c r="B16072" s="137">
        <v>1.0746658224542528E-2</v>
      </c>
      <c r="C16072" s="35"/>
      <c r="D16072" s="35"/>
    </row>
    <row r="16073" spans="1:4" x14ac:dyDescent="0.35">
      <c r="A16073" s="135">
        <v>-60.306670000000395</v>
      </c>
      <c r="B16073" s="137">
        <v>1.5078043446854842E-2</v>
      </c>
      <c r="C16073" s="35"/>
      <c r="D16073" s="35"/>
    </row>
    <row r="16074" spans="1:4" x14ac:dyDescent="0.35">
      <c r="A16074" s="135">
        <v>-60.306390000000192</v>
      </c>
      <c r="B16074" s="137">
        <v>1.3067508227302542E-2</v>
      </c>
      <c r="C16074" s="35"/>
      <c r="D16074" s="35"/>
    </row>
    <row r="16075" spans="1:4" x14ac:dyDescent="0.35">
      <c r="A16075" s="135">
        <v>60.296902999998565</v>
      </c>
      <c r="B16075" s="137">
        <v>2.5353289962263522E-3</v>
      </c>
      <c r="C16075" s="35"/>
      <c r="D16075" s="35"/>
    </row>
    <row r="16076" spans="1:4" x14ac:dyDescent="0.35">
      <c r="A16076" s="135">
        <v>-60.294989999999416</v>
      </c>
      <c r="B16076" s="137">
        <v>7.899529290429615E-3</v>
      </c>
      <c r="C16076" s="35"/>
      <c r="D16076" s="35"/>
    </row>
    <row r="16077" spans="1:4" x14ac:dyDescent="0.35">
      <c r="A16077" s="135">
        <v>-60.281250000000455</v>
      </c>
      <c r="B16077" s="137">
        <v>1.6966269060207591E-2</v>
      </c>
      <c r="C16077" s="35"/>
      <c r="D16077" s="35"/>
    </row>
    <row r="16078" spans="1:4" x14ac:dyDescent="0.35">
      <c r="A16078" s="135">
        <v>-60.275429999997868</v>
      </c>
      <c r="B16078" s="137">
        <v>2.979436382762411E-3</v>
      </c>
      <c r="C16078" s="35"/>
      <c r="D16078" s="35"/>
    </row>
    <row r="16079" spans="1:4" x14ac:dyDescent="0.35">
      <c r="A16079" s="135">
        <v>-60.2587769999991</v>
      </c>
      <c r="B16079" s="137">
        <v>1.3243212825562315E-2</v>
      </c>
      <c r="C16079" s="35"/>
      <c r="D16079" s="35"/>
    </row>
    <row r="16080" spans="1:4" x14ac:dyDescent="0.35">
      <c r="A16080" s="135">
        <v>-60.250680000000102</v>
      </c>
      <c r="B16080" s="137">
        <v>1.2036807258145243E-2</v>
      </c>
      <c r="C16080" s="35"/>
      <c r="D16080" s="35"/>
    </row>
    <row r="16081" spans="1:4" x14ac:dyDescent="0.35">
      <c r="A16081" s="135">
        <v>-60.244510000004084</v>
      </c>
      <c r="B16081" s="137">
        <v>1.6085991094842544E-3</v>
      </c>
      <c r="C16081" s="35"/>
      <c r="D16081" s="35"/>
    </row>
    <row r="16082" spans="1:4" x14ac:dyDescent="0.35">
      <c r="A16082" s="135">
        <v>-60.238800000000083</v>
      </c>
      <c r="B16082" s="137">
        <v>1.1985464588961721E-2</v>
      </c>
      <c r="C16082" s="35"/>
      <c r="D16082" s="35"/>
    </row>
    <row r="16083" spans="1:4" x14ac:dyDescent="0.35">
      <c r="A16083" s="135">
        <v>-60.238330000000133</v>
      </c>
      <c r="B16083" s="137">
        <v>1.615093744017804E-2</v>
      </c>
      <c r="C16083" s="35"/>
      <c r="D16083" s="35"/>
    </row>
    <row r="16084" spans="1:4" x14ac:dyDescent="0.35">
      <c r="A16084" s="135">
        <v>60.214799999999741</v>
      </c>
      <c r="B16084" s="137">
        <v>1.6245898520908953E-2</v>
      </c>
      <c r="C16084" s="35"/>
      <c r="D16084" s="35"/>
    </row>
    <row r="16085" spans="1:4" x14ac:dyDescent="0.35">
      <c r="A16085" s="135">
        <v>-60.203179999999975</v>
      </c>
      <c r="B16085" s="137">
        <v>1.4260312711191591E-2</v>
      </c>
      <c r="C16085" s="35"/>
      <c r="D16085" s="35"/>
    </row>
    <row r="16086" spans="1:4" x14ac:dyDescent="0.35">
      <c r="A16086" s="135">
        <v>-60.196490000000267</v>
      </c>
      <c r="B16086" s="137">
        <v>1.2805268818516388E-2</v>
      </c>
      <c r="C16086" s="35"/>
      <c r="D16086" s="35"/>
    </row>
    <row r="16087" spans="1:4" x14ac:dyDescent="0.35">
      <c r="A16087" s="135">
        <v>-60.193249999999807</v>
      </c>
      <c r="B16087" s="137">
        <v>1.4438759892487158E-2</v>
      </c>
      <c r="C16087" s="35"/>
      <c r="D16087" s="35"/>
    </row>
    <row r="16088" spans="1:4" x14ac:dyDescent="0.35">
      <c r="A16088" s="135">
        <v>-60.188580000000911</v>
      </c>
      <c r="B16088" s="137">
        <v>1.1755825505417481E-2</v>
      </c>
      <c r="C16088" s="35"/>
      <c r="D16088" s="35"/>
    </row>
    <row r="16089" spans="1:4" x14ac:dyDescent="0.35">
      <c r="A16089" s="135">
        <v>-60.179740000000493</v>
      </c>
      <c r="B16089" s="137">
        <v>1.5869419000128854E-2</v>
      </c>
      <c r="C16089" s="35"/>
      <c r="D16089" s="35"/>
    </row>
    <row r="16090" spans="1:4" x14ac:dyDescent="0.35">
      <c r="A16090" s="135">
        <v>-60.163170000000264</v>
      </c>
      <c r="B16090" s="137">
        <v>1.3554272647563705E-2</v>
      </c>
      <c r="C16090" s="35"/>
      <c r="D16090" s="35"/>
    </row>
    <row r="16091" spans="1:4" x14ac:dyDescent="0.35">
      <c r="A16091" s="135">
        <v>-60.157827000000907</v>
      </c>
      <c r="B16091" s="137">
        <v>1.0106506501514087E-2</v>
      </c>
      <c r="C16091" s="35"/>
      <c r="D16091" s="35"/>
    </row>
    <row r="16092" spans="1:4" x14ac:dyDescent="0.35">
      <c r="A16092" s="135">
        <v>60.152126999999837</v>
      </c>
      <c r="B16092" s="137">
        <v>1.8203913261720078E-2</v>
      </c>
      <c r="C16092" s="35"/>
      <c r="D16092" s="35"/>
    </row>
    <row r="16093" spans="1:4" x14ac:dyDescent="0.35">
      <c r="A16093" s="135">
        <v>-60.151310000000194</v>
      </c>
      <c r="B16093" s="137">
        <v>9.9509612750108521E-3</v>
      </c>
      <c r="C16093" s="35"/>
      <c r="D16093" s="35"/>
    </row>
    <row r="16094" spans="1:4" x14ac:dyDescent="0.35">
      <c r="A16094" s="135">
        <v>-60.151279999999588</v>
      </c>
      <c r="B16094" s="137">
        <v>1.3620801812887107E-2</v>
      </c>
      <c r="C16094" s="35"/>
      <c r="D16094" s="35"/>
    </row>
    <row r="16095" spans="1:4" x14ac:dyDescent="0.35">
      <c r="A16095" s="135">
        <v>-60.137199999999211</v>
      </c>
      <c r="B16095" s="137">
        <v>1.0782567327681227E-2</v>
      </c>
      <c r="C16095" s="35"/>
      <c r="D16095" s="35"/>
    </row>
    <row r="16096" spans="1:4" x14ac:dyDescent="0.35">
      <c r="A16096" s="135">
        <v>-60.133859999999913</v>
      </c>
      <c r="B16096" s="137">
        <v>1.4244775173958309E-2</v>
      </c>
      <c r="C16096" s="35"/>
      <c r="D16096" s="35"/>
    </row>
    <row r="16097" spans="1:4" x14ac:dyDescent="0.35">
      <c r="A16097" s="135">
        <v>-60.119496700001037</v>
      </c>
      <c r="B16097" s="137">
        <v>2.5221688266669037E-3</v>
      </c>
      <c r="C16097" s="35"/>
      <c r="D16097" s="35"/>
    </row>
    <row r="16098" spans="1:4" x14ac:dyDescent="0.35">
      <c r="A16098" s="135">
        <v>60.11111899999969</v>
      </c>
      <c r="B16098" s="137">
        <v>1.9161475218052858E-2</v>
      </c>
      <c r="C16098" s="35"/>
      <c r="D16098" s="35"/>
    </row>
    <row r="16099" spans="1:4" x14ac:dyDescent="0.35">
      <c r="A16099" s="135">
        <v>-60.099099999999453</v>
      </c>
      <c r="B16099" s="137">
        <v>7.2082610547414402E-3</v>
      </c>
      <c r="C16099" s="35"/>
      <c r="D16099" s="35"/>
    </row>
    <row r="16100" spans="1:4" x14ac:dyDescent="0.35">
      <c r="A16100" s="135">
        <v>-60.093399999999747</v>
      </c>
      <c r="B16100" s="137">
        <v>5.4812141626268372E-3</v>
      </c>
      <c r="C16100" s="35"/>
      <c r="D16100" s="35"/>
    </row>
    <row r="16101" spans="1:4" x14ac:dyDescent="0.35">
      <c r="A16101" s="135">
        <v>-60.090503000000353</v>
      </c>
      <c r="B16101" s="137">
        <v>1.0685266756154067E-2</v>
      </c>
      <c r="C16101" s="35"/>
      <c r="D16101" s="35"/>
    </row>
    <row r="16102" spans="1:4" x14ac:dyDescent="0.35">
      <c r="A16102" s="135">
        <v>-60.090160000000651</v>
      </c>
      <c r="B16102" s="137">
        <v>1.1886186661515615E-2</v>
      </c>
      <c r="C16102" s="35"/>
      <c r="D16102" s="35"/>
    </row>
    <row r="16103" spans="1:4" x14ac:dyDescent="0.35">
      <c r="A16103" s="135">
        <v>-60.090160000000651</v>
      </c>
      <c r="B16103" s="137">
        <v>1.1886186661515615E-2</v>
      </c>
      <c r="C16103" s="35"/>
      <c r="D16103" s="35"/>
    </row>
    <row r="16104" spans="1:4" x14ac:dyDescent="0.35">
      <c r="A16104" s="135">
        <v>-60.081089999999676</v>
      </c>
      <c r="B16104" s="137">
        <v>1.1054117449184386E-2</v>
      </c>
      <c r="C16104" s="35"/>
      <c r="D16104" s="35"/>
    </row>
    <row r="16105" spans="1:4" x14ac:dyDescent="0.35">
      <c r="A16105" s="135">
        <v>-60.077771000000666</v>
      </c>
      <c r="B16105" s="137">
        <v>1.3276660882177008E-2</v>
      </c>
      <c r="C16105" s="35"/>
      <c r="D16105" s="35"/>
    </row>
    <row r="16106" spans="1:4" x14ac:dyDescent="0.35">
      <c r="A16106" s="135">
        <v>-60.07663999999977</v>
      </c>
      <c r="B16106" s="137">
        <v>1.679502495933961E-2</v>
      </c>
      <c r="C16106" s="35"/>
      <c r="D16106" s="35"/>
    </row>
    <row r="16107" spans="1:4" x14ac:dyDescent="0.35">
      <c r="A16107" s="135">
        <v>-60.068669999999656</v>
      </c>
      <c r="B16107" s="137">
        <v>1.5509603458554365E-2</v>
      </c>
      <c r="C16107" s="35"/>
      <c r="D16107" s="35"/>
    </row>
    <row r="16108" spans="1:4" x14ac:dyDescent="0.35">
      <c r="A16108" s="135">
        <v>-60.064440000000104</v>
      </c>
      <c r="B16108" s="137">
        <v>1.0736094139469696E-2</v>
      </c>
      <c r="C16108" s="35"/>
      <c r="D16108" s="35"/>
    </row>
    <row r="16109" spans="1:4" x14ac:dyDescent="0.35">
      <c r="A16109" s="135">
        <v>-60.05820999999969</v>
      </c>
      <c r="B16109" s="137">
        <v>1.5886854145280127E-2</v>
      </c>
      <c r="C16109" s="35"/>
      <c r="D16109" s="35"/>
    </row>
    <row r="16110" spans="1:4" x14ac:dyDescent="0.35">
      <c r="A16110" s="135">
        <v>-60.052149999999983</v>
      </c>
      <c r="B16110" s="137">
        <v>1.6047546174860251E-2</v>
      </c>
      <c r="C16110" s="35"/>
      <c r="D16110" s="35"/>
    </row>
    <row r="16111" spans="1:4" x14ac:dyDescent="0.35">
      <c r="A16111" s="135">
        <v>-60.049820000000182</v>
      </c>
      <c r="B16111" s="137">
        <v>1.2350415656798674E-2</v>
      </c>
      <c r="C16111" s="35"/>
      <c r="D16111" s="35"/>
    </row>
    <row r="16112" spans="1:4" x14ac:dyDescent="0.35">
      <c r="A16112" s="135">
        <v>-60.045780000000377</v>
      </c>
      <c r="B16112" s="137">
        <v>1.6987242564080858E-2</v>
      </c>
      <c r="C16112" s="35"/>
      <c r="D16112" s="35"/>
    </row>
    <row r="16113" spans="1:4" x14ac:dyDescent="0.35">
      <c r="A16113" s="135">
        <v>-60.04251000000022</v>
      </c>
      <c r="B16113" s="137">
        <v>1.1870474027286601E-2</v>
      </c>
      <c r="C16113" s="35"/>
      <c r="D16113" s="35"/>
    </row>
    <row r="16114" spans="1:4" x14ac:dyDescent="0.35">
      <c r="A16114" s="135">
        <v>-60.039982000002055</v>
      </c>
      <c r="B16114" s="137">
        <v>3.2987022348804477E-3</v>
      </c>
      <c r="C16114" s="35"/>
      <c r="D16114" s="35"/>
    </row>
    <row r="16115" spans="1:4" x14ac:dyDescent="0.35">
      <c r="A16115" s="135">
        <v>-60.026220000000194</v>
      </c>
      <c r="B16115" s="137">
        <v>1.2828439141238844E-2</v>
      </c>
      <c r="C16115" s="35"/>
      <c r="D16115" s="35"/>
    </row>
    <row r="16116" spans="1:4" x14ac:dyDescent="0.35">
      <c r="A16116" s="135">
        <v>-60.022200000003068</v>
      </c>
      <c r="B16116" s="137">
        <v>3.1944373483205109E-3</v>
      </c>
      <c r="C16116" s="35"/>
      <c r="D16116" s="35"/>
    </row>
    <row r="16117" spans="1:4" x14ac:dyDescent="0.35">
      <c r="A16117" s="135">
        <v>-60.018444999997882</v>
      </c>
      <c r="B16117" s="137">
        <v>2.4939621946223687E-3</v>
      </c>
      <c r="C16117" s="35"/>
      <c r="D16117" s="35"/>
    </row>
    <row r="16118" spans="1:4" x14ac:dyDescent="0.35">
      <c r="A16118" s="135">
        <v>-60.013400000000274</v>
      </c>
      <c r="B16118" s="137">
        <v>1.2890461002153101E-2</v>
      </c>
      <c r="C16118" s="35"/>
      <c r="D16118" s="35"/>
    </row>
    <row r="16119" spans="1:4" x14ac:dyDescent="0.35">
      <c r="A16119" s="135">
        <v>60.004797000001417</v>
      </c>
      <c r="B16119" s="137">
        <v>1.0200969128632462E-3</v>
      </c>
      <c r="C16119" s="35"/>
      <c r="D16119" s="35"/>
    </row>
    <row r="16120" spans="1:4" x14ac:dyDescent="0.35">
      <c r="A16120" s="135">
        <v>-60.002379999998993</v>
      </c>
      <c r="B16120" s="137">
        <v>8.8706604048200358E-3</v>
      </c>
      <c r="C16120" s="35"/>
      <c r="D16120" s="35"/>
    </row>
    <row r="16121" spans="1:4" x14ac:dyDescent="0.35">
      <c r="A16121" s="135">
        <v>-59.984240000000682</v>
      </c>
      <c r="B16121" s="137">
        <v>8.1349603839973288E-3</v>
      </c>
      <c r="C16121" s="35"/>
      <c r="D16121" s="35"/>
    </row>
    <row r="16122" spans="1:4" x14ac:dyDescent="0.35">
      <c r="A16122" s="135">
        <v>-59.978910000000269</v>
      </c>
      <c r="B16122" s="137">
        <v>1.5563961735374832E-2</v>
      </c>
      <c r="C16122" s="35"/>
      <c r="D16122" s="35"/>
    </row>
    <row r="16123" spans="1:4" x14ac:dyDescent="0.35">
      <c r="A16123" s="135">
        <v>-59.978729999999814</v>
      </c>
      <c r="B16123" s="137">
        <v>1.4375342434234606E-2</v>
      </c>
      <c r="C16123" s="35"/>
      <c r="D16123" s="35"/>
    </row>
    <row r="16124" spans="1:4" x14ac:dyDescent="0.35">
      <c r="A16124" s="135">
        <v>-59.970580000000155</v>
      </c>
      <c r="B16124" s="137">
        <v>1.4259833374947331E-2</v>
      </c>
      <c r="C16124" s="35"/>
      <c r="D16124" s="35"/>
    </row>
    <row r="16125" spans="1:4" x14ac:dyDescent="0.35">
      <c r="A16125" s="135">
        <v>-59.957320000000436</v>
      </c>
      <c r="B16125" s="137">
        <v>1.1234331655494553E-2</v>
      </c>
      <c r="C16125" s="35"/>
      <c r="D16125" s="35"/>
    </row>
    <row r="16126" spans="1:4" x14ac:dyDescent="0.35">
      <c r="A16126" s="135">
        <v>-59.94408999999996</v>
      </c>
      <c r="B16126" s="137">
        <v>1.6264826953180715E-2</v>
      </c>
      <c r="C16126" s="35"/>
      <c r="D16126" s="35"/>
    </row>
    <row r="16127" spans="1:4" x14ac:dyDescent="0.35">
      <c r="A16127" s="135">
        <v>-59.927240000000893</v>
      </c>
      <c r="B16127" s="137">
        <v>1.1620953628541585E-2</v>
      </c>
      <c r="C16127" s="35"/>
      <c r="D16127" s="35"/>
    </row>
    <row r="16128" spans="1:4" x14ac:dyDescent="0.35">
      <c r="A16128" s="135">
        <v>-59.914980000000014</v>
      </c>
      <c r="B16128" s="137">
        <v>1.5458876845332281E-2</v>
      </c>
      <c r="C16128" s="35"/>
      <c r="D16128" s="35"/>
    </row>
    <row r="16129" spans="1:4" x14ac:dyDescent="0.35">
      <c r="A16129" s="135">
        <v>-59.909239999999954</v>
      </c>
      <c r="B16129" s="137">
        <v>7.2064949591305544E-3</v>
      </c>
      <c r="C16129" s="35"/>
      <c r="D16129" s="35"/>
    </row>
    <row r="16130" spans="1:4" x14ac:dyDescent="0.35">
      <c r="A16130" s="135">
        <v>-59.908424700006435</v>
      </c>
      <c r="B16130" s="137">
        <v>1.9351629653276354E-3</v>
      </c>
      <c r="C16130" s="35"/>
      <c r="D16130" s="35"/>
    </row>
    <row r="16131" spans="1:4" x14ac:dyDescent="0.35">
      <c r="A16131" s="135">
        <v>-59.897210000000996</v>
      </c>
      <c r="B16131" s="137">
        <v>1.38311691625472E-2</v>
      </c>
      <c r="C16131" s="35"/>
      <c r="D16131" s="35"/>
    </row>
    <row r="16132" spans="1:4" x14ac:dyDescent="0.35">
      <c r="A16132" s="135">
        <v>-59.894100000000435</v>
      </c>
      <c r="B16132" s="137">
        <v>1.0777378223351003E-2</v>
      </c>
      <c r="C16132" s="35"/>
      <c r="D16132" s="35"/>
    </row>
    <row r="16133" spans="1:4" x14ac:dyDescent="0.35">
      <c r="A16133" s="135">
        <v>-59.889909999999418</v>
      </c>
      <c r="B16133" s="137">
        <v>1.5958028419689768E-2</v>
      </c>
      <c r="C16133" s="35"/>
      <c r="D16133" s="35"/>
    </row>
    <row r="16134" spans="1:4" x14ac:dyDescent="0.35">
      <c r="A16134" s="135">
        <v>-59.889000000000124</v>
      </c>
      <c r="B16134" s="137">
        <v>1.4309863312885279E-2</v>
      </c>
      <c r="C16134" s="35"/>
      <c r="D16134" s="35"/>
    </row>
    <row r="16135" spans="1:4" x14ac:dyDescent="0.35">
      <c r="A16135" s="135">
        <v>-59.885059999998703</v>
      </c>
      <c r="B16135" s="137">
        <v>9.682206329525855E-3</v>
      </c>
      <c r="C16135" s="35"/>
      <c r="D16135" s="35"/>
    </row>
    <row r="16136" spans="1:4" x14ac:dyDescent="0.35">
      <c r="A16136" s="135">
        <v>-59.869318600001861</v>
      </c>
      <c r="B16136" s="137">
        <v>3.0955753431341545E-3</v>
      </c>
      <c r="C16136" s="35"/>
      <c r="D16136" s="35"/>
    </row>
    <row r="16137" spans="1:4" x14ac:dyDescent="0.35">
      <c r="A16137" s="135">
        <v>-59.868179999999484</v>
      </c>
      <c r="B16137" s="137">
        <v>1.2035816397538169E-2</v>
      </c>
      <c r="C16137" s="35"/>
      <c r="D16137" s="35"/>
    </row>
    <row r="16138" spans="1:4" x14ac:dyDescent="0.35">
      <c r="A16138" s="135">
        <v>-59.86322999999993</v>
      </c>
      <c r="B16138" s="137">
        <v>8.0864597174198135E-3</v>
      </c>
      <c r="C16138" s="35"/>
      <c r="D16138" s="35"/>
    </row>
    <row r="16139" spans="1:4" x14ac:dyDescent="0.35">
      <c r="A16139" s="135">
        <v>59.859606999999869</v>
      </c>
      <c r="B16139" s="137">
        <v>1.8187155014126089E-2</v>
      </c>
      <c r="C16139" s="35"/>
      <c r="D16139" s="35"/>
    </row>
    <row r="16140" spans="1:4" x14ac:dyDescent="0.35">
      <c r="A16140" s="135">
        <v>-59.856654499995784</v>
      </c>
      <c r="B16140" s="137">
        <v>3.0758150784859603E-3</v>
      </c>
      <c r="C16140" s="35"/>
      <c r="D16140" s="35"/>
    </row>
    <row r="16141" spans="1:4" x14ac:dyDescent="0.35">
      <c r="A16141" s="135">
        <v>-59.856654499995784</v>
      </c>
      <c r="B16141" s="137">
        <v>3.0758150784859603E-3</v>
      </c>
      <c r="C16141" s="35"/>
      <c r="D16141" s="35"/>
    </row>
    <row r="16142" spans="1:4" x14ac:dyDescent="0.35">
      <c r="A16142" s="135">
        <v>-59.851140000000214</v>
      </c>
      <c r="B16142" s="137">
        <v>1.6813812394195157E-2</v>
      </c>
      <c r="C16142" s="35"/>
      <c r="D16142" s="35"/>
    </row>
    <row r="16143" spans="1:4" x14ac:dyDescent="0.35">
      <c r="A16143" s="135">
        <v>-59.842059999999947</v>
      </c>
      <c r="B16143" s="137">
        <v>1.5156104375403524E-2</v>
      </c>
      <c r="C16143" s="35"/>
      <c r="D16143" s="35"/>
    </row>
    <row r="16144" spans="1:4" x14ac:dyDescent="0.35">
      <c r="A16144" s="135">
        <v>-59.835809999999583</v>
      </c>
      <c r="B16144" s="137">
        <v>1.1025108018339396E-2</v>
      </c>
      <c r="C16144" s="35"/>
      <c r="D16144" s="35"/>
    </row>
    <row r="16145" spans="1:4" x14ac:dyDescent="0.35">
      <c r="A16145" s="135">
        <v>-59.830780000000232</v>
      </c>
      <c r="B16145" s="137">
        <v>1.6367553861325691E-2</v>
      </c>
      <c r="C16145" s="35"/>
      <c r="D16145" s="35"/>
    </row>
    <row r="16146" spans="1:4" x14ac:dyDescent="0.35">
      <c r="A16146" s="135">
        <v>59.820200000001023</v>
      </c>
      <c r="B16146" s="137">
        <v>1.0783823696962873E-2</v>
      </c>
      <c r="C16146" s="35"/>
      <c r="D16146" s="35"/>
    </row>
    <row r="16147" spans="1:4" x14ac:dyDescent="0.35">
      <c r="A16147" s="135">
        <v>59.795166699994297</v>
      </c>
      <c r="B16147" s="137">
        <v>8.2850347015822222E-4</v>
      </c>
      <c r="C16147" s="35"/>
      <c r="D16147" s="35"/>
    </row>
    <row r="16148" spans="1:4" x14ac:dyDescent="0.35">
      <c r="A16148" s="135">
        <v>-59.787159999999858</v>
      </c>
      <c r="B16148" s="137">
        <v>1.1491883878490617E-2</v>
      </c>
      <c r="C16148" s="35"/>
      <c r="D16148" s="35"/>
    </row>
    <row r="16149" spans="1:4" x14ac:dyDescent="0.35">
      <c r="A16149" s="135">
        <v>59.784380000000056</v>
      </c>
      <c r="B16149" s="137">
        <v>1.0091441136274205E-2</v>
      </c>
      <c r="C16149" s="35"/>
      <c r="D16149" s="35"/>
    </row>
    <row r="16150" spans="1:4" x14ac:dyDescent="0.35">
      <c r="A16150" s="135">
        <v>-59.763799999999719</v>
      </c>
      <c r="B16150" s="137">
        <v>1.5735050809187179E-2</v>
      </c>
      <c r="C16150" s="35"/>
      <c r="D16150" s="35"/>
    </row>
    <row r="16151" spans="1:4" x14ac:dyDescent="0.35">
      <c r="A16151" s="135">
        <v>-59.760130000000572</v>
      </c>
      <c r="B16151" s="137">
        <v>1.1641283814193782E-2</v>
      </c>
      <c r="C16151" s="35"/>
      <c r="D16151" s="35"/>
    </row>
    <row r="16152" spans="1:4" x14ac:dyDescent="0.35">
      <c r="A16152" s="135">
        <v>-59.758820000000014</v>
      </c>
      <c r="B16152" s="137">
        <v>1.4093001088328505E-2</v>
      </c>
      <c r="C16152" s="35"/>
      <c r="D16152" s="35"/>
    </row>
    <row r="16153" spans="1:4" x14ac:dyDescent="0.35">
      <c r="A16153" s="135">
        <v>-59.753020000000106</v>
      </c>
      <c r="B16153" s="137">
        <v>1.697632069838426E-2</v>
      </c>
      <c r="C16153" s="35"/>
      <c r="D16153" s="35"/>
    </row>
    <row r="16154" spans="1:4" x14ac:dyDescent="0.35">
      <c r="A16154" s="135">
        <v>-59.740099999999984</v>
      </c>
      <c r="B16154" s="137">
        <v>1.677454217973472E-2</v>
      </c>
      <c r="C16154" s="35"/>
      <c r="D16154" s="35"/>
    </row>
    <row r="16155" spans="1:4" x14ac:dyDescent="0.35">
      <c r="A16155" s="135">
        <v>-59.737710000000334</v>
      </c>
      <c r="B16155" s="137">
        <v>7.2006684077186231E-3</v>
      </c>
      <c r="C16155" s="35"/>
      <c r="D16155" s="35"/>
    </row>
    <row r="16156" spans="1:4" x14ac:dyDescent="0.35">
      <c r="A16156" s="135">
        <v>-59.733569999999418</v>
      </c>
      <c r="B16156" s="137">
        <v>1.0963041627369075E-2</v>
      </c>
      <c r="C16156" s="35"/>
      <c r="D16156" s="35"/>
    </row>
    <row r="16157" spans="1:4" x14ac:dyDescent="0.35">
      <c r="A16157" s="135">
        <v>-59.731770000000324</v>
      </c>
      <c r="B16157" s="137">
        <v>5.7798495855410706E-3</v>
      </c>
      <c r="C16157" s="35"/>
      <c r="D16157" s="35"/>
    </row>
    <row r="16158" spans="1:4" x14ac:dyDescent="0.35">
      <c r="A16158" s="135">
        <v>59.720863000000463</v>
      </c>
      <c r="B16158" s="137">
        <v>6.4002996265760418E-3</v>
      </c>
      <c r="C16158" s="35"/>
      <c r="D16158" s="35"/>
    </row>
    <row r="16159" spans="1:4" x14ac:dyDescent="0.35">
      <c r="A16159" s="135">
        <v>59.716300000000047</v>
      </c>
      <c r="B16159" s="137">
        <v>7.849154921450361E-3</v>
      </c>
      <c r="C16159" s="35"/>
      <c r="D16159" s="35"/>
    </row>
    <row r="16160" spans="1:4" x14ac:dyDescent="0.35">
      <c r="A16160" s="135">
        <v>-59.701080000000729</v>
      </c>
      <c r="B16160" s="137">
        <v>1.5854473164670587E-2</v>
      </c>
      <c r="C16160" s="35"/>
      <c r="D16160" s="35"/>
    </row>
    <row r="16161" spans="1:4" x14ac:dyDescent="0.35">
      <c r="A16161" s="135">
        <v>59.686539000000266</v>
      </c>
      <c r="B16161" s="137">
        <v>1.9022581933153232E-2</v>
      </c>
      <c r="C16161" s="35"/>
      <c r="D16161" s="35"/>
    </row>
    <row r="16162" spans="1:4" x14ac:dyDescent="0.35">
      <c r="A16162" s="135">
        <v>-59.685559999999896</v>
      </c>
      <c r="B16162" s="137">
        <v>1.3055078189877624E-2</v>
      </c>
      <c r="C16162" s="35"/>
      <c r="D16162" s="35"/>
    </row>
    <row r="16163" spans="1:4" x14ac:dyDescent="0.35">
      <c r="A16163" s="135">
        <v>59.662586999998894</v>
      </c>
      <c r="B16163" s="137">
        <v>2.9651169435794792E-3</v>
      </c>
      <c r="C16163" s="35"/>
      <c r="D16163" s="35"/>
    </row>
    <row r="16164" spans="1:4" x14ac:dyDescent="0.35">
      <c r="A16164" s="135">
        <v>-59.657109999999648</v>
      </c>
      <c r="B16164" s="137">
        <v>1.6170973319864976E-2</v>
      </c>
      <c r="C16164" s="35"/>
      <c r="D16164" s="35"/>
    </row>
    <row r="16165" spans="1:4" x14ac:dyDescent="0.35">
      <c r="A16165" s="135">
        <v>-59.6547300000002</v>
      </c>
      <c r="B16165" s="137">
        <v>1.0480767554276743E-2</v>
      </c>
      <c r="C16165" s="35"/>
      <c r="D16165" s="35"/>
    </row>
    <row r="16166" spans="1:4" x14ac:dyDescent="0.35">
      <c r="A16166" s="135">
        <v>59.653761999999915</v>
      </c>
      <c r="B16166" s="137">
        <v>4.4808576814356765E-3</v>
      </c>
      <c r="C16166" s="35"/>
      <c r="D16166" s="35"/>
    </row>
    <row r="16167" spans="1:4" x14ac:dyDescent="0.35">
      <c r="A16167" s="135">
        <v>-59.64708999999948</v>
      </c>
      <c r="B16167" s="137">
        <v>1.5370633085443943E-2</v>
      </c>
      <c r="C16167" s="35"/>
      <c r="D16167" s="35"/>
    </row>
    <row r="16168" spans="1:4" x14ac:dyDescent="0.35">
      <c r="A16168" s="135">
        <v>-59.642739999999321</v>
      </c>
      <c r="B16168" s="137">
        <v>1.5991144354518532E-3</v>
      </c>
      <c r="C16168" s="35"/>
      <c r="D16168" s="35"/>
    </row>
    <row r="16169" spans="1:4" x14ac:dyDescent="0.35">
      <c r="A16169" s="135">
        <v>-59.638140000000021</v>
      </c>
      <c r="B16169" s="137">
        <v>1.478878985479991E-2</v>
      </c>
      <c r="C16169" s="35"/>
      <c r="D16169" s="35"/>
    </row>
    <row r="16170" spans="1:4" x14ac:dyDescent="0.35">
      <c r="A16170" s="135">
        <v>59.636805800002548</v>
      </c>
      <c r="B16170" s="137">
        <v>4.8259204463122858E-3</v>
      </c>
      <c r="C16170" s="35"/>
      <c r="D16170" s="35"/>
    </row>
    <row r="16171" spans="1:4" x14ac:dyDescent="0.35">
      <c r="A16171" s="135">
        <v>-59.628010000000359</v>
      </c>
      <c r="B16171" s="137">
        <v>1.6339286101339511E-2</v>
      </c>
      <c r="C16171" s="35"/>
      <c r="D16171" s="35"/>
    </row>
    <row r="16172" spans="1:4" x14ac:dyDescent="0.35">
      <c r="A16172" s="135">
        <v>-59.60924999999952</v>
      </c>
      <c r="B16172" s="137">
        <v>1.297859379040338E-2</v>
      </c>
      <c r="C16172" s="35"/>
      <c r="D16172" s="35"/>
    </row>
    <row r="16173" spans="1:4" x14ac:dyDescent="0.35">
      <c r="A16173" s="135">
        <v>-59.592630000000099</v>
      </c>
      <c r="B16173" s="137">
        <v>1.7251522771230893E-2</v>
      </c>
      <c r="C16173" s="35"/>
      <c r="D16173" s="35"/>
    </row>
    <row r="16174" spans="1:4" x14ac:dyDescent="0.35">
      <c r="A16174" s="135">
        <v>59.58697200000006</v>
      </c>
      <c r="B16174" s="137">
        <v>1.9091950435559873E-2</v>
      </c>
      <c r="C16174" s="35"/>
      <c r="D16174" s="35"/>
    </row>
    <row r="16175" spans="1:4" x14ac:dyDescent="0.35">
      <c r="A16175" s="135">
        <v>59.583439999999428</v>
      </c>
      <c r="B16175" s="137">
        <v>7.5659412823394752E-3</v>
      </c>
      <c r="C16175" s="35"/>
      <c r="D16175" s="35"/>
    </row>
    <row r="16176" spans="1:4" x14ac:dyDescent="0.35">
      <c r="A16176" s="135">
        <v>-59.582433999999921</v>
      </c>
      <c r="B16176" s="137">
        <v>4.8958423092938302E-3</v>
      </c>
      <c r="C16176" s="35"/>
      <c r="D16176" s="35"/>
    </row>
    <row r="16177" spans="1:4" x14ac:dyDescent="0.35">
      <c r="A16177" s="135">
        <v>-59.568163800000548</v>
      </c>
      <c r="B16177" s="137">
        <v>4.217182599040064E-3</v>
      </c>
      <c r="C16177" s="35"/>
      <c r="D16177" s="35"/>
    </row>
    <row r="16178" spans="1:4" x14ac:dyDescent="0.35">
      <c r="A16178" s="135">
        <v>59.557445500009635</v>
      </c>
      <c r="B16178" s="137">
        <v>8.5505732958813694E-4</v>
      </c>
      <c r="C16178" s="35"/>
      <c r="D16178" s="35"/>
    </row>
    <row r="16179" spans="1:4" x14ac:dyDescent="0.35">
      <c r="A16179" s="135">
        <v>-59.545079999999871</v>
      </c>
      <c r="B16179" s="137">
        <v>1.6948721534703795E-2</v>
      </c>
      <c r="C16179" s="35"/>
      <c r="D16179" s="35"/>
    </row>
    <row r="16180" spans="1:4" x14ac:dyDescent="0.35">
      <c r="A16180" s="135">
        <v>-59.538489999999001</v>
      </c>
      <c r="B16180" s="137">
        <v>4.8199237379351169E-3</v>
      </c>
      <c r="C16180" s="35"/>
      <c r="D16180" s="35"/>
    </row>
    <row r="16181" spans="1:4" x14ac:dyDescent="0.35">
      <c r="A16181" s="135">
        <v>-59.530613000002631</v>
      </c>
      <c r="B16181" s="137">
        <v>1.5998998565991882E-3</v>
      </c>
      <c r="C16181" s="35"/>
      <c r="D16181" s="35"/>
    </row>
    <row r="16182" spans="1:4" x14ac:dyDescent="0.35">
      <c r="A16182" s="135">
        <v>-59.526690000000599</v>
      </c>
      <c r="B16182" s="137">
        <v>1.3585185782006182E-2</v>
      </c>
      <c r="C16182" s="35"/>
      <c r="D16182" s="35"/>
    </row>
    <row r="16183" spans="1:4" x14ac:dyDescent="0.35">
      <c r="A16183" s="135">
        <v>-59.52643100000023</v>
      </c>
      <c r="B16183" s="137">
        <v>8.96349211124748E-3</v>
      </c>
      <c r="C16183" s="35"/>
      <c r="D16183" s="35"/>
    </row>
    <row r="16184" spans="1:4" x14ac:dyDescent="0.35">
      <c r="A16184" s="135">
        <v>59.524600000000646</v>
      </c>
      <c r="B16184" s="137">
        <v>8.1820337633463445E-3</v>
      </c>
      <c r="C16184" s="35"/>
      <c r="D16184" s="35"/>
    </row>
    <row r="16185" spans="1:4" x14ac:dyDescent="0.35">
      <c r="A16185" s="135">
        <v>-59.511568000000807</v>
      </c>
      <c r="B16185" s="137">
        <v>1.2969818873787444E-2</v>
      </c>
      <c r="C16185" s="35"/>
      <c r="D16185" s="35"/>
    </row>
    <row r="16186" spans="1:4" x14ac:dyDescent="0.35">
      <c r="A16186" s="135">
        <v>-59.507520000000113</v>
      </c>
      <c r="B16186" s="137">
        <v>1.6005876421436766E-2</v>
      </c>
      <c r="C16186" s="35"/>
      <c r="D16186" s="35"/>
    </row>
    <row r="16187" spans="1:4" x14ac:dyDescent="0.35">
      <c r="A16187" s="135">
        <v>-59.495222999999896</v>
      </c>
      <c r="B16187" s="137">
        <v>2.9579713790755104E-2</v>
      </c>
      <c r="C16187" s="35"/>
      <c r="D16187" s="35"/>
    </row>
    <row r="16188" spans="1:4" x14ac:dyDescent="0.35">
      <c r="A16188" s="135">
        <v>59.489600000000792</v>
      </c>
      <c r="B16188" s="137">
        <v>8.2426963178497056E-4</v>
      </c>
      <c r="C16188" s="35"/>
      <c r="D16188" s="35"/>
    </row>
    <row r="16189" spans="1:4" x14ac:dyDescent="0.35">
      <c r="A16189" s="135">
        <v>59.488612000001012</v>
      </c>
      <c r="B16189" s="137">
        <v>1.878952331367453E-2</v>
      </c>
      <c r="C16189" s="35"/>
      <c r="D16189" s="35"/>
    </row>
    <row r="16190" spans="1:4" x14ac:dyDescent="0.35">
      <c r="A16190" s="135">
        <v>-59.482639999999719</v>
      </c>
      <c r="B16190" s="137">
        <v>1.5316572288015256E-2</v>
      </c>
      <c r="C16190" s="35"/>
      <c r="D16190" s="35"/>
    </row>
    <row r="16191" spans="1:4" x14ac:dyDescent="0.35">
      <c r="A16191" s="135">
        <v>-59.475770000000011</v>
      </c>
      <c r="B16191" s="137">
        <v>7.4060339312126281E-3</v>
      </c>
      <c r="C16191" s="35"/>
      <c r="D16191" s="35"/>
    </row>
    <row r="16192" spans="1:4" x14ac:dyDescent="0.35">
      <c r="A16192" s="135">
        <v>59.472885499999393</v>
      </c>
      <c r="B16192" s="137">
        <v>8.5603415105111149E-4</v>
      </c>
      <c r="C16192" s="35"/>
      <c r="D16192" s="35"/>
    </row>
    <row r="16193" spans="1:4" x14ac:dyDescent="0.35">
      <c r="A16193" s="135">
        <v>59.470799999999144</v>
      </c>
      <c r="B16193" s="137">
        <v>7.8356318158999318E-3</v>
      </c>
      <c r="C16193" s="35"/>
      <c r="D16193" s="35"/>
    </row>
    <row r="16194" spans="1:4" x14ac:dyDescent="0.35">
      <c r="A16194" s="135">
        <v>-59.45096999999987</v>
      </c>
      <c r="B16194" s="137">
        <v>1.1276200977748436E-2</v>
      </c>
      <c r="C16194" s="35"/>
      <c r="D16194" s="35"/>
    </row>
    <row r="16195" spans="1:4" x14ac:dyDescent="0.35">
      <c r="A16195" s="135">
        <v>-59.436239999999998</v>
      </c>
      <c r="B16195" s="137">
        <v>1.4787236543702667E-2</v>
      </c>
      <c r="C16195" s="35"/>
      <c r="D16195" s="35"/>
    </row>
    <row r="16196" spans="1:4" x14ac:dyDescent="0.35">
      <c r="A16196" s="135">
        <v>-59.426453299998684</v>
      </c>
      <c r="B16196" s="137">
        <v>2.5960546388158253E-3</v>
      </c>
      <c r="C16196" s="35"/>
      <c r="D16196" s="35"/>
    </row>
    <row r="16197" spans="1:4" x14ac:dyDescent="0.35">
      <c r="A16197" s="135">
        <v>59.41653480000241</v>
      </c>
      <c r="B16197" s="137">
        <v>9.0920549886873544E-4</v>
      </c>
      <c r="C16197" s="35"/>
      <c r="D16197" s="35"/>
    </row>
    <row r="16198" spans="1:4" x14ac:dyDescent="0.35">
      <c r="A16198" s="135">
        <v>59.410600000000159</v>
      </c>
      <c r="B16198" s="137">
        <v>6.9130605023409045E-3</v>
      </c>
      <c r="C16198" s="35"/>
      <c r="D16198" s="35"/>
    </row>
    <row r="16199" spans="1:4" x14ac:dyDescent="0.35">
      <c r="A16199" s="135">
        <v>-59.401999999999589</v>
      </c>
      <c r="B16199" s="137">
        <v>1.4817942830998484E-2</v>
      </c>
      <c r="C16199" s="35"/>
      <c r="D16199" s="35"/>
    </row>
    <row r="16200" spans="1:4" x14ac:dyDescent="0.35">
      <c r="A16200" s="135">
        <v>-59.399430000003122</v>
      </c>
      <c r="B16200" s="137">
        <v>4.0284122164036288E-3</v>
      </c>
      <c r="C16200" s="35"/>
      <c r="D16200" s="35"/>
    </row>
    <row r="16201" spans="1:4" x14ac:dyDescent="0.35">
      <c r="A16201" s="135">
        <v>-59.396229999998468</v>
      </c>
      <c r="B16201" s="137">
        <v>8.5603741991468404E-3</v>
      </c>
      <c r="C16201" s="35"/>
      <c r="D16201" s="35"/>
    </row>
    <row r="16202" spans="1:4" x14ac:dyDescent="0.35">
      <c r="A16202" s="135">
        <v>-59.391629999999168</v>
      </c>
      <c r="B16202" s="137">
        <v>1.0125930002101746E-2</v>
      </c>
      <c r="C16202" s="35"/>
      <c r="D16202" s="35"/>
    </row>
    <row r="16203" spans="1:4" x14ac:dyDescent="0.35">
      <c r="A16203" s="135">
        <v>59.391601399998763</v>
      </c>
      <c r="B16203" s="137">
        <v>6.7372312202802287E-4</v>
      </c>
      <c r="C16203" s="35"/>
      <c r="D16203" s="35"/>
    </row>
    <row r="16204" spans="1:4" x14ac:dyDescent="0.35">
      <c r="A16204" s="135">
        <v>59.3820999999989</v>
      </c>
      <c r="B16204" s="137">
        <v>9.0180038733218004E-3</v>
      </c>
      <c r="C16204" s="35"/>
      <c r="D16204" s="35"/>
    </row>
    <row r="16205" spans="1:4" x14ac:dyDescent="0.35">
      <c r="A16205" s="135">
        <v>-59.378453000001173</v>
      </c>
      <c r="B16205" s="137">
        <v>4.7375799502206665E-3</v>
      </c>
      <c r="C16205" s="35"/>
      <c r="D16205" s="35"/>
    </row>
    <row r="16206" spans="1:4" x14ac:dyDescent="0.35">
      <c r="A16206" s="135">
        <v>-59.365880000000288</v>
      </c>
      <c r="B16206" s="137">
        <v>1.5219233754049192E-2</v>
      </c>
      <c r="C16206" s="35"/>
      <c r="D16206" s="35"/>
    </row>
    <row r="16207" spans="1:4" x14ac:dyDescent="0.35">
      <c r="A16207" s="135">
        <v>-59.363500000000386</v>
      </c>
      <c r="B16207" s="137">
        <v>7.7450065201125915E-3</v>
      </c>
      <c r="C16207" s="35"/>
      <c r="D16207" s="35"/>
    </row>
    <row r="16208" spans="1:4" x14ac:dyDescent="0.35">
      <c r="A16208" s="135">
        <v>-59.354769999999007</v>
      </c>
      <c r="B16208" s="137">
        <v>8.8129431136161809E-3</v>
      </c>
      <c r="C16208" s="35"/>
      <c r="D16208" s="35"/>
    </row>
    <row r="16209" spans="1:4" x14ac:dyDescent="0.35">
      <c r="A16209" s="135">
        <v>-59.354299999999967</v>
      </c>
      <c r="B16209" s="137">
        <v>9.5042406018196746E-3</v>
      </c>
      <c r="C16209" s="35"/>
      <c r="D16209" s="35"/>
    </row>
    <row r="16210" spans="1:4" x14ac:dyDescent="0.35">
      <c r="A16210" s="135">
        <v>59.352530000000115</v>
      </c>
      <c r="B16210" s="137">
        <v>2.6507959510084097E-3</v>
      </c>
      <c r="C16210" s="35"/>
      <c r="D16210" s="35"/>
    </row>
    <row r="16211" spans="1:4" x14ac:dyDescent="0.35">
      <c r="A16211" s="135">
        <v>-59.339779999999791</v>
      </c>
      <c r="B16211" s="137">
        <v>1.4198974766093346E-2</v>
      </c>
      <c r="C16211" s="35"/>
      <c r="D16211" s="35"/>
    </row>
    <row r="16212" spans="1:4" x14ac:dyDescent="0.35">
      <c r="A16212" s="135">
        <v>-59.325020000000222</v>
      </c>
      <c r="B16212" s="137">
        <v>1.662809426587215E-2</v>
      </c>
      <c r="C16212" s="35"/>
      <c r="D16212" s="35"/>
    </row>
    <row r="16213" spans="1:4" x14ac:dyDescent="0.35">
      <c r="A16213" s="135">
        <v>-59.322409999999763</v>
      </c>
      <c r="B16213" s="137">
        <v>1.3351729071850569E-2</v>
      </c>
      <c r="C16213" s="35"/>
      <c r="D16213" s="35"/>
    </row>
    <row r="16214" spans="1:4" x14ac:dyDescent="0.35">
      <c r="A16214" s="135">
        <v>-59.32158999999956</v>
      </c>
      <c r="B16214" s="137">
        <v>6.6239673414557124E-3</v>
      </c>
      <c r="C16214" s="35"/>
      <c r="D16214" s="35"/>
    </row>
    <row r="16215" spans="1:4" x14ac:dyDescent="0.35">
      <c r="A16215" s="135">
        <v>-59.313709999999901</v>
      </c>
      <c r="B16215" s="137">
        <v>1.7009423979295047E-2</v>
      </c>
      <c r="C16215" s="35"/>
      <c r="D16215" s="35"/>
    </row>
    <row r="16216" spans="1:4" x14ac:dyDescent="0.35">
      <c r="A16216" s="135">
        <v>-59.311027000000195</v>
      </c>
      <c r="B16216" s="137">
        <v>1.5118046525073101E-2</v>
      </c>
      <c r="C16216" s="35"/>
      <c r="D16216" s="35"/>
    </row>
    <row r="16217" spans="1:4" x14ac:dyDescent="0.35">
      <c r="A16217" s="135">
        <v>-59.302920000000086</v>
      </c>
      <c r="B16217" s="137">
        <v>5.7657823519861977E-3</v>
      </c>
      <c r="C16217" s="35"/>
      <c r="D16217" s="35"/>
    </row>
    <row r="16218" spans="1:4" x14ac:dyDescent="0.35">
      <c r="A16218" s="135">
        <v>-59.299991000000773</v>
      </c>
      <c r="B16218" s="137">
        <v>1.2187102167094966E-2</v>
      </c>
      <c r="C16218" s="35"/>
      <c r="D16218" s="35"/>
    </row>
    <row r="16219" spans="1:4" x14ac:dyDescent="0.35">
      <c r="A16219" s="135">
        <v>-59.292969999999514</v>
      </c>
      <c r="B16219" s="137">
        <v>1.1984070719784698E-2</v>
      </c>
      <c r="C16219" s="35"/>
      <c r="D16219" s="35"/>
    </row>
    <row r="16220" spans="1:4" x14ac:dyDescent="0.35">
      <c r="A16220" s="135">
        <v>-59.277012899998226</v>
      </c>
      <c r="B16220" s="137">
        <v>4.8313711957109302E-3</v>
      </c>
      <c r="C16220" s="35"/>
      <c r="D16220" s="35"/>
    </row>
    <row r="16221" spans="1:4" x14ac:dyDescent="0.35">
      <c r="A16221" s="135">
        <v>-59.268959999999879</v>
      </c>
      <c r="B16221" s="137">
        <v>1.5207016358746732E-2</v>
      </c>
      <c r="C16221" s="35"/>
      <c r="D16221" s="35"/>
    </row>
    <row r="16222" spans="1:4" x14ac:dyDescent="0.35">
      <c r="A16222" s="135">
        <v>59.266880000000128</v>
      </c>
      <c r="B16222" s="137">
        <v>1.0650286608783368E-2</v>
      </c>
      <c r="C16222" s="35"/>
      <c r="D16222" s="35"/>
    </row>
    <row r="16223" spans="1:4" x14ac:dyDescent="0.35">
      <c r="A16223" s="135">
        <v>-59.254552000000785</v>
      </c>
      <c r="B16223" s="137">
        <v>1.3320646487795162E-2</v>
      </c>
      <c r="C16223" s="35"/>
      <c r="D16223" s="35"/>
    </row>
    <row r="16224" spans="1:4" x14ac:dyDescent="0.35">
      <c r="A16224" s="135">
        <v>-59.249849999999697</v>
      </c>
      <c r="B16224" s="137">
        <v>1.5946290046261715E-2</v>
      </c>
      <c r="C16224" s="35"/>
      <c r="D16224" s="35"/>
    </row>
    <row r="16225" spans="1:4" x14ac:dyDescent="0.35">
      <c r="A16225" s="135">
        <v>-59.242279999998573</v>
      </c>
      <c r="B16225" s="137">
        <v>8.4691032442591463E-3</v>
      </c>
      <c r="C16225" s="35"/>
      <c r="D16225" s="35"/>
    </row>
    <row r="16226" spans="1:4" x14ac:dyDescent="0.35">
      <c r="A16226" s="135">
        <v>-59.23975000000064</v>
      </c>
      <c r="B16226" s="137">
        <v>1.5841154928565376E-3</v>
      </c>
      <c r="C16226" s="35"/>
      <c r="D16226" s="35"/>
    </row>
    <row r="16227" spans="1:4" x14ac:dyDescent="0.35">
      <c r="A16227" s="135">
        <v>-59.233420000000024</v>
      </c>
      <c r="B16227" s="137">
        <v>1.1999754646231015E-2</v>
      </c>
      <c r="C16227" s="35"/>
      <c r="D16227" s="35"/>
    </row>
    <row r="16228" spans="1:4" x14ac:dyDescent="0.35">
      <c r="A16228" s="135">
        <v>-59.232229999999618</v>
      </c>
      <c r="B16228" s="137">
        <v>1.3908493616288651E-2</v>
      </c>
      <c r="C16228" s="35"/>
      <c r="D16228" s="35"/>
    </row>
    <row r="16229" spans="1:4" x14ac:dyDescent="0.35">
      <c r="A16229" s="135">
        <v>59.230400000000373</v>
      </c>
      <c r="B16229" s="137">
        <v>8.0500694356272617E-3</v>
      </c>
      <c r="C16229" s="35"/>
      <c r="D16229" s="35"/>
    </row>
    <row r="16230" spans="1:4" x14ac:dyDescent="0.35">
      <c r="A16230" s="135">
        <v>-59.226869999999963</v>
      </c>
      <c r="B16230" s="137">
        <v>1.4463262526805756E-2</v>
      </c>
      <c r="C16230" s="35"/>
      <c r="D16230" s="35"/>
    </row>
    <row r="16231" spans="1:4" x14ac:dyDescent="0.35">
      <c r="A16231" s="135">
        <v>-59.220479999999498</v>
      </c>
      <c r="B16231" s="137">
        <v>1.2045098631595036E-2</v>
      </c>
      <c r="C16231" s="35"/>
      <c r="D16231" s="35"/>
    </row>
    <row r="16232" spans="1:4" x14ac:dyDescent="0.35">
      <c r="A16232" s="135">
        <v>-59.216629999998986</v>
      </c>
      <c r="B16232" s="137">
        <v>1.0493676618785768E-2</v>
      </c>
      <c r="C16232" s="35"/>
      <c r="D16232" s="35"/>
    </row>
    <row r="16233" spans="1:4" x14ac:dyDescent="0.35">
      <c r="A16233" s="135">
        <v>-59.211800000000039</v>
      </c>
      <c r="B16233" s="137">
        <v>1.2139350869985931E-2</v>
      </c>
      <c r="C16233" s="35"/>
      <c r="D16233" s="35"/>
    </row>
    <row r="16234" spans="1:4" x14ac:dyDescent="0.35">
      <c r="A16234" s="135">
        <v>-59.204020000000128</v>
      </c>
      <c r="B16234" s="137">
        <v>1.1732742531564172E-2</v>
      </c>
      <c r="C16234" s="35"/>
      <c r="D16234" s="35"/>
    </row>
    <row r="16235" spans="1:4" x14ac:dyDescent="0.35">
      <c r="A16235" s="135">
        <v>-59.197346000000834</v>
      </c>
      <c r="B16235" s="137">
        <v>1.4263915670290218E-3</v>
      </c>
      <c r="C16235" s="35"/>
      <c r="D16235" s="35"/>
    </row>
    <row r="16236" spans="1:4" x14ac:dyDescent="0.35">
      <c r="A16236" s="135">
        <v>59.180159999999887</v>
      </c>
      <c r="B16236" s="137">
        <v>1.8423713889400447E-2</v>
      </c>
      <c r="C16236" s="35"/>
      <c r="D16236" s="35"/>
    </row>
    <row r="16237" spans="1:4" x14ac:dyDescent="0.35">
      <c r="A16237" s="135">
        <v>-59.174180000000433</v>
      </c>
      <c r="B16237" s="137">
        <v>1.5117732065244339E-2</v>
      </c>
      <c r="C16237" s="35"/>
      <c r="D16237" s="35"/>
    </row>
    <row r="16238" spans="1:4" x14ac:dyDescent="0.35">
      <c r="A16238" s="135">
        <v>-59.148329999999987</v>
      </c>
      <c r="B16238" s="137">
        <v>1.3527286757709542E-2</v>
      </c>
      <c r="C16238" s="35"/>
      <c r="D16238" s="35"/>
    </row>
    <row r="16239" spans="1:4" x14ac:dyDescent="0.35">
      <c r="A16239" s="135">
        <v>-59.148089999998774</v>
      </c>
      <c r="B16239" s="137">
        <v>6.5317171432863587E-3</v>
      </c>
      <c r="C16239" s="35"/>
      <c r="D16239" s="35"/>
    </row>
    <row r="16240" spans="1:4" x14ac:dyDescent="0.35">
      <c r="A16240" s="135">
        <v>-59.147130000000288</v>
      </c>
      <c r="B16240" s="137">
        <v>1.0904753058854274E-2</v>
      </c>
      <c r="C16240" s="35"/>
      <c r="D16240" s="35"/>
    </row>
    <row r="16241" spans="1:4" x14ac:dyDescent="0.35">
      <c r="A16241" s="135">
        <v>-59.145418999996764</v>
      </c>
      <c r="B16241" s="137">
        <v>1.9075340721405008E-3</v>
      </c>
      <c r="C16241" s="35"/>
      <c r="D16241" s="35"/>
    </row>
    <row r="16242" spans="1:4" x14ac:dyDescent="0.35">
      <c r="A16242" s="135">
        <v>-59.142950000000383</v>
      </c>
      <c r="B16242" s="137">
        <v>1.0762460452341881E-2</v>
      </c>
      <c r="C16242" s="35"/>
      <c r="D16242" s="35"/>
    </row>
    <row r="16243" spans="1:4" x14ac:dyDescent="0.35">
      <c r="A16243" s="135">
        <v>-59.135599999998703</v>
      </c>
      <c r="B16243" s="137">
        <v>8.3457922673993643E-3</v>
      </c>
      <c r="C16243" s="35"/>
      <c r="D16243" s="35"/>
    </row>
    <row r="16244" spans="1:4" x14ac:dyDescent="0.35">
      <c r="A16244" s="135">
        <v>-59.126290000000154</v>
      </c>
      <c r="B16244" s="137">
        <v>7.8961885071610963E-3</v>
      </c>
      <c r="C16244" s="35"/>
      <c r="D16244" s="35"/>
    </row>
    <row r="16245" spans="1:4" x14ac:dyDescent="0.35">
      <c r="A16245" s="135">
        <v>-59.125193000000763</v>
      </c>
      <c r="B16245" s="137">
        <v>1.2367960140846136E-2</v>
      </c>
      <c r="C16245" s="35"/>
      <c r="D16245" s="35"/>
    </row>
    <row r="16246" spans="1:4" x14ac:dyDescent="0.35">
      <c r="A16246" s="135">
        <v>-59.1217400000005</v>
      </c>
      <c r="B16246" s="137">
        <v>7.399299955713202E-3</v>
      </c>
      <c r="C16246" s="35"/>
      <c r="D16246" s="35"/>
    </row>
    <row r="16247" spans="1:4" x14ac:dyDescent="0.35">
      <c r="A16247" s="135">
        <v>-59.120879999998579</v>
      </c>
      <c r="B16247" s="137">
        <v>6.4550769363401509E-3</v>
      </c>
      <c r="C16247" s="35"/>
      <c r="D16247" s="35"/>
    </row>
    <row r="16248" spans="1:4" x14ac:dyDescent="0.35">
      <c r="A16248" s="135">
        <v>-59.117495000000417</v>
      </c>
      <c r="B16248" s="137">
        <v>1.338786296947077E-2</v>
      </c>
      <c r="C16248" s="35"/>
      <c r="D16248" s="35"/>
    </row>
    <row r="16249" spans="1:4" x14ac:dyDescent="0.35">
      <c r="A16249" s="135">
        <v>-59.106229999999414</v>
      </c>
      <c r="B16249" s="137">
        <v>1.0860388146108568E-2</v>
      </c>
      <c r="C16249" s="35"/>
      <c r="D16249" s="35"/>
    </row>
    <row r="16250" spans="1:4" x14ac:dyDescent="0.35">
      <c r="A16250" s="135">
        <v>-59.101130000000012</v>
      </c>
      <c r="B16250" s="137">
        <v>1.1748501866047855E-2</v>
      </c>
      <c r="C16250" s="35"/>
      <c r="D16250" s="35"/>
    </row>
    <row r="16251" spans="1:4" x14ac:dyDescent="0.35">
      <c r="A16251" s="135">
        <v>-59.098280000000159</v>
      </c>
      <c r="B16251" s="137">
        <v>1.7404922197527373E-2</v>
      </c>
      <c r="C16251" s="35"/>
      <c r="D16251" s="35"/>
    </row>
    <row r="16252" spans="1:4" x14ac:dyDescent="0.35">
      <c r="A16252" s="135">
        <v>-59.08925999999974</v>
      </c>
      <c r="B16252" s="137">
        <v>1.33527399501148E-2</v>
      </c>
      <c r="C16252" s="35"/>
      <c r="D16252" s="35"/>
    </row>
    <row r="16253" spans="1:4" x14ac:dyDescent="0.35">
      <c r="A16253" s="135">
        <v>-59.081390000000283</v>
      </c>
      <c r="B16253" s="137">
        <v>1.1714230140131192E-2</v>
      </c>
      <c r="C16253" s="35"/>
      <c r="D16253" s="35"/>
    </row>
    <row r="16254" spans="1:4" x14ac:dyDescent="0.35">
      <c r="A16254" s="135">
        <v>-59.071429999999964</v>
      </c>
      <c r="B16254" s="137">
        <v>1.4143134121852264E-2</v>
      </c>
      <c r="C16254" s="35"/>
      <c r="D16254" s="35"/>
    </row>
    <row r="16255" spans="1:4" x14ac:dyDescent="0.35">
      <c r="A16255" s="135">
        <v>-59.069359999999506</v>
      </c>
      <c r="B16255" s="137">
        <v>1.1761606900370298E-2</v>
      </c>
      <c r="C16255" s="35"/>
      <c r="D16255" s="35"/>
    </row>
    <row r="16256" spans="1:4" x14ac:dyDescent="0.35">
      <c r="A16256" s="135">
        <v>59.05717100000038</v>
      </c>
      <c r="B16256" s="137">
        <v>1.7841259957084302E-2</v>
      </c>
      <c r="C16256" s="35"/>
      <c r="D16256" s="35"/>
    </row>
    <row r="16257" spans="1:4" x14ac:dyDescent="0.35">
      <c r="A16257" s="135">
        <v>-59.04950000000008</v>
      </c>
      <c r="B16257" s="137">
        <v>1.1903055982402842E-2</v>
      </c>
      <c r="C16257" s="35"/>
      <c r="D16257" s="35"/>
    </row>
    <row r="16258" spans="1:4" x14ac:dyDescent="0.35">
      <c r="A16258" s="135">
        <v>59.043999999999869</v>
      </c>
      <c r="B16258" s="137">
        <v>7.9462061064771525E-3</v>
      </c>
      <c r="C16258" s="35"/>
      <c r="D16258" s="35"/>
    </row>
    <row r="16259" spans="1:4" x14ac:dyDescent="0.35">
      <c r="A16259" s="135">
        <v>-59.034510000000409</v>
      </c>
      <c r="B16259" s="137">
        <v>1.2226423858456624E-2</v>
      </c>
      <c r="C16259" s="35"/>
      <c r="D16259" s="35"/>
    </row>
    <row r="16260" spans="1:4" x14ac:dyDescent="0.35">
      <c r="A16260" s="135">
        <v>-59.025440000000344</v>
      </c>
      <c r="B16260" s="137">
        <v>1.3339247621239557E-2</v>
      </c>
      <c r="C16260" s="35"/>
      <c r="D16260" s="35"/>
    </row>
    <row r="16261" spans="1:4" x14ac:dyDescent="0.35">
      <c r="A16261" s="135">
        <v>-59.020730000000185</v>
      </c>
      <c r="B16261" s="137">
        <v>1.6571656263827259E-2</v>
      </c>
      <c r="C16261" s="35"/>
      <c r="D16261" s="35"/>
    </row>
    <row r="16262" spans="1:4" x14ac:dyDescent="0.35">
      <c r="A16262" s="135">
        <v>59.017209999999977</v>
      </c>
      <c r="B16262" s="137">
        <v>1.0615696095069557E-2</v>
      </c>
      <c r="C16262" s="35"/>
      <c r="D16262" s="35"/>
    </row>
    <row r="16263" spans="1:4" x14ac:dyDescent="0.35">
      <c r="A16263" s="135">
        <v>-59.00180999999975</v>
      </c>
      <c r="B16263" s="137">
        <v>1.5494849473074349E-2</v>
      </c>
      <c r="C16263" s="35"/>
      <c r="D16263" s="35"/>
    </row>
    <row r="16264" spans="1:4" x14ac:dyDescent="0.35">
      <c r="A16264" s="135">
        <v>-58.969210000000203</v>
      </c>
      <c r="B16264" s="137">
        <v>1.6775460556000037E-2</v>
      </c>
      <c r="C16264" s="35"/>
      <c r="D16264" s="35"/>
    </row>
    <row r="16265" spans="1:4" x14ac:dyDescent="0.35">
      <c r="A16265" s="135">
        <v>-58.962129999999888</v>
      </c>
      <c r="B16265" s="137">
        <v>1.7497974733041887E-2</v>
      </c>
      <c r="C16265" s="35"/>
      <c r="D16265" s="35"/>
    </row>
    <row r="16266" spans="1:4" x14ac:dyDescent="0.35">
      <c r="A16266" s="135">
        <v>-58.949110000000019</v>
      </c>
      <c r="B16266" s="137">
        <v>1.4808145508325746E-2</v>
      </c>
      <c r="C16266" s="35"/>
      <c r="D16266" s="35"/>
    </row>
    <row r="16267" spans="1:4" x14ac:dyDescent="0.35">
      <c r="A16267" s="135">
        <v>-58.946100000000115</v>
      </c>
      <c r="B16267" s="137">
        <v>1.3612908268603568E-2</v>
      </c>
      <c r="C16267" s="35"/>
      <c r="D16267" s="35"/>
    </row>
    <row r="16268" spans="1:4" x14ac:dyDescent="0.35">
      <c r="A16268" s="135">
        <v>-58.934135999996215</v>
      </c>
      <c r="B16268" s="137">
        <v>2.4912983045187204E-3</v>
      </c>
      <c r="C16268" s="35"/>
      <c r="D16268" s="35"/>
    </row>
    <row r="16269" spans="1:4" x14ac:dyDescent="0.35">
      <c r="A16269" s="135">
        <v>-58.928110000000743</v>
      </c>
      <c r="B16269" s="137">
        <v>1.115733142395804E-2</v>
      </c>
      <c r="C16269" s="35"/>
      <c r="D16269" s="35"/>
    </row>
    <row r="16270" spans="1:4" x14ac:dyDescent="0.35">
      <c r="A16270" s="135">
        <v>-58.915769999999611</v>
      </c>
      <c r="B16270" s="137">
        <v>1.4128826391825916E-2</v>
      </c>
      <c r="C16270" s="35"/>
      <c r="D16270" s="35"/>
    </row>
    <row r="16271" spans="1:4" x14ac:dyDescent="0.35">
      <c r="A16271" s="135">
        <v>-58.906670000000304</v>
      </c>
      <c r="B16271" s="137">
        <v>2.6127979728332025E-3</v>
      </c>
      <c r="C16271" s="35"/>
      <c r="D16271" s="35"/>
    </row>
    <row r="16272" spans="1:4" x14ac:dyDescent="0.35">
      <c r="A16272" s="135">
        <v>-58.898808999999346</v>
      </c>
      <c r="B16272" s="137">
        <v>1.0678025509111238E-2</v>
      </c>
      <c r="C16272" s="35"/>
      <c r="D16272" s="35"/>
    </row>
    <row r="16273" spans="1:4" x14ac:dyDescent="0.35">
      <c r="A16273" s="135">
        <v>-58.888820000001033</v>
      </c>
      <c r="B16273" s="137">
        <v>6.6042052662668438E-3</v>
      </c>
      <c r="C16273" s="35"/>
      <c r="D16273" s="35"/>
    </row>
    <row r="16274" spans="1:4" x14ac:dyDescent="0.35">
      <c r="A16274" s="135">
        <v>-58.883120000001327</v>
      </c>
      <c r="B16274" s="137">
        <v>8.572702595219266E-3</v>
      </c>
      <c r="C16274" s="35"/>
      <c r="D16274" s="35"/>
    </row>
    <row r="16275" spans="1:4" x14ac:dyDescent="0.35">
      <c r="A16275" s="135">
        <v>-58.882740000000013</v>
      </c>
      <c r="B16275" s="137">
        <v>1.147409686496273E-2</v>
      </c>
      <c r="C16275" s="35"/>
      <c r="D16275" s="35"/>
    </row>
    <row r="16276" spans="1:4" x14ac:dyDescent="0.35">
      <c r="A16276" s="135">
        <v>-58.874219999999696</v>
      </c>
      <c r="B16276" s="137">
        <v>1.5607664575877228E-2</v>
      </c>
      <c r="C16276" s="35"/>
      <c r="D16276" s="35"/>
    </row>
    <row r="16277" spans="1:4" x14ac:dyDescent="0.35">
      <c r="A16277" s="135">
        <v>-58.869815000000017</v>
      </c>
      <c r="B16277" s="137">
        <v>4.3744374767444279E-3</v>
      </c>
      <c r="C16277" s="35"/>
      <c r="D16277" s="35"/>
    </row>
    <row r="16278" spans="1:4" x14ac:dyDescent="0.35">
      <c r="A16278" s="135">
        <v>58.862927000000127</v>
      </c>
      <c r="B16278" s="137">
        <v>1.4508586923599959E-2</v>
      </c>
      <c r="C16278" s="35"/>
      <c r="D16278" s="35"/>
    </row>
    <row r="16279" spans="1:4" x14ac:dyDescent="0.35">
      <c r="A16279" s="135">
        <v>-58.861149999999725</v>
      </c>
      <c r="B16279" s="137">
        <v>1.2836889021055752E-2</v>
      </c>
      <c r="C16279" s="35"/>
      <c r="D16279" s="35"/>
    </row>
    <row r="16280" spans="1:4" x14ac:dyDescent="0.35">
      <c r="A16280" s="135">
        <v>-58.861149999999725</v>
      </c>
      <c r="B16280" s="137">
        <v>1.2836889021055752E-2</v>
      </c>
      <c r="C16280" s="35"/>
      <c r="D16280" s="35"/>
    </row>
    <row r="16281" spans="1:4" x14ac:dyDescent="0.35">
      <c r="A16281" s="135">
        <v>-58.848390000001018</v>
      </c>
      <c r="B16281" s="137">
        <v>1.1770336385536267E-2</v>
      </c>
      <c r="C16281" s="35"/>
      <c r="D16281" s="35"/>
    </row>
    <row r="16282" spans="1:4" x14ac:dyDescent="0.35">
      <c r="A16282" s="135">
        <v>-58.848390000001018</v>
      </c>
      <c r="B16282" s="137">
        <v>1.1770336385536267E-2</v>
      </c>
      <c r="C16282" s="35"/>
      <c r="D16282" s="35"/>
    </row>
    <row r="16283" spans="1:4" x14ac:dyDescent="0.35">
      <c r="A16283" s="135">
        <v>-58.848390000001018</v>
      </c>
      <c r="B16283" s="137">
        <v>1.1770336385536267E-2</v>
      </c>
      <c r="C16283" s="35"/>
      <c r="D16283" s="35"/>
    </row>
    <row r="16284" spans="1:4" x14ac:dyDescent="0.35">
      <c r="A16284" s="135">
        <v>-58.848390000001018</v>
      </c>
      <c r="B16284" s="137">
        <v>1.1770336385536267E-2</v>
      </c>
      <c r="C16284" s="35"/>
      <c r="D16284" s="35"/>
    </row>
    <row r="16285" spans="1:4" x14ac:dyDescent="0.35">
      <c r="A16285" s="135">
        <v>-58.841779999999289</v>
      </c>
      <c r="B16285" s="137">
        <v>1.5159310985536684E-2</v>
      </c>
      <c r="C16285" s="35"/>
      <c r="D16285" s="35"/>
    </row>
    <row r="16286" spans="1:4" x14ac:dyDescent="0.35">
      <c r="A16286" s="135">
        <v>58.836939999999231</v>
      </c>
      <c r="B16286" s="137">
        <v>4.2169527343470029E-3</v>
      </c>
      <c r="C16286" s="35"/>
      <c r="D16286" s="35"/>
    </row>
    <row r="16287" spans="1:4" x14ac:dyDescent="0.35">
      <c r="A16287" s="135">
        <v>58.823409999999967</v>
      </c>
      <c r="B16287" s="137">
        <v>7.8071285967912588E-3</v>
      </c>
      <c r="C16287" s="35"/>
      <c r="D16287" s="35"/>
    </row>
    <row r="16288" spans="1:4" x14ac:dyDescent="0.35">
      <c r="A16288" s="135">
        <v>58.820649999999659</v>
      </c>
      <c r="B16288" s="137">
        <v>1.0645116657009554E-2</v>
      </c>
      <c r="C16288" s="35"/>
      <c r="D16288" s="35"/>
    </row>
    <row r="16289" spans="1:4" x14ac:dyDescent="0.35">
      <c r="A16289" s="135">
        <v>58.812625999999909</v>
      </c>
      <c r="B16289" s="137">
        <v>7.9090132125052403E-3</v>
      </c>
      <c r="C16289" s="35"/>
      <c r="D16289" s="35"/>
    </row>
    <row r="16290" spans="1:4" x14ac:dyDescent="0.35">
      <c r="A16290" s="135">
        <v>-58.80744999999979</v>
      </c>
      <c r="B16290" s="137">
        <v>1.6172359784909506E-2</v>
      </c>
      <c r="C16290" s="35"/>
      <c r="D16290" s="35"/>
    </row>
    <row r="16291" spans="1:4" x14ac:dyDescent="0.35">
      <c r="A16291" s="135">
        <v>-58.795020000000022</v>
      </c>
      <c r="B16291" s="137">
        <v>1.5094247375434883E-2</v>
      </c>
      <c r="C16291" s="35"/>
      <c r="D16291" s="35"/>
    </row>
    <row r="16292" spans="1:4" x14ac:dyDescent="0.35">
      <c r="A16292" s="135">
        <v>-58.793490999999449</v>
      </c>
      <c r="B16292" s="137">
        <v>1.3105261163496971E-2</v>
      </c>
      <c r="C16292" s="35"/>
      <c r="D16292" s="35"/>
    </row>
    <row r="16293" spans="1:4" x14ac:dyDescent="0.35">
      <c r="A16293" s="135">
        <v>58.789770000003045</v>
      </c>
      <c r="B16293" s="137">
        <v>9.2694430553106732E-4</v>
      </c>
      <c r="C16293" s="35"/>
      <c r="D16293" s="35"/>
    </row>
    <row r="16294" spans="1:4" x14ac:dyDescent="0.35">
      <c r="A16294" s="135">
        <v>58.769350000000486</v>
      </c>
      <c r="B16294" s="137">
        <v>1.0455363458676698E-2</v>
      </c>
      <c r="C16294" s="35"/>
      <c r="D16294" s="35"/>
    </row>
    <row r="16295" spans="1:4" x14ac:dyDescent="0.35">
      <c r="A16295" s="135">
        <v>-58.761339999999564</v>
      </c>
      <c r="B16295" s="137">
        <v>1.3202770526979659E-2</v>
      </c>
      <c r="C16295" s="35"/>
      <c r="D16295" s="35"/>
    </row>
    <row r="16296" spans="1:4" x14ac:dyDescent="0.35">
      <c r="A16296" s="135">
        <v>-58.753900000000613</v>
      </c>
      <c r="B16296" s="137">
        <v>1.0977197567547343E-2</v>
      </c>
      <c r="C16296" s="35"/>
      <c r="D16296" s="35"/>
    </row>
    <row r="16297" spans="1:4" x14ac:dyDescent="0.35">
      <c r="A16297" s="135">
        <v>-58.746819999999843</v>
      </c>
      <c r="B16297" s="137">
        <v>1.730139022826073E-2</v>
      </c>
      <c r="C16297" s="35"/>
      <c r="D16297" s="35"/>
    </row>
    <row r="16298" spans="1:4" x14ac:dyDescent="0.35">
      <c r="A16298" s="135">
        <v>-58.741009999999733</v>
      </c>
      <c r="B16298" s="137">
        <v>1.063684283391139E-2</v>
      </c>
      <c r="C16298" s="35"/>
      <c r="D16298" s="35"/>
    </row>
    <row r="16299" spans="1:4" x14ac:dyDescent="0.35">
      <c r="A16299" s="135">
        <v>58.707784000000629</v>
      </c>
      <c r="B16299" s="137">
        <v>1.4201476862267458E-2</v>
      </c>
      <c r="C16299" s="35"/>
      <c r="D16299" s="35"/>
    </row>
    <row r="16300" spans="1:4" x14ac:dyDescent="0.35">
      <c r="A16300" s="135">
        <v>58.704979000000094</v>
      </c>
      <c r="B16300" s="137">
        <v>1.8926697289464525E-2</v>
      </c>
      <c r="C16300" s="35"/>
      <c r="D16300" s="35"/>
    </row>
    <row r="16301" spans="1:4" x14ac:dyDescent="0.35">
      <c r="A16301" s="135">
        <v>58.698151000000053</v>
      </c>
      <c r="B16301" s="137">
        <v>1.8395937369631941E-2</v>
      </c>
      <c r="C16301" s="35"/>
      <c r="D16301" s="35"/>
    </row>
    <row r="16302" spans="1:4" x14ac:dyDescent="0.35">
      <c r="A16302" s="135">
        <v>-58.67442999999912</v>
      </c>
      <c r="B16302" s="137">
        <v>4.8762222350028092E-3</v>
      </c>
      <c r="C16302" s="35"/>
      <c r="D16302" s="35"/>
    </row>
    <row r="16303" spans="1:4" x14ac:dyDescent="0.35">
      <c r="A16303" s="135">
        <v>58.66097500000069</v>
      </c>
      <c r="B16303" s="137">
        <v>3.5569455676994436E-3</v>
      </c>
      <c r="C16303" s="35"/>
      <c r="D16303" s="35"/>
    </row>
    <row r="16304" spans="1:4" x14ac:dyDescent="0.35">
      <c r="A16304" s="135">
        <v>58.649719999999434</v>
      </c>
      <c r="B16304" s="137">
        <v>1.043803994578818E-2</v>
      </c>
      <c r="C16304" s="35"/>
      <c r="D16304" s="35"/>
    </row>
    <row r="16305" spans="1:4" x14ac:dyDescent="0.35">
      <c r="A16305" s="135">
        <v>-58.646050000003015</v>
      </c>
      <c r="B16305" s="137">
        <v>2.9985913177504732E-3</v>
      </c>
      <c r="C16305" s="35"/>
      <c r="D16305" s="35"/>
    </row>
    <row r="16306" spans="1:4" x14ac:dyDescent="0.35">
      <c r="A16306" s="135">
        <v>58.64229000000023</v>
      </c>
      <c r="B16306" s="137">
        <v>1.8694172269009136E-2</v>
      </c>
      <c r="C16306" s="35"/>
      <c r="D16306" s="35"/>
    </row>
    <row r="16307" spans="1:4" x14ac:dyDescent="0.35">
      <c r="A16307" s="135">
        <v>58.641599999999926</v>
      </c>
      <c r="B16307" s="137">
        <v>8.0175168666780094E-3</v>
      </c>
      <c r="C16307" s="35"/>
      <c r="D16307" s="35"/>
    </row>
    <row r="16308" spans="1:4" x14ac:dyDescent="0.35">
      <c r="A16308" s="135">
        <v>-58.637369999999464</v>
      </c>
      <c r="B16308" s="137">
        <v>1.5971194538887571E-2</v>
      </c>
      <c r="C16308" s="35"/>
      <c r="D16308" s="35"/>
    </row>
    <row r="16309" spans="1:4" x14ac:dyDescent="0.35">
      <c r="A16309" s="135">
        <v>58.589100000000144</v>
      </c>
      <c r="B16309" s="137">
        <v>8.1521943305939842E-3</v>
      </c>
      <c r="C16309" s="35"/>
      <c r="D16309" s="35"/>
    </row>
    <row r="16310" spans="1:4" x14ac:dyDescent="0.35">
      <c r="A16310" s="135">
        <v>-58.580310000000281</v>
      </c>
      <c r="B16310" s="137">
        <v>1.5463719463110389E-2</v>
      </c>
      <c r="C16310" s="35"/>
      <c r="D16310" s="35"/>
    </row>
    <row r="16311" spans="1:4" x14ac:dyDescent="0.35">
      <c r="A16311" s="135">
        <v>-58.576069999995525</v>
      </c>
      <c r="B16311" s="137">
        <v>9.7076581422034399E-4</v>
      </c>
      <c r="C16311" s="35"/>
      <c r="D16311" s="35"/>
    </row>
    <row r="16312" spans="1:4" x14ac:dyDescent="0.35">
      <c r="A16312" s="135">
        <v>-58.568489999999656</v>
      </c>
      <c r="B16312" s="137">
        <v>1.066517907528595E-2</v>
      </c>
      <c r="C16312" s="35"/>
      <c r="D16312" s="35"/>
    </row>
    <row r="16313" spans="1:4" x14ac:dyDescent="0.35">
      <c r="A16313" s="135">
        <v>-58.566910000000462</v>
      </c>
      <c r="B16313" s="137">
        <v>1.524678304931258E-2</v>
      </c>
      <c r="C16313" s="35"/>
      <c r="D16313" s="35"/>
    </row>
    <row r="16314" spans="1:4" x14ac:dyDescent="0.35">
      <c r="A16314" s="135">
        <v>-58.558839999999691</v>
      </c>
      <c r="B16314" s="137">
        <v>9.4954883537538524E-3</v>
      </c>
      <c r="C16314" s="35"/>
      <c r="D16314" s="35"/>
    </row>
    <row r="16315" spans="1:4" x14ac:dyDescent="0.35">
      <c r="A16315" s="135">
        <v>-58.557589999999436</v>
      </c>
      <c r="B16315" s="137">
        <v>1.0352447602136815E-2</v>
      </c>
      <c r="C16315" s="35"/>
      <c r="D16315" s="35"/>
    </row>
    <row r="16316" spans="1:4" x14ac:dyDescent="0.35">
      <c r="A16316" s="135">
        <v>-58.556080000000293</v>
      </c>
      <c r="B16316" s="137">
        <v>1.1700300228302665E-2</v>
      </c>
      <c r="C16316" s="35"/>
      <c r="D16316" s="35"/>
    </row>
    <row r="16317" spans="1:4" x14ac:dyDescent="0.35">
      <c r="A16317" s="135">
        <v>-58.54282000000012</v>
      </c>
      <c r="B16317" s="137">
        <v>1.3682326061384793E-2</v>
      </c>
      <c r="C16317" s="35"/>
      <c r="D16317" s="35"/>
    </row>
    <row r="16318" spans="1:4" x14ac:dyDescent="0.35">
      <c r="A16318" s="135">
        <v>-58.54091999999946</v>
      </c>
      <c r="B16318" s="137">
        <v>1.1859002380729121E-2</v>
      </c>
      <c r="C16318" s="35"/>
      <c r="D16318" s="35"/>
    </row>
    <row r="16319" spans="1:4" x14ac:dyDescent="0.35">
      <c r="A16319" s="135">
        <v>-58.540430000000015</v>
      </c>
      <c r="B16319" s="137">
        <v>1.2027035377114727E-2</v>
      </c>
      <c r="C16319" s="35"/>
      <c r="D16319" s="35"/>
    </row>
    <row r="16320" spans="1:4" x14ac:dyDescent="0.35">
      <c r="A16320" s="135">
        <v>-58.540430000000015</v>
      </c>
      <c r="B16320" s="137">
        <v>1.2027035377114727E-2</v>
      </c>
      <c r="C16320" s="35"/>
      <c r="D16320" s="35"/>
    </row>
    <row r="16321" spans="1:4" x14ac:dyDescent="0.35">
      <c r="A16321" s="135">
        <v>-58.531309999999849</v>
      </c>
      <c r="B16321" s="137">
        <v>1.6563498163306746E-2</v>
      </c>
      <c r="C16321" s="35"/>
      <c r="D16321" s="35"/>
    </row>
    <row r="16322" spans="1:4" x14ac:dyDescent="0.35">
      <c r="A16322" s="135">
        <v>-58.520269999999982</v>
      </c>
      <c r="B16322" s="137">
        <v>1.0770102028467579E-2</v>
      </c>
      <c r="C16322" s="35"/>
      <c r="D16322" s="35"/>
    </row>
    <row r="16323" spans="1:4" x14ac:dyDescent="0.35">
      <c r="A16323" s="135">
        <v>-58.515559999999368</v>
      </c>
      <c r="B16323" s="137">
        <v>1.4202952612068347E-2</v>
      </c>
      <c r="C16323" s="35"/>
      <c r="D16323" s="35"/>
    </row>
    <row r="16324" spans="1:4" x14ac:dyDescent="0.35">
      <c r="A16324" s="135">
        <v>-58.510900000000674</v>
      </c>
      <c r="B16324" s="137">
        <v>1.267568992062594E-2</v>
      </c>
      <c r="C16324" s="35"/>
      <c r="D16324" s="35"/>
    </row>
    <row r="16325" spans="1:4" x14ac:dyDescent="0.35">
      <c r="A16325" s="135">
        <v>-58.492059999999583</v>
      </c>
      <c r="B16325" s="137">
        <v>1.5562107994820606E-2</v>
      </c>
      <c r="C16325" s="35"/>
      <c r="D16325" s="35"/>
    </row>
    <row r="16326" spans="1:4" x14ac:dyDescent="0.35">
      <c r="A16326" s="135">
        <v>-58.490630000000237</v>
      </c>
      <c r="B16326" s="137">
        <v>1.4643476716587099E-2</v>
      </c>
      <c r="C16326" s="35"/>
      <c r="D16326" s="35"/>
    </row>
    <row r="16327" spans="1:4" x14ac:dyDescent="0.35">
      <c r="A16327" s="135">
        <v>-58.488169999999627</v>
      </c>
      <c r="B16327" s="137">
        <v>1.7168444767335086E-2</v>
      </c>
      <c r="C16327" s="35"/>
      <c r="D16327" s="35"/>
    </row>
    <row r="16328" spans="1:4" x14ac:dyDescent="0.35">
      <c r="A16328" s="135">
        <v>-58.487990000000536</v>
      </c>
      <c r="B16328" s="137">
        <v>1.168860618903101E-2</v>
      </c>
      <c r="C16328" s="35"/>
      <c r="D16328" s="35"/>
    </row>
    <row r="16329" spans="1:4" x14ac:dyDescent="0.35">
      <c r="A16329" s="135">
        <v>-58.487830000000031</v>
      </c>
      <c r="B16329" s="137">
        <v>1.875505417599517E-2</v>
      </c>
      <c r="C16329" s="35"/>
      <c r="D16329" s="35"/>
    </row>
    <row r="16330" spans="1:4" x14ac:dyDescent="0.35">
      <c r="A16330" s="135">
        <v>-58.447210000000268</v>
      </c>
      <c r="B16330" s="137">
        <v>1.1080635665045122E-2</v>
      </c>
      <c r="C16330" s="35"/>
      <c r="D16330" s="35"/>
    </row>
    <row r="16331" spans="1:4" x14ac:dyDescent="0.35">
      <c r="A16331" s="135">
        <v>-58.440519999999651</v>
      </c>
      <c r="B16331" s="137">
        <v>1.4991948082062992E-2</v>
      </c>
      <c r="C16331" s="35"/>
      <c r="D16331" s="35"/>
    </row>
    <row r="16332" spans="1:4" x14ac:dyDescent="0.35">
      <c r="A16332" s="135">
        <v>-58.425899999999729</v>
      </c>
      <c r="B16332" s="137">
        <v>1.7878985834718301E-2</v>
      </c>
      <c r="C16332" s="35"/>
      <c r="D16332" s="35"/>
    </row>
    <row r="16333" spans="1:4" x14ac:dyDescent="0.35">
      <c r="A16333" s="135">
        <v>-58.42278399999941</v>
      </c>
      <c r="B16333" s="137">
        <v>1.2251700102420634E-2</v>
      </c>
      <c r="C16333" s="35"/>
      <c r="D16333" s="35"/>
    </row>
    <row r="16334" spans="1:4" x14ac:dyDescent="0.35">
      <c r="A16334" s="135">
        <v>58.419870000000174</v>
      </c>
      <c r="B16334" s="137">
        <v>1.8377901983981721E-2</v>
      </c>
      <c r="C16334" s="35"/>
      <c r="D16334" s="35"/>
    </row>
    <row r="16335" spans="1:4" x14ac:dyDescent="0.35">
      <c r="A16335" s="135">
        <v>-58.416658599995571</v>
      </c>
      <c r="B16335" s="137">
        <v>2.2056099733790066E-3</v>
      </c>
      <c r="C16335" s="35"/>
      <c r="D16335" s="35"/>
    </row>
    <row r="16336" spans="1:4" x14ac:dyDescent="0.35">
      <c r="A16336" s="135">
        <v>-58.40465999999924</v>
      </c>
      <c r="B16336" s="137">
        <v>1.1554373938118414E-2</v>
      </c>
      <c r="C16336" s="35"/>
      <c r="D16336" s="35"/>
    </row>
    <row r="16337" spans="1:4" x14ac:dyDescent="0.35">
      <c r="A16337" s="135">
        <v>-58.397649999999885</v>
      </c>
      <c r="B16337" s="137">
        <v>7.5216426589097734E-3</v>
      </c>
      <c r="C16337" s="35"/>
      <c r="D16337" s="35"/>
    </row>
    <row r="16338" spans="1:4" x14ac:dyDescent="0.35">
      <c r="A16338" s="135">
        <v>58.381309999998848</v>
      </c>
      <c r="B16338" s="137">
        <v>6.4815634521385524E-3</v>
      </c>
      <c r="C16338" s="35"/>
      <c r="D16338" s="35"/>
    </row>
    <row r="16339" spans="1:4" x14ac:dyDescent="0.35">
      <c r="A16339" s="135">
        <v>-58.370110000000295</v>
      </c>
      <c r="B16339" s="137">
        <v>1.5143773107571909E-2</v>
      </c>
      <c r="C16339" s="35"/>
      <c r="D16339" s="35"/>
    </row>
    <row r="16340" spans="1:4" x14ac:dyDescent="0.35">
      <c r="A16340" s="135">
        <v>-58.363759999999274</v>
      </c>
      <c r="B16340" s="137">
        <v>1.081716247632402E-2</v>
      </c>
      <c r="C16340" s="35"/>
      <c r="D16340" s="35"/>
    </row>
    <row r="16341" spans="1:4" x14ac:dyDescent="0.35">
      <c r="A16341" s="135">
        <v>58.362750000000233</v>
      </c>
      <c r="B16341" s="137">
        <v>8.0115698859443175E-3</v>
      </c>
      <c r="C16341" s="35"/>
      <c r="D16341" s="35"/>
    </row>
    <row r="16342" spans="1:4" x14ac:dyDescent="0.35">
      <c r="A16342" s="135">
        <v>-58.357350000000224</v>
      </c>
      <c r="B16342" s="137">
        <v>1.167422198769765E-2</v>
      </c>
      <c r="C16342" s="35"/>
      <c r="D16342" s="35"/>
    </row>
    <row r="16343" spans="1:4" x14ac:dyDescent="0.35">
      <c r="A16343" s="135">
        <v>-58.34424399999989</v>
      </c>
      <c r="B16343" s="137">
        <v>3.608509829076042E-3</v>
      </c>
      <c r="C16343" s="35"/>
      <c r="D16343" s="35"/>
    </row>
    <row r="16344" spans="1:4" x14ac:dyDescent="0.35">
      <c r="A16344" s="135">
        <v>-58.343669999999292</v>
      </c>
      <c r="B16344" s="137">
        <v>8.672787539227891E-3</v>
      </c>
      <c r="C16344" s="35"/>
      <c r="D16344" s="35"/>
    </row>
    <row r="16345" spans="1:4" x14ac:dyDescent="0.35">
      <c r="A16345" s="135">
        <v>-58.342679999999746</v>
      </c>
      <c r="B16345" s="137">
        <v>1.1828048782000842E-2</v>
      </c>
      <c r="C16345" s="35"/>
      <c r="D16345" s="35"/>
    </row>
    <row r="16346" spans="1:4" x14ac:dyDescent="0.35">
      <c r="A16346" s="135">
        <v>-58.32136619999801</v>
      </c>
      <c r="B16346" s="137">
        <v>3.1654480975652102E-3</v>
      </c>
      <c r="C16346" s="35"/>
      <c r="D16346" s="35"/>
    </row>
    <row r="16347" spans="1:4" x14ac:dyDescent="0.35">
      <c r="A16347" s="135">
        <v>-58.319969999999557</v>
      </c>
      <c r="B16347" s="137">
        <v>1.627564656839273E-2</v>
      </c>
      <c r="C16347" s="35"/>
      <c r="D16347" s="35"/>
    </row>
    <row r="16348" spans="1:4" x14ac:dyDescent="0.35">
      <c r="A16348" s="135">
        <v>-58.303869999999733</v>
      </c>
      <c r="B16348" s="137">
        <v>1.1883840047428443E-2</v>
      </c>
      <c r="C16348" s="35"/>
      <c r="D16348" s="35"/>
    </row>
    <row r="16349" spans="1:4" x14ac:dyDescent="0.35">
      <c r="A16349" s="135">
        <v>-58.293519999999717</v>
      </c>
      <c r="B16349" s="137">
        <v>1.7071374077527821E-2</v>
      </c>
      <c r="C16349" s="35"/>
      <c r="D16349" s="35"/>
    </row>
    <row r="16350" spans="1:4" x14ac:dyDescent="0.35">
      <c r="A16350" s="135">
        <v>-58.290780000000268</v>
      </c>
      <c r="B16350" s="137">
        <v>1.1989975897200475E-2</v>
      </c>
      <c r="C16350" s="35"/>
      <c r="D16350" s="35"/>
    </row>
    <row r="16351" spans="1:4" x14ac:dyDescent="0.35">
      <c r="A16351" s="135">
        <v>-58.289049999999406</v>
      </c>
      <c r="B16351" s="137">
        <v>1.7843439726599457E-2</v>
      </c>
      <c r="C16351" s="35"/>
      <c r="D16351" s="35"/>
    </row>
    <row r="16352" spans="1:4" x14ac:dyDescent="0.35">
      <c r="A16352" s="135">
        <v>-58.287700000000768</v>
      </c>
      <c r="B16352" s="137">
        <v>5.4447524788286857E-3</v>
      </c>
      <c r="C16352" s="35"/>
      <c r="D16352" s="35"/>
    </row>
    <row r="16353" spans="1:4" x14ac:dyDescent="0.35">
      <c r="A16353" s="135">
        <v>-58.287196000000222</v>
      </c>
      <c r="B16353" s="137">
        <v>1.3828805426076033E-2</v>
      </c>
      <c r="C16353" s="35"/>
      <c r="D16353" s="35"/>
    </row>
    <row r="16354" spans="1:4" x14ac:dyDescent="0.35">
      <c r="A16354" s="135">
        <v>-58.272359999999935</v>
      </c>
      <c r="B16354" s="137">
        <v>1.6797580153338872E-2</v>
      </c>
      <c r="C16354" s="35"/>
      <c r="D16354" s="35"/>
    </row>
    <row r="16355" spans="1:4" x14ac:dyDescent="0.35">
      <c r="A16355" s="135">
        <v>-58.268240000000333</v>
      </c>
      <c r="B16355" s="137">
        <v>1.3937044342413126E-2</v>
      </c>
      <c r="C16355" s="35"/>
      <c r="D16355" s="35"/>
    </row>
    <row r="16356" spans="1:4" x14ac:dyDescent="0.35">
      <c r="A16356" s="135">
        <v>-58.236339999999927</v>
      </c>
      <c r="B16356" s="137">
        <v>1.4638484505922216E-2</v>
      </c>
      <c r="C16356" s="35"/>
      <c r="D16356" s="35"/>
    </row>
    <row r="16357" spans="1:4" x14ac:dyDescent="0.35">
      <c r="A16357" s="135">
        <v>-58.227179999999407</v>
      </c>
      <c r="B16357" s="137">
        <v>1.4142963885923144E-2</v>
      </c>
      <c r="C16357" s="35"/>
      <c r="D16357" s="35"/>
    </row>
    <row r="16358" spans="1:4" x14ac:dyDescent="0.35">
      <c r="A16358" s="135">
        <v>-58.213250000000244</v>
      </c>
      <c r="B16358" s="137">
        <v>1.4619373061051032E-2</v>
      </c>
      <c r="C16358" s="35"/>
      <c r="D16358" s="35"/>
    </row>
    <row r="16359" spans="1:4" x14ac:dyDescent="0.35">
      <c r="A16359" s="135">
        <v>58.211500000000342</v>
      </c>
      <c r="B16359" s="137">
        <v>7.8985697267795352E-3</v>
      </c>
      <c r="C16359" s="35"/>
      <c r="D16359" s="35"/>
    </row>
    <row r="16360" spans="1:4" x14ac:dyDescent="0.35">
      <c r="A16360" s="135">
        <v>-58.210565000001225</v>
      </c>
      <c r="B16360" s="137">
        <v>3.6064849071924831E-3</v>
      </c>
      <c r="C16360" s="35"/>
      <c r="D16360" s="35"/>
    </row>
    <row r="16361" spans="1:4" x14ac:dyDescent="0.35">
      <c r="A16361" s="135">
        <v>-58.207780000000184</v>
      </c>
      <c r="B16361" s="137">
        <v>1.722259757732578E-2</v>
      </c>
      <c r="C16361" s="35"/>
      <c r="D16361" s="35"/>
    </row>
    <row r="16362" spans="1:4" x14ac:dyDescent="0.35">
      <c r="A16362" s="135">
        <v>-58.186010000000351</v>
      </c>
      <c r="B16362" s="137">
        <v>8.6850489473906892E-3</v>
      </c>
      <c r="C16362" s="35"/>
      <c r="D16362" s="35"/>
    </row>
    <row r="16363" spans="1:4" x14ac:dyDescent="0.35">
      <c r="A16363" s="135">
        <v>-58.184719999999743</v>
      </c>
      <c r="B16363" s="137">
        <v>1.6228453093115856E-2</v>
      </c>
      <c r="C16363" s="35"/>
      <c r="D16363" s="35"/>
    </row>
    <row r="16364" spans="1:4" x14ac:dyDescent="0.35">
      <c r="A16364" s="135">
        <v>58.181565000006231</v>
      </c>
      <c r="B16364" s="137">
        <v>7.231356940307778E-4</v>
      </c>
      <c r="C16364" s="35"/>
      <c r="D16364" s="35"/>
    </row>
    <row r="16365" spans="1:4" x14ac:dyDescent="0.35">
      <c r="A16365" s="135">
        <v>-58.175860999997894</v>
      </c>
      <c r="B16365" s="137">
        <v>4.4228785165397293E-3</v>
      </c>
      <c r="C16365" s="35"/>
      <c r="D16365" s="35"/>
    </row>
    <row r="16366" spans="1:4" x14ac:dyDescent="0.35">
      <c r="A16366" s="135">
        <v>-58.173069999999825</v>
      </c>
      <c r="B16366" s="137">
        <v>1.3071565202024822E-2</v>
      </c>
      <c r="C16366" s="35"/>
      <c r="D16366" s="35"/>
    </row>
    <row r="16367" spans="1:4" x14ac:dyDescent="0.35">
      <c r="A16367" s="135">
        <v>58.171700000000783</v>
      </c>
      <c r="B16367" s="137">
        <v>8.9560368282657968E-3</v>
      </c>
      <c r="C16367" s="35"/>
      <c r="D16367" s="35"/>
    </row>
    <row r="16368" spans="1:4" x14ac:dyDescent="0.35">
      <c r="A16368" s="135">
        <v>-58.158130000000256</v>
      </c>
      <c r="B16368" s="137">
        <v>1.318544994858558E-2</v>
      </c>
      <c r="C16368" s="35"/>
      <c r="D16368" s="35"/>
    </row>
    <row r="16369" spans="1:4" x14ac:dyDescent="0.35">
      <c r="A16369" s="135">
        <v>-58.141740000000027</v>
      </c>
      <c r="B16369" s="137">
        <v>8.3124834066265439E-3</v>
      </c>
      <c r="C16369" s="35"/>
      <c r="D16369" s="35"/>
    </row>
    <row r="16370" spans="1:4" x14ac:dyDescent="0.35">
      <c r="A16370" s="135">
        <v>-58.136443000000099</v>
      </c>
      <c r="B16370" s="137">
        <v>2.8322542485950276E-2</v>
      </c>
      <c r="C16370" s="35"/>
      <c r="D16370" s="35"/>
    </row>
    <row r="16371" spans="1:4" x14ac:dyDescent="0.35">
      <c r="A16371" s="135">
        <v>-58.123979999999392</v>
      </c>
      <c r="B16371" s="137">
        <v>1.3437627148192237E-2</v>
      </c>
      <c r="C16371" s="35"/>
      <c r="D16371" s="35"/>
    </row>
    <row r="16372" spans="1:4" x14ac:dyDescent="0.35">
      <c r="A16372" s="135">
        <v>-58.121989999999641</v>
      </c>
      <c r="B16372" s="137">
        <v>7.8256837201218284E-3</v>
      </c>
      <c r="C16372" s="35"/>
      <c r="D16372" s="35"/>
    </row>
    <row r="16373" spans="1:4" x14ac:dyDescent="0.35">
      <c r="A16373" s="135">
        <v>-58.121930000001157</v>
      </c>
      <c r="B16373" s="137">
        <v>1.0007999625067387E-2</v>
      </c>
      <c r="C16373" s="35"/>
      <c r="D16373" s="35"/>
    </row>
    <row r="16374" spans="1:4" x14ac:dyDescent="0.35">
      <c r="A16374" s="135">
        <v>-58.114780000000337</v>
      </c>
      <c r="B16374" s="137">
        <v>1.3882394169986852E-2</v>
      </c>
      <c r="C16374" s="35"/>
      <c r="D16374" s="35"/>
    </row>
    <row r="16375" spans="1:4" x14ac:dyDescent="0.35">
      <c r="A16375" s="135">
        <v>-58.108183000000281</v>
      </c>
      <c r="B16375" s="137">
        <v>3.995994113102537E-3</v>
      </c>
      <c r="C16375" s="35"/>
      <c r="D16375" s="35"/>
    </row>
    <row r="16376" spans="1:4" x14ac:dyDescent="0.35">
      <c r="A16376" s="135">
        <v>-58.104799999999159</v>
      </c>
      <c r="B16376" s="137">
        <v>5.7736462156566639E-3</v>
      </c>
      <c r="C16376" s="35"/>
      <c r="D16376" s="35"/>
    </row>
    <row r="16377" spans="1:4" x14ac:dyDescent="0.35">
      <c r="A16377" s="135">
        <v>-58.094120000000203</v>
      </c>
      <c r="B16377" s="137">
        <v>1.4492565112916968E-2</v>
      </c>
      <c r="C16377" s="35"/>
      <c r="D16377" s="35"/>
    </row>
    <row r="16378" spans="1:4" x14ac:dyDescent="0.35">
      <c r="A16378" s="135">
        <v>-58.053679999999076</v>
      </c>
      <c r="B16378" s="137">
        <v>6.3498542896523293E-3</v>
      </c>
      <c r="C16378" s="35"/>
      <c r="D16378" s="35"/>
    </row>
    <row r="16379" spans="1:4" x14ac:dyDescent="0.35">
      <c r="A16379" s="135">
        <v>-58.051689999999326</v>
      </c>
      <c r="B16379" s="137">
        <v>9.8704591386278677E-3</v>
      </c>
      <c r="C16379" s="35"/>
      <c r="D16379" s="35"/>
    </row>
    <row r="16380" spans="1:4" x14ac:dyDescent="0.35">
      <c r="A16380" s="135">
        <v>-58.038560000000416</v>
      </c>
      <c r="B16380" s="137">
        <v>1.6743001531543893E-2</v>
      </c>
      <c r="C16380" s="35"/>
      <c r="D16380" s="35"/>
    </row>
    <row r="16381" spans="1:4" x14ac:dyDescent="0.35">
      <c r="A16381" s="135">
        <v>58.015399999999318</v>
      </c>
      <c r="B16381" s="137">
        <v>8.0141369423181053E-3</v>
      </c>
      <c r="C16381" s="35"/>
      <c r="D16381" s="35"/>
    </row>
    <row r="16382" spans="1:4" x14ac:dyDescent="0.35">
      <c r="A16382" s="135">
        <v>-58.013839999999618</v>
      </c>
      <c r="B16382" s="137">
        <v>1.451805558199871E-2</v>
      </c>
      <c r="C16382" s="35"/>
      <c r="D16382" s="35"/>
    </row>
    <row r="16383" spans="1:4" x14ac:dyDescent="0.35">
      <c r="A16383" s="135">
        <v>58.013480000001437</v>
      </c>
      <c r="B16383" s="137">
        <v>5.3750731975087613E-3</v>
      </c>
      <c r="C16383" s="35"/>
      <c r="D16383" s="35"/>
    </row>
    <row r="16384" spans="1:4" x14ac:dyDescent="0.35">
      <c r="A16384" s="135">
        <v>-58.003380000000107</v>
      </c>
      <c r="B16384" s="137">
        <v>1.2216920640382448E-2</v>
      </c>
      <c r="C16384" s="35"/>
      <c r="D16384" s="35"/>
    </row>
    <row r="16385" spans="1:4" x14ac:dyDescent="0.35">
      <c r="A16385" s="135">
        <v>-58</v>
      </c>
      <c r="B16385" s="137">
        <v>9.0766823161189357E-3</v>
      </c>
      <c r="C16385" s="35"/>
      <c r="D16385" s="35"/>
    </row>
    <row r="16386" spans="1:4" x14ac:dyDescent="0.35">
      <c r="A16386" s="135">
        <v>-58</v>
      </c>
      <c r="B16386" s="137">
        <v>9.0766823161189357E-3</v>
      </c>
      <c r="C16386" s="35"/>
      <c r="D16386" s="35"/>
    </row>
    <row r="16387" spans="1:4" x14ac:dyDescent="0.35">
      <c r="A16387" s="135">
        <v>-58</v>
      </c>
      <c r="B16387" s="137">
        <v>9.0766823161189357E-3</v>
      </c>
      <c r="C16387" s="35"/>
      <c r="D16387" s="35"/>
    </row>
    <row r="16388" spans="1:4" x14ac:dyDescent="0.35">
      <c r="A16388" s="135">
        <v>-58</v>
      </c>
      <c r="B16388" s="137">
        <v>9.0766823161189357E-3</v>
      </c>
      <c r="C16388" s="35"/>
      <c r="D16388" s="35"/>
    </row>
    <row r="16389" spans="1:4" x14ac:dyDescent="0.35">
      <c r="A16389" s="135">
        <v>-58</v>
      </c>
      <c r="B16389" s="137">
        <v>9.0766823161189357E-3</v>
      </c>
      <c r="C16389" s="35"/>
      <c r="D16389" s="35"/>
    </row>
    <row r="16390" spans="1:4" x14ac:dyDescent="0.35">
      <c r="A16390" s="135">
        <v>-58</v>
      </c>
      <c r="B16390" s="137">
        <v>9.0766823161189357E-3</v>
      </c>
      <c r="C16390" s="35"/>
      <c r="D16390" s="35"/>
    </row>
    <row r="16391" spans="1:4" x14ac:dyDescent="0.35">
      <c r="A16391" s="135">
        <v>-57.971950000000106</v>
      </c>
      <c r="B16391" s="137">
        <v>1.0336185931977401E-2</v>
      </c>
      <c r="C16391" s="35"/>
      <c r="D16391" s="35"/>
    </row>
    <row r="16392" spans="1:4" x14ac:dyDescent="0.35">
      <c r="A16392" s="135">
        <v>-57.951129999999466</v>
      </c>
      <c r="B16392" s="137">
        <v>1.3963467289310824E-2</v>
      </c>
      <c r="C16392" s="35"/>
      <c r="D16392" s="35"/>
    </row>
    <row r="16393" spans="1:4" x14ac:dyDescent="0.35">
      <c r="A16393" s="135">
        <v>57.943370000000868</v>
      </c>
      <c r="B16393" s="137">
        <v>1.7205554844677729E-3</v>
      </c>
      <c r="C16393" s="35"/>
      <c r="D16393" s="35"/>
    </row>
    <row r="16394" spans="1:4" x14ac:dyDescent="0.35">
      <c r="A16394" s="135">
        <v>-57.935919999999896</v>
      </c>
      <c r="B16394" s="137">
        <v>1.8089713952006491E-2</v>
      </c>
      <c r="C16394" s="35"/>
      <c r="D16394" s="35"/>
    </row>
    <row r="16395" spans="1:4" x14ac:dyDescent="0.35">
      <c r="A16395" s="135">
        <v>-57.935790000002271</v>
      </c>
      <c r="B16395" s="137">
        <v>6.9462106974049441E-3</v>
      </c>
      <c r="C16395" s="35"/>
      <c r="D16395" s="35"/>
    </row>
    <row r="16396" spans="1:4" x14ac:dyDescent="0.35">
      <c r="A16396" s="135">
        <v>-57.916610000000219</v>
      </c>
      <c r="B16396" s="137">
        <v>1.4725019762606132E-2</v>
      </c>
      <c r="C16396" s="35"/>
      <c r="D16396" s="35"/>
    </row>
    <row r="16397" spans="1:4" x14ac:dyDescent="0.35">
      <c r="A16397" s="135">
        <v>-57.912760000000162</v>
      </c>
      <c r="B16397" s="137">
        <v>1.0979590567962369E-2</v>
      </c>
      <c r="C16397" s="35"/>
      <c r="D16397" s="35"/>
    </row>
    <row r="16398" spans="1:4" x14ac:dyDescent="0.35">
      <c r="A16398" s="135">
        <v>-57.89229000000023</v>
      </c>
      <c r="B16398" s="137">
        <v>1.6126599601942581E-2</v>
      </c>
      <c r="C16398" s="35"/>
      <c r="D16398" s="35"/>
    </row>
    <row r="16399" spans="1:4" x14ac:dyDescent="0.35">
      <c r="A16399" s="135">
        <v>-57.88904999999977</v>
      </c>
      <c r="B16399" s="137">
        <v>4.9866827800582837E-3</v>
      </c>
      <c r="C16399" s="35"/>
      <c r="D16399" s="35"/>
    </row>
    <row r="16400" spans="1:4" x14ac:dyDescent="0.35">
      <c r="A16400" s="135">
        <v>-57.88657000000012</v>
      </c>
      <c r="B16400" s="137">
        <v>1.7653569753554775E-2</v>
      </c>
      <c r="C16400" s="35"/>
      <c r="D16400" s="35"/>
    </row>
    <row r="16401" spans="1:4" x14ac:dyDescent="0.35">
      <c r="A16401" s="135">
        <v>-57.878389999999854</v>
      </c>
      <c r="B16401" s="137">
        <v>7.3383433246870661E-3</v>
      </c>
      <c r="C16401" s="35"/>
      <c r="D16401" s="35"/>
    </row>
    <row r="16402" spans="1:4" x14ac:dyDescent="0.35">
      <c r="A16402" s="135">
        <v>-57.865530000000035</v>
      </c>
      <c r="B16402" s="137">
        <v>1.3247403946979158E-2</v>
      </c>
      <c r="C16402" s="35"/>
      <c r="D16402" s="35"/>
    </row>
    <row r="16403" spans="1:4" x14ac:dyDescent="0.35">
      <c r="A16403" s="135">
        <v>-57.83983999999964</v>
      </c>
      <c r="B16403" s="137">
        <v>1.6585328081550478E-2</v>
      </c>
      <c r="C16403" s="35"/>
      <c r="D16403" s="35"/>
    </row>
    <row r="16404" spans="1:4" x14ac:dyDescent="0.35">
      <c r="A16404" s="135">
        <v>-57.823879999999917</v>
      </c>
      <c r="B16404" s="137">
        <v>1.3291136095268571E-2</v>
      </c>
      <c r="C16404" s="35"/>
      <c r="D16404" s="35"/>
    </row>
    <row r="16405" spans="1:4" x14ac:dyDescent="0.35">
      <c r="A16405" s="135">
        <v>-57.812993999998071</v>
      </c>
      <c r="B16405" s="137">
        <v>4.5993187460965949E-3</v>
      </c>
      <c r="C16405" s="35"/>
      <c r="D16405" s="35"/>
    </row>
    <row r="16406" spans="1:4" x14ac:dyDescent="0.35">
      <c r="A16406" s="135">
        <v>57.811466999999993</v>
      </c>
      <c r="B16406" s="137">
        <v>1.4862751105476794E-2</v>
      </c>
      <c r="C16406" s="35"/>
      <c r="D16406" s="35"/>
    </row>
    <row r="16407" spans="1:4" x14ac:dyDescent="0.35">
      <c r="A16407" s="135">
        <v>-57.804306999999881</v>
      </c>
      <c r="B16407" s="137">
        <v>1.4116128477108083E-2</v>
      </c>
      <c r="C16407" s="35"/>
      <c r="D16407" s="35"/>
    </row>
    <row r="16408" spans="1:4" x14ac:dyDescent="0.35">
      <c r="A16408" s="135">
        <v>-57.788139999999657</v>
      </c>
      <c r="B16408" s="137">
        <v>6.8432531487615349E-3</v>
      </c>
      <c r="C16408" s="35"/>
      <c r="D16408" s="35"/>
    </row>
    <row r="16409" spans="1:4" x14ac:dyDescent="0.35">
      <c r="A16409" s="135">
        <v>-57.784959999999046</v>
      </c>
      <c r="B16409" s="137">
        <v>1.1647127817702696E-2</v>
      </c>
      <c r="C16409" s="35"/>
      <c r="D16409" s="35"/>
    </row>
    <row r="16410" spans="1:4" x14ac:dyDescent="0.35">
      <c r="A16410" s="135">
        <v>-57.784160000000156</v>
      </c>
      <c r="B16410" s="137">
        <v>9.9911931673098749E-3</v>
      </c>
      <c r="C16410" s="35"/>
      <c r="D16410" s="35"/>
    </row>
    <row r="16411" spans="1:4" x14ac:dyDescent="0.35">
      <c r="A16411" s="135">
        <v>57.782537999999931</v>
      </c>
      <c r="B16411" s="137">
        <v>1.7787316261214915E-2</v>
      </c>
      <c r="C16411" s="35"/>
      <c r="D16411" s="35"/>
    </row>
    <row r="16412" spans="1:4" x14ac:dyDescent="0.35">
      <c r="A16412" s="135">
        <v>-57.780169999999998</v>
      </c>
      <c r="B16412" s="137">
        <v>1.4900966169820709E-2</v>
      </c>
      <c r="C16412" s="35"/>
      <c r="D16412" s="35"/>
    </row>
    <row r="16413" spans="1:4" x14ac:dyDescent="0.35">
      <c r="A16413" s="135">
        <v>-57.774699999999939</v>
      </c>
      <c r="B16413" s="137">
        <v>1.329518787777801E-2</v>
      </c>
      <c r="C16413" s="35"/>
      <c r="D16413" s="35"/>
    </row>
    <row r="16414" spans="1:4" x14ac:dyDescent="0.35">
      <c r="A16414" s="135">
        <v>-57.769510000000537</v>
      </c>
      <c r="B16414" s="137">
        <v>1.285445989858694E-2</v>
      </c>
      <c r="C16414" s="35"/>
      <c r="D16414" s="35"/>
    </row>
    <row r="16415" spans="1:4" x14ac:dyDescent="0.35">
      <c r="A16415" s="135">
        <v>-57.756639999999607</v>
      </c>
      <c r="B16415" s="137">
        <v>1.6244688857606184E-2</v>
      </c>
      <c r="C16415" s="35"/>
      <c r="D16415" s="35"/>
    </row>
    <row r="16416" spans="1:4" x14ac:dyDescent="0.35">
      <c r="A16416" s="135">
        <v>-57.751049999998941</v>
      </c>
      <c r="B16416" s="137">
        <v>6.394300971118763E-3</v>
      </c>
      <c r="C16416" s="35"/>
      <c r="D16416" s="35"/>
    </row>
    <row r="16417" spans="1:4" x14ac:dyDescent="0.35">
      <c r="A16417" s="135">
        <v>-57.7483229999998</v>
      </c>
      <c r="B16417" s="137">
        <v>1.9567943962384439E-3</v>
      </c>
      <c r="C16417" s="35"/>
      <c r="D16417" s="35"/>
    </row>
    <row r="16418" spans="1:4" x14ac:dyDescent="0.35">
      <c r="A16418" s="135">
        <v>-57.746599999999944</v>
      </c>
      <c r="B16418" s="137">
        <v>1.7157179955335802E-2</v>
      </c>
      <c r="C16418" s="35"/>
      <c r="D16418" s="35"/>
    </row>
    <row r="16419" spans="1:4" x14ac:dyDescent="0.35">
      <c r="A16419" s="135">
        <v>-57.746259999999893</v>
      </c>
      <c r="B16419" s="137">
        <v>1.6075831974287708E-2</v>
      </c>
      <c r="C16419" s="35"/>
      <c r="D16419" s="35"/>
    </row>
    <row r="16420" spans="1:4" x14ac:dyDescent="0.35">
      <c r="A16420" s="135">
        <v>-57.732589999999618</v>
      </c>
      <c r="B16420" s="137">
        <v>1.3580593106418086E-2</v>
      </c>
      <c r="C16420" s="35"/>
      <c r="D16420" s="35"/>
    </row>
    <row r="16421" spans="1:4" x14ac:dyDescent="0.35">
      <c r="A16421" s="135">
        <v>-57.727960000001076</v>
      </c>
      <c r="B16421" s="137">
        <v>8.9017336619429035E-3</v>
      </c>
      <c r="C16421" s="35"/>
      <c r="D16421" s="35"/>
    </row>
    <row r="16422" spans="1:4" x14ac:dyDescent="0.35">
      <c r="A16422" s="135">
        <v>-57.719040000000405</v>
      </c>
      <c r="B16422" s="137">
        <v>1.6302653043319678E-2</v>
      </c>
      <c r="C16422" s="35"/>
      <c r="D16422" s="35"/>
    </row>
    <row r="16423" spans="1:4" x14ac:dyDescent="0.35">
      <c r="A16423" s="135">
        <v>-57.711729999999989</v>
      </c>
      <c r="B16423" s="137">
        <v>1.6057675795255438E-2</v>
      </c>
      <c r="C16423" s="35"/>
      <c r="D16423" s="35"/>
    </row>
    <row r="16424" spans="1:4" x14ac:dyDescent="0.35">
      <c r="A16424" s="135">
        <v>-57.711630000000241</v>
      </c>
      <c r="B16424" s="137">
        <v>1.7202843681199956E-2</v>
      </c>
      <c r="C16424" s="35"/>
      <c r="D16424" s="35"/>
    </row>
    <row r="16425" spans="1:4" x14ac:dyDescent="0.35">
      <c r="A16425" s="135">
        <v>-57.703160000000025</v>
      </c>
      <c r="B16425" s="137">
        <v>1.0034675783955506E-2</v>
      </c>
      <c r="C16425" s="35"/>
      <c r="D16425" s="35"/>
    </row>
    <row r="16426" spans="1:4" x14ac:dyDescent="0.35">
      <c r="A16426" s="135">
        <v>-57.698250000000371</v>
      </c>
      <c r="B16426" s="137">
        <v>1.6775799020506799E-2</v>
      </c>
      <c r="C16426" s="35"/>
      <c r="D16426" s="35"/>
    </row>
    <row r="16427" spans="1:4" x14ac:dyDescent="0.35">
      <c r="A16427" s="135">
        <v>-57.680940000000192</v>
      </c>
      <c r="B16427" s="137">
        <v>7.0769071082742016E-3</v>
      </c>
      <c r="C16427" s="35"/>
      <c r="D16427" s="35"/>
    </row>
    <row r="16428" spans="1:4" x14ac:dyDescent="0.35">
      <c r="A16428" s="135">
        <v>-57.680590000001757</v>
      </c>
      <c r="B16428" s="137">
        <v>6.0700961812057723E-3</v>
      </c>
      <c r="C16428" s="35"/>
      <c r="D16428" s="35"/>
    </row>
    <row r="16429" spans="1:4" x14ac:dyDescent="0.35">
      <c r="A16429" s="135">
        <v>-57.673980000000029</v>
      </c>
      <c r="B16429" s="137">
        <v>1.7834218705471656E-2</v>
      </c>
      <c r="C16429" s="35"/>
      <c r="D16429" s="35"/>
    </row>
    <row r="16430" spans="1:4" x14ac:dyDescent="0.35">
      <c r="A16430" s="135">
        <v>-57.661079999999856</v>
      </c>
      <c r="B16430" s="137">
        <v>1.3119963311754164E-2</v>
      </c>
      <c r="C16430" s="35"/>
      <c r="D16430" s="35"/>
    </row>
    <row r="16431" spans="1:4" x14ac:dyDescent="0.35">
      <c r="A16431" s="135">
        <v>-57.652350000000297</v>
      </c>
      <c r="B16431" s="137">
        <v>1.5616476128503582E-2</v>
      </c>
      <c r="C16431" s="35"/>
      <c r="D16431" s="35"/>
    </row>
    <row r="16432" spans="1:4" x14ac:dyDescent="0.35">
      <c r="A16432" s="135">
        <v>-57.651390000000902</v>
      </c>
      <c r="B16432" s="137">
        <v>1.3952561090451308E-2</v>
      </c>
      <c r="C16432" s="35"/>
      <c r="D16432" s="35"/>
    </row>
    <row r="16433" spans="1:4" x14ac:dyDescent="0.35">
      <c r="A16433" s="135">
        <v>-57.626155000001745</v>
      </c>
      <c r="B16433" s="137">
        <v>2.2726922477057285E-3</v>
      </c>
      <c r="C16433" s="35"/>
      <c r="D16433" s="35"/>
    </row>
    <row r="16434" spans="1:4" x14ac:dyDescent="0.35">
      <c r="A16434" s="135">
        <v>-57.620660000000044</v>
      </c>
      <c r="B16434" s="137">
        <v>1.3834448883262089E-2</v>
      </c>
      <c r="C16434" s="35"/>
      <c r="D16434" s="35"/>
    </row>
    <row r="16435" spans="1:4" x14ac:dyDescent="0.35">
      <c r="A16435" s="135">
        <v>-57.598569999999654</v>
      </c>
      <c r="B16435" s="137">
        <v>1.7005482750993176E-2</v>
      </c>
      <c r="C16435" s="35"/>
      <c r="D16435" s="35"/>
    </row>
    <row r="16436" spans="1:4" x14ac:dyDescent="0.35">
      <c r="A16436" s="135">
        <v>57.590210000000297</v>
      </c>
      <c r="B16436" s="137">
        <v>5.5221120130687943E-3</v>
      </c>
      <c r="C16436" s="35"/>
      <c r="D16436" s="35"/>
    </row>
    <row r="16437" spans="1:4" x14ac:dyDescent="0.35">
      <c r="A16437" s="135">
        <v>-57.580339999999524</v>
      </c>
      <c r="B16437" s="137">
        <v>1.1390178597776551E-2</v>
      </c>
      <c r="C16437" s="35"/>
      <c r="D16437" s="35"/>
    </row>
    <row r="16438" spans="1:4" x14ac:dyDescent="0.35">
      <c r="A16438" s="135">
        <v>-57.576370000000225</v>
      </c>
      <c r="B16438" s="137">
        <v>1.7305684956117773E-2</v>
      </c>
      <c r="C16438" s="35"/>
      <c r="D16438" s="35"/>
    </row>
    <row r="16439" spans="1:4" x14ac:dyDescent="0.35">
      <c r="A16439" s="135">
        <v>-57.558750000000146</v>
      </c>
      <c r="B16439" s="137">
        <v>1.2931060163544741E-2</v>
      </c>
      <c r="C16439" s="35"/>
      <c r="D16439" s="35"/>
    </row>
    <row r="16440" spans="1:4" x14ac:dyDescent="0.35">
      <c r="A16440" s="135">
        <v>-57.548739999999725</v>
      </c>
      <c r="B16440" s="137">
        <v>1.4945228239926917E-2</v>
      </c>
      <c r="C16440" s="35"/>
      <c r="D16440" s="35"/>
    </row>
    <row r="16441" spans="1:4" x14ac:dyDescent="0.35">
      <c r="A16441" s="135">
        <v>-57.535640000000058</v>
      </c>
      <c r="B16441" s="137">
        <v>7.3313512974480773E-3</v>
      </c>
      <c r="C16441" s="35"/>
      <c r="D16441" s="35"/>
    </row>
    <row r="16442" spans="1:4" x14ac:dyDescent="0.35">
      <c r="A16442" s="135">
        <v>57.533709999999701</v>
      </c>
      <c r="B16442" s="137">
        <v>7.8871194987838334E-3</v>
      </c>
      <c r="C16442" s="35"/>
      <c r="D16442" s="35"/>
    </row>
    <row r="16443" spans="1:4" x14ac:dyDescent="0.35">
      <c r="A16443" s="135">
        <v>57.527996699995128</v>
      </c>
      <c r="B16443" s="137">
        <v>7.9822390093451301E-4</v>
      </c>
      <c r="C16443" s="35"/>
      <c r="D16443" s="35"/>
    </row>
    <row r="16444" spans="1:4" x14ac:dyDescent="0.35">
      <c r="A16444" s="135">
        <v>57.526600000001054</v>
      </c>
      <c r="B16444" s="137">
        <v>8.2307222245354469E-3</v>
      </c>
      <c r="C16444" s="35"/>
      <c r="D16444" s="35"/>
    </row>
    <row r="16445" spans="1:4" x14ac:dyDescent="0.35">
      <c r="A16445" s="135">
        <v>-57.522429999999986</v>
      </c>
      <c r="B16445" s="137">
        <v>1.3206453421759565E-2</v>
      </c>
      <c r="C16445" s="35"/>
      <c r="D16445" s="35"/>
    </row>
    <row r="16446" spans="1:4" x14ac:dyDescent="0.35">
      <c r="A16446" s="135">
        <v>57.521370999999817</v>
      </c>
      <c r="B16446" s="137">
        <v>1.758518160437204E-2</v>
      </c>
      <c r="C16446" s="35"/>
      <c r="D16446" s="35"/>
    </row>
    <row r="16447" spans="1:4" x14ac:dyDescent="0.35">
      <c r="A16447" s="135">
        <v>-57.516599999999926</v>
      </c>
      <c r="B16447" s="137">
        <v>9.7935633196813213E-3</v>
      </c>
      <c r="C16447" s="35"/>
      <c r="D16447" s="35"/>
    </row>
    <row r="16448" spans="1:4" x14ac:dyDescent="0.35">
      <c r="A16448" s="135">
        <v>-57.51644000000033</v>
      </c>
      <c r="B16448" s="137">
        <v>1.4062874760178019E-2</v>
      </c>
      <c r="C16448" s="35"/>
      <c r="D16448" s="35"/>
    </row>
    <row r="16449" spans="1:4" x14ac:dyDescent="0.35">
      <c r="A16449" s="135">
        <v>-57.514295000000402</v>
      </c>
      <c r="B16449" s="137">
        <v>1.3280629266857191E-2</v>
      </c>
      <c r="C16449" s="35"/>
      <c r="D16449" s="35"/>
    </row>
    <row r="16450" spans="1:4" x14ac:dyDescent="0.35">
      <c r="A16450" s="135">
        <v>-57.513543000000936</v>
      </c>
      <c r="B16450" s="137">
        <v>1.0607646817774903E-2</v>
      </c>
      <c r="C16450" s="35"/>
      <c r="D16450" s="35"/>
    </row>
    <row r="16451" spans="1:4" x14ac:dyDescent="0.35">
      <c r="A16451" s="135">
        <v>-57.510589999999866</v>
      </c>
      <c r="B16451" s="137">
        <v>1.3532470619533462E-2</v>
      </c>
      <c r="C16451" s="35"/>
      <c r="D16451" s="35"/>
    </row>
    <row r="16452" spans="1:4" x14ac:dyDescent="0.35">
      <c r="A16452" s="135">
        <v>57.478626000000077</v>
      </c>
      <c r="B16452" s="137">
        <v>7.996396527243918E-3</v>
      </c>
      <c r="C16452" s="35"/>
      <c r="D16452" s="35"/>
    </row>
    <row r="16453" spans="1:4" x14ac:dyDescent="0.35">
      <c r="A16453" s="135">
        <v>-57.477379999999357</v>
      </c>
      <c r="B16453" s="137">
        <v>1.1964757627965889E-2</v>
      </c>
      <c r="C16453" s="35"/>
      <c r="D16453" s="35"/>
    </row>
    <row r="16454" spans="1:4" x14ac:dyDescent="0.35">
      <c r="A16454" s="135">
        <v>-57.454979999999978</v>
      </c>
      <c r="B16454" s="137">
        <v>1.4217713795280138E-2</v>
      </c>
      <c r="C16454" s="35"/>
      <c r="D16454" s="35"/>
    </row>
    <row r="16455" spans="1:4" x14ac:dyDescent="0.35">
      <c r="A16455" s="135">
        <v>-57.453149999999368</v>
      </c>
      <c r="B16455" s="137">
        <v>1.2038485487423804E-2</v>
      </c>
      <c r="C16455" s="35"/>
      <c r="D16455" s="35"/>
    </row>
    <row r="16456" spans="1:4" x14ac:dyDescent="0.35">
      <c r="A16456" s="135">
        <v>-57.442900000000463</v>
      </c>
      <c r="B16456" s="137">
        <v>1.4382203958680168E-2</v>
      </c>
      <c r="C16456" s="35"/>
      <c r="D16456" s="35"/>
    </row>
    <row r="16457" spans="1:4" x14ac:dyDescent="0.35">
      <c r="A16457" s="135">
        <v>-57.441790000001674</v>
      </c>
      <c r="B16457" s="137">
        <v>1.0777405333463934E-2</v>
      </c>
      <c r="C16457" s="35"/>
      <c r="D16457" s="35"/>
    </row>
    <row r="16458" spans="1:4" x14ac:dyDescent="0.35">
      <c r="A16458" s="135">
        <v>-57.433593000000656</v>
      </c>
      <c r="B16458" s="137">
        <v>1.0480672667966498E-2</v>
      </c>
      <c r="C16458" s="35"/>
      <c r="D16458" s="35"/>
    </row>
    <row r="16459" spans="1:4" x14ac:dyDescent="0.35">
      <c r="A16459" s="135">
        <v>-57.424600000000282</v>
      </c>
      <c r="B16459" s="137">
        <v>6.1314161967038518E-3</v>
      </c>
      <c r="C16459" s="35"/>
      <c r="D16459" s="35"/>
    </row>
    <row r="16460" spans="1:4" x14ac:dyDescent="0.35">
      <c r="A16460" s="135">
        <v>-57.424410000000535</v>
      </c>
      <c r="B16460" s="137">
        <v>8.5963414193814831E-3</v>
      </c>
      <c r="C16460" s="35"/>
      <c r="D16460" s="35"/>
    </row>
    <row r="16461" spans="1:4" x14ac:dyDescent="0.35">
      <c r="A16461" s="135">
        <v>57.417310000004363</v>
      </c>
      <c r="B16461" s="137">
        <v>2.8928993722130564E-3</v>
      </c>
      <c r="C16461" s="35"/>
      <c r="D16461" s="35"/>
    </row>
    <row r="16462" spans="1:4" x14ac:dyDescent="0.35">
      <c r="A16462" s="135">
        <v>-57.408039999999346</v>
      </c>
      <c r="B16462" s="137">
        <v>1.2064300592666622E-2</v>
      </c>
      <c r="C16462" s="35"/>
      <c r="D16462" s="35"/>
    </row>
    <row r="16463" spans="1:4" x14ac:dyDescent="0.35">
      <c r="A16463" s="135">
        <v>-57.380679999999302</v>
      </c>
      <c r="B16463" s="137">
        <v>6.836816791995221E-3</v>
      </c>
      <c r="C16463" s="35"/>
      <c r="D16463" s="35"/>
    </row>
    <row r="16464" spans="1:4" x14ac:dyDescent="0.35">
      <c r="A16464" s="135">
        <v>-57.379299999999603</v>
      </c>
      <c r="B16464" s="137">
        <v>1.1176332892612622E-2</v>
      </c>
      <c r="C16464" s="35"/>
      <c r="D16464" s="35"/>
    </row>
    <row r="16465" spans="1:4" x14ac:dyDescent="0.35">
      <c r="A16465" s="135">
        <v>-57.378129999999601</v>
      </c>
      <c r="B16465" s="137">
        <v>1.6113433303455282E-2</v>
      </c>
      <c r="C16465" s="35"/>
      <c r="D16465" s="35"/>
    </row>
    <row r="16466" spans="1:4" x14ac:dyDescent="0.35">
      <c r="A16466" s="135">
        <v>-57.37537999999995</v>
      </c>
      <c r="B16466" s="137">
        <v>1.5065722324299077E-2</v>
      </c>
      <c r="C16466" s="35"/>
      <c r="D16466" s="35"/>
    </row>
    <row r="16467" spans="1:4" x14ac:dyDescent="0.35">
      <c r="A16467" s="135">
        <v>-57.367229999999836</v>
      </c>
      <c r="B16467" s="137">
        <v>1.2801800563229623E-2</v>
      </c>
      <c r="C16467" s="35"/>
      <c r="D16467" s="35"/>
    </row>
    <row r="16468" spans="1:4" x14ac:dyDescent="0.35">
      <c r="A16468" s="135">
        <v>-57.349790000001121</v>
      </c>
      <c r="B16468" s="137">
        <v>6.8352056978961406E-3</v>
      </c>
      <c r="C16468" s="35"/>
      <c r="D16468" s="35"/>
    </row>
    <row r="16469" spans="1:4" x14ac:dyDescent="0.35">
      <c r="A16469" s="135">
        <v>-57.347890000001826</v>
      </c>
      <c r="B16469" s="137">
        <v>6.5356991998963441E-3</v>
      </c>
      <c r="C16469" s="35"/>
      <c r="D16469" s="35"/>
    </row>
    <row r="16470" spans="1:4" x14ac:dyDescent="0.35">
      <c r="A16470" s="135">
        <v>-57.324390000000676</v>
      </c>
      <c r="B16470" s="137">
        <v>1.2631699344543163E-2</v>
      </c>
      <c r="C16470" s="35"/>
      <c r="D16470" s="35"/>
    </row>
    <row r="16471" spans="1:4" x14ac:dyDescent="0.35">
      <c r="A16471" s="135">
        <v>-57.317270000000462</v>
      </c>
      <c r="B16471" s="137">
        <v>1.1626755218564372E-2</v>
      </c>
      <c r="C16471" s="35"/>
      <c r="D16471" s="35"/>
    </row>
    <row r="16472" spans="1:4" x14ac:dyDescent="0.35">
      <c r="A16472" s="135">
        <v>-57.316780000008293</v>
      </c>
      <c r="B16472" s="137">
        <v>7.0047832305014798E-4</v>
      </c>
      <c r="C16472" s="35"/>
      <c r="D16472" s="35"/>
    </row>
    <row r="16473" spans="1:4" x14ac:dyDescent="0.35">
      <c r="A16473" s="135">
        <v>-57.313110000000052</v>
      </c>
      <c r="B16473" s="137">
        <v>1.1650354412968049E-2</v>
      </c>
      <c r="C16473" s="35"/>
      <c r="D16473" s="35"/>
    </row>
    <row r="16474" spans="1:4" x14ac:dyDescent="0.35">
      <c r="A16474" s="135">
        <v>-57.296890000000531</v>
      </c>
      <c r="B16474" s="137">
        <v>1.1497294698239536E-2</v>
      </c>
      <c r="C16474" s="35"/>
      <c r="D16474" s="35"/>
    </row>
    <row r="16475" spans="1:4" x14ac:dyDescent="0.35">
      <c r="A16475" s="135">
        <v>-57.294859999999971</v>
      </c>
      <c r="B16475" s="137">
        <v>1.3515243984611916E-2</v>
      </c>
      <c r="C16475" s="35"/>
      <c r="D16475" s="35"/>
    </row>
    <row r="16476" spans="1:4" x14ac:dyDescent="0.35">
      <c r="A16476" s="135">
        <v>-57.293778999999859</v>
      </c>
      <c r="B16476" s="137">
        <v>2.9563036775725693E-2</v>
      </c>
      <c r="C16476" s="35"/>
      <c r="D16476" s="35"/>
    </row>
    <row r="16477" spans="1:4" x14ac:dyDescent="0.35">
      <c r="A16477" s="135">
        <v>-57.284620000000359</v>
      </c>
      <c r="B16477" s="137">
        <v>1.0194096638399435E-2</v>
      </c>
      <c r="C16477" s="35"/>
      <c r="D16477" s="35"/>
    </row>
    <row r="16478" spans="1:4" x14ac:dyDescent="0.35">
      <c r="A16478" s="135">
        <v>-57.284066000000166</v>
      </c>
      <c r="B16478" s="137">
        <v>1.2139684331442552E-2</v>
      </c>
      <c r="C16478" s="35"/>
      <c r="D16478" s="35"/>
    </row>
    <row r="16479" spans="1:4" x14ac:dyDescent="0.35">
      <c r="A16479" s="135">
        <v>-57.27588999999989</v>
      </c>
      <c r="B16479" s="137">
        <v>1.4940027501013529E-2</v>
      </c>
      <c r="C16479" s="35"/>
      <c r="D16479" s="35"/>
    </row>
    <row r="16480" spans="1:4" x14ac:dyDescent="0.35">
      <c r="A16480" s="135">
        <v>-57.254589600001054</v>
      </c>
      <c r="B16480" s="137">
        <v>2.9075336371222758E-3</v>
      </c>
      <c r="C16480" s="35"/>
      <c r="D16480" s="35"/>
    </row>
    <row r="16481" spans="1:4" x14ac:dyDescent="0.35">
      <c r="A16481" s="135">
        <v>-57.248466000000917</v>
      </c>
      <c r="B16481" s="137">
        <v>4.6306000505593314E-3</v>
      </c>
      <c r="C16481" s="35"/>
      <c r="D16481" s="35"/>
    </row>
    <row r="16482" spans="1:4" x14ac:dyDescent="0.35">
      <c r="A16482" s="135">
        <v>57.244400000000496</v>
      </c>
      <c r="B16482" s="137">
        <v>8.6718708435331322E-3</v>
      </c>
      <c r="C16482" s="35"/>
      <c r="D16482" s="35"/>
    </row>
    <row r="16483" spans="1:4" x14ac:dyDescent="0.35">
      <c r="A16483" s="135">
        <v>-57.242009999999937</v>
      </c>
      <c r="B16483" s="137">
        <v>1.3339802304360127E-2</v>
      </c>
      <c r="C16483" s="35"/>
      <c r="D16483" s="35"/>
    </row>
    <row r="16484" spans="1:4" x14ac:dyDescent="0.35">
      <c r="A16484" s="135">
        <v>-57.242009999999937</v>
      </c>
      <c r="B16484" s="137">
        <v>1.3339802304360127E-2</v>
      </c>
      <c r="C16484" s="35"/>
      <c r="D16484" s="35"/>
    </row>
    <row r="16485" spans="1:4" x14ac:dyDescent="0.35">
      <c r="A16485" s="135">
        <v>-57.239999999999782</v>
      </c>
      <c r="B16485" s="137">
        <v>1.2616297399720226E-2</v>
      </c>
      <c r="C16485" s="35"/>
      <c r="D16485" s="35"/>
    </row>
    <row r="16486" spans="1:4" x14ac:dyDescent="0.35">
      <c r="A16486" s="135">
        <v>-57.233879999999772</v>
      </c>
      <c r="B16486" s="137">
        <v>6.3222765174290535E-3</v>
      </c>
      <c r="C16486" s="35"/>
      <c r="D16486" s="35"/>
    </row>
    <row r="16487" spans="1:4" x14ac:dyDescent="0.35">
      <c r="A16487" s="135">
        <v>-57.221230000000105</v>
      </c>
      <c r="B16487" s="137">
        <v>1.2496450533997124E-2</v>
      </c>
      <c r="C16487" s="35"/>
      <c r="D16487" s="35"/>
    </row>
    <row r="16488" spans="1:4" x14ac:dyDescent="0.35">
      <c r="A16488" s="135">
        <v>-57.211079999999583</v>
      </c>
      <c r="B16488" s="137">
        <v>1.8245444412844133E-2</v>
      </c>
      <c r="C16488" s="35"/>
      <c r="D16488" s="35"/>
    </row>
    <row r="16489" spans="1:4" x14ac:dyDescent="0.35">
      <c r="A16489" s="135">
        <v>-57.201009999999769</v>
      </c>
      <c r="B16489" s="137">
        <v>1.1176733924171905E-2</v>
      </c>
      <c r="C16489" s="35"/>
      <c r="D16489" s="35"/>
    </row>
    <row r="16490" spans="1:4" x14ac:dyDescent="0.35">
      <c r="A16490" s="135">
        <v>-57.176319999999578</v>
      </c>
      <c r="B16490" s="137">
        <v>8.6282606187328206E-3</v>
      </c>
      <c r="C16490" s="35"/>
      <c r="D16490" s="35"/>
    </row>
    <row r="16491" spans="1:4" x14ac:dyDescent="0.35">
      <c r="A16491" s="135">
        <v>-57.168970000000172</v>
      </c>
      <c r="B16491" s="137">
        <v>1.5554117995779297E-2</v>
      </c>
      <c r="C16491" s="35"/>
      <c r="D16491" s="35"/>
    </row>
    <row r="16492" spans="1:4" x14ac:dyDescent="0.35">
      <c r="A16492" s="135">
        <v>-57.161420000000817</v>
      </c>
      <c r="B16492" s="137">
        <v>1.3682580323476414E-2</v>
      </c>
      <c r="C16492" s="35"/>
      <c r="D16492" s="35"/>
    </row>
    <row r="16493" spans="1:4" x14ac:dyDescent="0.35">
      <c r="A16493" s="135">
        <v>-57.161259999999857</v>
      </c>
      <c r="B16493" s="137">
        <v>1.3296927167872973E-2</v>
      </c>
      <c r="C16493" s="35"/>
      <c r="D16493" s="35"/>
    </row>
    <row r="16494" spans="1:4" x14ac:dyDescent="0.35">
      <c r="A16494" s="135">
        <v>-57.153859999999895</v>
      </c>
      <c r="B16494" s="137">
        <v>1.4310623354542798E-2</v>
      </c>
      <c r="C16494" s="35"/>
      <c r="D16494" s="35"/>
    </row>
    <row r="16495" spans="1:4" x14ac:dyDescent="0.35">
      <c r="A16495" s="135">
        <v>-57.152008999999452</v>
      </c>
      <c r="B16495" s="137">
        <v>1.1347811249553271E-2</v>
      </c>
      <c r="C16495" s="35"/>
      <c r="D16495" s="35"/>
    </row>
    <row r="16496" spans="1:4" x14ac:dyDescent="0.35">
      <c r="A16496" s="135">
        <v>-57.151589999999942</v>
      </c>
      <c r="B16496" s="137">
        <v>1.586974892323207E-2</v>
      </c>
      <c r="C16496" s="35"/>
      <c r="D16496" s="35"/>
    </row>
    <row r="16497" spans="1:4" x14ac:dyDescent="0.35">
      <c r="A16497" s="135">
        <v>-57.149819999999636</v>
      </c>
      <c r="B16497" s="137">
        <v>1.59387320239401E-2</v>
      </c>
      <c r="C16497" s="35"/>
      <c r="D16497" s="35"/>
    </row>
    <row r="16498" spans="1:4" x14ac:dyDescent="0.35">
      <c r="A16498" s="135">
        <v>57.149647000000186</v>
      </c>
      <c r="B16498" s="137">
        <v>1.819462575508965E-2</v>
      </c>
      <c r="C16498" s="35"/>
      <c r="D16498" s="35"/>
    </row>
    <row r="16499" spans="1:4" x14ac:dyDescent="0.35">
      <c r="A16499" s="135">
        <v>57.145970000000489</v>
      </c>
      <c r="B16499" s="137">
        <v>1.1840460753250884E-2</v>
      </c>
      <c r="C16499" s="35"/>
      <c r="D16499" s="35"/>
    </row>
    <row r="16500" spans="1:4" x14ac:dyDescent="0.35">
      <c r="A16500" s="135">
        <v>-57.141349999999875</v>
      </c>
      <c r="B16500" s="137">
        <v>1.8038837298948864E-2</v>
      </c>
      <c r="C16500" s="35"/>
      <c r="D16500" s="35"/>
    </row>
    <row r="16501" spans="1:4" x14ac:dyDescent="0.35">
      <c r="A16501" s="135">
        <v>-57.139680000000226</v>
      </c>
      <c r="B16501" s="137">
        <v>9.7139248083132571E-3</v>
      </c>
      <c r="C16501" s="35"/>
      <c r="D16501" s="35"/>
    </row>
    <row r="16502" spans="1:4" x14ac:dyDescent="0.35">
      <c r="A16502" s="135">
        <v>-57.129459999999654</v>
      </c>
      <c r="B16502" s="137">
        <v>1.6141886791190323E-2</v>
      </c>
      <c r="C16502" s="35"/>
      <c r="D16502" s="35"/>
    </row>
    <row r="16503" spans="1:4" x14ac:dyDescent="0.35">
      <c r="A16503" s="135">
        <v>57.128751000000193</v>
      </c>
      <c r="B16503" s="137">
        <v>6.2382676127900475E-3</v>
      </c>
      <c r="C16503" s="35"/>
      <c r="D16503" s="35"/>
    </row>
    <row r="16504" spans="1:4" x14ac:dyDescent="0.35">
      <c r="A16504" s="135">
        <v>-57.117519999998876</v>
      </c>
      <c r="B16504" s="137">
        <v>1.0995063748921069E-2</v>
      </c>
      <c r="C16504" s="35"/>
      <c r="D16504" s="35"/>
    </row>
    <row r="16505" spans="1:4" x14ac:dyDescent="0.35">
      <c r="A16505" s="135">
        <v>57.094522000000325</v>
      </c>
      <c r="B16505" s="137">
        <v>1.1040499664769825E-2</v>
      </c>
      <c r="C16505" s="35"/>
      <c r="D16505" s="35"/>
    </row>
    <row r="16506" spans="1:4" x14ac:dyDescent="0.35">
      <c r="A16506" s="135">
        <v>-57.069070000000465</v>
      </c>
      <c r="B16506" s="137">
        <v>1.1585637061221401E-2</v>
      </c>
      <c r="C16506" s="35"/>
      <c r="D16506" s="35"/>
    </row>
    <row r="16507" spans="1:4" x14ac:dyDescent="0.35">
      <c r="A16507" s="135">
        <v>57.060849999999846</v>
      </c>
      <c r="B16507" s="137">
        <v>8.1022156091558276E-3</v>
      </c>
      <c r="C16507" s="35"/>
      <c r="D16507" s="35"/>
    </row>
    <row r="16508" spans="1:4" x14ac:dyDescent="0.35">
      <c r="A16508" s="135">
        <v>-57.059140000000752</v>
      </c>
      <c r="B16508" s="137">
        <v>1.6434222031460471E-2</v>
      </c>
      <c r="C16508" s="35"/>
      <c r="D16508" s="35"/>
    </row>
    <row r="16509" spans="1:4" x14ac:dyDescent="0.35">
      <c r="A16509" s="135">
        <v>-57.050799999999072</v>
      </c>
      <c r="B16509" s="137">
        <v>1.2006670606398671E-2</v>
      </c>
      <c r="C16509" s="35"/>
      <c r="D16509" s="35"/>
    </row>
    <row r="16510" spans="1:4" x14ac:dyDescent="0.35">
      <c r="A16510" s="135">
        <v>-57.028385999999955</v>
      </c>
      <c r="B16510" s="137">
        <v>4.4940478965492213E-3</v>
      </c>
      <c r="C16510" s="35"/>
      <c r="D16510" s="35"/>
    </row>
    <row r="16511" spans="1:4" x14ac:dyDescent="0.35">
      <c r="A16511" s="135">
        <v>-57.020719999999983</v>
      </c>
      <c r="B16511" s="137">
        <v>1.4031069997264981E-2</v>
      </c>
      <c r="C16511" s="35"/>
      <c r="D16511" s="35"/>
    </row>
    <row r="16512" spans="1:4" x14ac:dyDescent="0.35">
      <c r="A16512" s="135">
        <v>-57.019539999999779</v>
      </c>
      <c r="B16512" s="137">
        <v>1.176805133127532E-2</v>
      </c>
      <c r="C16512" s="35"/>
      <c r="D16512" s="35"/>
    </row>
    <row r="16513" spans="1:4" x14ac:dyDescent="0.35">
      <c r="A16513" s="135">
        <v>57.010130000002391</v>
      </c>
      <c r="B16513" s="137">
        <v>2.4063993676087373E-3</v>
      </c>
      <c r="C16513" s="35"/>
      <c r="D16513" s="35"/>
    </row>
    <row r="16514" spans="1:4" x14ac:dyDescent="0.35">
      <c r="A16514" s="135">
        <v>-57.010059999996884</v>
      </c>
      <c r="B16514" s="137">
        <v>2.5490970372711507E-3</v>
      </c>
      <c r="C16514" s="35"/>
      <c r="D16514" s="35"/>
    </row>
    <row r="16515" spans="1:4" x14ac:dyDescent="0.35">
      <c r="A16515" s="135">
        <v>-57.006500000000415</v>
      </c>
      <c r="B16515" s="137">
        <v>1.1832709366078838E-2</v>
      </c>
      <c r="C16515" s="35"/>
      <c r="D16515" s="35"/>
    </row>
    <row r="16516" spans="1:4" x14ac:dyDescent="0.35">
      <c r="A16516" s="135">
        <v>57.005890000000363</v>
      </c>
      <c r="B16516" s="137">
        <v>6.1848488075715606E-3</v>
      </c>
      <c r="C16516" s="35"/>
      <c r="D16516" s="35"/>
    </row>
    <row r="16517" spans="1:4" x14ac:dyDescent="0.35">
      <c r="A16517" s="135">
        <v>56.997460000001411</v>
      </c>
      <c r="B16517" s="137">
        <v>7.6538666291102097E-3</v>
      </c>
      <c r="C16517" s="35"/>
      <c r="D16517" s="35"/>
    </row>
    <row r="16518" spans="1:4" x14ac:dyDescent="0.35">
      <c r="A16518" s="135">
        <v>56.993666999999732</v>
      </c>
      <c r="B16518" s="137">
        <v>1.4592299537555446E-2</v>
      </c>
      <c r="C16518" s="35"/>
      <c r="D16518" s="35"/>
    </row>
    <row r="16519" spans="1:4" x14ac:dyDescent="0.35">
      <c r="A16519" s="135">
        <v>-56.981520000000273</v>
      </c>
      <c r="B16519" s="137">
        <v>9.6939210263684277E-3</v>
      </c>
      <c r="C16519" s="35"/>
      <c r="D16519" s="35"/>
    </row>
    <row r="16520" spans="1:4" x14ac:dyDescent="0.35">
      <c r="A16520" s="135">
        <v>56.978699999999662</v>
      </c>
      <c r="B16520" s="137">
        <v>2.4098239705991715E-3</v>
      </c>
      <c r="C16520" s="35"/>
      <c r="D16520" s="35"/>
    </row>
    <row r="16521" spans="1:4" x14ac:dyDescent="0.35">
      <c r="A16521" s="135">
        <v>-56.978049000000283</v>
      </c>
      <c r="B16521" s="137">
        <v>1.1805126669264936E-2</v>
      </c>
      <c r="C16521" s="35"/>
      <c r="D16521" s="35"/>
    </row>
    <row r="16522" spans="1:4" x14ac:dyDescent="0.35">
      <c r="A16522" s="135">
        <v>-56.978049000000283</v>
      </c>
      <c r="B16522" s="137">
        <v>1.1805126669264936E-2</v>
      </c>
      <c r="C16522" s="35"/>
      <c r="D16522" s="35"/>
    </row>
    <row r="16523" spans="1:4" x14ac:dyDescent="0.35">
      <c r="A16523" s="135">
        <v>-56.97418000000016</v>
      </c>
      <c r="B16523" s="137">
        <v>7.0590370727750011E-3</v>
      </c>
      <c r="C16523" s="35"/>
      <c r="D16523" s="35"/>
    </row>
    <row r="16524" spans="1:4" x14ac:dyDescent="0.35">
      <c r="A16524" s="135">
        <v>-56.965520000000652</v>
      </c>
      <c r="B16524" s="137">
        <v>1.7432630132577624E-2</v>
      </c>
      <c r="C16524" s="35"/>
      <c r="D16524" s="35"/>
    </row>
    <row r="16525" spans="1:4" x14ac:dyDescent="0.35">
      <c r="A16525" s="135">
        <v>-56.9635700000008</v>
      </c>
      <c r="B16525" s="137">
        <v>9.24178472079599E-3</v>
      </c>
      <c r="C16525" s="35"/>
      <c r="D16525" s="35"/>
    </row>
    <row r="16526" spans="1:4" x14ac:dyDescent="0.35">
      <c r="A16526" s="135">
        <v>56.96309999999994</v>
      </c>
      <c r="B16526" s="137">
        <v>7.9806105255105664E-3</v>
      </c>
      <c r="C16526" s="35"/>
      <c r="D16526" s="35"/>
    </row>
    <row r="16527" spans="1:4" x14ac:dyDescent="0.35">
      <c r="A16527" s="135">
        <v>-56.943880000000718</v>
      </c>
      <c r="B16527" s="137">
        <v>1.1820987866908814E-2</v>
      </c>
      <c r="C16527" s="35"/>
      <c r="D16527" s="35"/>
    </row>
    <row r="16528" spans="1:4" x14ac:dyDescent="0.35">
      <c r="A16528" s="135">
        <v>56.933610000000044</v>
      </c>
      <c r="B16528" s="137">
        <v>2.9787920077179041E-3</v>
      </c>
      <c r="C16528" s="35"/>
      <c r="D16528" s="35"/>
    </row>
    <row r="16529" spans="1:4" x14ac:dyDescent="0.35">
      <c r="A16529" s="135">
        <v>-56.933170000000246</v>
      </c>
      <c r="B16529" s="137">
        <v>4.8314244719329623E-3</v>
      </c>
      <c r="C16529" s="35"/>
      <c r="D16529" s="35"/>
    </row>
    <row r="16530" spans="1:4" x14ac:dyDescent="0.35">
      <c r="A16530" s="135">
        <v>-56.925699999999779</v>
      </c>
      <c r="B16530" s="137">
        <v>1.0751599545421308E-2</v>
      </c>
      <c r="C16530" s="35"/>
      <c r="D16530" s="35"/>
    </row>
    <row r="16531" spans="1:4" x14ac:dyDescent="0.35">
      <c r="A16531" s="135">
        <v>-56.906449999999495</v>
      </c>
      <c r="B16531" s="137">
        <v>1.1649647743936301E-2</v>
      </c>
      <c r="C16531" s="35"/>
      <c r="D16531" s="35"/>
    </row>
    <row r="16532" spans="1:4" x14ac:dyDescent="0.35">
      <c r="A16532" s="135">
        <v>-56.902099999999336</v>
      </c>
      <c r="B16532" s="137">
        <v>4.6773787345538017E-3</v>
      </c>
      <c r="C16532" s="35"/>
      <c r="D16532" s="35"/>
    </row>
    <row r="16533" spans="1:4" x14ac:dyDescent="0.35">
      <c r="A16533" s="135">
        <v>-56.899919999981648</v>
      </c>
      <c r="B16533" s="137">
        <v>6.9361206815873346E-4</v>
      </c>
      <c r="C16533" s="35"/>
      <c r="D16533" s="35"/>
    </row>
    <row r="16534" spans="1:4" x14ac:dyDescent="0.35">
      <c r="A16534" s="135">
        <v>-56.898490000000493</v>
      </c>
      <c r="B16534" s="137">
        <v>1.4030018427895084E-2</v>
      </c>
      <c r="C16534" s="35"/>
      <c r="D16534" s="35"/>
    </row>
    <row r="16535" spans="1:4" x14ac:dyDescent="0.35">
      <c r="A16535" s="135">
        <v>-56.897899999998117</v>
      </c>
      <c r="B16535" s="137">
        <v>3.2363473997348326E-3</v>
      </c>
      <c r="C16535" s="35"/>
      <c r="D16535" s="35"/>
    </row>
    <row r="16536" spans="1:4" x14ac:dyDescent="0.35">
      <c r="A16536" s="135">
        <v>-56.890279999992345</v>
      </c>
      <c r="B16536" s="137">
        <v>1.3574571849085497E-3</v>
      </c>
      <c r="C16536" s="35"/>
      <c r="D16536" s="35"/>
    </row>
    <row r="16537" spans="1:4" x14ac:dyDescent="0.35">
      <c r="A16537" s="135">
        <v>-56.878500000000713</v>
      </c>
      <c r="B16537" s="137">
        <v>5.1451111579563199E-3</v>
      </c>
      <c r="C16537" s="35"/>
      <c r="D16537" s="35"/>
    </row>
    <row r="16538" spans="1:4" x14ac:dyDescent="0.35">
      <c r="A16538" s="135">
        <v>-56.863262999999279</v>
      </c>
      <c r="B16538" s="137">
        <v>1.0849752096055118E-2</v>
      </c>
      <c r="C16538" s="35"/>
      <c r="D16538" s="35"/>
    </row>
    <row r="16539" spans="1:4" x14ac:dyDescent="0.35">
      <c r="A16539" s="135">
        <v>-56.860780000000887</v>
      </c>
      <c r="B16539" s="137">
        <v>1.0886269149069747E-2</v>
      </c>
      <c r="C16539" s="35"/>
      <c r="D16539" s="35"/>
    </row>
    <row r="16540" spans="1:4" x14ac:dyDescent="0.35">
      <c r="A16540" s="135">
        <v>-56.851930000000266</v>
      </c>
      <c r="B16540" s="137">
        <v>1.4806017853102336E-2</v>
      </c>
      <c r="C16540" s="35"/>
      <c r="D16540" s="35"/>
    </row>
    <row r="16541" spans="1:4" x14ac:dyDescent="0.35">
      <c r="A16541" s="135">
        <v>-56.835959999999886</v>
      </c>
      <c r="B16541" s="137">
        <v>1.7020773024184383E-2</v>
      </c>
      <c r="C16541" s="35"/>
      <c r="D16541" s="35"/>
    </row>
    <row r="16542" spans="1:4" x14ac:dyDescent="0.35">
      <c r="A16542" s="135">
        <v>56.834259999999631</v>
      </c>
      <c r="B16542" s="137">
        <v>1.4258220965498773E-2</v>
      </c>
      <c r="C16542" s="35"/>
      <c r="D16542" s="35"/>
    </row>
    <row r="16543" spans="1:4" x14ac:dyDescent="0.35">
      <c r="A16543" s="135">
        <v>-56.816728000001604</v>
      </c>
      <c r="B16543" s="137">
        <v>2.1958609840114756E-3</v>
      </c>
      <c r="C16543" s="35"/>
      <c r="D16543" s="35"/>
    </row>
    <row r="16544" spans="1:4" x14ac:dyDescent="0.35">
      <c r="A16544" s="135">
        <v>-56.816069999998945</v>
      </c>
      <c r="B16544" s="137">
        <v>1.0946220446743754E-2</v>
      </c>
      <c r="C16544" s="35"/>
      <c r="D16544" s="35"/>
    </row>
    <row r="16545" spans="1:4" x14ac:dyDescent="0.35">
      <c r="A16545" s="135">
        <v>56.809070000001157</v>
      </c>
      <c r="B16545" s="137">
        <v>7.6048037015560522E-3</v>
      </c>
      <c r="C16545" s="35"/>
      <c r="D16545" s="35"/>
    </row>
    <row r="16546" spans="1:4" x14ac:dyDescent="0.35">
      <c r="A16546" s="135">
        <v>-56.804119999999784</v>
      </c>
      <c r="B16546" s="137">
        <v>1.4838907830895956E-2</v>
      </c>
      <c r="C16546" s="35"/>
      <c r="D16546" s="35"/>
    </row>
    <row r="16547" spans="1:4" x14ac:dyDescent="0.35">
      <c r="A16547" s="135">
        <v>-56.798859999999877</v>
      </c>
      <c r="B16547" s="137">
        <v>1.1693185408275119E-2</v>
      </c>
      <c r="C16547" s="35"/>
      <c r="D16547" s="35"/>
    </row>
    <row r="16548" spans="1:4" x14ac:dyDescent="0.35">
      <c r="A16548" s="135">
        <v>-56.797674000000143</v>
      </c>
      <c r="B16548" s="137">
        <v>2.4654555991721838E-2</v>
      </c>
      <c r="C16548" s="35"/>
      <c r="D16548" s="35"/>
    </row>
    <row r="16549" spans="1:4" x14ac:dyDescent="0.35">
      <c r="A16549" s="135">
        <v>-56.797674000000143</v>
      </c>
      <c r="B16549" s="137">
        <v>2.4654555991721838E-2</v>
      </c>
      <c r="C16549" s="35"/>
      <c r="D16549" s="35"/>
    </row>
    <row r="16550" spans="1:4" x14ac:dyDescent="0.35">
      <c r="A16550" s="135">
        <v>-56.797674000000143</v>
      </c>
      <c r="B16550" s="137">
        <v>2.4654555991721838E-2</v>
      </c>
      <c r="C16550" s="35"/>
      <c r="D16550" s="35"/>
    </row>
    <row r="16551" spans="1:4" x14ac:dyDescent="0.35">
      <c r="A16551" s="135">
        <v>-56.797674000000143</v>
      </c>
      <c r="B16551" s="137">
        <v>2.4654555991721838E-2</v>
      </c>
      <c r="C16551" s="35"/>
      <c r="D16551" s="35"/>
    </row>
    <row r="16552" spans="1:4" x14ac:dyDescent="0.35">
      <c r="A16552" s="135">
        <v>-56.79552099999637</v>
      </c>
      <c r="B16552" s="137">
        <v>2.51268003421756E-3</v>
      </c>
      <c r="C16552" s="35"/>
      <c r="D16552" s="35"/>
    </row>
    <row r="16553" spans="1:4" x14ac:dyDescent="0.35">
      <c r="A16553" s="135">
        <v>-56.795106999999916</v>
      </c>
      <c r="B16553" s="137">
        <v>1.3041925485079013E-2</v>
      </c>
      <c r="C16553" s="35"/>
      <c r="D16553" s="35"/>
    </row>
    <row r="16554" spans="1:4" x14ac:dyDescent="0.35">
      <c r="A16554" s="135">
        <v>-56.778400000001056</v>
      </c>
      <c r="B16554" s="137">
        <v>5.1765553238288312E-3</v>
      </c>
      <c r="C16554" s="35"/>
      <c r="D16554" s="35"/>
    </row>
    <row r="16555" spans="1:4" x14ac:dyDescent="0.35">
      <c r="A16555" s="135">
        <v>-56.774690000000192</v>
      </c>
      <c r="B16555" s="137">
        <v>6.3937677929872608E-3</v>
      </c>
      <c r="C16555" s="35"/>
      <c r="D16555" s="35"/>
    </row>
    <row r="16556" spans="1:4" x14ac:dyDescent="0.35">
      <c r="A16556" s="135">
        <v>-56.770620000000235</v>
      </c>
      <c r="B16556" s="137">
        <v>1.296175934611532E-2</v>
      </c>
      <c r="C16556" s="35"/>
      <c r="D16556" s="35"/>
    </row>
    <row r="16557" spans="1:4" x14ac:dyDescent="0.35">
      <c r="A16557" s="135">
        <v>-56.768949999999677</v>
      </c>
      <c r="B16557" s="137">
        <v>9.8833195530115946E-3</v>
      </c>
      <c r="C16557" s="35"/>
      <c r="D16557" s="35"/>
    </row>
    <row r="16558" spans="1:4" x14ac:dyDescent="0.35">
      <c r="A16558" s="135">
        <v>-56.761219999999412</v>
      </c>
      <c r="B16558" s="137">
        <v>1.3492309254271898E-2</v>
      </c>
      <c r="C16558" s="35"/>
      <c r="D16558" s="35"/>
    </row>
    <row r="16559" spans="1:4" x14ac:dyDescent="0.35">
      <c r="A16559" s="135">
        <v>-56.754131000000598</v>
      </c>
      <c r="B16559" s="137">
        <v>1.2620167099663791E-2</v>
      </c>
      <c r="C16559" s="35"/>
      <c r="D16559" s="35"/>
    </row>
    <row r="16560" spans="1:4" x14ac:dyDescent="0.35">
      <c r="A16560" s="135">
        <v>-56.734969999999976</v>
      </c>
      <c r="B16560" s="137">
        <v>1.8381104110013157E-2</v>
      </c>
      <c r="C16560" s="35"/>
      <c r="D16560" s="35"/>
    </row>
    <row r="16561" spans="1:4" x14ac:dyDescent="0.35">
      <c r="A16561" s="135">
        <v>-56.731659999999465</v>
      </c>
      <c r="B16561" s="137">
        <v>1.0607214901345217E-2</v>
      </c>
      <c r="C16561" s="35"/>
      <c r="D16561" s="35"/>
    </row>
    <row r="16562" spans="1:4" x14ac:dyDescent="0.35">
      <c r="A16562" s="135">
        <v>-56.727820000000065</v>
      </c>
      <c r="B16562" s="137">
        <v>1.5723534331784274E-2</v>
      </c>
      <c r="C16562" s="35"/>
      <c r="D16562" s="35"/>
    </row>
    <row r="16563" spans="1:4" x14ac:dyDescent="0.35">
      <c r="A16563" s="135">
        <v>-56.724390000000312</v>
      </c>
      <c r="B16563" s="137">
        <v>1.7517296265600949E-2</v>
      </c>
      <c r="C16563" s="35"/>
      <c r="D16563" s="35"/>
    </row>
    <row r="16564" spans="1:4" x14ac:dyDescent="0.35">
      <c r="A16564" s="135">
        <v>56.720666699991853</v>
      </c>
      <c r="B16564" s="137">
        <v>8.3616852161649997E-4</v>
      </c>
      <c r="C16564" s="35"/>
      <c r="D16564" s="35"/>
    </row>
    <row r="16565" spans="1:4" x14ac:dyDescent="0.35">
      <c r="A16565" s="135">
        <v>-56.71978499999932</v>
      </c>
      <c r="B16565" s="137">
        <v>4.1892785161147675E-3</v>
      </c>
      <c r="C16565" s="35"/>
      <c r="D16565" s="35"/>
    </row>
    <row r="16566" spans="1:4" x14ac:dyDescent="0.35">
      <c r="A16566" s="135">
        <v>-56.717979999999443</v>
      </c>
      <c r="B16566" s="137">
        <v>9.770546360469758E-3</v>
      </c>
      <c r="C16566" s="35"/>
      <c r="D16566" s="35"/>
    </row>
    <row r="16567" spans="1:4" x14ac:dyDescent="0.35">
      <c r="A16567" s="135">
        <v>-56.717979999999443</v>
      </c>
      <c r="B16567" s="137">
        <v>9.770546360469758E-3</v>
      </c>
      <c r="C16567" s="35"/>
      <c r="D16567" s="35"/>
    </row>
    <row r="16568" spans="1:4" x14ac:dyDescent="0.35">
      <c r="A16568" s="135">
        <v>-56.707889999999679</v>
      </c>
      <c r="B16568" s="137">
        <v>1.3071174230704813E-2</v>
      </c>
      <c r="C16568" s="35"/>
      <c r="D16568" s="35"/>
    </row>
    <row r="16569" spans="1:4" x14ac:dyDescent="0.35">
      <c r="A16569" s="135">
        <v>-56.703800000000228</v>
      </c>
      <c r="B16569" s="137">
        <v>1.0560662687496886E-2</v>
      </c>
      <c r="C16569" s="35"/>
      <c r="D16569" s="35"/>
    </row>
    <row r="16570" spans="1:4" x14ac:dyDescent="0.35">
      <c r="A16570" s="135">
        <v>-56.703800000000228</v>
      </c>
      <c r="B16570" s="137">
        <v>1.0560662687496886E-2</v>
      </c>
      <c r="C16570" s="35"/>
      <c r="D16570" s="35"/>
    </row>
    <row r="16571" spans="1:4" x14ac:dyDescent="0.35">
      <c r="A16571" s="135">
        <v>-56.693959999999606</v>
      </c>
      <c r="B16571" s="137">
        <v>1.036497464652715E-2</v>
      </c>
      <c r="C16571" s="35"/>
      <c r="D16571" s="35"/>
    </row>
    <row r="16572" spans="1:4" x14ac:dyDescent="0.35">
      <c r="A16572" s="135">
        <v>-56.693029999999908</v>
      </c>
      <c r="B16572" s="137">
        <v>1.2996308131649939E-2</v>
      </c>
      <c r="C16572" s="35"/>
      <c r="D16572" s="35"/>
    </row>
    <row r="16573" spans="1:4" x14ac:dyDescent="0.35">
      <c r="A16573" s="135">
        <v>-56.689069999999447</v>
      </c>
      <c r="B16573" s="137">
        <v>1.1743718824151324E-2</v>
      </c>
      <c r="C16573" s="35"/>
      <c r="D16573" s="35"/>
    </row>
    <row r="16574" spans="1:4" x14ac:dyDescent="0.35">
      <c r="A16574" s="135">
        <v>56.688400000000001</v>
      </c>
      <c r="B16574" s="137">
        <v>7.504011430246438E-3</v>
      </c>
      <c r="C16574" s="35"/>
      <c r="D16574" s="35"/>
    </row>
    <row r="16575" spans="1:4" x14ac:dyDescent="0.35">
      <c r="A16575" s="135">
        <v>-56.683049999992363</v>
      </c>
      <c r="B16575" s="137">
        <v>1.4418978818329029E-3</v>
      </c>
      <c r="C16575" s="35"/>
      <c r="D16575" s="35"/>
    </row>
    <row r="16576" spans="1:4" x14ac:dyDescent="0.35">
      <c r="A16576" s="135">
        <v>-56.67868000000044</v>
      </c>
      <c r="B16576" s="137">
        <v>1.2994202071178339E-2</v>
      </c>
      <c r="C16576" s="35"/>
      <c r="D16576" s="35"/>
    </row>
    <row r="16577" spans="1:4" x14ac:dyDescent="0.35">
      <c r="A16577" s="135">
        <v>-56.665769999999611</v>
      </c>
      <c r="B16577" s="137">
        <v>6.7987145906842628E-3</v>
      </c>
      <c r="C16577" s="35"/>
      <c r="D16577" s="35"/>
    </row>
    <row r="16578" spans="1:4" x14ac:dyDescent="0.35">
      <c r="A16578" s="135">
        <v>-56.655730000000403</v>
      </c>
      <c r="B16578" s="137">
        <v>1.3846596681875758E-2</v>
      </c>
      <c r="C16578" s="35"/>
      <c r="D16578" s="35"/>
    </row>
    <row r="16579" spans="1:4" x14ac:dyDescent="0.35">
      <c r="A16579" s="135">
        <v>-56.653729999999996</v>
      </c>
      <c r="B16579" s="137">
        <v>1.1065323026061008E-2</v>
      </c>
      <c r="C16579" s="35"/>
      <c r="D16579" s="35"/>
    </row>
    <row r="16580" spans="1:4" x14ac:dyDescent="0.35">
      <c r="A16580" s="135">
        <v>-56.651469999998881</v>
      </c>
      <c r="B16580" s="137">
        <v>6.7979448348070119E-3</v>
      </c>
      <c r="C16580" s="35"/>
      <c r="D16580" s="35"/>
    </row>
    <row r="16581" spans="1:4" x14ac:dyDescent="0.35">
      <c r="A16581" s="135">
        <v>-56.645319999999629</v>
      </c>
      <c r="B16581" s="137">
        <v>7.2650208989531312E-3</v>
      </c>
      <c r="C16581" s="35"/>
      <c r="D16581" s="35"/>
    </row>
    <row r="16582" spans="1:4" x14ac:dyDescent="0.35">
      <c r="A16582" s="135">
        <v>-56.610029999999824</v>
      </c>
      <c r="B16582" s="137">
        <v>1.3968069409972287E-2</v>
      </c>
      <c r="C16582" s="35"/>
      <c r="D16582" s="35"/>
    </row>
    <row r="16583" spans="1:4" x14ac:dyDescent="0.35">
      <c r="A16583" s="135">
        <v>-56.609269999999924</v>
      </c>
      <c r="B16583" s="137">
        <v>1.7801474515682935E-2</v>
      </c>
      <c r="C16583" s="35"/>
      <c r="D16583" s="35"/>
    </row>
    <row r="16584" spans="1:4" x14ac:dyDescent="0.35">
      <c r="A16584" s="135">
        <v>-56.599180000000615</v>
      </c>
      <c r="B16584" s="137">
        <v>1.4885889273869324E-2</v>
      </c>
      <c r="C16584" s="35"/>
      <c r="D16584" s="35"/>
    </row>
    <row r="16585" spans="1:4" x14ac:dyDescent="0.35">
      <c r="A16585" s="135">
        <v>-56.598730000000614</v>
      </c>
      <c r="B16585" s="137">
        <v>1.370650354185951E-2</v>
      </c>
      <c r="C16585" s="35"/>
      <c r="D16585" s="35"/>
    </row>
    <row r="16586" spans="1:4" x14ac:dyDescent="0.35">
      <c r="A16586" s="135">
        <v>-56.597783000000163</v>
      </c>
      <c r="B16586" s="137">
        <v>1.0476502006995127E-2</v>
      </c>
      <c r="C16586" s="35"/>
      <c r="D16586" s="35"/>
    </row>
    <row r="16587" spans="1:4" x14ac:dyDescent="0.35">
      <c r="A16587" s="135">
        <v>56.590829999999642</v>
      </c>
      <c r="B16587" s="137">
        <v>1.4265082380965794E-2</v>
      </c>
      <c r="C16587" s="35"/>
      <c r="D16587" s="35"/>
    </row>
    <row r="16588" spans="1:4" x14ac:dyDescent="0.35">
      <c r="A16588" s="135">
        <v>-56.580935699999827</v>
      </c>
      <c r="B16588" s="137">
        <v>2.3923943489637029E-3</v>
      </c>
      <c r="C16588" s="35"/>
      <c r="D16588" s="35"/>
    </row>
    <row r="16589" spans="1:4" x14ac:dyDescent="0.35">
      <c r="A16589" s="135">
        <v>-56.580760000000282</v>
      </c>
      <c r="B16589" s="137">
        <v>1.228971836900857E-2</v>
      </c>
      <c r="C16589" s="35"/>
      <c r="D16589" s="35"/>
    </row>
    <row r="16590" spans="1:4" x14ac:dyDescent="0.35">
      <c r="A16590" s="135">
        <v>-56.568530000000464</v>
      </c>
      <c r="B16590" s="137">
        <v>1.3516748888962342E-2</v>
      </c>
      <c r="C16590" s="35"/>
      <c r="D16590" s="35"/>
    </row>
    <row r="16591" spans="1:4" x14ac:dyDescent="0.35">
      <c r="A16591" s="135">
        <v>-56.56527000000051</v>
      </c>
      <c r="B16591" s="137">
        <v>1.1776918165056709E-2</v>
      </c>
      <c r="C16591" s="35"/>
      <c r="D16591" s="35"/>
    </row>
    <row r="16592" spans="1:4" x14ac:dyDescent="0.35">
      <c r="A16592" s="135">
        <v>-56.56527000000051</v>
      </c>
      <c r="B16592" s="137">
        <v>1.1776918165056709E-2</v>
      </c>
      <c r="C16592" s="35"/>
      <c r="D16592" s="35"/>
    </row>
    <row r="16593" spans="1:4" x14ac:dyDescent="0.35">
      <c r="A16593" s="135">
        <v>-56.56194000000005</v>
      </c>
      <c r="B16593" s="137">
        <v>1.7076540606931742E-2</v>
      </c>
      <c r="C16593" s="35"/>
      <c r="D16593" s="35"/>
    </row>
    <row r="16594" spans="1:4" x14ac:dyDescent="0.35">
      <c r="A16594" s="135">
        <v>-56.541320000000269</v>
      </c>
      <c r="B16594" s="137">
        <v>1.4000882188511409E-2</v>
      </c>
      <c r="C16594" s="35"/>
      <c r="D16594" s="35"/>
    </row>
    <row r="16595" spans="1:4" x14ac:dyDescent="0.35">
      <c r="A16595" s="135">
        <v>-56.540632999999616</v>
      </c>
      <c r="B16595" s="137">
        <v>1.0679931249666113E-2</v>
      </c>
      <c r="C16595" s="35"/>
      <c r="D16595" s="35"/>
    </row>
    <row r="16596" spans="1:4" x14ac:dyDescent="0.35">
      <c r="A16596" s="135">
        <v>-56.540439999999762</v>
      </c>
      <c r="B16596" s="137">
        <v>1.7875154945784122E-2</v>
      </c>
      <c r="C16596" s="35"/>
      <c r="D16596" s="35"/>
    </row>
    <row r="16597" spans="1:4" x14ac:dyDescent="0.35">
      <c r="A16597" s="135">
        <v>-56.519270000000688</v>
      </c>
      <c r="B16597" s="137">
        <v>1.1048931073465546E-2</v>
      </c>
      <c r="C16597" s="35"/>
      <c r="D16597" s="35"/>
    </row>
    <row r="16598" spans="1:4" x14ac:dyDescent="0.35">
      <c r="A16598" s="135">
        <v>-56.502007000000958</v>
      </c>
      <c r="B16598" s="137">
        <v>5.2201140424136989E-3</v>
      </c>
      <c r="C16598" s="35"/>
      <c r="D16598" s="35"/>
    </row>
    <row r="16599" spans="1:4" x14ac:dyDescent="0.35">
      <c r="A16599" s="135">
        <v>-56.500529999999799</v>
      </c>
      <c r="B16599" s="137">
        <v>1.1836123060420619E-2</v>
      </c>
      <c r="C16599" s="35"/>
      <c r="D16599" s="35"/>
    </row>
    <row r="16600" spans="1:4" x14ac:dyDescent="0.35">
      <c r="A16600" s="135">
        <v>-56.481500000001233</v>
      </c>
      <c r="B16600" s="137">
        <v>1.1386515958034584E-2</v>
      </c>
      <c r="C16600" s="35"/>
      <c r="D16600" s="35"/>
    </row>
    <row r="16601" spans="1:4" x14ac:dyDescent="0.35">
      <c r="A16601" s="135">
        <v>56.478526999999758</v>
      </c>
      <c r="B16601" s="137">
        <v>1.8581243291964891E-2</v>
      </c>
      <c r="C16601" s="35"/>
      <c r="D16601" s="35"/>
    </row>
    <row r="16602" spans="1:4" x14ac:dyDescent="0.35">
      <c r="A16602" s="135">
        <v>-56.473879000000125</v>
      </c>
      <c r="B16602" s="137">
        <v>1.0682730869453073E-2</v>
      </c>
      <c r="C16602" s="35"/>
      <c r="D16602" s="35"/>
    </row>
    <row r="16603" spans="1:4" x14ac:dyDescent="0.35">
      <c r="A16603" s="135">
        <v>-56.46147000000019</v>
      </c>
      <c r="B16603" s="137">
        <v>8.495364730095956E-3</v>
      </c>
      <c r="C16603" s="35"/>
      <c r="D16603" s="35"/>
    </row>
    <row r="16604" spans="1:4" x14ac:dyDescent="0.35">
      <c r="A16604" s="135">
        <v>-56.459889999998268</v>
      </c>
      <c r="B16604" s="137">
        <v>6.6518198606383616E-3</v>
      </c>
      <c r="C16604" s="35"/>
      <c r="D16604" s="35"/>
    </row>
    <row r="16605" spans="1:4" x14ac:dyDescent="0.35">
      <c r="A16605" s="135">
        <v>-56.458780000000843</v>
      </c>
      <c r="B16605" s="137">
        <v>1.1384956349384356E-2</v>
      </c>
      <c r="C16605" s="35"/>
      <c r="D16605" s="35"/>
    </row>
    <row r="16606" spans="1:4" x14ac:dyDescent="0.35">
      <c r="A16606" s="135">
        <v>-56.452549999999974</v>
      </c>
      <c r="B16606" s="137">
        <v>1.5509717623137E-2</v>
      </c>
      <c r="C16606" s="35"/>
      <c r="D16606" s="35"/>
    </row>
    <row r="16607" spans="1:4" x14ac:dyDescent="0.35">
      <c r="A16607" s="135">
        <v>-56.446880000000874</v>
      </c>
      <c r="B16607" s="137">
        <v>1.3746113184295625E-2</v>
      </c>
      <c r="C16607" s="35"/>
      <c r="D16607" s="35"/>
    </row>
    <row r="16608" spans="1:4" x14ac:dyDescent="0.35">
      <c r="A16608" s="135">
        <v>-56.430609999995795</v>
      </c>
      <c r="B16608" s="137">
        <v>1.489863396902321E-3</v>
      </c>
      <c r="C16608" s="35"/>
      <c r="D16608" s="35"/>
    </row>
    <row r="16609" spans="1:4" x14ac:dyDescent="0.35">
      <c r="A16609" s="135">
        <v>56.422455499989155</v>
      </c>
      <c r="B16609" s="137">
        <v>8.6576919524085751E-4</v>
      </c>
      <c r="C16609" s="35"/>
      <c r="D16609" s="35"/>
    </row>
    <row r="16610" spans="1:4" x14ac:dyDescent="0.35">
      <c r="A16610" s="135">
        <v>-56.418069999999716</v>
      </c>
      <c r="B16610" s="137">
        <v>1.5891302051477207E-2</v>
      </c>
      <c r="C16610" s="35"/>
      <c r="D16610" s="35"/>
    </row>
    <row r="16611" spans="1:4" x14ac:dyDescent="0.35">
      <c r="A16611" s="135">
        <v>56.415099999998347</v>
      </c>
      <c r="B16611" s="137">
        <v>8.3166389798186916E-4</v>
      </c>
      <c r="C16611" s="35"/>
      <c r="D16611" s="35"/>
    </row>
    <row r="16612" spans="1:4" x14ac:dyDescent="0.35">
      <c r="A16612" s="135">
        <v>-56.410419999999704</v>
      </c>
      <c r="B16612" s="137">
        <v>1.7313119175725523E-2</v>
      </c>
      <c r="C16612" s="35"/>
      <c r="D16612" s="35"/>
    </row>
    <row r="16613" spans="1:4" x14ac:dyDescent="0.35">
      <c r="A16613" s="135">
        <v>-56.408989999999449</v>
      </c>
      <c r="B16613" s="137">
        <v>1.2889969578669974E-2</v>
      </c>
      <c r="C16613" s="35"/>
      <c r="D16613" s="35"/>
    </row>
    <row r="16614" spans="1:4" x14ac:dyDescent="0.35">
      <c r="A16614" s="135">
        <v>56.403300000000854</v>
      </c>
      <c r="B16614" s="137">
        <v>7.6140791638093066E-3</v>
      </c>
      <c r="C16614" s="35"/>
      <c r="D16614" s="35"/>
    </row>
    <row r="16615" spans="1:4" x14ac:dyDescent="0.35">
      <c r="A16615" s="135">
        <v>-56.390661000001273</v>
      </c>
      <c r="B16615" s="137">
        <v>8.9789513809575647E-3</v>
      </c>
      <c r="C16615" s="35"/>
      <c r="D16615" s="35"/>
    </row>
    <row r="16616" spans="1:4" x14ac:dyDescent="0.35">
      <c r="A16616" s="135">
        <v>-56.388339999999516</v>
      </c>
      <c r="B16616" s="137">
        <v>1.8040673827709925E-2</v>
      </c>
      <c r="C16616" s="35"/>
      <c r="D16616" s="35"/>
    </row>
    <row r="16617" spans="1:4" x14ac:dyDescent="0.35">
      <c r="A16617" s="135">
        <v>-56.387549999999464</v>
      </c>
      <c r="B16617" s="137">
        <v>1.0916965257380964E-2</v>
      </c>
      <c r="C16617" s="35"/>
      <c r="D16617" s="35"/>
    </row>
    <row r="16618" spans="1:4" x14ac:dyDescent="0.35">
      <c r="A16618" s="135">
        <v>-56.38243999999986</v>
      </c>
      <c r="B16618" s="137">
        <v>1.765668102745958E-2</v>
      </c>
      <c r="C16618" s="35"/>
      <c r="D16618" s="35"/>
    </row>
    <row r="16619" spans="1:4" x14ac:dyDescent="0.35">
      <c r="A16619" s="135">
        <v>-56.382259999999405</v>
      </c>
      <c r="B16619" s="137">
        <v>6.3765379048947085E-3</v>
      </c>
      <c r="C16619" s="35"/>
      <c r="D16619" s="35"/>
    </row>
    <row r="16620" spans="1:4" x14ac:dyDescent="0.35">
      <c r="A16620" s="135">
        <v>-56.349240000000464</v>
      </c>
      <c r="B16620" s="137">
        <v>2.2143193598191221E-2</v>
      </c>
      <c r="C16620" s="35"/>
      <c r="D16620" s="35"/>
    </row>
    <row r="16621" spans="1:4" x14ac:dyDescent="0.35">
      <c r="A16621" s="135">
        <v>56.340009999999893</v>
      </c>
      <c r="B16621" s="137">
        <v>2.4821737704220411E-3</v>
      </c>
      <c r="C16621" s="35"/>
      <c r="D16621" s="35"/>
    </row>
    <row r="16622" spans="1:4" x14ac:dyDescent="0.35">
      <c r="A16622" s="135">
        <v>-56.339285000001837</v>
      </c>
      <c r="B16622" s="137">
        <v>2.5600045160616707E-3</v>
      </c>
      <c r="C16622" s="35"/>
      <c r="D16622" s="35"/>
    </row>
    <row r="16623" spans="1:4" x14ac:dyDescent="0.35">
      <c r="A16623" s="135">
        <v>-56.337872999999945</v>
      </c>
      <c r="B16623" s="137">
        <v>1.3667405724236229E-2</v>
      </c>
      <c r="C16623" s="35"/>
      <c r="D16623" s="35"/>
    </row>
    <row r="16624" spans="1:4" x14ac:dyDescent="0.35">
      <c r="A16624" s="135">
        <v>-56.33523999999943</v>
      </c>
      <c r="B16624" s="137">
        <v>9.2699954521514496E-3</v>
      </c>
      <c r="C16624" s="35"/>
      <c r="D16624" s="35"/>
    </row>
    <row r="16625" spans="1:4" x14ac:dyDescent="0.35">
      <c r="A16625" s="135">
        <v>-56.33068700000058</v>
      </c>
      <c r="B16625" s="137">
        <v>1.1039883986247308E-2</v>
      </c>
      <c r="C16625" s="35"/>
      <c r="D16625" s="35"/>
    </row>
    <row r="16626" spans="1:4" x14ac:dyDescent="0.35">
      <c r="A16626" s="135">
        <v>56.323699999999917</v>
      </c>
      <c r="B16626" s="137">
        <v>8.7596156983525738E-3</v>
      </c>
      <c r="C16626" s="35"/>
      <c r="D16626" s="35"/>
    </row>
    <row r="16627" spans="1:4" x14ac:dyDescent="0.35">
      <c r="A16627" s="135">
        <v>-56.316090000000258</v>
      </c>
      <c r="B16627" s="137">
        <v>1.2700896543027496E-2</v>
      </c>
      <c r="C16627" s="35"/>
      <c r="D16627" s="35"/>
    </row>
    <row r="16628" spans="1:4" x14ac:dyDescent="0.35">
      <c r="A16628" s="135">
        <v>-56.311509999999544</v>
      </c>
      <c r="B16628" s="137">
        <v>5.479800552675231E-3</v>
      </c>
      <c r="C16628" s="35"/>
      <c r="D16628" s="35"/>
    </row>
    <row r="16629" spans="1:4" x14ac:dyDescent="0.35">
      <c r="A16629" s="135">
        <v>-56.31123000000116</v>
      </c>
      <c r="B16629" s="137">
        <v>1.0912842028731036E-2</v>
      </c>
      <c r="C16629" s="35"/>
      <c r="D16629" s="35"/>
    </row>
    <row r="16630" spans="1:4" x14ac:dyDescent="0.35">
      <c r="A16630" s="135">
        <v>56.310610000000452</v>
      </c>
      <c r="B16630" s="137">
        <v>2.4856512513357861E-3</v>
      </c>
      <c r="C16630" s="35"/>
      <c r="D16630" s="35"/>
    </row>
    <row r="16631" spans="1:4" x14ac:dyDescent="0.35">
      <c r="A16631" s="135">
        <v>-56.302687000000333</v>
      </c>
      <c r="B16631" s="137">
        <v>1.4036554329480829E-2</v>
      </c>
      <c r="C16631" s="35"/>
      <c r="D16631" s="35"/>
    </row>
    <row r="16632" spans="1:4" x14ac:dyDescent="0.35">
      <c r="A16632" s="135">
        <v>-56.298040000000128</v>
      </c>
      <c r="B16632" s="137">
        <v>1.7091451068568655E-2</v>
      </c>
      <c r="C16632" s="35"/>
      <c r="D16632" s="35"/>
    </row>
    <row r="16633" spans="1:4" x14ac:dyDescent="0.35">
      <c r="A16633" s="135">
        <v>-56.288749999999709</v>
      </c>
      <c r="B16633" s="137">
        <v>1.0911790207468679E-2</v>
      </c>
      <c r="C16633" s="35"/>
      <c r="D16633" s="35"/>
    </row>
    <row r="16634" spans="1:4" x14ac:dyDescent="0.35">
      <c r="A16634" s="135">
        <v>-56.288160000000062</v>
      </c>
      <c r="B16634" s="137">
        <v>1.4282535653396379E-2</v>
      </c>
      <c r="C16634" s="35"/>
      <c r="D16634" s="35"/>
    </row>
    <row r="16635" spans="1:4" x14ac:dyDescent="0.35">
      <c r="A16635" s="135">
        <v>56.279889999998886</v>
      </c>
      <c r="B16635" s="137">
        <v>7.786461978056148E-3</v>
      </c>
      <c r="C16635" s="35"/>
      <c r="D16635" s="35"/>
    </row>
    <row r="16636" spans="1:4" x14ac:dyDescent="0.35">
      <c r="A16636" s="135">
        <v>-56.273619999999937</v>
      </c>
      <c r="B16636" s="137">
        <v>1.3202628818480978E-2</v>
      </c>
      <c r="C16636" s="35"/>
      <c r="D16636" s="35"/>
    </row>
    <row r="16637" spans="1:4" x14ac:dyDescent="0.35">
      <c r="A16637" s="135">
        <v>56.27122000000054</v>
      </c>
      <c r="B16637" s="137">
        <v>1.0306445540966498E-2</v>
      </c>
      <c r="C16637" s="35"/>
      <c r="D16637" s="35"/>
    </row>
    <row r="16638" spans="1:4" x14ac:dyDescent="0.35">
      <c r="A16638" s="135">
        <v>-56.270609999999579</v>
      </c>
      <c r="B16638" s="137">
        <v>7.0052518277943744E-3</v>
      </c>
      <c r="C16638" s="35"/>
      <c r="D16638" s="35"/>
    </row>
    <row r="16639" spans="1:4" x14ac:dyDescent="0.35">
      <c r="A16639" s="135">
        <v>-56.263809999999467</v>
      </c>
      <c r="B16639" s="137">
        <v>7.1673782094456373E-3</v>
      </c>
      <c r="C16639" s="35"/>
      <c r="D16639" s="35"/>
    </row>
    <row r="16640" spans="1:4" x14ac:dyDescent="0.35">
      <c r="A16640" s="135">
        <v>-56.262340000000222</v>
      </c>
      <c r="B16640" s="137">
        <v>1.1114654245448918E-2</v>
      </c>
      <c r="C16640" s="35"/>
      <c r="D16640" s="35"/>
    </row>
    <row r="16641" spans="1:4" x14ac:dyDescent="0.35">
      <c r="A16641" s="135">
        <v>-56.258210000000417</v>
      </c>
      <c r="B16641" s="137">
        <v>1.4834572196641242E-2</v>
      </c>
      <c r="C16641" s="35"/>
      <c r="D16641" s="35"/>
    </row>
    <row r="16642" spans="1:4" x14ac:dyDescent="0.35">
      <c r="A16642" s="135">
        <v>-56.251706000002741</v>
      </c>
      <c r="B16642" s="137">
        <v>1.396325748716506E-3</v>
      </c>
      <c r="C16642" s="35"/>
      <c r="D16642" s="35"/>
    </row>
    <row r="16643" spans="1:4" x14ac:dyDescent="0.35">
      <c r="A16643" s="135">
        <v>-56.240150000000085</v>
      </c>
      <c r="B16643" s="137">
        <v>1.5303480404340189E-2</v>
      </c>
      <c r="C16643" s="35"/>
      <c r="D16643" s="35"/>
    </row>
    <row r="16644" spans="1:4" x14ac:dyDescent="0.35">
      <c r="A16644" s="135">
        <v>-56.23882999999978</v>
      </c>
      <c r="B16644" s="137">
        <v>1.8207327748475405E-2</v>
      </c>
      <c r="C16644" s="35"/>
      <c r="D16644" s="35"/>
    </row>
    <row r="16645" spans="1:4" x14ac:dyDescent="0.35">
      <c r="A16645" s="135">
        <v>-56.232089999999516</v>
      </c>
      <c r="B16645" s="137">
        <v>1.3162593015438101E-2</v>
      </c>
      <c r="C16645" s="35"/>
      <c r="D16645" s="35"/>
    </row>
    <row r="16646" spans="1:4" x14ac:dyDescent="0.35">
      <c r="A16646" s="135">
        <v>-56.227370000000519</v>
      </c>
      <c r="B16646" s="137">
        <v>1.0372563109834289E-2</v>
      </c>
      <c r="C16646" s="35"/>
      <c r="D16646" s="35"/>
    </row>
    <row r="16647" spans="1:4" x14ac:dyDescent="0.35">
      <c r="A16647" s="135">
        <v>-56.225150000000212</v>
      </c>
      <c r="B16647" s="137">
        <v>1.2813523580731243E-2</v>
      </c>
      <c r="C16647" s="35"/>
      <c r="D16647" s="35"/>
    </row>
    <row r="16648" spans="1:4" x14ac:dyDescent="0.35">
      <c r="A16648" s="135">
        <v>-56.213469999999234</v>
      </c>
      <c r="B16648" s="137">
        <v>1.5999159522476578E-2</v>
      </c>
      <c r="C16648" s="35"/>
      <c r="D16648" s="35"/>
    </row>
    <row r="16649" spans="1:4" x14ac:dyDescent="0.35">
      <c r="A16649" s="135">
        <v>-56.208579999999529</v>
      </c>
      <c r="B16649" s="137">
        <v>1.0671233439658321E-2</v>
      </c>
      <c r="C16649" s="35"/>
      <c r="D16649" s="35"/>
    </row>
    <row r="16650" spans="1:4" x14ac:dyDescent="0.35">
      <c r="A16650" s="135">
        <v>-56.202759999999671</v>
      </c>
      <c r="B16650" s="137">
        <v>1.2810198714944812E-2</v>
      </c>
      <c r="C16650" s="35"/>
      <c r="D16650" s="35"/>
    </row>
    <row r="16651" spans="1:4" x14ac:dyDescent="0.35">
      <c r="A16651" s="135">
        <v>-56.199299999999766</v>
      </c>
      <c r="B16651" s="137">
        <v>2.2225650762702387E-2</v>
      </c>
      <c r="C16651" s="35"/>
      <c r="D16651" s="35"/>
    </row>
    <row r="16652" spans="1:4" x14ac:dyDescent="0.35">
      <c r="A16652" s="135">
        <v>-56.191999999999098</v>
      </c>
      <c r="B16652" s="137">
        <v>4.9029680529644008E-3</v>
      </c>
      <c r="C16652" s="35"/>
      <c r="D16652" s="35"/>
    </row>
    <row r="16653" spans="1:4" x14ac:dyDescent="0.35">
      <c r="A16653" s="135">
        <v>56.183714000000236</v>
      </c>
      <c r="B16653" s="137">
        <v>1.9037385931054938E-2</v>
      </c>
      <c r="C16653" s="35"/>
      <c r="D16653" s="35"/>
    </row>
    <row r="16654" spans="1:4" x14ac:dyDescent="0.35">
      <c r="A16654" s="135">
        <v>-56.169740000000274</v>
      </c>
      <c r="B16654" s="137">
        <v>1.4124940827489857E-2</v>
      </c>
      <c r="C16654" s="35"/>
      <c r="D16654" s="35"/>
    </row>
    <row r="16655" spans="1:4" x14ac:dyDescent="0.35">
      <c r="A16655" s="135">
        <v>-56.164556699997775</v>
      </c>
      <c r="B16655" s="137">
        <v>3.2494801557310699E-3</v>
      </c>
      <c r="C16655" s="35"/>
      <c r="D16655" s="35"/>
    </row>
    <row r="16656" spans="1:4" x14ac:dyDescent="0.35">
      <c r="A16656" s="135">
        <v>-56.163860000000568</v>
      </c>
      <c r="B16656" s="137">
        <v>1.5078313379969415E-2</v>
      </c>
      <c r="C16656" s="35"/>
      <c r="D16656" s="35"/>
    </row>
    <row r="16657" spans="1:4" x14ac:dyDescent="0.35">
      <c r="A16657" s="135">
        <v>-56.162470000000212</v>
      </c>
      <c r="B16657" s="137">
        <v>1.5475281138718161E-2</v>
      </c>
      <c r="C16657" s="35"/>
      <c r="D16657" s="35"/>
    </row>
    <row r="16658" spans="1:4" x14ac:dyDescent="0.35">
      <c r="A16658" s="135">
        <v>-56.159527000000253</v>
      </c>
      <c r="B16658" s="137">
        <v>1.3441086520337346E-2</v>
      </c>
      <c r="C16658" s="35"/>
      <c r="D16658" s="35"/>
    </row>
    <row r="16659" spans="1:4" x14ac:dyDescent="0.35">
      <c r="A16659" s="135">
        <v>-56.150669999999991</v>
      </c>
      <c r="B16659" s="137">
        <v>1.2539927243741289E-2</v>
      </c>
      <c r="C16659" s="35"/>
      <c r="D16659" s="35"/>
    </row>
    <row r="16660" spans="1:4" x14ac:dyDescent="0.35">
      <c r="A16660" s="135">
        <v>-56.13922999999977</v>
      </c>
      <c r="B16660" s="137">
        <v>1.1968827594574835E-2</v>
      </c>
      <c r="C16660" s="35"/>
      <c r="D16660" s="35"/>
    </row>
    <row r="16661" spans="1:4" x14ac:dyDescent="0.35">
      <c r="A16661" s="135">
        <v>-56.137291000000005</v>
      </c>
      <c r="B16661" s="137">
        <v>2.3597053429014043E-2</v>
      </c>
      <c r="C16661" s="35"/>
      <c r="D16661" s="35"/>
    </row>
    <row r="16662" spans="1:4" x14ac:dyDescent="0.35">
      <c r="A16662" s="135">
        <v>-56.137190000000373</v>
      </c>
      <c r="B16662" s="137">
        <v>1.3436865567603472E-2</v>
      </c>
      <c r="C16662" s="35"/>
      <c r="D16662" s="35"/>
    </row>
    <row r="16663" spans="1:4" x14ac:dyDescent="0.35">
      <c r="A16663" s="135">
        <v>-56.134340000000066</v>
      </c>
      <c r="B16663" s="137">
        <v>1.3075009566985311E-2</v>
      </c>
      <c r="C16663" s="35"/>
      <c r="D16663" s="35"/>
    </row>
    <row r="16664" spans="1:4" x14ac:dyDescent="0.35">
      <c r="A16664" s="135">
        <v>-56.124080000000504</v>
      </c>
      <c r="B16664" s="137">
        <v>1.1101902924849265E-2</v>
      </c>
      <c r="C16664" s="35"/>
      <c r="D16664" s="35"/>
    </row>
    <row r="16665" spans="1:4" x14ac:dyDescent="0.35">
      <c r="A16665" s="135">
        <v>-56.124080000000504</v>
      </c>
      <c r="B16665" s="137">
        <v>1.1101902924849265E-2</v>
      </c>
      <c r="C16665" s="35"/>
      <c r="D16665" s="35"/>
    </row>
    <row r="16666" spans="1:4" x14ac:dyDescent="0.35">
      <c r="A16666" s="135">
        <v>-56.124080000000504</v>
      </c>
      <c r="B16666" s="137">
        <v>1.1101902924849265E-2</v>
      </c>
      <c r="C16666" s="35"/>
      <c r="D16666" s="35"/>
    </row>
    <row r="16667" spans="1:4" x14ac:dyDescent="0.35">
      <c r="A16667" s="135">
        <v>-56.124080000000504</v>
      </c>
      <c r="B16667" s="137">
        <v>1.1101902924849265E-2</v>
      </c>
      <c r="C16667" s="35"/>
      <c r="D16667" s="35"/>
    </row>
    <row r="16668" spans="1:4" x14ac:dyDescent="0.35">
      <c r="A16668" s="135">
        <v>-56.123120000000199</v>
      </c>
      <c r="B16668" s="137">
        <v>3.5587097447588854E-3</v>
      </c>
      <c r="C16668" s="35"/>
      <c r="D16668" s="35"/>
    </row>
    <row r="16669" spans="1:4" x14ac:dyDescent="0.35">
      <c r="A16669" s="135">
        <v>-56.105199999999968</v>
      </c>
      <c r="B16669" s="137">
        <v>1.8359583763131921E-2</v>
      </c>
      <c r="C16669" s="35"/>
      <c r="D16669" s="35"/>
    </row>
    <row r="16670" spans="1:4" x14ac:dyDescent="0.35">
      <c r="A16670" s="135">
        <v>-56.103101700002298</v>
      </c>
      <c r="B16670" s="137">
        <v>2.9000414183658891E-3</v>
      </c>
      <c r="C16670" s="35"/>
      <c r="D16670" s="35"/>
    </row>
    <row r="16671" spans="1:4" x14ac:dyDescent="0.35">
      <c r="A16671" s="135">
        <v>-56.098839999998745</v>
      </c>
      <c r="B16671" s="137">
        <v>2.5756734432823528E-3</v>
      </c>
      <c r="C16671" s="35"/>
      <c r="D16671" s="35"/>
    </row>
    <row r="16672" spans="1:4" x14ac:dyDescent="0.35">
      <c r="A16672" s="135">
        <v>-56.096199999999953</v>
      </c>
      <c r="B16672" s="137">
        <v>1.4221357396952454E-2</v>
      </c>
      <c r="C16672" s="35"/>
      <c r="D16672" s="35"/>
    </row>
    <row r="16673" spans="1:4" x14ac:dyDescent="0.35">
      <c r="A16673" s="135">
        <v>-56.089009999996051</v>
      </c>
      <c r="B16673" s="137">
        <v>1.1809038652699909E-3</v>
      </c>
      <c r="C16673" s="35"/>
      <c r="D16673" s="35"/>
    </row>
    <row r="16674" spans="1:4" x14ac:dyDescent="0.35">
      <c r="A16674" s="135">
        <v>-56.085000000000491</v>
      </c>
      <c r="B16674" s="137">
        <v>1.3363058245421633E-2</v>
      </c>
      <c r="C16674" s="35"/>
      <c r="D16674" s="35"/>
    </row>
    <row r="16675" spans="1:4" x14ac:dyDescent="0.35">
      <c r="A16675" s="135">
        <v>-56.067449999999553</v>
      </c>
      <c r="B16675" s="137">
        <v>1.5611156110892739E-2</v>
      </c>
      <c r="C16675" s="35"/>
      <c r="D16675" s="35"/>
    </row>
    <row r="16676" spans="1:4" x14ac:dyDescent="0.35">
      <c r="A16676" s="135">
        <v>-56.059859999999844</v>
      </c>
      <c r="B16676" s="137">
        <v>1.7278372511570602E-2</v>
      </c>
      <c r="C16676" s="35"/>
      <c r="D16676" s="35"/>
    </row>
    <row r="16677" spans="1:4" x14ac:dyDescent="0.35">
      <c r="A16677" s="135">
        <v>56.058700999999928</v>
      </c>
      <c r="B16677" s="137">
        <v>1.0601599771196806E-2</v>
      </c>
      <c r="C16677" s="35"/>
      <c r="D16677" s="35"/>
    </row>
    <row r="16678" spans="1:4" x14ac:dyDescent="0.35">
      <c r="A16678" s="135">
        <v>-56.058310000000347</v>
      </c>
      <c r="B16678" s="137">
        <v>1.6670877335025959E-2</v>
      </c>
      <c r="C16678" s="35"/>
      <c r="D16678" s="35"/>
    </row>
    <row r="16679" spans="1:4" x14ac:dyDescent="0.35">
      <c r="A16679" s="135">
        <v>-56.053879999999936</v>
      </c>
      <c r="B16679" s="137">
        <v>1.8419031961771328E-2</v>
      </c>
      <c r="C16679" s="35"/>
      <c r="D16679" s="35"/>
    </row>
    <row r="16680" spans="1:4" x14ac:dyDescent="0.35">
      <c r="A16680" s="135">
        <v>-56.040451000000303</v>
      </c>
      <c r="B16680" s="137">
        <v>1.3014365914355121E-2</v>
      </c>
      <c r="C16680" s="35"/>
      <c r="D16680" s="35"/>
    </row>
    <row r="16681" spans="1:4" x14ac:dyDescent="0.35">
      <c r="A16681" s="135">
        <v>-56.03823999999895</v>
      </c>
      <c r="B16681" s="137">
        <v>1.1733134153566088E-2</v>
      </c>
      <c r="C16681" s="35"/>
      <c r="D16681" s="35"/>
    </row>
    <row r="16682" spans="1:4" x14ac:dyDescent="0.35">
      <c r="A16682" s="135">
        <v>56.027729999997973</v>
      </c>
      <c r="B16682" s="137">
        <v>2.5197827306464573E-3</v>
      </c>
      <c r="C16682" s="35"/>
      <c r="D16682" s="35"/>
    </row>
    <row r="16683" spans="1:4" x14ac:dyDescent="0.35">
      <c r="A16683" s="135">
        <v>-56.014290000000074</v>
      </c>
      <c r="B16683" s="137">
        <v>1.1446225588134322E-2</v>
      </c>
      <c r="C16683" s="35"/>
      <c r="D16683" s="35"/>
    </row>
    <row r="16684" spans="1:4" x14ac:dyDescent="0.35">
      <c r="A16684" s="135">
        <v>-56.003720000000612</v>
      </c>
      <c r="B16684" s="137">
        <v>1.6198912767643615E-2</v>
      </c>
      <c r="C16684" s="35"/>
      <c r="D16684" s="35"/>
    </row>
    <row r="16685" spans="1:4" x14ac:dyDescent="0.35">
      <c r="A16685" s="135">
        <v>-56.002559999999903</v>
      </c>
      <c r="B16685" s="137">
        <v>1.490765592500963E-2</v>
      </c>
      <c r="C16685" s="35"/>
      <c r="D16685" s="35"/>
    </row>
    <row r="16686" spans="1:4" x14ac:dyDescent="0.35">
      <c r="A16686" s="135">
        <v>55.998696000000109</v>
      </c>
      <c r="B16686" s="137">
        <v>1.829848981203612E-2</v>
      </c>
      <c r="C16686" s="35"/>
      <c r="D16686" s="35"/>
    </row>
    <row r="16687" spans="1:4" x14ac:dyDescent="0.35">
      <c r="A16687" s="135">
        <v>55.997090000000753</v>
      </c>
      <c r="B16687" s="137">
        <v>2.5235504058367785E-3</v>
      </c>
      <c r="C16687" s="35"/>
      <c r="D16687" s="35"/>
    </row>
    <row r="16688" spans="1:4" x14ac:dyDescent="0.35">
      <c r="A16688" s="135">
        <v>-55.996749999999793</v>
      </c>
      <c r="B16688" s="137">
        <v>2.2338844941442296E-2</v>
      </c>
      <c r="C16688" s="35"/>
      <c r="D16688" s="35"/>
    </row>
    <row r="16689" spans="1:4" x14ac:dyDescent="0.35">
      <c r="A16689" s="135">
        <v>-55.995840000000044</v>
      </c>
      <c r="B16689" s="137">
        <v>1.184915425732108E-2</v>
      </c>
      <c r="C16689" s="35"/>
      <c r="D16689" s="35"/>
    </row>
    <row r="16690" spans="1:4" x14ac:dyDescent="0.35">
      <c r="A16690" s="135">
        <v>-55.995340000000397</v>
      </c>
      <c r="B16690" s="137">
        <v>1.4425489628467078E-2</v>
      </c>
      <c r="C16690" s="35"/>
      <c r="D16690" s="35"/>
    </row>
    <row r="16691" spans="1:4" x14ac:dyDescent="0.35">
      <c r="A16691" s="135">
        <v>55.987257000000682</v>
      </c>
      <c r="B16691" s="137">
        <v>1.1010258378213336E-2</v>
      </c>
      <c r="C16691" s="35"/>
      <c r="D16691" s="35"/>
    </row>
    <row r="16692" spans="1:4" x14ac:dyDescent="0.35">
      <c r="A16692" s="135">
        <v>-55.987157000000479</v>
      </c>
      <c r="B16692" s="137">
        <v>1.6155165388067261E-2</v>
      </c>
      <c r="C16692" s="35"/>
      <c r="D16692" s="35"/>
    </row>
    <row r="16693" spans="1:4" x14ac:dyDescent="0.35">
      <c r="A16693" s="135">
        <v>-55.986782999999832</v>
      </c>
      <c r="B16693" s="137">
        <v>2.7854627267701586E-2</v>
      </c>
      <c r="C16693" s="35"/>
      <c r="D16693" s="35"/>
    </row>
    <row r="16694" spans="1:4" x14ac:dyDescent="0.35">
      <c r="A16694" s="135">
        <v>-55.984460000000126</v>
      </c>
      <c r="B16694" s="137">
        <v>1.3209838404070235E-2</v>
      </c>
      <c r="C16694" s="35"/>
      <c r="D16694" s="35"/>
    </row>
    <row r="16695" spans="1:4" x14ac:dyDescent="0.35">
      <c r="A16695" s="135">
        <v>-55.978460000000268</v>
      </c>
      <c r="B16695" s="137">
        <v>8.5496282306166474E-3</v>
      </c>
      <c r="C16695" s="35"/>
      <c r="D16695" s="35"/>
    </row>
    <row r="16696" spans="1:4" x14ac:dyDescent="0.35">
      <c r="A16696" s="135">
        <v>-55.974059999999554</v>
      </c>
      <c r="B16696" s="137">
        <v>1.6382424559006861E-2</v>
      </c>
      <c r="C16696" s="35"/>
      <c r="D16696" s="35"/>
    </row>
    <row r="16697" spans="1:4" x14ac:dyDescent="0.35">
      <c r="A16697" s="135">
        <v>-55.972577000000456</v>
      </c>
      <c r="B16697" s="137">
        <v>1.6244614615466946E-2</v>
      </c>
      <c r="C16697" s="35"/>
      <c r="D16697" s="35"/>
    </row>
    <row r="16698" spans="1:4" x14ac:dyDescent="0.35">
      <c r="A16698" s="135">
        <v>-55.962749999999687</v>
      </c>
      <c r="B16698" s="137">
        <v>1.1815937100075667E-2</v>
      </c>
      <c r="C16698" s="35"/>
      <c r="D16698" s="35"/>
    </row>
    <row r="16699" spans="1:4" x14ac:dyDescent="0.35">
      <c r="A16699" s="135">
        <v>-55.959638999999925</v>
      </c>
      <c r="B16699" s="137">
        <v>2.9482131326546059E-2</v>
      </c>
      <c r="C16699" s="35"/>
      <c r="D16699" s="35"/>
    </row>
    <row r="16700" spans="1:4" x14ac:dyDescent="0.35">
      <c r="A16700" s="135">
        <v>-55.956360000000132</v>
      </c>
      <c r="B16700" s="137">
        <v>1.0568519574452926E-2</v>
      </c>
      <c r="C16700" s="35"/>
      <c r="D16700" s="35"/>
    </row>
    <row r="16701" spans="1:4" x14ac:dyDescent="0.35">
      <c r="A16701" s="135">
        <v>-55.95316000000048</v>
      </c>
      <c r="B16701" s="137">
        <v>1.3197172620048036E-2</v>
      </c>
      <c r="C16701" s="35"/>
      <c r="D16701" s="35"/>
    </row>
    <row r="16702" spans="1:4" x14ac:dyDescent="0.35">
      <c r="A16702" s="135">
        <v>-55.948210000000472</v>
      </c>
      <c r="B16702" s="137">
        <v>1.1561214150896247E-2</v>
      </c>
      <c r="C16702" s="35"/>
      <c r="D16702" s="35"/>
    </row>
    <row r="16703" spans="1:4" x14ac:dyDescent="0.35">
      <c r="A16703" s="135">
        <v>55.945030000002589</v>
      </c>
      <c r="B16703" s="137">
        <v>2.3711029740908821E-3</v>
      </c>
      <c r="C16703" s="35"/>
      <c r="D16703" s="35"/>
    </row>
    <row r="16704" spans="1:4" x14ac:dyDescent="0.35">
      <c r="A16704" s="135">
        <v>-55.922029999999722</v>
      </c>
      <c r="B16704" s="137">
        <v>1.6454324723373097E-2</v>
      </c>
      <c r="C16704" s="35"/>
      <c r="D16704" s="35"/>
    </row>
    <row r="16705" spans="1:4" x14ac:dyDescent="0.35">
      <c r="A16705" s="135">
        <v>-55.921649999999318</v>
      </c>
      <c r="B16705" s="137">
        <v>7.1595703616358876E-3</v>
      </c>
      <c r="C16705" s="35"/>
      <c r="D16705" s="35"/>
    </row>
    <row r="16706" spans="1:4" x14ac:dyDescent="0.35">
      <c r="A16706" s="135">
        <v>-55.905629999997473</v>
      </c>
      <c r="B16706" s="137">
        <v>4.4795760508729385E-3</v>
      </c>
      <c r="C16706" s="35"/>
      <c r="D16706" s="35"/>
    </row>
    <row r="16707" spans="1:4" x14ac:dyDescent="0.35">
      <c r="A16707" s="135">
        <v>55.899492999989889</v>
      </c>
      <c r="B16707" s="137">
        <v>3.866307711473838E-4</v>
      </c>
      <c r="C16707" s="35"/>
      <c r="D16707" s="35"/>
    </row>
    <row r="16708" spans="1:4" x14ac:dyDescent="0.35">
      <c r="A16708" s="135">
        <v>-55.891740000000482</v>
      </c>
      <c r="B16708" s="137">
        <v>1.3439608786971287E-2</v>
      </c>
      <c r="C16708" s="35"/>
      <c r="D16708" s="35"/>
    </row>
    <row r="16709" spans="1:4" x14ac:dyDescent="0.35">
      <c r="A16709" s="135">
        <v>-55.887250000000222</v>
      </c>
      <c r="B16709" s="137">
        <v>1.2079407365186407E-2</v>
      </c>
      <c r="C16709" s="35"/>
      <c r="D16709" s="35"/>
    </row>
    <row r="16710" spans="1:4" x14ac:dyDescent="0.35">
      <c r="A16710" s="135">
        <v>-55.87059999999974</v>
      </c>
      <c r="B16710" s="137">
        <v>2.2410264260907409E-2</v>
      </c>
      <c r="C16710" s="35"/>
      <c r="D16710" s="35"/>
    </row>
    <row r="16711" spans="1:4" x14ac:dyDescent="0.35">
      <c r="A16711" s="135">
        <v>-55.860715999999684</v>
      </c>
      <c r="B16711" s="137">
        <v>1.3697865497267385E-2</v>
      </c>
      <c r="C16711" s="35"/>
      <c r="D16711" s="35"/>
    </row>
    <row r="16712" spans="1:4" x14ac:dyDescent="0.35">
      <c r="A16712" s="135">
        <v>-55.860670000000027</v>
      </c>
      <c r="B16712" s="137">
        <v>1.4146439122124562E-2</v>
      </c>
      <c r="C16712" s="35"/>
      <c r="D16712" s="35"/>
    </row>
    <row r="16713" spans="1:4" x14ac:dyDescent="0.35">
      <c r="A16713" s="135">
        <v>-55.858299999999872</v>
      </c>
      <c r="B16713" s="137">
        <v>1.3581012243146971E-2</v>
      </c>
      <c r="C16713" s="35"/>
      <c r="D16713" s="35"/>
    </row>
    <row r="16714" spans="1:4" x14ac:dyDescent="0.35">
      <c r="A16714" s="135">
        <v>-55.846130000000358</v>
      </c>
      <c r="B16714" s="137">
        <v>1.3080018516874931E-2</v>
      </c>
      <c r="C16714" s="35"/>
      <c r="D16714" s="35"/>
    </row>
    <row r="16715" spans="1:4" x14ac:dyDescent="0.35">
      <c r="A16715" s="135">
        <v>-55.841779999999744</v>
      </c>
      <c r="B16715" s="137">
        <v>1.1757660032412069E-2</v>
      </c>
      <c r="C16715" s="35"/>
      <c r="D16715" s="35"/>
    </row>
    <row r="16716" spans="1:4" x14ac:dyDescent="0.35">
      <c r="A16716" s="135">
        <v>-55.819839999999658</v>
      </c>
      <c r="B16716" s="137">
        <v>1.28173066300539E-2</v>
      </c>
      <c r="C16716" s="35"/>
      <c r="D16716" s="35"/>
    </row>
    <row r="16717" spans="1:4" x14ac:dyDescent="0.35">
      <c r="A16717" s="135">
        <v>-55.81890999999996</v>
      </c>
      <c r="B16717" s="137">
        <v>1.6704628091725068E-2</v>
      </c>
      <c r="C16717" s="35"/>
      <c r="D16717" s="35"/>
    </row>
    <row r="16718" spans="1:4" x14ac:dyDescent="0.35">
      <c r="A16718" s="135">
        <v>55.813522699994792</v>
      </c>
      <c r="B16718" s="137">
        <v>8.3096558374453993E-4</v>
      </c>
      <c r="C16718" s="35"/>
      <c r="D16718" s="35"/>
    </row>
    <row r="16719" spans="1:4" x14ac:dyDescent="0.35">
      <c r="A16719" s="135">
        <v>-55.809569999999894</v>
      </c>
      <c r="B16719" s="137">
        <v>1.8708640127560551E-2</v>
      </c>
      <c r="C16719" s="35"/>
      <c r="D16719" s="35"/>
    </row>
    <row r="16720" spans="1:4" x14ac:dyDescent="0.35">
      <c r="A16720" s="135">
        <v>-55.80426000000034</v>
      </c>
      <c r="B16720" s="137">
        <v>1.3362742148346892E-2</v>
      </c>
      <c r="C16720" s="35"/>
      <c r="D16720" s="35"/>
    </row>
    <row r="16721" spans="1:4" x14ac:dyDescent="0.35">
      <c r="A16721" s="135">
        <v>-55.80275999999958</v>
      </c>
      <c r="B16721" s="137">
        <v>1.6970376680118637E-2</v>
      </c>
      <c r="C16721" s="35"/>
      <c r="D16721" s="35"/>
    </row>
    <row r="16722" spans="1:4" x14ac:dyDescent="0.35">
      <c r="A16722" s="135">
        <v>-55.769883000000846</v>
      </c>
      <c r="B16722" s="137">
        <v>1.0678687075474787E-2</v>
      </c>
      <c r="C16722" s="35"/>
      <c r="D16722" s="35"/>
    </row>
    <row r="16723" spans="1:4" x14ac:dyDescent="0.35">
      <c r="A16723" s="135">
        <v>-55.768490000000384</v>
      </c>
      <c r="B16723" s="137">
        <v>9.1227981840413131E-3</v>
      </c>
      <c r="C16723" s="35"/>
      <c r="D16723" s="35"/>
    </row>
    <row r="16724" spans="1:4" x14ac:dyDescent="0.35">
      <c r="A16724" s="135">
        <v>55.752324999994016</v>
      </c>
      <c r="B16724" s="137">
        <v>5.3099076909276816E-4</v>
      </c>
      <c r="C16724" s="35"/>
      <c r="D16724" s="35"/>
    </row>
    <row r="16725" spans="1:4" x14ac:dyDescent="0.35">
      <c r="A16725" s="135">
        <v>-55.75085670000044</v>
      </c>
      <c r="B16725" s="137">
        <v>3.3086315763971087E-3</v>
      </c>
      <c r="C16725" s="35"/>
      <c r="D16725" s="35"/>
    </row>
    <row r="16726" spans="1:4" x14ac:dyDescent="0.35">
      <c r="A16726" s="135">
        <v>-55.741617000001497</v>
      </c>
      <c r="B16726" s="137">
        <v>3.7858314733888281E-3</v>
      </c>
      <c r="C16726" s="35"/>
      <c r="D16726" s="35"/>
    </row>
    <row r="16727" spans="1:4" x14ac:dyDescent="0.35">
      <c r="A16727" s="135">
        <v>55.732780000005732</v>
      </c>
      <c r="B16727" s="137">
        <v>1.0565123031665759E-3</v>
      </c>
      <c r="C16727" s="35"/>
      <c r="D16727" s="35"/>
    </row>
    <row r="16728" spans="1:4" x14ac:dyDescent="0.35">
      <c r="A16728" s="135">
        <v>-55.730360000000474</v>
      </c>
      <c r="B16728" s="137">
        <v>1.4904656653219902E-2</v>
      </c>
      <c r="C16728" s="35"/>
      <c r="D16728" s="35"/>
    </row>
    <row r="16729" spans="1:4" x14ac:dyDescent="0.35">
      <c r="A16729" s="135">
        <v>-55.726759999999558</v>
      </c>
      <c r="B16729" s="137">
        <v>7.2071525389856882E-3</v>
      </c>
      <c r="C16729" s="35"/>
      <c r="D16729" s="35"/>
    </row>
    <row r="16730" spans="1:4" x14ac:dyDescent="0.35">
      <c r="A16730" s="135">
        <v>-55.722849999999653</v>
      </c>
      <c r="B16730" s="137">
        <v>1.6128249191188732E-2</v>
      </c>
      <c r="C16730" s="35"/>
      <c r="D16730" s="35"/>
    </row>
    <row r="16731" spans="1:4" x14ac:dyDescent="0.35">
      <c r="A16731" s="135">
        <v>55.720441000001301</v>
      </c>
      <c r="B16731" s="137">
        <v>6.1285209074839232E-3</v>
      </c>
      <c r="C16731" s="35"/>
      <c r="D16731" s="35"/>
    </row>
    <row r="16732" spans="1:4" x14ac:dyDescent="0.35">
      <c r="A16732" s="135">
        <v>-55.700429999999869</v>
      </c>
      <c r="B16732" s="137">
        <v>1.1798378511157602E-2</v>
      </c>
      <c r="C16732" s="35"/>
      <c r="D16732" s="35"/>
    </row>
    <row r="16733" spans="1:4" x14ac:dyDescent="0.35">
      <c r="A16733" s="135">
        <v>-55.698480000000018</v>
      </c>
      <c r="B16733" s="137">
        <v>1.294604225898751E-2</v>
      </c>
      <c r="C16733" s="35"/>
      <c r="D16733" s="35"/>
    </row>
    <row r="16734" spans="1:4" x14ac:dyDescent="0.35">
      <c r="A16734" s="135">
        <v>-55.696057999999994</v>
      </c>
      <c r="B16734" s="137">
        <v>2.2510483231380704E-2</v>
      </c>
      <c r="C16734" s="35"/>
      <c r="D16734" s="35"/>
    </row>
    <row r="16735" spans="1:4" x14ac:dyDescent="0.35">
      <c r="A16735" s="135">
        <v>-55.69017599999961</v>
      </c>
      <c r="B16735" s="137">
        <v>1.3688324718343296E-2</v>
      </c>
      <c r="C16735" s="35"/>
      <c r="D16735" s="35"/>
    </row>
    <row r="16736" spans="1:4" x14ac:dyDescent="0.35">
      <c r="A16736" s="135">
        <v>-55.689120000000912</v>
      </c>
      <c r="B16736" s="137">
        <v>1.0359252962132966E-2</v>
      </c>
      <c r="C16736" s="35"/>
      <c r="D16736" s="35"/>
    </row>
    <row r="16737" spans="1:4" x14ac:dyDescent="0.35">
      <c r="A16737" s="135">
        <v>-55.679989999998725</v>
      </c>
      <c r="B16737" s="137">
        <v>6.8714413319736966E-3</v>
      </c>
      <c r="C16737" s="35"/>
      <c r="D16737" s="35"/>
    </row>
    <row r="16738" spans="1:4" x14ac:dyDescent="0.35">
      <c r="A16738" s="135">
        <v>-55.674180000000888</v>
      </c>
      <c r="B16738" s="137">
        <v>7.1700262807389246E-3</v>
      </c>
      <c r="C16738" s="35"/>
      <c r="D16738" s="35"/>
    </row>
    <row r="16739" spans="1:4" x14ac:dyDescent="0.35">
      <c r="A16739" s="135">
        <v>-55.673020000000179</v>
      </c>
      <c r="B16739" s="137">
        <v>1.515976559519383E-2</v>
      </c>
      <c r="C16739" s="35"/>
      <c r="D16739" s="35"/>
    </row>
    <row r="16740" spans="1:4" x14ac:dyDescent="0.35">
      <c r="A16740" s="135">
        <v>-55.668992000002618</v>
      </c>
      <c r="B16740" s="137">
        <v>3.0497698259729627E-3</v>
      </c>
      <c r="C16740" s="35"/>
      <c r="D16740" s="35"/>
    </row>
    <row r="16741" spans="1:4" x14ac:dyDescent="0.35">
      <c r="A16741" s="135">
        <v>-55.666120000000774</v>
      </c>
      <c r="B16741" s="137">
        <v>1.4555047032080963E-2</v>
      </c>
      <c r="C16741" s="35"/>
      <c r="D16741" s="35"/>
    </row>
    <row r="16742" spans="1:4" x14ac:dyDescent="0.35">
      <c r="A16742" s="135">
        <v>-55.664310000000569</v>
      </c>
      <c r="B16742" s="137">
        <v>1.2725384754428503E-2</v>
      </c>
      <c r="C16742" s="35"/>
      <c r="D16742" s="35"/>
    </row>
    <row r="16743" spans="1:4" x14ac:dyDescent="0.35">
      <c r="A16743" s="135">
        <v>-55.660259999999653</v>
      </c>
      <c r="B16743" s="137">
        <v>1.4082824748636707E-2</v>
      </c>
      <c r="C16743" s="35"/>
      <c r="D16743" s="35"/>
    </row>
    <row r="16744" spans="1:4" x14ac:dyDescent="0.35">
      <c r="A16744" s="135">
        <v>-55.657395000000179</v>
      </c>
      <c r="B16744" s="137">
        <v>1.7351320205781257E-2</v>
      </c>
      <c r="C16744" s="35"/>
      <c r="D16744" s="35"/>
    </row>
    <row r="16745" spans="1:4" x14ac:dyDescent="0.35">
      <c r="A16745" s="135">
        <v>-55.654310000000351</v>
      </c>
      <c r="B16745" s="137">
        <v>1.3019517044250526E-2</v>
      </c>
      <c r="C16745" s="35"/>
      <c r="D16745" s="35"/>
    </row>
    <row r="16746" spans="1:4" x14ac:dyDescent="0.35">
      <c r="A16746" s="135">
        <v>-55.647787000001699</v>
      </c>
      <c r="B16746" s="137">
        <v>5.8418336180043155E-3</v>
      </c>
      <c r="C16746" s="35"/>
      <c r="D16746" s="35"/>
    </row>
    <row r="16747" spans="1:4" x14ac:dyDescent="0.35">
      <c r="A16747" s="135">
        <v>-55.644462000000203</v>
      </c>
      <c r="B16747" s="137">
        <v>2.2540404506245004E-2</v>
      </c>
      <c r="C16747" s="35"/>
      <c r="D16747" s="35"/>
    </row>
    <row r="16748" spans="1:4" x14ac:dyDescent="0.35">
      <c r="A16748" s="135">
        <v>-55.64298000000008</v>
      </c>
      <c r="B16748" s="137">
        <v>1.6493483398446224E-2</v>
      </c>
      <c r="C16748" s="35"/>
      <c r="D16748" s="35"/>
    </row>
    <row r="16749" spans="1:4" x14ac:dyDescent="0.35">
      <c r="A16749" s="135">
        <v>-55.640980000000127</v>
      </c>
      <c r="B16749" s="137">
        <v>1.0562646914120698E-2</v>
      </c>
      <c r="C16749" s="35"/>
      <c r="D16749" s="35"/>
    </row>
    <row r="16750" spans="1:4" x14ac:dyDescent="0.35">
      <c r="A16750" s="135">
        <v>-55.639768400000321</v>
      </c>
      <c r="B16750" s="137">
        <v>3.094426733616209E-3</v>
      </c>
      <c r="C16750" s="35"/>
      <c r="D16750" s="35"/>
    </row>
    <row r="16751" spans="1:4" x14ac:dyDescent="0.35">
      <c r="A16751" s="135">
        <v>-55.624189999999999</v>
      </c>
      <c r="B16751" s="137">
        <v>2.1210947560153348E-2</v>
      </c>
      <c r="C16751" s="35"/>
      <c r="D16751" s="35"/>
    </row>
    <row r="16752" spans="1:4" x14ac:dyDescent="0.35">
      <c r="A16752" s="135">
        <v>-55.620540000000346</v>
      </c>
      <c r="B16752" s="137">
        <v>1.5343962364191416E-2</v>
      </c>
      <c r="C16752" s="35"/>
      <c r="D16752" s="35"/>
    </row>
    <row r="16753" spans="1:4" x14ac:dyDescent="0.35">
      <c r="A16753" s="135">
        <v>-55.614980000000287</v>
      </c>
      <c r="B16753" s="137">
        <v>1.7070059496522193E-2</v>
      </c>
      <c r="C16753" s="35"/>
      <c r="D16753" s="35"/>
    </row>
    <row r="16754" spans="1:4" x14ac:dyDescent="0.35">
      <c r="A16754" s="135">
        <v>-55.61239999999998</v>
      </c>
      <c r="B16754" s="137">
        <v>1.3347583453862014E-2</v>
      </c>
      <c r="C16754" s="35"/>
      <c r="D16754" s="35"/>
    </row>
    <row r="16755" spans="1:4" x14ac:dyDescent="0.35">
      <c r="A16755" s="135">
        <v>-55.606330000000071</v>
      </c>
      <c r="B16755" s="137">
        <v>1.1861783376527936E-2</v>
      </c>
      <c r="C16755" s="35"/>
      <c r="D16755" s="35"/>
    </row>
    <row r="16756" spans="1:4" x14ac:dyDescent="0.35">
      <c r="A16756" s="135">
        <v>-55.604199999999764</v>
      </c>
      <c r="B16756" s="137">
        <v>1.3066655150079093E-2</v>
      </c>
      <c r="C16756" s="35"/>
      <c r="D16756" s="35"/>
    </row>
    <row r="16757" spans="1:4" x14ac:dyDescent="0.35">
      <c r="A16757" s="135">
        <v>-55.599150000000009</v>
      </c>
      <c r="B16757" s="137">
        <v>1.5594319775301043E-2</v>
      </c>
      <c r="C16757" s="35"/>
      <c r="D16757" s="35"/>
    </row>
    <row r="16758" spans="1:4" x14ac:dyDescent="0.35">
      <c r="A16758" s="135">
        <v>-55.585163000000193</v>
      </c>
      <c r="B16758" s="137">
        <v>2.2574934245747153E-2</v>
      </c>
      <c r="C16758" s="35"/>
      <c r="D16758" s="35"/>
    </row>
    <row r="16759" spans="1:4" x14ac:dyDescent="0.35">
      <c r="A16759" s="135">
        <v>-55.585163000000193</v>
      </c>
      <c r="B16759" s="137">
        <v>2.2574934245747153E-2</v>
      </c>
      <c r="C16759" s="35"/>
      <c r="D16759" s="35"/>
    </row>
    <row r="16760" spans="1:4" x14ac:dyDescent="0.35">
      <c r="A16760" s="135">
        <v>-55.582229999999981</v>
      </c>
      <c r="B16760" s="137">
        <v>2.2576668741053515E-2</v>
      </c>
      <c r="C16760" s="35"/>
      <c r="D16760" s="35"/>
    </row>
    <row r="16761" spans="1:4" x14ac:dyDescent="0.35">
      <c r="A16761" s="135">
        <v>-55.572689999999966</v>
      </c>
      <c r="B16761" s="137">
        <v>7.6957095082708692E-3</v>
      </c>
      <c r="C16761" s="35"/>
      <c r="D16761" s="35"/>
    </row>
    <row r="16762" spans="1:4" x14ac:dyDescent="0.35">
      <c r="A16762" s="135">
        <v>-55.571289999999863</v>
      </c>
      <c r="B16762" s="137">
        <v>1.5754946765505939E-2</v>
      </c>
      <c r="C16762" s="35"/>
      <c r="D16762" s="35"/>
    </row>
    <row r="16763" spans="1:4" x14ac:dyDescent="0.35">
      <c r="A16763" s="135">
        <v>-55.557420000000093</v>
      </c>
      <c r="B16763" s="137">
        <v>6.5656967821841085E-3</v>
      </c>
      <c r="C16763" s="35"/>
      <c r="D16763" s="35"/>
    </row>
    <row r="16764" spans="1:4" x14ac:dyDescent="0.35">
      <c r="A16764" s="135">
        <v>-55.537049999999908</v>
      </c>
      <c r="B16764" s="137">
        <v>1.1403612821942364E-2</v>
      </c>
      <c r="C16764" s="35"/>
      <c r="D16764" s="35"/>
    </row>
    <row r="16765" spans="1:4" x14ac:dyDescent="0.35">
      <c r="A16765" s="135">
        <v>-55.533745000000181</v>
      </c>
      <c r="B16765" s="137">
        <v>2.2605034007149197E-2</v>
      </c>
      <c r="C16765" s="35"/>
      <c r="D16765" s="35"/>
    </row>
    <row r="16766" spans="1:4" x14ac:dyDescent="0.35">
      <c r="A16766" s="135">
        <v>-55.532740000000103</v>
      </c>
      <c r="B16766" s="137">
        <v>1.4544533291888857E-2</v>
      </c>
      <c r="C16766" s="35"/>
      <c r="D16766" s="35"/>
    </row>
    <row r="16767" spans="1:4" x14ac:dyDescent="0.35">
      <c r="A16767" s="135">
        <v>-55.528200000000197</v>
      </c>
      <c r="B16767" s="137">
        <v>1.4232597524942622E-2</v>
      </c>
      <c r="C16767" s="35"/>
      <c r="D16767" s="35"/>
    </row>
    <row r="16768" spans="1:4" x14ac:dyDescent="0.35">
      <c r="A16768" s="135">
        <v>55.524749999999585</v>
      </c>
      <c r="B16768" s="137">
        <v>1.0997329256113254E-2</v>
      </c>
      <c r="C16768" s="35"/>
      <c r="D16768" s="35"/>
    </row>
    <row r="16769" spans="1:4" x14ac:dyDescent="0.35">
      <c r="A16769" s="135">
        <v>55.524749999999585</v>
      </c>
      <c r="B16769" s="137">
        <v>1.0997329256113254E-2</v>
      </c>
      <c r="C16769" s="35"/>
      <c r="D16769" s="35"/>
    </row>
    <row r="16770" spans="1:4" x14ac:dyDescent="0.35">
      <c r="A16770" s="135">
        <v>55.523359000000255</v>
      </c>
      <c r="B16770" s="137">
        <v>1.8469719502649678E-2</v>
      </c>
      <c r="C16770" s="35"/>
      <c r="D16770" s="35"/>
    </row>
    <row r="16771" spans="1:4" x14ac:dyDescent="0.35">
      <c r="A16771" s="135">
        <v>-55.519050000000334</v>
      </c>
      <c r="B16771" s="137">
        <v>1.7104560141438997E-2</v>
      </c>
      <c r="C16771" s="35"/>
      <c r="D16771" s="35"/>
    </row>
    <row r="16772" spans="1:4" x14ac:dyDescent="0.35">
      <c r="A16772" s="135">
        <v>-55.518139999999676</v>
      </c>
      <c r="B16772" s="137">
        <v>1.1785653340284655E-2</v>
      </c>
      <c r="C16772" s="35"/>
      <c r="D16772" s="35"/>
    </row>
    <row r="16773" spans="1:4" x14ac:dyDescent="0.35">
      <c r="A16773" s="135">
        <v>-55.513768999999229</v>
      </c>
      <c r="B16773" s="137">
        <v>1.1264360059290143E-2</v>
      </c>
      <c r="C16773" s="35"/>
      <c r="D16773" s="35"/>
    </row>
    <row r="16774" spans="1:4" x14ac:dyDescent="0.35">
      <c r="A16774" s="135">
        <v>-55.504839999999604</v>
      </c>
      <c r="B16774" s="137">
        <v>1.1784565120862215E-2</v>
      </c>
      <c r="C16774" s="35"/>
      <c r="D16774" s="35"/>
    </row>
    <row r="16775" spans="1:4" x14ac:dyDescent="0.35">
      <c r="A16775" s="135">
        <v>-55.504229999999552</v>
      </c>
      <c r="B16775" s="137">
        <v>1.1786909528322334E-2</v>
      </c>
      <c r="C16775" s="35"/>
      <c r="D16775" s="35"/>
    </row>
    <row r="16776" spans="1:4" x14ac:dyDescent="0.35">
      <c r="A16776" s="135">
        <v>-55.502467000000252</v>
      </c>
      <c r="B16776" s="137">
        <v>5.7795206301701112E-3</v>
      </c>
      <c r="C16776" s="35"/>
      <c r="D16776" s="35"/>
    </row>
    <row r="16777" spans="1:4" x14ac:dyDescent="0.35">
      <c r="A16777" s="135">
        <v>-55.4946400000008</v>
      </c>
      <c r="B16777" s="137">
        <v>1.1353667280826573E-2</v>
      </c>
      <c r="C16777" s="35"/>
      <c r="D16777" s="35"/>
    </row>
    <row r="16778" spans="1:4" x14ac:dyDescent="0.35">
      <c r="A16778" s="135">
        <v>-55.476968999999826</v>
      </c>
      <c r="B16778" s="137">
        <v>2.26384306920243E-2</v>
      </c>
      <c r="C16778" s="35"/>
      <c r="D16778" s="35"/>
    </row>
    <row r="16779" spans="1:4" x14ac:dyDescent="0.35">
      <c r="A16779" s="135">
        <v>-55.476968999999826</v>
      </c>
      <c r="B16779" s="137">
        <v>2.26384306920243E-2</v>
      </c>
      <c r="C16779" s="35"/>
      <c r="D16779" s="35"/>
    </row>
    <row r="16780" spans="1:4" x14ac:dyDescent="0.35">
      <c r="A16780" s="135">
        <v>-55.475980000000163</v>
      </c>
      <c r="B16780" s="137">
        <v>1.3165836755393694E-2</v>
      </c>
      <c r="C16780" s="35"/>
      <c r="D16780" s="35"/>
    </row>
    <row r="16781" spans="1:4" x14ac:dyDescent="0.35">
      <c r="A16781" s="135">
        <v>-55.473652999999558</v>
      </c>
      <c r="B16781" s="137">
        <v>1.6473961919792144E-2</v>
      </c>
      <c r="C16781" s="35"/>
      <c r="D16781" s="35"/>
    </row>
    <row r="16782" spans="1:4" x14ac:dyDescent="0.35">
      <c r="A16782" s="135">
        <v>-55.448669999999765</v>
      </c>
      <c r="B16782" s="137">
        <v>1.3581900767277923E-2</v>
      </c>
      <c r="C16782" s="35"/>
      <c r="D16782" s="35"/>
    </row>
    <row r="16783" spans="1:4" x14ac:dyDescent="0.35">
      <c r="A16783" s="135">
        <v>-55.441690000000108</v>
      </c>
      <c r="B16783" s="137">
        <v>1.454889245864723E-2</v>
      </c>
      <c r="C16783" s="35"/>
      <c r="D16783" s="35"/>
    </row>
    <row r="16784" spans="1:4" x14ac:dyDescent="0.35">
      <c r="A16784" s="135">
        <v>55.439940000000206</v>
      </c>
      <c r="B16784" s="137">
        <v>2.5950174022364354E-3</v>
      </c>
      <c r="C16784" s="35"/>
      <c r="D16784" s="35"/>
    </row>
    <row r="16785" spans="1:4" x14ac:dyDescent="0.35">
      <c r="A16785" s="135">
        <v>-55.43577999999934</v>
      </c>
      <c r="B16785" s="137">
        <v>1.682097781245457E-2</v>
      </c>
      <c r="C16785" s="35"/>
      <c r="D16785" s="35"/>
    </row>
    <row r="16786" spans="1:4" x14ac:dyDescent="0.35">
      <c r="A16786" s="135">
        <v>-55.419750000000022</v>
      </c>
      <c r="B16786" s="137">
        <v>6.9708357131385811E-3</v>
      </c>
      <c r="C16786" s="35"/>
      <c r="D16786" s="35"/>
    </row>
    <row r="16787" spans="1:4" x14ac:dyDescent="0.35">
      <c r="A16787" s="135">
        <v>-55.413850000000821</v>
      </c>
      <c r="B16787" s="137">
        <v>6.998563985858657E-3</v>
      </c>
      <c r="C16787" s="35"/>
      <c r="D16787" s="35"/>
    </row>
    <row r="16788" spans="1:4" x14ac:dyDescent="0.35">
      <c r="A16788" s="135">
        <v>-55.412539999999808</v>
      </c>
      <c r="B16788" s="137">
        <v>1.5273062620743532E-2</v>
      </c>
      <c r="C16788" s="35"/>
      <c r="D16788" s="35"/>
    </row>
    <row r="16789" spans="1:4" x14ac:dyDescent="0.35">
      <c r="A16789" s="135">
        <v>-55.412040000000616</v>
      </c>
      <c r="B16789" s="137">
        <v>1.242295579246454E-2</v>
      </c>
      <c r="C16789" s="35"/>
      <c r="D16789" s="35"/>
    </row>
    <row r="16790" spans="1:4" x14ac:dyDescent="0.35">
      <c r="A16790" s="135">
        <v>55.41135999999824</v>
      </c>
      <c r="B16790" s="137">
        <v>2.5988357925388664E-3</v>
      </c>
      <c r="C16790" s="35"/>
      <c r="D16790" s="35"/>
    </row>
    <row r="16791" spans="1:4" x14ac:dyDescent="0.35">
      <c r="A16791" s="135">
        <v>-55.398820000000342</v>
      </c>
      <c r="B16791" s="137">
        <v>1.242133116420889E-2</v>
      </c>
      <c r="C16791" s="35"/>
      <c r="D16791" s="35"/>
    </row>
    <row r="16792" spans="1:4" x14ac:dyDescent="0.35">
      <c r="A16792" s="135">
        <v>-55.38702000000012</v>
      </c>
      <c r="B16792" s="137">
        <v>1.1637919731476772E-2</v>
      </c>
      <c r="C16792" s="35"/>
      <c r="D16792" s="35"/>
    </row>
    <row r="16793" spans="1:4" x14ac:dyDescent="0.35">
      <c r="A16793" s="135">
        <v>55.371559999998681</v>
      </c>
      <c r="B16793" s="137">
        <v>7.2981345665869375E-3</v>
      </c>
      <c r="C16793" s="35"/>
      <c r="D16793" s="35"/>
    </row>
    <row r="16794" spans="1:4" x14ac:dyDescent="0.35">
      <c r="A16794" s="135">
        <v>-55.368089999999938</v>
      </c>
      <c r="B16794" s="137">
        <v>1.0924426213736039E-2</v>
      </c>
      <c r="C16794" s="35"/>
      <c r="D16794" s="35"/>
    </row>
    <row r="16795" spans="1:4" x14ac:dyDescent="0.35">
      <c r="A16795" s="135">
        <v>-55.359669999999824</v>
      </c>
      <c r="B16795" s="137">
        <v>1.1221225310947727E-2</v>
      </c>
      <c r="C16795" s="35"/>
      <c r="D16795" s="35"/>
    </row>
    <row r="16796" spans="1:4" x14ac:dyDescent="0.35">
      <c r="A16796" s="135">
        <v>-55.358389999999872</v>
      </c>
      <c r="B16796" s="137">
        <v>1.5233828651351223E-2</v>
      </c>
      <c r="C16796" s="35"/>
      <c r="D16796" s="35"/>
    </row>
    <row r="16797" spans="1:4" x14ac:dyDescent="0.35">
      <c r="A16797" s="135">
        <v>-55.357229999999618</v>
      </c>
      <c r="B16797" s="137">
        <v>1.2959468512344556E-2</v>
      </c>
      <c r="C16797" s="35"/>
      <c r="D16797" s="35"/>
    </row>
    <row r="16798" spans="1:4" x14ac:dyDescent="0.35">
      <c r="A16798" s="135">
        <v>-55.34902000000875</v>
      </c>
      <c r="B16798" s="137">
        <v>1.1474187676400413E-3</v>
      </c>
      <c r="C16798" s="35"/>
      <c r="D16798" s="35"/>
    </row>
    <row r="16799" spans="1:4" x14ac:dyDescent="0.35">
      <c r="A16799" s="135">
        <v>-55.34632000000056</v>
      </c>
      <c r="B16799" s="137">
        <v>1.225321925316991E-2</v>
      </c>
      <c r="C16799" s="35"/>
      <c r="D16799" s="35"/>
    </row>
    <row r="16800" spans="1:4" x14ac:dyDescent="0.35">
      <c r="A16800" s="135">
        <v>-55.344369999999799</v>
      </c>
      <c r="B16800" s="137">
        <v>8.5359442067863382E-3</v>
      </c>
      <c r="C16800" s="35"/>
      <c r="D16800" s="35"/>
    </row>
    <row r="16801" spans="1:4" x14ac:dyDescent="0.35">
      <c r="A16801" s="135">
        <v>-55.340929999999844</v>
      </c>
      <c r="B16801" s="137">
        <v>1.3944702036609878E-2</v>
      </c>
      <c r="C16801" s="35"/>
      <c r="D16801" s="35"/>
    </row>
    <row r="16802" spans="1:4" x14ac:dyDescent="0.35">
      <c r="A16802" s="135">
        <v>-55.335900000000493</v>
      </c>
      <c r="B16802" s="137">
        <v>2.1453067221153813E-2</v>
      </c>
      <c r="C16802" s="35"/>
      <c r="D16802" s="35"/>
    </row>
    <row r="16803" spans="1:4" x14ac:dyDescent="0.35">
      <c r="A16803" s="135">
        <v>-55.320780000000468</v>
      </c>
      <c r="B16803" s="137">
        <v>1.5365716051104115E-2</v>
      </c>
      <c r="C16803" s="35"/>
      <c r="D16803" s="35"/>
    </row>
    <row r="16804" spans="1:4" x14ac:dyDescent="0.35">
      <c r="A16804" s="135">
        <v>-55.316610000000765</v>
      </c>
      <c r="B16804" s="137">
        <v>7.1617157819322194E-3</v>
      </c>
      <c r="C16804" s="35"/>
      <c r="D16804" s="35"/>
    </row>
    <row r="16805" spans="1:4" x14ac:dyDescent="0.35">
      <c r="A16805" s="135">
        <v>-55.314049999999042</v>
      </c>
      <c r="B16805" s="137">
        <v>8.0294459202483754E-3</v>
      </c>
      <c r="C16805" s="35"/>
      <c r="D16805" s="35"/>
    </row>
    <row r="16806" spans="1:4" x14ac:dyDescent="0.35">
      <c r="A16806" s="135">
        <v>55.286290000000008</v>
      </c>
      <c r="B16806" s="137">
        <v>8.7265880820112506E-3</v>
      </c>
      <c r="C16806" s="35"/>
      <c r="D16806" s="35"/>
    </row>
    <row r="16807" spans="1:4" x14ac:dyDescent="0.35">
      <c r="A16807" s="135">
        <v>-55.282590000000255</v>
      </c>
      <c r="B16807" s="137">
        <v>1.2850041104723426E-2</v>
      </c>
      <c r="C16807" s="35"/>
      <c r="D16807" s="35"/>
    </row>
    <row r="16808" spans="1:4" x14ac:dyDescent="0.35">
      <c r="A16808" s="135">
        <v>55.279149999998481</v>
      </c>
      <c r="B16808" s="137">
        <v>2.4451383571894828E-3</v>
      </c>
      <c r="C16808" s="35"/>
      <c r="D16808" s="35"/>
    </row>
    <row r="16809" spans="1:4" x14ac:dyDescent="0.35">
      <c r="A16809" s="135">
        <v>-55.278009999999995</v>
      </c>
      <c r="B16809" s="137">
        <v>1.0557141940371474E-2</v>
      </c>
      <c r="C16809" s="35"/>
      <c r="D16809" s="35"/>
    </row>
    <row r="16810" spans="1:4" x14ac:dyDescent="0.35">
      <c r="A16810" s="135">
        <v>-55.260550000000421</v>
      </c>
      <c r="B16810" s="137">
        <v>1.2956631121865311E-2</v>
      </c>
      <c r="C16810" s="35"/>
      <c r="D16810" s="35"/>
    </row>
    <row r="16811" spans="1:4" x14ac:dyDescent="0.35">
      <c r="A16811" s="135">
        <v>-55.260380000000168</v>
      </c>
      <c r="B16811" s="137">
        <v>1.4896607873777399E-2</v>
      </c>
      <c r="C16811" s="35"/>
      <c r="D16811" s="35"/>
    </row>
    <row r="16812" spans="1:4" x14ac:dyDescent="0.35">
      <c r="A16812" s="135">
        <v>-55.245719999999892</v>
      </c>
      <c r="B16812" s="137">
        <v>1.0843563099287459E-2</v>
      </c>
      <c r="C16812" s="35"/>
      <c r="D16812" s="35"/>
    </row>
    <row r="16813" spans="1:4" x14ac:dyDescent="0.35">
      <c r="A16813" s="135">
        <v>-55.244919999999638</v>
      </c>
      <c r="B16813" s="137">
        <v>1.4694028575393245E-2</v>
      </c>
      <c r="C16813" s="35"/>
      <c r="D16813" s="35"/>
    </row>
    <row r="16814" spans="1:4" x14ac:dyDescent="0.35">
      <c r="A16814" s="135">
        <v>55.242965999998887</v>
      </c>
      <c r="B16814" s="137">
        <v>7.3751270719301541E-3</v>
      </c>
      <c r="C16814" s="35"/>
      <c r="D16814" s="35"/>
    </row>
    <row r="16815" spans="1:4" x14ac:dyDescent="0.35">
      <c r="A16815" s="135">
        <v>-55.235580000000027</v>
      </c>
      <c r="B16815" s="137">
        <v>1.1696111569810144E-2</v>
      </c>
      <c r="C16815" s="35"/>
      <c r="D16815" s="35"/>
    </row>
    <row r="16816" spans="1:4" x14ac:dyDescent="0.35">
      <c r="A16816" s="135">
        <v>-55.232379999998557</v>
      </c>
      <c r="B16816" s="137">
        <v>5.9154222109979214E-3</v>
      </c>
      <c r="C16816" s="35"/>
      <c r="D16816" s="35"/>
    </row>
    <row r="16817" spans="1:4" x14ac:dyDescent="0.35">
      <c r="A16817" s="135">
        <v>55.226224000000457</v>
      </c>
      <c r="B16817" s="137">
        <v>1.4298584816603012E-2</v>
      </c>
      <c r="C16817" s="35"/>
      <c r="D16817" s="35"/>
    </row>
    <row r="16818" spans="1:4" x14ac:dyDescent="0.35">
      <c r="A16818" s="135">
        <v>-55.220450000000255</v>
      </c>
      <c r="B16818" s="137">
        <v>1.2098945518226295E-2</v>
      </c>
      <c r="C16818" s="35"/>
      <c r="D16818" s="35"/>
    </row>
    <row r="16819" spans="1:4" x14ac:dyDescent="0.35">
      <c r="A16819" s="135">
        <v>-55.21751600000016</v>
      </c>
      <c r="B16819" s="137">
        <v>1.3487412729619586E-2</v>
      </c>
      <c r="C16819" s="35"/>
      <c r="D16819" s="35"/>
    </row>
    <row r="16820" spans="1:4" x14ac:dyDescent="0.35">
      <c r="A16820" s="135">
        <v>55.20808709999983</v>
      </c>
      <c r="B16820" s="137">
        <v>1.1800703033169756E-3</v>
      </c>
      <c r="C16820" s="35"/>
      <c r="D16820" s="35"/>
    </row>
    <row r="16821" spans="1:4" x14ac:dyDescent="0.35">
      <c r="A16821" s="135">
        <v>-55.205079999999725</v>
      </c>
      <c r="B16821" s="137">
        <v>1.0571847514014217E-2</v>
      </c>
      <c r="C16821" s="35"/>
      <c r="D16821" s="35"/>
    </row>
    <row r="16822" spans="1:4" x14ac:dyDescent="0.35">
      <c r="A16822" s="135">
        <v>55.193299999998999</v>
      </c>
      <c r="B16822" s="137">
        <v>4.0014867037654585E-3</v>
      </c>
      <c r="C16822" s="35"/>
      <c r="D16822" s="35"/>
    </row>
    <row r="16823" spans="1:4" x14ac:dyDescent="0.35">
      <c r="A16823" s="135">
        <v>-55.186828999999307</v>
      </c>
      <c r="B16823" s="137">
        <v>1.1247274126921563E-2</v>
      </c>
      <c r="C16823" s="35"/>
      <c r="D16823" s="35"/>
    </row>
    <row r="16824" spans="1:4" x14ac:dyDescent="0.35">
      <c r="A16824" s="135">
        <v>-55.18627000000015</v>
      </c>
      <c r="B16824" s="137">
        <v>1.0382819332294355E-2</v>
      </c>
      <c r="C16824" s="35"/>
      <c r="D16824" s="35"/>
    </row>
    <row r="16825" spans="1:4" x14ac:dyDescent="0.35">
      <c r="A16825" s="135">
        <v>-55.185059999999794</v>
      </c>
      <c r="B16825" s="137">
        <v>5.5337914387119892E-3</v>
      </c>
      <c r="C16825" s="35"/>
      <c r="D16825" s="35"/>
    </row>
    <row r="16826" spans="1:4" x14ac:dyDescent="0.35">
      <c r="A16826" s="135">
        <v>-55.183680000000095</v>
      </c>
      <c r="B16826" s="137">
        <v>1.5195192973488815E-2</v>
      </c>
      <c r="C16826" s="35"/>
      <c r="D16826" s="35"/>
    </row>
    <row r="16827" spans="1:4" x14ac:dyDescent="0.35">
      <c r="A16827" s="135">
        <v>-55.175610000000233</v>
      </c>
      <c r="B16827" s="137">
        <v>7.4901316654885182E-3</v>
      </c>
      <c r="C16827" s="35"/>
      <c r="D16827" s="35"/>
    </row>
    <row r="16828" spans="1:4" x14ac:dyDescent="0.35">
      <c r="A16828" s="135">
        <v>-55.169210000000476</v>
      </c>
      <c r="B16828" s="137">
        <v>1.2779870607111497E-2</v>
      </c>
      <c r="C16828" s="35"/>
      <c r="D16828" s="35"/>
    </row>
    <row r="16829" spans="1:4" x14ac:dyDescent="0.35">
      <c r="A16829" s="135">
        <v>55.167251000000761</v>
      </c>
      <c r="B16829" s="137">
        <v>6.2740457078533617E-3</v>
      </c>
      <c r="C16829" s="35"/>
      <c r="D16829" s="35"/>
    </row>
    <row r="16830" spans="1:4" x14ac:dyDescent="0.35">
      <c r="A16830" s="135">
        <v>-55.15945599999759</v>
      </c>
      <c r="B16830" s="137">
        <v>1.8472635498491972E-3</v>
      </c>
      <c r="C16830" s="35"/>
      <c r="D16830" s="35"/>
    </row>
    <row r="16831" spans="1:4" x14ac:dyDescent="0.35">
      <c r="A16831" s="135">
        <v>-55.157882999999856</v>
      </c>
      <c r="B16831" s="137">
        <v>2.5154412314231929E-3</v>
      </c>
      <c r="C16831" s="35"/>
      <c r="D16831" s="35"/>
    </row>
    <row r="16832" spans="1:4" x14ac:dyDescent="0.35">
      <c r="A16832" s="135">
        <v>-55.154949999999644</v>
      </c>
      <c r="B16832" s="137">
        <v>1.4874166326560108E-2</v>
      </c>
      <c r="C16832" s="35"/>
      <c r="D16832" s="35"/>
    </row>
    <row r="16833" spans="1:4" x14ac:dyDescent="0.35">
      <c r="A16833" s="135">
        <v>55.154899999999543</v>
      </c>
      <c r="B16833" s="137">
        <v>7.6864810864838836E-3</v>
      </c>
      <c r="C16833" s="35"/>
      <c r="D16833" s="35"/>
    </row>
    <row r="16834" spans="1:4" x14ac:dyDescent="0.35">
      <c r="A16834" s="135">
        <v>-55.150380000000041</v>
      </c>
      <c r="B16834" s="137">
        <v>1.0762911183211002E-2</v>
      </c>
      <c r="C16834" s="35"/>
      <c r="D16834" s="35"/>
    </row>
    <row r="16835" spans="1:4" x14ac:dyDescent="0.35">
      <c r="A16835" s="135">
        <v>-55.144919999999729</v>
      </c>
      <c r="B16835" s="137">
        <v>1.1753082178607528E-2</v>
      </c>
      <c r="C16835" s="35"/>
      <c r="D16835" s="35"/>
    </row>
    <row r="16836" spans="1:4" x14ac:dyDescent="0.35">
      <c r="A16836" s="135">
        <v>-55.144800000000032</v>
      </c>
      <c r="B16836" s="137">
        <v>1.1089111242747828E-2</v>
      </c>
      <c r="C16836" s="35"/>
      <c r="D16836" s="35"/>
    </row>
    <row r="16837" spans="1:4" x14ac:dyDescent="0.35">
      <c r="A16837" s="135">
        <v>-55.143109999999069</v>
      </c>
      <c r="B16837" s="137">
        <v>2.8680247648843605E-3</v>
      </c>
      <c r="C16837" s="35"/>
      <c r="D16837" s="35"/>
    </row>
    <row r="16838" spans="1:4" x14ac:dyDescent="0.35">
      <c r="A16838" s="135">
        <v>-55.135770000000321</v>
      </c>
      <c r="B16838" s="137">
        <v>1.5740200579455202E-2</v>
      </c>
      <c r="C16838" s="35"/>
      <c r="D16838" s="35"/>
    </row>
    <row r="16839" spans="1:4" x14ac:dyDescent="0.35">
      <c r="A16839" s="135">
        <v>55.133941999999934</v>
      </c>
      <c r="B16839" s="137">
        <v>1.4819802181694132E-2</v>
      </c>
      <c r="C16839" s="35"/>
      <c r="D16839" s="35"/>
    </row>
    <row r="16840" spans="1:4" x14ac:dyDescent="0.35">
      <c r="A16840" s="135">
        <v>55.129708999986178</v>
      </c>
      <c r="B16840" s="137">
        <v>4.3910861697915777E-4</v>
      </c>
      <c r="C16840" s="35"/>
      <c r="D16840" s="35"/>
    </row>
    <row r="16841" spans="1:4" x14ac:dyDescent="0.35">
      <c r="A16841" s="135">
        <v>-55.124620000000505</v>
      </c>
      <c r="B16841" s="137">
        <v>1.0372759601610973E-2</v>
      </c>
      <c r="C16841" s="35"/>
      <c r="D16841" s="35"/>
    </row>
    <row r="16842" spans="1:4" x14ac:dyDescent="0.35">
      <c r="A16842" s="135">
        <v>-55.116049999999632</v>
      </c>
      <c r="B16842" s="137">
        <v>1.2430288194242701E-2</v>
      </c>
      <c r="C16842" s="35"/>
      <c r="D16842" s="35"/>
    </row>
    <row r="16843" spans="1:4" x14ac:dyDescent="0.35">
      <c r="A16843" s="135">
        <v>-55.114109999999982</v>
      </c>
      <c r="B16843" s="137">
        <v>1.4249254250269692E-2</v>
      </c>
      <c r="C16843" s="35"/>
      <c r="D16843" s="35"/>
    </row>
    <row r="16844" spans="1:4" x14ac:dyDescent="0.35">
      <c r="A16844" s="135">
        <v>-55.104879999999866</v>
      </c>
      <c r="B16844" s="137">
        <v>1.2765922884224401E-2</v>
      </c>
      <c r="C16844" s="35"/>
      <c r="D16844" s="35"/>
    </row>
    <row r="16845" spans="1:4" x14ac:dyDescent="0.35">
      <c r="A16845" s="135">
        <v>-55.0996899999991</v>
      </c>
      <c r="B16845" s="137">
        <v>1.0464228133033757E-2</v>
      </c>
      <c r="C16845" s="35"/>
      <c r="D16845" s="35"/>
    </row>
    <row r="16846" spans="1:4" x14ac:dyDescent="0.35">
      <c r="A16846" s="135">
        <v>-55.086170000000038</v>
      </c>
      <c r="B16846" s="137">
        <v>1.6836761568724594E-2</v>
      </c>
      <c r="C16846" s="35"/>
      <c r="D16846" s="35"/>
    </row>
    <row r="16847" spans="1:4" x14ac:dyDescent="0.35">
      <c r="A16847" s="135">
        <v>-55.081860000000233</v>
      </c>
      <c r="B16847" s="137">
        <v>9.4845307825807846E-3</v>
      </c>
      <c r="C16847" s="35"/>
      <c r="D16847" s="35"/>
    </row>
    <row r="16848" spans="1:4" x14ac:dyDescent="0.35">
      <c r="A16848" s="135">
        <v>55.075420000008307</v>
      </c>
      <c r="B16848" s="137">
        <v>4.6291681382167917E-4</v>
      </c>
      <c r="C16848" s="35"/>
      <c r="D16848" s="35"/>
    </row>
    <row r="16849" spans="1:4" x14ac:dyDescent="0.35">
      <c r="A16849" s="135">
        <v>-55.052820999999767</v>
      </c>
      <c r="B16849" s="137">
        <v>1.2241231840368197E-2</v>
      </c>
      <c r="C16849" s="35"/>
      <c r="D16849" s="35"/>
    </row>
    <row r="16850" spans="1:4" x14ac:dyDescent="0.35">
      <c r="A16850" s="135">
        <v>-55.050440000000435</v>
      </c>
      <c r="B16850" s="137">
        <v>1.4322483991428506E-2</v>
      </c>
      <c r="C16850" s="35"/>
      <c r="D16850" s="35"/>
    </row>
    <row r="16851" spans="1:4" x14ac:dyDescent="0.35">
      <c r="A16851" s="135">
        <v>55.049783000000389</v>
      </c>
      <c r="B16851" s="137">
        <v>1.732470891132799E-2</v>
      </c>
      <c r="C16851" s="35"/>
      <c r="D16851" s="35"/>
    </row>
    <row r="16852" spans="1:4" x14ac:dyDescent="0.35">
      <c r="A16852" s="135">
        <v>-55.049029999999675</v>
      </c>
      <c r="B16852" s="137">
        <v>1.157966624924856E-2</v>
      </c>
      <c r="C16852" s="35"/>
      <c r="D16852" s="35"/>
    </row>
    <row r="16853" spans="1:4" x14ac:dyDescent="0.35">
      <c r="A16853" s="135">
        <v>-55.047779999999875</v>
      </c>
      <c r="B16853" s="137">
        <v>6.9893300051353489E-3</v>
      </c>
      <c r="C16853" s="35"/>
      <c r="D16853" s="35"/>
    </row>
    <row r="16854" spans="1:4" x14ac:dyDescent="0.35">
      <c r="A16854" s="135">
        <v>-55.031169999999747</v>
      </c>
      <c r="B16854" s="137">
        <v>1.6147720822165586E-2</v>
      </c>
      <c r="C16854" s="35"/>
      <c r="D16854" s="35"/>
    </row>
    <row r="16855" spans="1:4" x14ac:dyDescent="0.35">
      <c r="A16855" s="135">
        <v>-55.029250000000502</v>
      </c>
      <c r="B16855" s="137">
        <v>1.1765381573158554E-2</v>
      </c>
      <c r="C16855" s="35"/>
      <c r="D16855" s="35"/>
    </row>
    <row r="16856" spans="1:4" x14ac:dyDescent="0.35">
      <c r="A16856" s="135">
        <v>-55.026889999999639</v>
      </c>
      <c r="B16856" s="137">
        <v>1.5141935865491977E-2</v>
      </c>
      <c r="C16856" s="35"/>
      <c r="D16856" s="35"/>
    </row>
    <row r="16857" spans="1:4" x14ac:dyDescent="0.35">
      <c r="A16857" s="135">
        <v>-55.02484000000004</v>
      </c>
      <c r="B16857" s="137">
        <v>9.8965908732544516E-3</v>
      </c>
      <c r="C16857" s="35"/>
      <c r="D16857" s="35"/>
    </row>
    <row r="16858" spans="1:4" x14ac:dyDescent="0.35">
      <c r="A16858" s="135">
        <v>-55.017810000000281</v>
      </c>
      <c r="B16858" s="137">
        <v>2.1729579898604006E-2</v>
      </c>
      <c r="C16858" s="35"/>
      <c r="D16858" s="35"/>
    </row>
    <row r="16859" spans="1:4" x14ac:dyDescent="0.35">
      <c r="A16859" s="135">
        <v>-55.017339999999422</v>
      </c>
      <c r="B16859" s="137">
        <v>1.2632811144086918E-2</v>
      </c>
      <c r="C16859" s="35"/>
      <c r="D16859" s="35"/>
    </row>
    <row r="16860" spans="1:4" x14ac:dyDescent="0.35">
      <c r="A16860" s="135">
        <v>-55.017339999999422</v>
      </c>
      <c r="B16860" s="137">
        <v>1.2632811144086918E-2</v>
      </c>
      <c r="C16860" s="35"/>
      <c r="D16860" s="35"/>
    </row>
    <row r="16861" spans="1:4" x14ac:dyDescent="0.35">
      <c r="A16861" s="135">
        <v>-54.995639999999639</v>
      </c>
      <c r="B16861" s="137">
        <v>1.6255518994093422E-2</v>
      </c>
      <c r="C16861" s="35"/>
      <c r="D16861" s="35"/>
    </row>
    <row r="16862" spans="1:4" x14ac:dyDescent="0.35">
      <c r="A16862" s="135">
        <v>-54.990190000000439</v>
      </c>
      <c r="B16862" s="137">
        <v>8.4902786568071143E-3</v>
      </c>
      <c r="C16862" s="35"/>
      <c r="D16862" s="35"/>
    </row>
    <row r="16863" spans="1:4" x14ac:dyDescent="0.35">
      <c r="A16863" s="135">
        <v>-54.97611999999981</v>
      </c>
      <c r="B16863" s="137">
        <v>2.1766557192715651E-2</v>
      </c>
      <c r="C16863" s="35"/>
      <c r="D16863" s="35"/>
    </row>
    <row r="16864" spans="1:4" x14ac:dyDescent="0.35">
      <c r="A16864" s="135">
        <v>-54.971689999999853</v>
      </c>
      <c r="B16864" s="137">
        <v>1.1195803118374177E-2</v>
      </c>
      <c r="C16864" s="35"/>
      <c r="D16864" s="35"/>
    </row>
    <row r="16865" spans="1:4" x14ac:dyDescent="0.35">
      <c r="A16865" s="135">
        <v>-54.968400000000202</v>
      </c>
      <c r="B16865" s="137">
        <v>1.1566382391767936E-2</v>
      </c>
      <c r="C16865" s="35"/>
      <c r="D16865" s="35"/>
    </row>
    <row r="16866" spans="1:4" x14ac:dyDescent="0.35">
      <c r="A16866" s="135">
        <v>54.964570000000094</v>
      </c>
      <c r="B16866" s="137">
        <v>2.4824294356539599E-3</v>
      </c>
      <c r="C16866" s="35"/>
      <c r="D16866" s="35"/>
    </row>
    <row r="16867" spans="1:4" x14ac:dyDescent="0.35">
      <c r="A16867" s="135">
        <v>-54.96445999999969</v>
      </c>
      <c r="B16867" s="137">
        <v>1.5120744921704303E-2</v>
      </c>
      <c r="C16867" s="35"/>
      <c r="D16867" s="35"/>
    </row>
    <row r="16868" spans="1:4" x14ac:dyDescent="0.35">
      <c r="A16868" s="135">
        <v>-54.949400000004971</v>
      </c>
      <c r="B16868" s="137">
        <v>1.4962439903876143E-3</v>
      </c>
      <c r="C16868" s="35"/>
      <c r="D16868" s="35"/>
    </row>
    <row r="16869" spans="1:4" x14ac:dyDescent="0.35">
      <c r="A16869" s="135">
        <v>-54.940969999999652</v>
      </c>
      <c r="B16869" s="137">
        <v>6.5455274619105816E-3</v>
      </c>
      <c r="C16869" s="35"/>
      <c r="D16869" s="35"/>
    </row>
    <row r="16870" spans="1:4" x14ac:dyDescent="0.35">
      <c r="A16870" s="135">
        <v>-54.926120000000083</v>
      </c>
      <c r="B16870" s="137">
        <v>6.6007239846106432E-3</v>
      </c>
      <c r="C16870" s="35"/>
      <c r="D16870" s="35"/>
    </row>
    <row r="16871" spans="1:4" x14ac:dyDescent="0.35">
      <c r="A16871" s="135">
        <v>-54.921360000000277</v>
      </c>
      <c r="B16871" s="137">
        <v>1.5902444566788781E-2</v>
      </c>
      <c r="C16871" s="35"/>
      <c r="D16871" s="35"/>
    </row>
    <row r="16872" spans="1:4" x14ac:dyDescent="0.35">
      <c r="A16872" s="135">
        <v>-54.919679999999971</v>
      </c>
      <c r="B16872" s="137">
        <v>1.101678266973119E-2</v>
      </c>
      <c r="C16872" s="35"/>
      <c r="D16872" s="35"/>
    </row>
    <row r="16873" spans="1:4" x14ac:dyDescent="0.35">
      <c r="A16873" s="135">
        <v>-54.917020000000321</v>
      </c>
      <c r="B16873" s="137">
        <v>2.1819396506313815E-2</v>
      </c>
      <c r="C16873" s="35"/>
      <c r="D16873" s="35"/>
    </row>
    <row r="16874" spans="1:4" x14ac:dyDescent="0.35">
      <c r="A16874" s="135">
        <v>-54.917020000000321</v>
      </c>
      <c r="B16874" s="137">
        <v>2.1819396506313815E-2</v>
      </c>
      <c r="C16874" s="35"/>
      <c r="D16874" s="35"/>
    </row>
    <row r="16875" spans="1:4" x14ac:dyDescent="0.35">
      <c r="A16875" s="135">
        <v>-54.900660000000698</v>
      </c>
      <c r="B16875" s="137">
        <v>1.1183771069222906E-2</v>
      </c>
      <c r="C16875" s="35"/>
      <c r="D16875" s="35"/>
    </row>
    <row r="16876" spans="1:4" x14ac:dyDescent="0.35">
      <c r="A16876" s="135">
        <v>-54.89975000000004</v>
      </c>
      <c r="B16876" s="137">
        <v>1.4930582808299321E-2</v>
      </c>
      <c r="C16876" s="35"/>
      <c r="D16876" s="35"/>
    </row>
    <row r="16877" spans="1:4" x14ac:dyDescent="0.35">
      <c r="A16877" s="135">
        <v>-54.895490000000791</v>
      </c>
      <c r="B16877" s="137">
        <v>3.1696140083884942E-3</v>
      </c>
      <c r="C16877" s="35"/>
      <c r="D16877" s="35"/>
    </row>
    <row r="16878" spans="1:4" x14ac:dyDescent="0.35">
      <c r="A16878" s="135">
        <v>-54.895490000000791</v>
      </c>
      <c r="B16878" s="137">
        <v>3.1696140083884942E-3</v>
      </c>
      <c r="C16878" s="35"/>
      <c r="D16878" s="35"/>
    </row>
    <row r="16879" spans="1:4" x14ac:dyDescent="0.35">
      <c r="A16879" s="135">
        <v>-54.890408400000524</v>
      </c>
      <c r="B16879" s="137">
        <v>3.0958201466702224E-3</v>
      </c>
      <c r="C16879" s="35"/>
      <c r="D16879" s="35"/>
    </row>
    <row r="16880" spans="1:4" x14ac:dyDescent="0.35">
      <c r="A16880" s="135">
        <v>-54.87902000000031</v>
      </c>
      <c r="B16880" s="137">
        <v>6.9368128239286281E-3</v>
      </c>
      <c r="C16880" s="35"/>
      <c r="D16880" s="35"/>
    </row>
    <row r="16881" spans="1:4" x14ac:dyDescent="0.35">
      <c r="A16881" s="135">
        <v>54.878120000001218</v>
      </c>
      <c r="B16881" s="137">
        <v>7.4788171736425262E-3</v>
      </c>
      <c r="C16881" s="35"/>
      <c r="D16881" s="35"/>
    </row>
    <row r="16882" spans="1:4" x14ac:dyDescent="0.35">
      <c r="A16882" s="135">
        <v>-54.871103329991456</v>
      </c>
      <c r="B16882" s="137">
        <v>4.605320960880282E-4</v>
      </c>
      <c r="C16882" s="35"/>
      <c r="D16882" s="35"/>
    </row>
    <row r="16883" spans="1:4" x14ac:dyDescent="0.35">
      <c r="A16883" s="135">
        <v>54.870700000000397</v>
      </c>
      <c r="B16883" s="137">
        <v>7.3942846399152494E-3</v>
      </c>
      <c r="C16883" s="35"/>
      <c r="D16883" s="35"/>
    </row>
    <row r="16884" spans="1:4" x14ac:dyDescent="0.35">
      <c r="A16884" s="135">
        <v>-54.866929999999684</v>
      </c>
      <c r="B16884" s="137">
        <v>1.5597861414966515E-2</v>
      </c>
      <c r="C16884" s="35"/>
      <c r="D16884" s="35"/>
    </row>
    <row r="16885" spans="1:4" x14ac:dyDescent="0.35">
      <c r="A16885" s="135">
        <v>-54.86544000000049</v>
      </c>
      <c r="B16885" s="137">
        <v>1.4183706534901593E-2</v>
      </c>
      <c r="C16885" s="35"/>
      <c r="D16885" s="35"/>
    </row>
    <row r="16886" spans="1:4" x14ac:dyDescent="0.35">
      <c r="A16886" s="135">
        <v>-54.859829999999874</v>
      </c>
      <c r="B16886" s="137">
        <v>1.5085263128335981E-2</v>
      </c>
      <c r="C16886" s="35"/>
      <c r="D16886" s="35"/>
    </row>
    <row r="16887" spans="1:4" x14ac:dyDescent="0.35">
      <c r="A16887" s="135">
        <v>-54.844080000000758</v>
      </c>
      <c r="B16887" s="137">
        <v>1.1814133457904309E-2</v>
      </c>
      <c r="C16887" s="35"/>
      <c r="D16887" s="35"/>
    </row>
    <row r="16888" spans="1:4" x14ac:dyDescent="0.35">
      <c r="A16888" s="135">
        <v>-54.842063299998699</v>
      </c>
      <c r="B16888" s="137">
        <v>3.4439878987690717E-3</v>
      </c>
      <c r="C16888" s="35"/>
      <c r="D16888" s="35"/>
    </row>
    <row r="16889" spans="1:4" x14ac:dyDescent="0.35">
      <c r="A16889" s="135">
        <v>-54.838529999999992</v>
      </c>
      <c r="B16889" s="137">
        <v>6.5267670677927178E-3</v>
      </c>
      <c r="C16889" s="35"/>
      <c r="D16889" s="35"/>
    </row>
    <row r="16890" spans="1:4" x14ac:dyDescent="0.35">
      <c r="A16890" s="135">
        <v>-54.83840999999984</v>
      </c>
      <c r="B16890" s="137">
        <v>1.1599275691798479E-2</v>
      </c>
      <c r="C16890" s="35"/>
      <c r="D16890" s="35"/>
    </row>
    <row r="16891" spans="1:4" x14ac:dyDescent="0.35">
      <c r="A16891" s="135">
        <v>-54.83840999999984</v>
      </c>
      <c r="B16891" s="137">
        <v>1.1599275691798479E-2</v>
      </c>
      <c r="C16891" s="35"/>
      <c r="D16891" s="35"/>
    </row>
    <row r="16892" spans="1:4" x14ac:dyDescent="0.35">
      <c r="A16892" s="135">
        <v>-54.835090000000037</v>
      </c>
      <c r="B16892" s="137">
        <v>1.218241153963049E-2</v>
      </c>
      <c r="C16892" s="35"/>
      <c r="D16892" s="35"/>
    </row>
    <row r="16893" spans="1:4" x14ac:dyDescent="0.35">
      <c r="A16893" s="135">
        <v>-54.819370000000163</v>
      </c>
      <c r="B16893" s="137">
        <v>1.5140742357637703E-2</v>
      </c>
      <c r="C16893" s="35"/>
      <c r="D16893" s="35"/>
    </row>
    <row r="16894" spans="1:4" x14ac:dyDescent="0.35">
      <c r="A16894" s="135">
        <v>-54.802860000000692</v>
      </c>
      <c r="B16894" s="137">
        <v>1.0728879613147264E-2</v>
      </c>
      <c r="C16894" s="35"/>
      <c r="D16894" s="35"/>
    </row>
    <row r="16895" spans="1:4" x14ac:dyDescent="0.35">
      <c r="A16895" s="135">
        <v>-54.794179999999869</v>
      </c>
      <c r="B16895" s="137">
        <v>1.2782297336366351E-2</v>
      </c>
      <c r="C16895" s="35"/>
      <c r="D16895" s="35"/>
    </row>
    <row r="16896" spans="1:4" x14ac:dyDescent="0.35">
      <c r="A16896" s="135">
        <v>-54.789981000000353</v>
      </c>
      <c r="B16896" s="137">
        <v>1.2044903953915831E-2</v>
      </c>
      <c r="C16896" s="35"/>
      <c r="D16896" s="35"/>
    </row>
    <row r="16897" spans="1:4" x14ac:dyDescent="0.35">
      <c r="A16897" s="135">
        <v>-54.789981000000353</v>
      </c>
      <c r="B16897" s="137">
        <v>1.2044903953915831E-2</v>
      </c>
      <c r="C16897" s="35"/>
      <c r="D16897" s="35"/>
    </row>
    <row r="16898" spans="1:4" x14ac:dyDescent="0.35">
      <c r="A16898" s="135">
        <v>54.780799999999545</v>
      </c>
      <c r="B16898" s="137">
        <v>8.2518217988015227E-3</v>
      </c>
      <c r="C16898" s="35"/>
      <c r="D16898" s="35"/>
    </row>
    <row r="16899" spans="1:4" x14ac:dyDescent="0.35">
      <c r="A16899" s="135">
        <v>-54.76981700000033</v>
      </c>
      <c r="B16899" s="137">
        <v>1.609672490538222E-2</v>
      </c>
      <c r="C16899" s="35"/>
      <c r="D16899" s="35"/>
    </row>
    <row r="16900" spans="1:4" x14ac:dyDescent="0.35">
      <c r="A16900" s="135">
        <v>-54.765179999999418</v>
      </c>
      <c r="B16900" s="137">
        <v>1.6699488914072996E-2</v>
      </c>
      <c r="C16900" s="35"/>
      <c r="D16900" s="35"/>
    </row>
    <row r="16901" spans="1:4" x14ac:dyDescent="0.35">
      <c r="A16901" s="135">
        <v>54.763048000000254</v>
      </c>
      <c r="B16901" s="137">
        <v>1.8219109203547548E-2</v>
      </c>
      <c r="C16901" s="35"/>
      <c r="D16901" s="35"/>
    </row>
    <row r="16902" spans="1:4" x14ac:dyDescent="0.35">
      <c r="A16902" s="135">
        <v>-54.75803599999972</v>
      </c>
      <c r="B16902" s="137">
        <v>1.3285279655850519E-2</v>
      </c>
      <c r="C16902" s="35"/>
      <c r="D16902" s="35"/>
    </row>
    <row r="16903" spans="1:4" x14ac:dyDescent="0.35">
      <c r="A16903" s="135">
        <v>-54.757000000001426</v>
      </c>
      <c r="B16903" s="137">
        <v>5.1624079181875138E-3</v>
      </c>
      <c r="C16903" s="35"/>
      <c r="D16903" s="35"/>
    </row>
    <row r="16904" spans="1:4" x14ac:dyDescent="0.35">
      <c r="A16904" s="135">
        <v>-54.755997000000662</v>
      </c>
      <c r="B16904" s="137">
        <v>1.618250257149504E-2</v>
      </c>
      <c r="C16904" s="35"/>
      <c r="D16904" s="35"/>
    </row>
    <row r="16905" spans="1:4" x14ac:dyDescent="0.35">
      <c r="A16905" s="135">
        <v>-54.752719999999954</v>
      </c>
      <c r="B16905" s="137">
        <v>1.5561787995459432E-2</v>
      </c>
      <c r="C16905" s="35"/>
      <c r="D16905" s="35"/>
    </row>
    <row r="16906" spans="1:4" x14ac:dyDescent="0.35">
      <c r="A16906" s="135">
        <v>-54.75095999999985</v>
      </c>
      <c r="B16906" s="137">
        <v>1.135042967059998E-2</v>
      </c>
      <c r="C16906" s="35"/>
      <c r="D16906" s="35"/>
    </row>
    <row r="16907" spans="1:4" x14ac:dyDescent="0.35">
      <c r="A16907" s="135">
        <v>-54.750569999999698</v>
      </c>
      <c r="B16907" s="137">
        <v>1.408102711142757E-2</v>
      </c>
      <c r="C16907" s="35"/>
      <c r="D16907" s="35"/>
    </row>
    <row r="16908" spans="1:4" x14ac:dyDescent="0.35">
      <c r="A16908" s="135">
        <v>-54.733409999999822</v>
      </c>
      <c r="B16908" s="137">
        <v>1.4068795284406849E-2</v>
      </c>
      <c r="C16908" s="35"/>
      <c r="D16908" s="35"/>
    </row>
    <row r="16909" spans="1:4" x14ac:dyDescent="0.35">
      <c r="A16909" s="135">
        <v>-54.731969999999819</v>
      </c>
      <c r="B16909" s="137">
        <v>1.0717663960609696E-2</v>
      </c>
      <c r="C16909" s="35"/>
      <c r="D16909" s="35"/>
    </row>
    <row r="16910" spans="1:4" x14ac:dyDescent="0.35">
      <c r="A16910" s="135">
        <v>-54.717480000000251</v>
      </c>
      <c r="B16910" s="137">
        <v>1.2600096801385879E-2</v>
      </c>
      <c r="C16910" s="35"/>
      <c r="D16910" s="35"/>
    </row>
    <row r="16911" spans="1:4" x14ac:dyDescent="0.35">
      <c r="A16911" s="135">
        <v>-54.713220000000092</v>
      </c>
      <c r="B16911" s="137">
        <v>1.310894761754313E-2</v>
      </c>
      <c r="C16911" s="35"/>
      <c r="D16911" s="35"/>
    </row>
    <row r="16912" spans="1:4" x14ac:dyDescent="0.35">
      <c r="A16912" s="135">
        <v>-54.712610000000041</v>
      </c>
      <c r="B16912" s="137">
        <v>1.9290880063111148E-2</v>
      </c>
      <c r="C16912" s="35"/>
      <c r="D16912" s="35"/>
    </row>
    <row r="16913" spans="1:4" x14ac:dyDescent="0.35">
      <c r="A16913" s="135">
        <v>-54.712610000000041</v>
      </c>
      <c r="B16913" s="137">
        <v>1.9290880063111148E-2</v>
      </c>
      <c r="C16913" s="35"/>
      <c r="D16913" s="35"/>
    </row>
    <row r="16914" spans="1:4" x14ac:dyDescent="0.35">
      <c r="A16914" s="135">
        <v>-54.712610000000041</v>
      </c>
      <c r="B16914" s="137">
        <v>1.9290880063111148E-2</v>
      </c>
      <c r="C16914" s="35"/>
      <c r="D16914" s="35"/>
    </row>
    <row r="16915" spans="1:4" x14ac:dyDescent="0.35">
      <c r="A16915" s="135">
        <v>-54.712610000000041</v>
      </c>
      <c r="B16915" s="137">
        <v>1.9290880063111148E-2</v>
      </c>
      <c r="C16915" s="35"/>
      <c r="D16915" s="35"/>
    </row>
    <row r="16916" spans="1:4" x14ac:dyDescent="0.35">
      <c r="A16916" s="135">
        <v>-54.712610000000041</v>
      </c>
      <c r="B16916" s="137">
        <v>1.9290880063111148E-2</v>
      </c>
      <c r="C16916" s="35"/>
      <c r="D16916" s="35"/>
    </row>
    <row r="16917" spans="1:4" x14ac:dyDescent="0.35">
      <c r="A16917" s="135">
        <v>-54.712610000000041</v>
      </c>
      <c r="B16917" s="137">
        <v>1.9290880063111148E-2</v>
      </c>
      <c r="C16917" s="35"/>
      <c r="D16917" s="35"/>
    </row>
    <row r="16918" spans="1:4" x14ac:dyDescent="0.35">
      <c r="A16918" s="135">
        <v>-54.712610000000041</v>
      </c>
      <c r="B16918" s="137">
        <v>1.9290880063111148E-2</v>
      </c>
      <c r="C16918" s="35"/>
      <c r="D16918" s="35"/>
    </row>
    <row r="16919" spans="1:4" x14ac:dyDescent="0.35">
      <c r="A16919" s="135">
        <v>-54.712610000000041</v>
      </c>
      <c r="B16919" s="137">
        <v>1.9290880063111148E-2</v>
      </c>
      <c r="C16919" s="35"/>
      <c r="D16919" s="35"/>
    </row>
    <row r="16920" spans="1:4" x14ac:dyDescent="0.35">
      <c r="A16920" s="135">
        <v>54.711499999999432</v>
      </c>
      <c r="B16920" s="137">
        <v>8.427280065880921E-3</v>
      </c>
      <c r="C16920" s="35"/>
      <c r="D16920" s="35"/>
    </row>
    <row r="16921" spans="1:4" x14ac:dyDescent="0.35">
      <c r="A16921" s="135">
        <v>-54.685040000000299</v>
      </c>
      <c r="B16921" s="137">
        <v>1.1533175608282625E-2</v>
      </c>
      <c r="C16921" s="35"/>
      <c r="D16921" s="35"/>
    </row>
    <row r="16922" spans="1:4" x14ac:dyDescent="0.35">
      <c r="A16922" s="135">
        <v>54.679519999999684</v>
      </c>
      <c r="B16922" s="137">
        <v>1.0171921833072544E-2</v>
      </c>
      <c r="C16922" s="35"/>
      <c r="D16922" s="35"/>
    </row>
    <row r="16923" spans="1:4" x14ac:dyDescent="0.35">
      <c r="A16923" s="135">
        <v>-54.67289000000028</v>
      </c>
      <c r="B16923" s="137">
        <v>1.7105355964196964E-2</v>
      </c>
      <c r="C16923" s="35"/>
      <c r="D16923" s="35"/>
    </row>
    <row r="16924" spans="1:4" x14ac:dyDescent="0.35">
      <c r="A16924" s="135">
        <v>-54.658690000000206</v>
      </c>
      <c r="B16924" s="137">
        <v>1.3330190883787377E-2</v>
      </c>
      <c r="C16924" s="35"/>
      <c r="D16924" s="35"/>
    </row>
    <row r="16925" spans="1:4" x14ac:dyDescent="0.35">
      <c r="A16925" s="135">
        <v>-54.652453000000605</v>
      </c>
      <c r="B16925" s="137">
        <v>1.3217962412888374E-2</v>
      </c>
      <c r="C16925" s="35"/>
      <c r="D16925" s="35"/>
    </row>
    <row r="16926" spans="1:4" x14ac:dyDescent="0.35">
      <c r="A16926" s="135">
        <v>-54.648662999999715</v>
      </c>
      <c r="B16926" s="137">
        <v>2.7749329406958359E-2</v>
      </c>
      <c r="C16926" s="35"/>
      <c r="D16926" s="35"/>
    </row>
    <row r="16927" spans="1:4" x14ac:dyDescent="0.35">
      <c r="A16927" s="135">
        <v>54.643730000000687</v>
      </c>
      <c r="B16927" s="137">
        <v>7.771259599922458E-3</v>
      </c>
      <c r="C16927" s="35"/>
      <c r="D16927" s="35"/>
    </row>
    <row r="16928" spans="1:4" x14ac:dyDescent="0.35">
      <c r="A16928" s="135">
        <v>54.639979999999923</v>
      </c>
      <c r="B16928" s="137">
        <v>2.7078356797605309E-3</v>
      </c>
      <c r="C16928" s="35"/>
      <c r="D16928" s="35"/>
    </row>
    <row r="16929" spans="1:4" x14ac:dyDescent="0.35">
      <c r="A16929" s="135">
        <v>-54.632301000000552</v>
      </c>
      <c r="B16929" s="137">
        <v>1.2538246927542962E-2</v>
      </c>
      <c r="C16929" s="35"/>
      <c r="D16929" s="35"/>
    </row>
    <row r="16930" spans="1:4" x14ac:dyDescent="0.35">
      <c r="A16930" s="135">
        <v>-54.621410000000651</v>
      </c>
      <c r="B16930" s="137">
        <v>1.1490892774805845E-2</v>
      </c>
      <c r="C16930" s="35"/>
      <c r="D16930" s="35"/>
    </row>
    <row r="16931" spans="1:4" x14ac:dyDescent="0.35">
      <c r="A16931" s="135">
        <v>-54.621029999999791</v>
      </c>
      <c r="B16931" s="137">
        <v>1.6991874179827712E-2</v>
      </c>
      <c r="C16931" s="35"/>
      <c r="D16931" s="35"/>
    </row>
    <row r="16932" spans="1:4" x14ac:dyDescent="0.35">
      <c r="A16932" s="135">
        <v>-54.620030000000952</v>
      </c>
      <c r="B16932" s="137">
        <v>6.8852173632431646E-3</v>
      </c>
      <c r="C16932" s="35"/>
      <c r="D16932" s="35"/>
    </row>
    <row r="16933" spans="1:4" x14ac:dyDescent="0.35">
      <c r="A16933" s="135">
        <v>-54.61160000000018</v>
      </c>
      <c r="B16933" s="137">
        <v>1.5625260008039227E-2</v>
      </c>
      <c r="C16933" s="35"/>
      <c r="D16933" s="35"/>
    </row>
    <row r="16934" spans="1:4" x14ac:dyDescent="0.35">
      <c r="A16934" s="135">
        <v>54.60848999999871</v>
      </c>
      <c r="B16934" s="137">
        <v>2.7125542280090169E-3</v>
      </c>
      <c r="C16934" s="35"/>
      <c r="D16934" s="35"/>
    </row>
    <row r="16935" spans="1:4" x14ac:dyDescent="0.35">
      <c r="A16935" s="135">
        <v>-54.608279999999468</v>
      </c>
      <c r="B16935" s="137">
        <v>1.2579407042208293E-2</v>
      </c>
      <c r="C16935" s="35"/>
      <c r="D16935" s="35"/>
    </row>
    <row r="16936" spans="1:4" x14ac:dyDescent="0.35">
      <c r="A16936" s="135">
        <v>-54.600469999999859</v>
      </c>
      <c r="B16936" s="137">
        <v>1.274280125211831E-2</v>
      </c>
      <c r="C16936" s="35"/>
      <c r="D16936" s="35"/>
    </row>
    <row r="16937" spans="1:4" x14ac:dyDescent="0.35">
      <c r="A16937" s="135">
        <v>-54.595060000000103</v>
      </c>
      <c r="B16937" s="137">
        <v>1.499561679111054E-2</v>
      </c>
      <c r="C16937" s="35"/>
      <c r="D16937" s="35"/>
    </row>
    <row r="16938" spans="1:4" x14ac:dyDescent="0.35">
      <c r="A16938" s="135">
        <v>54.592859999999746</v>
      </c>
      <c r="B16938" s="137">
        <v>7.5547247408161823E-3</v>
      </c>
      <c r="C16938" s="35"/>
      <c r="D16938" s="35"/>
    </row>
    <row r="16939" spans="1:4" x14ac:dyDescent="0.35">
      <c r="A16939" s="135">
        <v>-54.589579999999842</v>
      </c>
      <c r="B16939" s="137">
        <v>1.9571506409393143E-2</v>
      </c>
      <c r="C16939" s="35"/>
      <c r="D16939" s="35"/>
    </row>
    <row r="16940" spans="1:4" x14ac:dyDescent="0.35">
      <c r="A16940" s="135">
        <v>-54.587620000000243</v>
      </c>
      <c r="B16940" s="137">
        <v>1.088437862897401E-2</v>
      </c>
      <c r="C16940" s="35"/>
      <c r="D16940" s="35"/>
    </row>
    <row r="16941" spans="1:4" x14ac:dyDescent="0.35">
      <c r="A16941" s="135">
        <v>54.582580000002054</v>
      </c>
      <c r="B16941" s="137">
        <v>2.623238161676322E-3</v>
      </c>
      <c r="C16941" s="35"/>
      <c r="D16941" s="35"/>
    </row>
    <row r="16942" spans="1:4" x14ac:dyDescent="0.35">
      <c r="A16942" s="135">
        <v>-54.573199999999815</v>
      </c>
      <c r="B16942" s="137">
        <v>1.3800598183045442E-2</v>
      </c>
      <c r="C16942" s="35"/>
      <c r="D16942" s="35"/>
    </row>
    <row r="16943" spans="1:4" x14ac:dyDescent="0.35">
      <c r="A16943" s="135">
        <v>-54.570079999999507</v>
      </c>
      <c r="B16943" s="137">
        <v>7.6420874415969358E-3</v>
      </c>
      <c r="C16943" s="35"/>
      <c r="D16943" s="35"/>
    </row>
    <row r="16944" spans="1:4" x14ac:dyDescent="0.35">
      <c r="A16944" s="135">
        <v>-54.564719999999852</v>
      </c>
      <c r="B16944" s="137">
        <v>1.3624625398909018E-2</v>
      </c>
      <c r="C16944" s="35"/>
      <c r="D16944" s="35"/>
    </row>
    <row r="16945" spans="1:4" x14ac:dyDescent="0.35">
      <c r="A16945" s="135">
        <v>-54.561479999999392</v>
      </c>
      <c r="B16945" s="137">
        <v>1.0396451918304737E-2</v>
      </c>
      <c r="C16945" s="35"/>
      <c r="D16945" s="35"/>
    </row>
    <row r="16946" spans="1:4" x14ac:dyDescent="0.35">
      <c r="A16946" s="135">
        <v>-54.556149999999434</v>
      </c>
      <c r="B16946" s="137">
        <v>8.8477617329420569E-3</v>
      </c>
      <c r="C16946" s="35"/>
      <c r="D16946" s="35"/>
    </row>
    <row r="16947" spans="1:4" x14ac:dyDescent="0.35">
      <c r="A16947" s="135">
        <v>-54.554700000000594</v>
      </c>
      <c r="B16947" s="137">
        <v>1.1336075101446241E-2</v>
      </c>
      <c r="C16947" s="35"/>
      <c r="D16947" s="35"/>
    </row>
    <row r="16948" spans="1:4" x14ac:dyDescent="0.35">
      <c r="A16948" s="135">
        <v>-54.544640000000072</v>
      </c>
      <c r="B16948" s="137">
        <v>9.1264063831516581E-3</v>
      </c>
      <c r="C16948" s="35"/>
      <c r="D16948" s="35"/>
    </row>
    <row r="16949" spans="1:4" x14ac:dyDescent="0.35">
      <c r="A16949" s="135">
        <v>-54.543517000000065</v>
      </c>
      <c r="B16949" s="137">
        <v>1.3194436038190564E-2</v>
      </c>
      <c r="C16949" s="35"/>
      <c r="D16949" s="35"/>
    </row>
    <row r="16950" spans="1:4" x14ac:dyDescent="0.35">
      <c r="A16950" s="135">
        <v>-54.540100000001075</v>
      </c>
      <c r="B16950" s="137">
        <v>5.8855473990407714E-3</v>
      </c>
      <c r="C16950" s="35"/>
      <c r="D16950" s="35"/>
    </row>
    <row r="16951" spans="1:4" x14ac:dyDescent="0.35">
      <c r="A16951" s="135">
        <v>-54.526169999999183</v>
      </c>
      <c r="B16951" s="137">
        <v>6.5244832486813032E-3</v>
      </c>
      <c r="C16951" s="35"/>
      <c r="D16951" s="35"/>
    </row>
    <row r="16952" spans="1:4" x14ac:dyDescent="0.35">
      <c r="A16952" s="135">
        <v>-54.525650000000496</v>
      </c>
      <c r="B16952" s="137">
        <v>1.1156789049362322E-2</v>
      </c>
      <c r="C16952" s="35"/>
      <c r="D16952" s="35"/>
    </row>
    <row r="16953" spans="1:4" x14ac:dyDescent="0.35">
      <c r="A16953" s="135">
        <v>54.512899999999718</v>
      </c>
      <c r="B16953" s="137">
        <v>1.0004490090485976E-2</v>
      </c>
      <c r="C16953" s="35"/>
      <c r="D16953" s="35"/>
    </row>
    <row r="16954" spans="1:4" x14ac:dyDescent="0.35">
      <c r="A16954" s="135">
        <v>-54.512419999999565</v>
      </c>
      <c r="B16954" s="137">
        <v>1.5881381074718256E-2</v>
      </c>
      <c r="C16954" s="35"/>
      <c r="D16954" s="35"/>
    </row>
    <row r="16955" spans="1:4" x14ac:dyDescent="0.35">
      <c r="A16955" s="135">
        <v>-54.493429999999535</v>
      </c>
      <c r="B16955" s="137">
        <v>1.1797791131802805E-2</v>
      </c>
      <c r="C16955" s="35"/>
      <c r="D16955" s="35"/>
    </row>
    <row r="16956" spans="1:4" x14ac:dyDescent="0.35">
      <c r="A16956" s="135">
        <v>-54.484509999999773</v>
      </c>
      <c r="B16956" s="137">
        <v>1.1997337692287008E-2</v>
      </c>
      <c r="C16956" s="35"/>
      <c r="D16956" s="35"/>
    </row>
    <row r="16957" spans="1:4" x14ac:dyDescent="0.35">
      <c r="A16957" s="135">
        <v>-54.462400999999772</v>
      </c>
      <c r="B16957" s="137">
        <v>1.3329501038220974E-2</v>
      </c>
      <c r="C16957" s="35"/>
      <c r="D16957" s="35"/>
    </row>
    <row r="16958" spans="1:4" x14ac:dyDescent="0.35">
      <c r="A16958" s="135">
        <v>-54.460550499999954</v>
      </c>
      <c r="B16958" s="137">
        <v>3.0705672573450287E-3</v>
      </c>
      <c r="C16958" s="35"/>
      <c r="D16958" s="35"/>
    </row>
    <row r="16959" spans="1:4" x14ac:dyDescent="0.35">
      <c r="A16959" s="135">
        <v>-54.460550499999954</v>
      </c>
      <c r="B16959" s="137">
        <v>3.0705672573450287E-3</v>
      </c>
      <c r="C16959" s="35"/>
      <c r="D16959" s="35"/>
    </row>
    <row r="16960" spans="1:4" x14ac:dyDescent="0.35">
      <c r="A16960" s="135">
        <v>-54.460550499999954</v>
      </c>
      <c r="B16960" s="137">
        <v>3.0705672573450287E-3</v>
      </c>
      <c r="C16960" s="35"/>
      <c r="D16960" s="35"/>
    </row>
    <row r="16961" spans="1:4" x14ac:dyDescent="0.35">
      <c r="A16961" s="135">
        <v>-54.460550499999954</v>
      </c>
      <c r="B16961" s="137">
        <v>3.0705672573450287E-3</v>
      </c>
      <c r="C16961" s="35"/>
      <c r="D16961" s="35"/>
    </row>
    <row r="16962" spans="1:4" x14ac:dyDescent="0.35">
      <c r="A16962" s="135">
        <v>-54.460550499999954</v>
      </c>
      <c r="B16962" s="137">
        <v>3.0705672573450287E-3</v>
      </c>
      <c r="C16962" s="35"/>
      <c r="D16962" s="35"/>
    </row>
    <row r="16963" spans="1:4" x14ac:dyDescent="0.35">
      <c r="A16963" s="135">
        <v>-54.460550499999954</v>
      </c>
      <c r="B16963" s="137">
        <v>3.0705672573450287E-3</v>
      </c>
      <c r="C16963" s="35"/>
      <c r="D16963" s="35"/>
    </row>
    <row r="16964" spans="1:4" x14ac:dyDescent="0.35">
      <c r="A16964" s="135">
        <v>-54.460550499999954</v>
      </c>
      <c r="B16964" s="137">
        <v>3.0705672573450287E-3</v>
      </c>
      <c r="C16964" s="35"/>
      <c r="D16964" s="35"/>
    </row>
    <row r="16965" spans="1:4" x14ac:dyDescent="0.35">
      <c r="A16965" s="135">
        <v>-54.460550499999954</v>
      </c>
      <c r="B16965" s="137">
        <v>3.0705672573450287E-3</v>
      </c>
      <c r="C16965" s="35"/>
      <c r="D16965" s="35"/>
    </row>
    <row r="16966" spans="1:4" x14ac:dyDescent="0.35">
      <c r="A16966" s="135">
        <v>-54.454239999999572</v>
      </c>
      <c r="B16966" s="137">
        <v>1.3698008151765485E-2</v>
      </c>
      <c r="C16966" s="35"/>
      <c r="D16966" s="35"/>
    </row>
    <row r="16967" spans="1:4" x14ac:dyDescent="0.35">
      <c r="A16967" s="135">
        <v>-54.444008999995276</v>
      </c>
      <c r="B16967" s="137">
        <v>2.7261804662908327E-3</v>
      </c>
      <c r="C16967" s="35"/>
      <c r="D16967" s="35"/>
    </row>
    <row r="16968" spans="1:4" x14ac:dyDescent="0.35">
      <c r="A16968" s="135">
        <v>-54.441659999999501</v>
      </c>
      <c r="B16968" s="137">
        <v>1.7372495641563773E-2</v>
      </c>
      <c r="C16968" s="35"/>
      <c r="D16968" s="35"/>
    </row>
    <row r="16969" spans="1:4" x14ac:dyDescent="0.35">
      <c r="A16969" s="135">
        <v>-54.433920000000398</v>
      </c>
      <c r="B16969" s="137">
        <v>1.4049733155081153E-2</v>
      </c>
      <c r="C16969" s="35"/>
      <c r="D16969" s="35"/>
    </row>
    <row r="16970" spans="1:4" x14ac:dyDescent="0.35">
      <c r="A16970" s="135">
        <v>-54.419609999999921</v>
      </c>
      <c r="B16970" s="137">
        <v>1.4936320263086618E-2</v>
      </c>
      <c r="C16970" s="35"/>
      <c r="D16970" s="35"/>
    </row>
    <row r="16971" spans="1:4" x14ac:dyDescent="0.35">
      <c r="A16971" s="135">
        <v>54.418932999999015</v>
      </c>
      <c r="B16971" s="137">
        <v>1.0734902858191973E-2</v>
      </c>
      <c r="C16971" s="35"/>
      <c r="D16971" s="35"/>
    </row>
    <row r="16972" spans="1:4" x14ac:dyDescent="0.35">
      <c r="A16972" s="135">
        <v>54.418932999999015</v>
      </c>
      <c r="B16972" s="137">
        <v>1.0734902858191973E-2</v>
      </c>
      <c r="C16972" s="35"/>
      <c r="D16972" s="35"/>
    </row>
    <row r="16973" spans="1:4" x14ac:dyDescent="0.35">
      <c r="A16973" s="135">
        <v>54.418359999999666</v>
      </c>
      <c r="B16973" s="137">
        <v>8.125113194360099E-3</v>
      </c>
      <c r="C16973" s="35"/>
      <c r="D16973" s="35"/>
    </row>
    <row r="16974" spans="1:4" x14ac:dyDescent="0.35">
      <c r="A16974" s="135">
        <v>54.41410999999971</v>
      </c>
      <c r="B16974" s="137">
        <v>4.3185393588154311E-3</v>
      </c>
      <c r="C16974" s="35"/>
      <c r="D16974" s="35"/>
    </row>
    <row r="16975" spans="1:4" x14ac:dyDescent="0.35">
      <c r="A16975" s="135">
        <v>-54.388520000000426</v>
      </c>
      <c r="B16975" s="137">
        <v>1.2440963118606539E-2</v>
      </c>
      <c r="C16975" s="35"/>
      <c r="D16975" s="35"/>
    </row>
    <row r="16976" spans="1:4" x14ac:dyDescent="0.35">
      <c r="A16976" s="135">
        <v>-54.383859999999004</v>
      </c>
      <c r="B16976" s="137">
        <v>9.1104253503771163E-3</v>
      </c>
      <c r="C16976" s="35"/>
      <c r="D16976" s="35"/>
    </row>
    <row r="16977" spans="1:4" x14ac:dyDescent="0.35">
      <c r="A16977" s="135">
        <v>54.380810000002384</v>
      </c>
      <c r="B16977" s="137">
        <v>2.5559220289576193E-3</v>
      </c>
      <c r="C16977" s="35"/>
      <c r="D16977" s="35"/>
    </row>
    <row r="16978" spans="1:4" x14ac:dyDescent="0.35">
      <c r="A16978" s="135">
        <v>-54.360944000000018</v>
      </c>
      <c r="B16978" s="137">
        <v>3.1604335070197442E-3</v>
      </c>
      <c r="C16978" s="35"/>
      <c r="D16978" s="35"/>
    </row>
    <row r="16979" spans="1:4" x14ac:dyDescent="0.35">
      <c r="A16979" s="135">
        <v>-54.345019999999749</v>
      </c>
      <c r="B16979" s="137">
        <v>1.0391842515431541E-2</v>
      </c>
      <c r="C16979" s="35"/>
      <c r="D16979" s="35"/>
    </row>
    <row r="16980" spans="1:4" x14ac:dyDescent="0.35">
      <c r="A16980" s="135">
        <v>-54.345019999999749</v>
      </c>
      <c r="B16980" s="137">
        <v>1.0391842515431541E-2</v>
      </c>
      <c r="C16980" s="35"/>
      <c r="D16980" s="35"/>
    </row>
    <row r="16981" spans="1:4" x14ac:dyDescent="0.35">
      <c r="A16981" s="135">
        <v>-54.315769999999247</v>
      </c>
      <c r="B16981" s="137">
        <v>5.3634757682063392E-3</v>
      </c>
      <c r="C16981" s="35"/>
      <c r="D16981" s="35"/>
    </row>
    <row r="16982" spans="1:4" x14ac:dyDescent="0.35">
      <c r="A16982" s="135">
        <v>-54.312690000000202</v>
      </c>
      <c r="B16982" s="137">
        <v>1.3193273713766577E-2</v>
      </c>
      <c r="C16982" s="35"/>
      <c r="D16982" s="35"/>
    </row>
    <row r="16983" spans="1:4" x14ac:dyDescent="0.35">
      <c r="A16983" s="135">
        <v>-54.308000000000447</v>
      </c>
      <c r="B16983" s="137">
        <v>1.3940326377878605E-2</v>
      </c>
      <c r="C16983" s="35"/>
      <c r="D16983" s="35"/>
    </row>
    <row r="16984" spans="1:4" x14ac:dyDescent="0.35">
      <c r="A16984" s="135">
        <v>-54.307599999999638</v>
      </c>
      <c r="B16984" s="137">
        <v>1.2163328936199673E-2</v>
      </c>
      <c r="C16984" s="35"/>
      <c r="D16984" s="35"/>
    </row>
    <row r="16985" spans="1:4" x14ac:dyDescent="0.35">
      <c r="A16985" s="135">
        <v>-54.307599999999638</v>
      </c>
      <c r="B16985" s="137">
        <v>1.2163328936199673E-2</v>
      </c>
      <c r="C16985" s="35"/>
      <c r="D16985" s="35"/>
    </row>
    <row r="16986" spans="1:4" x14ac:dyDescent="0.35">
      <c r="A16986" s="135">
        <v>54.306132000000161</v>
      </c>
      <c r="B16986" s="137">
        <v>1.8857030078942089E-2</v>
      </c>
      <c r="C16986" s="35"/>
      <c r="D16986" s="35"/>
    </row>
    <row r="16987" spans="1:4" x14ac:dyDescent="0.35">
      <c r="A16987" s="135">
        <v>-54.301269999999931</v>
      </c>
      <c r="B16987" s="137">
        <v>1.6459439291608584E-2</v>
      </c>
      <c r="C16987" s="35"/>
      <c r="D16987" s="35"/>
    </row>
    <row r="16988" spans="1:4" x14ac:dyDescent="0.35">
      <c r="A16988" s="135">
        <v>-54.297550000000228</v>
      </c>
      <c r="B16988" s="137">
        <v>1.2935613454575145E-2</v>
      </c>
      <c r="C16988" s="35"/>
      <c r="D16988" s="35"/>
    </row>
    <row r="16989" spans="1:4" x14ac:dyDescent="0.35">
      <c r="A16989" s="135">
        <v>-54.292789999999513</v>
      </c>
      <c r="B16989" s="137">
        <v>1.392793053957958E-2</v>
      </c>
      <c r="C16989" s="35"/>
      <c r="D16989" s="35"/>
    </row>
    <row r="16990" spans="1:4" x14ac:dyDescent="0.35">
      <c r="A16990" s="135">
        <v>-54.290950000000066</v>
      </c>
      <c r="B16990" s="137">
        <v>1.6267048108936484E-2</v>
      </c>
      <c r="C16990" s="35"/>
      <c r="D16990" s="35"/>
    </row>
    <row r="16991" spans="1:4" x14ac:dyDescent="0.35">
      <c r="A16991" s="135">
        <v>54.282560999999987</v>
      </c>
      <c r="B16991" s="137">
        <v>1.02364366706512E-3</v>
      </c>
      <c r="C16991" s="35"/>
      <c r="D16991" s="35"/>
    </row>
    <row r="16992" spans="1:4" x14ac:dyDescent="0.35">
      <c r="A16992" s="135">
        <v>-54.281290999999783</v>
      </c>
      <c r="B16992" s="137">
        <v>1.6960400506395201E-2</v>
      </c>
      <c r="C16992" s="35"/>
      <c r="D16992" s="35"/>
    </row>
    <row r="16993" spans="1:4" x14ac:dyDescent="0.35">
      <c r="A16993" s="135">
        <v>-54.281290999999783</v>
      </c>
      <c r="B16993" s="137">
        <v>1.6960400506395201E-2</v>
      </c>
      <c r="C16993" s="35"/>
      <c r="D16993" s="35"/>
    </row>
    <row r="16994" spans="1:4" x14ac:dyDescent="0.35">
      <c r="A16994" s="135">
        <v>-54.269799999998213</v>
      </c>
      <c r="B16994" s="137">
        <v>5.5695981374914204E-3</v>
      </c>
      <c r="C16994" s="35"/>
      <c r="D16994" s="35"/>
    </row>
    <row r="16995" spans="1:4" x14ac:dyDescent="0.35">
      <c r="A16995" s="135">
        <v>-54.255790000000161</v>
      </c>
      <c r="B16995" s="137">
        <v>9.5499775674284804E-3</v>
      </c>
      <c r="C16995" s="35"/>
      <c r="D16995" s="35"/>
    </row>
    <row r="16996" spans="1:4" x14ac:dyDescent="0.35">
      <c r="A16996" s="135">
        <v>-54.250359999999091</v>
      </c>
      <c r="B16996" s="137">
        <v>7.1399107623680387E-3</v>
      </c>
      <c r="C16996" s="35"/>
      <c r="D16996" s="35"/>
    </row>
    <row r="16997" spans="1:4" x14ac:dyDescent="0.35">
      <c r="A16997" s="135">
        <v>-54.244466700001794</v>
      </c>
      <c r="B16997" s="137">
        <v>2.8869410045983842E-3</v>
      </c>
      <c r="C16997" s="35"/>
      <c r="D16997" s="35"/>
    </row>
    <row r="16998" spans="1:4" x14ac:dyDescent="0.35">
      <c r="A16998" s="135">
        <v>-54.235889999999927</v>
      </c>
      <c r="B16998" s="137">
        <v>1.0522669643410908E-2</v>
      </c>
      <c r="C16998" s="35"/>
      <c r="D16998" s="35"/>
    </row>
    <row r="16999" spans="1:4" x14ac:dyDescent="0.35">
      <c r="A16999" s="135">
        <v>-54.224240000000464</v>
      </c>
      <c r="B16999" s="137">
        <v>1.2048963585733041E-2</v>
      </c>
      <c r="C16999" s="35"/>
      <c r="D16999" s="35"/>
    </row>
    <row r="17000" spans="1:4" x14ac:dyDescent="0.35">
      <c r="A17000" s="135">
        <v>-54.224240000000464</v>
      </c>
      <c r="B17000" s="137">
        <v>1.2048963585733041E-2</v>
      </c>
      <c r="C17000" s="35"/>
      <c r="D17000" s="35"/>
    </row>
    <row r="17001" spans="1:4" x14ac:dyDescent="0.35">
      <c r="A17001" s="135">
        <v>-54.224240000000464</v>
      </c>
      <c r="B17001" s="137">
        <v>1.2048963585733041E-2</v>
      </c>
      <c r="C17001" s="35"/>
      <c r="D17001" s="35"/>
    </row>
    <row r="17002" spans="1:4" x14ac:dyDescent="0.35">
      <c r="A17002" s="135">
        <v>-54.224240000000464</v>
      </c>
      <c r="B17002" s="137">
        <v>1.2048963585733041E-2</v>
      </c>
      <c r="C17002" s="35"/>
      <c r="D17002" s="35"/>
    </row>
    <row r="17003" spans="1:4" x14ac:dyDescent="0.35">
      <c r="A17003" s="135">
        <v>-54.224240000000464</v>
      </c>
      <c r="B17003" s="137">
        <v>1.2048963585733041E-2</v>
      </c>
      <c r="C17003" s="35"/>
      <c r="D17003" s="35"/>
    </row>
    <row r="17004" spans="1:4" x14ac:dyDescent="0.35">
      <c r="A17004" s="135">
        <v>-54.224240000000464</v>
      </c>
      <c r="B17004" s="137">
        <v>1.2048963585733041E-2</v>
      </c>
      <c r="C17004" s="35"/>
      <c r="D17004" s="35"/>
    </row>
    <row r="17005" spans="1:4" x14ac:dyDescent="0.35">
      <c r="A17005" s="135">
        <v>-54.224240000000464</v>
      </c>
      <c r="B17005" s="137">
        <v>1.2048963585733041E-2</v>
      </c>
      <c r="C17005" s="35"/>
      <c r="D17005" s="35"/>
    </row>
    <row r="17006" spans="1:4" x14ac:dyDescent="0.35">
      <c r="A17006" s="135">
        <v>-54.223539999999957</v>
      </c>
      <c r="B17006" s="137">
        <v>1.0522459651398331E-2</v>
      </c>
      <c r="C17006" s="35"/>
      <c r="D17006" s="35"/>
    </row>
    <row r="17007" spans="1:4" x14ac:dyDescent="0.35">
      <c r="A17007" s="135">
        <v>54.22171999999955</v>
      </c>
      <c r="B17007" s="137">
        <v>4.6591302890228361E-3</v>
      </c>
      <c r="C17007" s="35"/>
      <c r="D17007" s="35"/>
    </row>
    <row r="17008" spans="1:4" x14ac:dyDescent="0.35">
      <c r="A17008" s="135">
        <v>-54.221099999999751</v>
      </c>
      <c r="B17008" s="137">
        <v>5.6418798378892257E-3</v>
      </c>
      <c r="C17008" s="35"/>
      <c r="D17008" s="35"/>
    </row>
    <row r="17009" spans="1:4" x14ac:dyDescent="0.35">
      <c r="A17009" s="135">
        <v>-54.217020000003686</v>
      </c>
      <c r="B17009" s="137">
        <v>1.2128641858545836E-3</v>
      </c>
      <c r="C17009" s="35"/>
      <c r="D17009" s="35"/>
    </row>
    <row r="17010" spans="1:4" x14ac:dyDescent="0.35">
      <c r="A17010" s="135">
        <v>-54.21185000000014</v>
      </c>
      <c r="B17010" s="137">
        <v>1.4382028024583493E-2</v>
      </c>
      <c r="C17010" s="35"/>
      <c r="D17010" s="35"/>
    </row>
    <row r="17011" spans="1:4" x14ac:dyDescent="0.35">
      <c r="A17011" s="135">
        <v>-54.207300000000032</v>
      </c>
      <c r="B17011" s="137">
        <v>1.388021087110782E-2</v>
      </c>
      <c r="C17011" s="35"/>
      <c r="D17011" s="35"/>
    </row>
    <row r="17012" spans="1:4" x14ac:dyDescent="0.35">
      <c r="A17012" s="135">
        <v>-54.198869999999715</v>
      </c>
      <c r="B17012" s="137">
        <v>1.5671865312047891E-2</v>
      </c>
      <c r="C17012" s="35"/>
      <c r="D17012" s="35"/>
    </row>
    <row r="17013" spans="1:4" x14ac:dyDescent="0.35">
      <c r="A17013" s="135">
        <v>-54.196567999997569</v>
      </c>
      <c r="B17013" s="137">
        <v>3.0612704555648099E-3</v>
      </c>
      <c r="C17013" s="35"/>
      <c r="D17013" s="35"/>
    </row>
    <row r="17014" spans="1:4" x14ac:dyDescent="0.35">
      <c r="A17014" s="135">
        <v>-54.191199999999753</v>
      </c>
      <c r="B17014" s="137">
        <v>1.5831216732796027E-2</v>
      </c>
      <c r="C17014" s="35"/>
      <c r="D17014" s="35"/>
    </row>
    <row r="17015" spans="1:4" x14ac:dyDescent="0.35">
      <c r="A17015" s="135">
        <v>-54.167859999999564</v>
      </c>
      <c r="B17015" s="137">
        <v>1.0149967925058994E-2</v>
      </c>
      <c r="C17015" s="35"/>
      <c r="D17015" s="35"/>
    </row>
    <row r="17016" spans="1:4" x14ac:dyDescent="0.35">
      <c r="A17016" s="135">
        <v>-54.158300000000054</v>
      </c>
      <c r="B17016" s="137">
        <v>1.4421495528229458E-2</v>
      </c>
      <c r="C17016" s="35"/>
      <c r="D17016" s="35"/>
    </row>
    <row r="17017" spans="1:4" x14ac:dyDescent="0.35">
      <c r="A17017" s="135">
        <v>-54.15002000000004</v>
      </c>
      <c r="B17017" s="137">
        <v>1.712850085709533E-2</v>
      </c>
      <c r="C17017" s="35"/>
      <c r="D17017" s="35"/>
    </row>
    <row r="17018" spans="1:4" x14ac:dyDescent="0.35">
      <c r="A17018" s="135">
        <v>54.128530000001774</v>
      </c>
      <c r="B17018" s="137">
        <v>2.7871944822724722E-3</v>
      </c>
      <c r="C17018" s="35"/>
      <c r="D17018" s="35"/>
    </row>
    <row r="17019" spans="1:4" x14ac:dyDescent="0.35">
      <c r="A17019" s="135">
        <v>-54.11456999999973</v>
      </c>
      <c r="B17019" s="137">
        <v>1.123134379377716E-2</v>
      </c>
      <c r="C17019" s="35"/>
      <c r="D17019" s="35"/>
    </row>
    <row r="17020" spans="1:4" x14ac:dyDescent="0.35">
      <c r="A17020" s="135">
        <v>54.111699999999473</v>
      </c>
      <c r="B17020" s="137">
        <v>9.7192894784963891E-3</v>
      </c>
      <c r="C17020" s="35"/>
      <c r="D17020" s="35"/>
    </row>
    <row r="17021" spans="1:4" x14ac:dyDescent="0.35">
      <c r="A17021" s="135">
        <v>-54.109469999999419</v>
      </c>
      <c r="B17021" s="137">
        <v>6.0550882576644012E-3</v>
      </c>
      <c r="C17021" s="35"/>
      <c r="D17021" s="35"/>
    </row>
    <row r="17022" spans="1:4" x14ac:dyDescent="0.35">
      <c r="A17022" s="135">
        <v>-54.100660000000516</v>
      </c>
      <c r="B17022" s="137">
        <v>1.3154589876817136E-2</v>
      </c>
      <c r="C17022" s="35"/>
      <c r="D17022" s="35"/>
    </row>
    <row r="17023" spans="1:4" x14ac:dyDescent="0.35">
      <c r="A17023" s="135">
        <v>54.099030000001221</v>
      </c>
      <c r="B17023" s="137">
        <v>2.7919410428833033E-3</v>
      </c>
      <c r="C17023" s="35"/>
      <c r="D17023" s="35"/>
    </row>
    <row r="17024" spans="1:4" x14ac:dyDescent="0.35">
      <c r="A17024" s="135">
        <v>-54.076137999998537</v>
      </c>
      <c r="B17024" s="137">
        <v>4.1617103528773618E-3</v>
      </c>
      <c r="C17024" s="35"/>
      <c r="D17024" s="35"/>
    </row>
    <row r="17025" spans="1:4" x14ac:dyDescent="0.35">
      <c r="A17025" s="135">
        <v>-54.073199999998906</v>
      </c>
      <c r="B17025" s="137">
        <v>1.0333615884721942E-2</v>
      </c>
      <c r="C17025" s="35"/>
      <c r="D17025" s="35"/>
    </row>
    <row r="17026" spans="1:4" x14ac:dyDescent="0.35">
      <c r="A17026" s="135">
        <v>-54.063400000000911</v>
      </c>
      <c r="B17026" s="137">
        <v>4.8388081012700557E-3</v>
      </c>
      <c r="C17026" s="35"/>
      <c r="D17026" s="35"/>
    </row>
    <row r="17027" spans="1:4" x14ac:dyDescent="0.35">
      <c r="A17027" s="135">
        <v>-54.057840000000397</v>
      </c>
      <c r="B17027" s="137">
        <v>1.1761011347453732E-2</v>
      </c>
      <c r="C17027" s="35"/>
      <c r="D17027" s="35"/>
    </row>
    <row r="17028" spans="1:4" x14ac:dyDescent="0.35">
      <c r="A17028" s="135">
        <v>-54.046259000000646</v>
      </c>
      <c r="B17028" s="137">
        <v>9.8465088102840746E-3</v>
      </c>
      <c r="C17028" s="35"/>
      <c r="D17028" s="35"/>
    </row>
    <row r="17029" spans="1:4" x14ac:dyDescent="0.35">
      <c r="A17029" s="135">
        <v>-54.040400000001682</v>
      </c>
      <c r="B17029" s="137">
        <v>5.128528378156443E-3</v>
      </c>
      <c r="C17029" s="35"/>
      <c r="D17029" s="35"/>
    </row>
    <row r="17030" spans="1:4" x14ac:dyDescent="0.35">
      <c r="A17030" s="135">
        <v>-54.031680000000506</v>
      </c>
      <c r="B17030" s="137">
        <v>1.2659357980906408E-2</v>
      </c>
      <c r="C17030" s="35"/>
      <c r="D17030" s="35"/>
    </row>
    <row r="17031" spans="1:4" x14ac:dyDescent="0.35">
      <c r="A17031" s="135">
        <v>-54.031602999999905</v>
      </c>
      <c r="B17031" s="137">
        <v>1.4605118689491254E-2</v>
      </c>
      <c r="C17031" s="35"/>
      <c r="D17031" s="35"/>
    </row>
    <row r="17032" spans="1:4" x14ac:dyDescent="0.35">
      <c r="A17032" s="135">
        <v>54.018550000000687</v>
      </c>
      <c r="B17032" s="137">
        <v>8.8485717134070673E-3</v>
      </c>
      <c r="C17032" s="35"/>
      <c r="D17032" s="35"/>
    </row>
    <row r="17033" spans="1:4" x14ac:dyDescent="0.35">
      <c r="A17033" s="135">
        <v>-54.005299999999352</v>
      </c>
      <c r="B17033" s="137">
        <v>1.1584031848396617E-2</v>
      </c>
      <c r="C17033" s="35"/>
      <c r="D17033" s="35"/>
    </row>
    <row r="17034" spans="1:4" x14ac:dyDescent="0.35">
      <c r="A17034" s="135">
        <v>-53.975878999999622</v>
      </c>
      <c r="B17034" s="137">
        <v>1.0543453957624023E-2</v>
      </c>
      <c r="C17034" s="35"/>
      <c r="D17034" s="35"/>
    </row>
    <row r="17035" spans="1:4" x14ac:dyDescent="0.35">
      <c r="A17035" s="135">
        <v>-53.972779999999602</v>
      </c>
      <c r="B17035" s="137">
        <v>1.4658752423593975E-2</v>
      </c>
      <c r="C17035" s="35"/>
      <c r="D17035" s="35"/>
    </row>
    <row r="17036" spans="1:4" x14ac:dyDescent="0.35">
      <c r="A17036" s="135">
        <v>-53.970199999999295</v>
      </c>
      <c r="B17036" s="137">
        <v>1.2667933408368741E-2</v>
      </c>
      <c r="C17036" s="35"/>
      <c r="D17036" s="35"/>
    </row>
    <row r="17037" spans="1:4" x14ac:dyDescent="0.35">
      <c r="A17037" s="135">
        <v>-53.965720000000601</v>
      </c>
      <c r="B17037" s="137">
        <v>1.2382999653519413E-2</v>
      </c>
      <c r="C17037" s="35"/>
      <c r="D17037" s="35"/>
    </row>
    <row r="17038" spans="1:4" x14ac:dyDescent="0.35">
      <c r="A17038" s="135">
        <v>-53.954560000005586</v>
      </c>
      <c r="B17038" s="137">
        <v>1.5424791866045795E-3</v>
      </c>
      <c r="C17038" s="35"/>
      <c r="D17038" s="35"/>
    </row>
    <row r="17039" spans="1:4" x14ac:dyDescent="0.35">
      <c r="A17039" s="135">
        <v>-53.953429999999571</v>
      </c>
      <c r="B17039" s="137">
        <v>9.18221496350872E-3</v>
      </c>
      <c r="C17039" s="35"/>
      <c r="D17039" s="35"/>
    </row>
    <row r="17040" spans="1:4" x14ac:dyDescent="0.35">
      <c r="A17040" s="135">
        <v>-53.953429999999571</v>
      </c>
      <c r="B17040" s="137">
        <v>9.18221496350872E-3</v>
      </c>
      <c r="C17040" s="35"/>
      <c r="D17040" s="35"/>
    </row>
    <row r="17041" spans="1:4" x14ac:dyDescent="0.35">
      <c r="A17041" s="135">
        <v>-53.948740000000726</v>
      </c>
      <c r="B17041" s="137">
        <v>6.4581888287316468E-3</v>
      </c>
      <c r="C17041" s="35"/>
      <c r="D17041" s="35"/>
    </row>
    <row r="17042" spans="1:4" x14ac:dyDescent="0.35">
      <c r="A17042" s="135">
        <v>53.948668000000453</v>
      </c>
      <c r="B17042" s="137">
        <v>1.7666763795332562E-2</v>
      </c>
      <c r="C17042" s="35"/>
      <c r="D17042" s="35"/>
    </row>
    <row r="17043" spans="1:4" x14ac:dyDescent="0.35">
      <c r="A17043" s="135">
        <v>-53.94181000000026</v>
      </c>
      <c r="B17043" s="137">
        <v>1.1571811352681607E-2</v>
      </c>
      <c r="C17043" s="35"/>
      <c r="D17043" s="35"/>
    </row>
    <row r="17044" spans="1:4" x14ac:dyDescent="0.35">
      <c r="A17044" s="135">
        <v>-53.939780000000155</v>
      </c>
      <c r="B17044" s="137">
        <v>1.1507307282995984E-2</v>
      </c>
      <c r="C17044" s="35"/>
      <c r="D17044" s="35"/>
    </row>
    <row r="17045" spans="1:4" x14ac:dyDescent="0.35">
      <c r="A17045" s="135">
        <v>53.936607000000095</v>
      </c>
      <c r="B17045" s="137">
        <v>1.800041297427242E-2</v>
      </c>
      <c r="C17045" s="35"/>
      <c r="D17045" s="35"/>
    </row>
    <row r="17046" spans="1:4" x14ac:dyDescent="0.35">
      <c r="A17046" s="135">
        <v>-53.928190000000086</v>
      </c>
      <c r="B17046" s="137">
        <v>1.1995922504033335E-2</v>
      </c>
      <c r="C17046" s="35"/>
      <c r="D17046" s="35"/>
    </row>
    <row r="17047" spans="1:4" x14ac:dyDescent="0.35">
      <c r="A17047" s="135">
        <v>-53.927749999999833</v>
      </c>
      <c r="B17047" s="137">
        <v>9.7544757692004207E-3</v>
      </c>
      <c r="C17047" s="35"/>
      <c r="D17047" s="35"/>
    </row>
    <row r="17048" spans="1:4" x14ac:dyDescent="0.35">
      <c r="A17048" s="135">
        <v>53.926575499994215</v>
      </c>
      <c r="B17048" s="137">
        <v>8.7392407734082059E-4</v>
      </c>
      <c r="C17048" s="35"/>
      <c r="D17048" s="35"/>
    </row>
    <row r="17049" spans="1:4" x14ac:dyDescent="0.35">
      <c r="A17049" s="135">
        <v>53.908610999999837</v>
      </c>
      <c r="B17049" s="137">
        <v>1.4705367947851692E-2</v>
      </c>
      <c r="C17049" s="35"/>
      <c r="D17049" s="35"/>
    </row>
    <row r="17050" spans="1:4" x14ac:dyDescent="0.35">
      <c r="A17050" s="135">
        <v>-53.900090000000091</v>
      </c>
      <c r="B17050" s="137">
        <v>1.2210664760483157E-2</v>
      </c>
      <c r="C17050" s="35"/>
      <c r="D17050" s="35"/>
    </row>
    <row r="17051" spans="1:4" x14ac:dyDescent="0.35">
      <c r="A17051" s="135">
        <v>-53.897959999999784</v>
      </c>
      <c r="B17051" s="137">
        <v>1.5160035674854808E-2</v>
      </c>
      <c r="C17051" s="35"/>
      <c r="D17051" s="35"/>
    </row>
    <row r="17052" spans="1:4" x14ac:dyDescent="0.35">
      <c r="A17052" s="135">
        <v>-53.886899999999514</v>
      </c>
      <c r="B17052" s="137">
        <v>1.5635381268871765E-2</v>
      </c>
      <c r="C17052" s="35"/>
      <c r="D17052" s="35"/>
    </row>
    <row r="17053" spans="1:4" x14ac:dyDescent="0.35">
      <c r="A17053" s="135">
        <v>-53.881684000000405</v>
      </c>
      <c r="B17053" s="137">
        <v>1.3286865477926983E-2</v>
      </c>
      <c r="C17053" s="35"/>
      <c r="D17053" s="35"/>
    </row>
    <row r="17054" spans="1:4" x14ac:dyDescent="0.35">
      <c r="A17054" s="135">
        <v>-53.87503999999899</v>
      </c>
      <c r="B17054" s="137">
        <v>1.3564889467951576E-3</v>
      </c>
      <c r="C17054" s="35"/>
      <c r="D17054" s="35"/>
    </row>
    <row r="17055" spans="1:4" x14ac:dyDescent="0.35">
      <c r="A17055" s="135">
        <v>-53.875</v>
      </c>
      <c r="B17055" s="137">
        <v>2.7145331443867108E-3</v>
      </c>
      <c r="C17055" s="35"/>
      <c r="D17055" s="35"/>
    </row>
    <row r="17056" spans="1:4" x14ac:dyDescent="0.35">
      <c r="A17056" s="135">
        <v>-53.875</v>
      </c>
      <c r="B17056" s="137">
        <v>1.8360382001456057E-3</v>
      </c>
      <c r="C17056" s="35"/>
      <c r="D17056" s="35"/>
    </row>
    <row r="17057" spans="1:4" x14ac:dyDescent="0.35">
      <c r="A17057" s="135">
        <v>-53.875</v>
      </c>
      <c r="B17057" s="137">
        <v>3.0815011613984835E-3</v>
      </c>
      <c r="C17057" s="35"/>
      <c r="D17057" s="35"/>
    </row>
    <row r="17058" spans="1:4" x14ac:dyDescent="0.35">
      <c r="A17058" s="135">
        <v>-53.874979999998686</v>
      </c>
      <c r="B17058" s="137">
        <v>4.1919171509854844E-3</v>
      </c>
      <c r="C17058" s="35"/>
      <c r="D17058" s="35"/>
    </row>
    <row r="17059" spans="1:4" x14ac:dyDescent="0.35">
      <c r="A17059" s="135">
        <v>-53.874939999999697</v>
      </c>
      <c r="B17059" s="137">
        <v>3.732220618126426E-3</v>
      </c>
      <c r="C17059" s="35"/>
      <c r="D17059" s="35"/>
    </row>
    <row r="17060" spans="1:4" x14ac:dyDescent="0.35">
      <c r="A17060" s="135">
        <v>-53.874900000000707</v>
      </c>
      <c r="B17060" s="137">
        <v>5.1361870508700646E-3</v>
      </c>
      <c r="C17060" s="35"/>
      <c r="D17060" s="35"/>
    </row>
    <row r="17061" spans="1:4" x14ac:dyDescent="0.35">
      <c r="A17061" s="135">
        <v>-53.870079999999689</v>
      </c>
      <c r="B17061" s="137">
        <v>6.2426631145073635E-3</v>
      </c>
      <c r="C17061" s="35"/>
      <c r="D17061" s="35"/>
    </row>
    <row r="17062" spans="1:4" x14ac:dyDescent="0.35">
      <c r="A17062" s="135">
        <v>53.862710000000334</v>
      </c>
      <c r="B17062" s="137">
        <v>1.0949291463007658E-2</v>
      </c>
      <c r="C17062" s="35"/>
      <c r="D17062" s="35"/>
    </row>
    <row r="17063" spans="1:4" x14ac:dyDescent="0.35">
      <c r="A17063" s="135">
        <v>53.862710000000334</v>
      </c>
      <c r="B17063" s="137">
        <v>1.0949291463007658E-2</v>
      </c>
      <c r="C17063" s="35"/>
      <c r="D17063" s="35"/>
    </row>
    <row r="17064" spans="1:4" x14ac:dyDescent="0.35">
      <c r="A17064" s="135">
        <v>-53.859909999999672</v>
      </c>
      <c r="B17064" s="137">
        <v>1.0881154846328739E-2</v>
      </c>
      <c r="C17064" s="35"/>
      <c r="D17064" s="35"/>
    </row>
    <row r="17065" spans="1:4" x14ac:dyDescent="0.35">
      <c r="A17065" s="135">
        <v>-53.854719999999816</v>
      </c>
      <c r="B17065" s="137">
        <v>1.1614861634240864E-2</v>
      </c>
      <c r="C17065" s="35"/>
      <c r="D17065" s="35"/>
    </row>
    <row r="17066" spans="1:4" x14ac:dyDescent="0.35">
      <c r="A17066" s="135">
        <v>-53.853070000000116</v>
      </c>
      <c r="B17066" s="137">
        <v>1.3674914701836946E-2</v>
      </c>
      <c r="C17066" s="35"/>
      <c r="D17066" s="35"/>
    </row>
    <row r="17067" spans="1:4" x14ac:dyDescent="0.35">
      <c r="A17067" s="135">
        <v>-53.844702999999754</v>
      </c>
      <c r="B17067" s="137">
        <v>2.8904253435867343E-2</v>
      </c>
      <c r="C17067" s="35"/>
      <c r="D17067" s="35"/>
    </row>
    <row r="17068" spans="1:4" x14ac:dyDescent="0.35">
      <c r="A17068" s="135">
        <v>-53.843940000000657</v>
      </c>
      <c r="B17068" s="137">
        <v>1.4012385907409114E-2</v>
      </c>
      <c r="C17068" s="35"/>
      <c r="D17068" s="35"/>
    </row>
    <row r="17069" spans="1:4" x14ac:dyDescent="0.35">
      <c r="A17069" s="135">
        <v>-53.835360000000037</v>
      </c>
      <c r="B17069" s="137">
        <v>7.7412539513779218E-3</v>
      </c>
      <c r="C17069" s="35"/>
      <c r="D17069" s="35"/>
    </row>
    <row r="17070" spans="1:4" x14ac:dyDescent="0.35">
      <c r="A17070" s="135">
        <v>53.824860000000626</v>
      </c>
      <c r="B17070" s="137">
        <v>9.251455874416406E-3</v>
      </c>
      <c r="C17070" s="35"/>
      <c r="D17070" s="35"/>
    </row>
    <row r="17071" spans="1:4" x14ac:dyDescent="0.35">
      <c r="A17071" s="135">
        <v>-53.813969999999699</v>
      </c>
      <c r="B17071" s="137">
        <v>1.2194510946948761E-2</v>
      </c>
      <c r="C17071" s="35"/>
      <c r="D17071" s="35"/>
    </row>
    <row r="17072" spans="1:4" x14ac:dyDescent="0.35">
      <c r="A17072" s="135">
        <v>-53.792440000004717</v>
      </c>
      <c r="B17072" s="137">
        <v>1.2012441879592183E-3</v>
      </c>
      <c r="C17072" s="35"/>
      <c r="D17072" s="35"/>
    </row>
    <row r="17073" spans="1:4" x14ac:dyDescent="0.35">
      <c r="A17073" s="135">
        <v>-53.777420000000347</v>
      </c>
      <c r="B17073" s="137">
        <v>8.393326333044555E-3</v>
      </c>
      <c r="C17073" s="35"/>
      <c r="D17073" s="35"/>
    </row>
    <row r="17074" spans="1:4" x14ac:dyDescent="0.35">
      <c r="A17074" s="135">
        <v>-53.771429999999782</v>
      </c>
      <c r="B17074" s="137">
        <v>1.6830430823219358E-2</v>
      </c>
      <c r="C17074" s="35"/>
      <c r="D17074" s="35"/>
    </row>
    <row r="17075" spans="1:4" x14ac:dyDescent="0.35">
      <c r="A17075" s="135">
        <v>53.76524900000004</v>
      </c>
      <c r="B17075" s="137">
        <v>1.1240769664823741E-2</v>
      </c>
      <c r="C17075" s="35"/>
      <c r="D17075" s="35"/>
    </row>
    <row r="17076" spans="1:4" x14ac:dyDescent="0.35">
      <c r="A17076" s="135">
        <v>53.76524900000004</v>
      </c>
      <c r="B17076" s="137">
        <v>1.1240769664823741E-2</v>
      </c>
      <c r="C17076" s="35"/>
      <c r="D17076" s="35"/>
    </row>
    <row r="17077" spans="1:4" x14ac:dyDescent="0.35">
      <c r="A17077" s="135">
        <v>53.76524900000004</v>
      </c>
      <c r="B17077" s="137">
        <v>1.1240769664823741E-2</v>
      </c>
      <c r="C17077" s="35"/>
      <c r="D17077" s="35"/>
    </row>
    <row r="17078" spans="1:4" x14ac:dyDescent="0.35">
      <c r="A17078" s="135">
        <v>53.76524900000004</v>
      </c>
      <c r="B17078" s="137">
        <v>1.1240769664823741E-2</v>
      </c>
      <c r="C17078" s="35"/>
      <c r="D17078" s="35"/>
    </row>
    <row r="17079" spans="1:4" x14ac:dyDescent="0.35">
      <c r="A17079" s="135">
        <v>53.76524900000004</v>
      </c>
      <c r="B17079" s="137">
        <v>1.1240769664823741E-2</v>
      </c>
      <c r="C17079" s="35"/>
      <c r="D17079" s="35"/>
    </row>
    <row r="17080" spans="1:4" x14ac:dyDescent="0.35">
      <c r="A17080" s="135">
        <v>53.76524900000004</v>
      </c>
      <c r="B17080" s="137">
        <v>1.1240769664823741E-2</v>
      </c>
      <c r="C17080" s="35"/>
      <c r="D17080" s="35"/>
    </row>
    <row r="17081" spans="1:4" x14ac:dyDescent="0.35">
      <c r="A17081" s="135">
        <v>53.76524900000004</v>
      </c>
      <c r="B17081" s="137">
        <v>1.1240769664823741E-2</v>
      </c>
      <c r="C17081" s="35"/>
      <c r="D17081" s="35"/>
    </row>
    <row r="17082" spans="1:4" x14ac:dyDescent="0.35">
      <c r="A17082" s="135">
        <v>-53.76310999999987</v>
      </c>
      <c r="B17082" s="137">
        <v>1.0522158240527898E-2</v>
      </c>
      <c r="C17082" s="35"/>
      <c r="D17082" s="35"/>
    </row>
    <row r="17083" spans="1:4" x14ac:dyDescent="0.35">
      <c r="A17083" s="135">
        <v>53.755010000000766</v>
      </c>
      <c r="B17083" s="137">
        <v>2.7452743164150897E-3</v>
      </c>
      <c r="C17083" s="35"/>
      <c r="D17083" s="35"/>
    </row>
    <row r="17084" spans="1:4" x14ac:dyDescent="0.35">
      <c r="A17084" s="135">
        <v>53.72718999999779</v>
      </c>
      <c r="B17084" s="137">
        <v>2.8539331659521443E-3</v>
      </c>
      <c r="C17084" s="35"/>
      <c r="D17084" s="35"/>
    </row>
    <row r="17085" spans="1:4" x14ac:dyDescent="0.35">
      <c r="A17085" s="135">
        <v>-53.712134999999762</v>
      </c>
      <c r="B17085" s="137">
        <v>3.5542335690958264E-3</v>
      </c>
      <c r="C17085" s="35"/>
      <c r="D17085" s="35"/>
    </row>
    <row r="17086" spans="1:4" x14ac:dyDescent="0.35">
      <c r="A17086" s="135">
        <v>-53.698419999999714</v>
      </c>
      <c r="B17086" s="137">
        <v>9.4665518969493292E-3</v>
      </c>
      <c r="C17086" s="35"/>
      <c r="D17086" s="35"/>
    </row>
    <row r="17087" spans="1:4" x14ac:dyDescent="0.35">
      <c r="A17087" s="135">
        <v>53.696550000002389</v>
      </c>
      <c r="B17087" s="137">
        <v>2.8591915390301938E-3</v>
      </c>
      <c r="C17087" s="35"/>
      <c r="D17087" s="35"/>
    </row>
    <row r="17088" spans="1:4" x14ac:dyDescent="0.35">
      <c r="A17088" s="135">
        <v>-53.693369999999959</v>
      </c>
      <c r="B17088" s="137">
        <v>1.1117750974215378E-2</v>
      </c>
      <c r="C17088" s="35"/>
      <c r="D17088" s="35"/>
    </row>
    <row r="17089" spans="1:4" x14ac:dyDescent="0.35">
      <c r="A17089" s="135">
        <v>53.660299999999552</v>
      </c>
      <c r="B17089" s="137">
        <v>7.8438345992152634E-3</v>
      </c>
      <c r="C17089" s="35"/>
      <c r="D17089" s="35"/>
    </row>
    <row r="17090" spans="1:4" x14ac:dyDescent="0.35">
      <c r="A17090" s="135">
        <v>-53.630190000000312</v>
      </c>
      <c r="B17090" s="137">
        <v>1.2593903917396681E-2</v>
      </c>
      <c r="C17090" s="35"/>
      <c r="D17090" s="35"/>
    </row>
    <row r="17091" spans="1:4" x14ac:dyDescent="0.35">
      <c r="A17091" s="135">
        <v>-53.617879999999786</v>
      </c>
      <c r="B17091" s="137">
        <v>1.3946877453155518E-2</v>
      </c>
      <c r="C17091" s="35"/>
      <c r="D17091" s="35"/>
    </row>
    <row r="17092" spans="1:4" x14ac:dyDescent="0.35">
      <c r="A17092" s="135">
        <v>-53.600350000000617</v>
      </c>
      <c r="B17092" s="137">
        <v>6.4391079164375295E-3</v>
      </c>
      <c r="C17092" s="35"/>
      <c r="D17092" s="35"/>
    </row>
    <row r="17093" spans="1:4" x14ac:dyDescent="0.35">
      <c r="A17093" s="135">
        <v>-53.599439999999959</v>
      </c>
      <c r="B17093" s="137">
        <v>8.1197070621465781E-3</v>
      </c>
      <c r="C17093" s="35"/>
      <c r="D17093" s="35"/>
    </row>
    <row r="17094" spans="1:4" x14ac:dyDescent="0.35">
      <c r="A17094" s="135">
        <v>-53.5929900000001</v>
      </c>
      <c r="B17094" s="137">
        <v>8.5752708043920264E-3</v>
      </c>
      <c r="C17094" s="35"/>
      <c r="D17094" s="35"/>
    </row>
    <row r="17095" spans="1:4" x14ac:dyDescent="0.35">
      <c r="A17095" s="135">
        <v>-53.586319999998977</v>
      </c>
      <c r="B17095" s="137">
        <v>1.1099040860609794E-2</v>
      </c>
      <c r="C17095" s="35"/>
      <c r="D17095" s="35"/>
    </row>
    <row r="17096" spans="1:4" x14ac:dyDescent="0.35">
      <c r="A17096" s="135">
        <v>53.583213999999316</v>
      </c>
      <c r="B17096" s="137">
        <v>1.434928408303131E-2</v>
      </c>
      <c r="C17096" s="35"/>
      <c r="D17096" s="35"/>
    </row>
    <row r="17097" spans="1:4" x14ac:dyDescent="0.35">
      <c r="A17097" s="135">
        <v>-53.578210000000126</v>
      </c>
      <c r="B17097" s="137">
        <v>1.4141956230254842E-2</v>
      </c>
      <c r="C17097" s="35"/>
      <c r="D17097" s="35"/>
    </row>
    <row r="17098" spans="1:4" x14ac:dyDescent="0.35">
      <c r="A17098" s="135">
        <v>53.574889999999868</v>
      </c>
      <c r="B17098" s="137">
        <v>2.6678150061540413E-3</v>
      </c>
      <c r="C17098" s="35"/>
      <c r="D17098" s="35"/>
    </row>
    <row r="17099" spans="1:4" x14ac:dyDescent="0.35">
      <c r="A17099" s="135">
        <v>-53.574880000000576</v>
      </c>
      <c r="B17099" s="137">
        <v>1.1543389518987481E-2</v>
      </c>
      <c r="C17099" s="35"/>
      <c r="D17099" s="35"/>
    </row>
    <row r="17100" spans="1:4" x14ac:dyDescent="0.35">
      <c r="A17100" s="135">
        <v>-53.569399999999405</v>
      </c>
      <c r="B17100" s="137">
        <v>5.9396960531346967E-3</v>
      </c>
      <c r="C17100" s="35"/>
      <c r="D17100" s="35"/>
    </row>
    <row r="17101" spans="1:4" x14ac:dyDescent="0.35">
      <c r="A17101" s="135">
        <v>-53.56717000000026</v>
      </c>
      <c r="B17101" s="137">
        <v>1.1578406449223958E-2</v>
      </c>
      <c r="C17101" s="35"/>
      <c r="D17101" s="35"/>
    </row>
    <row r="17102" spans="1:4" x14ac:dyDescent="0.35">
      <c r="A17102" s="135">
        <v>-53.56697000000031</v>
      </c>
      <c r="B17102" s="137">
        <v>1.6169887080170069E-2</v>
      </c>
      <c r="C17102" s="35"/>
      <c r="D17102" s="35"/>
    </row>
    <row r="17103" spans="1:4" x14ac:dyDescent="0.35">
      <c r="A17103" s="135">
        <v>-53.56573999999955</v>
      </c>
      <c r="B17103" s="137">
        <v>1.5050670424277988E-2</v>
      </c>
      <c r="C17103" s="35"/>
      <c r="D17103" s="35"/>
    </row>
    <row r="17104" spans="1:4" x14ac:dyDescent="0.35">
      <c r="A17104" s="135">
        <v>-53.5631699999999</v>
      </c>
      <c r="B17104" s="137">
        <v>1.1542444430750613E-2</v>
      </c>
      <c r="C17104" s="35"/>
      <c r="D17104" s="35"/>
    </row>
    <row r="17105" spans="1:4" x14ac:dyDescent="0.35">
      <c r="A17105" s="135">
        <v>-53.556949999999688</v>
      </c>
      <c r="B17105" s="137">
        <v>1.1369054900242301E-2</v>
      </c>
      <c r="C17105" s="35"/>
      <c r="D17105" s="35"/>
    </row>
    <row r="17106" spans="1:4" x14ac:dyDescent="0.35">
      <c r="A17106" s="135">
        <v>-53.548528999999689</v>
      </c>
      <c r="B17106" s="137">
        <v>1.1159289236070692E-2</v>
      </c>
      <c r="C17106" s="35"/>
      <c r="D17106" s="35"/>
    </row>
    <row r="17107" spans="1:4" x14ac:dyDescent="0.35">
      <c r="A17107" s="135">
        <v>-53.543126999999913</v>
      </c>
      <c r="B17107" s="137">
        <v>1.5114429478401047E-2</v>
      </c>
      <c r="C17107" s="35"/>
      <c r="D17107" s="35"/>
    </row>
    <row r="17108" spans="1:4" x14ac:dyDescent="0.35">
      <c r="A17108" s="135">
        <v>-53.539969999997993</v>
      </c>
      <c r="B17108" s="137">
        <v>5.5833681277264674E-3</v>
      </c>
      <c r="C17108" s="35"/>
      <c r="D17108" s="35"/>
    </row>
    <row r="17109" spans="1:4" x14ac:dyDescent="0.35">
      <c r="A17109" s="135">
        <v>-53.537769999999909</v>
      </c>
      <c r="B17109" s="137">
        <v>1.1367415027464472E-2</v>
      </c>
      <c r="C17109" s="35"/>
      <c r="D17109" s="35"/>
    </row>
    <row r="17110" spans="1:4" x14ac:dyDescent="0.35">
      <c r="A17110" s="135">
        <v>-53.530840000000353</v>
      </c>
      <c r="B17110" s="137">
        <v>1.066338453916618E-2</v>
      </c>
      <c r="C17110" s="35"/>
      <c r="D17110" s="35"/>
    </row>
    <row r="17111" spans="1:4" x14ac:dyDescent="0.35">
      <c r="A17111" s="135">
        <v>-53.526060000000143</v>
      </c>
      <c r="B17111" s="137">
        <v>1.241837616932853E-2</v>
      </c>
      <c r="C17111" s="35"/>
      <c r="D17111" s="35"/>
    </row>
    <row r="17112" spans="1:4" x14ac:dyDescent="0.35">
      <c r="A17112" s="135">
        <v>-53.522709999999734</v>
      </c>
      <c r="B17112" s="137">
        <v>1.1777217675328506E-2</v>
      </c>
      <c r="C17112" s="35"/>
      <c r="D17112" s="35"/>
    </row>
    <row r="17113" spans="1:4" x14ac:dyDescent="0.35">
      <c r="A17113" s="135">
        <v>-53.476666999999907</v>
      </c>
      <c r="B17113" s="137">
        <v>1.1439365275024338E-2</v>
      </c>
      <c r="C17113" s="35"/>
      <c r="D17113" s="35"/>
    </row>
    <row r="17114" spans="1:4" x14ac:dyDescent="0.35">
      <c r="A17114" s="135">
        <v>-53.476160000000164</v>
      </c>
      <c r="B17114" s="137">
        <v>1.0997244577008769E-2</v>
      </c>
      <c r="C17114" s="35"/>
      <c r="D17114" s="35"/>
    </row>
    <row r="17115" spans="1:4" x14ac:dyDescent="0.35">
      <c r="A17115" s="135">
        <v>-53.4675000000002</v>
      </c>
      <c r="B17115" s="137">
        <v>1.4797058498366081E-2</v>
      </c>
      <c r="C17115" s="35"/>
      <c r="D17115" s="35"/>
    </row>
    <row r="17116" spans="1:4" x14ac:dyDescent="0.35">
      <c r="A17116" s="135">
        <v>-53.467489999999998</v>
      </c>
      <c r="B17116" s="137">
        <v>1.4319623724220848E-2</v>
      </c>
      <c r="C17116" s="35"/>
      <c r="D17116" s="35"/>
    </row>
    <row r="17117" spans="1:4" x14ac:dyDescent="0.35">
      <c r="A17117" s="135">
        <v>-53.461519999999382</v>
      </c>
      <c r="B17117" s="137">
        <v>1.240433630645623E-2</v>
      </c>
      <c r="C17117" s="35"/>
      <c r="D17117" s="35"/>
    </row>
    <row r="17118" spans="1:4" x14ac:dyDescent="0.35">
      <c r="A17118" s="135">
        <v>-53.450719999999819</v>
      </c>
      <c r="B17118" s="137">
        <v>1.3953644763002641E-2</v>
      </c>
      <c r="C17118" s="35"/>
      <c r="D17118" s="35"/>
    </row>
    <row r="17119" spans="1:4" x14ac:dyDescent="0.35">
      <c r="A17119" s="135">
        <v>-53.448709999999664</v>
      </c>
      <c r="B17119" s="137">
        <v>1.2478270242983598E-2</v>
      </c>
      <c r="C17119" s="35"/>
      <c r="D17119" s="35"/>
    </row>
    <row r="17120" spans="1:4" x14ac:dyDescent="0.35">
      <c r="A17120" s="135">
        <v>-53.442379999999503</v>
      </c>
      <c r="B17120" s="137">
        <v>1.1133090346958413E-2</v>
      </c>
      <c r="C17120" s="35"/>
      <c r="D17120" s="35"/>
    </row>
    <row r="17121" spans="1:4" x14ac:dyDescent="0.35">
      <c r="A17121" s="135">
        <v>-53.408510000000206</v>
      </c>
      <c r="B17121" s="137">
        <v>1.1359653190853787E-2</v>
      </c>
      <c r="C17121" s="35"/>
      <c r="D17121" s="35"/>
    </row>
    <row r="17122" spans="1:4" x14ac:dyDescent="0.35">
      <c r="A17122" s="135">
        <v>-53.404139999999643</v>
      </c>
      <c r="B17122" s="137">
        <v>1.6896356727411081E-2</v>
      </c>
      <c r="C17122" s="35"/>
      <c r="D17122" s="35"/>
    </row>
    <row r="17123" spans="1:4" x14ac:dyDescent="0.35">
      <c r="A17123" s="135">
        <v>-53.394969999999375</v>
      </c>
      <c r="B17123" s="137">
        <v>1.6524161438489414E-2</v>
      </c>
      <c r="C17123" s="35"/>
      <c r="D17123" s="35"/>
    </row>
    <row r="17124" spans="1:4" x14ac:dyDescent="0.35">
      <c r="A17124" s="135">
        <v>-53.386108000000149</v>
      </c>
      <c r="B17124" s="137">
        <v>1.3074548221344651E-2</v>
      </c>
      <c r="C17124" s="35"/>
      <c r="D17124" s="35"/>
    </row>
    <row r="17125" spans="1:4" x14ac:dyDescent="0.35">
      <c r="A17125" s="135">
        <v>-53.38112000000001</v>
      </c>
      <c r="B17125" s="137">
        <v>1.1571501238163674E-2</v>
      </c>
      <c r="C17125" s="35"/>
      <c r="D17125" s="35"/>
    </row>
    <row r="17126" spans="1:4" x14ac:dyDescent="0.35">
      <c r="A17126" s="135">
        <v>-53.368889999999283</v>
      </c>
      <c r="B17126" s="137">
        <v>1.7244480580304214E-2</v>
      </c>
      <c r="C17126" s="35"/>
      <c r="D17126" s="35"/>
    </row>
    <row r="17127" spans="1:4" x14ac:dyDescent="0.35">
      <c r="A17127" s="135">
        <v>-53.365131000000474</v>
      </c>
      <c r="B17127" s="137">
        <v>1.226394018423743E-2</v>
      </c>
      <c r="C17127" s="35"/>
      <c r="D17127" s="35"/>
    </row>
    <row r="17128" spans="1:4" x14ac:dyDescent="0.35">
      <c r="A17128" s="135">
        <v>-53.353979999999865</v>
      </c>
      <c r="B17128" s="137">
        <v>9.3763477604298113E-3</v>
      </c>
      <c r="C17128" s="35"/>
      <c r="D17128" s="35"/>
    </row>
    <row r="17129" spans="1:4" x14ac:dyDescent="0.35">
      <c r="A17129" s="135">
        <v>-53.348650000000816</v>
      </c>
      <c r="B17129" s="137">
        <v>1.1399980463764225E-2</v>
      </c>
      <c r="C17129" s="35"/>
      <c r="D17129" s="35"/>
    </row>
    <row r="17130" spans="1:4" x14ac:dyDescent="0.35">
      <c r="A17130" s="135">
        <v>53.341260000001057</v>
      </c>
      <c r="B17130" s="137">
        <v>7.6272345381850114E-3</v>
      </c>
      <c r="C17130" s="35"/>
      <c r="D17130" s="35"/>
    </row>
    <row r="17131" spans="1:4" x14ac:dyDescent="0.35">
      <c r="A17131" s="135">
        <v>-53.340279999999893</v>
      </c>
      <c r="B17131" s="137">
        <v>1.6523352889024592E-2</v>
      </c>
      <c r="C17131" s="35"/>
      <c r="D17131" s="35"/>
    </row>
    <row r="17132" spans="1:4" x14ac:dyDescent="0.35">
      <c r="A17132" s="135">
        <v>-53.339360000000397</v>
      </c>
      <c r="B17132" s="137">
        <v>1.4569631016853955E-2</v>
      </c>
      <c r="C17132" s="35"/>
      <c r="D17132" s="35"/>
    </row>
    <row r="17133" spans="1:4" x14ac:dyDescent="0.35">
      <c r="A17133" s="135">
        <v>53.332360000000335</v>
      </c>
      <c r="B17133" s="137">
        <v>5.3978084713564994E-3</v>
      </c>
      <c r="C17133" s="35"/>
      <c r="D17133" s="35"/>
    </row>
    <row r="17134" spans="1:4" x14ac:dyDescent="0.35">
      <c r="A17134" s="135">
        <v>-53.332240000000183</v>
      </c>
      <c r="B17134" s="137">
        <v>1.502595027297232E-2</v>
      </c>
      <c r="C17134" s="35"/>
      <c r="D17134" s="35"/>
    </row>
    <row r="17135" spans="1:4" x14ac:dyDescent="0.35">
      <c r="A17135" s="135">
        <v>-53.329670000000078</v>
      </c>
      <c r="B17135" s="137">
        <v>1.2184961614368772E-2</v>
      </c>
      <c r="C17135" s="35"/>
      <c r="D17135" s="35"/>
    </row>
    <row r="17136" spans="1:4" x14ac:dyDescent="0.35">
      <c r="A17136" s="135">
        <v>-53.327879999999823</v>
      </c>
      <c r="B17136" s="137">
        <v>1.0469490319374795E-2</v>
      </c>
      <c r="C17136" s="35"/>
      <c r="D17136" s="35"/>
    </row>
    <row r="17137" spans="1:4" x14ac:dyDescent="0.35">
      <c r="A17137" s="135">
        <v>-53.321609999999509</v>
      </c>
      <c r="B17137" s="137">
        <v>1.5033175400666433E-2</v>
      </c>
      <c r="C17137" s="35"/>
      <c r="D17137" s="35"/>
    </row>
    <row r="17138" spans="1:4" x14ac:dyDescent="0.35">
      <c r="A17138" s="135">
        <v>-53.317620000005263</v>
      </c>
      <c r="B17138" s="137">
        <v>1.4515666331987014E-3</v>
      </c>
      <c r="C17138" s="35"/>
      <c r="D17138" s="35"/>
    </row>
    <row r="17139" spans="1:4" x14ac:dyDescent="0.35">
      <c r="A17139" s="135">
        <v>-53.313760000000002</v>
      </c>
      <c r="B17139" s="137">
        <v>1.6702731495687496E-2</v>
      </c>
      <c r="C17139" s="35"/>
      <c r="D17139" s="35"/>
    </row>
    <row r="17140" spans="1:4" x14ac:dyDescent="0.35">
      <c r="A17140" s="135">
        <v>-53.310013000000254</v>
      </c>
      <c r="B17140" s="137">
        <v>2.7937504169531432E-2</v>
      </c>
      <c r="C17140" s="35"/>
      <c r="D17140" s="35"/>
    </row>
    <row r="17141" spans="1:4" x14ac:dyDescent="0.35">
      <c r="A17141" s="135">
        <v>-53.308870000000297</v>
      </c>
      <c r="B17141" s="137">
        <v>1.2158976308087205E-2</v>
      </c>
      <c r="C17141" s="35"/>
      <c r="D17141" s="35"/>
    </row>
    <row r="17142" spans="1:4" x14ac:dyDescent="0.35">
      <c r="A17142" s="135">
        <v>-53.308870000000297</v>
      </c>
      <c r="B17142" s="137">
        <v>1.2158976308087205E-2</v>
      </c>
      <c r="C17142" s="35"/>
      <c r="D17142" s="35"/>
    </row>
    <row r="17143" spans="1:4" x14ac:dyDescent="0.35">
      <c r="A17143" s="135">
        <v>-53.298227000000225</v>
      </c>
      <c r="B17143" s="137">
        <v>2.2970414483844525E-2</v>
      </c>
      <c r="C17143" s="35"/>
      <c r="D17143" s="35"/>
    </row>
    <row r="17144" spans="1:4" x14ac:dyDescent="0.35">
      <c r="A17144" s="135">
        <v>-53.298227000000225</v>
      </c>
      <c r="B17144" s="137">
        <v>2.2970414483844525E-2</v>
      </c>
      <c r="C17144" s="35"/>
      <c r="D17144" s="35"/>
    </row>
    <row r="17145" spans="1:4" x14ac:dyDescent="0.35">
      <c r="A17145" s="135">
        <v>53.294420000012906</v>
      </c>
      <c r="B17145" s="137">
        <v>8.4020687422184089E-4</v>
      </c>
      <c r="C17145" s="35"/>
      <c r="D17145" s="35"/>
    </row>
    <row r="17146" spans="1:4" x14ac:dyDescent="0.35">
      <c r="A17146" s="135">
        <v>53.289099999998143</v>
      </c>
      <c r="B17146" s="137">
        <v>2.9317553843316653E-3</v>
      </c>
      <c r="C17146" s="35"/>
      <c r="D17146" s="35"/>
    </row>
    <row r="17147" spans="1:4" x14ac:dyDescent="0.35">
      <c r="A17147" s="135">
        <v>-53.284806000000117</v>
      </c>
      <c r="B17147" s="137">
        <v>1.3548912586532279E-2</v>
      </c>
      <c r="C17147" s="35"/>
      <c r="D17147" s="35"/>
    </row>
    <row r="17148" spans="1:4" x14ac:dyDescent="0.35">
      <c r="A17148" s="135">
        <v>-53.284189999999853</v>
      </c>
      <c r="B17148" s="137">
        <v>1.138763506168094E-2</v>
      </c>
      <c r="C17148" s="35"/>
      <c r="D17148" s="35"/>
    </row>
    <row r="17149" spans="1:4" x14ac:dyDescent="0.35">
      <c r="A17149" s="135">
        <v>-53.276408599998831</v>
      </c>
      <c r="B17149" s="137">
        <v>2.3463597279619274E-3</v>
      </c>
      <c r="C17149" s="35"/>
      <c r="D17149" s="35"/>
    </row>
    <row r="17150" spans="1:4" x14ac:dyDescent="0.35">
      <c r="A17150" s="135">
        <v>53.261520000001838</v>
      </c>
      <c r="B17150" s="137">
        <v>4.2577430347335802E-3</v>
      </c>
      <c r="C17150" s="35"/>
      <c r="D17150" s="35"/>
    </row>
    <row r="17151" spans="1:4" x14ac:dyDescent="0.35">
      <c r="A17151" s="135">
        <v>-53.261500000000069</v>
      </c>
      <c r="B17151" s="137">
        <v>1.4800559326451815E-2</v>
      </c>
      <c r="C17151" s="35"/>
      <c r="D17151" s="35"/>
    </row>
    <row r="17152" spans="1:4" x14ac:dyDescent="0.35">
      <c r="A17152" s="135">
        <v>53.260579999998299</v>
      </c>
      <c r="B17152" s="137">
        <v>2.9370353321976107E-3</v>
      </c>
      <c r="C17152" s="35"/>
      <c r="D17152" s="35"/>
    </row>
    <row r="17153" spans="1:4" x14ac:dyDescent="0.35">
      <c r="A17153" s="135">
        <v>-53.246390000000247</v>
      </c>
      <c r="B17153" s="137">
        <v>1.1860575679516898E-2</v>
      </c>
      <c r="C17153" s="35"/>
      <c r="D17153" s="35"/>
    </row>
    <row r="17154" spans="1:4" x14ac:dyDescent="0.35">
      <c r="A17154" s="135">
        <v>-53.231540000000678</v>
      </c>
      <c r="B17154" s="137">
        <v>1.1248690684367338E-2</v>
      </c>
      <c r="C17154" s="35"/>
      <c r="D17154" s="35"/>
    </row>
    <row r="17155" spans="1:4" x14ac:dyDescent="0.35">
      <c r="A17155" s="135">
        <v>-53.226300000001174</v>
      </c>
      <c r="B17155" s="137">
        <v>1.0524821770130262E-2</v>
      </c>
      <c r="C17155" s="35"/>
      <c r="D17155" s="35"/>
    </row>
    <row r="17156" spans="1:4" x14ac:dyDescent="0.35">
      <c r="A17156" s="135">
        <v>-53.213619999999992</v>
      </c>
      <c r="B17156" s="137">
        <v>1.5962742894812827E-2</v>
      </c>
      <c r="C17156" s="35"/>
      <c r="D17156" s="35"/>
    </row>
    <row r="17157" spans="1:4" x14ac:dyDescent="0.35">
      <c r="A17157" s="135">
        <v>-53.203753000000688</v>
      </c>
      <c r="B17157" s="137">
        <v>1.045826677125939E-2</v>
      </c>
      <c r="C17157" s="35"/>
      <c r="D17157" s="35"/>
    </row>
    <row r="17158" spans="1:4" x14ac:dyDescent="0.35">
      <c r="A17158" s="135">
        <v>-53.20343000000139</v>
      </c>
      <c r="B17158" s="137">
        <v>6.7488350320909747E-3</v>
      </c>
      <c r="C17158" s="35"/>
      <c r="D17158" s="35"/>
    </row>
    <row r="17159" spans="1:4" x14ac:dyDescent="0.35">
      <c r="A17159" s="135">
        <v>-53.192980000000261</v>
      </c>
      <c r="B17159" s="137">
        <v>1.6019408882536012E-2</v>
      </c>
      <c r="C17159" s="35"/>
      <c r="D17159" s="35"/>
    </row>
    <row r="17160" spans="1:4" x14ac:dyDescent="0.35">
      <c r="A17160" s="135">
        <v>-53.175240000000031</v>
      </c>
      <c r="B17160" s="137">
        <v>1.3276396214051788E-2</v>
      </c>
      <c r="C17160" s="35"/>
      <c r="D17160" s="35"/>
    </row>
    <row r="17161" spans="1:4" x14ac:dyDescent="0.35">
      <c r="A17161" s="135">
        <v>-53.173359999999775</v>
      </c>
      <c r="B17161" s="137">
        <v>1.1431577216067341E-2</v>
      </c>
      <c r="C17161" s="35"/>
      <c r="D17161" s="35"/>
    </row>
    <row r="17162" spans="1:4" x14ac:dyDescent="0.35">
      <c r="A17162" s="135">
        <v>-53.165930000001026</v>
      </c>
      <c r="B17162" s="137">
        <v>6.5762210578976165E-3</v>
      </c>
      <c r="C17162" s="35"/>
      <c r="D17162" s="35"/>
    </row>
    <row r="17163" spans="1:4" x14ac:dyDescent="0.35">
      <c r="A17163" s="135">
        <v>-53.142868999999337</v>
      </c>
      <c r="B17163" s="137">
        <v>1.0677265376003116E-2</v>
      </c>
      <c r="C17163" s="35"/>
      <c r="D17163" s="35"/>
    </row>
    <row r="17164" spans="1:4" x14ac:dyDescent="0.35">
      <c r="A17164" s="135">
        <v>-53.125600000000304</v>
      </c>
      <c r="B17164" s="137">
        <v>1.6565607468231051E-2</v>
      </c>
      <c r="C17164" s="35"/>
      <c r="D17164" s="35"/>
    </row>
    <row r="17165" spans="1:4" x14ac:dyDescent="0.35">
      <c r="A17165" s="135">
        <v>-53.110654399999476</v>
      </c>
      <c r="B17165" s="137">
        <v>3.0600682286438048E-3</v>
      </c>
      <c r="C17165" s="35"/>
      <c r="D17165" s="35"/>
    </row>
    <row r="17166" spans="1:4" x14ac:dyDescent="0.35">
      <c r="A17166" s="135">
        <v>53.11018999999942</v>
      </c>
      <c r="B17166" s="137">
        <v>7.2909831823386451E-3</v>
      </c>
      <c r="C17166" s="35"/>
      <c r="D17166" s="35"/>
    </row>
    <row r="17167" spans="1:4" x14ac:dyDescent="0.35">
      <c r="A17167" s="135">
        <v>53.095609999999397</v>
      </c>
      <c r="B17167" s="137">
        <v>8.2194451307447836E-3</v>
      </c>
      <c r="C17167" s="35"/>
      <c r="D17167" s="35"/>
    </row>
    <row r="17168" spans="1:4" x14ac:dyDescent="0.35">
      <c r="A17168" s="135">
        <v>-53.081254999999146</v>
      </c>
      <c r="B17168" s="137">
        <v>1.1773391377885523E-2</v>
      </c>
      <c r="C17168" s="35"/>
      <c r="D17168" s="35"/>
    </row>
    <row r="17169" spans="1:4" x14ac:dyDescent="0.35">
      <c r="A17169" s="135">
        <v>53.074710000000778</v>
      </c>
      <c r="B17169" s="137">
        <v>4.2472557948254833E-3</v>
      </c>
      <c r="C17169" s="35"/>
      <c r="D17169" s="35"/>
    </row>
    <row r="17170" spans="1:4" x14ac:dyDescent="0.35">
      <c r="A17170" s="135">
        <v>-53.073964999999589</v>
      </c>
      <c r="B17170" s="137">
        <v>4.0579457200888907E-3</v>
      </c>
      <c r="C17170" s="35"/>
      <c r="D17170" s="35"/>
    </row>
    <row r="17171" spans="1:4" x14ac:dyDescent="0.35">
      <c r="A17171" s="135">
        <v>-53.073659999999563</v>
      </c>
      <c r="B17171" s="137">
        <v>1.4286795729529385E-2</v>
      </c>
      <c r="C17171" s="35"/>
      <c r="D17171" s="35"/>
    </row>
    <row r="17172" spans="1:4" x14ac:dyDescent="0.35">
      <c r="A17172" s="135">
        <v>-53.071309999999812</v>
      </c>
      <c r="B17172" s="137">
        <v>1.5983950473878194E-2</v>
      </c>
      <c r="C17172" s="35"/>
      <c r="D17172" s="35"/>
    </row>
    <row r="17173" spans="1:4" x14ac:dyDescent="0.35">
      <c r="A17173" s="135">
        <v>53.069289999999455</v>
      </c>
      <c r="B17173" s="137">
        <v>8.4087694177592944E-4</v>
      </c>
      <c r="C17173" s="35"/>
      <c r="D17173" s="35"/>
    </row>
    <row r="17174" spans="1:4" x14ac:dyDescent="0.35">
      <c r="A17174" s="135">
        <v>53.067730000002484</v>
      </c>
      <c r="B17174" s="137">
        <v>2.7453041617406982E-3</v>
      </c>
      <c r="C17174" s="35"/>
      <c r="D17174" s="35"/>
    </row>
    <row r="17175" spans="1:4" x14ac:dyDescent="0.35">
      <c r="A17175" s="135">
        <v>-53.063580000000911</v>
      </c>
      <c r="B17175" s="137">
        <v>1.0131473172193312E-2</v>
      </c>
      <c r="C17175" s="35"/>
      <c r="D17175" s="35"/>
    </row>
    <row r="17176" spans="1:4" x14ac:dyDescent="0.35">
      <c r="A17176" s="135">
        <v>-53.062800000000152</v>
      </c>
      <c r="B17176" s="137">
        <v>1.3153790053445434E-2</v>
      </c>
      <c r="C17176" s="35"/>
      <c r="D17176" s="35"/>
    </row>
    <row r="17177" spans="1:4" x14ac:dyDescent="0.35">
      <c r="A17177" s="135">
        <v>53.0625</v>
      </c>
      <c r="B17177" s="137">
        <v>7.1142936667803608E-3</v>
      </c>
      <c r="C17177" s="35"/>
      <c r="D17177" s="35"/>
    </row>
    <row r="17178" spans="1:4" x14ac:dyDescent="0.35">
      <c r="A17178" s="135">
        <v>-53.0613400000002</v>
      </c>
      <c r="B17178" s="137">
        <v>4.8611627966888239E-3</v>
      </c>
      <c r="C17178" s="35"/>
      <c r="D17178" s="35"/>
    </row>
    <row r="17179" spans="1:4" x14ac:dyDescent="0.35">
      <c r="A17179" s="135">
        <v>-53.051789999999528</v>
      </c>
      <c r="B17179" s="137">
        <v>9.5259930278331628E-3</v>
      </c>
      <c r="C17179" s="35"/>
      <c r="D17179" s="35"/>
    </row>
    <row r="17180" spans="1:4" x14ac:dyDescent="0.35">
      <c r="A17180" s="135">
        <v>-53.050190000000384</v>
      </c>
      <c r="B17180" s="137">
        <v>1.1165476368007762E-2</v>
      </c>
      <c r="C17180" s="35"/>
      <c r="D17180" s="35"/>
    </row>
    <row r="17181" spans="1:4" x14ac:dyDescent="0.35">
      <c r="A17181" s="135">
        <v>-53.035240000000158</v>
      </c>
      <c r="B17181" s="137">
        <v>1.8149621427679809E-2</v>
      </c>
      <c r="C17181" s="35"/>
      <c r="D17181" s="35"/>
    </row>
    <row r="17182" spans="1:4" x14ac:dyDescent="0.35">
      <c r="A17182" s="135">
        <v>-53.034809999999652</v>
      </c>
      <c r="B17182" s="137">
        <v>1.1780102653650417E-2</v>
      </c>
      <c r="C17182" s="35"/>
      <c r="D17182" s="35"/>
    </row>
    <row r="17183" spans="1:4" x14ac:dyDescent="0.35">
      <c r="A17183" s="135">
        <v>-53.022390000000087</v>
      </c>
      <c r="B17183" s="137">
        <v>9.9687791234521778E-3</v>
      </c>
      <c r="C17183" s="35"/>
      <c r="D17183" s="35"/>
    </row>
    <row r="17184" spans="1:4" x14ac:dyDescent="0.35">
      <c r="A17184" s="135">
        <v>-53.019520000000739</v>
      </c>
      <c r="B17184" s="137">
        <v>1.3810363981715564E-2</v>
      </c>
      <c r="C17184" s="35"/>
      <c r="D17184" s="35"/>
    </row>
    <row r="17185" spans="1:4" x14ac:dyDescent="0.35">
      <c r="A17185" s="135">
        <v>-53.010338000000502</v>
      </c>
      <c r="B17185" s="137">
        <v>1.3027180088127784E-2</v>
      </c>
      <c r="C17185" s="35"/>
      <c r="D17185" s="35"/>
    </row>
    <row r="17186" spans="1:4" x14ac:dyDescent="0.35">
      <c r="A17186" s="135">
        <v>-53.010338000000502</v>
      </c>
      <c r="B17186" s="137">
        <v>1.3027180088127784E-2</v>
      </c>
      <c r="C17186" s="35"/>
      <c r="D17186" s="35"/>
    </row>
    <row r="17187" spans="1:4" x14ac:dyDescent="0.35">
      <c r="A17187" s="135">
        <v>-53.010338000000502</v>
      </c>
      <c r="B17187" s="137">
        <v>1.3027180088127784E-2</v>
      </c>
      <c r="C17187" s="35"/>
      <c r="D17187" s="35"/>
    </row>
    <row r="17188" spans="1:4" x14ac:dyDescent="0.35">
      <c r="A17188" s="135">
        <v>-53.010338000000502</v>
      </c>
      <c r="B17188" s="137">
        <v>1.3027180088127784E-2</v>
      </c>
      <c r="C17188" s="35"/>
      <c r="D17188" s="35"/>
    </row>
    <row r="17189" spans="1:4" x14ac:dyDescent="0.35">
      <c r="A17189" s="135">
        <v>-53.010338000000502</v>
      </c>
      <c r="B17189" s="137">
        <v>1.3027180088127784E-2</v>
      </c>
      <c r="C17189" s="35"/>
      <c r="D17189" s="35"/>
    </row>
    <row r="17190" spans="1:4" x14ac:dyDescent="0.35">
      <c r="A17190" s="135">
        <v>-53.010338000000502</v>
      </c>
      <c r="B17190" s="137">
        <v>1.3027180088127784E-2</v>
      </c>
      <c r="C17190" s="35"/>
      <c r="D17190" s="35"/>
    </row>
    <row r="17191" spans="1:4" x14ac:dyDescent="0.35">
      <c r="A17191" s="135">
        <v>-53.010338000000502</v>
      </c>
      <c r="B17191" s="137">
        <v>1.3027180088127784E-2</v>
      </c>
      <c r="C17191" s="35"/>
      <c r="D17191" s="35"/>
    </row>
    <row r="17192" spans="1:4" x14ac:dyDescent="0.35">
      <c r="A17192" s="135">
        <v>-53.003049999999348</v>
      </c>
      <c r="B17192" s="137">
        <v>6.4172838164494317E-3</v>
      </c>
      <c r="C17192" s="35"/>
      <c r="D17192" s="35"/>
    </row>
    <row r="17193" spans="1:4" x14ac:dyDescent="0.35">
      <c r="A17193" s="135">
        <v>-52.997219999999743</v>
      </c>
      <c r="B17193" s="137">
        <v>1.3332621082449004E-2</v>
      </c>
      <c r="C17193" s="35"/>
      <c r="D17193" s="35"/>
    </row>
    <row r="17194" spans="1:4" x14ac:dyDescent="0.35">
      <c r="A17194" s="135">
        <v>-52.997020999999677</v>
      </c>
      <c r="B17194" s="137">
        <v>1.1755599895142957E-2</v>
      </c>
      <c r="C17194" s="35"/>
      <c r="D17194" s="35"/>
    </row>
    <row r="17195" spans="1:4" x14ac:dyDescent="0.35">
      <c r="A17195" s="135">
        <v>-52.989979999999377</v>
      </c>
      <c r="B17195" s="137">
        <v>6.4165949506863329E-3</v>
      </c>
      <c r="C17195" s="35"/>
      <c r="D17195" s="35"/>
    </row>
    <row r="17196" spans="1:4" x14ac:dyDescent="0.35">
      <c r="A17196" s="135">
        <v>-52.986669999999776</v>
      </c>
      <c r="B17196" s="137">
        <v>1.4027137277869214E-2</v>
      </c>
      <c r="C17196" s="35"/>
      <c r="D17196" s="35"/>
    </row>
    <row r="17197" spans="1:4" x14ac:dyDescent="0.35">
      <c r="A17197" s="135">
        <v>-52.976979999999912</v>
      </c>
      <c r="B17197" s="137">
        <v>1.5391557691538202E-2</v>
      </c>
      <c r="C17197" s="35"/>
      <c r="D17197" s="35"/>
    </row>
    <row r="17198" spans="1:4" x14ac:dyDescent="0.35">
      <c r="A17198" s="135">
        <v>-52.976449000000457</v>
      </c>
      <c r="B17198" s="137">
        <v>2.3903509781215821E-2</v>
      </c>
      <c r="C17198" s="35"/>
      <c r="D17198" s="35"/>
    </row>
    <row r="17199" spans="1:4" x14ac:dyDescent="0.35">
      <c r="A17199" s="135">
        <v>-52.976449000000457</v>
      </c>
      <c r="B17199" s="137">
        <v>2.3903509781215821E-2</v>
      </c>
      <c r="C17199" s="35"/>
      <c r="D17199" s="35"/>
    </row>
    <row r="17200" spans="1:4" x14ac:dyDescent="0.35">
      <c r="A17200" s="135">
        <v>-52.976449000000457</v>
      </c>
      <c r="B17200" s="137">
        <v>2.3903509781215821E-2</v>
      </c>
      <c r="C17200" s="35"/>
      <c r="D17200" s="35"/>
    </row>
    <row r="17201" spans="1:4" x14ac:dyDescent="0.35">
      <c r="A17201" s="135">
        <v>-52.976449000000457</v>
      </c>
      <c r="B17201" s="137">
        <v>2.3903509781215821E-2</v>
      </c>
      <c r="C17201" s="35"/>
      <c r="D17201" s="35"/>
    </row>
    <row r="17202" spans="1:4" x14ac:dyDescent="0.35">
      <c r="A17202" s="135">
        <v>-52.94661300000007</v>
      </c>
      <c r="B17202" s="137">
        <v>7.1743337219239076E-3</v>
      </c>
      <c r="C17202" s="35"/>
      <c r="D17202" s="35"/>
    </row>
    <row r="17203" spans="1:4" x14ac:dyDescent="0.35">
      <c r="A17203" s="135">
        <v>-52.941706000000522</v>
      </c>
      <c r="B17203" s="137">
        <v>1.122188011781749E-2</v>
      </c>
      <c r="C17203" s="35"/>
      <c r="D17203" s="35"/>
    </row>
    <row r="17204" spans="1:4" x14ac:dyDescent="0.35">
      <c r="A17204" s="135">
        <v>-52.918060000000423</v>
      </c>
      <c r="B17204" s="137">
        <v>1.637055236280972E-2</v>
      </c>
      <c r="C17204" s="35"/>
      <c r="D17204" s="35"/>
    </row>
    <row r="17205" spans="1:4" x14ac:dyDescent="0.35">
      <c r="A17205" s="135">
        <v>-52.911949999999706</v>
      </c>
      <c r="B17205" s="137">
        <v>1.5013301959270586E-2</v>
      </c>
      <c r="C17205" s="35"/>
      <c r="D17205" s="35"/>
    </row>
    <row r="17206" spans="1:4" x14ac:dyDescent="0.35">
      <c r="A17206" s="135">
        <v>-52.910777000000053</v>
      </c>
      <c r="B17206" s="137">
        <v>1.3731390987958074E-2</v>
      </c>
      <c r="C17206" s="35"/>
      <c r="D17206" s="35"/>
    </row>
    <row r="17207" spans="1:4" x14ac:dyDescent="0.35">
      <c r="A17207" s="135">
        <v>-52.908070000000407</v>
      </c>
      <c r="B17207" s="137">
        <v>1.7024355930095315E-2</v>
      </c>
      <c r="C17207" s="35"/>
      <c r="D17207" s="35"/>
    </row>
    <row r="17208" spans="1:4" x14ac:dyDescent="0.35">
      <c r="A17208" s="135">
        <v>-52.907380000000103</v>
      </c>
      <c r="B17208" s="137">
        <v>1.6653262817452875E-2</v>
      </c>
      <c r="C17208" s="35"/>
      <c r="D17208" s="35"/>
    </row>
    <row r="17209" spans="1:4" x14ac:dyDescent="0.35">
      <c r="A17209" s="135">
        <v>-52.9067399999999</v>
      </c>
      <c r="B17209" s="137">
        <v>1.674563808752963E-2</v>
      </c>
      <c r="C17209" s="35"/>
      <c r="D17209" s="35"/>
    </row>
    <row r="17210" spans="1:4" x14ac:dyDescent="0.35">
      <c r="A17210" s="135">
        <v>-52.905559999997422</v>
      </c>
      <c r="B17210" s="137">
        <v>3.2232115466965315E-3</v>
      </c>
      <c r="C17210" s="35"/>
      <c r="D17210" s="35"/>
    </row>
    <row r="17211" spans="1:4" x14ac:dyDescent="0.35">
      <c r="A17211" s="135">
        <v>-52.900780000000395</v>
      </c>
      <c r="B17211" s="137">
        <v>1.2183128467491297E-2</v>
      </c>
      <c r="C17211" s="35"/>
      <c r="D17211" s="35"/>
    </row>
    <row r="17212" spans="1:4" x14ac:dyDescent="0.35">
      <c r="A17212" s="135">
        <v>-52.890699999999924</v>
      </c>
      <c r="B17212" s="137">
        <v>1.6554094678903928E-2</v>
      </c>
      <c r="C17212" s="35"/>
      <c r="D17212" s="35"/>
    </row>
    <row r="17213" spans="1:4" x14ac:dyDescent="0.35">
      <c r="A17213" s="135">
        <v>-52.88418000000047</v>
      </c>
      <c r="B17213" s="137">
        <v>1.2122167597927745E-2</v>
      </c>
      <c r="C17213" s="35"/>
      <c r="D17213" s="35"/>
    </row>
    <row r="17214" spans="1:4" x14ac:dyDescent="0.35">
      <c r="A17214" s="135">
        <v>-52.877999999998792</v>
      </c>
      <c r="B17214" s="137">
        <v>7.3665443868777365E-3</v>
      </c>
      <c r="C17214" s="35"/>
      <c r="D17214" s="35"/>
    </row>
    <row r="17215" spans="1:4" x14ac:dyDescent="0.35">
      <c r="A17215" s="135">
        <v>-52.871180000001004</v>
      </c>
      <c r="B17215" s="137">
        <v>5.8169570448380016E-3</v>
      </c>
      <c r="C17215" s="35"/>
      <c r="D17215" s="35"/>
    </row>
    <row r="17216" spans="1:4" x14ac:dyDescent="0.35">
      <c r="A17216" s="135">
        <v>-52.850709999999708</v>
      </c>
      <c r="B17216" s="137">
        <v>1.5550582103872487E-2</v>
      </c>
      <c r="C17216" s="35"/>
      <c r="D17216" s="35"/>
    </row>
    <row r="17217" spans="1:4" x14ac:dyDescent="0.35">
      <c r="A17217" s="135">
        <v>-52.848907000000054</v>
      </c>
      <c r="B17217" s="137">
        <v>1.2946053431694228E-2</v>
      </c>
      <c r="C17217" s="35"/>
      <c r="D17217" s="35"/>
    </row>
    <row r="17218" spans="1:4" x14ac:dyDescent="0.35">
      <c r="A17218" s="135">
        <v>-52.8468299999995</v>
      </c>
      <c r="B17218" s="137">
        <v>1.4051772707544303E-2</v>
      </c>
      <c r="C17218" s="35"/>
      <c r="D17218" s="35"/>
    </row>
    <row r="17219" spans="1:4" x14ac:dyDescent="0.35">
      <c r="A17219" s="135">
        <v>-52.845280000000002</v>
      </c>
      <c r="B17219" s="137">
        <v>1.1503154174501156E-2</v>
      </c>
      <c r="C17219" s="35"/>
      <c r="D17219" s="35"/>
    </row>
    <row r="17220" spans="1:4" x14ac:dyDescent="0.35">
      <c r="A17220" s="135">
        <v>-52.843029999999544</v>
      </c>
      <c r="B17220" s="137">
        <v>1.1005376692964123E-2</v>
      </c>
      <c r="C17220" s="35"/>
      <c r="D17220" s="35"/>
    </row>
    <row r="17221" spans="1:4" x14ac:dyDescent="0.35">
      <c r="A17221" s="135">
        <v>-52.837989999999991</v>
      </c>
      <c r="B17221" s="137">
        <v>1.5667317395080232E-2</v>
      </c>
      <c r="C17221" s="35"/>
      <c r="D17221" s="35"/>
    </row>
    <row r="17222" spans="1:4" x14ac:dyDescent="0.35">
      <c r="A17222" s="135">
        <v>-52.837989999999991</v>
      </c>
      <c r="B17222" s="137">
        <v>1.6784857972621935E-2</v>
      </c>
      <c r="C17222" s="35"/>
      <c r="D17222" s="35"/>
    </row>
    <row r="17223" spans="1:4" x14ac:dyDescent="0.35">
      <c r="A17223" s="135">
        <v>-52.837570000000596</v>
      </c>
      <c r="B17223" s="137">
        <v>1.0886464504871537E-2</v>
      </c>
      <c r="C17223" s="35"/>
      <c r="D17223" s="35"/>
    </row>
    <row r="17224" spans="1:4" x14ac:dyDescent="0.35">
      <c r="A17224" s="135">
        <v>-52.836369999999988</v>
      </c>
      <c r="B17224" s="137">
        <v>1.1051164533929828E-2</v>
      </c>
      <c r="C17224" s="35"/>
      <c r="D17224" s="35"/>
    </row>
    <row r="17225" spans="1:4" x14ac:dyDescent="0.35">
      <c r="A17225" s="135">
        <v>-52.826219999999921</v>
      </c>
      <c r="B17225" s="137">
        <v>1.0518250685804953E-2</v>
      </c>
      <c r="C17225" s="35"/>
      <c r="D17225" s="35"/>
    </row>
    <row r="17226" spans="1:4" x14ac:dyDescent="0.35">
      <c r="A17226" s="135">
        <v>-52.82236999999941</v>
      </c>
      <c r="B17226" s="137">
        <v>1.1953325322927928E-2</v>
      </c>
      <c r="C17226" s="35"/>
      <c r="D17226" s="35"/>
    </row>
    <row r="17227" spans="1:4" x14ac:dyDescent="0.35">
      <c r="A17227" s="135">
        <v>-52.812170000000606</v>
      </c>
      <c r="B17227" s="137">
        <v>1.5909492977610785E-2</v>
      </c>
      <c r="C17227" s="35"/>
      <c r="D17227" s="35"/>
    </row>
    <row r="17228" spans="1:4" x14ac:dyDescent="0.35">
      <c r="A17228" s="135">
        <v>-52.808159999999589</v>
      </c>
      <c r="B17228" s="137">
        <v>8.1358183308452951E-3</v>
      </c>
      <c r="C17228" s="35"/>
      <c r="D17228" s="35"/>
    </row>
    <row r="17229" spans="1:4" x14ac:dyDescent="0.35">
      <c r="A17229" s="135">
        <v>-52.798910000000433</v>
      </c>
      <c r="B17229" s="137">
        <v>1.0555524914579938E-2</v>
      </c>
      <c r="C17229" s="35"/>
      <c r="D17229" s="35"/>
    </row>
    <row r="17230" spans="1:4" x14ac:dyDescent="0.35">
      <c r="A17230" s="135">
        <v>-52.797979999999825</v>
      </c>
      <c r="B17230" s="137">
        <v>1.6419289719008565E-2</v>
      </c>
      <c r="C17230" s="35"/>
      <c r="D17230" s="35"/>
    </row>
    <row r="17231" spans="1:4" x14ac:dyDescent="0.35">
      <c r="A17231" s="135">
        <v>-52.792109999999411</v>
      </c>
      <c r="B17231" s="137">
        <v>1.3529344505854487E-2</v>
      </c>
      <c r="C17231" s="35"/>
      <c r="D17231" s="35"/>
    </row>
    <row r="17232" spans="1:4" x14ac:dyDescent="0.35">
      <c r="A17232" s="135">
        <v>-52.791959999999563</v>
      </c>
      <c r="B17232" s="137">
        <v>9.6402360236594337E-3</v>
      </c>
      <c r="C17232" s="35"/>
      <c r="D17232" s="35"/>
    </row>
    <row r="17233" spans="1:4" x14ac:dyDescent="0.35">
      <c r="A17233" s="135">
        <v>-52.787910000000011</v>
      </c>
      <c r="B17233" s="137">
        <v>1.6144502683785009E-2</v>
      </c>
      <c r="C17233" s="35"/>
      <c r="D17233" s="35"/>
    </row>
    <row r="17234" spans="1:4" x14ac:dyDescent="0.35">
      <c r="A17234" s="135">
        <v>-52.779769999999189</v>
      </c>
      <c r="B17234" s="137">
        <v>5.8300430119427142E-3</v>
      </c>
      <c r="C17234" s="35"/>
      <c r="D17234" s="35"/>
    </row>
    <row r="17235" spans="1:4" x14ac:dyDescent="0.35">
      <c r="A17235" s="135">
        <v>-52.765750000000025</v>
      </c>
      <c r="B17235" s="137">
        <v>1.6365286665068535E-2</v>
      </c>
      <c r="C17235" s="35"/>
      <c r="D17235" s="35"/>
    </row>
    <row r="17236" spans="1:4" x14ac:dyDescent="0.35">
      <c r="A17236" s="135">
        <v>52.764329999990878</v>
      </c>
      <c r="B17236" s="137">
        <v>1.0865242893597033E-3</v>
      </c>
      <c r="C17236" s="35"/>
      <c r="D17236" s="35"/>
    </row>
    <row r="17237" spans="1:4" x14ac:dyDescent="0.35">
      <c r="A17237" s="135">
        <v>-52.756570000000011</v>
      </c>
      <c r="B17237" s="137">
        <v>1.6458136074770719E-2</v>
      </c>
      <c r="C17237" s="35"/>
      <c r="D17237" s="35"/>
    </row>
    <row r="17238" spans="1:4" x14ac:dyDescent="0.35">
      <c r="A17238" s="135">
        <v>-52.754519999999957</v>
      </c>
      <c r="B17238" s="137">
        <v>1.379595829740022E-2</v>
      </c>
      <c r="C17238" s="35"/>
      <c r="D17238" s="35"/>
    </row>
    <row r="17239" spans="1:4" x14ac:dyDescent="0.35">
      <c r="A17239" s="135">
        <v>-52.753163000000313</v>
      </c>
      <c r="B17239" s="137">
        <v>2.8830841792942999E-2</v>
      </c>
      <c r="C17239" s="35"/>
      <c r="D17239" s="35"/>
    </row>
    <row r="17240" spans="1:4" x14ac:dyDescent="0.35">
      <c r="A17240" s="135">
        <v>-52.746960000000399</v>
      </c>
      <c r="B17240" s="137">
        <v>1.0540551133817693E-2</v>
      </c>
      <c r="C17240" s="35"/>
      <c r="D17240" s="35"/>
    </row>
    <row r="17241" spans="1:4" x14ac:dyDescent="0.35">
      <c r="A17241" s="135">
        <v>-52.743619999999282</v>
      </c>
      <c r="B17241" s="137">
        <v>1.2112666986709243E-2</v>
      </c>
      <c r="C17241" s="35"/>
      <c r="D17241" s="35"/>
    </row>
    <row r="17242" spans="1:4" x14ac:dyDescent="0.35">
      <c r="A17242" s="135">
        <v>-52.741930000000139</v>
      </c>
      <c r="B17242" s="137">
        <v>1.3544920673687511E-2</v>
      </c>
      <c r="C17242" s="35"/>
      <c r="D17242" s="35"/>
    </row>
    <row r="17243" spans="1:4" x14ac:dyDescent="0.35">
      <c r="A17243" s="135">
        <v>-52.73489999999947</v>
      </c>
      <c r="B17243" s="137">
        <v>1.0337236317350387E-2</v>
      </c>
      <c r="C17243" s="35"/>
      <c r="D17243" s="35"/>
    </row>
    <row r="17244" spans="1:4" x14ac:dyDescent="0.35">
      <c r="A17244" s="135">
        <v>-52.734110000000783</v>
      </c>
      <c r="B17244" s="137">
        <v>1.193672964295911E-2</v>
      </c>
      <c r="C17244" s="35"/>
      <c r="D17244" s="35"/>
    </row>
    <row r="17245" spans="1:4" x14ac:dyDescent="0.35">
      <c r="A17245" s="135">
        <v>-52.729820000000473</v>
      </c>
      <c r="B17245" s="137">
        <v>1.6849058911183087E-2</v>
      </c>
      <c r="C17245" s="35"/>
      <c r="D17245" s="35"/>
    </row>
    <row r="17246" spans="1:4" x14ac:dyDescent="0.35">
      <c r="A17246" s="135">
        <v>-52.726450000001932</v>
      </c>
      <c r="B17246" s="137">
        <v>1.4433431853107094E-3</v>
      </c>
      <c r="C17246" s="35"/>
      <c r="D17246" s="35"/>
    </row>
    <row r="17247" spans="1:4" x14ac:dyDescent="0.35">
      <c r="A17247" s="135">
        <v>-52.717550000000301</v>
      </c>
      <c r="B17247" s="137">
        <v>1.6867178490302105E-2</v>
      </c>
      <c r="C17247" s="35"/>
      <c r="D17247" s="35"/>
    </row>
    <row r="17248" spans="1:4" x14ac:dyDescent="0.35">
      <c r="A17248" s="135">
        <v>-52.712195000000065</v>
      </c>
      <c r="B17248" s="137">
        <v>8.9966116733915819E-3</v>
      </c>
      <c r="C17248" s="35"/>
      <c r="D17248" s="35"/>
    </row>
    <row r="17249" spans="1:4" x14ac:dyDescent="0.35">
      <c r="A17249" s="135">
        <v>52.711500000001251</v>
      </c>
      <c r="B17249" s="137">
        <v>2.750670227050488E-3</v>
      </c>
      <c r="C17249" s="35"/>
      <c r="D17249" s="35"/>
    </row>
    <row r="17250" spans="1:4" x14ac:dyDescent="0.35">
      <c r="A17250" s="135">
        <v>-52.701370000000225</v>
      </c>
      <c r="B17250" s="137">
        <v>1.2572947982065971E-2</v>
      </c>
      <c r="C17250" s="35"/>
      <c r="D17250" s="35"/>
    </row>
    <row r="17251" spans="1:4" x14ac:dyDescent="0.35">
      <c r="A17251" s="135">
        <v>52.696891000000051</v>
      </c>
      <c r="B17251" s="137">
        <v>1.7243880898185522E-2</v>
      </c>
      <c r="C17251" s="35"/>
      <c r="D17251" s="35"/>
    </row>
    <row r="17252" spans="1:4" x14ac:dyDescent="0.35">
      <c r="A17252" s="135">
        <v>-52.686369999999897</v>
      </c>
      <c r="B17252" s="137">
        <v>1.4896086432635342E-2</v>
      </c>
      <c r="C17252" s="35"/>
      <c r="D17252" s="35"/>
    </row>
    <row r="17253" spans="1:4" x14ac:dyDescent="0.35">
      <c r="A17253" s="135">
        <v>-52.682650000001559</v>
      </c>
      <c r="B17253" s="137">
        <v>6.0170232533003918E-3</v>
      </c>
      <c r="C17253" s="35"/>
      <c r="D17253" s="35"/>
    </row>
    <row r="17254" spans="1:4" x14ac:dyDescent="0.35">
      <c r="A17254" s="135">
        <v>-52.674159999995027</v>
      </c>
      <c r="B17254" s="137">
        <v>2.8624134429592629E-3</v>
      </c>
      <c r="C17254" s="35"/>
      <c r="D17254" s="35"/>
    </row>
    <row r="17255" spans="1:4" x14ac:dyDescent="0.35">
      <c r="A17255" s="135">
        <v>-52.673090000000684</v>
      </c>
      <c r="B17255" s="137">
        <v>1.1736728889116262E-2</v>
      </c>
      <c r="C17255" s="35"/>
      <c r="D17255" s="35"/>
    </row>
    <row r="17256" spans="1:4" x14ac:dyDescent="0.35">
      <c r="A17256" s="135">
        <v>-52.672330000000329</v>
      </c>
      <c r="B17256" s="137">
        <v>1.0326731324712042E-2</v>
      </c>
      <c r="C17256" s="35"/>
      <c r="D17256" s="35"/>
    </row>
    <row r="17257" spans="1:4" x14ac:dyDescent="0.35">
      <c r="A17257" s="135">
        <v>-52.666298000000097</v>
      </c>
      <c r="B17257" s="137">
        <v>2.6811154646656124E-3</v>
      </c>
      <c r="C17257" s="35"/>
      <c r="D17257" s="35"/>
    </row>
    <row r="17258" spans="1:4" x14ac:dyDescent="0.35">
      <c r="A17258" s="135">
        <v>-52.665330999999696</v>
      </c>
      <c r="B17258" s="137">
        <v>1.693781243659406E-2</v>
      </c>
      <c r="C17258" s="35"/>
      <c r="D17258" s="35"/>
    </row>
    <row r="17259" spans="1:4" x14ac:dyDescent="0.35">
      <c r="A17259" s="135">
        <v>52.6639299999988</v>
      </c>
      <c r="B17259" s="137">
        <v>2.8114471856606348E-3</v>
      </c>
      <c r="C17259" s="35"/>
      <c r="D17259" s="35"/>
    </row>
    <row r="17260" spans="1:4" x14ac:dyDescent="0.35">
      <c r="A17260" s="135">
        <v>-52.662188999999671</v>
      </c>
      <c r="B17260" s="137">
        <v>1.0713048789578065E-2</v>
      </c>
      <c r="C17260" s="35"/>
      <c r="D17260" s="35"/>
    </row>
    <row r="17261" spans="1:4" x14ac:dyDescent="0.35">
      <c r="A17261" s="135">
        <v>-52.6571899999999</v>
      </c>
      <c r="B17261" s="137">
        <v>6.1524787096051622E-3</v>
      </c>
      <c r="C17261" s="35"/>
      <c r="D17261" s="35"/>
    </row>
    <row r="17262" spans="1:4" x14ac:dyDescent="0.35">
      <c r="A17262" s="135">
        <v>-52.646829999999682</v>
      </c>
      <c r="B17262" s="137">
        <v>1.1641729994746662E-2</v>
      </c>
      <c r="C17262" s="35"/>
      <c r="D17262" s="35"/>
    </row>
    <row r="17263" spans="1:4" x14ac:dyDescent="0.35">
      <c r="A17263" s="135">
        <v>52.643913999999768</v>
      </c>
      <c r="B17263" s="137">
        <v>1.82257630382015E-2</v>
      </c>
      <c r="C17263" s="35"/>
      <c r="D17263" s="35"/>
    </row>
    <row r="17264" spans="1:4" x14ac:dyDescent="0.35">
      <c r="A17264" s="135">
        <v>-52.642349999999169</v>
      </c>
      <c r="B17264" s="137">
        <v>1.1237626247941853E-2</v>
      </c>
      <c r="C17264" s="35"/>
      <c r="D17264" s="35"/>
    </row>
    <row r="17265" spans="1:4" x14ac:dyDescent="0.35">
      <c r="A17265" s="135">
        <v>-52.638961999999992</v>
      </c>
      <c r="B17265" s="137">
        <v>1.0382443793411881E-2</v>
      </c>
      <c r="C17265" s="35"/>
      <c r="D17265" s="35"/>
    </row>
    <row r="17266" spans="1:4" x14ac:dyDescent="0.35">
      <c r="A17266" s="135">
        <v>-52.63568000000032</v>
      </c>
      <c r="B17266" s="137">
        <v>6.9614246698540974E-3</v>
      </c>
      <c r="C17266" s="35"/>
      <c r="D17266" s="35"/>
    </row>
    <row r="17267" spans="1:4" x14ac:dyDescent="0.35">
      <c r="A17267" s="135">
        <v>-52.635099999999966</v>
      </c>
      <c r="B17267" s="137">
        <v>1.1386857801964405E-2</v>
      </c>
      <c r="C17267" s="35"/>
      <c r="D17267" s="35"/>
    </row>
    <row r="17268" spans="1:4" x14ac:dyDescent="0.35">
      <c r="A17268" s="135">
        <v>-52.62981999999829</v>
      </c>
      <c r="B17268" s="137">
        <v>4.638532298846163E-3</v>
      </c>
      <c r="C17268" s="35"/>
      <c r="D17268" s="35"/>
    </row>
    <row r="17269" spans="1:4" x14ac:dyDescent="0.35">
      <c r="A17269" s="135">
        <v>-52.602289999999812</v>
      </c>
      <c r="B17269" s="137">
        <v>1.0333213394700011E-2</v>
      </c>
      <c r="C17269" s="35"/>
      <c r="D17269" s="35"/>
    </row>
    <row r="17270" spans="1:4" x14ac:dyDescent="0.35">
      <c r="A17270" s="135">
        <v>-52.598979999999756</v>
      </c>
      <c r="B17270" s="137">
        <v>1.3025774277438304E-2</v>
      </c>
      <c r="C17270" s="35"/>
      <c r="D17270" s="35"/>
    </row>
    <row r="17271" spans="1:4" x14ac:dyDescent="0.35">
      <c r="A17271" s="135">
        <v>-52.593580499999007</v>
      </c>
      <c r="B17271" s="137">
        <v>3.1967968583967721E-3</v>
      </c>
      <c r="C17271" s="35"/>
      <c r="D17271" s="35"/>
    </row>
    <row r="17272" spans="1:4" x14ac:dyDescent="0.35">
      <c r="A17272" s="135">
        <v>52.589319999997315</v>
      </c>
      <c r="B17272" s="137">
        <v>2.945620348043279E-3</v>
      </c>
      <c r="C17272" s="35"/>
      <c r="D17272" s="35"/>
    </row>
    <row r="17273" spans="1:4" x14ac:dyDescent="0.35">
      <c r="A17273" s="135">
        <v>-52.573179999999866</v>
      </c>
      <c r="B17273" s="137">
        <v>1.1553788192943094E-2</v>
      </c>
      <c r="C17273" s="35"/>
      <c r="D17273" s="35"/>
    </row>
    <row r="17274" spans="1:4" x14ac:dyDescent="0.35">
      <c r="A17274" s="135">
        <v>-52.570710000000417</v>
      </c>
      <c r="B17274" s="137">
        <v>1.486158641914174E-2</v>
      </c>
      <c r="C17274" s="35"/>
      <c r="D17274" s="35"/>
    </row>
    <row r="17275" spans="1:4" x14ac:dyDescent="0.35">
      <c r="A17275" s="135">
        <v>-52.566646999999648</v>
      </c>
      <c r="B17275" s="137">
        <v>1.090006361340322E-2</v>
      </c>
      <c r="C17275" s="35"/>
      <c r="D17275" s="35"/>
    </row>
    <row r="17276" spans="1:4" x14ac:dyDescent="0.35">
      <c r="A17276" s="135">
        <v>-52.566646999999648</v>
      </c>
      <c r="B17276" s="137">
        <v>1.090006361340322E-2</v>
      </c>
      <c r="C17276" s="35"/>
      <c r="D17276" s="35"/>
    </row>
    <row r="17277" spans="1:4" x14ac:dyDescent="0.35">
      <c r="A17277" s="135">
        <v>-52.566646999999648</v>
      </c>
      <c r="B17277" s="137">
        <v>1.090006361340322E-2</v>
      </c>
      <c r="C17277" s="35"/>
      <c r="D17277" s="35"/>
    </row>
    <row r="17278" spans="1:4" x14ac:dyDescent="0.35">
      <c r="A17278" s="135">
        <v>-52.566646999999648</v>
      </c>
      <c r="B17278" s="137">
        <v>1.090006361340322E-2</v>
      </c>
      <c r="C17278" s="35"/>
      <c r="D17278" s="35"/>
    </row>
    <row r="17279" spans="1:4" x14ac:dyDescent="0.35">
      <c r="A17279" s="135">
        <v>-52.566646999999648</v>
      </c>
      <c r="B17279" s="137">
        <v>1.090006361340322E-2</v>
      </c>
      <c r="C17279" s="35"/>
      <c r="D17279" s="35"/>
    </row>
    <row r="17280" spans="1:4" x14ac:dyDescent="0.35">
      <c r="A17280" s="135">
        <v>-52.566646999999648</v>
      </c>
      <c r="B17280" s="137">
        <v>1.090006361340322E-2</v>
      </c>
      <c r="C17280" s="35"/>
      <c r="D17280" s="35"/>
    </row>
    <row r="17281" spans="1:4" x14ac:dyDescent="0.35">
      <c r="A17281" s="135">
        <v>-52.566646999999648</v>
      </c>
      <c r="B17281" s="137">
        <v>1.090006361340322E-2</v>
      </c>
      <c r="C17281" s="35"/>
      <c r="D17281" s="35"/>
    </row>
    <row r="17282" spans="1:4" x14ac:dyDescent="0.35">
      <c r="A17282" s="135">
        <v>52.565100000000712</v>
      </c>
      <c r="B17282" s="137">
        <v>7.7758772908100258E-3</v>
      </c>
      <c r="C17282" s="35"/>
      <c r="D17282" s="35"/>
    </row>
    <row r="17283" spans="1:4" x14ac:dyDescent="0.35">
      <c r="A17283" s="135">
        <v>-52.563239999999951</v>
      </c>
      <c r="B17283" s="137">
        <v>1.1098560263405799E-2</v>
      </c>
      <c r="C17283" s="35"/>
      <c r="D17283" s="35"/>
    </row>
    <row r="17284" spans="1:4" x14ac:dyDescent="0.35">
      <c r="A17284" s="135">
        <v>-52.552802999999813</v>
      </c>
      <c r="B17284" s="137">
        <v>2.9138609290520978E-2</v>
      </c>
      <c r="C17284" s="35"/>
      <c r="D17284" s="35"/>
    </row>
    <row r="17285" spans="1:4" x14ac:dyDescent="0.35">
      <c r="A17285" s="135">
        <v>-52.548577499999737</v>
      </c>
      <c r="B17285" s="137">
        <v>3.0609940397250159E-3</v>
      </c>
      <c r="C17285" s="35"/>
      <c r="D17285" s="35"/>
    </row>
    <row r="17286" spans="1:4" x14ac:dyDescent="0.35">
      <c r="A17286" s="135">
        <v>-52.542712000000847</v>
      </c>
      <c r="B17286" s="137">
        <v>1.2879486025707014E-2</v>
      </c>
      <c r="C17286" s="35"/>
      <c r="D17286" s="35"/>
    </row>
    <row r="17287" spans="1:4" x14ac:dyDescent="0.35">
      <c r="A17287" s="135">
        <v>-52.527439999998933</v>
      </c>
      <c r="B17287" s="137">
        <v>6.2764550297740402E-3</v>
      </c>
      <c r="C17287" s="35"/>
      <c r="D17287" s="35"/>
    </row>
    <row r="17288" spans="1:4" x14ac:dyDescent="0.35">
      <c r="A17288" s="135">
        <v>-52.518109999999069</v>
      </c>
      <c r="B17288" s="137">
        <v>6.8439172092867361E-3</v>
      </c>
      <c r="C17288" s="35"/>
      <c r="D17288" s="35"/>
    </row>
    <row r="17289" spans="1:4" x14ac:dyDescent="0.35">
      <c r="A17289" s="135">
        <v>-52.517650000000231</v>
      </c>
      <c r="B17289" s="137">
        <v>1.4359300046745885E-2</v>
      </c>
      <c r="C17289" s="35"/>
      <c r="D17289" s="35"/>
    </row>
    <row r="17290" spans="1:4" x14ac:dyDescent="0.35">
      <c r="A17290" s="135">
        <v>-52.512750000000324</v>
      </c>
      <c r="B17290" s="137">
        <v>1.5718544444061601E-2</v>
      </c>
      <c r="C17290" s="35"/>
      <c r="D17290" s="35"/>
    </row>
    <row r="17291" spans="1:4" x14ac:dyDescent="0.35">
      <c r="A17291" s="135">
        <v>-52.512389999999868</v>
      </c>
      <c r="B17291" s="137">
        <v>2.4767493415700421E-3</v>
      </c>
      <c r="C17291" s="35"/>
      <c r="D17291" s="35"/>
    </row>
    <row r="17292" spans="1:4" x14ac:dyDescent="0.35">
      <c r="A17292" s="135">
        <v>-52.499031999999715</v>
      </c>
      <c r="B17292" s="137">
        <v>1.0900343036590611E-2</v>
      </c>
      <c r="C17292" s="35"/>
      <c r="D17292" s="35"/>
    </row>
    <row r="17293" spans="1:4" x14ac:dyDescent="0.35">
      <c r="A17293" s="135">
        <v>-52.497549999999592</v>
      </c>
      <c r="B17293" s="137">
        <v>1.1548578023440824E-2</v>
      </c>
      <c r="C17293" s="35"/>
      <c r="D17293" s="35"/>
    </row>
    <row r="17294" spans="1:4" x14ac:dyDescent="0.35">
      <c r="A17294" s="135">
        <v>-52.48835999999983</v>
      </c>
      <c r="B17294" s="137">
        <v>1.6119643938155261E-2</v>
      </c>
      <c r="C17294" s="35"/>
      <c r="D17294" s="35"/>
    </row>
    <row r="17295" spans="1:4" x14ac:dyDescent="0.35">
      <c r="A17295" s="135">
        <v>-52.487070000000585</v>
      </c>
      <c r="B17295" s="137">
        <v>1.5877525913106139E-2</v>
      </c>
      <c r="C17295" s="35"/>
      <c r="D17295" s="35"/>
    </row>
    <row r="17296" spans="1:4" x14ac:dyDescent="0.35">
      <c r="A17296" s="135">
        <v>52.483150000000023</v>
      </c>
      <c r="B17296" s="137">
        <v>7.8996143901022362E-3</v>
      </c>
      <c r="C17296" s="35"/>
      <c r="D17296" s="35"/>
    </row>
    <row r="17297" spans="1:4" x14ac:dyDescent="0.35">
      <c r="A17297" s="135">
        <v>-52.468309999996563</v>
      </c>
      <c r="B17297" s="137">
        <v>1.428277194536728E-3</v>
      </c>
      <c r="C17297" s="35"/>
      <c r="D17297" s="35"/>
    </row>
    <row r="17298" spans="1:4" x14ac:dyDescent="0.35">
      <c r="A17298" s="135">
        <v>52.459577000000081</v>
      </c>
      <c r="B17298" s="137">
        <v>1.8457798268374372E-2</v>
      </c>
      <c r="C17298" s="35"/>
      <c r="D17298" s="35"/>
    </row>
    <row r="17299" spans="1:4" x14ac:dyDescent="0.35">
      <c r="A17299" s="135">
        <v>-52.45262700000012</v>
      </c>
      <c r="B17299" s="137">
        <v>1.333538609180402E-2</v>
      </c>
      <c r="C17299" s="35"/>
      <c r="D17299" s="35"/>
    </row>
    <row r="17300" spans="1:4" x14ac:dyDescent="0.35">
      <c r="A17300" s="135">
        <v>-52.448813000000882</v>
      </c>
      <c r="B17300" s="137">
        <v>1.0672889967177197E-2</v>
      </c>
      <c r="C17300" s="35"/>
      <c r="D17300" s="35"/>
    </row>
    <row r="17301" spans="1:4" x14ac:dyDescent="0.35">
      <c r="A17301" s="135">
        <v>-52.44752999999946</v>
      </c>
      <c r="B17301" s="137">
        <v>4.6591718780780817E-3</v>
      </c>
      <c r="C17301" s="35"/>
      <c r="D17301" s="35"/>
    </row>
    <row r="17302" spans="1:4" x14ac:dyDescent="0.35">
      <c r="A17302" s="135">
        <v>-52.436700000000201</v>
      </c>
      <c r="B17302" s="137">
        <v>1.0268510845915978E-2</v>
      </c>
      <c r="C17302" s="35"/>
      <c r="D17302" s="35"/>
    </row>
    <row r="17303" spans="1:4" x14ac:dyDescent="0.35">
      <c r="A17303" s="135">
        <v>-52.436700000000201</v>
      </c>
      <c r="B17303" s="137">
        <v>1.0268510845915978E-2</v>
      </c>
      <c r="C17303" s="35"/>
      <c r="D17303" s="35"/>
    </row>
    <row r="17304" spans="1:4" x14ac:dyDescent="0.35">
      <c r="A17304" s="135">
        <v>-52.435420000000249</v>
      </c>
      <c r="B17304" s="137">
        <v>1.2320952974268147E-2</v>
      </c>
      <c r="C17304" s="35"/>
      <c r="D17304" s="35"/>
    </row>
    <row r="17305" spans="1:4" x14ac:dyDescent="0.35">
      <c r="A17305" s="135">
        <v>-52.43164600000091</v>
      </c>
      <c r="B17305" s="137">
        <v>3.4459453423636398E-3</v>
      </c>
      <c r="C17305" s="35"/>
      <c r="D17305" s="35"/>
    </row>
    <row r="17306" spans="1:4" x14ac:dyDescent="0.35">
      <c r="A17306" s="135">
        <v>52.413907000000108</v>
      </c>
      <c r="B17306" s="137">
        <v>1.8809570144253555E-2</v>
      </c>
      <c r="C17306" s="35"/>
      <c r="D17306" s="35"/>
    </row>
    <row r="17307" spans="1:4" x14ac:dyDescent="0.35">
      <c r="A17307" s="135">
        <v>-52.398300000000745</v>
      </c>
      <c r="B17307" s="137">
        <v>6.3857648202019527E-3</v>
      </c>
      <c r="C17307" s="35"/>
      <c r="D17307" s="35"/>
    </row>
    <row r="17308" spans="1:4" x14ac:dyDescent="0.35">
      <c r="A17308" s="135">
        <v>52.382160000000113</v>
      </c>
      <c r="B17308" s="137">
        <v>7.0197975052845472E-3</v>
      </c>
      <c r="C17308" s="35"/>
      <c r="D17308" s="35"/>
    </row>
    <row r="17309" spans="1:4" x14ac:dyDescent="0.35">
      <c r="A17309" s="135">
        <v>-52.380180000000109</v>
      </c>
      <c r="B17309" s="137">
        <v>1.8503685241059945E-2</v>
      </c>
      <c r="C17309" s="35"/>
      <c r="D17309" s="35"/>
    </row>
    <row r="17310" spans="1:4" x14ac:dyDescent="0.35">
      <c r="A17310" s="135">
        <v>-52.376001999997243</v>
      </c>
      <c r="B17310" s="137">
        <v>3.1338791193986954E-3</v>
      </c>
      <c r="C17310" s="35"/>
      <c r="D17310" s="35"/>
    </row>
    <row r="17311" spans="1:4" x14ac:dyDescent="0.35">
      <c r="A17311" s="135">
        <v>-52.375880000000052</v>
      </c>
      <c r="B17311" s="137">
        <v>1.5863199351504546E-2</v>
      </c>
      <c r="C17311" s="35"/>
      <c r="D17311" s="35"/>
    </row>
    <row r="17312" spans="1:4" x14ac:dyDescent="0.35">
      <c r="A17312" s="135">
        <v>-52.372079999999187</v>
      </c>
      <c r="B17312" s="137">
        <v>6.3843867969930945E-3</v>
      </c>
      <c r="C17312" s="35"/>
      <c r="D17312" s="35"/>
    </row>
    <row r="17313" spans="1:4" x14ac:dyDescent="0.35">
      <c r="A17313" s="135">
        <v>-52.371320000000651</v>
      </c>
      <c r="B17313" s="137">
        <v>1.2800359826472619E-2</v>
      </c>
      <c r="C17313" s="35"/>
      <c r="D17313" s="35"/>
    </row>
    <row r="17314" spans="1:4" x14ac:dyDescent="0.35">
      <c r="A17314" s="135">
        <v>-52.352249999999913</v>
      </c>
      <c r="B17314" s="137">
        <v>1.3132562121084462E-2</v>
      </c>
      <c r="C17314" s="35"/>
      <c r="D17314" s="35"/>
    </row>
    <row r="17315" spans="1:4" x14ac:dyDescent="0.35">
      <c r="A17315" s="135">
        <v>-52.32408999999916</v>
      </c>
      <c r="B17315" s="137">
        <v>5.8518050042888807E-3</v>
      </c>
      <c r="C17315" s="35"/>
      <c r="D17315" s="35"/>
    </row>
    <row r="17316" spans="1:4" x14ac:dyDescent="0.35">
      <c r="A17316" s="135">
        <v>-52.32264000000032</v>
      </c>
      <c r="B17316" s="137">
        <v>9.8674384454816785E-3</v>
      </c>
      <c r="C17316" s="35"/>
      <c r="D17316" s="35"/>
    </row>
    <row r="17317" spans="1:4" x14ac:dyDescent="0.35">
      <c r="A17317" s="135">
        <v>-52.318769999999404</v>
      </c>
      <c r="B17317" s="137">
        <v>1.1568530014155464E-2</v>
      </c>
      <c r="C17317" s="35"/>
      <c r="D17317" s="35"/>
    </row>
    <row r="17318" spans="1:4" x14ac:dyDescent="0.35">
      <c r="A17318" s="135">
        <v>-52.313239999999496</v>
      </c>
      <c r="B17318" s="137">
        <v>4.9052361629757305E-3</v>
      </c>
      <c r="C17318" s="35"/>
      <c r="D17318" s="35"/>
    </row>
    <row r="17319" spans="1:4" x14ac:dyDescent="0.35">
      <c r="A17319" s="135">
        <v>-52.309767000000647</v>
      </c>
      <c r="B17319" s="137">
        <v>4.7365743055011716E-3</v>
      </c>
      <c r="C17319" s="35"/>
      <c r="D17319" s="35"/>
    </row>
    <row r="17320" spans="1:4" x14ac:dyDescent="0.35">
      <c r="A17320" s="135">
        <v>-52.303139999999075</v>
      </c>
      <c r="B17320" s="137">
        <v>8.5245555045306634E-3</v>
      </c>
      <c r="C17320" s="35"/>
      <c r="D17320" s="35"/>
    </row>
    <row r="17321" spans="1:4" x14ac:dyDescent="0.35">
      <c r="A17321" s="135">
        <v>-52.302660000000287</v>
      </c>
      <c r="B17321" s="137">
        <v>9.0059810758180165E-3</v>
      </c>
      <c r="C17321" s="35"/>
      <c r="D17321" s="35"/>
    </row>
    <row r="17322" spans="1:4" x14ac:dyDescent="0.35">
      <c r="A17322" s="135">
        <v>-52.301150000000689</v>
      </c>
      <c r="B17322" s="137">
        <v>1.9283803203285887E-2</v>
      </c>
      <c r="C17322" s="35"/>
      <c r="D17322" s="35"/>
    </row>
    <row r="17323" spans="1:4" x14ac:dyDescent="0.35">
      <c r="A17323" s="135">
        <v>-52.29128000000037</v>
      </c>
      <c r="B17323" s="137">
        <v>1.2172631389386864E-2</v>
      </c>
      <c r="C17323" s="35"/>
      <c r="D17323" s="35"/>
    </row>
    <row r="17324" spans="1:4" x14ac:dyDescent="0.35">
      <c r="A17324" s="135">
        <v>-52.279161000000386</v>
      </c>
      <c r="B17324" s="137">
        <v>1.0597522044709875E-2</v>
      </c>
      <c r="C17324" s="35"/>
      <c r="D17324" s="35"/>
    </row>
    <row r="17325" spans="1:4" x14ac:dyDescent="0.35">
      <c r="A17325" s="135">
        <v>-52.279161000000386</v>
      </c>
      <c r="B17325" s="137">
        <v>1.0597522044709875E-2</v>
      </c>
      <c r="C17325" s="35"/>
      <c r="D17325" s="35"/>
    </row>
    <row r="17326" spans="1:4" x14ac:dyDescent="0.35">
      <c r="A17326" s="135">
        <v>-52.2790600000003</v>
      </c>
      <c r="B17326" s="137">
        <v>1.6453701334848556E-2</v>
      </c>
      <c r="C17326" s="35"/>
      <c r="D17326" s="35"/>
    </row>
    <row r="17327" spans="1:4" x14ac:dyDescent="0.35">
      <c r="A17327" s="135">
        <v>52.277721000000383</v>
      </c>
      <c r="B17327" s="137">
        <v>1.8605932845015348E-2</v>
      </c>
      <c r="C17327" s="35"/>
      <c r="D17327" s="35"/>
    </row>
    <row r="17328" spans="1:4" x14ac:dyDescent="0.35">
      <c r="A17328" s="135">
        <v>-52.277178000000276</v>
      </c>
      <c r="B17328" s="137">
        <v>1.282429242071966E-2</v>
      </c>
      <c r="C17328" s="35"/>
      <c r="D17328" s="35"/>
    </row>
    <row r="17329" spans="1:4" x14ac:dyDescent="0.35">
      <c r="A17329" s="135">
        <v>-52.276613000000452</v>
      </c>
      <c r="B17329" s="137">
        <v>2.2190413195115138E-2</v>
      </c>
      <c r="C17329" s="35"/>
      <c r="D17329" s="35"/>
    </row>
    <row r="17330" spans="1:4" x14ac:dyDescent="0.35">
      <c r="A17330" s="135">
        <v>-52.276613000000452</v>
      </c>
      <c r="B17330" s="137">
        <v>2.2190413195115138E-2</v>
      </c>
      <c r="C17330" s="35"/>
      <c r="D17330" s="35"/>
    </row>
    <row r="17331" spans="1:4" x14ac:dyDescent="0.35">
      <c r="A17331" s="135">
        <v>-52.274259999999686</v>
      </c>
      <c r="B17331" s="137">
        <v>1.0851168714088491E-2</v>
      </c>
      <c r="C17331" s="35"/>
      <c r="D17331" s="35"/>
    </row>
    <row r="17332" spans="1:4" x14ac:dyDescent="0.35">
      <c r="A17332" s="135">
        <v>-52.271009000000049</v>
      </c>
      <c r="B17332" s="137">
        <v>1.067569880750152E-2</v>
      </c>
      <c r="C17332" s="35"/>
      <c r="D17332" s="35"/>
    </row>
    <row r="17333" spans="1:4" x14ac:dyDescent="0.35">
      <c r="A17333" s="135">
        <v>-52.263130000000274</v>
      </c>
      <c r="B17333" s="137">
        <v>1.1326109372674116E-2</v>
      </c>
      <c r="C17333" s="35"/>
      <c r="D17333" s="35"/>
    </row>
    <row r="17334" spans="1:4" x14ac:dyDescent="0.35">
      <c r="A17334" s="135">
        <v>-52.262375000000247</v>
      </c>
      <c r="B17334" s="137">
        <v>1.9845036295818162E-2</v>
      </c>
      <c r="C17334" s="35"/>
      <c r="D17334" s="35"/>
    </row>
    <row r="17335" spans="1:4" x14ac:dyDescent="0.35">
      <c r="A17335" s="135">
        <v>-52.262375000000247</v>
      </c>
      <c r="B17335" s="137">
        <v>1.9845036295818162E-2</v>
      </c>
      <c r="C17335" s="35"/>
      <c r="D17335" s="35"/>
    </row>
    <row r="17336" spans="1:4" x14ac:dyDescent="0.35">
      <c r="A17336" s="135">
        <v>-52.262375000000247</v>
      </c>
      <c r="B17336" s="137">
        <v>1.9845036295818162E-2</v>
      </c>
      <c r="C17336" s="35"/>
      <c r="D17336" s="35"/>
    </row>
    <row r="17337" spans="1:4" x14ac:dyDescent="0.35">
      <c r="A17337" s="135">
        <v>-52.262375000000247</v>
      </c>
      <c r="B17337" s="137">
        <v>1.9845036295818162E-2</v>
      </c>
      <c r="C17337" s="35"/>
      <c r="D17337" s="35"/>
    </row>
    <row r="17338" spans="1:4" x14ac:dyDescent="0.35">
      <c r="A17338" s="135">
        <v>-52.262375000000247</v>
      </c>
      <c r="B17338" s="137">
        <v>1.9845036295818162E-2</v>
      </c>
      <c r="C17338" s="35"/>
      <c r="D17338" s="35"/>
    </row>
    <row r="17339" spans="1:4" x14ac:dyDescent="0.35">
      <c r="A17339" s="135">
        <v>-52.262375000000247</v>
      </c>
      <c r="B17339" s="137">
        <v>1.9845036295818162E-2</v>
      </c>
      <c r="C17339" s="35"/>
      <c r="D17339" s="35"/>
    </row>
    <row r="17340" spans="1:4" x14ac:dyDescent="0.35">
      <c r="A17340" s="135">
        <v>-52.262375000000247</v>
      </c>
      <c r="B17340" s="137">
        <v>1.9845036295818162E-2</v>
      </c>
      <c r="C17340" s="35"/>
      <c r="D17340" s="35"/>
    </row>
    <row r="17341" spans="1:4" x14ac:dyDescent="0.35">
      <c r="A17341" s="135">
        <v>-52.262375000000247</v>
      </c>
      <c r="B17341" s="137">
        <v>1.9845036295818162E-2</v>
      </c>
      <c r="C17341" s="35"/>
      <c r="D17341" s="35"/>
    </row>
    <row r="17342" spans="1:4" x14ac:dyDescent="0.35">
      <c r="A17342" s="135">
        <v>52.255241000006208</v>
      </c>
      <c r="B17342" s="137">
        <v>4.5057246836168445E-4</v>
      </c>
      <c r="C17342" s="35"/>
      <c r="D17342" s="35"/>
    </row>
    <row r="17343" spans="1:4" x14ac:dyDescent="0.35">
      <c r="A17343" s="135">
        <v>52.255200000000514</v>
      </c>
      <c r="B17343" s="137">
        <v>8.4724179466771216E-3</v>
      </c>
      <c r="C17343" s="35"/>
      <c r="D17343" s="35"/>
    </row>
    <row r="17344" spans="1:4" x14ac:dyDescent="0.35">
      <c r="A17344" s="135">
        <v>-52.251210000000356</v>
      </c>
      <c r="B17344" s="137">
        <v>1.241598180865313E-2</v>
      </c>
      <c r="C17344" s="35"/>
      <c r="D17344" s="35"/>
    </row>
    <row r="17345" spans="1:4" x14ac:dyDescent="0.35">
      <c r="A17345" s="135">
        <v>-52.250860000000102</v>
      </c>
      <c r="B17345" s="137">
        <v>1.4001696715099548E-2</v>
      </c>
      <c r="C17345" s="35"/>
      <c r="D17345" s="35"/>
    </row>
    <row r="17346" spans="1:4" x14ac:dyDescent="0.35">
      <c r="A17346" s="135">
        <v>52.229970000000321</v>
      </c>
      <c r="B17346" s="137">
        <v>2.8874016688660697E-3</v>
      </c>
      <c r="C17346" s="35"/>
      <c r="D17346" s="35"/>
    </row>
    <row r="17347" spans="1:4" x14ac:dyDescent="0.35">
      <c r="A17347" s="135">
        <v>-52.228530000000319</v>
      </c>
      <c r="B17347" s="137">
        <v>1.4203161374955059E-2</v>
      </c>
      <c r="C17347" s="35"/>
      <c r="D17347" s="35"/>
    </row>
    <row r="17348" spans="1:4" x14ac:dyDescent="0.35">
      <c r="A17348" s="135">
        <v>-52.226230000000214</v>
      </c>
      <c r="B17348" s="137">
        <v>4.8246826893168955E-3</v>
      </c>
      <c r="C17348" s="35"/>
      <c r="D17348" s="35"/>
    </row>
    <row r="17349" spans="1:4" x14ac:dyDescent="0.35">
      <c r="A17349" s="135">
        <v>-52.224679999999807</v>
      </c>
      <c r="B17349" s="137">
        <v>1.7807066492842652E-2</v>
      </c>
      <c r="C17349" s="35"/>
      <c r="D17349" s="35"/>
    </row>
    <row r="17350" spans="1:4" x14ac:dyDescent="0.35">
      <c r="A17350" s="135">
        <v>-52.217830000001413</v>
      </c>
      <c r="B17350" s="137">
        <v>6.4715198042809901E-3</v>
      </c>
      <c r="C17350" s="35"/>
      <c r="D17350" s="35"/>
    </row>
    <row r="17351" spans="1:4" x14ac:dyDescent="0.35">
      <c r="A17351" s="135">
        <v>-52.214976999999635</v>
      </c>
      <c r="B17351" s="137">
        <v>1.6418264612430991E-3</v>
      </c>
      <c r="C17351" s="35"/>
      <c r="D17351" s="35"/>
    </row>
    <row r="17352" spans="1:4" x14ac:dyDescent="0.35">
      <c r="A17352" s="135">
        <v>-52.200140000000374</v>
      </c>
      <c r="B17352" s="137">
        <v>1.7047184939932927E-2</v>
      </c>
      <c r="C17352" s="35"/>
      <c r="D17352" s="35"/>
    </row>
    <row r="17353" spans="1:4" x14ac:dyDescent="0.35">
      <c r="A17353" s="135">
        <v>-52.194790000000467</v>
      </c>
      <c r="B17353" s="137">
        <v>1.1516318891412082E-2</v>
      </c>
      <c r="C17353" s="35"/>
      <c r="D17353" s="35"/>
    </row>
    <row r="17354" spans="1:4" x14ac:dyDescent="0.35">
      <c r="A17354" s="135">
        <v>52.186645300000237</v>
      </c>
      <c r="B17354" s="137">
        <v>4.543984918398772E-3</v>
      </c>
      <c r="C17354" s="35"/>
      <c r="D17354" s="35"/>
    </row>
    <row r="17355" spans="1:4" x14ac:dyDescent="0.35">
      <c r="A17355" s="135">
        <v>-52.184700000000248</v>
      </c>
      <c r="B17355" s="137">
        <v>1.197625775010166E-2</v>
      </c>
      <c r="C17355" s="35"/>
      <c r="D17355" s="35"/>
    </row>
    <row r="17356" spans="1:4" x14ac:dyDescent="0.35">
      <c r="A17356" s="135">
        <v>-52.180819999999585</v>
      </c>
      <c r="B17356" s="137">
        <v>9.1045704588389193E-3</v>
      </c>
      <c r="C17356" s="35"/>
      <c r="D17356" s="35"/>
    </row>
    <row r="17357" spans="1:4" x14ac:dyDescent="0.35">
      <c r="A17357" s="135">
        <v>-52.174869999999828</v>
      </c>
      <c r="B17357" s="137">
        <v>1.1714084771325817E-2</v>
      </c>
      <c r="C17357" s="35"/>
      <c r="D17357" s="35"/>
    </row>
    <row r="17358" spans="1:4" x14ac:dyDescent="0.35">
      <c r="A17358" s="135">
        <v>-52.162540000000263</v>
      </c>
      <c r="B17358" s="137">
        <v>6.4971001127471307E-3</v>
      </c>
      <c r="C17358" s="35"/>
      <c r="D17358" s="35"/>
    </row>
    <row r="17359" spans="1:4" x14ac:dyDescent="0.35">
      <c r="A17359" s="135">
        <v>-52.156084499998542</v>
      </c>
      <c r="B17359" s="137">
        <v>2.4524821952647802E-3</v>
      </c>
      <c r="C17359" s="35"/>
      <c r="D17359" s="35"/>
    </row>
    <row r="17360" spans="1:4" x14ac:dyDescent="0.35">
      <c r="A17360" s="135">
        <v>-52.146499999998923</v>
      </c>
      <c r="B17360" s="137">
        <v>4.8496799628798271E-3</v>
      </c>
      <c r="C17360" s="35"/>
      <c r="D17360" s="35"/>
    </row>
    <row r="17361" spans="1:4" x14ac:dyDescent="0.35">
      <c r="A17361" s="135">
        <v>-52.140069999999469</v>
      </c>
      <c r="B17361" s="137">
        <v>1.0203253787041846E-2</v>
      </c>
      <c r="C17361" s="35"/>
      <c r="D17361" s="35"/>
    </row>
    <row r="17362" spans="1:4" x14ac:dyDescent="0.35">
      <c r="A17362" s="135">
        <v>-52.133312999999816</v>
      </c>
      <c r="B17362" s="137">
        <v>1.8523775095766172E-2</v>
      </c>
      <c r="C17362" s="35"/>
      <c r="D17362" s="35"/>
    </row>
    <row r="17363" spans="1:4" x14ac:dyDescent="0.35">
      <c r="A17363" s="135">
        <v>-52.133312999999816</v>
      </c>
      <c r="B17363" s="137">
        <v>1.8523775095766172E-2</v>
      </c>
      <c r="C17363" s="35"/>
      <c r="D17363" s="35"/>
    </row>
    <row r="17364" spans="1:4" x14ac:dyDescent="0.35">
      <c r="A17364" s="135">
        <v>-52.133312999999816</v>
      </c>
      <c r="B17364" s="137">
        <v>1.8523775095766172E-2</v>
      </c>
      <c r="C17364" s="35"/>
      <c r="D17364" s="35"/>
    </row>
    <row r="17365" spans="1:4" x14ac:dyDescent="0.35">
      <c r="A17365" s="135">
        <v>-52.133312999999816</v>
      </c>
      <c r="B17365" s="137">
        <v>1.8523775095766172E-2</v>
      </c>
      <c r="C17365" s="35"/>
      <c r="D17365" s="35"/>
    </row>
    <row r="17366" spans="1:4" x14ac:dyDescent="0.35">
      <c r="A17366" s="135">
        <v>-52.132330000000366</v>
      </c>
      <c r="B17366" s="137">
        <v>6.4483726014623174E-3</v>
      </c>
      <c r="C17366" s="35"/>
      <c r="D17366" s="35"/>
    </row>
    <row r="17367" spans="1:4" x14ac:dyDescent="0.35">
      <c r="A17367" s="135">
        <v>-52.129229999999552</v>
      </c>
      <c r="B17367" s="137">
        <v>1.1333410113809674E-2</v>
      </c>
      <c r="C17367" s="35"/>
      <c r="D17367" s="35"/>
    </row>
    <row r="17368" spans="1:4" x14ac:dyDescent="0.35">
      <c r="A17368" s="135">
        <v>-52.126620000000003</v>
      </c>
      <c r="B17368" s="137">
        <v>1.1336837772107297E-2</v>
      </c>
      <c r="C17368" s="35"/>
      <c r="D17368" s="35"/>
    </row>
    <row r="17369" spans="1:4" x14ac:dyDescent="0.35">
      <c r="A17369" s="135">
        <v>-52.122579999999289</v>
      </c>
      <c r="B17369" s="137">
        <v>9.7841420258525397E-3</v>
      </c>
      <c r="C17369" s="35"/>
      <c r="D17369" s="35"/>
    </row>
    <row r="17370" spans="1:4" x14ac:dyDescent="0.35">
      <c r="A17370" s="135">
        <v>-52.113430000000335</v>
      </c>
      <c r="B17370" s="137">
        <v>1.902945115284313E-2</v>
      </c>
      <c r="C17370" s="35"/>
      <c r="D17370" s="35"/>
    </row>
    <row r="17371" spans="1:4" x14ac:dyDescent="0.35">
      <c r="A17371" s="135">
        <v>-52.10923000000048</v>
      </c>
      <c r="B17371" s="137">
        <v>1.2715116363139467E-2</v>
      </c>
      <c r="C17371" s="35"/>
      <c r="D17371" s="35"/>
    </row>
    <row r="17372" spans="1:4" x14ac:dyDescent="0.35">
      <c r="A17372" s="135">
        <v>-52.107632000001104</v>
      </c>
      <c r="B17372" s="137">
        <v>1.0379403666102079E-2</v>
      </c>
      <c r="C17372" s="35"/>
      <c r="D17372" s="35"/>
    </row>
    <row r="17373" spans="1:4" x14ac:dyDescent="0.35">
      <c r="A17373" s="135">
        <v>-52.100729999998293</v>
      </c>
      <c r="B17373" s="137">
        <v>6.228991794057722E-3</v>
      </c>
      <c r="C17373" s="35"/>
      <c r="D17373" s="35"/>
    </row>
    <row r="17374" spans="1:4" x14ac:dyDescent="0.35">
      <c r="A17374" s="135">
        <v>-52.09307200000012</v>
      </c>
      <c r="B17374" s="137">
        <v>1.459355494282491E-2</v>
      </c>
      <c r="C17374" s="35"/>
      <c r="D17374" s="35"/>
    </row>
    <row r="17375" spans="1:4" x14ac:dyDescent="0.35">
      <c r="A17375" s="135">
        <v>-52.080170000000635</v>
      </c>
      <c r="B17375" s="137">
        <v>1.1338501313052217E-2</v>
      </c>
      <c r="C17375" s="35"/>
      <c r="D17375" s="35"/>
    </row>
    <row r="17376" spans="1:4" x14ac:dyDescent="0.35">
      <c r="A17376" s="135">
        <v>52.075073000000884</v>
      </c>
      <c r="B17376" s="137">
        <v>1.089470679712448E-2</v>
      </c>
      <c r="C17376" s="35"/>
      <c r="D17376" s="35"/>
    </row>
    <row r="17377" spans="1:4" x14ac:dyDescent="0.35">
      <c r="A17377" s="135">
        <v>-52.072709999999915</v>
      </c>
      <c r="B17377" s="137">
        <v>1.1168170694539716E-2</v>
      </c>
      <c r="C17377" s="35"/>
      <c r="D17377" s="35"/>
    </row>
    <row r="17378" spans="1:4" x14ac:dyDescent="0.35">
      <c r="A17378" s="135">
        <v>-52.067979999999807</v>
      </c>
      <c r="B17378" s="137">
        <v>1.3064652041748059E-2</v>
      </c>
      <c r="C17378" s="35"/>
      <c r="D17378" s="35"/>
    </row>
    <row r="17379" spans="1:4" x14ac:dyDescent="0.35">
      <c r="A17379" s="135">
        <v>-52.067920000000413</v>
      </c>
      <c r="B17379" s="137">
        <v>8.8770874886565671E-3</v>
      </c>
      <c r="C17379" s="35"/>
      <c r="D17379" s="35"/>
    </row>
    <row r="17380" spans="1:4" x14ac:dyDescent="0.35">
      <c r="A17380" s="135">
        <v>-52.065675999999712</v>
      </c>
      <c r="B17380" s="137">
        <v>1.305857927612185E-2</v>
      </c>
      <c r="C17380" s="35"/>
      <c r="D17380" s="35"/>
    </row>
    <row r="17381" spans="1:4" x14ac:dyDescent="0.35">
      <c r="A17381" s="135">
        <v>-52.052490000000034</v>
      </c>
      <c r="B17381" s="137">
        <v>1.6271112188256193E-2</v>
      </c>
      <c r="C17381" s="35"/>
      <c r="D17381" s="35"/>
    </row>
    <row r="17382" spans="1:4" x14ac:dyDescent="0.35">
      <c r="A17382" s="135">
        <v>-52.046084000000064</v>
      </c>
      <c r="B17382" s="137">
        <v>1.2860919503998994E-2</v>
      </c>
      <c r="C17382" s="35"/>
      <c r="D17382" s="35"/>
    </row>
    <row r="17383" spans="1:4" x14ac:dyDescent="0.35">
      <c r="A17383" s="135">
        <v>-52.036380000000008</v>
      </c>
      <c r="B17383" s="137">
        <v>1.3750693699937746E-2</v>
      </c>
      <c r="C17383" s="35"/>
      <c r="D17383" s="35"/>
    </row>
    <row r="17384" spans="1:4" x14ac:dyDescent="0.35">
      <c r="A17384" s="135">
        <v>-52.030199999999695</v>
      </c>
      <c r="B17384" s="137">
        <v>1.2133953348680428E-2</v>
      </c>
      <c r="C17384" s="35"/>
      <c r="D17384" s="35"/>
    </row>
    <row r="17385" spans="1:4" x14ac:dyDescent="0.35">
      <c r="A17385" s="135">
        <v>-52.030119999999897</v>
      </c>
      <c r="B17385" s="137">
        <v>1.1780025273722147E-2</v>
      </c>
      <c r="C17385" s="35"/>
      <c r="D17385" s="35"/>
    </row>
    <row r="17386" spans="1:4" x14ac:dyDescent="0.35">
      <c r="A17386" s="135">
        <v>52.028819999999541</v>
      </c>
      <c r="B17386" s="137">
        <v>8.7198168501291268E-3</v>
      </c>
      <c r="C17386" s="35"/>
      <c r="D17386" s="35"/>
    </row>
    <row r="17387" spans="1:4" x14ac:dyDescent="0.35">
      <c r="A17387" s="135">
        <v>52.028650999999627</v>
      </c>
      <c r="B17387" s="137">
        <v>1.8605958459681233E-2</v>
      </c>
      <c r="C17387" s="35"/>
      <c r="D17387" s="35"/>
    </row>
    <row r="17388" spans="1:4" x14ac:dyDescent="0.35">
      <c r="A17388" s="135">
        <v>52.028650999999627</v>
      </c>
      <c r="B17388" s="137">
        <v>1.8605958459681233E-2</v>
      </c>
      <c r="C17388" s="35"/>
      <c r="D17388" s="35"/>
    </row>
    <row r="17389" spans="1:4" x14ac:dyDescent="0.35">
      <c r="A17389" s="135">
        <v>52.028650999999627</v>
      </c>
      <c r="B17389" s="137">
        <v>1.8605958459681233E-2</v>
      </c>
      <c r="C17389" s="35"/>
      <c r="D17389" s="35"/>
    </row>
    <row r="17390" spans="1:4" x14ac:dyDescent="0.35">
      <c r="A17390" s="135">
        <v>52.028650999999627</v>
      </c>
      <c r="B17390" s="137">
        <v>1.8605958459681233E-2</v>
      </c>
      <c r="C17390" s="35"/>
      <c r="D17390" s="35"/>
    </row>
    <row r="17391" spans="1:4" x14ac:dyDescent="0.35">
      <c r="A17391" s="135">
        <v>52.028650999999627</v>
      </c>
      <c r="B17391" s="137">
        <v>1.8605958459681233E-2</v>
      </c>
      <c r="C17391" s="35"/>
      <c r="D17391" s="35"/>
    </row>
    <row r="17392" spans="1:4" x14ac:dyDescent="0.35">
      <c r="A17392" s="135">
        <v>52.028650999999627</v>
      </c>
      <c r="B17392" s="137">
        <v>1.8605958459681233E-2</v>
      </c>
      <c r="C17392" s="35"/>
      <c r="D17392" s="35"/>
    </row>
    <row r="17393" spans="1:4" x14ac:dyDescent="0.35">
      <c r="A17393" s="135">
        <v>-52.023539999999684</v>
      </c>
      <c r="B17393" s="137">
        <v>1.3964515247431792E-2</v>
      </c>
      <c r="C17393" s="35"/>
      <c r="D17393" s="35"/>
    </row>
    <row r="17394" spans="1:4" x14ac:dyDescent="0.35">
      <c r="A17394" s="135">
        <v>-52.019089999999778</v>
      </c>
      <c r="B17394" s="137">
        <v>1.1779217267690746E-2</v>
      </c>
      <c r="C17394" s="35"/>
      <c r="D17394" s="35"/>
    </row>
    <row r="17395" spans="1:4" x14ac:dyDescent="0.35">
      <c r="A17395" s="135">
        <v>-52.016540999999506</v>
      </c>
      <c r="B17395" s="137">
        <v>1.692836925653687E-2</v>
      </c>
      <c r="C17395" s="35"/>
      <c r="D17395" s="35"/>
    </row>
    <row r="17396" spans="1:4" x14ac:dyDescent="0.35">
      <c r="A17396" s="135">
        <v>-52.016540999999506</v>
      </c>
      <c r="B17396" s="137">
        <v>1.692836925653687E-2</v>
      </c>
      <c r="C17396" s="35"/>
      <c r="D17396" s="35"/>
    </row>
    <row r="17397" spans="1:4" x14ac:dyDescent="0.35">
      <c r="A17397" s="135">
        <v>-52.012569999999414</v>
      </c>
      <c r="B17397" s="137">
        <v>1.4969971192014557E-2</v>
      </c>
      <c r="C17397" s="35"/>
      <c r="D17397" s="35"/>
    </row>
    <row r="17398" spans="1:4" x14ac:dyDescent="0.35">
      <c r="A17398" s="135">
        <v>-52.007860000000164</v>
      </c>
      <c r="B17398" s="137">
        <v>1.2381976351685265E-2</v>
      </c>
      <c r="C17398" s="35"/>
      <c r="D17398" s="35"/>
    </row>
    <row r="17399" spans="1:4" x14ac:dyDescent="0.35">
      <c r="A17399" s="135">
        <v>-52.004560000000311</v>
      </c>
      <c r="B17399" s="137">
        <v>1.1155512162702295E-2</v>
      </c>
      <c r="C17399" s="35"/>
      <c r="D17399" s="35"/>
    </row>
    <row r="17400" spans="1:4" x14ac:dyDescent="0.35">
      <c r="A17400" s="135">
        <v>-52.002410000000054</v>
      </c>
      <c r="B17400" s="137">
        <v>1.4128264481720991E-2</v>
      </c>
      <c r="C17400" s="35"/>
      <c r="D17400" s="35"/>
    </row>
    <row r="17401" spans="1:4" x14ac:dyDescent="0.35">
      <c r="A17401" s="135">
        <v>-51.997849999999744</v>
      </c>
      <c r="B17401" s="137">
        <v>1.1324531456449788E-2</v>
      </c>
      <c r="C17401" s="35"/>
      <c r="D17401" s="35"/>
    </row>
    <row r="17402" spans="1:4" x14ac:dyDescent="0.35">
      <c r="A17402" s="135">
        <v>-51.992030000000341</v>
      </c>
      <c r="B17402" s="137">
        <v>1.3004010020985673E-2</v>
      </c>
      <c r="C17402" s="35"/>
      <c r="D17402" s="35"/>
    </row>
    <row r="17403" spans="1:4" x14ac:dyDescent="0.35">
      <c r="A17403" s="135">
        <v>-51.97865499999989</v>
      </c>
      <c r="B17403" s="137">
        <v>1.3155180300106302E-2</v>
      </c>
      <c r="C17403" s="35"/>
      <c r="D17403" s="35"/>
    </row>
    <row r="17404" spans="1:4" x14ac:dyDescent="0.35">
      <c r="A17404" s="135">
        <v>-51.97328700000071</v>
      </c>
      <c r="B17404" s="137">
        <v>1.0867422807453404E-2</v>
      </c>
      <c r="C17404" s="35"/>
      <c r="D17404" s="35"/>
    </row>
    <row r="17405" spans="1:4" x14ac:dyDescent="0.35">
      <c r="A17405" s="135">
        <v>-51.969720999999936</v>
      </c>
      <c r="B17405" s="137">
        <v>1.6927674767910281E-2</v>
      </c>
      <c r="C17405" s="35"/>
      <c r="D17405" s="35"/>
    </row>
    <row r="17406" spans="1:4" x14ac:dyDescent="0.35">
      <c r="A17406" s="135">
        <v>-51.96628999999939</v>
      </c>
      <c r="B17406" s="137">
        <v>6.2562660429841812E-3</v>
      </c>
      <c r="C17406" s="35"/>
      <c r="D17406" s="35"/>
    </row>
    <row r="17407" spans="1:4" x14ac:dyDescent="0.35">
      <c r="A17407" s="135">
        <v>-51.962129999999888</v>
      </c>
      <c r="B17407" s="137">
        <v>1.7321822407434968E-2</v>
      </c>
      <c r="C17407" s="35"/>
      <c r="D17407" s="35"/>
    </row>
    <row r="17408" spans="1:4" x14ac:dyDescent="0.35">
      <c r="A17408" s="135">
        <v>-51.956740000000536</v>
      </c>
      <c r="B17408" s="137">
        <v>9.948821209196955E-3</v>
      </c>
      <c r="C17408" s="35"/>
      <c r="D17408" s="35"/>
    </row>
    <row r="17409" spans="1:4" x14ac:dyDescent="0.35">
      <c r="A17409" s="135">
        <v>-51.939839999999094</v>
      </c>
      <c r="B17409" s="137">
        <v>1.0731666533852914E-2</v>
      </c>
      <c r="C17409" s="35"/>
      <c r="D17409" s="35"/>
    </row>
    <row r="17410" spans="1:4" x14ac:dyDescent="0.35">
      <c r="A17410" s="135">
        <v>-51.934347000000344</v>
      </c>
      <c r="B17410" s="137">
        <v>1.1356729263882419E-2</v>
      </c>
      <c r="C17410" s="35"/>
      <c r="D17410" s="35"/>
    </row>
    <row r="17411" spans="1:4" x14ac:dyDescent="0.35">
      <c r="A17411" s="135">
        <v>-51.92275200000222</v>
      </c>
      <c r="B17411" s="137">
        <v>2.9536904845094032E-3</v>
      </c>
      <c r="C17411" s="35"/>
      <c r="D17411" s="35"/>
    </row>
    <row r="17412" spans="1:4" x14ac:dyDescent="0.35">
      <c r="A17412" s="135">
        <v>-51.916470000000572</v>
      </c>
      <c r="B17412" s="137">
        <v>1.064008561408082E-2</v>
      </c>
      <c r="C17412" s="35"/>
      <c r="D17412" s="35"/>
    </row>
    <row r="17413" spans="1:4" x14ac:dyDescent="0.35">
      <c r="A17413" s="135">
        <v>51.908107999999174</v>
      </c>
      <c r="B17413" s="137">
        <v>1.5542227138427664E-2</v>
      </c>
      <c r="C17413" s="35"/>
      <c r="D17413" s="35"/>
    </row>
    <row r="17414" spans="1:4" x14ac:dyDescent="0.35">
      <c r="A17414" s="135">
        <v>-51.899540000001252</v>
      </c>
      <c r="B17414" s="137">
        <v>6.2438748728898532E-3</v>
      </c>
      <c r="C17414" s="35"/>
      <c r="D17414" s="35"/>
    </row>
    <row r="17415" spans="1:4" x14ac:dyDescent="0.35">
      <c r="A17415" s="135">
        <v>-51.891977000000225</v>
      </c>
      <c r="B17415" s="137">
        <v>1.3782285067543592E-2</v>
      </c>
      <c r="C17415" s="35"/>
      <c r="D17415" s="35"/>
    </row>
    <row r="17416" spans="1:4" x14ac:dyDescent="0.35">
      <c r="A17416" s="135">
        <v>-51.889500000001135</v>
      </c>
      <c r="B17416" s="137">
        <v>6.9524540014164887E-3</v>
      </c>
      <c r="C17416" s="35"/>
      <c r="D17416" s="35"/>
    </row>
    <row r="17417" spans="1:4" x14ac:dyDescent="0.35">
      <c r="A17417" s="135">
        <v>-51.879969999999503</v>
      </c>
      <c r="B17417" s="137">
        <v>1.3264713000356296E-2</v>
      </c>
      <c r="C17417" s="35"/>
      <c r="D17417" s="35"/>
    </row>
    <row r="17418" spans="1:4" x14ac:dyDescent="0.35">
      <c r="A17418" s="135">
        <v>51.87373000000116</v>
      </c>
      <c r="B17418" s="137">
        <v>7.1307883624225979E-3</v>
      </c>
      <c r="C17418" s="35"/>
      <c r="D17418" s="35"/>
    </row>
    <row r="17419" spans="1:4" x14ac:dyDescent="0.35">
      <c r="A17419" s="135">
        <v>-51.863609999999881</v>
      </c>
      <c r="B17419" s="137">
        <v>1.1402280821557106E-2</v>
      </c>
      <c r="C17419" s="35"/>
      <c r="D17419" s="35"/>
    </row>
    <row r="17420" spans="1:4" x14ac:dyDescent="0.35">
      <c r="A17420" s="135">
        <v>-51.863609999999881</v>
      </c>
      <c r="B17420" s="137">
        <v>1.1402280821557106E-2</v>
      </c>
      <c r="C17420" s="35"/>
      <c r="D17420" s="35"/>
    </row>
    <row r="17421" spans="1:4" x14ac:dyDescent="0.35">
      <c r="A17421" s="135">
        <v>51.850169999999707</v>
      </c>
      <c r="B17421" s="137">
        <v>5.6103878549578186E-3</v>
      </c>
      <c r="C17421" s="35"/>
      <c r="D17421" s="35"/>
    </row>
    <row r="17422" spans="1:4" x14ac:dyDescent="0.35">
      <c r="A17422" s="135">
        <v>-51.843026999998983</v>
      </c>
      <c r="B17422" s="137">
        <v>2.2106106472234866E-3</v>
      </c>
      <c r="C17422" s="35"/>
      <c r="D17422" s="35"/>
    </row>
    <row r="17423" spans="1:4" x14ac:dyDescent="0.35">
      <c r="A17423" s="135">
        <v>-51.842900000000554</v>
      </c>
      <c r="B17423" s="137">
        <v>9.2307650999481315E-3</v>
      </c>
      <c r="C17423" s="35"/>
      <c r="D17423" s="35"/>
    </row>
    <row r="17424" spans="1:4" x14ac:dyDescent="0.35">
      <c r="A17424" s="135">
        <v>-51.830539999999928</v>
      </c>
      <c r="B17424" s="137">
        <v>1.665953075331798E-2</v>
      </c>
      <c r="C17424" s="35"/>
      <c r="D17424" s="35"/>
    </row>
    <row r="17425" spans="1:4" x14ac:dyDescent="0.35">
      <c r="A17425" s="135">
        <v>-51.828550000000178</v>
      </c>
      <c r="B17425" s="137">
        <v>1.2006931735613862E-2</v>
      </c>
      <c r="C17425" s="35"/>
      <c r="D17425" s="35"/>
    </row>
    <row r="17426" spans="1:4" x14ac:dyDescent="0.35">
      <c r="A17426" s="135">
        <v>51.822100000001228</v>
      </c>
      <c r="B17426" s="137">
        <v>7.1871912854053954E-3</v>
      </c>
      <c r="C17426" s="35"/>
      <c r="D17426" s="35"/>
    </row>
    <row r="17427" spans="1:4" x14ac:dyDescent="0.35">
      <c r="A17427" s="135">
        <v>-51.821730000000116</v>
      </c>
      <c r="B17427" s="137">
        <v>1.194339374359271E-2</v>
      </c>
      <c r="C17427" s="35"/>
      <c r="D17427" s="35"/>
    </row>
    <row r="17428" spans="1:4" x14ac:dyDescent="0.35">
      <c r="A17428" s="135">
        <v>-51.820820000000367</v>
      </c>
      <c r="B17428" s="137">
        <v>1.3300068391863146E-2</v>
      </c>
      <c r="C17428" s="35"/>
      <c r="D17428" s="35"/>
    </row>
    <row r="17429" spans="1:4" x14ac:dyDescent="0.35">
      <c r="A17429" s="135">
        <v>51.820611000000099</v>
      </c>
      <c r="B17429" s="137">
        <v>1.8774438863021541E-2</v>
      </c>
      <c r="C17429" s="35"/>
      <c r="D17429" s="35"/>
    </row>
    <row r="17430" spans="1:4" x14ac:dyDescent="0.35">
      <c r="A17430" s="135">
        <v>51.818933999995352</v>
      </c>
      <c r="B17430" s="137">
        <v>1.0133333698155585E-3</v>
      </c>
      <c r="C17430" s="35"/>
      <c r="D17430" s="35"/>
    </row>
    <row r="17431" spans="1:4" x14ac:dyDescent="0.35">
      <c r="A17431" s="135">
        <v>51.816517000001113</v>
      </c>
      <c r="B17431" s="137">
        <v>3.1012906604306208E-3</v>
      </c>
      <c r="C17431" s="35"/>
      <c r="D17431" s="35"/>
    </row>
    <row r="17432" spans="1:4" x14ac:dyDescent="0.35">
      <c r="A17432" s="135">
        <v>-51.81552099999999</v>
      </c>
      <c r="B17432" s="137">
        <v>1.1762599090246168E-2</v>
      </c>
      <c r="C17432" s="35"/>
      <c r="D17432" s="35"/>
    </row>
    <row r="17433" spans="1:4" x14ac:dyDescent="0.35">
      <c r="A17433" s="135">
        <v>-51.815022999999655</v>
      </c>
      <c r="B17433" s="137">
        <v>1.4582608389596637E-2</v>
      </c>
      <c r="C17433" s="35"/>
      <c r="D17433" s="35"/>
    </row>
    <row r="17434" spans="1:4" x14ac:dyDescent="0.35">
      <c r="A17434" s="135">
        <v>-51.813400000000911</v>
      </c>
      <c r="B17434" s="137">
        <v>1.0191178887503859E-2</v>
      </c>
      <c r="C17434" s="35"/>
      <c r="D17434" s="35"/>
    </row>
    <row r="17435" spans="1:4" x14ac:dyDescent="0.35">
      <c r="A17435" s="135">
        <v>-51.806839999999738</v>
      </c>
      <c r="B17435" s="137">
        <v>1.6827211827009157E-2</v>
      </c>
      <c r="C17435" s="35"/>
      <c r="D17435" s="35"/>
    </row>
    <row r="17436" spans="1:4" x14ac:dyDescent="0.35">
      <c r="A17436" s="135">
        <v>-51.805430000000342</v>
      </c>
      <c r="B17436" s="137">
        <v>1.7423348631044465E-2</v>
      </c>
      <c r="C17436" s="35"/>
      <c r="D17436" s="35"/>
    </row>
    <row r="17437" spans="1:4" x14ac:dyDescent="0.35">
      <c r="A17437" s="135">
        <v>-51.79508000000078</v>
      </c>
      <c r="B17437" s="137">
        <v>9.0629654003585823E-3</v>
      </c>
      <c r="C17437" s="35"/>
      <c r="D17437" s="35"/>
    </row>
    <row r="17438" spans="1:4" x14ac:dyDescent="0.35">
      <c r="A17438" s="135">
        <v>-51.788790000000063</v>
      </c>
      <c r="B17438" s="137">
        <v>1.1274329511344309E-2</v>
      </c>
      <c r="C17438" s="35"/>
      <c r="D17438" s="35"/>
    </row>
    <row r="17439" spans="1:4" x14ac:dyDescent="0.35">
      <c r="A17439" s="135">
        <v>-51.787279999999555</v>
      </c>
      <c r="B17439" s="137">
        <v>1.4057142824880145E-2</v>
      </c>
      <c r="C17439" s="35"/>
      <c r="D17439" s="35"/>
    </row>
    <row r="17440" spans="1:4" x14ac:dyDescent="0.35">
      <c r="A17440" s="135">
        <v>-51.761900000000423</v>
      </c>
      <c r="B17440" s="137">
        <v>1.1930324465670827E-2</v>
      </c>
      <c r="C17440" s="35"/>
      <c r="D17440" s="35"/>
    </row>
    <row r="17441" spans="1:4" x14ac:dyDescent="0.35">
      <c r="A17441" s="135">
        <v>-51.75238999999965</v>
      </c>
      <c r="B17441" s="137">
        <v>1.1865978243345234E-2</v>
      </c>
      <c r="C17441" s="35"/>
      <c r="D17441" s="35"/>
    </row>
    <row r="17442" spans="1:4" x14ac:dyDescent="0.35">
      <c r="A17442" s="135">
        <v>-51.750327000000652</v>
      </c>
      <c r="B17442" s="137">
        <v>1.1346625592097858E-2</v>
      </c>
      <c r="C17442" s="35"/>
      <c r="D17442" s="35"/>
    </row>
    <row r="17443" spans="1:4" x14ac:dyDescent="0.35">
      <c r="A17443" s="135">
        <v>-51.74514999999974</v>
      </c>
      <c r="B17443" s="137">
        <v>6.2167734874535724E-3</v>
      </c>
      <c r="C17443" s="35"/>
      <c r="D17443" s="35"/>
    </row>
    <row r="17444" spans="1:4" x14ac:dyDescent="0.35">
      <c r="A17444" s="135">
        <v>-51.743280000000141</v>
      </c>
      <c r="B17444" s="137">
        <v>1.3223894474552534E-2</v>
      </c>
      <c r="C17444" s="35"/>
      <c r="D17444" s="35"/>
    </row>
    <row r="17445" spans="1:4" x14ac:dyDescent="0.35">
      <c r="A17445" s="135">
        <v>-51.740019999997457</v>
      </c>
      <c r="B17445" s="137">
        <v>2.4908124343995626E-3</v>
      </c>
      <c r="C17445" s="35"/>
      <c r="D17445" s="35"/>
    </row>
    <row r="17446" spans="1:4" x14ac:dyDescent="0.35">
      <c r="A17446" s="135">
        <v>-51.738210000000436</v>
      </c>
      <c r="B17446" s="137">
        <v>1.1146910723083025E-2</v>
      </c>
      <c r="C17446" s="35"/>
      <c r="D17446" s="35"/>
    </row>
    <row r="17447" spans="1:4" x14ac:dyDescent="0.35">
      <c r="A17447" s="135">
        <v>-51.726720000002388</v>
      </c>
      <c r="B17447" s="137">
        <v>1.5817633912617991E-3</v>
      </c>
      <c r="C17447" s="35"/>
      <c r="D17447" s="35"/>
    </row>
    <row r="17448" spans="1:4" x14ac:dyDescent="0.35">
      <c r="A17448" s="135">
        <v>-51.716879999999492</v>
      </c>
      <c r="B17448" s="137">
        <v>1.1198760630369642E-2</v>
      </c>
      <c r="C17448" s="35"/>
      <c r="D17448" s="35"/>
    </row>
    <row r="17449" spans="1:4" x14ac:dyDescent="0.35">
      <c r="A17449" s="135">
        <v>-51.716879999999492</v>
      </c>
      <c r="B17449" s="137">
        <v>1.1198760630369642E-2</v>
      </c>
      <c r="C17449" s="35"/>
      <c r="D17449" s="35"/>
    </row>
    <row r="17450" spans="1:4" x14ac:dyDescent="0.35">
      <c r="A17450" s="135">
        <v>-51.695149999999558</v>
      </c>
      <c r="B17450" s="137">
        <v>1.0173088372924324E-2</v>
      </c>
      <c r="C17450" s="35"/>
      <c r="D17450" s="35"/>
    </row>
    <row r="17451" spans="1:4" x14ac:dyDescent="0.35">
      <c r="A17451" s="135">
        <v>-51.693680000000313</v>
      </c>
      <c r="B17451" s="137">
        <v>1.1351804349002625E-2</v>
      </c>
      <c r="C17451" s="35"/>
      <c r="D17451" s="35"/>
    </row>
    <row r="17452" spans="1:4" x14ac:dyDescent="0.35">
      <c r="A17452" s="135">
        <v>-51.678930000000037</v>
      </c>
      <c r="B17452" s="137">
        <v>1.125848323471043E-2</v>
      </c>
      <c r="C17452" s="35"/>
      <c r="D17452" s="35"/>
    </row>
    <row r="17453" spans="1:4" x14ac:dyDescent="0.35">
      <c r="A17453" s="135">
        <v>-51.676299999999173</v>
      </c>
      <c r="B17453" s="137">
        <v>7.0264636819624164E-3</v>
      </c>
      <c r="C17453" s="35"/>
      <c r="D17453" s="35"/>
    </row>
    <row r="17454" spans="1:4" x14ac:dyDescent="0.35">
      <c r="A17454" s="135">
        <v>-51.675470000000132</v>
      </c>
      <c r="B17454" s="137">
        <v>5.8059501150112729E-3</v>
      </c>
      <c r="C17454" s="35"/>
      <c r="D17454" s="35"/>
    </row>
    <row r="17455" spans="1:4" x14ac:dyDescent="0.35">
      <c r="A17455" s="135">
        <v>-51.671040000000175</v>
      </c>
      <c r="B17455" s="137">
        <v>5.8281326727452377E-3</v>
      </c>
      <c r="C17455" s="35"/>
      <c r="D17455" s="35"/>
    </row>
    <row r="17456" spans="1:4" x14ac:dyDescent="0.35">
      <c r="A17456" s="135">
        <v>-51.667539999999462</v>
      </c>
      <c r="B17456" s="137">
        <v>1.2032451728323438E-2</v>
      </c>
      <c r="C17456" s="35"/>
      <c r="D17456" s="35"/>
    </row>
    <row r="17457" spans="1:4" x14ac:dyDescent="0.35">
      <c r="A17457" s="135">
        <v>-51.6570999999999</v>
      </c>
      <c r="B17457" s="137">
        <v>1.1410186850730579E-2</v>
      </c>
      <c r="C17457" s="35"/>
      <c r="D17457" s="35"/>
    </row>
    <row r="17458" spans="1:4" x14ac:dyDescent="0.35">
      <c r="A17458" s="135">
        <v>-51.634816999999657</v>
      </c>
      <c r="B17458" s="137">
        <v>1.6686301861676842E-2</v>
      </c>
      <c r="C17458" s="35"/>
      <c r="D17458" s="35"/>
    </row>
    <row r="17459" spans="1:4" x14ac:dyDescent="0.35">
      <c r="A17459" s="135">
        <v>-51.622550000001866</v>
      </c>
      <c r="B17459" s="137">
        <v>4.5972597731162093E-3</v>
      </c>
      <c r="C17459" s="35"/>
      <c r="D17459" s="35"/>
    </row>
    <row r="17460" spans="1:4" x14ac:dyDescent="0.35">
      <c r="A17460" s="135">
        <v>-51.617459999999483</v>
      </c>
      <c r="B17460" s="137">
        <v>1.0285092278853844E-2</v>
      </c>
      <c r="C17460" s="35"/>
      <c r="D17460" s="35"/>
    </row>
    <row r="17461" spans="1:4" x14ac:dyDescent="0.35">
      <c r="A17461" s="135">
        <v>-51.610859999999775</v>
      </c>
      <c r="B17461" s="137">
        <v>1.1750185002566893E-2</v>
      </c>
      <c r="C17461" s="35"/>
      <c r="D17461" s="35"/>
    </row>
    <row r="17462" spans="1:4" x14ac:dyDescent="0.35">
      <c r="A17462" s="135">
        <v>-51.610650000000533</v>
      </c>
      <c r="B17462" s="137">
        <v>1.1638459509332996E-2</v>
      </c>
      <c r="C17462" s="35"/>
      <c r="D17462" s="35"/>
    </row>
    <row r="17463" spans="1:4" x14ac:dyDescent="0.35">
      <c r="A17463" s="135">
        <v>-51.609159999999974</v>
      </c>
      <c r="B17463" s="137">
        <v>1.5524901803322643E-2</v>
      </c>
      <c r="C17463" s="35"/>
      <c r="D17463" s="35"/>
    </row>
    <row r="17464" spans="1:4" x14ac:dyDescent="0.35">
      <c r="A17464" s="135">
        <v>-51.606396700000914</v>
      </c>
      <c r="B17464" s="137">
        <v>1.5857386178501703E-3</v>
      </c>
      <c r="C17464" s="35"/>
      <c r="D17464" s="35"/>
    </row>
    <row r="17465" spans="1:4" x14ac:dyDescent="0.35">
      <c r="A17465" s="135">
        <v>-51.592459999999846</v>
      </c>
      <c r="B17465" s="137">
        <v>6.2377630994819126E-3</v>
      </c>
      <c r="C17465" s="35"/>
      <c r="D17465" s="35"/>
    </row>
    <row r="17466" spans="1:4" x14ac:dyDescent="0.35">
      <c r="A17466" s="135">
        <v>-51.581950000001598</v>
      </c>
      <c r="B17466" s="137">
        <v>2.9199737359934257E-3</v>
      </c>
      <c r="C17466" s="35"/>
      <c r="D17466" s="35"/>
    </row>
    <row r="17467" spans="1:4" x14ac:dyDescent="0.35">
      <c r="A17467" s="135">
        <v>-51.578897999999526</v>
      </c>
      <c r="B17467" s="137">
        <v>2.2970400203333591E-2</v>
      </c>
      <c r="C17467" s="35"/>
      <c r="D17467" s="35"/>
    </row>
    <row r="17468" spans="1:4" x14ac:dyDescent="0.35">
      <c r="A17468" s="135">
        <v>-51.578897999999526</v>
      </c>
      <c r="B17468" s="137">
        <v>2.2970400203333591E-2</v>
      </c>
      <c r="C17468" s="35"/>
      <c r="D17468" s="35"/>
    </row>
    <row r="17469" spans="1:4" x14ac:dyDescent="0.35">
      <c r="A17469" s="135">
        <v>-51.577360000000226</v>
      </c>
      <c r="B17469" s="137">
        <v>9.9740748960717492E-3</v>
      </c>
      <c r="C17469" s="35"/>
      <c r="D17469" s="35"/>
    </row>
    <row r="17470" spans="1:4" x14ac:dyDescent="0.35">
      <c r="A17470" s="135">
        <v>-51.57427000000007</v>
      </c>
      <c r="B17470" s="137">
        <v>1.004145729080067E-2</v>
      </c>
      <c r="C17470" s="35"/>
      <c r="D17470" s="35"/>
    </row>
    <row r="17471" spans="1:4" x14ac:dyDescent="0.35">
      <c r="A17471" s="135">
        <v>-51.572533000000021</v>
      </c>
      <c r="B17471" s="137">
        <v>1.2039118794727938E-2</v>
      </c>
      <c r="C17471" s="35"/>
      <c r="D17471" s="35"/>
    </row>
    <row r="17472" spans="1:4" x14ac:dyDescent="0.35">
      <c r="A17472" s="135">
        <v>-51.572533000000021</v>
      </c>
      <c r="B17472" s="137">
        <v>1.2039118794727938E-2</v>
      </c>
      <c r="C17472" s="35"/>
      <c r="D17472" s="35"/>
    </row>
    <row r="17473" spans="1:4" x14ac:dyDescent="0.35">
      <c r="A17473" s="135">
        <v>-51.566260000001421</v>
      </c>
      <c r="B17473" s="137">
        <v>1.0239167201973773E-2</v>
      </c>
      <c r="C17473" s="35"/>
      <c r="D17473" s="35"/>
    </row>
    <row r="17474" spans="1:4" x14ac:dyDescent="0.35">
      <c r="A17474" s="135">
        <v>-51.566260000001421</v>
      </c>
      <c r="B17474" s="137">
        <v>1.0239167201973773E-2</v>
      </c>
      <c r="C17474" s="35"/>
      <c r="D17474" s="35"/>
    </row>
    <row r="17475" spans="1:4" x14ac:dyDescent="0.35">
      <c r="A17475" s="135">
        <v>-51.566260000001421</v>
      </c>
      <c r="B17475" s="137">
        <v>1.0239167201973773E-2</v>
      </c>
      <c r="C17475" s="35"/>
      <c r="D17475" s="35"/>
    </row>
    <row r="17476" spans="1:4" x14ac:dyDescent="0.35">
      <c r="A17476" s="135">
        <v>-51.566260000001421</v>
      </c>
      <c r="B17476" s="137">
        <v>1.0239167201973773E-2</v>
      </c>
      <c r="C17476" s="35"/>
      <c r="D17476" s="35"/>
    </row>
    <row r="17477" spans="1:4" x14ac:dyDescent="0.35">
      <c r="A17477" s="135">
        <v>-51.552439999999933</v>
      </c>
      <c r="B17477" s="137">
        <v>1.397964767021987E-2</v>
      </c>
      <c r="C17477" s="35"/>
      <c r="D17477" s="35"/>
    </row>
    <row r="17478" spans="1:4" x14ac:dyDescent="0.35">
      <c r="A17478" s="135">
        <v>51.550087000000985</v>
      </c>
      <c r="B17478" s="137">
        <v>1.1181574723824026E-2</v>
      </c>
      <c r="C17478" s="35"/>
      <c r="D17478" s="35"/>
    </row>
    <row r="17479" spans="1:4" x14ac:dyDescent="0.35">
      <c r="A17479" s="135">
        <v>-51.546899999999368</v>
      </c>
      <c r="B17479" s="137">
        <v>7.2012056842512898E-3</v>
      </c>
      <c r="C17479" s="35"/>
      <c r="D17479" s="35"/>
    </row>
    <row r="17480" spans="1:4" x14ac:dyDescent="0.35">
      <c r="A17480" s="135">
        <v>-51.540499999999611</v>
      </c>
      <c r="B17480" s="137">
        <v>1.1439824189764025E-2</v>
      </c>
      <c r="C17480" s="35"/>
      <c r="D17480" s="35"/>
    </row>
    <row r="17481" spans="1:4" x14ac:dyDescent="0.35">
      <c r="A17481" s="135">
        <v>-51.536949999999706</v>
      </c>
      <c r="B17481" s="137">
        <v>6.7730006591778273E-3</v>
      </c>
      <c r="C17481" s="35"/>
      <c r="D17481" s="35"/>
    </row>
    <row r="17482" spans="1:4" x14ac:dyDescent="0.35">
      <c r="A17482" s="135">
        <v>-51.536090000000513</v>
      </c>
      <c r="B17482" s="137">
        <v>1.2362373898837193E-2</v>
      </c>
      <c r="C17482" s="35"/>
      <c r="D17482" s="35"/>
    </row>
    <row r="17483" spans="1:4" x14ac:dyDescent="0.35">
      <c r="A17483" s="135">
        <v>-51.535190000000057</v>
      </c>
      <c r="B17483" s="137">
        <v>1.5707515682205769E-2</v>
      </c>
      <c r="C17483" s="35"/>
      <c r="D17483" s="35"/>
    </row>
    <row r="17484" spans="1:4" x14ac:dyDescent="0.35">
      <c r="A17484" s="135">
        <v>-51.532750000000306</v>
      </c>
      <c r="B17484" s="137">
        <v>1.0200282235635344E-2</v>
      </c>
      <c r="C17484" s="35"/>
      <c r="D17484" s="35"/>
    </row>
    <row r="17485" spans="1:4" x14ac:dyDescent="0.35">
      <c r="A17485" s="135">
        <v>51.529310000001715</v>
      </c>
      <c r="B17485" s="137">
        <v>2.6794332278374249E-3</v>
      </c>
      <c r="C17485" s="35"/>
      <c r="D17485" s="35"/>
    </row>
    <row r="17486" spans="1:4" x14ac:dyDescent="0.35">
      <c r="A17486" s="135">
        <v>-51.529239999999845</v>
      </c>
      <c r="B17486" s="137">
        <v>2.5440420057873257E-3</v>
      </c>
      <c r="C17486" s="35"/>
      <c r="D17486" s="35"/>
    </row>
    <row r="17487" spans="1:4" x14ac:dyDescent="0.35">
      <c r="A17487" s="135">
        <v>-51.529239999999845</v>
      </c>
      <c r="B17487" s="137">
        <v>2.5440420057873257E-3</v>
      </c>
      <c r="C17487" s="35"/>
      <c r="D17487" s="35"/>
    </row>
    <row r="17488" spans="1:4" x14ac:dyDescent="0.35">
      <c r="A17488" s="135">
        <v>-51.523419999999533</v>
      </c>
      <c r="B17488" s="137">
        <v>4.7911203668816833E-3</v>
      </c>
      <c r="C17488" s="35"/>
      <c r="D17488" s="35"/>
    </row>
    <row r="17489" spans="1:4" x14ac:dyDescent="0.35">
      <c r="A17489" s="135">
        <v>51.519760000001042</v>
      </c>
      <c r="B17489" s="137">
        <v>3.6501340527895164E-3</v>
      </c>
      <c r="C17489" s="35"/>
      <c r="D17489" s="35"/>
    </row>
    <row r="17490" spans="1:4" x14ac:dyDescent="0.35">
      <c r="A17490" s="135">
        <v>-51.518370000000687</v>
      </c>
      <c r="B17490" s="137">
        <v>6.6649173292532048E-3</v>
      </c>
      <c r="C17490" s="35"/>
      <c r="D17490" s="35"/>
    </row>
    <row r="17491" spans="1:4" x14ac:dyDescent="0.35">
      <c r="A17491" s="135">
        <v>51.508006999999907</v>
      </c>
      <c r="B17491" s="137">
        <v>1.8103030607458978E-2</v>
      </c>
      <c r="C17491" s="35"/>
      <c r="D17491" s="35"/>
    </row>
    <row r="17492" spans="1:4" x14ac:dyDescent="0.35">
      <c r="A17492" s="135">
        <v>-51.507440000004863</v>
      </c>
      <c r="B17492" s="137">
        <v>1.5163096665621126E-3</v>
      </c>
      <c r="C17492" s="35"/>
      <c r="D17492" s="35"/>
    </row>
    <row r="17493" spans="1:4" x14ac:dyDescent="0.35">
      <c r="A17493" s="135">
        <v>-51.504989999999452</v>
      </c>
      <c r="B17493" s="137">
        <v>8.5877139586704697E-3</v>
      </c>
      <c r="C17493" s="35"/>
      <c r="D17493" s="35"/>
    </row>
    <row r="17494" spans="1:4" x14ac:dyDescent="0.35">
      <c r="A17494" s="135">
        <v>-51.496820000000298</v>
      </c>
      <c r="B17494" s="137">
        <v>1.3046894412016721E-2</v>
      </c>
      <c r="C17494" s="35"/>
      <c r="D17494" s="35"/>
    </row>
    <row r="17495" spans="1:4" x14ac:dyDescent="0.35">
      <c r="A17495" s="135">
        <v>-51.486450000000332</v>
      </c>
      <c r="B17495" s="137">
        <v>1.0674925834731917E-2</v>
      </c>
      <c r="C17495" s="35"/>
      <c r="D17495" s="35"/>
    </row>
    <row r="17496" spans="1:4" x14ac:dyDescent="0.35">
      <c r="A17496" s="135">
        <v>-51.479160000000775</v>
      </c>
      <c r="B17496" s="137">
        <v>1.0272397907370804E-2</v>
      </c>
      <c r="C17496" s="35"/>
      <c r="D17496" s="35"/>
    </row>
    <row r="17497" spans="1:4" x14ac:dyDescent="0.35">
      <c r="A17497" s="135">
        <v>-51.477449999999408</v>
      </c>
      <c r="B17497" s="137">
        <v>1.03925198446698E-2</v>
      </c>
      <c r="C17497" s="35"/>
      <c r="D17497" s="35"/>
    </row>
    <row r="17498" spans="1:4" x14ac:dyDescent="0.35">
      <c r="A17498" s="135">
        <v>-51.461106700000528</v>
      </c>
      <c r="B17498" s="137">
        <v>2.881284698584743E-3</v>
      </c>
      <c r="C17498" s="35"/>
      <c r="D17498" s="35"/>
    </row>
    <row r="17499" spans="1:4" x14ac:dyDescent="0.35">
      <c r="A17499" s="135">
        <v>-51.459429999999884</v>
      </c>
      <c r="B17499" s="137">
        <v>9.4474768316973878E-3</v>
      </c>
      <c r="C17499" s="35"/>
      <c r="D17499" s="35"/>
    </row>
    <row r="17500" spans="1:4" x14ac:dyDescent="0.35">
      <c r="A17500" s="135">
        <v>-51.452610000000277</v>
      </c>
      <c r="B17500" s="137">
        <v>1.1924554535494368E-2</v>
      </c>
      <c r="C17500" s="35"/>
      <c r="D17500" s="35"/>
    </row>
    <row r="17501" spans="1:4" x14ac:dyDescent="0.35">
      <c r="A17501" s="135">
        <v>-51.448796699998638</v>
      </c>
      <c r="B17501" s="137">
        <v>1.5655619599237935E-3</v>
      </c>
      <c r="C17501" s="35"/>
      <c r="D17501" s="35"/>
    </row>
    <row r="17502" spans="1:4" x14ac:dyDescent="0.35">
      <c r="A17502" s="135">
        <v>51.447000000000116</v>
      </c>
      <c r="B17502" s="137">
        <v>8.5779049993895268E-3</v>
      </c>
      <c r="C17502" s="35"/>
      <c r="D17502" s="35"/>
    </row>
    <row r="17503" spans="1:4" x14ac:dyDescent="0.35">
      <c r="A17503" s="135">
        <v>-51.4364300000002</v>
      </c>
      <c r="B17503" s="137">
        <v>1.2492625524128657E-2</v>
      </c>
      <c r="C17503" s="35"/>
      <c r="D17503" s="35"/>
    </row>
    <row r="17504" spans="1:4" x14ac:dyDescent="0.35">
      <c r="A17504" s="135">
        <v>-51.428227000000334</v>
      </c>
      <c r="B17504" s="137">
        <v>4.1616024740700319E-3</v>
      </c>
      <c r="C17504" s="35"/>
      <c r="D17504" s="35"/>
    </row>
    <row r="17505" spans="1:4" x14ac:dyDescent="0.35">
      <c r="A17505" s="135">
        <v>-51.423029999999926</v>
      </c>
      <c r="B17505" s="137">
        <v>1.7391531533432768E-2</v>
      </c>
      <c r="C17505" s="35"/>
      <c r="D17505" s="35"/>
    </row>
    <row r="17506" spans="1:4" x14ac:dyDescent="0.35">
      <c r="A17506" s="135">
        <v>51.419640000000072</v>
      </c>
      <c r="B17506" s="137">
        <v>8.5833474462114184E-3</v>
      </c>
      <c r="C17506" s="35"/>
      <c r="D17506" s="35"/>
    </row>
    <row r="17507" spans="1:4" x14ac:dyDescent="0.35">
      <c r="A17507" s="135">
        <v>-51.418130000000019</v>
      </c>
      <c r="B17507" s="137">
        <v>1.7440011065414502E-2</v>
      </c>
      <c r="C17507" s="35"/>
      <c r="D17507" s="35"/>
    </row>
    <row r="17508" spans="1:4" x14ac:dyDescent="0.35">
      <c r="A17508" s="135">
        <v>51.417989999999918</v>
      </c>
      <c r="B17508" s="137">
        <v>5.3518263962021315E-3</v>
      </c>
      <c r="C17508" s="35"/>
      <c r="D17508" s="35"/>
    </row>
    <row r="17509" spans="1:4" x14ac:dyDescent="0.35">
      <c r="A17509" s="135">
        <v>51.416731999999683</v>
      </c>
      <c r="B17509" s="137">
        <v>1.7822281824940629E-2</v>
      </c>
      <c r="C17509" s="35"/>
      <c r="D17509" s="35"/>
    </row>
    <row r="17510" spans="1:4" x14ac:dyDescent="0.35">
      <c r="A17510" s="135">
        <v>-51.416150000000016</v>
      </c>
      <c r="B17510" s="137">
        <v>1.1307948812951671E-2</v>
      </c>
      <c r="C17510" s="35"/>
      <c r="D17510" s="35"/>
    </row>
    <row r="17511" spans="1:4" x14ac:dyDescent="0.35">
      <c r="A17511" s="135">
        <v>-51.416150000000016</v>
      </c>
      <c r="B17511" s="137">
        <v>1.1307948812951671E-2</v>
      </c>
      <c r="C17511" s="35"/>
      <c r="D17511" s="35"/>
    </row>
    <row r="17512" spans="1:4" x14ac:dyDescent="0.35">
      <c r="A17512" s="135">
        <v>-51.416150000000016</v>
      </c>
      <c r="B17512" s="137">
        <v>1.1307948812951671E-2</v>
      </c>
      <c r="C17512" s="35"/>
      <c r="D17512" s="35"/>
    </row>
    <row r="17513" spans="1:4" x14ac:dyDescent="0.35">
      <c r="A17513" s="135">
        <v>-51.416150000000016</v>
      </c>
      <c r="B17513" s="137">
        <v>1.1307948812951671E-2</v>
      </c>
      <c r="C17513" s="35"/>
      <c r="D17513" s="35"/>
    </row>
    <row r="17514" spans="1:4" x14ac:dyDescent="0.35">
      <c r="A17514" s="135">
        <v>-51.416150000000016</v>
      </c>
      <c r="B17514" s="137">
        <v>1.1307948812951671E-2</v>
      </c>
      <c r="C17514" s="35"/>
      <c r="D17514" s="35"/>
    </row>
    <row r="17515" spans="1:4" x14ac:dyDescent="0.35">
      <c r="A17515" s="135">
        <v>-51.416150000000016</v>
      </c>
      <c r="B17515" s="137">
        <v>1.1307948812951671E-2</v>
      </c>
      <c r="C17515" s="35"/>
      <c r="D17515" s="35"/>
    </row>
    <row r="17516" spans="1:4" x14ac:dyDescent="0.35">
      <c r="A17516" s="135">
        <v>-51.416150000000016</v>
      </c>
      <c r="B17516" s="137">
        <v>1.1307948812951671E-2</v>
      </c>
      <c r="C17516" s="35"/>
      <c r="D17516" s="35"/>
    </row>
    <row r="17517" spans="1:4" x14ac:dyDescent="0.35">
      <c r="A17517" s="135">
        <v>-51.416150000000016</v>
      </c>
      <c r="B17517" s="137">
        <v>1.1307948812951671E-2</v>
      </c>
      <c r="C17517" s="35"/>
      <c r="D17517" s="35"/>
    </row>
    <row r="17518" spans="1:4" x14ac:dyDescent="0.35">
      <c r="A17518" s="135">
        <v>51.40940000000046</v>
      </c>
      <c r="B17518" s="137">
        <v>8.5534171042254709E-3</v>
      </c>
      <c r="C17518" s="35"/>
      <c r="D17518" s="35"/>
    </row>
    <row r="17519" spans="1:4" x14ac:dyDescent="0.35">
      <c r="A17519" s="135">
        <v>-51.398400000000038</v>
      </c>
      <c r="B17519" s="137">
        <v>1.1335484981216814E-2</v>
      </c>
      <c r="C17519" s="35"/>
      <c r="D17519" s="35"/>
    </row>
    <row r="17520" spans="1:4" x14ac:dyDescent="0.35">
      <c r="A17520" s="135">
        <v>51.390300000000934</v>
      </c>
      <c r="B17520" s="137">
        <v>8.6413165314433681E-3</v>
      </c>
      <c r="C17520" s="35"/>
      <c r="D17520" s="35"/>
    </row>
    <row r="17521" spans="1:4" x14ac:dyDescent="0.35">
      <c r="A17521" s="135">
        <v>-51.370703000000049</v>
      </c>
      <c r="B17521" s="137">
        <v>2.2142804192728526E-2</v>
      </c>
      <c r="C17521" s="35"/>
      <c r="D17521" s="35"/>
    </row>
    <row r="17522" spans="1:4" x14ac:dyDescent="0.35">
      <c r="A17522" s="135">
        <v>51.362710000001243</v>
      </c>
      <c r="B17522" s="137">
        <v>2.4530402309714898E-3</v>
      </c>
      <c r="C17522" s="35"/>
      <c r="D17522" s="35"/>
    </row>
    <row r="17523" spans="1:4" x14ac:dyDescent="0.35">
      <c r="A17523" s="135">
        <v>51.357396999999764</v>
      </c>
      <c r="B17523" s="137">
        <v>1.1016329864499145E-3</v>
      </c>
      <c r="C17523" s="35"/>
      <c r="D17523" s="35"/>
    </row>
    <row r="17524" spans="1:4" x14ac:dyDescent="0.35">
      <c r="A17524" s="135">
        <v>-51.356246000000283</v>
      </c>
      <c r="B17524" s="137">
        <v>1.1132732214629666E-2</v>
      </c>
      <c r="C17524" s="35"/>
      <c r="D17524" s="35"/>
    </row>
    <row r="17525" spans="1:4" x14ac:dyDescent="0.35">
      <c r="A17525" s="135">
        <v>-51.353000000000065</v>
      </c>
      <c r="B17525" s="137">
        <v>1.4297654964078E-2</v>
      </c>
      <c r="C17525" s="35"/>
      <c r="D17525" s="35"/>
    </row>
    <row r="17526" spans="1:4" x14ac:dyDescent="0.35">
      <c r="A17526" s="135">
        <v>51.350243999999748</v>
      </c>
      <c r="B17526" s="137">
        <v>1.8697802383264728E-2</v>
      </c>
      <c r="C17526" s="35"/>
      <c r="D17526" s="35"/>
    </row>
    <row r="17527" spans="1:4" x14ac:dyDescent="0.35">
      <c r="A17527" s="135">
        <v>-51.33847600000081</v>
      </c>
      <c r="B17527" s="137">
        <v>2.5355076683011846E-3</v>
      </c>
      <c r="C17527" s="35"/>
      <c r="D17527" s="35"/>
    </row>
    <row r="17528" spans="1:4" x14ac:dyDescent="0.35">
      <c r="A17528" s="135">
        <v>51.321056999993743</v>
      </c>
      <c r="B17528" s="137">
        <v>3.3759198908716025E-4</v>
      </c>
      <c r="C17528" s="35"/>
      <c r="D17528" s="35"/>
    </row>
    <row r="17529" spans="1:4" x14ac:dyDescent="0.35">
      <c r="A17529" s="135">
        <v>51.317986999999903</v>
      </c>
      <c r="B17529" s="137">
        <v>1.7631404467228249E-2</v>
      </c>
      <c r="C17529" s="35"/>
      <c r="D17529" s="35"/>
    </row>
    <row r="17530" spans="1:4" x14ac:dyDescent="0.35">
      <c r="A17530" s="135">
        <v>-51.313809999999648</v>
      </c>
      <c r="B17530" s="137">
        <v>1.6021495147424042E-2</v>
      </c>
      <c r="C17530" s="35"/>
      <c r="D17530" s="35"/>
    </row>
    <row r="17531" spans="1:4" x14ac:dyDescent="0.35">
      <c r="A17531" s="135">
        <v>-51.31127000000015</v>
      </c>
      <c r="B17531" s="137">
        <v>1.1550156875880896E-2</v>
      </c>
      <c r="C17531" s="35"/>
      <c r="D17531" s="35"/>
    </row>
    <row r="17532" spans="1:4" x14ac:dyDescent="0.35">
      <c r="A17532" s="135">
        <v>-51.306134999998903</v>
      </c>
      <c r="B17532" s="137">
        <v>3.9281728930285658E-3</v>
      </c>
      <c r="C17532" s="35"/>
      <c r="D17532" s="35"/>
    </row>
    <row r="17533" spans="1:4" x14ac:dyDescent="0.35">
      <c r="A17533" s="135">
        <v>-51.303080000000591</v>
      </c>
      <c r="B17533" s="137">
        <v>1.3090328350381963E-2</v>
      </c>
      <c r="C17533" s="35"/>
      <c r="D17533" s="35"/>
    </row>
    <row r="17534" spans="1:4" x14ac:dyDescent="0.35">
      <c r="A17534" s="135">
        <v>-51.301120000000992</v>
      </c>
      <c r="B17534" s="137">
        <v>6.0325752421509851E-3</v>
      </c>
      <c r="C17534" s="35"/>
      <c r="D17534" s="35"/>
    </row>
    <row r="17535" spans="1:4" x14ac:dyDescent="0.35">
      <c r="A17535" s="135">
        <v>-51.300380000000132</v>
      </c>
      <c r="B17535" s="137">
        <v>1.211182656612351E-2</v>
      </c>
      <c r="C17535" s="35"/>
      <c r="D17535" s="35"/>
    </row>
    <row r="17536" spans="1:4" x14ac:dyDescent="0.35">
      <c r="A17536" s="135">
        <v>-51.297549999999774</v>
      </c>
      <c r="B17536" s="137">
        <v>1.1678202413247955E-2</v>
      </c>
      <c r="C17536" s="35"/>
      <c r="D17536" s="35"/>
    </row>
    <row r="17537" spans="1:4" x14ac:dyDescent="0.35">
      <c r="A17537" s="135">
        <v>-51.293669999999565</v>
      </c>
      <c r="B17537" s="137">
        <v>1.1774013077873839E-2</v>
      </c>
      <c r="C17537" s="35"/>
      <c r="D17537" s="35"/>
    </row>
    <row r="17538" spans="1:4" x14ac:dyDescent="0.35">
      <c r="A17538" s="135">
        <v>-51.289148000000296</v>
      </c>
      <c r="B17538" s="137">
        <v>1.2583473251662291E-2</v>
      </c>
      <c r="C17538" s="35"/>
      <c r="D17538" s="35"/>
    </row>
    <row r="17539" spans="1:4" x14ac:dyDescent="0.35">
      <c r="A17539" s="135">
        <v>51.285967000003438</v>
      </c>
      <c r="B17539" s="137">
        <v>1.0246411592909224E-3</v>
      </c>
      <c r="C17539" s="35"/>
      <c r="D17539" s="35"/>
    </row>
    <row r="17540" spans="1:4" x14ac:dyDescent="0.35">
      <c r="A17540" s="135">
        <v>-51.273230199998579</v>
      </c>
      <c r="B17540" s="137">
        <v>3.0972093121067676E-3</v>
      </c>
      <c r="C17540" s="35"/>
      <c r="D17540" s="35"/>
    </row>
    <row r="17541" spans="1:4" x14ac:dyDescent="0.35">
      <c r="A17541" s="135">
        <v>-51.262089999999716</v>
      </c>
      <c r="B17541" s="137">
        <v>1.2582267023542676E-2</v>
      </c>
      <c r="C17541" s="35"/>
      <c r="D17541" s="35"/>
    </row>
    <row r="17542" spans="1:4" x14ac:dyDescent="0.35">
      <c r="A17542" s="135">
        <v>-51.257510000000366</v>
      </c>
      <c r="B17542" s="137">
        <v>1.0768309166107418E-2</v>
      </c>
      <c r="C17542" s="35"/>
      <c r="D17542" s="35"/>
    </row>
    <row r="17543" spans="1:4" x14ac:dyDescent="0.35">
      <c r="A17543" s="135">
        <v>-51.252873999999792</v>
      </c>
      <c r="B17543" s="137">
        <v>1.2030680199519179E-2</v>
      </c>
      <c r="C17543" s="35"/>
      <c r="D17543" s="35"/>
    </row>
    <row r="17544" spans="1:4" x14ac:dyDescent="0.35">
      <c r="A17544" s="135">
        <v>51.250720000000001</v>
      </c>
      <c r="B17544" s="137">
        <v>8.9282746220507147E-3</v>
      </c>
      <c r="C17544" s="35"/>
      <c r="D17544" s="35"/>
    </row>
    <row r="17545" spans="1:4" x14ac:dyDescent="0.35">
      <c r="A17545" s="135">
        <v>-51.239070000000538</v>
      </c>
      <c r="B17545" s="137">
        <v>6.5846563926686072E-3</v>
      </c>
      <c r="C17545" s="35"/>
      <c r="D17545" s="35"/>
    </row>
    <row r="17546" spans="1:4" x14ac:dyDescent="0.35">
      <c r="A17546" s="135">
        <v>-51.237540000000081</v>
      </c>
      <c r="B17546" s="137">
        <v>4.5696364968597835E-3</v>
      </c>
      <c r="C17546" s="35"/>
      <c r="D17546" s="35"/>
    </row>
    <row r="17547" spans="1:4" x14ac:dyDescent="0.35">
      <c r="A17547" s="135">
        <v>-51.237390000001142</v>
      </c>
      <c r="B17547" s="137">
        <v>7.3595140267074255E-3</v>
      </c>
      <c r="C17547" s="35"/>
      <c r="D17547" s="35"/>
    </row>
    <row r="17548" spans="1:4" x14ac:dyDescent="0.35">
      <c r="A17548" s="135">
        <v>51.222040000000561</v>
      </c>
      <c r="B17548" s="137">
        <v>8.9896588220925271E-3</v>
      </c>
      <c r="C17548" s="35"/>
      <c r="D17548" s="35"/>
    </row>
    <row r="17549" spans="1:4" x14ac:dyDescent="0.35">
      <c r="A17549" s="135">
        <v>-51.213750000000346</v>
      </c>
      <c r="B17549" s="137">
        <v>1.3303971143329167E-2</v>
      </c>
      <c r="C17549" s="35"/>
      <c r="D17549" s="35"/>
    </row>
    <row r="17550" spans="1:4" x14ac:dyDescent="0.35">
      <c r="A17550" s="135">
        <v>-51.201292999998259</v>
      </c>
      <c r="B17550" s="137">
        <v>4.5442810742099471E-3</v>
      </c>
      <c r="C17550" s="35"/>
      <c r="D17550" s="35"/>
    </row>
    <row r="17551" spans="1:4" x14ac:dyDescent="0.35">
      <c r="A17551" s="135">
        <v>-51.194123000000218</v>
      </c>
      <c r="B17551" s="137">
        <v>2.2133383523083264E-2</v>
      </c>
      <c r="C17551" s="35"/>
      <c r="D17551" s="35"/>
    </row>
    <row r="17552" spans="1:4" x14ac:dyDescent="0.35">
      <c r="A17552" s="135">
        <v>-51.194123000000218</v>
      </c>
      <c r="B17552" s="137">
        <v>2.2133383523083264E-2</v>
      </c>
      <c r="C17552" s="35"/>
      <c r="D17552" s="35"/>
    </row>
    <row r="17553" spans="1:4" x14ac:dyDescent="0.35">
      <c r="A17553" s="135">
        <v>51.193929999999909</v>
      </c>
      <c r="B17553" s="137">
        <v>1.8695512734833591E-2</v>
      </c>
      <c r="C17553" s="35"/>
      <c r="D17553" s="35"/>
    </row>
    <row r="17554" spans="1:4" x14ac:dyDescent="0.35">
      <c r="A17554" s="135">
        <v>-51.17403000000013</v>
      </c>
      <c r="B17554" s="137">
        <v>1.1061135374237224E-2</v>
      </c>
      <c r="C17554" s="35"/>
      <c r="D17554" s="35"/>
    </row>
    <row r="17555" spans="1:4" x14ac:dyDescent="0.35">
      <c r="A17555" s="135">
        <v>-51.156259999999293</v>
      </c>
      <c r="B17555" s="137">
        <v>1.0019864089605682E-2</v>
      </c>
      <c r="C17555" s="35"/>
      <c r="D17555" s="35"/>
    </row>
    <row r="17556" spans="1:4" x14ac:dyDescent="0.35">
      <c r="A17556" s="135">
        <v>51.155240000000049</v>
      </c>
      <c r="B17556" s="137">
        <v>8.8134250753600825E-3</v>
      </c>
      <c r="C17556" s="35"/>
      <c r="D17556" s="35"/>
    </row>
    <row r="17557" spans="1:4" x14ac:dyDescent="0.35">
      <c r="A17557" s="135">
        <v>-51.130429999999706</v>
      </c>
      <c r="B17557" s="137">
        <v>1.54950940635517E-2</v>
      </c>
      <c r="C17557" s="35"/>
      <c r="D17557" s="35"/>
    </row>
    <row r="17558" spans="1:4" x14ac:dyDescent="0.35">
      <c r="A17558" s="135">
        <v>51.12213999999949</v>
      </c>
      <c r="B17558" s="137">
        <v>3.852376034391028E-3</v>
      </c>
      <c r="C17558" s="35"/>
      <c r="D17558" s="35"/>
    </row>
    <row r="17559" spans="1:4" x14ac:dyDescent="0.35">
      <c r="A17559" s="135">
        <v>-51.118180000000393</v>
      </c>
      <c r="B17559" s="137">
        <v>6.426351291551561E-3</v>
      </c>
      <c r="C17559" s="35"/>
      <c r="D17559" s="35"/>
    </row>
    <row r="17560" spans="1:4" x14ac:dyDescent="0.35">
      <c r="A17560" s="135">
        <v>-51.114413000000241</v>
      </c>
      <c r="B17560" s="137">
        <v>7.3196881552209632E-3</v>
      </c>
      <c r="C17560" s="35"/>
      <c r="D17560" s="35"/>
    </row>
    <row r="17561" spans="1:4" x14ac:dyDescent="0.35">
      <c r="A17561" s="135">
        <v>-51.10561000000007</v>
      </c>
      <c r="B17561" s="137">
        <v>1.5266588586787424E-2</v>
      </c>
      <c r="C17561" s="35"/>
      <c r="D17561" s="35"/>
    </row>
    <row r="17562" spans="1:4" x14ac:dyDescent="0.35">
      <c r="A17562" s="135">
        <v>-51.094910000000709</v>
      </c>
      <c r="B17562" s="137">
        <v>8.1027799363557144E-3</v>
      </c>
      <c r="C17562" s="35"/>
      <c r="D17562" s="35"/>
    </row>
    <row r="17563" spans="1:4" x14ac:dyDescent="0.35">
      <c r="A17563" s="135">
        <v>-51.073510000000169</v>
      </c>
      <c r="B17563" s="137">
        <v>1.0261621499306716E-2</v>
      </c>
      <c r="C17563" s="35"/>
      <c r="D17563" s="35"/>
    </row>
    <row r="17564" spans="1:4" x14ac:dyDescent="0.35">
      <c r="A17564" s="135">
        <v>-51.070146000000022</v>
      </c>
      <c r="B17564" s="137">
        <v>2.2041725735042633E-2</v>
      </c>
      <c r="C17564" s="35"/>
      <c r="D17564" s="35"/>
    </row>
    <row r="17565" spans="1:4" x14ac:dyDescent="0.35">
      <c r="A17565" s="135">
        <v>-51.070146000000022</v>
      </c>
      <c r="B17565" s="137">
        <v>2.2041725735042633E-2</v>
      </c>
      <c r="C17565" s="35"/>
      <c r="D17565" s="35"/>
    </row>
    <row r="17566" spans="1:4" x14ac:dyDescent="0.35">
      <c r="A17566" s="135">
        <v>-51.054039999999077</v>
      </c>
      <c r="B17566" s="137">
        <v>6.4394177319936812E-3</v>
      </c>
      <c r="C17566" s="35"/>
      <c r="D17566" s="35"/>
    </row>
    <row r="17567" spans="1:4" x14ac:dyDescent="0.35">
      <c r="A17567" s="135">
        <v>-51.045059999999921</v>
      </c>
      <c r="B17567" s="137">
        <v>1.2906585016133077E-2</v>
      </c>
      <c r="C17567" s="35"/>
      <c r="D17567" s="35"/>
    </row>
    <row r="17568" spans="1:4" x14ac:dyDescent="0.35">
      <c r="A17568" s="135">
        <v>-51.039826000000176</v>
      </c>
      <c r="B17568" s="137">
        <v>1.1114460703928096E-2</v>
      </c>
      <c r="C17568" s="35"/>
      <c r="D17568" s="35"/>
    </row>
    <row r="17569" spans="1:4" x14ac:dyDescent="0.35">
      <c r="A17569" s="135">
        <v>-51.037589999999909</v>
      </c>
      <c r="B17569" s="137">
        <v>1.497718506642628E-2</v>
      </c>
      <c r="C17569" s="35"/>
      <c r="D17569" s="35"/>
    </row>
    <row r="17570" spans="1:4" x14ac:dyDescent="0.35">
      <c r="A17570" s="135">
        <v>-51.035289000000375</v>
      </c>
      <c r="B17570" s="137">
        <v>9.7008382218077751E-3</v>
      </c>
      <c r="C17570" s="35"/>
      <c r="D17570" s="35"/>
    </row>
    <row r="17571" spans="1:4" x14ac:dyDescent="0.35">
      <c r="A17571" s="135">
        <v>-51.032600000000457</v>
      </c>
      <c r="B17571" s="137">
        <v>4.9525311026010904E-3</v>
      </c>
      <c r="C17571" s="35"/>
      <c r="D17571" s="35"/>
    </row>
    <row r="17572" spans="1:4" x14ac:dyDescent="0.35">
      <c r="A17572" s="135">
        <v>-51.027990000000045</v>
      </c>
      <c r="B17572" s="137">
        <v>1.7076270688726896E-2</v>
      </c>
      <c r="C17572" s="35"/>
      <c r="D17572" s="35"/>
    </row>
    <row r="17573" spans="1:4" x14ac:dyDescent="0.35">
      <c r="A17573" s="135">
        <v>-51.025579999999991</v>
      </c>
      <c r="B17573" s="137">
        <v>1.2671289487926838E-2</v>
      </c>
      <c r="C17573" s="35"/>
      <c r="D17573" s="35"/>
    </row>
    <row r="17574" spans="1:4" x14ac:dyDescent="0.35">
      <c r="A17574" s="135">
        <v>-51.023800000000392</v>
      </c>
      <c r="B17574" s="137">
        <v>1.4290775822047975E-2</v>
      </c>
      <c r="C17574" s="35"/>
      <c r="D17574" s="35"/>
    </row>
    <row r="17575" spans="1:4" x14ac:dyDescent="0.35">
      <c r="A17575" s="135">
        <v>-51.013800000000174</v>
      </c>
      <c r="B17575" s="137">
        <v>1.2216152404960485E-2</v>
      </c>
      <c r="C17575" s="35"/>
      <c r="D17575" s="35"/>
    </row>
    <row r="17576" spans="1:4" x14ac:dyDescent="0.35">
      <c r="A17576" s="135">
        <v>51.00357299999996</v>
      </c>
      <c r="B17576" s="137">
        <v>3.1768047299473106E-3</v>
      </c>
      <c r="C17576" s="35"/>
      <c r="D17576" s="35"/>
    </row>
    <row r="17577" spans="1:4" x14ac:dyDescent="0.35">
      <c r="A17577" s="135">
        <v>-51</v>
      </c>
      <c r="B17577" s="137">
        <v>5.3191489361702126E-3</v>
      </c>
      <c r="C17577" s="35"/>
      <c r="D17577" s="35"/>
    </row>
    <row r="17578" spans="1:4" x14ac:dyDescent="0.35">
      <c r="A17578" s="135">
        <v>-51</v>
      </c>
      <c r="B17578" s="137">
        <v>5.3191489361702126E-3</v>
      </c>
      <c r="C17578" s="35"/>
      <c r="D17578" s="35"/>
    </row>
    <row r="17579" spans="1:4" x14ac:dyDescent="0.35">
      <c r="A17579" s="135">
        <v>-50.994370000000345</v>
      </c>
      <c r="B17579" s="137">
        <v>4.772043867823106E-3</v>
      </c>
      <c r="C17579" s="35"/>
      <c r="D17579" s="35"/>
    </row>
    <row r="17580" spans="1:4" x14ac:dyDescent="0.35">
      <c r="A17580" s="135">
        <v>-50.99395999999615</v>
      </c>
      <c r="B17580" s="137">
        <v>1.5959904132434406E-3</v>
      </c>
      <c r="C17580" s="35"/>
      <c r="D17580" s="35"/>
    </row>
    <row r="17581" spans="1:4" x14ac:dyDescent="0.35">
      <c r="A17581" s="135">
        <v>-50.991950000000088</v>
      </c>
      <c r="B17581" s="137">
        <v>1.4226633427781313E-2</v>
      </c>
      <c r="C17581" s="35"/>
      <c r="D17581" s="35"/>
    </row>
    <row r="17582" spans="1:4" x14ac:dyDescent="0.35">
      <c r="A17582" s="135">
        <v>-50.986429999999928</v>
      </c>
      <c r="B17582" s="137">
        <v>1.1402781236237385E-2</v>
      </c>
      <c r="C17582" s="35"/>
      <c r="D17582" s="35"/>
    </row>
    <row r="17583" spans="1:4" x14ac:dyDescent="0.35">
      <c r="A17583" s="135">
        <v>50.985257999999703</v>
      </c>
      <c r="B17583" s="137">
        <v>1.851014588295476E-2</v>
      </c>
      <c r="C17583" s="35"/>
      <c r="D17583" s="35"/>
    </row>
    <row r="17584" spans="1:4" x14ac:dyDescent="0.35">
      <c r="A17584" s="135">
        <v>-50.984609999999975</v>
      </c>
      <c r="B17584" s="137">
        <v>1.1261207654387859E-2</v>
      </c>
      <c r="C17584" s="35"/>
      <c r="D17584" s="35"/>
    </row>
    <row r="17585" spans="1:4" x14ac:dyDescent="0.35">
      <c r="A17585" s="135">
        <v>-50.983570000000327</v>
      </c>
      <c r="B17585" s="137">
        <v>3.1837971673593338E-3</v>
      </c>
      <c r="C17585" s="35"/>
      <c r="D17585" s="35"/>
    </row>
    <row r="17586" spans="1:4" x14ac:dyDescent="0.35">
      <c r="A17586" s="135">
        <v>-50.983570000000327</v>
      </c>
      <c r="B17586" s="137">
        <v>3.1837971673593338E-3</v>
      </c>
      <c r="C17586" s="35"/>
      <c r="D17586" s="35"/>
    </row>
    <row r="17587" spans="1:4" x14ac:dyDescent="0.35">
      <c r="A17587" s="135">
        <v>-50.976950000000215</v>
      </c>
      <c r="B17587" s="137">
        <v>1.1239066283993517E-2</v>
      </c>
      <c r="C17587" s="35"/>
      <c r="D17587" s="35"/>
    </row>
    <row r="17588" spans="1:4" x14ac:dyDescent="0.35">
      <c r="A17588" s="135">
        <v>-50.967380000000048</v>
      </c>
      <c r="B17588" s="137">
        <v>1.5381163248963709E-2</v>
      </c>
      <c r="C17588" s="35"/>
      <c r="D17588" s="35"/>
    </row>
    <row r="17589" spans="1:4" x14ac:dyDescent="0.35">
      <c r="A17589" s="135">
        <v>-50.967290000000503</v>
      </c>
      <c r="B17589" s="137">
        <v>1.0081901118878044E-2</v>
      </c>
      <c r="C17589" s="35"/>
      <c r="D17589" s="35"/>
    </row>
    <row r="17590" spans="1:4" x14ac:dyDescent="0.35">
      <c r="A17590" s="135">
        <v>-50.961059999999634</v>
      </c>
      <c r="B17590" s="137">
        <v>1.1237523862592769E-2</v>
      </c>
      <c r="C17590" s="35"/>
      <c r="D17590" s="35"/>
    </row>
    <row r="17591" spans="1:4" x14ac:dyDescent="0.35">
      <c r="A17591" s="135">
        <v>-50.95882999999958</v>
      </c>
      <c r="B17591" s="137">
        <v>1.4562083769098429E-2</v>
      </c>
      <c r="C17591" s="35"/>
      <c r="D17591" s="35"/>
    </row>
    <row r="17592" spans="1:4" x14ac:dyDescent="0.35">
      <c r="A17592" s="135">
        <v>-50.952620000000479</v>
      </c>
      <c r="B17592" s="137">
        <v>1.1558737699572155E-2</v>
      </c>
      <c r="C17592" s="35"/>
      <c r="D17592" s="35"/>
    </row>
    <row r="17593" spans="1:4" x14ac:dyDescent="0.35">
      <c r="A17593" s="135">
        <v>-50.947506000000885</v>
      </c>
      <c r="B17593" s="137">
        <v>1.2654256919841858E-2</v>
      </c>
      <c r="C17593" s="35"/>
      <c r="D17593" s="35"/>
    </row>
    <row r="17594" spans="1:4" x14ac:dyDescent="0.35">
      <c r="A17594" s="135">
        <v>-50.941890000000058</v>
      </c>
      <c r="B17594" s="137">
        <v>9.7699071993363178E-3</v>
      </c>
      <c r="C17594" s="35"/>
      <c r="D17594" s="35"/>
    </row>
    <row r="17595" spans="1:4" x14ac:dyDescent="0.35">
      <c r="A17595" s="135">
        <v>-50.935040000001209</v>
      </c>
      <c r="B17595" s="137">
        <v>9.7039467718049773E-3</v>
      </c>
      <c r="C17595" s="35"/>
      <c r="D17595" s="35"/>
    </row>
    <row r="17596" spans="1:4" x14ac:dyDescent="0.35">
      <c r="A17596" s="135">
        <v>-50.90454999999929</v>
      </c>
      <c r="B17596" s="137">
        <v>1.007119245543661E-2</v>
      </c>
      <c r="C17596" s="35"/>
      <c r="D17596" s="35"/>
    </row>
    <row r="17597" spans="1:4" x14ac:dyDescent="0.35">
      <c r="A17597" s="135">
        <v>-50.902869999999439</v>
      </c>
      <c r="B17597" s="137">
        <v>1.1086695040297349E-2</v>
      </c>
      <c r="C17597" s="35"/>
      <c r="D17597" s="35"/>
    </row>
    <row r="17598" spans="1:4" x14ac:dyDescent="0.35">
      <c r="A17598" s="135">
        <v>50.895510000000741</v>
      </c>
      <c r="B17598" s="137">
        <v>1.085689750313458E-2</v>
      </c>
      <c r="C17598" s="35"/>
      <c r="D17598" s="35"/>
    </row>
    <row r="17599" spans="1:4" x14ac:dyDescent="0.35">
      <c r="A17599" s="135">
        <v>50.895510000000741</v>
      </c>
      <c r="B17599" s="137">
        <v>1.085689750313458E-2</v>
      </c>
      <c r="C17599" s="35"/>
      <c r="D17599" s="35"/>
    </row>
    <row r="17600" spans="1:4" x14ac:dyDescent="0.35">
      <c r="A17600" s="135">
        <v>-50.888470000000325</v>
      </c>
      <c r="B17600" s="137">
        <v>1.7181890025696468E-2</v>
      </c>
      <c r="C17600" s="35"/>
      <c r="D17600" s="35"/>
    </row>
    <row r="17601" spans="1:4" x14ac:dyDescent="0.35">
      <c r="A17601" s="135">
        <v>-50.88610000000017</v>
      </c>
      <c r="B17601" s="137">
        <v>1.2792191560658474E-2</v>
      </c>
      <c r="C17601" s="35"/>
      <c r="D17601" s="35"/>
    </row>
    <row r="17602" spans="1:4" x14ac:dyDescent="0.35">
      <c r="A17602" s="135">
        <v>-50.884180000000924</v>
      </c>
      <c r="B17602" s="137">
        <v>2.4785262379350354E-3</v>
      </c>
      <c r="C17602" s="35"/>
      <c r="D17602" s="35"/>
    </row>
    <row r="17603" spans="1:4" x14ac:dyDescent="0.35">
      <c r="A17603" s="135">
        <v>50.874927000000753</v>
      </c>
      <c r="B17603" s="137">
        <v>2.3676686719087945E-3</v>
      </c>
      <c r="C17603" s="35"/>
      <c r="D17603" s="35"/>
    </row>
    <row r="17604" spans="1:4" x14ac:dyDescent="0.35">
      <c r="A17604" s="135">
        <v>-50.865159999999833</v>
      </c>
      <c r="B17604" s="137">
        <v>1.1410300136272594E-2</v>
      </c>
      <c r="C17604" s="35"/>
      <c r="D17604" s="35"/>
    </row>
    <row r="17605" spans="1:4" x14ac:dyDescent="0.35">
      <c r="A17605" s="135">
        <v>-50.864009999999325</v>
      </c>
      <c r="B17605" s="137">
        <v>9.6067236203384379E-3</v>
      </c>
      <c r="C17605" s="35"/>
      <c r="D17605" s="35"/>
    </row>
    <row r="17606" spans="1:4" x14ac:dyDescent="0.35">
      <c r="A17606" s="135">
        <v>-50.863085700009833</v>
      </c>
      <c r="B17606" s="137">
        <v>4.971666941764179E-4</v>
      </c>
      <c r="C17606" s="35"/>
      <c r="D17606" s="35"/>
    </row>
    <row r="17607" spans="1:4" x14ac:dyDescent="0.35">
      <c r="A17607" s="135">
        <v>-50.848990000000413</v>
      </c>
      <c r="B17607" s="137">
        <v>8.0969641625229464E-3</v>
      </c>
      <c r="C17607" s="35"/>
      <c r="D17607" s="35"/>
    </row>
    <row r="17608" spans="1:4" x14ac:dyDescent="0.35">
      <c r="A17608" s="135">
        <v>-50.846579999999904</v>
      </c>
      <c r="B17608" s="137">
        <v>1.367612940957749E-2</v>
      </c>
      <c r="C17608" s="35"/>
      <c r="D17608" s="35"/>
    </row>
    <row r="17609" spans="1:4" x14ac:dyDescent="0.35">
      <c r="A17609" s="135">
        <v>-50.84650000000056</v>
      </c>
      <c r="B17609" s="137">
        <v>9.0897712758158805E-3</v>
      </c>
      <c r="C17609" s="35"/>
      <c r="D17609" s="35"/>
    </row>
    <row r="17610" spans="1:4" x14ac:dyDescent="0.35">
      <c r="A17610" s="135">
        <v>-50.840939999999591</v>
      </c>
      <c r="B17610" s="137">
        <v>1.2165947190064081E-2</v>
      </c>
      <c r="C17610" s="35"/>
      <c r="D17610" s="35"/>
    </row>
    <row r="17611" spans="1:4" x14ac:dyDescent="0.35">
      <c r="A17611" s="135">
        <v>-50.833990000000085</v>
      </c>
      <c r="B17611" s="137">
        <v>1.394699199287105E-2</v>
      </c>
      <c r="C17611" s="35"/>
      <c r="D17611" s="35"/>
    </row>
    <row r="17612" spans="1:4" x14ac:dyDescent="0.35">
      <c r="A17612" s="135">
        <v>-50.821871000000101</v>
      </c>
      <c r="B17612" s="137">
        <v>1.0594891955760251E-2</v>
      </c>
      <c r="C17612" s="35"/>
      <c r="D17612" s="35"/>
    </row>
    <row r="17613" spans="1:4" x14ac:dyDescent="0.35">
      <c r="A17613" s="135">
        <v>-50.804050000000188</v>
      </c>
      <c r="B17613" s="137">
        <v>1.185846024305501E-2</v>
      </c>
      <c r="C17613" s="35"/>
      <c r="D17613" s="35"/>
    </row>
    <row r="17614" spans="1:4" x14ac:dyDescent="0.35">
      <c r="A17614" s="135">
        <v>-50.781309000001784</v>
      </c>
      <c r="B17614" s="137">
        <v>3.5626932923517834E-3</v>
      </c>
      <c r="C17614" s="35"/>
      <c r="D17614" s="35"/>
    </row>
    <row r="17615" spans="1:4" x14ac:dyDescent="0.35">
      <c r="A17615" s="135">
        <v>-50.767119999999977</v>
      </c>
      <c r="B17615" s="137">
        <v>1.1211218076365515E-2</v>
      </c>
      <c r="C17615" s="35"/>
      <c r="D17615" s="35"/>
    </row>
    <row r="17616" spans="1:4" x14ac:dyDescent="0.35">
      <c r="A17616" s="135">
        <v>-50.75147300000026</v>
      </c>
      <c r="B17616" s="137">
        <v>1.3339683048447045E-2</v>
      </c>
      <c r="C17616" s="35"/>
      <c r="D17616" s="35"/>
    </row>
    <row r="17617" spans="1:4" x14ac:dyDescent="0.35">
      <c r="A17617" s="135">
        <v>-50.743846999999732</v>
      </c>
      <c r="B17617" s="137">
        <v>1.3710570730057652E-2</v>
      </c>
      <c r="C17617" s="35"/>
      <c r="D17617" s="35"/>
    </row>
    <row r="17618" spans="1:4" x14ac:dyDescent="0.35">
      <c r="A17618" s="135">
        <v>-50.743029999999635</v>
      </c>
      <c r="B17618" s="137">
        <v>1.1942033226598462E-2</v>
      </c>
      <c r="C17618" s="35"/>
      <c r="D17618" s="35"/>
    </row>
    <row r="17619" spans="1:4" x14ac:dyDescent="0.35">
      <c r="A17619" s="135">
        <v>-50.742982699999629</v>
      </c>
      <c r="B17619" s="137">
        <v>3.0985264908069874E-3</v>
      </c>
      <c r="C17619" s="35"/>
      <c r="D17619" s="35"/>
    </row>
    <row r="17620" spans="1:4" x14ac:dyDescent="0.35">
      <c r="A17620" s="135">
        <v>-50.742213300003641</v>
      </c>
      <c r="B17620" s="137">
        <v>2.538108083100355E-3</v>
      </c>
      <c r="C17620" s="35"/>
      <c r="D17620" s="35"/>
    </row>
    <row r="17621" spans="1:4" x14ac:dyDescent="0.35">
      <c r="A17621" s="135">
        <v>-50.734280000000126</v>
      </c>
      <c r="B17621" s="137">
        <v>1.4643374437826895E-2</v>
      </c>
      <c r="C17621" s="35"/>
      <c r="D17621" s="35"/>
    </row>
    <row r="17622" spans="1:4" x14ac:dyDescent="0.35">
      <c r="A17622" s="135">
        <v>-50.708930000000237</v>
      </c>
      <c r="B17622" s="137">
        <v>1.497969816656744E-2</v>
      </c>
      <c r="C17622" s="35"/>
      <c r="D17622" s="35"/>
    </row>
    <row r="17623" spans="1:4" x14ac:dyDescent="0.35">
      <c r="A17623" s="135">
        <v>-50.69446999999991</v>
      </c>
      <c r="B17623" s="137">
        <v>1.4762023386807132E-2</v>
      </c>
      <c r="C17623" s="35"/>
      <c r="D17623" s="35"/>
    </row>
    <row r="17624" spans="1:4" x14ac:dyDescent="0.35">
      <c r="A17624" s="135">
        <v>-50.684109000000035</v>
      </c>
      <c r="B17624" s="137">
        <v>2.8804659443148337E-2</v>
      </c>
      <c r="C17624" s="35"/>
      <c r="D17624" s="35"/>
    </row>
    <row r="17625" spans="1:4" x14ac:dyDescent="0.35">
      <c r="A17625" s="135">
        <v>-50.682020000000648</v>
      </c>
      <c r="B17625" s="137">
        <v>1.1816111130842855E-2</v>
      </c>
      <c r="C17625" s="35"/>
      <c r="D17625" s="35"/>
    </row>
    <row r="17626" spans="1:4" x14ac:dyDescent="0.35">
      <c r="A17626" s="135">
        <v>-50.68101999999999</v>
      </c>
      <c r="B17626" s="137">
        <v>1.4832640811037622E-2</v>
      </c>
      <c r="C17626" s="35"/>
      <c r="D17626" s="35"/>
    </row>
    <row r="17627" spans="1:4" x14ac:dyDescent="0.35">
      <c r="A17627" s="135">
        <v>-50.674349999999777</v>
      </c>
      <c r="B17627" s="137">
        <v>1.002602982645116E-2</v>
      </c>
      <c r="C17627" s="35"/>
      <c r="D17627" s="35"/>
    </row>
    <row r="17628" spans="1:4" x14ac:dyDescent="0.35">
      <c r="A17628" s="135">
        <v>-50.672829999999976</v>
      </c>
      <c r="B17628" s="137">
        <v>1.1814892100199438E-2</v>
      </c>
      <c r="C17628" s="35"/>
      <c r="D17628" s="35"/>
    </row>
    <row r="17629" spans="1:4" x14ac:dyDescent="0.35">
      <c r="A17629" s="135">
        <v>-50.660813000000417</v>
      </c>
      <c r="B17629" s="137">
        <v>2.2104448185705703E-2</v>
      </c>
      <c r="C17629" s="35"/>
      <c r="D17629" s="35"/>
    </row>
    <row r="17630" spans="1:4" x14ac:dyDescent="0.35">
      <c r="A17630" s="135">
        <v>-50.655619999999089</v>
      </c>
      <c r="B17630" s="137">
        <v>1.280173410210605E-2</v>
      </c>
      <c r="C17630" s="35"/>
      <c r="D17630" s="35"/>
    </row>
    <row r="17631" spans="1:4" x14ac:dyDescent="0.35">
      <c r="A17631" s="135">
        <v>-50.64413500000137</v>
      </c>
      <c r="B17631" s="137">
        <v>8.8998136428559103E-3</v>
      </c>
      <c r="C17631" s="35"/>
      <c r="D17631" s="35"/>
    </row>
    <row r="17632" spans="1:4" x14ac:dyDescent="0.35">
      <c r="A17632" s="135">
        <v>-50.643699999998717</v>
      </c>
      <c r="B17632" s="137">
        <v>4.9002822836308703E-3</v>
      </c>
      <c r="C17632" s="35"/>
      <c r="D17632" s="35"/>
    </row>
    <row r="17633" spans="1:4" x14ac:dyDescent="0.35">
      <c r="A17633" s="135">
        <v>-50.627229999999599</v>
      </c>
      <c r="B17633" s="137">
        <v>1.1383608337728978E-2</v>
      </c>
      <c r="C17633" s="35"/>
      <c r="D17633" s="35"/>
    </row>
    <row r="17634" spans="1:4" x14ac:dyDescent="0.35">
      <c r="A17634" s="135">
        <v>-50.618189999999231</v>
      </c>
      <c r="B17634" s="137">
        <v>1.1398993505394847E-2</v>
      </c>
      <c r="C17634" s="35"/>
      <c r="D17634" s="35"/>
    </row>
    <row r="17635" spans="1:4" x14ac:dyDescent="0.35">
      <c r="A17635" s="135">
        <v>-50.583090000000084</v>
      </c>
      <c r="B17635" s="137">
        <v>5.187791183915171E-3</v>
      </c>
      <c r="C17635" s="35"/>
      <c r="D17635" s="35"/>
    </row>
    <row r="17636" spans="1:4" x14ac:dyDescent="0.35">
      <c r="A17636" s="135">
        <v>-50.576453999999558</v>
      </c>
      <c r="B17636" s="137">
        <v>1.984502141081845E-2</v>
      </c>
      <c r="C17636" s="35"/>
      <c r="D17636" s="35"/>
    </row>
    <row r="17637" spans="1:4" x14ac:dyDescent="0.35">
      <c r="A17637" s="135">
        <v>-50.576453999999558</v>
      </c>
      <c r="B17637" s="137">
        <v>1.984502141081845E-2</v>
      </c>
      <c r="C17637" s="35"/>
      <c r="D17637" s="35"/>
    </row>
    <row r="17638" spans="1:4" x14ac:dyDescent="0.35">
      <c r="A17638" s="135">
        <v>-50.576453999999558</v>
      </c>
      <c r="B17638" s="137">
        <v>1.984502141081845E-2</v>
      </c>
      <c r="C17638" s="35"/>
      <c r="D17638" s="35"/>
    </row>
    <row r="17639" spans="1:4" x14ac:dyDescent="0.35">
      <c r="A17639" s="135">
        <v>-50.576453999999558</v>
      </c>
      <c r="B17639" s="137">
        <v>1.984502141081845E-2</v>
      </c>
      <c r="C17639" s="35"/>
      <c r="D17639" s="35"/>
    </row>
    <row r="17640" spans="1:4" x14ac:dyDescent="0.35">
      <c r="A17640" s="135">
        <v>-50.576453999999558</v>
      </c>
      <c r="B17640" s="137">
        <v>1.984502141081845E-2</v>
      </c>
      <c r="C17640" s="35"/>
      <c r="D17640" s="35"/>
    </row>
    <row r="17641" spans="1:4" x14ac:dyDescent="0.35">
      <c r="A17641" s="135">
        <v>-50.576453999999558</v>
      </c>
      <c r="B17641" s="137">
        <v>1.984502141081845E-2</v>
      </c>
      <c r="C17641" s="35"/>
      <c r="D17641" s="35"/>
    </row>
    <row r="17642" spans="1:4" x14ac:dyDescent="0.35">
      <c r="A17642" s="135">
        <v>-50.576453999999558</v>
      </c>
      <c r="B17642" s="137">
        <v>1.984502141081845E-2</v>
      </c>
      <c r="C17642" s="35"/>
      <c r="D17642" s="35"/>
    </row>
    <row r="17643" spans="1:4" x14ac:dyDescent="0.35">
      <c r="A17643" s="135">
        <v>-50.576453999999558</v>
      </c>
      <c r="B17643" s="137">
        <v>1.984502141081845E-2</v>
      </c>
      <c r="C17643" s="35"/>
      <c r="D17643" s="35"/>
    </row>
    <row r="17644" spans="1:4" x14ac:dyDescent="0.35">
      <c r="A17644" s="135">
        <v>-50.573066000000381</v>
      </c>
      <c r="B17644" s="137">
        <v>1.194374285999019E-2</v>
      </c>
      <c r="C17644" s="35"/>
      <c r="D17644" s="35"/>
    </row>
    <row r="17645" spans="1:4" x14ac:dyDescent="0.35">
      <c r="A17645" s="135">
        <v>-50.557588999999552</v>
      </c>
      <c r="B17645" s="137">
        <v>1.1941269610319499E-2</v>
      </c>
      <c r="C17645" s="35"/>
      <c r="D17645" s="35"/>
    </row>
    <row r="17646" spans="1:4" x14ac:dyDescent="0.35">
      <c r="A17646" s="135">
        <v>-50.55361000000039</v>
      </c>
      <c r="B17646" s="137">
        <v>1.2650805286248708E-2</v>
      </c>
      <c r="C17646" s="35"/>
      <c r="D17646" s="35"/>
    </row>
    <row r="17647" spans="1:4" x14ac:dyDescent="0.35">
      <c r="A17647" s="135">
        <v>-50.553028000000268</v>
      </c>
      <c r="B17647" s="137">
        <v>4.3269373098934463E-3</v>
      </c>
      <c r="C17647" s="35"/>
      <c r="D17647" s="35"/>
    </row>
    <row r="17648" spans="1:4" x14ac:dyDescent="0.35">
      <c r="A17648" s="135">
        <v>-50.552459999999883</v>
      </c>
      <c r="B17648" s="137">
        <v>1.4950309187514244E-2</v>
      </c>
      <c r="C17648" s="35"/>
      <c r="D17648" s="35"/>
    </row>
    <row r="17649" spans="1:4" x14ac:dyDescent="0.35">
      <c r="A17649" s="135">
        <v>50.547070000000531</v>
      </c>
      <c r="B17649" s="137">
        <v>9.7475876031669906E-3</v>
      </c>
      <c r="C17649" s="35"/>
      <c r="D17649" s="35"/>
    </row>
    <row r="17650" spans="1:4" x14ac:dyDescent="0.35">
      <c r="A17650" s="135">
        <v>-50.54444999999987</v>
      </c>
      <c r="B17650" s="137">
        <v>1.1778051968933258E-2</v>
      </c>
      <c r="C17650" s="35"/>
      <c r="D17650" s="35"/>
    </row>
    <row r="17651" spans="1:4" x14ac:dyDescent="0.35">
      <c r="A17651" s="135">
        <v>-50.529129000000012</v>
      </c>
      <c r="B17651" s="137">
        <v>1.2719857258840681E-2</v>
      </c>
      <c r="C17651" s="35"/>
      <c r="D17651" s="35"/>
    </row>
    <row r="17652" spans="1:4" x14ac:dyDescent="0.35">
      <c r="A17652" s="135">
        <v>-50.516259999999875</v>
      </c>
      <c r="B17652" s="137">
        <v>1.3127617996619038E-2</v>
      </c>
      <c r="C17652" s="35"/>
      <c r="D17652" s="35"/>
    </row>
    <row r="17653" spans="1:4" x14ac:dyDescent="0.35">
      <c r="A17653" s="135">
        <v>-50.515129999999317</v>
      </c>
      <c r="B17653" s="137">
        <v>1.4035583489837205E-2</v>
      </c>
      <c r="C17653" s="35"/>
      <c r="D17653" s="35"/>
    </row>
    <row r="17654" spans="1:4" x14ac:dyDescent="0.35">
      <c r="A17654" s="135">
        <v>-50.509310000000369</v>
      </c>
      <c r="B17654" s="137">
        <v>1.3217775165624406E-2</v>
      </c>
      <c r="C17654" s="35"/>
      <c r="D17654" s="35"/>
    </row>
    <row r="17655" spans="1:4" x14ac:dyDescent="0.35">
      <c r="A17655" s="135">
        <v>-50.505049999999301</v>
      </c>
      <c r="B17655" s="137">
        <v>1.1604421420571975E-2</v>
      </c>
      <c r="C17655" s="35"/>
      <c r="D17655" s="35"/>
    </row>
    <row r="17656" spans="1:4" x14ac:dyDescent="0.35">
      <c r="A17656" s="135">
        <v>-50.503110000000561</v>
      </c>
      <c r="B17656" s="137">
        <v>1.5485236714154098E-2</v>
      </c>
      <c r="C17656" s="35"/>
      <c r="D17656" s="35"/>
    </row>
    <row r="17657" spans="1:4" x14ac:dyDescent="0.35">
      <c r="A17657" s="135">
        <v>-50.501009999999496</v>
      </c>
      <c r="B17657" s="137">
        <v>1.6419441319556537E-2</v>
      </c>
      <c r="C17657" s="35"/>
      <c r="D17657" s="35"/>
    </row>
    <row r="17658" spans="1:4" x14ac:dyDescent="0.35">
      <c r="A17658" s="135">
        <v>-50.498160000000553</v>
      </c>
      <c r="B17658" s="137">
        <v>1.2100906604680295E-2</v>
      </c>
      <c r="C17658" s="35"/>
      <c r="D17658" s="35"/>
    </row>
    <row r="17659" spans="1:4" x14ac:dyDescent="0.35">
      <c r="A17659" s="135">
        <v>-50.487260000000333</v>
      </c>
      <c r="B17659" s="137">
        <v>1.6050626773954489E-2</v>
      </c>
      <c r="C17659" s="35"/>
      <c r="D17659" s="35"/>
    </row>
    <row r="17660" spans="1:4" x14ac:dyDescent="0.35">
      <c r="A17660" s="135">
        <v>50.482850000001235</v>
      </c>
      <c r="B17660" s="137">
        <v>6.0105783540623757E-3</v>
      </c>
      <c r="C17660" s="35"/>
      <c r="D17660" s="35"/>
    </row>
    <row r="17661" spans="1:4" x14ac:dyDescent="0.35">
      <c r="A17661" s="135">
        <v>-50.481980000000021</v>
      </c>
      <c r="B17661" s="137">
        <v>1.4540425423026549E-2</v>
      </c>
      <c r="C17661" s="35"/>
      <c r="D17661" s="35"/>
    </row>
    <row r="17662" spans="1:4" x14ac:dyDescent="0.35">
      <c r="A17662" s="135">
        <v>-50.479699999999866</v>
      </c>
      <c r="B17662" s="137">
        <v>1.5588741408060283E-2</v>
      </c>
      <c r="C17662" s="35"/>
      <c r="D17662" s="35"/>
    </row>
    <row r="17663" spans="1:4" x14ac:dyDescent="0.35">
      <c r="A17663" s="135">
        <v>-50.478610000000117</v>
      </c>
      <c r="B17663" s="137">
        <v>1.7503287192593388E-2</v>
      </c>
      <c r="C17663" s="35"/>
      <c r="D17663" s="35"/>
    </row>
    <row r="17664" spans="1:4" x14ac:dyDescent="0.35">
      <c r="A17664" s="135">
        <v>-50.476509999999507</v>
      </c>
      <c r="B17664" s="137">
        <v>1.0945267709227687E-2</v>
      </c>
      <c r="C17664" s="35"/>
      <c r="D17664" s="35"/>
    </row>
    <row r="17665" spans="1:4" x14ac:dyDescent="0.35">
      <c r="A17665" s="135">
        <v>50.470920299998397</v>
      </c>
      <c r="B17665" s="137">
        <v>4.6968982392936991E-3</v>
      </c>
      <c r="C17665" s="35"/>
      <c r="D17665" s="35"/>
    </row>
    <row r="17666" spans="1:4" x14ac:dyDescent="0.35">
      <c r="A17666" s="135">
        <v>50.45890000000054</v>
      </c>
      <c r="B17666" s="137">
        <v>7.2886932021329178E-3</v>
      </c>
      <c r="C17666" s="35"/>
      <c r="D17666" s="35"/>
    </row>
    <row r="17667" spans="1:4" x14ac:dyDescent="0.35">
      <c r="A17667" s="135">
        <v>-50.458149999999932</v>
      </c>
      <c r="B17667" s="137">
        <v>1.8919830783168324E-2</v>
      </c>
      <c r="C17667" s="35"/>
      <c r="D17667" s="35"/>
    </row>
    <row r="17668" spans="1:4" x14ac:dyDescent="0.35">
      <c r="A17668" s="135">
        <v>-50.453840000000127</v>
      </c>
      <c r="B17668" s="137">
        <v>1.2453175796975946E-2</v>
      </c>
      <c r="C17668" s="35"/>
      <c r="D17668" s="35"/>
    </row>
    <row r="17669" spans="1:4" x14ac:dyDescent="0.35">
      <c r="A17669" s="135">
        <v>-50.452699999998913</v>
      </c>
      <c r="B17669" s="137">
        <v>6.060354683186526E-3</v>
      </c>
      <c r="C17669" s="35"/>
      <c r="D17669" s="35"/>
    </row>
    <row r="17670" spans="1:4" x14ac:dyDescent="0.35">
      <c r="A17670" s="135">
        <v>-50.446890000000167</v>
      </c>
      <c r="B17670" s="137">
        <v>9.6250949880863097E-3</v>
      </c>
      <c r="C17670" s="35"/>
      <c r="D17670" s="35"/>
    </row>
    <row r="17671" spans="1:4" x14ac:dyDescent="0.35">
      <c r="A17671" s="135">
        <v>-50.444329999999354</v>
      </c>
      <c r="B17671" s="137">
        <v>1.2132764983731887E-2</v>
      </c>
      <c r="C17671" s="35"/>
      <c r="D17671" s="35"/>
    </row>
    <row r="17672" spans="1:4" x14ac:dyDescent="0.35">
      <c r="A17672" s="135">
        <v>-50.442199999999502</v>
      </c>
      <c r="B17672" s="137">
        <v>1.0516319905725074E-2</v>
      </c>
      <c r="C17672" s="35"/>
      <c r="D17672" s="35"/>
    </row>
    <row r="17673" spans="1:4" x14ac:dyDescent="0.35">
      <c r="A17673" s="135">
        <v>50.433021999999255</v>
      </c>
      <c r="B17673" s="137">
        <v>4.4552306214190604E-3</v>
      </c>
      <c r="C17673" s="35"/>
      <c r="D17673" s="35"/>
    </row>
    <row r="17674" spans="1:4" x14ac:dyDescent="0.35">
      <c r="A17674" s="135">
        <v>-50.428170000000136</v>
      </c>
      <c r="B17674" s="137">
        <v>9.3441800761443483E-3</v>
      </c>
      <c r="C17674" s="35"/>
      <c r="D17674" s="35"/>
    </row>
    <row r="17675" spans="1:4" x14ac:dyDescent="0.35">
      <c r="A17675" s="135">
        <v>-50.421179999999822</v>
      </c>
      <c r="B17675" s="137">
        <v>1.1984548594215357E-2</v>
      </c>
      <c r="C17675" s="35"/>
      <c r="D17675" s="35"/>
    </row>
    <row r="17676" spans="1:4" x14ac:dyDescent="0.35">
      <c r="A17676" s="135">
        <v>-50.420140999999603</v>
      </c>
      <c r="B17676" s="137">
        <v>1.6904139661356381E-2</v>
      </c>
      <c r="C17676" s="35"/>
      <c r="D17676" s="35"/>
    </row>
    <row r="17677" spans="1:4" x14ac:dyDescent="0.35">
      <c r="A17677" s="135">
        <v>-50.405580000000555</v>
      </c>
      <c r="B17677" s="137">
        <v>1.3465099320961441E-2</v>
      </c>
      <c r="C17677" s="35"/>
      <c r="D17677" s="35"/>
    </row>
    <row r="17678" spans="1:4" x14ac:dyDescent="0.35">
      <c r="A17678" s="135">
        <v>-50.397909999999683</v>
      </c>
      <c r="B17678" s="137">
        <v>6.4861969677676027E-3</v>
      </c>
      <c r="C17678" s="35"/>
      <c r="D17678" s="35"/>
    </row>
    <row r="17679" spans="1:4" x14ac:dyDescent="0.35">
      <c r="A17679" s="135">
        <v>-50.389409999999771</v>
      </c>
      <c r="B17679" s="137">
        <v>1.1193459268177454E-2</v>
      </c>
      <c r="C17679" s="35"/>
      <c r="D17679" s="35"/>
    </row>
    <row r="17680" spans="1:4" x14ac:dyDescent="0.35">
      <c r="A17680" s="135">
        <v>-50.386849999999868</v>
      </c>
      <c r="B17680" s="137">
        <v>1.3250436847325844E-2</v>
      </c>
      <c r="C17680" s="35"/>
      <c r="D17680" s="35"/>
    </row>
    <row r="17681" spans="1:4" x14ac:dyDescent="0.35">
      <c r="A17681" s="135">
        <v>-50.385759999999664</v>
      </c>
      <c r="B17681" s="137">
        <v>1.174990713084372E-2</v>
      </c>
      <c r="C17681" s="35"/>
      <c r="D17681" s="35"/>
    </row>
    <row r="17682" spans="1:4" x14ac:dyDescent="0.35">
      <c r="A17682" s="135">
        <v>-50.38562999999931</v>
      </c>
      <c r="B17682" s="137">
        <v>1.1171040884287721E-2</v>
      </c>
      <c r="C17682" s="35"/>
      <c r="D17682" s="35"/>
    </row>
    <row r="17683" spans="1:4" x14ac:dyDescent="0.35">
      <c r="A17683" s="135">
        <v>-50.384460000000217</v>
      </c>
      <c r="B17683" s="137">
        <v>1.5383428860611151E-2</v>
      </c>
      <c r="C17683" s="35"/>
      <c r="D17683" s="35"/>
    </row>
    <row r="17684" spans="1:4" x14ac:dyDescent="0.35">
      <c r="A17684" s="135">
        <v>-50.37097999999969</v>
      </c>
      <c r="B17684" s="137">
        <v>6.0362122066109454E-3</v>
      </c>
      <c r="C17684" s="35"/>
      <c r="D17684" s="35"/>
    </row>
    <row r="17685" spans="1:4" x14ac:dyDescent="0.35">
      <c r="A17685" s="135">
        <v>-50.369200000000092</v>
      </c>
      <c r="B17685" s="137">
        <v>5.9485001687974359E-3</v>
      </c>
      <c r="C17685" s="35"/>
      <c r="D17685" s="35"/>
    </row>
    <row r="17686" spans="1:4" x14ac:dyDescent="0.35">
      <c r="A17686" s="135">
        <v>-50.365660000000389</v>
      </c>
      <c r="B17686" s="137">
        <v>1.7594959536525245E-2</v>
      </c>
      <c r="C17686" s="35"/>
      <c r="D17686" s="35"/>
    </row>
    <row r="17687" spans="1:4" x14ac:dyDescent="0.35">
      <c r="A17687" s="135">
        <v>-50.351800000000367</v>
      </c>
      <c r="B17687" s="137">
        <v>1.6399747277692164E-2</v>
      </c>
      <c r="C17687" s="35"/>
      <c r="D17687" s="35"/>
    </row>
    <row r="17688" spans="1:4" x14ac:dyDescent="0.35">
      <c r="A17688" s="135">
        <v>-50.349959999999555</v>
      </c>
      <c r="B17688" s="137">
        <v>1.7607746009974768E-2</v>
      </c>
      <c r="C17688" s="35"/>
      <c r="D17688" s="35"/>
    </row>
    <row r="17689" spans="1:4" x14ac:dyDescent="0.35">
      <c r="A17689" s="135">
        <v>-50.347850000000108</v>
      </c>
      <c r="B17689" s="137">
        <v>1.5659821847254642E-2</v>
      </c>
      <c r="C17689" s="35"/>
      <c r="D17689" s="35"/>
    </row>
    <row r="17690" spans="1:4" x14ac:dyDescent="0.35">
      <c r="A17690" s="135">
        <v>-50.343520000001263</v>
      </c>
      <c r="B17690" s="137">
        <v>5.6813955745949789E-3</v>
      </c>
      <c r="C17690" s="35"/>
      <c r="D17690" s="35"/>
    </row>
    <row r="17691" spans="1:4" x14ac:dyDescent="0.35">
      <c r="A17691" s="135">
        <v>50.34096000000045</v>
      </c>
      <c r="B17691" s="137">
        <v>7.1661316797280881E-3</v>
      </c>
      <c r="C17691" s="35"/>
      <c r="D17691" s="35"/>
    </row>
    <row r="17692" spans="1:4" x14ac:dyDescent="0.35">
      <c r="A17692" s="135">
        <v>-50.339309000002686</v>
      </c>
      <c r="B17692" s="137">
        <v>3.5774746403706113E-3</v>
      </c>
      <c r="C17692" s="35"/>
      <c r="D17692" s="35"/>
    </row>
    <row r="17693" spans="1:4" x14ac:dyDescent="0.35">
      <c r="A17693" s="135">
        <v>-50.33829999999989</v>
      </c>
      <c r="B17693" s="137">
        <v>1.1016057893146839E-2</v>
      </c>
      <c r="C17693" s="35"/>
      <c r="D17693" s="35"/>
    </row>
    <row r="17694" spans="1:4" x14ac:dyDescent="0.35">
      <c r="A17694" s="135">
        <v>-50.330240000000231</v>
      </c>
      <c r="B17694" s="137">
        <v>1.1181183525898307E-2</v>
      </c>
      <c r="C17694" s="35"/>
      <c r="D17694" s="35"/>
    </row>
    <row r="17695" spans="1:4" x14ac:dyDescent="0.35">
      <c r="A17695" s="135">
        <v>50.329379000000245</v>
      </c>
      <c r="B17695" s="137">
        <v>1.7908931295303916E-2</v>
      </c>
      <c r="C17695" s="35"/>
      <c r="D17695" s="35"/>
    </row>
    <row r="17696" spans="1:4" x14ac:dyDescent="0.35">
      <c r="A17696" s="135">
        <v>50.326799999999821</v>
      </c>
      <c r="B17696" s="137">
        <v>1.0838127835458062E-2</v>
      </c>
      <c r="C17696" s="35"/>
      <c r="D17696" s="35"/>
    </row>
    <row r="17697" spans="1:4" x14ac:dyDescent="0.35">
      <c r="A17697" s="135">
        <v>-50.320972999999867</v>
      </c>
      <c r="B17697" s="137">
        <v>1.0593948958625031E-2</v>
      </c>
      <c r="C17697" s="35"/>
      <c r="D17697" s="35"/>
    </row>
    <row r="17698" spans="1:4" x14ac:dyDescent="0.35">
      <c r="A17698" s="135">
        <v>-50.31588300000044</v>
      </c>
      <c r="B17698" s="137">
        <v>2.2085496458148321E-2</v>
      </c>
      <c r="C17698" s="35"/>
      <c r="D17698" s="35"/>
    </row>
    <row r="17699" spans="1:4" x14ac:dyDescent="0.35">
      <c r="A17699" s="135">
        <v>50.315110000000004</v>
      </c>
      <c r="B17699" s="137">
        <v>1.8285952848591611E-2</v>
      </c>
      <c r="C17699" s="35"/>
      <c r="D17699" s="35"/>
    </row>
    <row r="17700" spans="1:4" x14ac:dyDescent="0.35">
      <c r="A17700" s="135">
        <v>50.315110000000004</v>
      </c>
      <c r="B17700" s="137">
        <v>1.8285952848591611E-2</v>
      </c>
      <c r="C17700" s="35"/>
      <c r="D17700" s="35"/>
    </row>
    <row r="17701" spans="1:4" x14ac:dyDescent="0.35">
      <c r="A17701" s="135">
        <v>-50.306722999999693</v>
      </c>
      <c r="B17701" s="137">
        <v>2.2943043593208475E-2</v>
      </c>
      <c r="C17701" s="35"/>
      <c r="D17701" s="35"/>
    </row>
    <row r="17702" spans="1:4" x14ac:dyDescent="0.35">
      <c r="A17702" s="135">
        <v>-50.306722999999693</v>
      </c>
      <c r="B17702" s="137">
        <v>2.2943043593208475E-2</v>
      </c>
      <c r="C17702" s="35"/>
      <c r="D17702" s="35"/>
    </row>
    <row r="17703" spans="1:4" x14ac:dyDescent="0.35">
      <c r="A17703" s="135">
        <v>-50.304399999999987</v>
      </c>
      <c r="B17703" s="137">
        <v>1.3112817247876248E-2</v>
      </c>
      <c r="C17703" s="35"/>
      <c r="D17703" s="35"/>
    </row>
    <row r="17704" spans="1:4" x14ac:dyDescent="0.35">
      <c r="A17704" s="135">
        <v>-50.304089999999633</v>
      </c>
      <c r="B17704" s="137">
        <v>1.5797522476570642E-2</v>
      </c>
      <c r="C17704" s="35"/>
      <c r="D17704" s="35"/>
    </row>
    <row r="17705" spans="1:4" x14ac:dyDescent="0.35">
      <c r="A17705" s="135">
        <v>-50.288080000000718</v>
      </c>
      <c r="B17705" s="137">
        <v>1.0959017645402649E-2</v>
      </c>
      <c r="C17705" s="35"/>
      <c r="D17705" s="35"/>
    </row>
    <row r="17706" spans="1:4" x14ac:dyDescent="0.35">
      <c r="A17706" s="135">
        <v>-50.253590000000258</v>
      </c>
      <c r="B17706" s="137">
        <v>1.0994039337384902E-2</v>
      </c>
      <c r="C17706" s="35"/>
      <c r="D17706" s="35"/>
    </row>
    <row r="17707" spans="1:4" x14ac:dyDescent="0.35">
      <c r="A17707" s="135">
        <v>-50.25</v>
      </c>
      <c r="B17707" s="137">
        <v>5.3191489361702126E-3</v>
      </c>
      <c r="C17707" s="35"/>
      <c r="D17707" s="35"/>
    </row>
    <row r="17708" spans="1:4" x14ac:dyDescent="0.35">
      <c r="A17708" s="135">
        <v>-50.25</v>
      </c>
      <c r="B17708" s="137">
        <v>5.3191489361702126E-3</v>
      </c>
      <c r="C17708" s="35"/>
      <c r="D17708" s="35"/>
    </row>
    <row r="17709" spans="1:4" x14ac:dyDescent="0.35">
      <c r="A17709" s="135">
        <v>50.24456199999986</v>
      </c>
      <c r="B17709" s="137">
        <v>1.7383586629050624E-2</v>
      </c>
      <c r="C17709" s="35"/>
      <c r="D17709" s="35"/>
    </row>
    <row r="17710" spans="1:4" x14ac:dyDescent="0.35">
      <c r="A17710" s="135">
        <v>-50.240459999999985</v>
      </c>
      <c r="B17710" s="137">
        <v>1.7698177758193472E-2</v>
      </c>
      <c r="C17710" s="35"/>
      <c r="D17710" s="35"/>
    </row>
    <row r="17711" spans="1:4" x14ac:dyDescent="0.35">
      <c r="A17711" s="135">
        <v>-50.239340000000539</v>
      </c>
      <c r="B17711" s="137">
        <v>1.1919399694703849E-2</v>
      </c>
      <c r="C17711" s="35"/>
      <c r="D17711" s="35"/>
    </row>
    <row r="17712" spans="1:4" x14ac:dyDescent="0.35">
      <c r="A17712" s="135">
        <v>50.230119999996532</v>
      </c>
      <c r="B17712" s="137">
        <v>2.6388150682616872E-3</v>
      </c>
      <c r="C17712" s="35"/>
      <c r="D17712" s="35"/>
    </row>
    <row r="17713" spans="1:4" x14ac:dyDescent="0.35">
      <c r="A17713" s="135">
        <v>-50.218154000000141</v>
      </c>
      <c r="B17713" s="137">
        <v>4.5583828989009456E-3</v>
      </c>
      <c r="C17713" s="35"/>
      <c r="D17713" s="35"/>
    </row>
    <row r="17714" spans="1:4" x14ac:dyDescent="0.35">
      <c r="A17714" s="135">
        <v>-50.208047000000988</v>
      </c>
      <c r="B17714" s="137">
        <v>1.1259769850591683E-2</v>
      </c>
      <c r="C17714" s="35"/>
      <c r="D17714" s="35"/>
    </row>
    <row r="17715" spans="1:4" x14ac:dyDescent="0.35">
      <c r="A17715" s="135">
        <v>-50.207420000001093</v>
      </c>
      <c r="B17715" s="137">
        <v>1.1620092212125782E-2</v>
      </c>
      <c r="C17715" s="35"/>
      <c r="D17715" s="35"/>
    </row>
    <row r="17716" spans="1:4" x14ac:dyDescent="0.35">
      <c r="A17716" s="135">
        <v>-50.197460000000319</v>
      </c>
      <c r="B17716" s="137">
        <v>9.128090766995672E-3</v>
      </c>
      <c r="C17716" s="35"/>
      <c r="D17716" s="35"/>
    </row>
    <row r="17717" spans="1:4" x14ac:dyDescent="0.35">
      <c r="A17717" s="135">
        <v>-50.192399999999452</v>
      </c>
      <c r="B17717" s="137">
        <v>1.1618030048247041E-2</v>
      </c>
      <c r="C17717" s="35"/>
      <c r="D17717" s="35"/>
    </row>
    <row r="17718" spans="1:4" x14ac:dyDescent="0.35">
      <c r="A17718" s="135">
        <v>-50.182634999999664</v>
      </c>
      <c r="B17718" s="137">
        <v>1.2669995433436054E-2</v>
      </c>
      <c r="C17718" s="35"/>
      <c r="D17718" s="35"/>
    </row>
    <row r="17719" spans="1:4" x14ac:dyDescent="0.35">
      <c r="A17719" s="135">
        <v>-50.181061999997837</v>
      </c>
      <c r="B17719" s="137">
        <v>3.174657708222603E-3</v>
      </c>
      <c r="C17719" s="35"/>
      <c r="D17719" s="35"/>
    </row>
    <row r="17720" spans="1:4" x14ac:dyDescent="0.35">
      <c r="A17720" s="135">
        <v>-50.180419999998776</v>
      </c>
      <c r="B17720" s="137">
        <v>3.0353161816127905E-3</v>
      </c>
      <c r="C17720" s="35"/>
      <c r="D17720" s="35"/>
    </row>
    <row r="17721" spans="1:4" x14ac:dyDescent="0.35">
      <c r="A17721" s="135">
        <v>-50.171039999999721</v>
      </c>
      <c r="B17721" s="137">
        <v>1.0979790116022249E-2</v>
      </c>
      <c r="C17721" s="35"/>
      <c r="D17721" s="35"/>
    </row>
    <row r="17722" spans="1:4" x14ac:dyDescent="0.35">
      <c r="A17722" s="135">
        <v>-50.169580000000224</v>
      </c>
      <c r="B17722" s="137">
        <v>1.8950132993124123E-2</v>
      </c>
      <c r="C17722" s="35"/>
      <c r="D17722" s="35"/>
    </row>
    <row r="17723" spans="1:4" x14ac:dyDescent="0.35">
      <c r="A17723" s="135">
        <v>-50.167039999999361</v>
      </c>
      <c r="B17723" s="137">
        <v>1.0542493853123733E-2</v>
      </c>
      <c r="C17723" s="35"/>
      <c r="D17723" s="35"/>
    </row>
    <row r="17724" spans="1:4" x14ac:dyDescent="0.35">
      <c r="A17724" s="135">
        <v>-50.165790000000015</v>
      </c>
      <c r="B17724" s="137">
        <v>1.7781672138365942E-2</v>
      </c>
      <c r="C17724" s="35"/>
      <c r="D17724" s="35"/>
    </row>
    <row r="17725" spans="1:4" x14ac:dyDescent="0.35">
      <c r="A17725" s="135">
        <v>-50.162940000000162</v>
      </c>
      <c r="B17725" s="137">
        <v>9.8687914833827401E-3</v>
      </c>
      <c r="C17725" s="35"/>
      <c r="D17725" s="35"/>
    </row>
    <row r="17726" spans="1:4" x14ac:dyDescent="0.35">
      <c r="A17726" s="135">
        <v>50.149006999999983</v>
      </c>
      <c r="B17726" s="137">
        <v>1.8774449806194044E-2</v>
      </c>
      <c r="C17726" s="35"/>
      <c r="D17726" s="35"/>
    </row>
    <row r="17727" spans="1:4" x14ac:dyDescent="0.35">
      <c r="A17727" s="135">
        <v>50.149006999999983</v>
      </c>
      <c r="B17727" s="137">
        <v>1.8774449806194044E-2</v>
      </c>
      <c r="C17727" s="35"/>
      <c r="D17727" s="35"/>
    </row>
    <row r="17728" spans="1:4" x14ac:dyDescent="0.35">
      <c r="A17728" s="135">
        <v>-50.147140000000036</v>
      </c>
      <c r="B17728" s="137">
        <v>1.2752048440346728E-2</v>
      </c>
      <c r="C17728" s="35"/>
      <c r="D17728" s="35"/>
    </row>
    <row r="17729" spans="1:4" x14ac:dyDescent="0.35">
      <c r="A17729" s="135">
        <v>-50.132920000000013</v>
      </c>
      <c r="B17729" s="137">
        <v>8.2237342207165682E-3</v>
      </c>
      <c r="C17729" s="35"/>
      <c r="D17729" s="35"/>
    </row>
    <row r="17730" spans="1:4" x14ac:dyDescent="0.35">
      <c r="A17730" s="135">
        <v>50.121470000001864</v>
      </c>
      <c r="B17730" s="137">
        <v>5.481011825472234E-3</v>
      </c>
      <c r="C17730" s="35"/>
      <c r="D17730" s="35"/>
    </row>
    <row r="17731" spans="1:4" x14ac:dyDescent="0.35">
      <c r="A17731" s="135">
        <v>-50.121187000000191</v>
      </c>
      <c r="B17731" s="137">
        <v>1.3252305127300181E-2</v>
      </c>
      <c r="C17731" s="35"/>
      <c r="D17731" s="35"/>
    </row>
    <row r="17732" spans="1:4" x14ac:dyDescent="0.35">
      <c r="A17732" s="135">
        <v>50.105788000000302</v>
      </c>
      <c r="B17732" s="137">
        <v>1.8647167956734271E-2</v>
      </c>
      <c r="C17732" s="35"/>
      <c r="D17732" s="35"/>
    </row>
    <row r="17733" spans="1:4" x14ac:dyDescent="0.35">
      <c r="A17733" s="135">
        <v>-50.102249999999913</v>
      </c>
      <c r="B17733" s="137">
        <v>1.3341418029351409E-2</v>
      </c>
      <c r="C17733" s="35"/>
      <c r="D17733" s="35"/>
    </row>
    <row r="17734" spans="1:4" x14ac:dyDescent="0.35">
      <c r="A17734" s="135">
        <v>-50.102249999999913</v>
      </c>
      <c r="B17734" s="137">
        <v>1.3341418029351409E-2</v>
      </c>
      <c r="C17734" s="35"/>
      <c r="D17734" s="35"/>
    </row>
    <row r="17735" spans="1:4" x14ac:dyDescent="0.35">
      <c r="A17735" s="135">
        <v>-50.099339999999756</v>
      </c>
      <c r="B17735" s="137">
        <v>1.4787767503833508E-2</v>
      </c>
      <c r="C17735" s="35"/>
      <c r="D17735" s="35"/>
    </row>
    <row r="17736" spans="1:4" x14ac:dyDescent="0.35">
      <c r="A17736" s="135">
        <v>50.092638999999963</v>
      </c>
      <c r="B17736" s="137">
        <v>1.8280043882639367E-2</v>
      </c>
      <c r="C17736" s="35"/>
      <c r="D17736" s="35"/>
    </row>
    <row r="17737" spans="1:4" x14ac:dyDescent="0.35">
      <c r="A17737" s="135">
        <v>-50.084279999999126</v>
      </c>
      <c r="B17737" s="137">
        <v>1.1836129294843054E-2</v>
      </c>
      <c r="C17737" s="35"/>
      <c r="D17737" s="35"/>
    </row>
    <row r="17738" spans="1:4" x14ac:dyDescent="0.35">
      <c r="A17738" s="135">
        <v>-50.084279999999126</v>
      </c>
      <c r="B17738" s="137">
        <v>1.1836129294843054E-2</v>
      </c>
      <c r="C17738" s="35"/>
      <c r="D17738" s="35"/>
    </row>
    <row r="17739" spans="1:4" x14ac:dyDescent="0.35">
      <c r="A17739" s="135">
        <v>-50.084279999999126</v>
      </c>
      <c r="B17739" s="137">
        <v>1.1836129294843054E-2</v>
      </c>
      <c r="C17739" s="35"/>
      <c r="D17739" s="35"/>
    </row>
    <row r="17740" spans="1:4" x14ac:dyDescent="0.35">
      <c r="A17740" s="135">
        <v>-50.084279999999126</v>
      </c>
      <c r="B17740" s="137">
        <v>1.1836129294843054E-2</v>
      </c>
      <c r="C17740" s="35"/>
      <c r="D17740" s="35"/>
    </row>
    <row r="17741" spans="1:4" x14ac:dyDescent="0.35">
      <c r="A17741" s="135">
        <v>-50.084279999999126</v>
      </c>
      <c r="B17741" s="137">
        <v>1.1836129294843054E-2</v>
      </c>
      <c r="C17741" s="35"/>
      <c r="D17741" s="35"/>
    </row>
    <row r="17742" spans="1:4" x14ac:dyDescent="0.35">
      <c r="A17742" s="135">
        <v>-50.084279999999126</v>
      </c>
      <c r="B17742" s="137">
        <v>1.1836129294843054E-2</v>
      </c>
      <c r="C17742" s="35"/>
      <c r="D17742" s="35"/>
    </row>
    <row r="17743" spans="1:4" x14ac:dyDescent="0.35">
      <c r="A17743" s="135">
        <v>-50.084279999999126</v>
      </c>
      <c r="B17743" s="137">
        <v>1.1836129294843054E-2</v>
      </c>
      <c r="C17743" s="35"/>
      <c r="D17743" s="35"/>
    </row>
    <row r="17744" spans="1:4" x14ac:dyDescent="0.35">
      <c r="A17744" s="135">
        <v>-50.075479999999516</v>
      </c>
      <c r="B17744" s="137">
        <v>1.0486223217866646E-2</v>
      </c>
      <c r="C17744" s="35"/>
      <c r="D17744" s="35"/>
    </row>
    <row r="17745" spans="1:4" x14ac:dyDescent="0.35">
      <c r="A17745" s="135">
        <v>-50.075079999999616</v>
      </c>
      <c r="B17745" s="137">
        <v>1.1256046802745326E-2</v>
      </c>
      <c r="C17745" s="35"/>
      <c r="D17745" s="35"/>
    </row>
    <row r="17746" spans="1:4" x14ac:dyDescent="0.35">
      <c r="A17746" s="135">
        <v>-50.073280000000068</v>
      </c>
      <c r="B17746" s="137">
        <v>1.2079856832555894E-2</v>
      </c>
      <c r="C17746" s="35"/>
      <c r="D17746" s="35"/>
    </row>
    <row r="17747" spans="1:4" x14ac:dyDescent="0.35">
      <c r="A17747" s="135">
        <v>-50.072223000001031</v>
      </c>
      <c r="B17747" s="137">
        <v>4.1599098963143611E-3</v>
      </c>
      <c r="C17747" s="35"/>
      <c r="D17747" s="35"/>
    </row>
    <row r="17748" spans="1:4" x14ac:dyDescent="0.35">
      <c r="A17748" s="135">
        <v>-50.070410000000265</v>
      </c>
      <c r="B17748" s="137">
        <v>1.0914399650853735E-2</v>
      </c>
      <c r="C17748" s="35"/>
      <c r="D17748" s="35"/>
    </row>
    <row r="17749" spans="1:4" x14ac:dyDescent="0.35">
      <c r="A17749" s="135">
        <v>-50.069420000000264</v>
      </c>
      <c r="B17749" s="137">
        <v>1.6752493492164826E-2</v>
      </c>
      <c r="C17749" s="35"/>
      <c r="D17749" s="35"/>
    </row>
    <row r="17750" spans="1:4" x14ac:dyDescent="0.35">
      <c r="A17750" s="135">
        <v>-50.061181000000943</v>
      </c>
      <c r="B17750" s="137">
        <v>1.1840283079684065E-2</v>
      </c>
      <c r="C17750" s="35"/>
      <c r="D17750" s="35"/>
    </row>
    <row r="17751" spans="1:4" x14ac:dyDescent="0.35">
      <c r="A17751" s="135">
        <v>-50.053919999999835</v>
      </c>
      <c r="B17751" s="137">
        <v>1.2126782141223204E-2</v>
      </c>
      <c r="C17751" s="35"/>
      <c r="D17751" s="35"/>
    </row>
    <row r="17752" spans="1:4" x14ac:dyDescent="0.35">
      <c r="A17752" s="135">
        <v>-50.039886000000479</v>
      </c>
      <c r="B17752" s="137">
        <v>9.7344666067992643E-3</v>
      </c>
      <c r="C17752" s="35"/>
      <c r="D17752" s="35"/>
    </row>
    <row r="17753" spans="1:4" x14ac:dyDescent="0.35">
      <c r="A17753" s="135">
        <v>-50.038259999999354</v>
      </c>
      <c r="B17753" s="137">
        <v>1.144157592362849E-2</v>
      </c>
      <c r="C17753" s="35"/>
      <c r="D17753" s="35"/>
    </row>
    <row r="17754" spans="1:4" x14ac:dyDescent="0.35">
      <c r="A17754" s="135">
        <v>50.037870000000112</v>
      </c>
      <c r="B17754" s="137">
        <v>9.9134628404476122E-3</v>
      </c>
      <c r="C17754" s="35"/>
      <c r="D17754" s="35"/>
    </row>
    <row r="17755" spans="1:4" x14ac:dyDescent="0.35">
      <c r="A17755" s="135">
        <v>-50.037525999999616</v>
      </c>
      <c r="B17755" s="137">
        <v>1.4308677359654623E-2</v>
      </c>
      <c r="C17755" s="35"/>
      <c r="D17755" s="35"/>
    </row>
    <row r="17756" spans="1:4" x14ac:dyDescent="0.35">
      <c r="A17756" s="135">
        <v>-50.02597999999989</v>
      </c>
      <c r="B17756" s="137">
        <v>1.5975047059762413E-2</v>
      </c>
      <c r="C17756" s="35"/>
      <c r="D17756" s="35"/>
    </row>
    <row r="17757" spans="1:4" x14ac:dyDescent="0.35">
      <c r="A17757" s="135">
        <v>-50.022754999999961</v>
      </c>
      <c r="B17757" s="137">
        <v>1.2993264913872531E-2</v>
      </c>
      <c r="C17757" s="35"/>
      <c r="D17757" s="35"/>
    </row>
    <row r="17758" spans="1:4" x14ac:dyDescent="0.35">
      <c r="A17758" s="135">
        <v>-50.017280000000028</v>
      </c>
      <c r="B17758" s="137">
        <v>1.0179110186271776E-2</v>
      </c>
      <c r="C17758" s="35"/>
      <c r="D17758" s="35"/>
    </row>
    <row r="17759" spans="1:4" x14ac:dyDescent="0.35">
      <c r="A17759" s="135">
        <v>-50.00839999999971</v>
      </c>
      <c r="B17759" s="137">
        <v>8.1017685976612561E-3</v>
      </c>
      <c r="C17759" s="35"/>
      <c r="D17759" s="35"/>
    </row>
    <row r="17760" spans="1:4" x14ac:dyDescent="0.35">
      <c r="A17760" s="135">
        <v>50.007439999999406</v>
      </c>
      <c r="B17760" s="137">
        <v>9.0829979199722553E-3</v>
      </c>
      <c r="C17760" s="35"/>
      <c r="D17760" s="35"/>
    </row>
    <row r="17761" spans="1:4" x14ac:dyDescent="0.35">
      <c r="A17761" s="135">
        <v>49.997941999987233</v>
      </c>
      <c r="B17761" s="137">
        <v>9.8223361908937319E-4</v>
      </c>
      <c r="C17761" s="35"/>
      <c r="D17761" s="35"/>
    </row>
    <row r="17762" spans="1:4" x14ac:dyDescent="0.35">
      <c r="A17762" s="135">
        <v>49.991769999999633</v>
      </c>
      <c r="B17762" s="137">
        <v>8.0604517962706655E-3</v>
      </c>
      <c r="C17762" s="35"/>
      <c r="D17762" s="35"/>
    </row>
    <row r="17763" spans="1:4" x14ac:dyDescent="0.35">
      <c r="A17763" s="135">
        <v>-49.986895999998524</v>
      </c>
      <c r="B17763" s="137">
        <v>1.7767821663211532E-3</v>
      </c>
      <c r="C17763" s="35"/>
      <c r="D17763" s="35"/>
    </row>
    <row r="17764" spans="1:4" x14ac:dyDescent="0.35">
      <c r="A17764" s="135">
        <v>-49.971480000000156</v>
      </c>
      <c r="B17764" s="137">
        <v>1.7268410263464096E-2</v>
      </c>
      <c r="C17764" s="35"/>
      <c r="D17764" s="35"/>
    </row>
    <row r="17765" spans="1:4" x14ac:dyDescent="0.35">
      <c r="A17765" s="135">
        <v>-49.959399999999732</v>
      </c>
      <c r="B17765" s="137">
        <v>4.8747775977978124E-3</v>
      </c>
      <c r="C17765" s="35"/>
      <c r="D17765" s="35"/>
    </row>
    <row r="17766" spans="1:4" x14ac:dyDescent="0.35">
      <c r="A17766" s="135">
        <v>-49.951950000000579</v>
      </c>
      <c r="B17766" s="137">
        <v>1.0032643561886505E-2</v>
      </c>
      <c r="C17766" s="35"/>
      <c r="D17766" s="35"/>
    </row>
    <row r="17767" spans="1:4" x14ac:dyDescent="0.35">
      <c r="A17767" s="135">
        <v>49.949567000000116</v>
      </c>
      <c r="B17767" s="137">
        <v>1.7994605102175879E-2</v>
      </c>
      <c r="C17767" s="35"/>
      <c r="D17767" s="35"/>
    </row>
    <row r="17768" spans="1:4" x14ac:dyDescent="0.35">
      <c r="A17768" s="135">
        <v>-49.935900000000402</v>
      </c>
      <c r="B17768" s="137">
        <v>6.3805301850945739E-3</v>
      </c>
      <c r="C17768" s="35"/>
      <c r="D17768" s="35"/>
    </row>
    <row r="17769" spans="1:4" x14ac:dyDescent="0.35">
      <c r="A17769" s="135">
        <v>-49.934740000000602</v>
      </c>
      <c r="B17769" s="137">
        <v>6.5359747630872669E-3</v>
      </c>
      <c r="C17769" s="35"/>
      <c r="D17769" s="35"/>
    </row>
    <row r="17770" spans="1:4" x14ac:dyDescent="0.35">
      <c r="A17770" s="135">
        <v>-49.918720000000576</v>
      </c>
      <c r="B17770" s="137">
        <v>1.1251490426821172E-2</v>
      </c>
      <c r="C17770" s="35"/>
      <c r="D17770" s="35"/>
    </row>
    <row r="17771" spans="1:4" x14ac:dyDescent="0.35">
      <c r="A17771" s="135">
        <v>-49.91695000000027</v>
      </c>
      <c r="B17771" s="137">
        <v>1.1550091540993962E-2</v>
      </c>
      <c r="C17771" s="35"/>
      <c r="D17771" s="35"/>
    </row>
    <row r="17772" spans="1:4" x14ac:dyDescent="0.35">
      <c r="A17772" s="135">
        <v>-49.915640000000167</v>
      </c>
      <c r="B17772" s="137">
        <v>1.7974200520224332E-2</v>
      </c>
      <c r="C17772" s="35"/>
      <c r="D17772" s="35"/>
    </row>
    <row r="17773" spans="1:4" x14ac:dyDescent="0.35">
      <c r="A17773" s="135">
        <v>-49.909131999999772</v>
      </c>
      <c r="B17773" s="137">
        <v>1.4570074437180371E-2</v>
      </c>
      <c r="C17773" s="35"/>
      <c r="D17773" s="35"/>
    </row>
    <row r="17774" spans="1:4" x14ac:dyDescent="0.35">
      <c r="A17774" s="135">
        <v>-49.893759999999475</v>
      </c>
      <c r="B17774" s="137">
        <v>1.6164387669483572E-2</v>
      </c>
      <c r="C17774" s="35"/>
      <c r="D17774" s="35"/>
    </row>
    <row r="17775" spans="1:4" x14ac:dyDescent="0.35">
      <c r="A17775" s="135">
        <v>-49.893759999999475</v>
      </c>
      <c r="B17775" s="137">
        <v>1.6164387669483572E-2</v>
      </c>
      <c r="C17775" s="35"/>
      <c r="D17775" s="35"/>
    </row>
    <row r="17776" spans="1:4" x14ac:dyDescent="0.35">
      <c r="A17776" s="135">
        <v>-49.887249999999767</v>
      </c>
      <c r="B17776" s="137">
        <v>1.1629398253466892E-2</v>
      </c>
      <c r="C17776" s="35"/>
      <c r="D17776" s="35"/>
    </row>
    <row r="17777" spans="1:4" x14ac:dyDescent="0.35">
      <c r="A17777" s="135">
        <v>-49.885389999999916</v>
      </c>
      <c r="B17777" s="137">
        <v>1.5603423571744561E-2</v>
      </c>
      <c r="C17777" s="35"/>
      <c r="D17777" s="35"/>
    </row>
    <row r="17778" spans="1:4" x14ac:dyDescent="0.35">
      <c r="A17778" s="135">
        <v>-49.881029999999555</v>
      </c>
      <c r="B17778" s="137">
        <v>1.3298715263455775E-2</v>
      </c>
      <c r="C17778" s="35"/>
      <c r="D17778" s="35"/>
    </row>
    <row r="17779" spans="1:4" x14ac:dyDescent="0.35">
      <c r="A17779" s="135">
        <v>49.878599999999096</v>
      </c>
      <c r="B17779" s="137">
        <v>7.4828615457732187E-3</v>
      </c>
      <c r="C17779" s="35"/>
      <c r="D17779" s="35"/>
    </row>
    <row r="17780" spans="1:4" x14ac:dyDescent="0.35">
      <c r="A17780" s="135">
        <v>-49.873864999999569</v>
      </c>
      <c r="B17780" s="137">
        <v>9.0144456439637741E-3</v>
      </c>
      <c r="C17780" s="35"/>
      <c r="D17780" s="35"/>
    </row>
    <row r="17781" spans="1:4" x14ac:dyDescent="0.35">
      <c r="A17781" s="135">
        <v>-49.857629999998608</v>
      </c>
      <c r="B17781" s="137">
        <v>2.3564442431373172E-3</v>
      </c>
      <c r="C17781" s="35"/>
      <c r="D17781" s="35"/>
    </row>
    <row r="17782" spans="1:4" x14ac:dyDescent="0.35">
      <c r="A17782" s="135">
        <v>-49.857460000000174</v>
      </c>
      <c r="B17782" s="137">
        <v>1.1326466854795594E-2</v>
      </c>
      <c r="C17782" s="35"/>
      <c r="D17782" s="35"/>
    </row>
    <row r="17783" spans="1:4" x14ac:dyDescent="0.35">
      <c r="A17783" s="135">
        <v>-49.857459999999719</v>
      </c>
      <c r="B17783" s="137">
        <v>1.737432234687036E-2</v>
      </c>
      <c r="C17783" s="35"/>
      <c r="D17783" s="35"/>
    </row>
    <row r="17784" spans="1:4" x14ac:dyDescent="0.35">
      <c r="A17784" s="135">
        <v>-49.853449999999611</v>
      </c>
      <c r="B17784" s="137">
        <v>9.2771951692995347E-3</v>
      </c>
      <c r="C17784" s="35"/>
      <c r="D17784" s="35"/>
    </row>
    <row r="17785" spans="1:4" x14ac:dyDescent="0.35">
      <c r="A17785" s="135">
        <v>-49.847359999999298</v>
      </c>
      <c r="B17785" s="137">
        <v>1.1499056538371945E-2</v>
      </c>
      <c r="C17785" s="35"/>
      <c r="D17785" s="35"/>
    </row>
    <row r="17786" spans="1:4" x14ac:dyDescent="0.35">
      <c r="A17786" s="135">
        <v>-49.845480999999836</v>
      </c>
      <c r="B17786" s="137">
        <v>1.4491446904664904E-2</v>
      </c>
      <c r="C17786" s="35"/>
      <c r="D17786" s="35"/>
    </row>
    <row r="17787" spans="1:4" x14ac:dyDescent="0.35">
      <c r="A17787" s="135">
        <v>-49.844189999999799</v>
      </c>
      <c r="B17787" s="137">
        <v>4.5704419011058399E-3</v>
      </c>
      <c r="C17787" s="35"/>
      <c r="D17787" s="35"/>
    </row>
    <row r="17788" spans="1:4" x14ac:dyDescent="0.35">
      <c r="A17788" s="135">
        <v>-49.807047000002058</v>
      </c>
      <c r="B17788" s="137">
        <v>1.6166398840322652E-3</v>
      </c>
      <c r="C17788" s="35"/>
      <c r="D17788" s="35"/>
    </row>
    <row r="17789" spans="1:4" x14ac:dyDescent="0.35">
      <c r="A17789" s="135">
        <v>-49.799280000000181</v>
      </c>
      <c r="B17789" s="137">
        <v>1.8076056477473238E-2</v>
      </c>
      <c r="C17789" s="35"/>
      <c r="D17789" s="35"/>
    </row>
    <row r="17790" spans="1:4" x14ac:dyDescent="0.35">
      <c r="A17790" s="135">
        <v>-49.781040000000758</v>
      </c>
      <c r="B17790" s="137">
        <v>6.090344221559886E-3</v>
      </c>
      <c r="C17790" s="35"/>
      <c r="D17790" s="35"/>
    </row>
    <row r="17791" spans="1:4" x14ac:dyDescent="0.35">
      <c r="A17791" s="135">
        <v>-49.773950000000241</v>
      </c>
      <c r="B17791" s="137">
        <v>1.5719874424057048E-2</v>
      </c>
      <c r="C17791" s="35"/>
      <c r="D17791" s="35"/>
    </row>
    <row r="17792" spans="1:4" x14ac:dyDescent="0.35">
      <c r="A17792" s="135">
        <v>-49.769729999999527</v>
      </c>
      <c r="B17792" s="137">
        <v>1.0852514728394519E-2</v>
      </c>
      <c r="C17792" s="35"/>
      <c r="D17792" s="35"/>
    </row>
    <row r="17793" spans="1:4" x14ac:dyDescent="0.35">
      <c r="A17793" s="135">
        <v>-49.755110000000514</v>
      </c>
      <c r="B17793" s="137">
        <v>1.7448493514673723E-2</v>
      </c>
      <c r="C17793" s="35"/>
      <c r="D17793" s="35"/>
    </row>
    <row r="17794" spans="1:4" x14ac:dyDescent="0.35">
      <c r="A17794" s="135">
        <v>-49.748599999999897</v>
      </c>
      <c r="B17794" s="137">
        <v>1.2121752072137185E-2</v>
      </c>
      <c r="C17794" s="35"/>
      <c r="D17794" s="35"/>
    </row>
    <row r="17795" spans="1:4" x14ac:dyDescent="0.35">
      <c r="A17795" s="135">
        <v>49.741565000000264</v>
      </c>
      <c r="B17795" s="137">
        <v>4.0072421170485248E-3</v>
      </c>
      <c r="C17795" s="35"/>
      <c r="D17795" s="35"/>
    </row>
    <row r="17796" spans="1:4" x14ac:dyDescent="0.35">
      <c r="A17796" s="135">
        <v>-49.729400000001078</v>
      </c>
      <c r="B17796" s="137">
        <v>6.9159169280020695E-3</v>
      </c>
      <c r="C17796" s="35"/>
      <c r="D17796" s="35"/>
    </row>
    <row r="17797" spans="1:4" x14ac:dyDescent="0.35">
      <c r="A17797" s="135">
        <v>-49.724631000000045</v>
      </c>
      <c r="B17797" s="137">
        <v>1.6893151061114865E-2</v>
      </c>
      <c r="C17797" s="35"/>
      <c r="D17797" s="35"/>
    </row>
    <row r="17798" spans="1:4" x14ac:dyDescent="0.35">
      <c r="A17798" s="135">
        <v>-49.72382000000016</v>
      </c>
      <c r="B17798" s="137">
        <v>1.4443009665488579E-2</v>
      </c>
      <c r="C17798" s="35"/>
      <c r="D17798" s="35"/>
    </row>
    <row r="17799" spans="1:4" x14ac:dyDescent="0.35">
      <c r="A17799" s="135">
        <v>-49.714829999999438</v>
      </c>
      <c r="B17799" s="137">
        <v>1.1829708495045499E-2</v>
      </c>
      <c r="C17799" s="35"/>
      <c r="D17799" s="35"/>
    </row>
    <row r="17800" spans="1:4" x14ac:dyDescent="0.35">
      <c r="A17800" s="135">
        <v>-49.702270000000226</v>
      </c>
      <c r="B17800" s="137">
        <v>1.0992744345989834E-2</v>
      </c>
      <c r="C17800" s="35"/>
      <c r="D17800" s="35"/>
    </row>
    <row r="17801" spans="1:4" x14ac:dyDescent="0.35">
      <c r="A17801" s="135">
        <v>-49.702040000000125</v>
      </c>
      <c r="B17801" s="137">
        <v>8.5642607836849093E-3</v>
      </c>
      <c r="C17801" s="35"/>
      <c r="D17801" s="35"/>
    </row>
    <row r="17802" spans="1:4" x14ac:dyDescent="0.35">
      <c r="A17802" s="135">
        <v>-49.695736999999554</v>
      </c>
      <c r="B17802" s="137">
        <v>1.3411665745365299E-2</v>
      </c>
      <c r="C17802" s="35"/>
      <c r="D17802" s="35"/>
    </row>
    <row r="17803" spans="1:4" x14ac:dyDescent="0.35">
      <c r="A17803" s="135">
        <v>-49.693610000000263</v>
      </c>
      <c r="B17803" s="137">
        <v>5.8000930095060297E-3</v>
      </c>
      <c r="C17803" s="35"/>
      <c r="D17803" s="35"/>
    </row>
    <row r="17804" spans="1:4" x14ac:dyDescent="0.35">
      <c r="A17804" s="135">
        <v>49.690990000000056</v>
      </c>
      <c r="B17804" s="137">
        <v>8.2786683874758217E-3</v>
      </c>
      <c r="C17804" s="35"/>
      <c r="D17804" s="35"/>
    </row>
    <row r="17805" spans="1:4" x14ac:dyDescent="0.35">
      <c r="A17805" s="135">
        <v>-49.690664000000197</v>
      </c>
      <c r="B17805" s="137">
        <v>1.5868529270517902E-2</v>
      </c>
      <c r="C17805" s="35"/>
      <c r="D17805" s="35"/>
    </row>
    <row r="17806" spans="1:4" x14ac:dyDescent="0.35">
      <c r="A17806" s="135">
        <v>49.687006999993173</v>
      </c>
      <c r="B17806" s="137">
        <v>7.7785669321478457E-4</v>
      </c>
      <c r="C17806" s="35"/>
      <c r="D17806" s="35"/>
    </row>
    <row r="17807" spans="1:4" x14ac:dyDescent="0.35">
      <c r="A17807" s="135">
        <v>-49.6864300000002</v>
      </c>
      <c r="B17807" s="137">
        <v>1.204706853638389E-2</v>
      </c>
      <c r="C17807" s="35"/>
      <c r="D17807" s="35"/>
    </row>
    <row r="17808" spans="1:4" x14ac:dyDescent="0.35">
      <c r="A17808" s="135">
        <v>-49.685430000000451</v>
      </c>
      <c r="B17808" s="137">
        <v>5.892726245817867E-3</v>
      </c>
      <c r="C17808" s="35"/>
      <c r="D17808" s="35"/>
    </row>
    <row r="17809" spans="1:4" x14ac:dyDescent="0.35">
      <c r="A17809" s="135">
        <v>-49.674256000000696</v>
      </c>
      <c r="B17809" s="137">
        <v>1.1970728915987161E-2</v>
      </c>
      <c r="C17809" s="35"/>
      <c r="D17809" s="35"/>
    </row>
    <row r="17810" spans="1:4" x14ac:dyDescent="0.35">
      <c r="A17810" s="135">
        <v>49.665937000000213</v>
      </c>
      <c r="B17810" s="137">
        <v>1.7905262790474181E-2</v>
      </c>
      <c r="C17810" s="35"/>
      <c r="D17810" s="35"/>
    </row>
    <row r="17811" spans="1:4" x14ac:dyDescent="0.35">
      <c r="A17811" s="135">
        <v>-49.655540000007022</v>
      </c>
      <c r="B17811" s="137">
        <v>1.3705765149569216E-3</v>
      </c>
      <c r="C17811" s="35"/>
      <c r="D17811" s="35"/>
    </row>
    <row r="17812" spans="1:4" x14ac:dyDescent="0.35">
      <c r="A17812" s="135">
        <v>-49.649543000001358</v>
      </c>
      <c r="B17812" s="137">
        <v>4.902785218427793E-3</v>
      </c>
      <c r="C17812" s="35"/>
      <c r="D17812" s="35"/>
    </row>
    <row r="17813" spans="1:4" x14ac:dyDescent="0.35">
      <c r="A17813" s="135">
        <v>-49.648290000000543</v>
      </c>
      <c r="B17813" s="137">
        <v>1.19858480716302E-2</v>
      </c>
      <c r="C17813" s="35"/>
      <c r="D17813" s="35"/>
    </row>
    <row r="17814" spans="1:4" x14ac:dyDescent="0.35">
      <c r="A17814" s="135">
        <v>-49.63884999999982</v>
      </c>
      <c r="B17814" s="137">
        <v>1.2301057322178439E-2</v>
      </c>
      <c r="C17814" s="35"/>
      <c r="D17814" s="35"/>
    </row>
    <row r="17815" spans="1:4" x14ac:dyDescent="0.35">
      <c r="A17815" s="135">
        <v>-49.638402999999926</v>
      </c>
      <c r="B17815" s="137">
        <v>1.6405800103595162E-2</v>
      </c>
      <c r="C17815" s="35"/>
      <c r="D17815" s="35"/>
    </row>
    <row r="17816" spans="1:4" x14ac:dyDescent="0.35">
      <c r="A17816" s="135">
        <v>-49.634809999999561</v>
      </c>
      <c r="B17816" s="137">
        <v>1.4858253574275934E-2</v>
      </c>
      <c r="C17816" s="35"/>
      <c r="D17816" s="35"/>
    </row>
    <row r="17817" spans="1:4" x14ac:dyDescent="0.35">
      <c r="A17817" s="135">
        <v>-49.633186999999452</v>
      </c>
      <c r="B17817" s="137">
        <v>1.3417948898745168E-2</v>
      </c>
      <c r="C17817" s="35"/>
      <c r="D17817" s="35"/>
    </row>
    <row r="17818" spans="1:4" x14ac:dyDescent="0.35">
      <c r="A17818" s="135">
        <v>-49.630150000000413</v>
      </c>
      <c r="B17818" s="137">
        <v>1.0872347373230942E-2</v>
      </c>
      <c r="C17818" s="35"/>
      <c r="D17818" s="35"/>
    </row>
    <row r="17819" spans="1:4" x14ac:dyDescent="0.35">
      <c r="A17819" s="135">
        <v>-49.627768999999944</v>
      </c>
      <c r="B17819" s="137">
        <v>2.8727558097108408E-2</v>
      </c>
      <c r="C17819" s="35"/>
      <c r="D17819" s="35"/>
    </row>
    <row r="17820" spans="1:4" x14ac:dyDescent="0.35">
      <c r="A17820" s="135">
        <v>-49.622239999999238</v>
      </c>
      <c r="B17820" s="137">
        <v>1.4606925050152222E-2</v>
      </c>
      <c r="C17820" s="35"/>
      <c r="D17820" s="35"/>
    </row>
    <row r="17821" spans="1:4" x14ac:dyDescent="0.35">
      <c r="A17821" s="135">
        <v>-49.621373000000403</v>
      </c>
      <c r="B17821" s="137">
        <v>2.2046594102945582E-2</v>
      </c>
      <c r="C17821" s="35"/>
      <c r="D17821" s="35"/>
    </row>
    <row r="17822" spans="1:4" x14ac:dyDescent="0.35">
      <c r="A17822" s="135">
        <v>-49.612629999999172</v>
      </c>
      <c r="B17822" s="137">
        <v>1.168899811361662E-2</v>
      </c>
      <c r="C17822" s="35"/>
      <c r="D17822" s="35"/>
    </row>
    <row r="17823" spans="1:4" x14ac:dyDescent="0.35">
      <c r="A17823" s="135">
        <v>-49.608103000000256</v>
      </c>
      <c r="B17823" s="137">
        <v>2.2913307251533191E-2</v>
      </c>
      <c r="C17823" s="35"/>
      <c r="D17823" s="35"/>
    </row>
    <row r="17824" spans="1:4" x14ac:dyDescent="0.35">
      <c r="A17824" s="135">
        <v>-49.607099999999718</v>
      </c>
      <c r="B17824" s="137">
        <v>1.5526478873239347E-2</v>
      </c>
      <c r="C17824" s="35"/>
      <c r="D17824" s="35"/>
    </row>
    <row r="17825" spans="1:4" x14ac:dyDescent="0.35">
      <c r="A17825" s="135">
        <v>-49.59069400000044</v>
      </c>
      <c r="B17825" s="137">
        <v>3.8607959796390211E-3</v>
      </c>
      <c r="C17825" s="35"/>
      <c r="D17825" s="35"/>
    </row>
    <row r="17826" spans="1:4" x14ac:dyDescent="0.35">
      <c r="A17826" s="135">
        <v>-49.589030000002822</v>
      </c>
      <c r="B17826" s="137">
        <v>3.1894352528578367E-3</v>
      </c>
      <c r="C17826" s="35"/>
      <c r="D17826" s="35"/>
    </row>
    <row r="17827" spans="1:4" x14ac:dyDescent="0.35">
      <c r="A17827" s="135">
        <v>-49.589030000002822</v>
      </c>
      <c r="B17827" s="137">
        <v>3.1894352528578367E-3</v>
      </c>
      <c r="C17827" s="35"/>
      <c r="D17827" s="35"/>
    </row>
    <row r="17828" spans="1:4" x14ac:dyDescent="0.35">
      <c r="A17828" s="135">
        <v>-49.582639999999628</v>
      </c>
      <c r="B17828" s="137">
        <v>1.3946829752288581E-2</v>
      </c>
      <c r="C17828" s="35"/>
      <c r="D17828" s="35"/>
    </row>
    <row r="17829" spans="1:4" x14ac:dyDescent="0.35">
      <c r="A17829" s="135">
        <v>-49.566709999999148</v>
      </c>
      <c r="B17829" s="137">
        <v>1.4216187960301655E-3</v>
      </c>
      <c r="C17829" s="35"/>
      <c r="D17829" s="35"/>
    </row>
    <row r="17830" spans="1:4" x14ac:dyDescent="0.35">
      <c r="A17830" s="135">
        <v>49.559920000000147</v>
      </c>
      <c r="B17830" s="137">
        <v>1.0812270751564891E-2</v>
      </c>
      <c r="C17830" s="35"/>
      <c r="D17830" s="35"/>
    </row>
    <row r="17831" spans="1:4" x14ac:dyDescent="0.35">
      <c r="A17831" s="135">
        <v>-49.556809999999587</v>
      </c>
      <c r="B17831" s="137">
        <v>1.1204474021939427E-2</v>
      </c>
      <c r="C17831" s="35"/>
      <c r="D17831" s="35"/>
    </row>
    <row r="17832" spans="1:4" x14ac:dyDescent="0.35">
      <c r="A17832" s="135">
        <v>-49.553009999999631</v>
      </c>
      <c r="B17832" s="137">
        <v>9.1181554050228739E-3</v>
      </c>
      <c r="C17832" s="35"/>
      <c r="D17832" s="35"/>
    </row>
    <row r="17833" spans="1:4" x14ac:dyDescent="0.35">
      <c r="A17833" s="135">
        <v>49.549749999999676</v>
      </c>
      <c r="B17833" s="137">
        <v>1.8021982608782575E-2</v>
      </c>
      <c r="C17833" s="35"/>
      <c r="D17833" s="35"/>
    </row>
    <row r="17834" spans="1:4" x14ac:dyDescent="0.35">
      <c r="A17834" s="135">
        <v>-49.545340000000124</v>
      </c>
      <c r="B17834" s="137">
        <v>1.1201676802074177E-2</v>
      </c>
      <c r="C17834" s="35"/>
      <c r="D17834" s="35"/>
    </row>
    <row r="17835" spans="1:4" x14ac:dyDescent="0.35">
      <c r="A17835" s="135">
        <v>-49.541960000000927</v>
      </c>
      <c r="B17835" s="137">
        <v>1.1555781804178067E-2</v>
      </c>
      <c r="C17835" s="35"/>
      <c r="D17835" s="35"/>
    </row>
    <row r="17836" spans="1:4" x14ac:dyDescent="0.35">
      <c r="A17836" s="135">
        <v>-49.537039999999706</v>
      </c>
      <c r="B17836" s="137">
        <v>1.1200937414846015E-2</v>
      </c>
      <c r="C17836" s="35"/>
      <c r="D17836" s="35"/>
    </row>
    <row r="17837" spans="1:4" x14ac:dyDescent="0.35">
      <c r="A17837" s="135">
        <v>-49.515429999999924</v>
      </c>
      <c r="B17837" s="137">
        <v>1.1030232648363935E-2</v>
      </c>
      <c r="C17837" s="35"/>
      <c r="D17837" s="35"/>
    </row>
    <row r="17838" spans="1:4" x14ac:dyDescent="0.35">
      <c r="A17838" s="135">
        <v>-49.514280000000326</v>
      </c>
      <c r="B17838" s="137">
        <v>7.0028050662266283E-3</v>
      </c>
      <c r="C17838" s="35"/>
      <c r="D17838" s="35"/>
    </row>
    <row r="17839" spans="1:4" x14ac:dyDescent="0.35">
      <c r="A17839" s="135">
        <v>49.510426999999254</v>
      </c>
      <c r="B17839" s="137">
        <v>4.1833037740815265E-3</v>
      </c>
      <c r="C17839" s="35"/>
      <c r="D17839" s="35"/>
    </row>
    <row r="17840" spans="1:4" x14ac:dyDescent="0.35">
      <c r="A17840" s="135">
        <v>-49.507880000000114</v>
      </c>
      <c r="B17840" s="137">
        <v>1.5863653916036516E-2</v>
      </c>
      <c r="C17840" s="35"/>
      <c r="D17840" s="35"/>
    </row>
    <row r="17841" spans="1:4" x14ac:dyDescent="0.35">
      <c r="A17841" s="135">
        <v>-49.497014999999919</v>
      </c>
      <c r="B17841" s="137">
        <v>1.3064169814424051E-2</v>
      </c>
      <c r="C17841" s="35"/>
      <c r="D17841" s="35"/>
    </row>
    <row r="17842" spans="1:4" x14ac:dyDescent="0.35">
      <c r="A17842" s="135">
        <v>-49.488456999999471</v>
      </c>
      <c r="B17842" s="137">
        <v>1.3155275421946742E-2</v>
      </c>
      <c r="C17842" s="35"/>
      <c r="D17842" s="35"/>
    </row>
    <row r="17843" spans="1:4" x14ac:dyDescent="0.35">
      <c r="A17843" s="135">
        <v>-49.482480000000578</v>
      </c>
      <c r="B17843" s="137">
        <v>1.6033882704780116E-2</v>
      </c>
      <c r="C17843" s="35"/>
      <c r="D17843" s="35"/>
    </row>
    <row r="17844" spans="1:4" x14ac:dyDescent="0.35">
      <c r="A17844" s="135">
        <v>-49.467560000000049</v>
      </c>
      <c r="B17844" s="137">
        <v>1.7750413545470117E-2</v>
      </c>
      <c r="C17844" s="35"/>
      <c r="D17844" s="35"/>
    </row>
    <row r="17845" spans="1:4" x14ac:dyDescent="0.35">
      <c r="A17845" s="135">
        <v>-49.467480000000251</v>
      </c>
      <c r="B17845" s="137">
        <v>1.1831568093992472E-2</v>
      </c>
      <c r="C17845" s="35"/>
      <c r="D17845" s="35"/>
    </row>
    <row r="17846" spans="1:4" x14ac:dyDescent="0.35">
      <c r="A17846" s="135">
        <v>-49.460986000000048</v>
      </c>
      <c r="B17846" s="137">
        <v>1.6407774006254431E-2</v>
      </c>
      <c r="C17846" s="35"/>
      <c r="D17846" s="35"/>
    </row>
    <row r="17847" spans="1:4" x14ac:dyDescent="0.35">
      <c r="A17847" s="135">
        <v>-49.460649999999532</v>
      </c>
      <c r="B17847" s="137">
        <v>1.4627455522251037E-2</v>
      </c>
      <c r="C17847" s="35"/>
      <c r="D17847" s="35"/>
    </row>
    <row r="17848" spans="1:4" x14ac:dyDescent="0.35">
      <c r="A17848" s="135">
        <v>-49.454466000000139</v>
      </c>
      <c r="B17848" s="137">
        <v>1.1020336842355247E-2</v>
      </c>
      <c r="C17848" s="35"/>
      <c r="D17848" s="35"/>
    </row>
    <row r="17849" spans="1:4" x14ac:dyDescent="0.35">
      <c r="A17849" s="135">
        <v>-49.450636000001396</v>
      </c>
      <c r="B17849" s="137">
        <v>2.2506835497458299E-3</v>
      </c>
      <c r="C17849" s="35"/>
      <c r="D17849" s="35"/>
    </row>
    <row r="17850" spans="1:4" x14ac:dyDescent="0.35">
      <c r="A17850" s="135">
        <v>-49.449930000000222</v>
      </c>
      <c r="B17850" s="137">
        <v>1.1017219022018245E-2</v>
      </c>
      <c r="C17850" s="35"/>
      <c r="D17850" s="35"/>
    </row>
    <row r="17851" spans="1:4" x14ac:dyDescent="0.35">
      <c r="A17851" s="135">
        <v>-49.44504999999981</v>
      </c>
      <c r="B17851" s="137">
        <v>1.1788336553170695E-2</v>
      </c>
      <c r="C17851" s="35"/>
      <c r="D17851" s="35"/>
    </row>
    <row r="17852" spans="1:4" x14ac:dyDescent="0.35">
      <c r="A17852" s="135">
        <v>-49.426760000000286</v>
      </c>
      <c r="B17852" s="137">
        <v>8.4713054613673542E-3</v>
      </c>
      <c r="C17852" s="35"/>
      <c r="D17852" s="35"/>
    </row>
    <row r="17853" spans="1:4" x14ac:dyDescent="0.35">
      <c r="A17853" s="135">
        <v>-49.415480000000571</v>
      </c>
      <c r="B17853" s="137">
        <v>1.5981315971082263E-2</v>
      </c>
      <c r="C17853" s="35"/>
      <c r="D17853" s="35"/>
    </row>
    <row r="17854" spans="1:4" x14ac:dyDescent="0.35">
      <c r="A17854" s="135">
        <v>-49.412170000000515</v>
      </c>
      <c r="B17854" s="137">
        <v>1.1123030832777029E-2</v>
      </c>
      <c r="C17854" s="35"/>
      <c r="D17854" s="35"/>
    </row>
    <row r="17855" spans="1:4" x14ac:dyDescent="0.35">
      <c r="A17855" s="135">
        <v>-49.412130000000616</v>
      </c>
      <c r="B17855" s="137">
        <v>8.0129367105506635E-3</v>
      </c>
      <c r="C17855" s="35"/>
      <c r="D17855" s="35"/>
    </row>
    <row r="17856" spans="1:4" x14ac:dyDescent="0.35">
      <c r="A17856" s="135">
        <v>-49.392280000000483</v>
      </c>
      <c r="B17856" s="137">
        <v>1.4094881345240498E-2</v>
      </c>
      <c r="C17856" s="35"/>
      <c r="D17856" s="35"/>
    </row>
    <row r="17857" spans="1:4" x14ac:dyDescent="0.35">
      <c r="A17857" s="135">
        <v>-49.389439999999922</v>
      </c>
      <c r="B17857" s="137">
        <v>5.7234909495621255E-3</v>
      </c>
      <c r="C17857" s="35"/>
      <c r="D17857" s="35"/>
    </row>
    <row r="17858" spans="1:4" x14ac:dyDescent="0.35">
      <c r="A17858" s="135">
        <v>-49.38857999999982</v>
      </c>
      <c r="B17858" s="137">
        <v>7.8457576598654939E-3</v>
      </c>
      <c r="C17858" s="35"/>
      <c r="D17858" s="35"/>
    </row>
    <row r="17859" spans="1:4" x14ac:dyDescent="0.35">
      <c r="A17859" s="135">
        <v>-49.385479999999916</v>
      </c>
      <c r="B17859" s="137">
        <v>6.3431368234901824E-3</v>
      </c>
      <c r="C17859" s="35"/>
      <c r="D17859" s="35"/>
    </row>
    <row r="17860" spans="1:4" x14ac:dyDescent="0.35">
      <c r="A17860" s="135">
        <v>-49.364730000000236</v>
      </c>
      <c r="B17860" s="137">
        <v>1.0256716771287878E-2</v>
      </c>
      <c r="C17860" s="35"/>
      <c r="D17860" s="35"/>
    </row>
    <row r="17861" spans="1:4" x14ac:dyDescent="0.35">
      <c r="A17861" s="135">
        <v>-49.364379999999983</v>
      </c>
      <c r="B17861" s="137">
        <v>1.785376392704207E-2</v>
      </c>
      <c r="C17861" s="35"/>
      <c r="D17861" s="35"/>
    </row>
    <row r="17862" spans="1:4" x14ac:dyDescent="0.35">
      <c r="A17862" s="135">
        <v>-49.358377000000473</v>
      </c>
      <c r="B17862" s="137">
        <v>1.2875443357228572E-2</v>
      </c>
      <c r="C17862" s="35"/>
      <c r="D17862" s="35"/>
    </row>
    <row r="17863" spans="1:4" x14ac:dyDescent="0.35">
      <c r="A17863" s="135">
        <v>-49.348390000002837</v>
      </c>
      <c r="B17863" s="137">
        <v>1.5557422772012571E-3</v>
      </c>
      <c r="C17863" s="35"/>
      <c r="D17863" s="35"/>
    </row>
    <row r="17864" spans="1:4" x14ac:dyDescent="0.35">
      <c r="A17864" s="135">
        <v>-49.348210000000108</v>
      </c>
      <c r="B17864" s="137">
        <v>1.4241186094478891E-2</v>
      </c>
      <c r="C17864" s="35"/>
      <c r="D17864" s="35"/>
    </row>
    <row r="17865" spans="1:4" x14ac:dyDescent="0.35">
      <c r="A17865" s="135">
        <v>-49.340940000000046</v>
      </c>
      <c r="B17865" s="137">
        <v>1.2133712061225467E-2</v>
      </c>
      <c r="C17865" s="35"/>
      <c r="D17865" s="35"/>
    </row>
    <row r="17866" spans="1:4" x14ac:dyDescent="0.35">
      <c r="A17866" s="135">
        <v>49.337510000000293</v>
      </c>
      <c r="B17866" s="137">
        <v>1.7981038296937969E-2</v>
      </c>
      <c r="C17866" s="35"/>
      <c r="D17866" s="35"/>
    </row>
    <row r="17867" spans="1:4" x14ac:dyDescent="0.35">
      <c r="A17867" s="135">
        <v>-49.33400999999958</v>
      </c>
      <c r="B17867" s="137">
        <v>1.0490929199192619E-2</v>
      </c>
      <c r="C17867" s="35"/>
      <c r="D17867" s="35"/>
    </row>
    <row r="17868" spans="1:4" x14ac:dyDescent="0.35">
      <c r="A17868" s="135">
        <v>-49.33266999999978</v>
      </c>
      <c r="B17868" s="137">
        <v>6.5672264281879146E-3</v>
      </c>
      <c r="C17868" s="35"/>
      <c r="D17868" s="35"/>
    </row>
    <row r="17869" spans="1:4" x14ac:dyDescent="0.35">
      <c r="A17869" s="135">
        <v>49.326705999992555</v>
      </c>
      <c r="B17869" s="137">
        <v>6.4909943906842299E-4</v>
      </c>
      <c r="C17869" s="35"/>
      <c r="D17869" s="35"/>
    </row>
    <row r="17870" spans="1:4" x14ac:dyDescent="0.35">
      <c r="A17870" s="135">
        <v>49.323369999998249</v>
      </c>
      <c r="B17870" s="137">
        <v>6.2438836084920853E-3</v>
      </c>
      <c r="C17870" s="35"/>
      <c r="D17870" s="35"/>
    </row>
    <row r="17871" spans="1:4" x14ac:dyDescent="0.35">
      <c r="A17871" s="135">
        <v>-49.31155999999919</v>
      </c>
      <c r="B17871" s="137">
        <v>1.1642599876758843E-2</v>
      </c>
      <c r="C17871" s="35"/>
      <c r="D17871" s="35"/>
    </row>
    <row r="17872" spans="1:4" x14ac:dyDescent="0.35">
      <c r="A17872" s="135">
        <v>-49.305929999999535</v>
      </c>
      <c r="B17872" s="137">
        <v>1.0182836679463224E-2</v>
      </c>
      <c r="C17872" s="35"/>
      <c r="D17872" s="35"/>
    </row>
    <row r="17873" spans="1:4" x14ac:dyDescent="0.35">
      <c r="A17873" s="135">
        <v>-49.304549999999836</v>
      </c>
      <c r="B17873" s="137">
        <v>7.0027992704580098E-3</v>
      </c>
      <c r="C17873" s="35"/>
      <c r="D17873" s="35"/>
    </row>
    <row r="17874" spans="1:4" x14ac:dyDescent="0.35">
      <c r="A17874" s="135">
        <v>-49.304079999999885</v>
      </c>
      <c r="B17874" s="137">
        <v>1.4376187464480527E-2</v>
      </c>
      <c r="C17874" s="35"/>
      <c r="D17874" s="35"/>
    </row>
    <row r="17875" spans="1:4" x14ac:dyDescent="0.35">
      <c r="A17875" s="135">
        <v>-49.299549999999726</v>
      </c>
      <c r="B17875" s="137">
        <v>1.1494871883330501E-2</v>
      </c>
      <c r="C17875" s="35"/>
      <c r="D17875" s="35"/>
    </row>
    <row r="17876" spans="1:4" x14ac:dyDescent="0.35">
      <c r="A17876" s="135">
        <v>-49.299549999999726</v>
      </c>
      <c r="B17876" s="137">
        <v>1.1494871883330501E-2</v>
      </c>
      <c r="C17876" s="35"/>
      <c r="D17876" s="35"/>
    </row>
    <row r="17877" spans="1:4" x14ac:dyDescent="0.35">
      <c r="A17877" s="135">
        <v>-49.292019999999866</v>
      </c>
      <c r="B17877" s="137">
        <v>1.0182424089627445E-2</v>
      </c>
      <c r="C17877" s="35"/>
      <c r="D17877" s="35"/>
    </row>
    <row r="17878" spans="1:4" x14ac:dyDescent="0.35">
      <c r="A17878" s="135">
        <v>-49.289400000000114</v>
      </c>
      <c r="B17878" s="137">
        <v>1.7929735316563031E-2</v>
      </c>
      <c r="C17878" s="35"/>
      <c r="D17878" s="35"/>
    </row>
    <row r="17879" spans="1:4" x14ac:dyDescent="0.35">
      <c r="A17879" s="135">
        <v>49.287418000000343</v>
      </c>
      <c r="B17879" s="137">
        <v>1.8042755656544764E-2</v>
      </c>
      <c r="C17879" s="35"/>
      <c r="D17879" s="35"/>
    </row>
    <row r="17880" spans="1:4" x14ac:dyDescent="0.35">
      <c r="A17880" s="135">
        <v>-49.278260000000046</v>
      </c>
      <c r="B17880" s="137">
        <v>1.0702916954095103E-2</v>
      </c>
      <c r="C17880" s="35"/>
      <c r="D17880" s="35"/>
    </row>
    <row r="17881" spans="1:4" x14ac:dyDescent="0.35">
      <c r="A17881" s="135">
        <v>-49.2758900000008</v>
      </c>
      <c r="B17881" s="137">
        <v>2.771510677113528E-3</v>
      </c>
      <c r="C17881" s="35"/>
      <c r="D17881" s="35"/>
    </row>
    <row r="17882" spans="1:4" x14ac:dyDescent="0.35">
      <c r="A17882" s="135">
        <v>-49.274323000000095</v>
      </c>
      <c r="B17882" s="137">
        <v>2.2898818529274997E-2</v>
      </c>
      <c r="C17882" s="35"/>
      <c r="D17882" s="35"/>
    </row>
    <row r="17883" spans="1:4" x14ac:dyDescent="0.35">
      <c r="A17883" s="135">
        <v>-49.274323000000095</v>
      </c>
      <c r="B17883" s="137">
        <v>2.2898818529274997E-2</v>
      </c>
      <c r="C17883" s="35"/>
      <c r="D17883" s="35"/>
    </row>
    <row r="17884" spans="1:4" x14ac:dyDescent="0.35">
      <c r="A17884" s="135">
        <v>-49.272429999999986</v>
      </c>
      <c r="B17884" s="137">
        <v>9.259479443719713E-3</v>
      </c>
      <c r="C17884" s="35"/>
      <c r="D17884" s="35"/>
    </row>
    <row r="17885" spans="1:4" x14ac:dyDescent="0.35">
      <c r="A17885" s="135">
        <v>49.271860000000743</v>
      </c>
      <c r="B17885" s="137">
        <v>9.8649922560633367E-3</v>
      </c>
      <c r="C17885" s="35"/>
      <c r="D17885" s="35"/>
    </row>
    <row r="17886" spans="1:4" x14ac:dyDescent="0.35">
      <c r="A17886" s="135">
        <v>-49.268619999999828</v>
      </c>
      <c r="B17886" s="137">
        <v>1.572936228952827E-2</v>
      </c>
      <c r="C17886" s="35"/>
      <c r="D17886" s="35"/>
    </row>
    <row r="17887" spans="1:4" x14ac:dyDescent="0.35">
      <c r="A17887" s="135">
        <v>-49.262590000000273</v>
      </c>
      <c r="B17887" s="137">
        <v>8.4825122333315722E-3</v>
      </c>
      <c r="C17887" s="35"/>
      <c r="D17887" s="35"/>
    </row>
    <row r="17888" spans="1:4" x14ac:dyDescent="0.35">
      <c r="A17888" s="135">
        <v>-49.262372000000141</v>
      </c>
      <c r="B17888" s="137">
        <v>1.6798317051992209E-2</v>
      </c>
      <c r="C17888" s="35"/>
      <c r="D17888" s="35"/>
    </row>
    <row r="17889" spans="1:4" x14ac:dyDescent="0.35">
      <c r="A17889" s="135">
        <v>-49.262108000000353</v>
      </c>
      <c r="B17889" s="137">
        <v>1.6804993889329937E-2</v>
      </c>
      <c r="C17889" s="35"/>
      <c r="D17889" s="35"/>
    </row>
    <row r="17890" spans="1:4" x14ac:dyDescent="0.35">
      <c r="A17890" s="135">
        <v>-49.261389000000236</v>
      </c>
      <c r="B17890" s="137">
        <v>2.9018493908408906E-2</v>
      </c>
      <c r="C17890" s="35"/>
      <c r="D17890" s="35"/>
    </row>
    <row r="17891" spans="1:4" x14ac:dyDescent="0.35">
      <c r="A17891" s="135">
        <v>-49.259199999999964</v>
      </c>
      <c r="B17891" s="137">
        <v>1.0924961034670841E-2</v>
      </c>
      <c r="C17891" s="35"/>
      <c r="D17891" s="35"/>
    </row>
    <row r="17892" spans="1:4" x14ac:dyDescent="0.35">
      <c r="A17892" s="135">
        <v>-49.256745700000465</v>
      </c>
      <c r="B17892" s="137">
        <v>2.3228399467263038E-3</v>
      </c>
      <c r="C17892" s="35"/>
      <c r="D17892" s="35"/>
    </row>
    <row r="17893" spans="1:4" x14ac:dyDescent="0.35">
      <c r="A17893" s="135">
        <v>-49.255316000000221</v>
      </c>
      <c r="B17893" s="137">
        <v>1.1898937386654374E-2</v>
      </c>
      <c r="C17893" s="35"/>
      <c r="D17893" s="35"/>
    </row>
    <row r="17894" spans="1:4" x14ac:dyDescent="0.35">
      <c r="A17894" s="135">
        <v>-49.244420000000446</v>
      </c>
      <c r="B17894" s="137">
        <v>1.2262845918799727E-2</v>
      </c>
      <c r="C17894" s="35"/>
      <c r="D17894" s="35"/>
    </row>
    <row r="17895" spans="1:4" x14ac:dyDescent="0.35">
      <c r="A17895" s="135">
        <v>49.238738000000012</v>
      </c>
      <c r="B17895" s="137">
        <v>1.3588525426993242E-2</v>
      </c>
      <c r="C17895" s="35"/>
      <c r="D17895" s="35"/>
    </row>
    <row r="17896" spans="1:4" x14ac:dyDescent="0.35">
      <c r="A17896" s="135">
        <v>49.23347000000058</v>
      </c>
      <c r="B17896" s="137">
        <v>1.0801060260723602E-2</v>
      </c>
      <c r="C17896" s="35"/>
      <c r="D17896" s="35"/>
    </row>
    <row r="17897" spans="1:4" x14ac:dyDescent="0.35">
      <c r="A17897" s="135">
        <v>49.23347000000058</v>
      </c>
      <c r="B17897" s="137">
        <v>1.0801060260723602E-2</v>
      </c>
      <c r="C17897" s="35"/>
      <c r="D17897" s="35"/>
    </row>
    <row r="17898" spans="1:4" x14ac:dyDescent="0.35">
      <c r="A17898" s="135">
        <v>-49.229289999999764</v>
      </c>
      <c r="B17898" s="137">
        <v>1.1856616863870545E-2</v>
      </c>
      <c r="C17898" s="35"/>
      <c r="D17898" s="35"/>
    </row>
    <row r="17899" spans="1:4" x14ac:dyDescent="0.35">
      <c r="A17899" s="135">
        <v>-49.221820000000207</v>
      </c>
      <c r="B17899" s="137">
        <v>1.1921345262007508E-2</v>
      </c>
      <c r="C17899" s="35"/>
      <c r="D17899" s="35"/>
    </row>
    <row r="17900" spans="1:4" x14ac:dyDescent="0.35">
      <c r="A17900" s="135">
        <v>-49.214220000000296</v>
      </c>
      <c r="B17900" s="137">
        <v>1.1594676262249186E-2</v>
      </c>
      <c r="C17900" s="35"/>
      <c r="D17900" s="35"/>
    </row>
    <row r="17901" spans="1:4" x14ac:dyDescent="0.35">
      <c r="A17901" s="135">
        <v>-49.212788000000728</v>
      </c>
      <c r="B17901" s="137">
        <v>1.0594932398300684E-2</v>
      </c>
      <c r="C17901" s="35"/>
      <c r="D17901" s="35"/>
    </row>
    <row r="17902" spans="1:4" x14ac:dyDescent="0.35">
      <c r="A17902" s="135">
        <v>-49.212788000000728</v>
      </c>
      <c r="B17902" s="137">
        <v>1.0594932398300684E-2</v>
      </c>
      <c r="C17902" s="35"/>
      <c r="D17902" s="35"/>
    </row>
    <row r="17903" spans="1:4" x14ac:dyDescent="0.35">
      <c r="A17903" s="135">
        <v>-49.211689999999635</v>
      </c>
      <c r="B17903" s="137">
        <v>1.0916140584876272E-2</v>
      </c>
      <c r="C17903" s="35"/>
      <c r="D17903" s="35"/>
    </row>
    <row r="17904" spans="1:4" x14ac:dyDescent="0.35">
      <c r="A17904" s="135">
        <v>-49.198500000000422</v>
      </c>
      <c r="B17904" s="137">
        <v>1.0724505180767596E-2</v>
      </c>
      <c r="C17904" s="35"/>
      <c r="D17904" s="35"/>
    </row>
    <row r="17905" spans="1:4" x14ac:dyDescent="0.35">
      <c r="A17905" s="135">
        <v>-49.196860000000015</v>
      </c>
      <c r="B17905" s="137">
        <v>4.2161385401854089E-3</v>
      </c>
      <c r="C17905" s="35"/>
      <c r="D17905" s="35"/>
    </row>
    <row r="17906" spans="1:4" x14ac:dyDescent="0.35">
      <c r="A17906" s="135">
        <v>-49.191660000000866</v>
      </c>
      <c r="B17906" s="137">
        <v>1.0382394339612718E-2</v>
      </c>
      <c r="C17906" s="35"/>
      <c r="D17906" s="35"/>
    </row>
    <row r="17907" spans="1:4" x14ac:dyDescent="0.35">
      <c r="A17907" s="135">
        <v>-49.190059999999903</v>
      </c>
      <c r="B17907" s="137">
        <v>1.8032011998667202E-2</v>
      </c>
      <c r="C17907" s="35"/>
      <c r="D17907" s="35"/>
    </row>
    <row r="17908" spans="1:4" x14ac:dyDescent="0.35">
      <c r="A17908" s="135">
        <v>-49.173420000000533</v>
      </c>
      <c r="B17908" s="137">
        <v>1.0732587417785473E-2</v>
      </c>
      <c r="C17908" s="35"/>
      <c r="D17908" s="35"/>
    </row>
    <row r="17909" spans="1:4" x14ac:dyDescent="0.35">
      <c r="A17909" s="135">
        <v>-49.170039999999517</v>
      </c>
      <c r="B17909" s="137">
        <v>1.5833093760175262E-2</v>
      </c>
      <c r="C17909" s="35"/>
      <c r="D17909" s="35"/>
    </row>
    <row r="17910" spans="1:4" x14ac:dyDescent="0.35">
      <c r="A17910" s="135">
        <v>-49.167190000000119</v>
      </c>
      <c r="B17910" s="137">
        <v>1.5846761177162539E-2</v>
      </c>
      <c r="C17910" s="35"/>
      <c r="D17910" s="35"/>
    </row>
    <row r="17911" spans="1:4" x14ac:dyDescent="0.35">
      <c r="A17911" s="135">
        <v>-49.163978999999927</v>
      </c>
      <c r="B17911" s="137">
        <v>1.0669733910473198E-2</v>
      </c>
      <c r="C17911" s="35"/>
      <c r="D17911" s="35"/>
    </row>
    <row r="17912" spans="1:4" x14ac:dyDescent="0.35">
      <c r="A17912" s="135">
        <v>-49.154140000000098</v>
      </c>
      <c r="B17912" s="137">
        <v>1.1581264403382025E-2</v>
      </c>
      <c r="C17912" s="35"/>
      <c r="D17912" s="35"/>
    </row>
    <row r="17913" spans="1:4" x14ac:dyDescent="0.35">
      <c r="A17913" s="135">
        <v>-49.15068999999994</v>
      </c>
      <c r="B17913" s="137">
        <v>1.8415091971733556E-2</v>
      </c>
      <c r="C17913" s="35"/>
      <c r="D17913" s="35"/>
    </row>
    <row r="17914" spans="1:4" x14ac:dyDescent="0.35">
      <c r="A17914" s="135">
        <v>-49.150273000000197</v>
      </c>
      <c r="B17914" s="137">
        <v>6.9939248957100178E-3</v>
      </c>
      <c r="C17914" s="35"/>
      <c r="D17914" s="35"/>
    </row>
    <row r="17915" spans="1:4" x14ac:dyDescent="0.35">
      <c r="A17915" s="135">
        <v>-49.129719999999907</v>
      </c>
      <c r="B17915" s="137">
        <v>1.7052177893109852E-2</v>
      </c>
      <c r="C17915" s="35"/>
      <c r="D17915" s="35"/>
    </row>
    <row r="17916" spans="1:4" x14ac:dyDescent="0.35">
      <c r="A17916" s="135">
        <v>-49.124969999999394</v>
      </c>
      <c r="B17916" s="137">
        <v>1.3769255358887974E-2</v>
      </c>
      <c r="C17916" s="35"/>
      <c r="D17916" s="35"/>
    </row>
    <row r="17917" spans="1:4" x14ac:dyDescent="0.35">
      <c r="A17917" s="135">
        <v>-49.115061000000878</v>
      </c>
      <c r="B17917" s="137">
        <v>1.1721152740852165E-2</v>
      </c>
      <c r="C17917" s="35"/>
      <c r="D17917" s="35"/>
    </row>
    <row r="17918" spans="1:4" x14ac:dyDescent="0.35">
      <c r="A17918" s="135">
        <v>-49.11503200000152</v>
      </c>
      <c r="B17918" s="137">
        <v>3.0305239591785636E-3</v>
      </c>
      <c r="C17918" s="35"/>
      <c r="D17918" s="35"/>
    </row>
    <row r="17919" spans="1:4" x14ac:dyDescent="0.35">
      <c r="A17919" s="135">
        <v>-49.101709999999912</v>
      </c>
      <c r="B17919" s="137">
        <v>1.079873788923034E-2</v>
      </c>
      <c r="C17919" s="35"/>
      <c r="D17919" s="35"/>
    </row>
    <row r="17920" spans="1:4" x14ac:dyDescent="0.35">
      <c r="A17920" s="135">
        <v>-49.09726000000046</v>
      </c>
      <c r="B17920" s="137">
        <v>9.2235960373611686E-3</v>
      </c>
      <c r="C17920" s="35"/>
      <c r="D17920" s="35"/>
    </row>
    <row r="17921" spans="1:4" x14ac:dyDescent="0.35">
      <c r="A17921" s="135">
        <v>-49.084850000000188</v>
      </c>
      <c r="B17921" s="137">
        <v>9.5133272363350455E-3</v>
      </c>
      <c r="C17921" s="35"/>
      <c r="D17921" s="35"/>
    </row>
    <row r="17922" spans="1:4" x14ac:dyDescent="0.35">
      <c r="A17922" s="135">
        <v>49.084420000000136</v>
      </c>
      <c r="B17922" s="137">
        <v>1.4515193034091822E-2</v>
      </c>
      <c r="C17922" s="35"/>
      <c r="D17922" s="35"/>
    </row>
    <row r="17923" spans="1:4" x14ac:dyDescent="0.35">
      <c r="A17923" s="135">
        <v>-49.073159999999916</v>
      </c>
      <c r="B17923" s="137">
        <v>1.4128866694685315E-2</v>
      </c>
      <c r="C17923" s="35"/>
      <c r="D17923" s="35"/>
    </row>
    <row r="17924" spans="1:4" x14ac:dyDescent="0.35">
      <c r="A17924" s="135">
        <v>-49.051550000000134</v>
      </c>
      <c r="B17924" s="137">
        <v>6.9956096627352927E-3</v>
      </c>
      <c r="C17924" s="35"/>
      <c r="D17924" s="35"/>
    </row>
    <row r="17925" spans="1:4" x14ac:dyDescent="0.35">
      <c r="A17925" s="135">
        <v>-49.049929999999677</v>
      </c>
      <c r="B17925" s="137">
        <v>1.1706560198631297E-2</v>
      </c>
      <c r="C17925" s="35"/>
      <c r="D17925" s="35"/>
    </row>
    <row r="17926" spans="1:4" x14ac:dyDescent="0.35">
      <c r="A17926" s="135">
        <v>-49.045630000001438</v>
      </c>
      <c r="B17926" s="137">
        <v>6.3379034399443568E-3</v>
      </c>
      <c r="C17926" s="35"/>
      <c r="D17926" s="35"/>
    </row>
    <row r="17927" spans="1:4" x14ac:dyDescent="0.35">
      <c r="A17927" s="135">
        <v>-49.037140000000363</v>
      </c>
      <c r="B17927" s="137">
        <v>1.2123512810158105E-2</v>
      </c>
      <c r="C17927" s="35"/>
      <c r="D17927" s="35"/>
    </row>
    <row r="17928" spans="1:4" x14ac:dyDescent="0.35">
      <c r="A17928" s="135">
        <v>49.037072999999509</v>
      </c>
      <c r="B17928" s="137">
        <v>1.0546599565814522E-2</v>
      </c>
      <c r="C17928" s="35"/>
      <c r="D17928" s="35"/>
    </row>
    <row r="17929" spans="1:4" x14ac:dyDescent="0.35">
      <c r="A17929" s="135">
        <v>49.018152999999984</v>
      </c>
      <c r="B17929" s="137">
        <v>1.0545880188538352E-2</v>
      </c>
      <c r="C17929" s="35"/>
      <c r="D17929" s="35"/>
    </row>
    <row r="17930" spans="1:4" x14ac:dyDescent="0.35">
      <c r="A17930" s="135">
        <v>49.018152999999984</v>
      </c>
      <c r="B17930" s="137">
        <v>1.0545880188538352E-2</v>
      </c>
      <c r="C17930" s="35"/>
      <c r="D17930" s="35"/>
    </row>
    <row r="17931" spans="1:4" x14ac:dyDescent="0.35">
      <c r="A17931" s="135">
        <v>-49.008899999998903</v>
      </c>
      <c r="B17931" s="137">
        <v>4.7003925918154112E-3</v>
      </c>
      <c r="C17931" s="35"/>
      <c r="D17931" s="35"/>
    </row>
    <row r="17932" spans="1:4" x14ac:dyDescent="0.35">
      <c r="A17932" s="135">
        <v>-48.995115000000624</v>
      </c>
      <c r="B17932" s="137">
        <v>1.120366005461808E-2</v>
      </c>
      <c r="C17932" s="35"/>
      <c r="D17932" s="35"/>
    </row>
    <row r="17933" spans="1:4" x14ac:dyDescent="0.35">
      <c r="A17933" s="135">
        <v>48.968683000000055</v>
      </c>
      <c r="B17933" s="137">
        <v>1.8005106381088678E-2</v>
      </c>
      <c r="C17933" s="35"/>
      <c r="D17933" s="35"/>
    </row>
    <row r="17934" spans="1:4" x14ac:dyDescent="0.35">
      <c r="A17934" s="135">
        <v>-48.968269999999393</v>
      </c>
      <c r="B17934" s="137">
        <v>5.4063438780966927E-3</v>
      </c>
      <c r="C17934" s="35"/>
      <c r="D17934" s="35"/>
    </row>
    <row r="17935" spans="1:4" x14ac:dyDescent="0.35">
      <c r="A17935" s="135">
        <v>-48.963760000000093</v>
      </c>
      <c r="B17935" s="137">
        <v>1.7823406076294093E-2</v>
      </c>
      <c r="C17935" s="35"/>
      <c r="D17935" s="35"/>
    </row>
    <row r="17936" spans="1:4" x14ac:dyDescent="0.35">
      <c r="A17936" s="135">
        <v>-48.962914499999897</v>
      </c>
      <c r="B17936" s="137">
        <v>2.4254882280333443E-3</v>
      </c>
      <c r="C17936" s="35"/>
      <c r="D17936" s="35"/>
    </row>
    <row r="17937" spans="1:4" x14ac:dyDescent="0.35">
      <c r="A17937" s="135">
        <v>-48.96005999999943</v>
      </c>
      <c r="B17937" s="137">
        <v>9.4978285383324253E-3</v>
      </c>
      <c r="C17937" s="35"/>
      <c r="D17937" s="35"/>
    </row>
    <row r="17938" spans="1:4" x14ac:dyDescent="0.35">
      <c r="A17938" s="135">
        <v>-48.955007000000023</v>
      </c>
      <c r="B17938" s="137">
        <v>1.3487419844086612E-2</v>
      </c>
      <c r="C17938" s="35"/>
      <c r="D17938" s="35"/>
    </row>
    <row r="17939" spans="1:4" x14ac:dyDescent="0.35">
      <c r="A17939" s="135">
        <v>-48.955007000000023</v>
      </c>
      <c r="B17939" s="137">
        <v>1.3487419844086612E-2</v>
      </c>
      <c r="C17939" s="35"/>
      <c r="D17939" s="35"/>
    </row>
    <row r="17940" spans="1:4" x14ac:dyDescent="0.35">
      <c r="A17940" s="135">
        <v>-48.955007000000023</v>
      </c>
      <c r="B17940" s="137">
        <v>1.3487419844086612E-2</v>
      </c>
      <c r="C17940" s="35"/>
      <c r="D17940" s="35"/>
    </row>
    <row r="17941" spans="1:4" x14ac:dyDescent="0.35">
      <c r="A17941" s="135">
        <v>-48.952032999999574</v>
      </c>
      <c r="B17941" s="137">
        <v>1.8595014568731135E-2</v>
      </c>
      <c r="C17941" s="35"/>
      <c r="D17941" s="35"/>
    </row>
    <row r="17942" spans="1:4" x14ac:dyDescent="0.35">
      <c r="A17942" s="135">
        <v>-48.947460000000319</v>
      </c>
      <c r="B17942" s="137">
        <v>8.697338781138696E-3</v>
      </c>
      <c r="C17942" s="35"/>
      <c r="D17942" s="35"/>
    </row>
    <row r="17943" spans="1:4" x14ac:dyDescent="0.35">
      <c r="A17943" s="135">
        <v>-48.945310000000063</v>
      </c>
      <c r="B17943" s="137">
        <v>1.512241537019156E-2</v>
      </c>
      <c r="C17943" s="35"/>
      <c r="D17943" s="35"/>
    </row>
    <row r="17944" spans="1:4" x14ac:dyDescent="0.35">
      <c r="A17944" s="135">
        <v>-48.944149999999354</v>
      </c>
      <c r="B17944" s="137">
        <v>1.0318458173750605E-2</v>
      </c>
      <c r="C17944" s="35"/>
      <c r="D17944" s="35"/>
    </row>
    <row r="17945" spans="1:4" x14ac:dyDescent="0.35">
      <c r="A17945" s="135">
        <v>-48.943259999999555</v>
      </c>
      <c r="B17945" s="137">
        <v>1.1697353420390346E-2</v>
      </c>
      <c r="C17945" s="35"/>
      <c r="D17945" s="35"/>
    </row>
    <row r="17946" spans="1:4" x14ac:dyDescent="0.35">
      <c r="A17946" s="135">
        <v>-48.936112999999978</v>
      </c>
      <c r="B17946" s="137">
        <v>2.2883960556104008E-2</v>
      </c>
      <c r="C17946" s="35"/>
      <c r="D17946" s="35"/>
    </row>
    <row r="17947" spans="1:4" x14ac:dyDescent="0.35">
      <c r="A17947" s="135">
        <v>48.927820000004431</v>
      </c>
      <c r="B17947" s="137">
        <v>9.7091561875467221E-4</v>
      </c>
      <c r="C17947" s="35"/>
      <c r="D17947" s="35"/>
    </row>
    <row r="17948" spans="1:4" x14ac:dyDescent="0.35">
      <c r="A17948" s="135">
        <v>-48.924982</v>
      </c>
      <c r="B17948" s="137">
        <v>1.3682668187335337E-2</v>
      </c>
      <c r="C17948" s="35"/>
      <c r="D17948" s="35"/>
    </row>
    <row r="17949" spans="1:4" x14ac:dyDescent="0.35">
      <c r="A17949" s="135">
        <v>-48.901690000000144</v>
      </c>
      <c r="B17949" s="137">
        <v>1.8337755579635611E-2</v>
      </c>
      <c r="C17949" s="35"/>
      <c r="D17949" s="35"/>
    </row>
    <row r="17950" spans="1:4" x14ac:dyDescent="0.35">
      <c r="A17950" s="135">
        <v>-48.900679999999738</v>
      </c>
      <c r="B17950" s="137">
        <v>1.3442719370762296E-2</v>
      </c>
      <c r="C17950" s="35"/>
      <c r="D17950" s="35"/>
    </row>
    <row r="17951" spans="1:4" x14ac:dyDescent="0.35">
      <c r="A17951" s="135">
        <v>-48.883926999999858</v>
      </c>
      <c r="B17951" s="137">
        <v>1.1181975918026601E-2</v>
      </c>
      <c r="C17951" s="35"/>
      <c r="D17951" s="35"/>
    </row>
    <row r="17952" spans="1:4" x14ac:dyDescent="0.35">
      <c r="A17952" s="135">
        <v>-48.87653999999975</v>
      </c>
      <c r="B17952" s="137">
        <v>1.356882847119846E-2</v>
      </c>
      <c r="C17952" s="35"/>
      <c r="D17952" s="35"/>
    </row>
    <row r="17953" spans="1:4" x14ac:dyDescent="0.35">
      <c r="A17953" s="135">
        <v>-48.847099999999955</v>
      </c>
      <c r="B17953" s="137">
        <v>1.2166500955810721E-2</v>
      </c>
      <c r="C17953" s="35"/>
      <c r="D17953" s="35"/>
    </row>
    <row r="17954" spans="1:4" x14ac:dyDescent="0.35">
      <c r="A17954" s="135">
        <v>48.843146000000161</v>
      </c>
      <c r="B17954" s="137">
        <v>1.7905238194897314E-2</v>
      </c>
      <c r="C17954" s="35"/>
      <c r="D17954" s="35"/>
    </row>
    <row r="17955" spans="1:4" x14ac:dyDescent="0.35">
      <c r="A17955" s="135">
        <v>48.843146000000161</v>
      </c>
      <c r="B17955" s="137">
        <v>1.7905238194897314E-2</v>
      </c>
      <c r="C17955" s="35"/>
      <c r="D17955" s="35"/>
    </row>
    <row r="17956" spans="1:4" x14ac:dyDescent="0.35">
      <c r="A17956" s="135">
        <v>48.843146000000161</v>
      </c>
      <c r="B17956" s="137">
        <v>1.7905238194897314E-2</v>
      </c>
      <c r="C17956" s="35"/>
      <c r="D17956" s="35"/>
    </row>
    <row r="17957" spans="1:4" x14ac:dyDescent="0.35">
      <c r="A17957" s="135">
        <v>48.843146000000161</v>
      </c>
      <c r="B17957" s="137">
        <v>1.7905238194897314E-2</v>
      </c>
      <c r="C17957" s="35"/>
      <c r="D17957" s="35"/>
    </row>
    <row r="17958" spans="1:4" x14ac:dyDescent="0.35">
      <c r="A17958" s="135">
        <v>48.843146000000161</v>
      </c>
      <c r="B17958" s="137">
        <v>1.7905238194897314E-2</v>
      </c>
      <c r="C17958" s="35"/>
      <c r="D17958" s="35"/>
    </row>
    <row r="17959" spans="1:4" x14ac:dyDescent="0.35">
      <c r="A17959" s="135">
        <v>48.843146000000161</v>
      </c>
      <c r="B17959" s="137">
        <v>1.7905238194897314E-2</v>
      </c>
      <c r="C17959" s="35"/>
      <c r="D17959" s="35"/>
    </row>
    <row r="17960" spans="1:4" x14ac:dyDescent="0.35">
      <c r="A17960" s="135">
        <v>-48.842730000000302</v>
      </c>
      <c r="B17960" s="137">
        <v>6.2054839538127791E-3</v>
      </c>
      <c r="C17960" s="35"/>
      <c r="D17960" s="35"/>
    </row>
    <row r="17961" spans="1:4" x14ac:dyDescent="0.35">
      <c r="A17961" s="135">
        <v>-48.840899999999692</v>
      </c>
      <c r="B17961" s="137">
        <v>1.1572356260051627E-2</v>
      </c>
      <c r="C17961" s="35"/>
      <c r="D17961" s="35"/>
    </row>
    <row r="17962" spans="1:4" x14ac:dyDescent="0.35">
      <c r="A17962" s="135">
        <v>-48.830019999999877</v>
      </c>
      <c r="B17962" s="137">
        <v>1.6253436769989447E-2</v>
      </c>
      <c r="C17962" s="35"/>
      <c r="D17962" s="35"/>
    </row>
    <row r="17963" spans="1:4" x14ac:dyDescent="0.35">
      <c r="A17963" s="135">
        <v>-48.825139999999465</v>
      </c>
      <c r="B17963" s="137">
        <v>1.4352934161402648E-2</v>
      </c>
      <c r="C17963" s="35"/>
      <c r="D17963" s="35"/>
    </row>
    <row r="17964" spans="1:4" x14ac:dyDescent="0.35">
      <c r="A17964" s="135">
        <v>-48.818382999999812</v>
      </c>
      <c r="B17964" s="137">
        <v>1.6690404613355959E-2</v>
      </c>
      <c r="C17964" s="35"/>
      <c r="D17964" s="35"/>
    </row>
    <row r="17965" spans="1:4" x14ac:dyDescent="0.35">
      <c r="A17965" s="135">
        <v>-48.818382999999812</v>
      </c>
      <c r="B17965" s="137">
        <v>1.6690404613355959E-2</v>
      </c>
      <c r="C17965" s="35"/>
      <c r="D17965" s="35"/>
    </row>
    <row r="17966" spans="1:4" x14ac:dyDescent="0.35">
      <c r="A17966" s="135">
        <v>-48.815590000000157</v>
      </c>
      <c r="B17966" s="137">
        <v>6.2256962926391796E-3</v>
      </c>
      <c r="C17966" s="35"/>
      <c r="D17966" s="35"/>
    </row>
    <row r="17967" spans="1:4" x14ac:dyDescent="0.35">
      <c r="A17967" s="135">
        <v>-48.810590000000047</v>
      </c>
      <c r="B17967" s="137">
        <v>1.8437294924874295E-2</v>
      </c>
      <c r="C17967" s="35"/>
      <c r="D17967" s="35"/>
    </row>
    <row r="17968" spans="1:4" x14ac:dyDescent="0.35">
      <c r="A17968" s="135">
        <v>-48.801840000000539</v>
      </c>
      <c r="B17968" s="137">
        <v>1.216065465073842E-2</v>
      </c>
      <c r="C17968" s="35"/>
      <c r="D17968" s="35"/>
    </row>
    <row r="17969" spans="1:4" x14ac:dyDescent="0.35">
      <c r="A17969" s="135">
        <v>48.799699999999575</v>
      </c>
      <c r="B17969" s="137">
        <v>8.059786143490769E-3</v>
      </c>
      <c r="C17969" s="35"/>
      <c r="D17969" s="35"/>
    </row>
    <row r="17970" spans="1:4" x14ac:dyDescent="0.35">
      <c r="A17970" s="135">
        <v>-48.798289999999724</v>
      </c>
      <c r="B17970" s="137">
        <v>9.7622064435164378E-3</v>
      </c>
      <c r="C17970" s="35"/>
      <c r="D17970" s="35"/>
    </row>
    <row r="17971" spans="1:4" x14ac:dyDescent="0.35">
      <c r="A17971" s="135">
        <v>48.793440000000373</v>
      </c>
      <c r="B17971" s="137">
        <v>1.0785723677755406E-2</v>
      </c>
      <c r="C17971" s="35"/>
      <c r="D17971" s="35"/>
    </row>
    <row r="17972" spans="1:4" x14ac:dyDescent="0.35">
      <c r="A17972" s="135">
        <v>-48.793050000000221</v>
      </c>
      <c r="B17972" s="137">
        <v>1.1718528276170022E-2</v>
      </c>
      <c r="C17972" s="35"/>
      <c r="D17972" s="35"/>
    </row>
    <row r="17973" spans="1:4" x14ac:dyDescent="0.35">
      <c r="A17973" s="135">
        <v>-48.789039999999659</v>
      </c>
      <c r="B17973" s="137">
        <v>6.1894794894196336E-3</v>
      </c>
      <c r="C17973" s="35"/>
      <c r="D17973" s="35"/>
    </row>
    <row r="17974" spans="1:4" x14ac:dyDescent="0.35">
      <c r="A17974" s="135">
        <v>-48.78679000000011</v>
      </c>
      <c r="B17974" s="137">
        <v>1.3693963954161087E-2</v>
      </c>
      <c r="C17974" s="35"/>
      <c r="D17974" s="35"/>
    </row>
    <row r="17975" spans="1:4" x14ac:dyDescent="0.35">
      <c r="A17975" s="135">
        <v>-48.784779999999955</v>
      </c>
      <c r="B17975" s="137">
        <v>6.5285705506864999E-3</v>
      </c>
      <c r="C17975" s="35"/>
      <c r="D17975" s="35"/>
    </row>
    <row r="17976" spans="1:4" x14ac:dyDescent="0.35">
      <c r="A17976" s="135">
        <v>-48.775743999999577</v>
      </c>
      <c r="B17976" s="137">
        <v>1.5640429336784268E-2</v>
      </c>
      <c r="C17976" s="35"/>
      <c r="D17976" s="35"/>
    </row>
    <row r="17977" spans="1:4" x14ac:dyDescent="0.35">
      <c r="A17977" s="135">
        <v>-48.763230000000931</v>
      </c>
      <c r="B17977" s="137">
        <v>1.0258431998775528E-2</v>
      </c>
      <c r="C17977" s="35"/>
      <c r="D17977" s="35"/>
    </row>
    <row r="17978" spans="1:4" x14ac:dyDescent="0.35">
      <c r="A17978" s="135">
        <v>-48.752660000000105</v>
      </c>
      <c r="B17978" s="137">
        <v>1.1401457852349637E-2</v>
      </c>
      <c r="C17978" s="35"/>
      <c r="D17978" s="35"/>
    </row>
    <row r="17979" spans="1:4" x14ac:dyDescent="0.35">
      <c r="A17979" s="135">
        <v>48.752251000000342</v>
      </c>
      <c r="B17979" s="137">
        <v>1.7649484703733297E-2</v>
      </c>
      <c r="C17979" s="35"/>
      <c r="D17979" s="35"/>
    </row>
    <row r="17980" spans="1:4" x14ac:dyDescent="0.35">
      <c r="A17980" s="135">
        <v>-48.737320000000182</v>
      </c>
      <c r="B17980" s="137">
        <v>1.6369912931054754E-2</v>
      </c>
      <c r="C17980" s="35"/>
      <c r="D17980" s="35"/>
    </row>
    <row r="17981" spans="1:4" x14ac:dyDescent="0.35">
      <c r="A17981" s="135">
        <v>-48.732050000000527</v>
      </c>
      <c r="B17981" s="137">
        <v>3.0583092045837769E-3</v>
      </c>
      <c r="C17981" s="35"/>
      <c r="D17981" s="35"/>
    </row>
    <row r="17982" spans="1:4" x14ac:dyDescent="0.35">
      <c r="A17982" s="135">
        <v>-48.726929999999356</v>
      </c>
      <c r="B17982" s="137">
        <v>1.0915654888822181E-2</v>
      </c>
      <c r="C17982" s="35"/>
      <c r="D17982" s="35"/>
    </row>
    <row r="17983" spans="1:4" x14ac:dyDescent="0.35">
      <c r="A17983" s="135">
        <v>-48.712953000002017</v>
      </c>
      <c r="B17983" s="137">
        <v>2.9156280274218482E-3</v>
      </c>
      <c r="C17983" s="35"/>
      <c r="D17983" s="35"/>
    </row>
    <row r="17984" spans="1:4" x14ac:dyDescent="0.35">
      <c r="A17984" s="135">
        <v>-48.712059999999838</v>
      </c>
      <c r="B17984" s="137">
        <v>6.3171828822710325E-3</v>
      </c>
      <c r="C17984" s="35"/>
      <c r="D17984" s="35"/>
    </row>
    <row r="17985" spans="1:4" x14ac:dyDescent="0.35">
      <c r="A17985" s="135">
        <v>-48.71006000000034</v>
      </c>
      <c r="B17985" s="137">
        <v>7.0770582452945102E-3</v>
      </c>
      <c r="C17985" s="35"/>
      <c r="D17985" s="35"/>
    </row>
    <row r="17986" spans="1:4" x14ac:dyDescent="0.35">
      <c r="A17986" s="135">
        <v>-48.707469999999375</v>
      </c>
      <c r="B17986" s="137">
        <v>9.5636556052521113E-3</v>
      </c>
      <c r="C17986" s="35"/>
      <c r="D17986" s="35"/>
    </row>
    <row r="17987" spans="1:4" x14ac:dyDescent="0.35">
      <c r="A17987" s="135">
        <v>-48.707469999999375</v>
      </c>
      <c r="B17987" s="137">
        <v>9.5636556052521113E-3</v>
      </c>
      <c r="C17987" s="35"/>
      <c r="D17987" s="35"/>
    </row>
    <row r="17988" spans="1:4" x14ac:dyDescent="0.35">
      <c r="A17988" s="135">
        <v>-48.707469999999375</v>
      </c>
      <c r="B17988" s="137">
        <v>9.5636556052521113E-3</v>
      </c>
      <c r="C17988" s="35"/>
      <c r="D17988" s="35"/>
    </row>
    <row r="17989" spans="1:4" x14ac:dyDescent="0.35">
      <c r="A17989" s="135">
        <v>-48.707469999999375</v>
      </c>
      <c r="B17989" s="137">
        <v>9.5636556052521113E-3</v>
      </c>
      <c r="C17989" s="35"/>
      <c r="D17989" s="35"/>
    </row>
    <row r="17990" spans="1:4" x14ac:dyDescent="0.35">
      <c r="A17990" s="135">
        <v>-48.701970000000074</v>
      </c>
      <c r="B17990" s="137">
        <v>3.0293628857412935E-3</v>
      </c>
      <c r="C17990" s="35"/>
      <c r="D17990" s="35"/>
    </row>
    <row r="17991" spans="1:4" x14ac:dyDescent="0.35">
      <c r="A17991" s="135">
        <v>-48.699749999999767</v>
      </c>
      <c r="B17991" s="137">
        <v>1.1896789374739591E-2</v>
      </c>
      <c r="C17991" s="35"/>
      <c r="D17991" s="35"/>
    </row>
    <row r="17992" spans="1:4" x14ac:dyDescent="0.35">
      <c r="A17992" s="135">
        <v>-48.698620000000574</v>
      </c>
      <c r="B17992" s="137">
        <v>1.0370974786044684E-2</v>
      </c>
      <c r="C17992" s="35"/>
      <c r="D17992" s="35"/>
    </row>
    <row r="17993" spans="1:4" x14ac:dyDescent="0.35">
      <c r="A17993" s="135">
        <v>48.69629270000587</v>
      </c>
      <c r="B17993" s="137">
        <v>8.5248056081169154E-4</v>
      </c>
      <c r="C17993" s="35"/>
      <c r="D17993" s="35"/>
    </row>
    <row r="17994" spans="1:4" x14ac:dyDescent="0.35">
      <c r="A17994" s="135">
        <v>-48.693480000000363</v>
      </c>
      <c r="B17994" s="137">
        <v>1.753353635206065E-2</v>
      </c>
      <c r="C17994" s="35"/>
      <c r="D17994" s="35"/>
    </row>
    <row r="17995" spans="1:4" x14ac:dyDescent="0.35">
      <c r="A17995" s="135">
        <v>-48.692370000000665</v>
      </c>
      <c r="B17995" s="137">
        <v>7.9613070858758194E-3</v>
      </c>
      <c r="C17995" s="35"/>
      <c r="D17995" s="35"/>
    </row>
    <row r="17996" spans="1:4" x14ac:dyDescent="0.35">
      <c r="A17996" s="135">
        <v>-48.691890000000058</v>
      </c>
      <c r="B17996" s="137">
        <v>1.3520239487709621E-2</v>
      </c>
      <c r="C17996" s="35"/>
      <c r="D17996" s="35"/>
    </row>
    <row r="17997" spans="1:4" x14ac:dyDescent="0.35">
      <c r="A17997" s="135">
        <v>48.688603999999486</v>
      </c>
      <c r="B17997" s="137">
        <v>1.7662997482756421E-2</v>
      </c>
      <c r="C17997" s="35"/>
      <c r="D17997" s="35"/>
    </row>
    <row r="17998" spans="1:4" x14ac:dyDescent="0.35">
      <c r="A17998" s="135">
        <v>-48.684264999999868</v>
      </c>
      <c r="B17998" s="137">
        <v>1.2291065954943968E-2</v>
      </c>
      <c r="C17998" s="35"/>
      <c r="D17998" s="35"/>
    </row>
    <row r="17999" spans="1:4" x14ac:dyDescent="0.35">
      <c r="A17999" s="135">
        <v>-48.676610000000437</v>
      </c>
      <c r="B17999" s="137">
        <v>1.3588005816920247E-2</v>
      </c>
      <c r="C17999" s="35"/>
      <c r="D17999" s="35"/>
    </row>
    <row r="18000" spans="1:4" x14ac:dyDescent="0.35">
      <c r="A18000" s="135">
        <v>-48.664790000000266</v>
      </c>
      <c r="B18000" s="137">
        <v>1.1577543109375428E-2</v>
      </c>
      <c r="C18000" s="35"/>
      <c r="D18000" s="35"/>
    </row>
    <row r="18001" spans="1:4" x14ac:dyDescent="0.35">
      <c r="A18001" s="135">
        <v>-48.664679999999407</v>
      </c>
      <c r="B18001" s="137">
        <v>1.0656696846788126E-2</v>
      </c>
      <c r="C18001" s="35"/>
      <c r="D18001" s="35"/>
    </row>
    <row r="18002" spans="1:4" x14ac:dyDescent="0.35">
      <c r="A18002" s="135">
        <v>-48.663770000000113</v>
      </c>
      <c r="B18002" s="137">
        <v>1.036994890866706E-2</v>
      </c>
      <c r="C18002" s="35"/>
      <c r="D18002" s="35"/>
    </row>
    <row r="18003" spans="1:4" x14ac:dyDescent="0.35">
      <c r="A18003" s="135">
        <v>-48.662169999999151</v>
      </c>
      <c r="B18003" s="137">
        <v>1.1383832748532939E-2</v>
      </c>
      <c r="C18003" s="35"/>
      <c r="D18003" s="35"/>
    </row>
    <row r="18004" spans="1:4" x14ac:dyDescent="0.35">
      <c r="A18004" s="135">
        <v>-48.650470000000951</v>
      </c>
      <c r="B18004" s="137">
        <v>9.7856603457102936E-3</v>
      </c>
      <c r="C18004" s="35"/>
      <c r="D18004" s="35"/>
    </row>
    <row r="18005" spans="1:4" x14ac:dyDescent="0.35">
      <c r="A18005" s="135">
        <v>-48.633739999999761</v>
      </c>
      <c r="B18005" s="137">
        <v>1.2852534452265035E-2</v>
      </c>
      <c r="C18005" s="35"/>
      <c r="D18005" s="35"/>
    </row>
    <row r="18006" spans="1:4" x14ac:dyDescent="0.35">
      <c r="A18006" s="135">
        <v>-48.628290000000106</v>
      </c>
      <c r="B18006" s="137">
        <v>1.2026291570086341E-2</v>
      </c>
      <c r="C18006" s="35"/>
      <c r="D18006" s="35"/>
    </row>
    <row r="18007" spans="1:4" x14ac:dyDescent="0.35">
      <c r="A18007" s="135">
        <v>-48.624679999998989</v>
      </c>
      <c r="B18007" s="137">
        <v>5.8242481052831413E-3</v>
      </c>
      <c r="C18007" s="35"/>
      <c r="D18007" s="35"/>
    </row>
    <row r="18008" spans="1:4" x14ac:dyDescent="0.35">
      <c r="A18008" s="135">
        <v>-48.614230000000134</v>
      </c>
      <c r="B18008" s="137">
        <v>1.055834324267408E-2</v>
      </c>
      <c r="C18008" s="35"/>
      <c r="D18008" s="35"/>
    </row>
    <row r="18009" spans="1:4" x14ac:dyDescent="0.35">
      <c r="A18009" s="135">
        <v>-48.610880000007455</v>
      </c>
      <c r="B18009" s="137">
        <v>1.2327998971604175E-3</v>
      </c>
      <c r="C18009" s="35"/>
      <c r="D18009" s="35"/>
    </row>
    <row r="18010" spans="1:4" x14ac:dyDescent="0.35">
      <c r="A18010" s="135">
        <v>-48.610349999999471</v>
      </c>
      <c r="B18010" s="137">
        <v>9.7342717928810083E-3</v>
      </c>
      <c r="C18010" s="35"/>
      <c r="D18010" s="35"/>
    </row>
    <row r="18011" spans="1:4" x14ac:dyDescent="0.35">
      <c r="A18011" s="135">
        <v>48.61028000000033</v>
      </c>
      <c r="B18011" s="137">
        <v>1.063033341541459E-2</v>
      </c>
      <c r="C18011" s="35"/>
      <c r="D18011" s="35"/>
    </row>
    <row r="18012" spans="1:4" x14ac:dyDescent="0.35">
      <c r="A18012" s="135">
        <v>-48.604479999999512</v>
      </c>
      <c r="B18012" s="137">
        <v>1.7640740297222093E-2</v>
      </c>
      <c r="C18012" s="35"/>
      <c r="D18012" s="35"/>
    </row>
    <row r="18013" spans="1:4" x14ac:dyDescent="0.35">
      <c r="A18013" s="135">
        <v>-48.603759999999966</v>
      </c>
      <c r="B18013" s="137">
        <v>6.5157075254916675E-3</v>
      </c>
      <c r="C18013" s="35"/>
      <c r="D18013" s="35"/>
    </row>
    <row r="18014" spans="1:4" x14ac:dyDescent="0.35">
      <c r="A18014" s="135">
        <v>-48.59856300000024</v>
      </c>
      <c r="B18014" s="137">
        <v>2.2868961942607038E-2</v>
      </c>
      <c r="C18014" s="35"/>
      <c r="D18014" s="35"/>
    </row>
    <row r="18015" spans="1:4" x14ac:dyDescent="0.35">
      <c r="A18015" s="135">
        <v>-48.591579999999794</v>
      </c>
      <c r="B18015" s="137">
        <v>1.1209782596438735E-2</v>
      </c>
      <c r="C18015" s="35"/>
      <c r="D18015" s="35"/>
    </row>
    <row r="18016" spans="1:4" x14ac:dyDescent="0.35">
      <c r="A18016" s="135">
        <v>48.573199999999815</v>
      </c>
      <c r="B18016" s="137">
        <v>8.0446621080269825E-3</v>
      </c>
      <c r="C18016" s="35"/>
      <c r="D18016" s="35"/>
    </row>
    <row r="18017" spans="1:4" x14ac:dyDescent="0.35">
      <c r="A18017" s="135">
        <v>-48.563540000000103</v>
      </c>
      <c r="B18017" s="137">
        <v>5.4285578741349707E-3</v>
      </c>
      <c r="C18017" s="35"/>
      <c r="D18017" s="35"/>
    </row>
    <row r="18018" spans="1:4" x14ac:dyDescent="0.35">
      <c r="A18018" s="135">
        <v>-48.559590000000298</v>
      </c>
      <c r="B18018" s="137">
        <v>1.1778887153267253E-2</v>
      </c>
      <c r="C18018" s="35"/>
      <c r="D18018" s="35"/>
    </row>
    <row r="18019" spans="1:4" x14ac:dyDescent="0.35">
      <c r="A18019" s="135">
        <v>-48.544840000000022</v>
      </c>
      <c r="B18019" s="137">
        <v>1.3497674238379444E-2</v>
      </c>
      <c r="C18019" s="35"/>
      <c r="D18019" s="35"/>
    </row>
    <row r="18020" spans="1:4" x14ac:dyDescent="0.35">
      <c r="A18020" s="135">
        <v>-48.538870000000315</v>
      </c>
      <c r="B18020" s="137">
        <v>1.0168740624780109E-2</v>
      </c>
      <c r="C18020" s="35"/>
      <c r="D18020" s="35"/>
    </row>
    <row r="18021" spans="1:4" x14ac:dyDescent="0.35">
      <c r="A18021" s="135">
        <v>-48.534940000000006</v>
      </c>
      <c r="B18021" s="137">
        <v>1.4112626218094013E-2</v>
      </c>
      <c r="C18021" s="35"/>
      <c r="D18021" s="35"/>
    </row>
    <row r="18022" spans="1:4" x14ac:dyDescent="0.35">
      <c r="A18022" s="135">
        <v>48.526742999999897</v>
      </c>
      <c r="B18022" s="137">
        <v>1.7091817262269621E-2</v>
      </c>
      <c r="C18022" s="35"/>
      <c r="D18022" s="35"/>
    </row>
    <row r="18023" spans="1:4" x14ac:dyDescent="0.35">
      <c r="A18023" s="135">
        <v>-48.52559999999994</v>
      </c>
      <c r="B18023" s="137">
        <v>5.4978267283185998E-3</v>
      </c>
      <c r="C18023" s="35"/>
      <c r="D18023" s="35"/>
    </row>
    <row r="18024" spans="1:4" x14ac:dyDescent="0.35">
      <c r="A18024" s="135">
        <v>-48.519909999999982</v>
      </c>
      <c r="B18024" s="137">
        <v>1.6249067535549985E-2</v>
      </c>
      <c r="C18024" s="35"/>
      <c r="D18024" s="35"/>
    </row>
    <row r="18025" spans="1:4" x14ac:dyDescent="0.35">
      <c r="A18025" s="135">
        <v>-48.518010000000231</v>
      </c>
      <c r="B18025" s="137">
        <v>9.7658873450720395E-3</v>
      </c>
      <c r="C18025" s="35"/>
      <c r="D18025" s="35"/>
    </row>
    <row r="18026" spans="1:4" x14ac:dyDescent="0.35">
      <c r="A18026" s="135">
        <v>-48.51712999999836</v>
      </c>
      <c r="B18026" s="137">
        <v>4.5853043416836702E-3</v>
      </c>
      <c r="C18026" s="35"/>
      <c r="D18026" s="35"/>
    </row>
    <row r="18027" spans="1:4" x14ac:dyDescent="0.35">
      <c r="A18027" s="135">
        <v>-48.509800000000723</v>
      </c>
      <c r="B18027" s="137">
        <v>5.848361852744649E-3</v>
      </c>
      <c r="C18027" s="35"/>
      <c r="D18027" s="35"/>
    </row>
    <row r="18028" spans="1:4" x14ac:dyDescent="0.35">
      <c r="A18028" s="135">
        <v>48.502719000000525</v>
      </c>
      <c r="B18028" s="137">
        <v>1.7640323378973356E-2</v>
      </c>
      <c r="C18028" s="35"/>
      <c r="D18028" s="35"/>
    </row>
    <row r="18029" spans="1:4" x14ac:dyDescent="0.35">
      <c r="A18029" s="135">
        <v>-48.48671000000013</v>
      </c>
      <c r="B18029" s="137">
        <v>1.2466429309698601E-2</v>
      </c>
      <c r="C18029" s="35"/>
      <c r="D18029" s="35"/>
    </row>
    <row r="18030" spans="1:4" x14ac:dyDescent="0.35">
      <c r="A18030" s="135">
        <v>-48.48671000000013</v>
      </c>
      <c r="B18030" s="137">
        <v>1.2466429309698601E-2</v>
      </c>
      <c r="C18030" s="35"/>
      <c r="D18030" s="35"/>
    </row>
    <row r="18031" spans="1:4" x14ac:dyDescent="0.35">
      <c r="A18031" s="135">
        <v>-48.48671000000013</v>
      </c>
      <c r="B18031" s="137">
        <v>1.2466429309698601E-2</v>
      </c>
      <c r="C18031" s="35"/>
      <c r="D18031" s="35"/>
    </row>
    <row r="18032" spans="1:4" x14ac:dyDescent="0.35">
      <c r="A18032" s="135">
        <v>-48.48671000000013</v>
      </c>
      <c r="B18032" s="137">
        <v>1.2466429309698601E-2</v>
      </c>
      <c r="C18032" s="35"/>
      <c r="D18032" s="35"/>
    </row>
    <row r="18033" spans="1:4" x14ac:dyDescent="0.35">
      <c r="A18033" s="135">
        <v>-48.461209999999937</v>
      </c>
      <c r="B18033" s="137">
        <v>1.2647378669165162E-2</v>
      </c>
      <c r="C18033" s="35"/>
      <c r="D18033" s="35"/>
    </row>
    <row r="18034" spans="1:4" x14ac:dyDescent="0.35">
      <c r="A18034" s="135">
        <v>-48.456120000000283</v>
      </c>
      <c r="B18034" s="137">
        <v>1.0155718748905628E-2</v>
      </c>
      <c r="C18034" s="35"/>
      <c r="D18034" s="35"/>
    </row>
    <row r="18035" spans="1:4" x14ac:dyDescent="0.35">
      <c r="A18035" s="135">
        <v>-48.441289999999753</v>
      </c>
      <c r="B18035" s="137">
        <v>1.0948903641156624E-2</v>
      </c>
      <c r="C18035" s="35"/>
      <c r="D18035" s="35"/>
    </row>
    <row r="18036" spans="1:4" x14ac:dyDescent="0.35">
      <c r="A18036" s="135">
        <v>-48.434865999999602</v>
      </c>
      <c r="B18036" s="137">
        <v>4.0982532948215427E-3</v>
      </c>
      <c r="C18036" s="35"/>
      <c r="D18036" s="35"/>
    </row>
    <row r="18037" spans="1:4" x14ac:dyDescent="0.35">
      <c r="A18037" s="135">
        <v>-48.429716999999755</v>
      </c>
      <c r="B18037" s="137">
        <v>2.1894023482555494E-2</v>
      </c>
      <c r="C18037" s="35"/>
      <c r="D18037" s="35"/>
    </row>
    <row r="18038" spans="1:4" x14ac:dyDescent="0.35">
      <c r="A18038" s="135">
        <v>-48.429716999999755</v>
      </c>
      <c r="B18038" s="137">
        <v>2.1894023482555494E-2</v>
      </c>
      <c r="C18038" s="35"/>
      <c r="D18038" s="35"/>
    </row>
    <row r="18039" spans="1:4" x14ac:dyDescent="0.35">
      <c r="A18039" s="135">
        <v>-48.42726999999968</v>
      </c>
      <c r="B18039" s="137">
        <v>1.0328379424261262E-2</v>
      </c>
      <c r="C18039" s="35"/>
      <c r="D18039" s="35"/>
    </row>
    <row r="18040" spans="1:4" x14ac:dyDescent="0.35">
      <c r="A18040" s="135">
        <v>-48.420689999999922</v>
      </c>
      <c r="B18040" s="137">
        <v>1.3664463665929973E-2</v>
      </c>
      <c r="C18040" s="35"/>
      <c r="D18040" s="35"/>
    </row>
    <row r="18041" spans="1:4" x14ac:dyDescent="0.35">
      <c r="A18041" s="135">
        <v>-48.416979999999967</v>
      </c>
      <c r="B18041" s="137">
        <v>1.0187209884430145E-2</v>
      </c>
      <c r="C18041" s="35"/>
      <c r="D18041" s="35"/>
    </row>
    <row r="18042" spans="1:4" x14ac:dyDescent="0.35">
      <c r="A18042" s="135">
        <v>-48.411869999999908</v>
      </c>
      <c r="B18042" s="137">
        <v>1.1933246425385081E-2</v>
      </c>
      <c r="C18042" s="35"/>
      <c r="D18042" s="35"/>
    </row>
    <row r="18043" spans="1:4" x14ac:dyDescent="0.35">
      <c r="A18043" s="135">
        <v>48.411460000000261</v>
      </c>
      <c r="B18043" s="137">
        <v>8.842659933924921E-3</v>
      </c>
      <c r="C18043" s="35"/>
      <c r="D18043" s="35"/>
    </row>
    <row r="18044" spans="1:4" x14ac:dyDescent="0.35">
      <c r="A18044" s="135">
        <v>-48.404370000000199</v>
      </c>
      <c r="B18044" s="137">
        <v>1.1371091882451409E-2</v>
      </c>
      <c r="C18044" s="35"/>
      <c r="D18044" s="35"/>
    </row>
    <row r="18045" spans="1:4" x14ac:dyDescent="0.35">
      <c r="A18045" s="135">
        <v>-48.40270000000055</v>
      </c>
      <c r="B18045" s="137">
        <v>1.2005973918744646E-2</v>
      </c>
      <c r="C18045" s="35"/>
      <c r="D18045" s="35"/>
    </row>
    <row r="18046" spans="1:4" x14ac:dyDescent="0.35">
      <c r="A18046" s="135">
        <v>48.399716999999782</v>
      </c>
      <c r="B18046" s="137">
        <v>1.8055786663515011E-2</v>
      </c>
      <c r="C18046" s="35"/>
      <c r="D18046" s="35"/>
    </row>
    <row r="18047" spans="1:4" x14ac:dyDescent="0.35">
      <c r="A18047" s="135">
        <v>-48.39926000000014</v>
      </c>
      <c r="B18047" s="137">
        <v>1.218710286969016E-2</v>
      </c>
      <c r="C18047" s="35"/>
      <c r="D18047" s="35"/>
    </row>
    <row r="18048" spans="1:4" x14ac:dyDescent="0.35">
      <c r="A18048" s="135">
        <v>-48.397200000001249</v>
      </c>
      <c r="B18048" s="137">
        <v>4.6714604415122622E-3</v>
      </c>
      <c r="C18048" s="35"/>
      <c r="D18048" s="35"/>
    </row>
    <row r="18049" spans="1:4" x14ac:dyDescent="0.35">
      <c r="A18049" s="135">
        <v>-48.395680000000084</v>
      </c>
      <c r="B18049" s="137">
        <v>1.412920139454122E-2</v>
      </c>
      <c r="C18049" s="35"/>
      <c r="D18049" s="35"/>
    </row>
    <row r="18050" spans="1:4" x14ac:dyDescent="0.35">
      <c r="A18050" s="135">
        <v>-48.394459999999981</v>
      </c>
      <c r="B18050" s="137">
        <v>1.7900438025036665E-2</v>
      </c>
      <c r="C18050" s="35"/>
      <c r="D18050" s="35"/>
    </row>
    <row r="18051" spans="1:4" x14ac:dyDescent="0.35">
      <c r="A18051" s="135">
        <v>-48.393299999999726</v>
      </c>
      <c r="B18051" s="137">
        <v>4.1872738915966932E-3</v>
      </c>
      <c r="C18051" s="35"/>
      <c r="D18051" s="35"/>
    </row>
    <row r="18052" spans="1:4" x14ac:dyDescent="0.35">
      <c r="A18052" s="135">
        <v>-48.388270000000375</v>
      </c>
      <c r="B18052" s="137">
        <v>1.429139222978504E-2</v>
      </c>
      <c r="C18052" s="35"/>
      <c r="D18052" s="35"/>
    </row>
    <row r="18053" spans="1:4" x14ac:dyDescent="0.35">
      <c r="A18053" s="135">
        <v>48.379820000001928</v>
      </c>
      <c r="B18053" s="137">
        <v>1.2657087407173719E-3</v>
      </c>
      <c r="C18053" s="35"/>
      <c r="D18053" s="35"/>
    </row>
    <row r="18054" spans="1:4" x14ac:dyDescent="0.35">
      <c r="A18054" s="135">
        <v>-48.375839999999698</v>
      </c>
      <c r="B18054" s="137">
        <v>1.1511051023873183E-2</v>
      </c>
      <c r="C18054" s="35"/>
      <c r="D18054" s="35"/>
    </row>
    <row r="18055" spans="1:4" x14ac:dyDescent="0.35">
      <c r="A18055" s="135">
        <v>-48.371140000000196</v>
      </c>
      <c r="B18055" s="137">
        <v>1.2183722783893685E-2</v>
      </c>
      <c r="C18055" s="35"/>
      <c r="D18055" s="35"/>
    </row>
    <row r="18056" spans="1:4" x14ac:dyDescent="0.35">
      <c r="A18056" s="135">
        <v>-48.370970000000852</v>
      </c>
      <c r="B18056" s="137">
        <v>7.1097220802610319E-3</v>
      </c>
      <c r="C18056" s="35"/>
      <c r="D18056" s="35"/>
    </row>
    <row r="18057" spans="1:4" x14ac:dyDescent="0.35">
      <c r="A18057" s="135">
        <v>-48.367009999999482</v>
      </c>
      <c r="B18057" s="137">
        <v>1.1107386067802675E-2</v>
      </c>
      <c r="C18057" s="35"/>
      <c r="D18057" s="35"/>
    </row>
    <row r="18058" spans="1:4" x14ac:dyDescent="0.35">
      <c r="A18058" s="135">
        <v>-48.365370000000439</v>
      </c>
      <c r="B18058" s="137">
        <v>1.4294509930522517E-2</v>
      </c>
      <c r="C18058" s="35"/>
      <c r="D18058" s="35"/>
    </row>
    <row r="18059" spans="1:4" x14ac:dyDescent="0.35">
      <c r="A18059" s="135">
        <v>48.349640000001273</v>
      </c>
      <c r="B18059" s="137">
        <v>8.3780091615730714E-3</v>
      </c>
      <c r="C18059" s="35"/>
      <c r="D18059" s="35"/>
    </row>
    <row r="18060" spans="1:4" x14ac:dyDescent="0.35">
      <c r="A18060" s="135">
        <v>-48.3453999999997</v>
      </c>
      <c r="B18060" s="137">
        <v>1.1181099970052547E-2</v>
      </c>
      <c r="C18060" s="35"/>
      <c r="D18060" s="35"/>
    </row>
    <row r="18061" spans="1:4" x14ac:dyDescent="0.35">
      <c r="A18061" s="135">
        <v>-48.345060000000103</v>
      </c>
      <c r="B18061" s="137">
        <v>1.6925252129753911E-2</v>
      </c>
      <c r="C18061" s="35"/>
      <c r="D18061" s="35"/>
    </row>
    <row r="18062" spans="1:4" x14ac:dyDescent="0.35">
      <c r="A18062" s="135">
        <v>-48.344369999999799</v>
      </c>
      <c r="B18062" s="137">
        <v>1.0226740744053876E-2</v>
      </c>
      <c r="C18062" s="35"/>
      <c r="D18062" s="35"/>
    </row>
    <row r="18063" spans="1:4" x14ac:dyDescent="0.35">
      <c r="A18063" s="135">
        <v>-48.341340000000855</v>
      </c>
      <c r="B18063" s="137">
        <v>1.3009981441832663E-2</v>
      </c>
      <c r="C18063" s="35"/>
      <c r="D18063" s="35"/>
    </row>
    <row r="18064" spans="1:4" x14ac:dyDescent="0.35">
      <c r="A18064" s="135">
        <v>-48.33744999999999</v>
      </c>
      <c r="B18064" s="137">
        <v>1.7972687391361566E-2</v>
      </c>
      <c r="C18064" s="35"/>
      <c r="D18064" s="35"/>
    </row>
    <row r="18065" spans="1:4" x14ac:dyDescent="0.35">
      <c r="A18065" s="135">
        <v>-48.331559999998717</v>
      </c>
      <c r="B18065" s="137">
        <v>5.9934666997218953E-3</v>
      </c>
      <c r="C18065" s="35"/>
      <c r="D18065" s="35"/>
    </row>
    <row r="18066" spans="1:4" x14ac:dyDescent="0.35">
      <c r="A18066" s="135">
        <v>-48.326689999999871</v>
      </c>
      <c r="B18066" s="137">
        <v>5.9861310930861521E-3</v>
      </c>
      <c r="C18066" s="35"/>
      <c r="D18066" s="35"/>
    </row>
    <row r="18067" spans="1:4" x14ac:dyDescent="0.35">
      <c r="A18067" s="135">
        <v>-48.323010000000068</v>
      </c>
      <c r="B18067" s="137">
        <v>1.4288683218510916E-3</v>
      </c>
      <c r="C18067" s="35"/>
      <c r="D18067" s="35"/>
    </row>
    <row r="18068" spans="1:4" x14ac:dyDescent="0.35">
      <c r="A18068" s="135">
        <v>-48.320929999999862</v>
      </c>
      <c r="B18068" s="137">
        <v>5.7340648397281244E-3</v>
      </c>
      <c r="C18068" s="35"/>
      <c r="D18068" s="35"/>
    </row>
    <row r="18069" spans="1:4" x14ac:dyDescent="0.35">
      <c r="A18069" s="135">
        <v>-48.318049999999857</v>
      </c>
      <c r="B18069" s="137">
        <v>9.805351891814619E-3</v>
      </c>
      <c r="C18069" s="35"/>
      <c r="D18069" s="35"/>
    </row>
    <row r="18070" spans="1:4" x14ac:dyDescent="0.35">
      <c r="A18070" s="135">
        <v>-48.311279999999897</v>
      </c>
      <c r="B18070" s="137">
        <v>1.8006088483264283E-2</v>
      </c>
      <c r="C18070" s="35"/>
      <c r="D18070" s="35"/>
    </row>
    <row r="18071" spans="1:4" x14ac:dyDescent="0.35">
      <c r="A18071" s="135">
        <v>-48.306599999999889</v>
      </c>
      <c r="B18071" s="137">
        <v>1.0107430698422923E-2</v>
      </c>
      <c r="C18071" s="35"/>
      <c r="D18071" s="35"/>
    </row>
    <row r="18072" spans="1:4" x14ac:dyDescent="0.35">
      <c r="A18072" s="135">
        <v>48.300089999998818</v>
      </c>
      <c r="B18072" s="137">
        <v>4.0846240378742092E-3</v>
      </c>
      <c r="C18072" s="35"/>
      <c r="D18072" s="35"/>
    </row>
    <row r="18073" spans="1:4" x14ac:dyDescent="0.35">
      <c r="A18073" s="135">
        <v>-48.297320000000582</v>
      </c>
      <c r="B18073" s="137">
        <v>9.8426785316205467E-3</v>
      </c>
      <c r="C18073" s="35"/>
      <c r="D18073" s="35"/>
    </row>
    <row r="18074" spans="1:4" x14ac:dyDescent="0.35">
      <c r="A18074" s="135">
        <v>-48.297320000000582</v>
      </c>
      <c r="B18074" s="137">
        <v>9.8426785316205467E-3</v>
      </c>
      <c r="C18074" s="35"/>
      <c r="D18074" s="35"/>
    </row>
    <row r="18075" spans="1:4" x14ac:dyDescent="0.35">
      <c r="A18075" s="135">
        <v>-48.297320000000582</v>
      </c>
      <c r="B18075" s="137">
        <v>9.8426785316205467E-3</v>
      </c>
      <c r="C18075" s="35"/>
      <c r="D18075" s="35"/>
    </row>
    <row r="18076" spans="1:4" x14ac:dyDescent="0.35">
      <c r="A18076" s="135">
        <v>-48.297320000000582</v>
      </c>
      <c r="B18076" s="137">
        <v>9.8426785316205467E-3</v>
      </c>
      <c r="C18076" s="35"/>
      <c r="D18076" s="35"/>
    </row>
    <row r="18077" spans="1:4" x14ac:dyDescent="0.35">
      <c r="A18077" s="135">
        <v>-48.294609999999011</v>
      </c>
      <c r="B18077" s="137">
        <v>3.5335314140436825E-3</v>
      </c>
      <c r="C18077" s="35"/>
      <c r="D18077" s="35"/>
    </row>
    <row r="18078" spans="1:4" x14ac:dyDescent="0.35">
      <c r="A18078" s="135">
        <v>-48.287809999999808</v>
      </c>
      <c r="B18078" s="137">
        <v>1.4933065967066042E-2</v>
      </c>
      <c r="C18078" s="35"/>
      <c r="D18078" s="35"/>
    </row>
    <row r="18079" spans="1:4" x14ac:dyDescent="0.35">
      <c r="A18079" s="135">
        <v>-48.283129999999346</v>
      </c>
      <c r="B18079" s="137">
        <v>1.0884838524600178E-2</v>
      </c>
      <c r="C18079" s="35"/>
      <c r="D18079" s="35"/>
    </row>
    <row r="18080" spans="1:4" x14ac:dyDescent="0.35">
      <c r="A18080" s="135">
        <v>-48.281699999977718</v>
      </c>
      <c r="B18080" s="137">
        <v>4.718462980127429E-4</v>
      </c>
      <c r="C18080" s="35"/>
      <c r="D18080" s="35"/>
    </row>
    <row r="18081" spans="1:4" x14ac:dyDescent="0.35">
      <c r="A18081" s="135">
        <v>-48.278654999999617</v>
      </c>
      <c r="B18081" s="137">
        <v>1.2510096068709294E-2</v>
      </c>
      <c r="C18081" s="35"/>
      <c r="D18081" s="35"/>
    </row>
    <row r="18082" spans="1:4" x14ac:dyDescent="0.35">
      <c r="A18082" s="135">
        <v>-48.275147000000288</v>
      </c>
      <c r="B18082" s="137">
        <v>1.3082968810817741E-2</v>
      </c>
      <c r="C18082" s="35"/>
      <c r="D18082" s="35"/>
    </row>
    <row r="18083" spans="1:4" x14ac:dyDescent="0.35">
      <c r="A18083" s="135">
        <v>48.275082999999995</v>
      </c>
      <c r="B18083" s="137">
        <v>1.0517163519492318E-2</v>
      </c>
      <c r="C18083" s="35"/>
      <c r="D18083" s="35"/>
    </row>
    <row r="18084" spans="1:4" x14ac:dyDescent="0.35">
      <c r="A18084" s="135">
        <v>-48.270610000000033</v>
      </c>
      <c r="B18084" s="137">
        <v>1.0883655285465298E-2</v>
      </c>
      <c r="C18084" s="35"/>
      <c r="D18084" s="35"/>
    </row>
    <row r="18085" spans="1:4" x14ac:dyDescent="0.35">
      <c r="A18085" s="135">
        <v>-48.257777400001942</v>
      </c>
      <c r="B18085" s="137">
        <v>3.1007646564093932E-3</v>
      </c>
      <c r="C18085" s="35"/>
      <c r="D18085" s="35"/>
    </row>
    <row r="18086" spans="1:4" x14ac:dyDescent="0.35">
      <c r="A18086" s="135">
        <v>-48.25720500000034</v>
      </c>
      <c r="B18086" s="137">
        <v>1.2587141135367344E-2</v>
      </c>
      <c r="C18086" s="35"/>
      <c r="D18086" s="35"/>
    </row>
    <row r="18087" spans="1:4" x14ac:dyDescent="0.35">
      <c r="A18087" s="135">
        <v>-48.256079999999656</v>
      </c>
      <c r="B18087" s="137">
        <v>1.8077029234571412E-2</v>
      </c>
      <c r="C18087" s="35"/>
      <c r="D18087" s="35"/>
    </row>
    <row r="18088" spans="1:4" x14ac:dyDescent="0.35">
      <c r="A18088" s="135">
        <v>48.25188000000071</v>
      </c>
      <c r="B18088" s="137">
        <v>1.1321975569982524E-2</v>
      </c>
      <c r="C18088" s="35"/>
      <c r="D18088" s="35"/>
    </row>
    <row r="18089" spans="1:4" x14ac:dyDescent="0.35">
      <c r="A18089" s="135">
        <v>-48.238389999999981</v>
      </c>
      <c r="B18089" s="137">
        <v>1.0391259442472827E-2</v>
      </c>
      <c r="C18089" s="35"/>
      <c r="D18089" s="35"/>
    </row>
    <row r="18090" spans="1:4" x14ac:dyDescent="0.35">
      <c r="A18090" s="135">
        <v>-48.237419999999929</v>
      </c>
      <c r="B18090" s="137">
        <v>1.6004258315935879E-2</v>
      </c>
      <c r="C18090" s="35"/>
      <c r="D18090" s="35"/>
    </row>
    <row r="18091" spans="1:4" x14ac:dyDescent="0.35">
      <c r="A18091" s="135">
        <v>-48.229640000000472</v>
      </c>
      <c r="B18091" s="137">
        <v>1.1150971604378827E-2</v>
      </c>
      <c r="C18091" s="35"/>
      <c r="D18091" s="35"/>
    </row>
    <row r="18092" spans="1:4" x14ac:dyDescent="0.35">
      <c r="A18092" s="135">
        <v>-48.218874000000596</v>
      </c>
      <c r="B18092" s="137">
        <v>1.2024401076954796E-2</v>
      </c>
      <c r="C18092" s="35"/>
      <c r="D18092" s="35"/>
    </row>
    <row r="18093" spans="1:4" x14ac:dyDescent="0.35">
      <c r="A18093" s="135">
        <v>-48.214679999999589</v>
      </c>
      <c r="B18093" s="137">
        <v>1.1505788073846746E-2</v>
      </c>
      <c r="C18093" s="35"/>
      <c r="D18093" s="35"/>
    </row>
    <row r="18094" spans="1:4" x14ac:dyDescent="0.35">
      <c r="A18094" s="135">
        <v>-48.210119999999733</v>
      </c>
      <c r="B18094" s="137">
        <v>1.8136859566453969E-2</v>
      </c>
      <c r="C18094" s="35"/>
      <c r="D18094" s="35"/>
    </row>
    <row r="18095" spans="1:4" x14ac:dyDescent="0.35">
      <c r="A18095" s="135">
        <v>-48.210109999999986</v>
      </c>
      <c r="B18095" s="137">
        <v>1.1084935302868686E-2</v>
      </c>
      <c r="C18095" s="35"/>
      <c r="D18095" s="35"/>
    </row>
    <row r="18096" spans="1:4" x14ac:dyDescent="0.35">
      <c r="A18096" s="135">
        <v>-48.207499999999982</v>
      </c>
      <c r="B18096" s="137">
        <v>1.5056289707206466E-2</v>
      </c>
      <c r="C18096" s="35"/>
      <c r="D18096" s="35"/>
    </row>
    <row r="18097" spans="1:4" x14ac:dyDescent="0.35">
      <c r="A18097" s="135">
        <v>-48.195560000000569</v>
      </c>
      <c r="B18097" s="137">
        <v>1.1121403125727215E-2</v>
      </c>
      <c r="C18097" s="35"/>
      <c r="D18097" s="35"/>
    </row>
    <row r="18098" spans="1:4" x14ac:dyDescent="0.35">
      <c r="A18098" s="135">
        <v>-48.186499999999796</v>
      </c>
      <c r="B18098" s="137">
        <v>1.527772732654426E-3</v>
      </c>
      <c r="C18098" s="35"/>
      <c r="D18098" s="35"/>
    </row>
    <row r="18099" spans="1:4" x14ac:dyDescent="0.35">
      <c r="A18099" s="135">
        <v>-48.175900000000183</v>
      </c>
      <c r="B18099" s="137">
        <v>1.2434399155272695E-2</v>
      </c>
      <c r="C18099" s="35"/>
      <c r="D18099" s="35"/>
    </row>
    <row r="18100" spans="1:4" x14ac:dyDescent="0.35">
      <c r="A18100" s="135">
        <v>-48.173909999999523</v>
      </c>
      <c r="B18100" s="137">
        <v>1.0270257948966074E-2</v>
      </c>
      <c r="C18100" s="35"/>
      <c r="D18100" s="35"/>
    </row>
    <row r="18101" spans="1:4" x14ac:dyDescent="0.35">
      <c r="A18101" s="135">
        <v>-48.172469999999976</v>
      </c>
      <c r="B18101" s="137">
        <v>1.7231041437603387E-2</v>
      </c>
      <c r="C18101" s="35"/>
      <c r="D18101" s="35"/>
    </row>
    <row r="18102" spans="1:4" x14ac:dyDescent="0.35">
      <c r="A18102" s="135">
        <v>-48.169769999999971</v>
      </c>
      <c r="B18102" s="137">
        <v>1.2115011113695751E-2</v>
      </c>
      <c r="C18102" s="35"/>
      <c r="D18102" s="35"/>
    </row>
    <row r="18103" spans="1:4" x14ac:dyDescent="0.35">
      <c r="A18103" s="135">
        <v>-48.160530000000108</v>
      </c>
      <c r="B18103" s="137">
        <v>1.6121984582678356E-2</v>
      </c>
      <c r="C18103" s="35"/>
      <c r="D18103" s="35"/>
    </row>
    <row r="18104" spans="1:4" x14ac:dyDescent="0.35">
      <c r="A18104" s="135">
        <v>48.157760000000962</v>
      </c>
      <c r="B18104" s="137">
        <v>1.1179524502493118E-2</v>
      </c>
      <c r="C18104" s="35"/>
      <c r="D18104" s="35"/>
    </row>
    <row r="18105" spans="1:4" x14ac:dyDescent="0.35">
      <c r="A18105" s="135">
        <v>-48.15599999999904</v>
      </c>
      <c r="B18105" s="137">
        <v>4.5022740522883313E-3</v>
      </c>
      <c r="C18105" s="35"/>
      <c r="D18105" s="35"/>
    </row>
    <row r="18106" spans="1:4" x14ac:dyDescent="0.35">
      <c r="A18106" s="135">
        <v>48.144017000000076</v>
      </c>
      <c r="B18106" s="137">
        <v>1.7534244720396521E-2</v>
      </c>
      <c r="C18106" s="35"/>
      <c r="D18106" s="35"/>
    </row>
    <row r="18107" spans="1:4" x14ac:dyDescent="0.35">
      <c r="A18107" s="135">
        <v>-48.14002999999957</v>
      </c>
      <c r="B18107" s="137">
        <v>1.8340474722662047E-2</v>
      </c>
      <c r="C18107" s="35"/>
      <c r="D18107" s="35"/>
    </row>
    <row r="18108" spans="1:4" x14ac:dyDescent="0.35">
      <c r="A18108" s="135">
        <v>-48.131530000000112</v>
      </c>
      <c r="B18108" s="137">
        <v>1.8240049228756224E-2</v>
      </c>
      <c r="C18108" s="35"/>
      <c r="D18108" s="35"/>
    </row>
    <row r="18109" spans="1:4" x14ac:dyDescent="0.35">
      <c r="A18109" s="135">
        <v>-48.130079999999907</v>
      </c>
      <c r="B18109" s="137">
        <v>6.5279632088782414E-3</v>
      </c>
      <c r="C18109" s="35"/>
      <c r="D18109" s="35"/>
    </row>
    <row r="18110" spans="1:4" x14ac:dyDescent="0.35">
      <c r="A18110" s="135">
        <v>-48.125480000000607</v>
      </c>
      <c r="B18110" s="137">
        <v>9.5472066421630978E-3</v>
      </c>
      <c r="C18110" s="35"/>
      <c r="D18110" s="35"/>
    </row>
    <row r="18111" spans="1:4" x14ac:dyDescent="0.35">
      <c r="A18111" s="135">
        <v>48.118222000000515</v>
      </c>
      <c r="B18111" s="137">
        <v>1.766177721277597E-2</v>
      </c>
      <c r="C18111" s="35"/>
      <c r="D18111" s="35"/>
    </row>
    <row r="18112" spans="1:4" x14ac:dyDescent="0.35">
      <c r="A18112" s="135">
        <v>-48.115799000000152</v>
      </c>
      <c r="B18112" s="137">
        <v>2.2421442701818877E-2</v>
      </c>
      <c r="C18112" s="35"/>
      <c r="D18112" s="35"/>
    </row>
    <row r="18113" spans="1:4" x14ac:dyDescent="0.35">
      <c r="A18113" s="135">
        <v>-48.115569999999479</v>
      </c>
      <c r="B18113" s="137">
        <v>1.1153334960405046E-2</v>
      </c>
      <c r="C18113" s="35"/>
      <c r="D18113" s="35"/>
    </row>
    <row r="18114" spans="1:4" x14ac:dyDescent="0.35">
      <c r="A18114" s="135">
        <v>48.112960000000385</v>
      </c>
      <c r="B18114" s="137">
        <v>8.1473514618718174E-3</v>
      </c>
      <c r="C18114" s="35"/>
      <c r="D18114" s="35"/>
    </row>
    <row r="18115" spans="1:4" x14ac:dyDescent="0.35">
      <c r="A18115" s="135">
        <v>-48.105050000001029</v>
      </c>
      <c r="B18115" s="137">
        <v>6.4800450651273196E-3</v>
      </c>
      <c r="C18115" s="35"/>
      <c r="D18115" s="35"/>
    </row>
    <row r="18116" spans="1:4" x14ac:dyDescent="0.35">
      <c r="A18116" s="135">
        <v>-48.097139999999854</v>
      </c>
      <c r="B18116" s="137">
        <v>1.1868852525037008E-2</v>
      </c>
      <c r="C18116" s="35"/>
      <c r="D18116" s="35"/>
    </row>
    <row r="18117" spans="1:4" x14ac:dyDescent="0.35">
      <c r="A18117" s="135">
        <v>-48.094810000000507</v>
      </c>
      <c r="B18117" s="137">
        <v>1.1466826942998977E-2</v>
      </c>
      <c r="C18117" s="35"/>
      <c r="D18117" s="35"/>
    </row>
    <row r="18118" spans="1:4" x14ac:dyDescent="0.35">
      <c r="A18118" s="135">
        <v>-48.088139999999839</v>
      </c>
      <c r="B18118" s="137">
        <v>1.0986291292267259E-2</v>
      </c>
      <c r="C18118" s="35"/>
      <c r="D18118" s="35"/>
    </row>
    <row r="18119" spans="1:4" x14ac:dyDescent="0.35">
      <c r="A18119" s="135">
        <v>-48.084289999999783</v>
      </c>
      <c r="B18119" s="137">
        <v>1.8302883751840377E-2</v>
      </c>
      <c r="C18119" s="35"/>
      <c r="D18119" s="35"/>
    </row>
    <row r="18120" spans="1:4" x14ac:dyDescent="0.35">
      <c r="A18120" s="135">
        <v>-48.082230000000436</v>
      </c>
      <c r="B18120" s="137">
        <v>1.1105129062314116E-2</v>
      </c>
      <c r="C18120" s="35"/>
      <c r="D18120" s="35"/>
    </row>
    <row r="18121" spans="1:4" x14ac:dyDescent="0.35">
      <c r="A18121" s="135">
        <v>-48.061455000000024</v>
      </c>
      <c r="B18121" s="137">
        <v>1.8284551694740601E-2</v>
      </c>
      <c r="C18121" s="35"/>
      <c r="D18121" s="35"/>
    </row>
    <row r="18122" spans="1:4" x14ac:dyDescent="0.35">
      <c r="A18122" s="135">
        <v>-48.059169999999995</v>
      </c>
      <c r="B18122" s="137">
        <v>1.6802104244334475E-2</v>
      </c>
      <c r="C18122" s="35"/>
      <c r="D18122" s="35"/>
    </row>
    <row r="18123" spans="1:4" x14ac:dyDescent="0.35">
      <c r="A18123" s="135">
        <v>-48.058970000000954</v>
      </c>
      <c r="B18123" s="137">
        <v>6.4264180490850005E-3</v>
      </c>
      <c r="C18123" s="35"/>
      <c r="D18123" s="35"/>
    </row>
    <row r="18124" spans="1:4" x14ac:dyDescent="0.35">
      <c r="A18124" s="135">
        <v>-48.055816000000505</v>
      </c>
      <c r="B18124" s="137">
        <v>1.1616914073122049E-2</v>
      </c>
      <c r="C18124" s="35"/>
      <c r="D18124" s="35"/>
    </row>
    <row r="18125" spans="1:4" x14ac:dyDescent="0.35">
      <c r="A18125" s="135">
        <v>-48.054150000000391</v>
      </c>
      <c r="B18125" s="137">
        <v>1.3347155737323506E-2</v>
      </c>
      <c r="C18125" s="35"/>
      <c r="D18125" s="35"/>
    </row>
    <row r="18126" spans="1:4" x14ac:dyDescent="0.35">
      <c r="A18126" s="135">
        <v>-48.054150000000391</v>
      </c>
      <c r="B18126" s="137">
        <v>1.3347155737323506E-2</v>
      </c>
      <c r="C18126" s="35"/>
      <c r="D18126" s="35"/>
    </row>
    <row r="18127" spans="1:4" x14ac:dyDescent="0.35">
      <c r="A18127" s="135">
        <v>-48.049259999999322</v>
      </c>
      <c r="B18127" s="137">
        <v>1.1306123768595758E-2</v>
      </c>
      <c r="C18127" s="35"/>
      <c r="D18127" s="35"/>
    </row>
    <row r="18128" spans="1:4" x14ac:dyDescent="0.35">
      <c r="A18128" s="135">
        <v>-48.042078000000402</v>
      </c>
      <c r="B18128" s="137">
        <v>2.2470447564733254E-2</v>
      </c>
      <c r="C18128" s="35"/>
      <c r="D18128" s="35"/>
    </row>
    <row r="18129" spans="1:4" x14ac:dyDescent="0.35">
      <c r="A18129" s="135">
        <v>-48.039770000000317</v>
      </c>
      <c r="B18129" s="137">
        <v>5.8333238013160782E-3</v>
      </c>
      <c r="C18129" s="35"/>
      <c r="D18129" s="35"/>
    </row>
    <row r="18130" spans="1:4" x14ac:dyDescent="0.35">
      <c r="A18130" s="135">
        <v>-48.039440000000468</v>
      </c>
      <c r="B18130" s="137">
        <v>4.5238458328444031E-3</v>
      </c>
      <c r="C18130" s="35"/>
      <c r="D18130" s="35"/>
    </row>
    <row r="18131" spans="1:4" x14ac:dyDescent="0.35">
      <c r="A18131" s="135">
        <v>-48.028830000000198</v>
      </c>
      <c r="B18131" s="137">
        <v>1.0973655361003922E-2</v>
      </c>
      <c r="C18131" s="35"/>
      <c r="D18131" s="35"/>
    </row>
    <row r="18132" spans="1:4" x14ac:dyDescent="0.35">
      <c r="A18132" s="135">
        <v>48.026550000000043</v>
      </c>
      <c r="B18132" s="137">
        <v>1.0758469314540586E-2</v>
      </c>
      <c r="C18132" s="35"/>
      <c r="D18132" s="35"/>
    </row>
    <row r="18133" spans="1:4" x14ac:dyDescent="0.35">
      <c r="A18133" s="135">
        <v>-48.016689999999471</v>
      </c>
      <c r="B18133" s="137">
        <v>1.0302349398394969E-2</v>
      </c>
      <c r="C18133" s="35"/>
      <c r="D18133" s="35"/>
    </row>
    <row r="18134" spans="1:4" x14ac:dyDescent="0.35">
      <c r="A18134" s="135">
        <v>-48.007840000000215</v>
      </c>
      <c r="B18134" s="137">
        <v>1.8405615102310004E-2</v>
      </c>
      <c r="C18134" s="35"/>
      <c r="D18134" s="35"/>
    </row>
    <row r="18135" spans="1:4" x14ac:dyDescent="0.35">
      <c r="A18135" s="135">
        <v>48.003056999999899</v>
      </c>
      <c r="B18135" s="137">
        <v>1.7374480736988922E-2</v>
      </c>
      <c r="C18135" s="35"/>
      <c r="D18135" s="35"/>
    </row>
    <row r="18136" spans="1:4" x14ac:dyDescent="0.35">
      <c r="A18136" s="135">
        <v>-48.000599999999849</v>
      </c>
      <c r="B18136" s="137">
        <v>1.2628864107859216E-2</v>
      </c>
      <c r="C18136" s="35"/>
      <c r="D18136" s="35"/>
    </row>
    <row r="18137" spans="1:4" x14ac:dyDescent="0.35">
      <c r="A18137" s="135">
        <v>47.999011000000337</v>
      </c>
      <c r="B18137" s="137">
        <v>1.7727952856738352E-2</v>
      </c>
      <c r="C18137" s="35"/>
      <c r="D18137" s="35"/>
    </row>
    <row r="18138" spans="1:4" x14ac:dyDescent="0.35">
      <c r="A18138" s="135">
        <v>-47.998153000000002</v>
      </c>
      <c r="B18138" s="137">
        <v>2.2499801548801563E-2</v>
      </c>
      <c r="C18138" s="35"/>
      <c r="D18138" s="35"/>
    </row>
    <row r="18139" spans="1:4" x14ac:dyDescent="0.35">
      <c r="A18139" s="135">
        <v>-47.997498999999152</v>
      </c>
      <c r="B18139" s="137">
        <v>9.540502325829146E-3</v>
      </c>
      <c r="C18139" s="35"/>
      <c r="D18139" s="35"/>
    </row>
    <row r="18140" spans="1:4" x14ac:dyDescent="0.35">
      <c r="A18140" s="135">
        <v>-47.993169999999736</v>
      </c>
      <c r="B18140" s="137">
        <v>1.1892955404685096E-2</v>
      </c>
      <c r="C18140" s="35"/>
      <c r="D18140" s="35"/>
    </row>
    <row r="18141" spans="1:4" x14ac:dyDescent="0.35">
      <c r="A18141" s="135">
        <v>-47.991807999998855</v>
      </c>
      <c r="B18141" s="137">
        <v>3.0258169838472122E-3</v>
      </c>
      <c r="C18141" s="35"/>
      <c r="D18141" s="35"/>
    </row>
    <row r="18142" spans="1:4" x14ac:dyDescent="0.35">
      <c r="A18142" s="135">
        <v>-47.991320000000087</v>
      </c>
      <c r="B18142" s="137">
        <v>1.1969697142019247E-2</v>
      </c>
      <c r="C18142" s="35"/>
      <c r="D18142" s="35"/>
    </row>
    <row r="18143" spans="1:4" x14ac:dyDescent="0.35">
      <c r="A18143" s="135">
        <v>-47.990920000000187</v>
      </c>
      <c r="B18143" s="137">
        <v>1.4175208683338989E-2</v>
      </c>
      <c r="C18143" s="35"/>
      <c r="D18143" s="35"/>
    </row>
    <row r="18144" spans="1:4" x14ac:dyDescent="0.35">
      <c r="A18144" s="135">
        <v>-47.98232999999982</v>
      </c>
      <c r="B18144" s="137">
        <v>1.7532013681848098E-2</v>
      </c>
      <c r="C18144" s="35"/>
      <c r="D18144" s="35"/>
    </row>
    <row r="18145" spans="1:4" x14ac:dyDescent="0.35">
      <c r="A18145" s="135">
        <v>47.98171999999613</v>
      </c>
      <c r="B18145" s="137">
        <v>9.7459197489433108E-4</v>
      </c>
      <c r="C18145" s="35"/>
      <c r="D18145" s="35"/>
    </row>
    <row r="18146" spans="1:4" x14ac:dyDescent="0.35">
      <c r="A18146" s="135">
        <v>-47.972410000000309</v>
      </c>
      <c r="B18146" s="137">
        <v>1.8453772210847767E-2</v>
      </c>
      <c r="C18146" s="35"/>
      <c r="D18146" s="35"/>
    </row>
    <row r="18147" spans="1:4" x14ac:dyDescent="0.35">
      <c r="A18147" s="135">
        <v>-47.965990000000147</v>
      </c>
      <c r="B18147" s="137">
        <v>1.0173889898804909E-2</v>
      </c>
      <c r="C18147" s="35"/>
      <c r="D18147" s="35"/>
    </row>
    <row r="18148" spans="1:4" x14ac:dyDescent="0.35">
      <c r="A18148" s="135">
        <v>-47.963129999999637</v>
      </c>
      <c r="B18148" s="137">
        <v>1.273931266384583E-2</v>
      </c>
      <c r="C18148" s="35"/>
      <c r="D18148" s="35"/>
    </row>
    <row r="18149" spans="1:4" x14ac:dyDescent="0.35">
      <c r="A18149" s="135">
        <v>-47.955749999999625</v>
      </c>
      <c r="B18149" s="137">
        <v>1.7795656204476089E-2</v>
      </c>
      <c r="C18149" s="35"/>
      <c r="D18149" s="35"/>
    </row>
    <row r="18150" spans="1:4" x14ac:dyDescent="0.35">
      <c r="A18150" s="135">
        <v>-47.948835000000145</v>
      </c>
      <c r="B18150" s="137">
        <v>8.9116606338741373E-3</v>
      </c>
      <c r="C18150" s="35"/>
      <c r="D18150" s="35"/>
    </row>
    <row r="18151" spans="1:4" x14ac:dyDescent="0.35">
      <c r="A18151" s="135">
        <v>-47.948118000002069</v>
      </c>
      <c r="B18151" s="137">
        <v>5.1654603362076478E-3</v>
      </c>
      <c r="C18151" s="35"/>
      <c r="D18151" s="35"/>
    </row>
    <row r="18152" spans="1:4" x14ac:dyDescent="0.35">
      <c r="A18152" s="135">
        <v>-47.94739699999991</v>
      </c>
      <c r="B18152" s="137">
        <v>1.9490811788617852E-2</v>
      </c>
      <c r="C18152" s="35"/>
      <c r="D18152" s="35"/>
    </row>
    <row r="18153" spans="1:4" x14ac:dyDescent="0.35">
      <c r="A18153" s="135">
        <v>-47.94739699999991</v>
      </c>
      <c r="B18153" s="137">
        <v>1.9490811788617852E-2</v>
      </c>
      <c r="C18153" s="35"/>
      <c r="D18153" s="35"/>
    </row>
    <row r="18154" spans="1:4" x14ac:dyDescent="0.35">
      <c r="A18154" s="135">
        <v>-47.94739699999991</v>
      </c>
      <c r="B18154" s="137">
        <v>1.9490811788617852E-2</v>
      </c>
      <c r="C18154" s="35"/>
      <c r="D18154" s="35"/>
    </row>
    <row r="18155" spans="1:4" x14ac:dyDescent="0.35">
      <c r="A18155" s="135">
        <v>-47.94739699999991</v>
      </c>
      <c r="B18155" s="137">
        <v>1.9490811788617852E-2</v>
      </c>
      <c r="C18155" s="35"/>
      <c r="D18155" s="35"/>
    </row>
    <row r="18156" spans="1:4" x14ac:dyDescent="0.35">
      <c r="A18156" s="135">
        <v>-47.94739699999991</v>
      </c>
      <c r="B18156" s="137">
        <v>1.9490811788617852E-2</v>
      </c>
      <c r="C18156" s="35"/>
      <c r="D18156" s="35"/>
    </row>
    <row r="18157" spans="1:4" x14ac:dyDescent="0.35">
      <c r="A18157" s="135">
        <v>-47.94739699999991</v>
      </c>
      <c r="B18157" s="137">
        <v>1.9490811788617852E-2</v>
      </c>
      <c r="C18157" s="35"/>
      <c r="D18157" s="35"/>
    </row>
    <row r="18158" spans="1:4" x14ac:dyDescent="0.35">
      <c r="A18158" s="135">
        <v>-47.94739699999991</v>
      </c>
      <c r="B18158" s="137">
        <v>1.9490811788617852E-2</v>
      </c>
      <c r="C18158" s="35"/>
      <c r="D18158" s="35"/>
    </row>
    <row r="18159" spans="1:4" x14ac:dyDescent="0.35">
      <c r="A18159" s="135">
        <v>-47.94739699999991</v>
      </c>
      <c r="B18159" s="137">
        <v>1.9490811788617852E-2</v>
      </c>
      <c r="C18159" s="35"/>
      <c r="D18159" s="35"/>
    </row>
    <row r="18160" spans="1:4" x14ac:dyDescent="0.35">
      <c r="A18160" s="135">
        <v>-47.941203000000087</v>
      </c>
      <c r="B18160" s="137">
        <v>2.2839205281915371E-2</v>
      </c>
      <c r="C18160" s="35"/>
      <c r="D18160" s="35"/>
    </row>
    <row r="18161" spans="1:4" x14ac:dyDescent="0.35">
      <c r="A18161" s="135">
        <v>-47.93784599999708</v>
      </c>
      <c r="B18161" s="137">
        <v>2.5156852149343782E-3</v>
      </c>
      <c r="C18161" s="35"/>
      <c r="D18161" s="35"/>
    </row>
    <row r="18162" spans="1:4" x14ac:dyDescent="0.35">
      <c r="A18162" s="135">
        <v>47.937039999999797</v>
      </c>
      <c r="B18162" s="137">
        <v>8.0049936878046173E-3</v>
      </c>
      <c r="C18162" s="35"/>
      <c r="D18162" s="35"/>
    </row>
    <row r="18163" spans="1:4" x14ac:dyDescent="0.35">
      <c r="A18163" s="135">
        <v>-47.933600000000297</v>
      </c>
      <c r="B18163" s="137">
        <v>1.4342550565064017E-2</v>
      </c>
      <c r="C18163" s="35"/>
      <c r="D18163" s="35"/>
    </row>
    <row r="18164" spans="1:4" x14ac:dyDescent="0.35">
      <c r="A18164" s="135">
        <v>-47.929880000000139</v>
      </c>
      <c r="B18164" s="137">
        <v>1.8511820481625297E-2</v>
      </c>
      <c r="C18164" s="35"/>
      <c r="D18164" s="35"/>
    </row>
    <row r="18165" spans="1:4" x14ac:dyDescent="0.35">
      <c r="A18165" s="135">
        <v>-47.92684300000019</v>
      </c>
      <c r="B18165" s="137">
        <v>2.2547718782699493E-2</v>
      </c>
      <c r="C18165" s="35"/>
      <c r="D18165" s="35"/>
    </row>
    <row r="18166" spans="1:4" x14ac:dyDescent="0.35">
      <c r="A18166" s="135">
        <v>47.925310000000536</v>
      </c>
      <c r="B18166" s="137">
        <v>3.4373788806951818E-3</v>
      </c>
      <c r="C18166" s="35"/>
      <c r="D18166" s="35"/>
    </row>
    <row r="18167" spans="1:4" x14ac:dyDescent="0.35">
      <c r="A18167" s="135">
        <v>-47.923064000000522</v>
      </c>
      <c r="B18167" s="137">
        <v>3.1839556202610544E-3</v>
      </c>
      <c r="C18167" s="35"/>
      <c r="D18167" s="35"/>
    </row>
    <row r="18168" spans="1:4" x14ac:dyDescent="0.35">
      <c r="A18168" s="135">
        <v>-47.919450000000325</v>
      </c>
      <c r="B18168" s="137">
        <v>1.5519685282043373E-2</v>
      </c>
      <c r="C18168" s="35"/>
      <c r="D18168" s="35"/>
    </row>
    <row r="18169" spans="1:4" x14ac:dyDescent="0.35">
      <c r="A18169" s="135">
        <v>-47.906879999999546</v>
      </c>
      <c r="B18169" s="137">
        <v>9.5912809158016574E-3</v>
      </c>
      <c r="C18169" s="35"/>
      <c r="D18169" s="35"/>
    </row>
    <row r="18170" spans="1:4" x14ac:dyDescent="0.35">
      <c r="A18170" s="135">
        <v>-47.898389999999836</v>
      </c>
      <c r="B18170" s="137">
        <v>1.85553243771093E-2</v>
      </c>
      <c r="C18170" s="35"/>
      <c r="D18170" s="35"/>
    </row>
    <row r="18171" spans="1:4" x14ac:dyDescent="0.35">
      <c r="A18171" s="135">
        <v>-47.863632999999936</v>
      </c>
      <c r="B18171" s="137">
        <v>1.0921155312116992E-2</v>
      </c>
      <c r="C18171" s="35"/>
      <c r="D18171" s="35"/>
    </row>
    <row r="18172" spans="1:4" x14ac:dyDescent="0.35">
      <c r="A18172" s="135">
        <v>-47.859049999999115</v>
      </c>
      <c r="B18172" s="137">
        <v>9.9857315960501011E-3</v>
      </c>
      <c r="C18172" s="35"/>
      <c r="D18172" s="35"/>
    </row>
    <row r="18173" spans="1:4" x14ac:dyDescent="0.35">
      <c r="A18173" s="135">
        <v>-47.857480000000123</v>
      </c>
      <c r="B18173" s="137">
        <v>1.8612202363701539E-2</v>
      </c>
      <c r="C18173" s="35"/>
      <c r="D18173" s="35"/>
    </row>
    <row r="18174" spans="1:4" x14ac:dyDescent="0.35">
      <c r="A18174" s="135">
        <v>-47.856550000000425</v>
      </c>
      <c r="B18174" s="137">
        <v>1.1274942224595651E-2</v>
      </c>
      <c r="C18174" s="35"/>
      <c r="D18174" s="35"/>
    </row>
    <row r="18175" spans="1:4" x14ac:dyDescent="0.35">
      <c r="A18175" s="135">
        <v>-47.854710000000068</v>
      </c>
      <c r="B18175" s="137">
        <v>1.4006962399617523E-2</v>
      </c>
      <c r="C18175" s="35"/>
      <c r="D18175" s="35"/>
    </row>
    <row r="18176" spans="1:4" x14ac:dyDescent="0.35">
      <c r="A18176" s="135">
        <v>-47.846540000000005</v>
      </c>
      <c r="B18176" s="137">
        <v>1.5642261163469669E-2</v>
      </c>
      <c r="C18176" s="35"/>
      <c r="D18176" s="35"/>
    </row>
    <row r="18177" spans="1:4" x14ac:dyDescent="0.35">
      <c r="A18177" s="135">
        <v>-47.842591000000539</v>
      </c>
      <c r="B18177" s="137">
        <v>3.2634825988396877E-3</v>
      </c>
      <c r="C18177" s="35"/>
      <c r="D18177" s="35"/>
    </row>
    <row r="18178" spans="1:4" x14ac:dyDescent="0.35">
      <c r="A18178" s="135">
        <v>-47.839730000000145</v>
      </c>
      <c r="B18178" s="137">
        <v>1.5653937267212269E-2</v>
      </c>
      <c r="C18178" s="35"/>
      <c r="D18178" s="35"/>
    </row>
    <row r="18179" spans="1:4" x14ac:dyDescent="0.35">
      <c r="A18179" s="135">
        <v>-47.833663999999771</v>
      </c>
      <c r="B18179" s="137">
        <v>1.0592222039121933E-2</v>
      </c>
      <c r="C18179" s="35"/>
      <c r="D18179" s="35"/>
    </row>
    <row r="18180" spans="1:4" x14ac:dyDescent="0.35">
      <c r="A18180" s="135">
        <v>-47.828923000000259</v>
      </c>
      <c r="B18180" s="137">
        <v>2.7137469989384693E-2</v>
      </c>
      <c r="C18180" s="35"/>
      <c r="D18180" s="35"/>
    </row>
    <row r="18181" spans="1:4" x14ac:dyDescent="0.35">
      <c r="A18181" s="135">
        <v>47.811018000003969</v>
      </c>
      <c r="B18181" s="137">
        <v>1.8426574784357211E-3</v>
      </c>
      <c r="C18181" s="35"/>
      <c r="D18181" s="35"/>
    </row>
    <row r="18182" spans="1:4" x14ac:dyDescent="0.35">
      <c r="A18182" s="135">
        <v>-47.809960000000274</v>
      </c>
      <c r="B18182" s="137">
        <v>2.2627163439758933E-2</v>
      </c>
      <c r="C18182" s="35"/>
      <c r="D18182" s="35"/>
    </row>
    <row r="18183" spans="1:4" x14ac:dyDescent="0.35">
      <c r="A18183" s="135">
        <v>-47.807610000000295</v>
      </c>
      <c r="B18183" s="137">
        <v>1.1477351434355161E-2</v>
      </c>
      <c r="C18183" s="35"/>
      <c r="D18183" s="35"/>
    </row>
    <row r="18184" spans="1:4" x14ac:dyDescent="0.35">
      <c r="A18184" s="135">
        <v>-47.802539999999681</v>
      </c>
      <c r="B18184" s="137">
        <v>1.4849927123971681E-2</v>
      </c>
      <c r="C18184" s="35"/>
      <c r="D18184" s="35"/>
    </row>
    <row r="18185" spans="1:4" x14ac:dyDescent="0.35">
      <c r="A18185" s="135">
        <v>-47.802539999999681</v>
      </c>
      <c r="B18185" s="137">
        <v>1.4849927123971681E-2</v>
      </c>
      <c r="C18185" s="35"/>
      <c r="D18185" s="35"/>
    </row>
    <row r="18186" spans="1:4" x14ac:dyDescent="0.35">
      <c r="A18186" s="135">
        <v>-47.802539999999681</v>
      </c>
      <c r="B18186" s="137">
        <v>1.4849927123971681E-2</v>
      </c>
      <c r="C18186" s="35"/>
      <c r="D18186" s="35"/>
    </row>
    <row r="18187" spans="1:4" x14ac:dyDescent="0.35">
      <c r="A18187" s="135">
        <v>-47.800529999999981</v>
      </c>
      <c r="B18187" s="137">
        <v>1.1863885492992729E-2</v>
      </c>
      <c r="C18187" s="35"/>
      <c r="D18187" s="35"/>
    </row>
    <row r="18188" spans="1:4" x14ac:dyDescent="0.35">
      <c r="A18188" s="135">
        <v>-47.79598999999962</v>
      </c>
      <c r="B18188" s="137">
        <v>1.1261411258319441E-2</v>
      </c>
      <c r="C18188" s="35"/>
      <c r="D18188" s="35"/>
    </row>
    <row r="18189" spans="1:4" x14ac:dyDescent="0.35">
      <c r="A18189" s="135">
        <v>-47.795206999999664</v>
      </c>
      <c r="B18189" s="137">
        <v>1.8660367278789523E-2</v>
      </c>
      <c r="C18189" s="35"/>
      <c r="D18189" s="35"/>
    </row>
    <row r="18190" spans="1:4" x14ac:dyDescent="0.35">
      <c r="A18190" s="135">
        <v>-47.795160000000578</v>
      </c>
      <c r="B18190" s="137">
        <v>9.9743780695058289E-3</v>
      </c>
      <c r="C18190" s="35"/>
      <c r="D18190" s="35"/>
    </row>
    <row r="18191" spans="1:4" x14ac:dyDescent="0.35">
      <c r="A18191" s="135">
        <v>47.791953000000376</v>
      </c>
      <c r="B18191" s="137">
        <v>1.8210783919234173E-2</v>
      </c>
      <c r="C18191" s="35"/>
      <c r="D18191" s="35"/>
    </row>
    <row r="18192" spans="1:4" x14ac:dyDescent="0.35">
      <c r="A18192" s="135">
        <v>-47.790729999999712</v>
      </c>
      <c r="B18192" s="137">
        <v>1.1484596632402361E-2</v>
      </c>
      <c r="C18192" s="35"/>
      <c r="D18192" s="35"/>
    </row>
    <row r="18193" spans="1:4" x14ac:dyDescent="0.35">
      <c r="A18193" s="135">
        <v>-47.780651800003398</v>
      </c>
      <c r="B18193" s="137">
        <v>2.2865604628855693E-3</v>
      </c>
      <c r="C18193" s="35"/>
      <c r="D18193" s="35"/>
    </row>
    <row r="18194" spans="1:4" x14ac:dyDescent="0.35">
      <c r="A18194" s="135">
        <v>-47.769580000000133</v>
      </c>
      <c r="B18194" s="137">
        <v>1.1201744660455188E-2</v>
      </c>
      <c r="C18194" s="35"/>
      <c r="D18194" s="35"/>
    </row>
    <row r="18195" spans="1:4" x14ac:dyDescent="0.35">
      <c r="A18195" s="135">
        <v>-47.769150000000081</v>
      </c>
      <c r="B18195" s="137">
        <v>1.577515445643695E-2</v>
      </c>
      <c r="C18195" s="35"/>
      <c r="D18195" s="35"/>
    </row>
    <row r="18196" spans="1:4" x14ac:dyDescent="0.35">
      <c r="A18196" s="135">
        <v>-47.768560000000434</v>
      </c>
      <c r="B18196" s="137">
        <v>1.1749569028459882E-2</v>
      </c>
      <c r="C18196" s="35"/>
      <c r="D18196" s="35"/>
    </row>
    <row r="18197" spans="1:4" x14ac:dyDescent="0.35">
      <c r="A18197" s="135">
        <v>-47.765640000000076</v>
      </c>
      <c r="B18197" s="137">
        <v>1.6841050739711892E-2</v>
      </c>
      <c r="C18197" s="35"/>
      <c r="D18197" s="35"/>
    </row>
    <row r="18198" spans="1:4" x14ac:dyDescent="0.35">
      <c r="A18198" s="135">
        <v>-47.764090000000124</v>
      </c>
      <c r="B18198" s="137">
        <v>1.0835139954088649E-2</v>
      </c>
      <c r="C18198" s="35"/>
      <c r="D18198" s="35"/>
    </row>
    <row r="18199" spans="1:4" x14ac:dyDescent="0.35">
      <c r="A18199" s="135">
        <v>-47.764090000000124</v>
      </c>
      <c r="B18199" s="137">
        <v>1.0835139954088649E-2</v>
      </c>
      <c r="C18199" s="35"/>
      <c r="D18199" s="35"/>
    </row>
    <row r="18200" spans="1:4" x14ac:dyDescent="0.35">
      <c r="A18200" s="135">
        <v>-47.755110000000059</v>
      </c>
      <c r="B18200" s="137">
        <v>1.3112463125452565E-2</v>
      </c>
      <c r="C18200" s="35"/>
      <c r="D18200" s="35"/>
    </row>
    <row r="18201" spans="1:4" x14ac:dyDescent="0.35">
      <c r="A18201" s="135">
        <v>-47.751450000000204</v>
      </c>
      <c r="B18201" s="137">
        <v>9.9402580943052186E-3</v>
      </c>
      <c r="C18201" s="35"/>
      <c r="D18201" s="35"/>
    </row>
    <row r="18202" spans="1:4" x14ac:dyDescent="0.35">
      <c r="A18202" s="135">
        <v>-47.750950000000557</v>
      </c>
      <c r="B18202" s="137">
        <v>1.8867179249477735E-2</v>
      </c>
      <c r="C18202" s="35"/>
      <c r="D18202" s="35"/>
    </row>
    <row r="18203" spans="1:4" x14ac:dyDescent="0.35">
      <c r="A18203" s="135">
        <v>-47.749200000000201</v>
      </c>
      <c r="B18203" s="137">
        <v>1.1158537520698139E-2</v>
      </c>
      <c r="C18203" s="35"/>
      <c r="D18203" s="35"/>
    </row>
    <row r="18204" spans="1:4" x14ac:dyDescent="0.35">
      <c r="A18204" s="135">
        <v>-47.749200000000201</v>
      </c>
      <c r="B18204" s="137">
        <v>1.1158537520698139E-2</v>
      </c>
      <c r="C18204" s="35"/>
      <c r="D18204" s="35"/>
    </row>
    <row r="18205" spans="1:4" x14ac:dyDescent="0.35">
      <c r="A18205" s="135">
        <v>-47.749200000000201</v>
      </c>
      <c r="B18205" s="137">
        <v>1.1158537520698139E-2</v>
      </c>
      <c r="C18205" s="35"/>
      <c r="D18205" s="35"/>
    </row>
    <row r="18206" spans="1:4" x14ac:dyDescent="0.35">
      <c r="A18206" s="135">
        <v>-47.749200000000201</v>
      </c>
      <c r="B18206" s="137">
        <v>1.1158537520698139E-2</v>
      </c>
      <c r="C18206" s="35"/>
      <c r="D18206" s="35"/>
    </row>
    <row r="18207" spans="1:4" x14ac:dyDescent="0.35">
      <c r="A18207" s="135">
        <v>-47.749200000000201</v>
      </c>
      <c r="B18207" s="137">
        <v>1.1158537520698139E-2</v>
      </c>
      <c r="C18207" s="35"/>
      <c r="D18207" s="35"/>
    </row>
    <row r="18208" spans="1:4" x14ac:dyDescent="0.35">
      <c r="A18208" s="135">
        <v>-47.749200000000201</v>
      </c>
      <c r="B18208" s="137">
        <v>1.1158537520698139E-2</v>
      </c>
      <c r="C18208" s="35"/>
      <c r="D18208" s="35"/>
    </row>
    <row r="18209" spans="1:4" x14ac:dyDescent="0.35">
      <c r="A18209" s="135">
        <v>-47.749200000000201</v>
      </c>
      <c r="B18209" s="137">
        <v>1.1158537520698139E-2</v>
      </c>
      <c r="C18209" s="35"/>
      <c r="D18209" s="35"/>
    </row>
    <row r="18210" spans="1:4" x14ac:dyDescent="0.35">
      <c r="A18210" s="135">
        <v>-47.749200000000201</v>
      </c>
      <c r="B18210" s="137">
        <v>1.1158537520698139E-2</v>
      </c>
      <c r="C18210" s="35"/>
      <c r="D18210" s="35"/>
    </row>
    <row r="18211" spans="1:4" x14ac:dyDescent="0.35">
      <c r="A18211" s="135">
        <v>-47.748210000000199</v>
      </c>
      <c r="B18211" s="137">
        <v>1.7754746188898541E-2</v>
      </c>
      <c r="C18211" s="35"/>
      <c r="D18211" s="35"/>
    </row>
    <row r="18212" spans="1:4" x14ac:dyDescent="0.35">
      <c r="A18212" s="135">
        <v>-47.748140000000149</v>
      </c>
      <c r="B18212" s="137">
        <v>1.4098622058317948E-2</v>
      </c>
      <c r="C18212" s="35"/>
      <c r="D18212" s="35"/>
    </row>
    <row r="18213" spans="1:4" x14ac:dyDescent="0.35">
      <c r="A18213" s="135">
        <v>-47.744393000000855</v>
      </c>
      <c r="B18213" s="137">
        <v>7.1578041145942137E-3</v>
      </c>
      <c r="C18213" s="35"/>
      <c r="D18213" s="35"/>
    </row>
    <row r="18214" spans="1:4" x14ac:dyDescent="0.35">
      <c r="A18214" s="135">
        <v>-47.742779999999811</v>
      </c>
      <c r="B18214" s="137">
        <v>2.2673095800941078E-2</v>
      </c>
      <c r="C18214" s="35"/>
      <c r="D18214" s="35"/>
    </row>
    <row r="18215" spans="1:4" x14ac:dyDescent="0.35">
      <c r="A18215" s="135">
        <v>-47.739920200001507</v>
      </c>
      <c r="B18215" s="137">
        <v>3.1021752122458355E-3</v>
      </c>
      <c r="C18215" s="35"/>
      <c r="D18215" s="35"/>
    </row>
    <row r="18216" spans="1:4" x14ac:dyDescent="0.35">
      <c r="A18216" s="135">
        <v>-47.735449999999673</v>
      </c>
      <c r="B18216" s="137">
        <v>1.6813048168972826E-2</v>
      </c>
      <c r="C18216" s="35"/>
      <c r="D18216" s="35"/>
    </row>
    <row r="18217" spans="1:4" x14ac:dyDescent="0.35">
      <c r="A18217" s="135">
        <v>-47.724810000000161</v>
      </c>
      <c r="B18217" s="137">
        <v>1.8799468896837399E-2</v>
      </c>
      <c r="C18217" s="35"/>
      <c r="D18217" s="35"/>
    </row>
    <row r="18218" spans="1:4" x14ac:dyDescent="0.35">
      <c r="A18218" s="135">
        <v>-47.715259999999944</v>
      </c>
      <c r="B18218" s="137">
        <v>1.5586083490374133E-2</v>
      </c>
      <c r="C18218" s="35"/>
      <c r="D18218" s="35"/>
    </row>
    <row r="18219" spans="1:4" x14ac:dyDescent="0.35">
      <c r="A18219" s="135">
        <v>-47.712190000000192</v>
      </c>
      <c r="B18219" s="137">
        <v>1.5845067709631479E-2</v>
      </c>
      <c r="C18219" s="35"/>
      <c r="D18219" s="35"/>
    </row>
    <row r="18220" spans="1:4" x14ac:dyDescent="0.35">
      <c r="A18220" s="135">
        <v>-47.711802999999918</v>
      </c>
      <c r="B18220" s="137">
        <v>2.2694454683754816E-2</v>
      </c>
      <c r="C18220" s="35"/>
      <c r="D18220" s="35"/>
    </row>
    <row r="18221" spans="1:4" x14ac:dyDescent="0.35">
      <c r="A18221" s="135">
        <v>-47.709260000000086</v>
      </c>
      <c r="B18221" s="137">
        <v>1.8328960515679487E-2</v>
      </c>
      <c r="C18221" s="35"/>
      <c r="D18221" s="35"/>
    </row>
    <row r="18222" spans="1:4" x14ac:dyDescent="0.35">
      <c r="A18222" s="135">
        <v>-47.709259999999631</v>
      </c>
      <c r="B18222" s="137">
        <v>7.6559796455298061E-3</v>
      </c>
      <c r="C18222" s="35"/>
      <c r="D18222" s="35"/>
    </row>
    <row r="18223" spans="1:4" x14ac:dyDescent="0.35">
      <c r="A18223" s="135">
        <v>-47.708827000000383</v>
      </c>
      <c r="B18223" s="137">
        <v>1.1110277645142901E-2</v>
      </c>
      <c r="C18223" s="35"/>
      <c r="D18223" s="35"/>
    </row>
    <row r="18224" spans="1:4" x14ac:dyDescent="0.35">
      <c r="A18224" s="135">
        <v>-47.707030000000032</v>
      </c>
      <c r="B18224" s="137">
        <v>1.1307089799899367E-2</v>
      </c>
      <c r="C18224" s="35"/>
      <c r="D18224" s="35"/>
    </row>
    <row r="18225" spans="1:4" x14ac:dyDescent="0.35">
      <c r="A18225" s="135">
        <v>-47.70575000000099</v>
      </c>
      <c r="B18225" s="137">
        <v>5.301906751523513E-3</v>
      </c>
      <c r="C18225" s="35"/>
      <c r="D18225" s="35"/>
    </row>
    <row r="18226" spans="1:4" x14ac:dyDescent="0.35">
      <c r="A18226" s="135">
        <v>-47.703680000000077</v>
      </c>
      <c r="B18226" s="137">
        <v>1.1516613009184199E-2</v>
      </c>
      <c r="C18226" s="35"/>
      <c r="D18226" s="35"/>
    </row>
    <row r="18227" spans="1:4" x14ac:dyDescent="0.35">
      <c r="A18227" s="135">
        <v>-47.695530000000872</v>
      </c>
      <c r="B18227" s="137">
        <v>8.5649937727199903E-3</v>
      </c>
      <c r="C18227" s="35"/>
      <c r="D18227" s="35"/>
    </row>
    <row r="18228" spans="1:4" x14ac:dyDescent="0.35">
      <c r="A18228" s="135">
        <v>47.688039000000572</v>
      </c>
      <c r="B18228" s="137">
        <v>9.6124165781281284E-4</v>
      </c>
      <c r="C18228" s="35"/>
      <c r="D18228" s="35"/>
    </row>
    <row r="18229" spans="1:4" x14ac:dyDescent="0.35">
      <c r="A18229" s="135">
        <v>-47.682100000000446</v>
      </c>
      <c r="B18229" s="137">
        <v>1.1921992239585039E-2</v>
      </c>
      <c r="C18229" s="35"/>
      <c r="D18229" s="35"/>
    </row>
    <row r="18230" spans="1:4" x14ac:dyDescent="0.35">
      <c r="A18230" s="135">
        <v>-47.669380000000274</v>
      </c>
      <c r="B18230" s="137">
        <v>1.6927098452559103E-2</v>
      </c>
      <c r="C18230" s="35"/>
      <c r="D18230" s="35"/>
    </row>
    <row r="18231" spans="1:4" x14ac:dyDescent="0.35">
      <c r="A18231" s="135">
        <v>-47.661681000000044</v>
      </c>
      <c r="B18231" s="137">
        <v>1.2878360158692344E-2</v>
      </c>
      <c r="C18231" s="35"/>
      <c r="D18231" s="35"/>
    </row>
    <row r="18232" spans="1:4" x14ac:dyDescent="0.35">
      <c r="A18232" s="135">
        <v>-47.661329999999907</v>
      </c>
      <c r="B18232" s="137">
        <v>1.2108333339811568E-2</v>
      </c>
      <c r="C18232" s="35"/>
      <c r="D18232" s="35"/>
    </row>
    <row r="18233" spans="1:4" x14ac:dyDescent="0.35">
      <c r="A18233" s="135">
        <v>-47.659579999999551</v>
      </c>
      <c r="B18233" s="137">
        <v>1.1885330241025336E-2</v>
      </c>
      <c r="C18233" s="35"/>
      <c r="D18233" s="35"/>
    </row>
    <row r="18234" spans="1:4" x14ac:dyDescent="0.35">
      <c r="A18234" s="135">
        <v>-47.657354999999825</v>
      </c>
      <c r="B18234" s="137">
        <v>1.2897556567625154E-2</v>
      </c>
      <c r="C18234" s="35"/>
      <c r="D18234" s="35"/>
    </row>
    <row r="18235" spans="1:4" x14ac:dyDescent="0.35">
      <c r="A18235" s="135">
        <v>-47.65616</v>
      </c>
      <c r="B18235" s="137">
        <v>1.889813983620044E-2</v>
      </c>
      <c r="C18235" s="35"/>
      <c r="D18235" s="35"/>
    </row>
    <row r="18236" spans="1:4" x14ac:dyDescent="0.35">
      <c r="A18236" s="135">
        <v>-47.651740000000245</v>
      </c>
      <c r="B18236" s="137">
        <v>1.277077489610657E-2</v>
      </c>
      <c r="C18236" s="35"/>
      <c r="D18236" s="35"/>
    </row>
    <row r="18237" spans="1:4" x14ac:dyDescent="0.35">
      <c r="A18237" s="135">
        <v>47.64897400000018</v>
      </c>
      <c r="B18237" s="137">
        <v>1.8005367551538698E-2</v>
      </c>
      <c r="C18237" s="35"/>
      <c r="D18237" s="35"/>
    </row>
    <row r="18238" spans="1:4" x14ac:dyDescent="0.35">
      <c r="A18238" s="135">
        <v>-47.646795999999995</v>
      </c>
      <c r="B18238" s="137">
        <v>2.2739503641285571E-2</v>
      </c>
      <c r="C18238" s="35"/>
      <c r="D18238" s="35"/>
    </row>
    <row r="18239" spans="1:4" x14ac:dyDescent="0.35">
      <c r="A18239" s="135">
        <v>-47.630799999999908</v>
      </c>
      <c r="B18239" s="137">
        <v>6.8976127622721308E-3</v>
      </c>
      <c r="C18239" s="35"/>
      <c r="D18239" s="35"/>
    </row>
    <row r="18240" spans="1:4" x14ac:dyDescent="0.35">
      <c r="A18240" s="135">
        <v>-47.626280000000406</v>
      </c>
      <c r="B18240" s="137">
        <v>3.1423519433464238E-3</v>
      </c>
      <c r="C18240" s="35"/>
      <c r="D18240" s="35"/>
    </row>
    <row r="18241" spans="1:4" x14ac:dyDescent="0.35">
      <c r="A18241" s="135">
        <v>-47.612190000000282</v>
      </c>
      <c r="B18241" s="137">
        <v>1.1867906214322745E-2</v>
      </c>
      <c r="C18241" s="35"/>
      <c r="D18241" s="35"/>
    </row>
    <row r="18242" spans="1:4" x14ac:dyDescent="0.35">
      <c r="A18242" s="135">
        <v>-47.597830000000613</v>
      </c>
      <c r="B18242" s="137">
        <v>5.9106014549584708E-3</v>
      </c>
      <c r="C18242" s="35"/>
      <c r="D18242" s="35"/>
    </row>
    <row r="18243" spans="1:4" x14ac:dyDescent="0.35">
      <c r="A18243" s="135">
        <v>-47.593506000000161</v>
      </c>
      <c r="B18243" s="137">
        <v>2.2776702915279858E-2</v>
      </c>
      <c r="C18243" s="35"/>
      <c r="D18243" s="35"/>
    </row>
    <row r="18244" spans="1:4" x14ac:dyDescent="0.35">
      <c r="A18244" s="135">
        <v>-47.588910000000396</v>
      </c>
      <c r="B18244" s="137">
        <v>8.0851856732788042E-3</v>
      </c>
      <c r="C18244" s="35"/>
      <c r="D18244" s="35"/>
    </row>
    <row r="18245" spans="1:4" x14ac:dyDescent="0.35">
      <c r="A18245" s="135">
        <v>-47.587635999996564</v>
      </c>
      <c r="B18245" s="137">
        <v>2.5587357806853219E-3</v>
      </c>
      <c r="C18245" s="35"/>
      <c r="D18245" s="35"/>
    </row>
    <row r="18246" spans="1:4" x14ac:dyDescent="0.35">
      <c r="A18246" s="135">
        <v>-47.570100000000821</v>
      </c>
      <c r="B18246" s="137">
        <v>5.6735549943793895E-3</v>
      </c>
      <c r="C18246" s="35"/>
      <c r="D18246" s="35"/>
    </row>
    <row r="18247" spans="1:4" x14ac:dyDescent="0.35">
      <c r="A18247" s="135">
        <v>-47.56574000000046</v>
      </c>
      <c r="B18247" s="137">
        <v>1.7119087988936781E-2</v>
      </c>
      <c r="C18247" s="35"/>
      <c r="D18247" s="35"/>
    </row>
    <row r="18248" spans="1:4" x14ac:dyDescent="0.35">
      <c r="A18248" s="135">
        <v>-47.549079999999776</v>
      </c>
      <c r="B18248" s="137">
        <v>1.6168159841269115E-2</v>
      </c>
      <c r="C18248" s="35"/>
      <c r="D18248" s="35"/>
    </row>
    <row r="18249" spans="1:4" x14ac:dyDescent="0.35">
      <c r="A18249" s="135">
        <v>-47.548800000000483</v>
      </c>
      <c r="B18249" s="137">
        <v>4.4738791407925955E-3</v>
      </c>
      <c r="C18249" s="35"/>
      <c r="D18249" s="35"/>
    </row>
    <row r="18250" spans="1:4" x14ac:dyDescent="0.35">
      <c r="A18250" s="135">
        <v>-47.54875200000015</v>
      </c>
      <c r="B18250" s="137">
        <v>2.280799946606302E-2</v>
      </c>
      <c r="C18250" s="35"/>
      <c r="D18250" s="35"/>
    </row>
    <row r="18251" spans="1:4" x14ac:dyDescent="0.35">
      <c r="A18251" s="135">
        <v>-47.546779999999899</v>
      </c>
      <c r="B18251" s="137">
        <v>2.154444912246661E-2</v>
      </c>
      <c r="C18251" s="35"/>
      <c r="D18251" s="35"/>
    </row>
    <row r="18252" spans="1:4" x14ac:dyDescent="0.35">
      <c r="A18252" s="135">
        <v>-47.545980000000327</v>
      </c>
      <c r="B18252" s="137">
        <v>1.0291569423134873E-2</v>
      </c>
      <c r="C18252" s="35"/>
      <c r="D18252" s="35"/>
    </row>
    <row r="18253" spans="1:4" x14ac:dyDescent="0.35">
      <c r="A18253" s="135">
        <v>-47.545949999999721</v>
      </c>
      <c r="B18253" s="137">
        <v>1.6420915625360598E-2</v>
      </c>
      <c r="C18253" s="35"/>
      <c r="D18253" s="35"/>
    </row>
    <row r="18254" spans="1:4" x14ac:dyDescent="0.35">
      <c r="A18254" s="135">
        <v>-47.545090000000528</v>
      </c>
      <c r="B18254" s="137">
        <v>1.0368471194638166E-2</v>
      </c>
      <c r="C18254" s="35"/>
      <c r="D18254" s="35"/>
    </row>
    <row r="18255" spans="1:4" x14ac:dyDescent="0.35">
      <c r="A18255" s="135">
        <v>-47.540769999999611</v>
      </c>
      <c r="B18255" s="137">
        <v>1.1075076461750974E-2</v>
      </c>
      <c r="C18255" s="35"/>
      <c r="D18255" s="35"/>
    </row>
    <row r="18256" spans="1:4" x14ac:dyDescent="0.35">
      <c r="A18256" s="135">
        <v>47.537079000000176</v>
      </c>
      <c r="B18256" s="137">
        <v>1.7815271371999741E-2</v>
      </c>
      <c r="C18256" s="35"/>
      <c r="D18256" s="35"/>
    </row>
    <row r="18257" spans="1:4" x14ac:dyDescent="0.35">
      <c r="A18257" s="135">
        <v>-47.528291999999965</v>
      </c>
      <c r="B18257" s="137">
        <v>2.282243329225914E-2</v>
      </c>
      <c r="C18257" s="35"/>
      <c r="D18257" s="35"/>
    </row>
    <row r="18258" spans="1:4" x14ac:dyDescent="0.35">
      <c r="A18258" s="135">
        <v>-47.525273000001107</v>
      </c>
      <c r="B18258" s="137">
        <v>3.9437595616638706E-3</v>
      </c>
      <c r="C18258" s="35"/>
      <c r="D18258" s="35"/>
    </row>
    <row r="18259" spans="1:4" x14ac:dyDescent="0.35">
      <c r="A18259" s="135">
        <v>-47.519460000000436</v>
      </c>
      <c r="B18259" s="137">
        <v>1.414441926935435E-2</v>
      </c>
      <c r="C18259" s="35"/>
      <c r="D18259" s="35"/>
    </row>
    <row r="18260" spans="1:4" x14ac:dyDescent="0.35">
      <c r="A18260" s="135">
        <v>47.51836000000003</v>
      </c>
      <c r="B18260" s="137">
        <v>1.4578729692052124E-2</v>
      </c>
      <c r="C18260" s="35"/>
      <c r="D18260" s="35"/>
    </row>
    <row r="18261" spans="1:4" x14ac:dyDescent="0.35">
      <c r="A18261" s="135">
        <v>-47.50967700000092</v>
      </c>
      <c r="B18261" s="137">
        <v>5.3128171315464613E-3</v>
      </c>
      <c r="C18261" s="35"/>
      <c r="D18261" s="35"/>
    </row>
    <row r="18262" spans="1:4" x14ac:dyDescent="0.35">
      <c r="A18262" s="135">
        <v>-47.506890000000112</v>
      </c>
      <c r="B18262" s="137">
        <v>1.2106151750656526E-2</v>
      </c>
      <c r="C18262" s="35"/>
      <c r="D18262" s="35"/>
    </row>
    <row r="18263" spans="1:4" x14ac:dyDescent="0.35">
      <c r="A18263" s="135">
        <v>-47.505660000000717</v>
      </c>
      <c r="B18263" s="137">
        <v>8.2842594780055939E-3</v>
      </c>
      <c r="C18263" s="35"/>
      <c r="D18263" s="35"/>
    </row>
    <row r="18264" spans="1:4" x14ac:dyDescent="0.35">
      <c r="A18264" s="135">
        <v>-47.505380000000514</v>
      </c>
      <c r="B18264" s="137">
        <v>1.0268166083159483E-2</v>
      </c>
      <c r="C18264" s="35"/>
      <c r="D18264" s="35"/>
    </row>
    <row r="18265" spans="1:4" x14ac:dyDescent="0.35">
      <c r="A18265" s="135">
        <v>-47.504788999999619</v>
      </c>
      <c r="B18265" s="137">
        <v>2.2838913774224558E-2</v>
      </c>
      <c r="C18265" s="35"/>
      <c r="D18265" s="35"/>
    </row>
    <row r="18266" spans="1:4" x14ac:dyDescent="0.35">
      <c r="A18266" s="135">
        <v>-47.504788999999619</v>
      </c>
      <c r="B18266" s="137">
        <v>2.2838913774224558E-2</v>
      </c>
      <c r="C18266" s="35"/>
      <c r="D18266" s="35"/>
    </row>
    <row r="18267" spans="1:4" x14ac:dyDescent="0.35">
      <c r="A18267" s="135">
        <v>-47.499809999999798</v>
      </c>
      <c r="B18267" s="137">
        <v>1.1909876724760718E-2</v>
      </c>
      <c r="C18267" s="35"/>
      <c r="D18267" s="35"/>
    </row>
    <row r="18268" spans="1:4" x14ac:dyDescent="0.35">
      <c r="A18268" s="135">
        <v>-47.488723000000391</v>
      </c>
      <c r="B18268" s="137">
        <v>6.909179571277793E-3</v>
      </c>
      <c r="C18268" s="35"/>
      <c r="D18268" s="35"/>
    </row>
    <row r="18269" spans="1:4" x14ac:dyDescent="0.35">
      <c r="A18269" s="135">
        <v>-47.485218999998324</v>
      </c>
      <c r="B18269" s="137">
        <v>7.2231578743052992E-3</v>
      </c>
      <c r="C18269" s="35"/>
      <c r="D18269" s="35"/>
    </row>
    <row r="18270" spans="1:4" x14ac:dyDescent="0.35">
      <c r="A18270" s="135">
        <v>-47.484980000000405</v>
      </c>
      <c r="B18270" s="137">
        <v>2.1606822409491019E-2</v>
      </c>
      <c r="C18270" s="35"/>
      <c r="D18270" s="35"/>
    </row>
    <row r="18271" spans="1:4" x14ac:dyDescent="0.35">
      <c r="A18271" s="135">
        <v>-47.484498999999914</v>
      </c>
      <c r="B18271" s="137">
        <v>2.285325579286451E-2</v>
      </c>
      <c r="C18271" s="35"/>
      <c r="D18271" s="35"/>
    </row>
    <row r="18272" spans="1:4" x14ac:dyDescent="0.35">
      <c r="A18272" s="135">
        <v>-47.484309999999823</v>
      </c>
      <c r="B18272" s="137">
        <v>1.628823958635188E-2</v>
      </c>
      <c r="C18272" s="35"/>
      <c r="D18272" s="35"/>
    </row>
    <row r="18273" spans="1:4" x14ac:dyDescent="0.35">
      <c r="A18273" s="135">
        <v>47.481381999998121</v>
      </c>
      <c r="B18273" s="137">
        <v>9.8582027710822579E-4</v>
      </c>
      <c r="C18273" s="35"/>
      <c r="D18273" s="35"/>
    </row>
    <row r="18274" spans="1:4" x14ac:dyDescent="0.35">
      <c r="A18274" s="135">
        <v>-47.480100000000675</v>
      </c>
      <c r="B18274" s="137">
        <v>1.0121078453805136E-2</v>
      </c>
      <c r="C18274" s="35"/>
      <c r="D18274" s="35"/>
    </row>
    <row r="18275" spans="1:4" x14ac:dyDescent="0.35">
      <c r="A18275" s="135">
        <v>-47.473130000002129</v>
      </c>
      <c r="B18275" s="137">
        <v>4.4168007110331085E-3</v>
      </c>
      <c r="C18275" s="35"/>
      <c r="D18275" s="35"/>
    </row>
    <row r="18276" spans="1:4" x14ac:dyDescent="0.35">
      <c r="A18276" s="135">
        <v>-47.467260000000351</v>
      </c>
      <c r="B18276" s="137">
        <v>6.9496648024326771E-3</v>
      </c>
      <c r="C18276" s="35"/>
      <c r="D18276" s="35"/>
    </row>
    <row r="18277" spans="1:4" x14ac:dyDescent="0.35">
      <c r="A18277" s="135">
        <v>47.45462999999927</v>
      </c>
      <c r="B18277" s="137">
        <v>9.6096148527460932E-3</v>
      </c>
      <c r="C18277" s="35"/>
      <c r="D18277" s="35"/>
    </row>
    <row r="18278" spans="1:4" x14ac:dyDescent="0.35">
      <c r="A18278" s="135">
        <v>-47.453489999998965</v>
      </c>
      <c r="B18278" s="137">
        <v>9.2711079513902086E-3</v>
      </c>
      <c r="C18278" s="35"/>
      <c r="D18278" s="35"/>
    </row>
    <row r="18279" spans="1:4" x14ac:dyDescent="0.35">
      <c r="A18279" s="135">
        <v>-47.446180000000368</v>
      </c>
      <c r="B18279" s="137">
        <v>9.9334578094761403E-3</v>
      </c>
      <c r="C18279" s="35"/>
      <c r="D18279" s="35"/>
    </row>
    <row r="18280" spans="1:4" x14ac:dyDescent="0.35">
      <c r="A18280" s="135">
        <v>-47.445790000000216</v>
      </c>
      <c r="B18280" s="137">
        <v>1.2029270194186842E-2</v>
      </c>
      <c r="C18280" s="35"/>
      <c r="D18280" s="35"/>
    </row>
    <row r="18281" spans="1:4" x14ac:dyDescent="0.35">
      <c r="A18281" s="135">
        <v>-47.440970000000334</v>
      </c>
      <c r="B18281" s="137">
        <v>2.2884022268206877E-2</v>
      </c>
      <c r="C18281" s="35"/>
      <c r="D18281" s="35"/>
    </row>
    <row r="18282" spans="1:4" x14ac:dyDescent="0.35">
      <c r="A18282" s="135">
        <v>-47.440970000000334</v>
      </c>
      <c r="B18282" s="137">
        <v>2.2884022268206877E-2</v>
      </c>
      <c r="C18282" s="35"/>
      <c r="D18282" s="35"/>
    </row>
    <row r="18283" spans="1:4" x14ac:dyDescent="0.35">
      <c r="A18283" s="135">
        <v>-47.421910000000025</v>
      </c>
      <c r="B18283" s="137">
        <v>8.7224671661632266E-3</v>
      </c>
      <c r="C18283" s="35"/>
      <c r="D18283" s="35"/>
    </row>
    <row r="18284" spans="1:4" x14ac:dyDescent="0.35">
      <c r="A18284" s="135">
        <v>47.416829999999209</v>
      </c>
      <c r="B18284" s="137">
        <v>9.4640952848935034E-3</v>
      </c>
      <c r="C18284" s="35"/>
      <c r="D18284" s="35"/>
    </row>
    <row r="18285" spans="1:4" x14ac:dyDescent="0.35">
      <c r="A18285" s="135">
        <v>-47.402190000000246</v>
      </c>
      <c r="B18285" s="137">
        <v>1.0897998412966145E-2</v>
      </c>
      <c r="C18285" s="35"/>
      <c r="D18285" s="35"/>
    </row>
    <row r="18286" spans="1:4" x14ac:dyDescent="0.35">
      <c r="A18286" s="135">
        <v>47.399469999998473</v>
      </c>
      <c r="B18286" s="137">
        <v>5.5139876890587178E-3</v>
      </c>
      <c r="C18286" s="35"/>
      <c r="D18286" s="35"/>
    </row>
    <row r="18287" spans="1:4" x14ac:dyDescent="0.35">
      <c r="A18287" s="135">
        <v>-47.385850000001483</v>
      </c>
      <c r="B18287" s="137">
        <v>7.2034042204915548E-3</v>
      </c>
      <c r="C18287" s="35"/>
      <c r="D18287" s="35"/>
    </row>
    <row r="18288" spans="1:4" x14ac:dyDescent="0.35">
      <c r="A18288" s="135">
        <v>-47.380820000000313</v>
      </c>
      <c r="B18288" s="137">
        <v>1.273474632386256E-2</v>
      </c>
      <c r="C18288" s="35"/>
      <c r="D18288" s="35"/>
    </row>
    <row r="18289" spans="1:4" x14ac:dyDescent="0.35">
      <c r="A18289" s="135">
        <v>-47.372640000000501</v>
      </c>
      <c r="B18289" s="137">
        <v>1.260406675367551E-2</v>
      </c>
      <c r="C18289" s="35"/>
      <c r="D18289" s="35"/>
    </row>
    <row r="18290" spans="1:4" x14ac:dyDescent="0.35">
      <c r="A18290" s="135">
        <v>-47.361689999999726</v>
      </c>
      <c r="B18290" s="137">
        <v>1.1931275944875655E-2</v>
      </c>
      <c r="C18290" s="35"/>
      <c r="D18290" s="35"/>
    </row>
    <row r="18291" spans="1:4" x14ac:dyDescent="0.35">
      <c r="A18291" s="135">
        <v>-47.359639999999217</v>
      </c>
      <c r="B18291" s="137">
        <v>1.0085499449313749E-2</v>
      </c>
      <c r="C18291" s="35"/>
      <c r="D18291" s="35"/>
    </row>
    <row r="18292" spans="1:4" x14ac:dyDescent="0.35">
      <c r="A18292" s="135">
        <v>-47.355799999999363</v>
      </c>
      <c r="B18292" s="137">
        <v>1.1270592396509474E-2</v>
      </c>
      <c r="C18292" s="35"/>
      <c r="D18292" s="35"/>
    </row>
    <row r="18293" spans="1:4" x14ac:dyDescent="0.35">
      <c r="A18293" s="135">
        <v>-47.355139999999665</v>
      </c>
      <c r="B18293" s="137">
        <v>1.9270466684845132E-2</v>
      </c>
      <c r="C18293" s="35"/>
      <c r="D18293" s="35"/>
    </row>
    <row r="18294" spans="1:4" x14ac:dyDescent="0.35">
      <c r="A18294" s="135">
        <v>-47.355139999999665</v>
      </c>
      <c r="B18294" s="137">
        <v>1.9270466684845132E-2</v>
      </c>
      <c r="C18294" s="35"/>
      <c r="D18294" s="35"/>
    </row>
    <row r="18295" spans="1:4" x14ac:dyDescent="0.35">
      <c r="A18295" s="135">
        <v>-47.355139999999665</v>
      </c>
      <c r="B18295" s="137">
        <v>1.9270466684845132E-2</v>
      </c>
      <c r="C18295" s="35"/>
      <c r="D18295" s="35"/>
    </row>
    <row r="18296" spans="1:4" x14ac:dyDescent="0.35">
      <c r="A18296" s="135">
        <v>-47.353730000000724</v>
      </c>
      <c r="B18296" s="137">
        <v>5.1962434174214313E-3</v>
      </c>
      <c r="C18296" s="35"/>
      <c r="D18296" s="35"/>
    </row>
    <row r="18297" spans="1:4" x14ac:dyDescent="0.35">
      <c r="A18297" s="135">
        <v>-47.349610000000212</v>
      </c>
      <c r="B18297" s="137">
        <v>1.3988713287287196E-2</v>
      </c>
      <c r="C18297" s="35"/>
      <c r="D18297" s="35"/>
    </row>
    <row r="18298" spans="1:4" x14ac:dyDescent="0.35">
      <c r="A18298" s="135">
        <v>-47.346939999999449</v>
      </c>
      <c r="B18298" s="137">
        <v>8.5789964989741608E-3</v>
      </c>
      <c r="C18298" s="35"/>
      <c r="D18298" s="35"/>
    </row>
    <row r="18299" spans="1:4" x14ac:dyDescent="0.35">
      <c r="A18299" s="135">
        <v>-47.343613000000005</v>
      </c>
      <c r="B18299" s="137">
        <v>1.0591231755736065E-2</v>
      </c>
      <c r="C18299" s="35"/>
      <c r="D18299" s="35"/>
    </row>
    <row r="18300" spans="1:4" x14ac:dyDescent="0.35">
      <c r="A18300" s="135">
        <v>47.33944000000065</v>
      </c>
      <c r="B18300" s="137">
        <v>7.9789663733221862E-3</v>
      </c>
      <c r="C18300" s="35"/>
      <c r="D18300" s="35"/>
    </row>
    <row r="18301" spans="1:4" x14ac:dyDescent="0.35">
      <c r="A18301" s="135">
        <v>-47.335747000000083</v>
      </c>
      <c r="B18301" s="137">
        <v>1.1027304530966993E-2</v>
      </c>
      <c r="C18301" s="35"/>
      <c r="D18301" s="35"/>
    </row>
    <row r="18302" spans="1:4" x14ac:dyDescent="0.35">
      <c r="A18302" s="135">
        <v>-47.320510000000468</v>
      </c>
      <c r="B18302" s="137">
        <v>1.0888901373099244E-2</v>
      </c>
      <c r="C18302" s="35"/>
      <c r="D18302" s="35"/>
    </row>
    <row r="18303" spans="1:4" x14ac:dyDescent="0.35">
      <c r="A18303" s="135">
        <v>-47.317749999999251</v>
      </c>
      <c r="B18303" s="137">
        <v>6.1705407299047351E-3</v>
      </c>
      <c r="C18303" s="35"/>
      <c r="D18303" s="35"/>
    </row>
    <row r="18304" spans="1:4" x14ac:dyDescent="0.35">
      <c r="A18304" s="135">
        <v>-47.315760999999384</v>
      </c>
      <c r="B18304" s="137">
        <v>1.0639676426278111E-2</v>
      </c>
      <c r="C18304" s="35"/>
      <c r="D18304" s="35"/>
    </row>
    <row r="18305" spans="1:4" x14ac:dyDescent="0.35">
      <c r="A18305" s="135">
        <v>-47.315760999999384</v>
      </c>
      <c r="B18305" s="137">
        <v>1.0639676426278111E-2</v>
      </c>
      <c r="C18305" s="35"/>
      <c r="D18305" s="35"/>
    </row>
    <row r="18306" spans="1:4" x14ac:dyDescent="0.35">
      <c r="A18306" s="135">
        <v>-47.315760999999384</v>
      </c>
      <c r="B18306" s="137">
        <v>1.0639676426278111E-2</v>
      </c>
      <c r="C18306" s="35"/>
      <c r="D18306" s="35"/>
    </row>
    <row r="18307" spans="1:4" x14ac:dyDescent="0.35">
      <c r="A18307" s="135">
        <v>-47.315760999999384</v>
      </c>
      <c r="B18307" s="137">
        <v>1.0639676426278111E-2</v>
      </c>
      <c r="C18307" s="35"/>
      <c r="D18307" s="35"/>
    </row>
    <row r="18308" spans="1:4" x14ac:dyDescent="0.35">
      <c r="A18308" s="135">
        <v>-47.315760999999384</v>
      </c>
      <c r="B18308" s="137">
        <v>1.0639676426278111E-2</v>
      </c>
      <c r="C18308" s="35"/>
      <c r="D18308" s="35"/>
    </row>
    <row r="18309" spans="1:4" x14ac:dyDescent="0.35">
      <c r="A18309" s="135">
        <v>-47.315760999999384</v>
      </c>
      <c r="B18309" s="137">
        <v>1.0639676426278111E-2</v>
      </c>
      <c r="C18309" s="35"/>
      <c r="D18309" s="35"/>
    </row>
    <row r="18310" spans="1:4" x14ac:dyDescent="0.35">
      <c r="A18310" s="135">
        <v>-47.315760999999384</v>
      </c>
      <c r="B18310" s="137">
        <v>1.0639676426278111E-2</v>
      </c>
      <c r="C18310" s="35"/>
      <c r="D18310" s="35"/>
    </row>
    <row r="18311" spans="1:4" x14ac:dyDescent="0.35">
      <c r="A18311" s="135">
        <v>-47.308770000000095</v>
      </c>
      <c r="B18311" s="137">
        <v>1.5556110692861962E-2</v>
      </c>
      <c r="C18311" s="35"/>
      <c r="D18311" s="35"/>
    </row>
    <row r="18312" spans="1:4" x14ac:dyDescent="0.35">
      <c r="A18312" s="135">
        <v>-47.299384999999802</v>
      </c>
      <c r="B18312" s="137">
        <v>1.6543733238409474E-2</v>
      </c>
      <c r="C18312" s="35"/>
      <c r="D18312" s="35"/>
    </row>
    <row r="18313" spans="1:4" x14ac:dyDescent="0.35">
      <c r="A18313" s="135">
        <v>-47.296003000000383</v>
      </c>
      <c r="B18313" s="137">
        <v>2.1800627448347241E-2</v>
      </c>
      <c r="C18313" s="35"/>
      <c r="D18313" s="35"/>
    </row>
    <row r="18314" spans="1:4" x14ac:dyDescent="0.35">
      <c r="A18314" s="135">
        <v>-47.295100000000275</v>
      </c>
      <c r="B18314" s="137">
        <v>1.5901463437214967E-2</v>
      </c>
      <c r="C18314" s="35"/>
      <c r="D18314" s="35"/>
    </row>
    <row r="18315" spans="1:4" x14ac:dyDescent="0.35">
      <c r="A18315" s="135">
        <v>47.292499999999563</v>
      </c>
      <c r="B18315" s="137">
        <v>8.2208651877191674E-3</v>
      </c>
      <c r="C18315" s="35"/>
      <c r="D18315" s="35"/>
    </row>
    <row r="18316" spans="1:4" x14ac:dyDescent="0.35">
      <c r="A18316" s="135">
        <v>-47.281210000000101</v>
      </c>
      <c r="B18316" s="137">
        <v>1.188619791718519E-2</v>
      </c>
      <c r="C18316" s="35"/>
      <c r="D18316" s="35"/>
    </row>
    <row r="18317" spans="1:4" x14ac:dyDescent="0.35">
      <c r="A18317" s="135">
        <v>-47.280320000000302</v>
      </c>
      <c r="B18317" s="137">
        <v>1.1189284743918742E-2</v>
      </c>
      <c r="C18317" s="35"/>
      <c r="D18317" s="35"/>
    </row>
    <row r="18318" spans="1:4" x14ac:dyDescent="0.35">
      <c r="A18318" s="135">
        <v>-47.275270000000091</v>
      </c>
      <c r="B18318" s="137">
        <v>1.1776004129466748E-2</v>
      </c>
      <c r="C18318" s="35"/>
      <c r="D18318" s="35"/>
    </row>
    <row r="18319" spans="1:4" x14ac:dyDescent="0.35">
      <c r="A18319" s="135">
        <v>-47.274924000001192</v>
      </c>
      <c r="B18319" s="137">
        <v>2.2370386804423004E-3</v>
      </c>
      <c r="C18319" s="35"/>
      <c r="D18319" s="35"/>
    </row>
    <row r="18320" spans="1:4" x14ac:dyDescent="0.35">
      <c r="A18320" s="135">
        <v>-47.271919999999682</v>
      </c>
      <c r="B18320" s="137">
        <v>1.3436912112781569E-2</v>
      </c>
      <c r="C18320" s="35"/>
      <c r="D18320" s="35"/>
    </row>
    <row r="18321" spans="1:4" x14ac:dyDescent="0.35">
      <c r="A18321" s="135">
        <v>-47.26893999999993</v>
      </c>
      <c r="B18321" s="137">
        <v>1.6697032138597308E-2</v>
      </c>
      <c r="C18321" s="35"/>
      <c r="D18321" s="35"/>
    </row>
    <row r="18322" spans="1:4" x14ac:dyDescent="0.35">
      <c r="A18322" s="135">
        <v>-47.264550000000327</v>
      </c>
      <c r="B18322" s="137">
        <v>1.1688004767297368E-2</v>
      </c>
      <c r="C18322" s="35"/>
      <c r="D18322" s="35"/>
    </row>
    <row r="18323" spans="1:4" x14ac:dyDescent="0.35">
      <c r="A18323" s="135">
        <v>-47.25680999999895</v>
      </c>
      <c r="B18323" s="137">
        <v>1.0232383634744132E-2</v>
      </c>
      <c r="C18323" s="35"/>
      <c r="D18323" s="35"/>
    </row>
    <row r="18324" spans="1:4" x14ac:dyDescent="0.35">
      <c r="A18324" s="135">
        <v>-47.24151449999772</v>
      </c>
      <c r="B18324" s="137">
        <v>2.4070746471957058E-3</v>
      </c>
      <c r="C18324" s="35"/>
      <c r="D18324" s="35"/>
    </row>
    <row r="18325" spans="1:4" x14ac:dyDescent="0.35">
      <c r="A18325" s="135">
        <v>-47.239594999999554</v>
      </c>
      <c r="B18325" s="137">
        <v>2.1859436528490126E-2</v>
      </c>
      <c r="C18325" s="35"/>
      <c r="D18325" s="35"/>
    </row>
    <row r="18326" spans="1:4" x14ac:dyDescent="0.35">
      <c r="A18326" s="135">
        <v>-47.231519999999819</v>
      </c>
      <c r="B18326" s="137">
        <v>1.0106196120200571E-2</v>
      </c>
      <c r="C18326" s="35"/>
      <c r="D18326" s="35"/>
    </row>
    <row r="18327" spans="1:4" x14ac:dyDescent="0.35">
      <c r="A18327" s="135">
        <v>47.228960999999799</v>
      </c>
      <c r="B18327" s="137">
        <v>1.8759859867794458E-2</v>
      </c>
      <c r="C18327" s="35"/>
      <c r="D18327" s="35"/>
    </row>
    <row r="18328" spans="1:4" x14ac:dyDescent="0.35">
      <c r="A18328" s="135">
        <v>-47.220339999999851</v>
      </c>
      <c r="B18328" s="137">
        <v>1.3909979303737626E-2</v>
      </c>
      <c r="C18328" s="35"/>
      <c r="D18328" s="35"/>
    </row>
    <row r="18329" spans="1:4" x14ac:dyDescent="0.35">
      <c r="A18329" s="135">
        <v>-47.219299999998839</v>
      </c>
      <c r="B18329" s="137">
        <v>6.0575092702302947E-3</v>
      </c>
      <c r="C18329" s="35"/>
      <c r="D18329" s="35"/>
    </row>
    <row r="18330" spans="1:4" x14ac:dyDescent="0.35">
      <c r="A18330" s="135">
        <v>-47.210990000000947</v>
      </c>
      <c r="B18330" s="137">
        <v>9.796525351359291E-3</v>
      </c>
      <c r="C18330" s="35"/>
      <c r="D18330" s="35"/>
    </row>
    <row r="18331" spans="1:4" x14ac:dyDescent="0.35">
      <c r="A18331" s="135">
        <v>-47.201389999999265</v>
      </c>
      <c r="B18331" s="137">
        <v>1.0452837096139629E-2</v>
      </c>
      <c r="C18331" s="35"/>
      <c r="D18331" s="35"/>
    </row>
    <row r="18332" spans="1:4" x14ac:dyDescent="0.35">
      <c r="A18332" s="135">
        <v>-47.189703000000009</v>
      </c>
      <c r="B18332" s="137">
        <v>2.8411099016500185E-2</v>
      </c>
      <c r="C18332" s="35"/>
      <c r="D18332" s="35"/>
    </row>
    <row r="18333" spans="1:4" x14ac:dyDescent="0.35">
      <c r="A18333" s="135">
        <v>-47.187281999998959</v>
      </c>
      <c r="B18333" s="137">
        <v>1.7208329319010045E-3</v>
      </c>
      <c r="C18333" s="35"/>
      <c r="D18333" s="35"/>
    </row>
    <row r="18334" spans="1:4" x14ac:dyDescent="0.35">
      <c r="A18334" s="135">
        <v>-47.169959999999719</v>
      </c>
      <c r="B18334" s="137">
        <v>1.2125275647181343E-2</v>
      </c>
      <c r="C18334" s="35"/>
      <c r="D18334" s="35"/>
    </row>
    <row r="18335" spans="1:4" x14ac:dyDescent="0.35">
      <c r="A18335" s="135">
        <v>-47.165016000000833</v>
      </c>
      <c r="B18335" s="137">
        <v>9.5808832515465285E-3</v>
      </c>
      <c r="C18335" s="35"/>
      <c r="D18335" s="35"/>
    </row>
    <row r="18336" spans="1:4" x14ac:dyDescent="0.35">
      <c r="A18336" s="135">
        <v>-47.160370000000057</v>
      </c>
      <c r="B18336" s="137">
        <v>1.0740942773343609E-2</v>
      </c>
      <c r="C18336" s="35"/>
      <c r="D18336" s="35"/>
    </row>
    <row r="18337" spans="1:4" x14ac:dyDescent="0.35">
      <c r="A18337" s="135">
        <v>-47.160370000000057</v>
      </c>
      <c r="B18337" s="137">
        <v>1.0740942773343609E-2</v>
      </c>
      <c r="C18337" s="35"/>
      <c r="D18337" s="35"/>
    </row>
    <row r="18338" spans="1:4" x14ac:dyDescent="0.35">
      <c r="A18338" s="135">
        <v>-47.1575270000003</v>
      </c>
      <c r="B18338" s="137">
        <v>1.1075731812163923E-2</v>
      </c>
      <c r="C18338" s="35"/>
      <c r="D18338" s="35"/>
    </row>
    <row r="18339" spans="1:4" x14ac:dyDescent="0.35">
      <c r="A18339" s="135">
        <v>-47.153620000000046</v>
      </c>
      <c r="B18339" s="137">
        <v>7.1971764446730341E-3</v>
      </c>
      <c r="C18339" s="35"/>
      <c r="D18339" s="35"/>
    </row>
    <row r="18340" spans="1:4" x14ac:dyDescent="0.35">
      <c r="A18340" s="135">
        <v>-47.153435000000172</v>
      </c>
      <c r="B18340" s="137">
        <v>1.6794686996908496E-2</v>
      </c>
      <c r="C18340" s="35"/>
      <c r="D18340" s="35"/>
    </row>
    <row r="18341" spans="1:4" x14ac:dyDescent="0.35">
      <c r="A18341" s="135">
        <v>-47.152959999999439</v>
      </c>
      <c r="B18341" s="137">
        <v>1.4411211841246616E-2</v>
      </c>
      <c r="C18341" s="35"/>
      <c r="D18341" s="35"/>
    </row>
    <row r="18342" spans="1:4" x14ac:dyDescent="0.35">
      <c r="A18342" s="135">
        <v>-47.152505000000019</v>
      </c>
      <c r="B18342" s="137">
        <v>1.2316197504807743E-2</v>
      </c>
      <c r="C18342" s="35"/>
      <c r="D18342" s="35"/>
    </row>
    <row r="18343" spans="1:4" x14ac:dyDescent="0.35">
      <c r="A18343" s="135">
        <v>-47.150330000000395</v>
      </c>
      <c r="B18343" s="137">
        <v>1.4362236774635327E-2</v>
      </c>
      <c r="C18343" s="35"/>
      <c r="D18343" s="35"/>
    </row>
    <row r="18344" spans="1:4" x14ac:dyDescent="0.35">
      <c r="A18344" s="135">
        <v>-47.149089999999887</v>
      </c>
      <c r="B18344" s="137">
        <v>1.5453831784518089E-2</v>
      </c>
      <c r="C18344" s="35"/>
      <c r="D18344" s="35"/>
    </row>
    <row r="18345" spans="1:4" x14ac:dyDescent="0.35">
      <c r="A18345" s="135">
        <v>-47.145825900006457</v>
      </c>
      <c r="B18345" s="137">
        <v>4.6142559036240301E-4</v>
      </c>
      <c r="C18345" s="35"/>
      <c r="D18345" s="35"/>
    </row>
    <row r="18346" spans="1:4" x14ac:dyDescent="0.35">
      <c r="A18346" s="135">
        <v>-47.145429999999578</v>
      </c>
      <c r="B18346" s="137">
        <v>1.4357291571424159E-2</v>
      </c>
      <c r="C18346" s="35"/>
      <c r="D18346" s="35"/>
    </row>
    <row r="18347" spans="1:4" x14ac:dyDescent="0.35">
      <c r="A18347" s="135">
        <v>-47.132580000001326</v>
      </c>
      <c r="B18347" s="137">
        <v>2.3390735512756771E-3</v>
      </c>
      <c r="C18347" s="35"/>
      <c r="D18347" s="35"/>
    </row>
    <row r="18348" spans="1:4" x14ac:dyDescent="0.35">
      <c r="A18348" s="135">
        <v>-47.131940000000213</v>
      </c>
      <c r="B18348" s="137">
        <v>1.1734493905437451E-2</v>
      </c>
      <c r="C18348" s="35"/>
      <c r="D18348" s="35"/>
    </row>
    <row r="18349" spans="1:4" x14ac:dyDescent="0.35">
      <c r="A18349" s="135">
        <v>-47.13189999999986</v>
      </c>
      <c r="B18349" s="137">
        <v>1.810034974702732E-2</v>
      </c>
      <c r="C18349" s="35"/>
      <c r="D18349" s="35"/>
    </row>
    <row r="18350" spans="1:4" x14ac:dyDescent="0.35">
      <c r="A18350" s="135">
        <v>-47.13149999999996</v>
      </c>
      <c r="B18350" s="137">
        <v>1.6983264935798045E-2</v>
      </c>
      <c r="C18350" s="35"/>
      <c r="D18350" s="35"/>
    </row>
    <row r="18351" spans="1:4" x14ac:dyDescent="0.35">
      <c r="A18351" s="135">
        <v>-47.126350000000002</v>
      </c>
      <c r="B18351" s="137">
        <v>1.0912457055414701E-2</v>
      </c>
      <c r="C18351" s="35"/>
      <c r="D18351" s="35"/>
    </row>
    <row r="18352" spans="1:4" x14ac:dyDescent="0.35">
      <c r="A18352" s="135">
        <v>-47.120469999999841</v>
      </c>
      <c r="B18352" s="137">
        <v>1.6917711949673554E-2</v>
      </c>
      <c r="C18352" s="35"/>
      <c r="D18352" s="35"/>
    </row>
    <row r="18353" spans="1:4" x14ac:dyDescent="0.35">
      <c r="A18353" s="135">
        <v>-47.103595999999925</v>
      </c>
      <c r="B18353" s="137">
        <v>1.1888517199596766E-2</v>
      </c>
      <c r="C18353" s="35"/>
      <c r="D18353" s="35"/>
    </row>
    <row r="18354" spans="1:4" x14ac:dyDescent="0.35">
      <c r="A18354" s="135">
        <v>47.062949999999546</v>
      </c>
      <c r="B18354" s="137">
        <v>1.046312809705787E-3</v>
      </c>
      <c r="C18354" s="35"/>
      <c r="D18354" s="35"/>
    </row>
    <row r="18355" spans="1:4" x14ac:dyDescent="0.35">
      <c r="A18355" s="135">
        <v>-47.060759999999846</v>
      </c>
      <c r="B18355" s="137">
        <v>1.1711994938827451E-2</v>
      </c>
      <c r="C18355" s="35"/>
      <c r="D18355" s="35"/>
    </row>
    <row r="18356" spans="1:4" x14ac:dyDescent="0.35">
      <c r="A18356" s="135">
        <v>47.057666700005939</v>
      </c>
      <c r="B18356" s="137">
        <v>1.1193223150840379E-3</v>
      </c>
      <c r="C18356" s="35"/>
      <c r="D18356" s="35"/>
    </row>
    <row r="18357" spans="1:4" x14ac:dyDescent="0.35">
      <c r="A18357" s="135">
        <v>-47.050000000000182</v>
      </c>
      <c r="B18357" s="137">
        <v>1.1766890638738531E-2</v>
      </c>
      <c r="C18357" s="35"/>
      <c r="D18357" s="35"/>
    </row>
    <row r="18358" spans="1:4" x14ac:dyDescent="0.35">
      <c r="A18358" s="135">
        <v>47.047510000003967</v>
      </c>
      <c r="B18358" s="137">
        <v>1.5005222135132034E-3</v>
      </c>
      <c r="C18358" s="35"/>
      <c r="D18358" s="35"/>
    </row>
    <row r="18359" spans="1:4" x14ac:dyDescent="0.35">
      <c r="A18359" s="135">
        <v>-47.044680000000426</v>
      </c>
      <c r="B18359" s="137">
        <v>1.1663872425638639E-2</v>
      </c>
      <c r="C18359" s="35"/>
      <c r="D18359" s="35"/>
    </row>
    <row r="18360" spans="1:4" x14ac:dyDescent="0.35">
      <c r="A18360" s="135">
        <v>-47.043700000000172</v>
      </c>
      <c r="B18360" s="137">
        <v>1.6369587245275267E-2</v>
      </c>
      <c r="C18360" s="35"/>
      <c r="D18360" s="35"/>
    </row>
    <row r="18361" spans="1:4" x14ac:dyDescent="0.35">
      <c r="A18361" s="135">
        <v>-47.042719999999917</v>
      </c>
      <c r="B18361" s="137">
        <v>1.6611012751400121E-2</v>
      </c>
      <c r="C18361" s="35"/>
      <c r="D18361" s="35"/>
    </row>
    <row r="18362" spans="1:4" x14ac:dyDescent="0.35">
      <c r="A18362" s="135">
        <v>-47.030900000000656</v>
      </c>
      <c r="B18362" s="137">
        <v>8.2599819523815187E-3</v>
      </c>
      <c r="C18362" s="35"/>
      <c r="D18362" s="35"/>
    </row>
    <row r="18363" spans="1:4" x14ac:dyDescent="0.35">
      <c r="A18363" s="135">
        <v>47.027460000000247</v>
      </c>
      <c r="B18363" s="137">
        <v>7.009490554965251E-3</v>
      </c>
      <c r="C18363" s="35"/>
      <c r="D18363" s="35"/>
    </row>
    <row r="18364" spans="1:4" x14ac:dyDescent="0.35">
      <c r="A18364" s="135">
        <v>-47.026080000000093</v>
      </c>
      <c r="B18364" s="137">
        <v>1.643987122260292E-2</v>
      </c>
      <c r="C18364" s="35"/>
      <c r="D18364" s="35"/>
    </row>
    <row r="18365" spans="1:4" x14ac:dyDescent="0.35">
      <c r="A18365" s="135">
        <v>-47.017919999999776</v>
      </c>
      <c r="B18365" s="137">
        <v>1.6803000349533515E-2</v>
      </c>
      <c r="C18365" s="35"/>
      <c r="D18365" s="35"/>
    </row>
    <row r="18366" spans="1:4" x14ac:dyDescent="0.35">
      <c r="A18366" s="135">
        <v>-47.01730999999927</v>
      </c>
      <c r="B18366" s="137">
        <v>8.8293191359672656E-3</v>
      </c>
      <c r="C18366" s="35"/>
      <c r="D18366" s="35"/>
    </row>
    <row r="18367" spans="1:4" x14ac:dyDescent="0.35">
      <c r="A18367" s="135">
        <v>-47.008439999999609</v>
      </c>
      <c r="B18367" s="137">
        <v>4.104034627782316E-3</v>
      </c>
      <c r="C18367" s="35"/>
      <c r="D18367" s="35"/>
    </row>
    <row r="18368" spans="1:4" x14ac:dyDescent="0.35">
      <c r="A18368" s="135">
        <v>-46.999210000000403</v>
      </c>
      <c r="B18368" s="137">
        <v>1.0852773956998426E-2</v>
      </c>
      <c r="C18368" s="35"/>
      <c r="D18368" s="35"/>
    </row>
    <row r="18369" spans="1:4" x14ac:dyDescent="0.35">
      <c r="A18369" s="135">
        <v>46.995924999999261</v>
      </c>
      <c r="B18369" s="137">
        <v>3.9766001130010194E-3</v>
      </c>
      <c r="C18369" s="35"/>
      <c r="D18369" s="35"/>
    </row>
    <row r="18370" spans="1:4" x14ac:dyDescent="0.35">
      <c r="A18370" s="135">
        <v>-46.990299999999934</v>
      </c>
      <c r="B18370" s="137">
        <v>1.6488787506593872E-2</v>
      </c>
      <c r="C18370" s="35"/>
      <c r="D18370" s="35"/>
    </row>
    <row r="18371" spans="1:4" x14ac:dyDescent="0.35">
      <c r="A18371" s="135">
        <v>-46.987310000000889</v>
      </c>
      <c r="B18371" s="137">
        <v>1.2635314513483901E-2</v>
      </c>
      <c r="C18371" s="35"/>
      <c r="D18371" s="35"/>
    </row>
    <row r="18372" spans="1:4" x14ac:dyDescent="0.35">
      <c r="A18372" s="135">
        <v>-46.983654999999999</v>
      </c>
      <c r="B18372" s="137">
        <v>1.1080080416542766E-2</v>
      </c>
      <c r="C18372" s="35"/>
      <c r="D18372" s="35"/>
    </row>
    <row r="18373" spans="1:4" x14ac:dyDescent="0.35">
      <c r="A18373" s="135">
        <v>-46.983590000000277</v>
      </c>
      <c r="B18373" s="137">
        <v>1.1607988272963651E-2</v>
      </c>
      <c r="C18373" s="35"/>
      <c r="D18373" s="35"/>
    </row>
    <row r="18374" spans="1:4" x14ac:dyDescent="0.35">
      <c r="A18374" s="135">
        <v>-46.980259999999817</v>
      </c>
      <c r="B18374" s="137">
        <v>1.1357837037282834E-2</v>
      </c>
      <c r="C18374" s="35"/>
      <c r="D18374" s="35"/>
    </row>
    <row r="18375" spans="1:4" x14ac:dyDescent="0.35">
      <c r="A18375" s="135">
        <v>-46.978720000000067</v>
      </c>
      <c r="B18375" s="137">
        <v>1.6539085165674879E-2</v>
      </c>
      <c r="C18375" s="35"/>
      <c r="D18375" s="35"/>
    </row>
    <row r="18376" spans="1:4" x14ac:dyDescent="0.35">
      <c r="A18376" s="135">
        <v>-46.971129999999903</v>
      </c>
      <c r="B18376" s="137">
        <v>1.812240099114374E-2</v>
      </c>
      <c r="C18376" s="35"/>
      <c r="D18376" s="35"/>
    </row>
    <row r="18377" spans="1:4" x14ac:dyDescent="0.35">
      <c r="A18377" s="135">
        <v>-46.95872000000054</v>
      </c>
      <c r="B18377" s="137">
        <v>1.2290322199369487E-2</v>
      </c>
      <c r="C18377" s="35"/>
      <c r="D18377" s="35"/>
    </row>
    <row r="18378" spans="1:4" x14ac:dyDescent="0.35">
      <c r="A18378" s="135">
        <v>-46.957919999999831</v>
      </c>
      <c r="B18378" s="137">
        <v>1.1803564087195621E-2</v>
      </c>
      <c r="C18378" s="35"/>
      <c r="D18378" s="35"/>
    </row>
    <row r="18379" spans="1:4" x14ac:dyDescent="0.35">
      <c r="A18379" s="135">
        <v>-46.935829999999896</v>
      </c>
      <c r="B18379" s="137">
        <v>1.5664544369532043E-2</v>
      </c>
      <c r="C18379" s="35"/>
      <c r="D18379" s="35"/>
    </row>
    <row r="18380" spans="1:4" x14ac:dyDescent="0.35">
      <c r="A18380" s="135">
        <v>-46.932879999999841</v>
      </c>
      <c r="B18380" s="137">
        <v>1.1195811743775012E-2</v>
      </c>
      <c r="C18380" s="35"/>
      <c r="D18380" s="35"/>
    </row>
    <row r="18381" spans="1:4" x14ac:dyDescent="0.35">
      <c r="A18381" s="135">
        <v>-46.931299999998373</v>
      </c>
      <c r="B18381" s="137">
        <v>5.2267099777744989E-3</v>
      </c>
      <c r="C18381" s="35"/>
      <c r="D18381" s="35"/>
    </row>
    <row r="18382" spans="1:4" x14ac:dyDescent="0.35">
      <c r="A18382" s="135">
        <v>-46.922009999999773</v>
      </c>
      <c r="B18382" s="137">
        <v>1.6795005508182127E-2</v>
      </c>
      <c r="C18382" s="35"/>
      <c r="D18382" s="35"/>
    </row>
    <row r="18383" spans="1:4" x14ac:dyDescent="0.35">
      <c r="A18383" s="135">
        <v>-46.913695000000416</v>
      </c>
      <c r="B18383" s="137">
        <v>2.180266390930952E-2</v>
      </c>
      <c r="C18383" s="35"/>
      <c r="D18383" s="35"/>
    </row>
    <row r="18384" spans="1:4" x14ac:dyDescent="0.35">
      <c r="A18384" s="135">
        <v>46.912186999999903</v>
      </c>
      <c r="B18384" s="137">
        <v>1.1027020464500081E-2</v>
      </c>
      <c r="C18384" s="35"/>
      <c r="D18384" s="35"/>
    </row>
    <row r="18385" spans="1:4" x14ac:dyDescent="0.35">
      <c r="A18385" s="135">
        <v>46.908159999999953</v>
      </c>
      <c r="B18385" s="137">
        <v>8.0917784082286826E-3</v>
      </c>
      <c r="C18385" s="35"/>
      <c r="D18385" s="35"/>
    </row>
    <row r="18386" spans="1:4" x14ac:dyDescent="0.35">
      <c r="A18386" s="135">
        <v>-46.898220000000947</v>
      </c>
      <c r="B18386" s="137">
        <v>1.1060289862381554E-2</v>
      </c>
      <c r="C18386" s="35"/>
      <c r="D18386" s="35"/>
    </row>
    <row r="18387" spans="1:4" x14ac:dyDescent="0.35">
      <c r="A18387" s="135">
        <v>-46.888780000001134</v>
      </c>
      <c r="B18387" s="137">
        <v>1.0530219207646879E-3</v>
      </c>
      <c r="C18387" s="35"/>
      <c r="D18387" s="35"/>
    </row>
    <row r="18388" spans="1:4" x14ac:dyDescent="0.35">
      <c r="A18388" s="135">
        <v>-46.881660000000466</v>
      </c>
      <c r="B18388" s="137">
        <v>1.0858729631430815E-2</v>
      </c>
      <c r="C18388" s="35"/>
      <c r="D18388" s="35"/>
    </row>
    <row r="18389" spans="1:4" x14ac:dyDescent="0.35">
      <c r="A18389" s="135">
        <v>-46.878340000001117</v>
      </c>
      <c r="B18389" s="137">
        <v>5.2329693745698236E-3</v>
      </c>
      <c r="C18389" s="35"/>
      <c r="D18389" s="35"/>
    </row>
    <row r="18390" spans="1:4" x14ac:dyDescent="0.35">
      <c r="A18390" s="135">
        <v>-46.877529999999751</v>
      </c>
      <c r="B18390" s="137">
        <v>1.1835918360380324E-2</v>
      </c>
      <c r="C18390" s="35"/>
      <c r="D18390" s="35"/>
    </row>
    <row r="18391" spans="1:4" x14ac:dyDescent="0.35">
      <c r="A18391" s="135">
        <v>-46.873614999999518</v>
      </c>
      <c r="B18391" s="137">
        <v>1.1805304782485137E-2</v>
      </c>
      <c r="C18391" s="35"/>
      <c r="D18391" s="35"/>
    </row>
    <row r="18392" spans="1:4" x14ac:dyDescent="0.35">
      <c r="A18392" s="135">
        <v>46.866255000000365</v>
      </c>
      <c r="B18392" s="137">
        <v>1.809118514521452E-2</v>
      </c>
      <c r="C18392" s="35"/>
      <c r="D18392" s="35"/>
    </row>
    <row r="18393" spans="1:4" x14ac:dyDescent="0.35">
      <c r="A18393" s="135">
        <v>-46.862742999999682</v>
      </c>
      <c r="B18393" s="137">
        <v>1.6649662692817261E-2</v>
      </c>
      <c r="C18393" s="35"/>
      <c r="D18393" s="35"/>
    </row>
    <row r="18394" spans="1:4" x14ac:dyDescent="0.35">
      <c r="A18394" s="135">
        <v>-46.858140000000276</v>
      </c>
      <c r="B18394" s="137">
        <v>1.4978789307504898E-2</v>
      </c>
      <c r="C18394" s="35"/>
      <c r="D18394" s="35"/>
    </row>
    <row r="18395" spans="1:4" x14ac:dyDescent="0.35">
      <c r="A18395" s="135">
        <v>-46.857209999999668</v>
      </c>
      <c r="B18395" s="137">
        <v>1.0844848894833605E-2</v>
      </c>
      <c r="C18395" s="35"/>
      <c r="D18395" s="35"/>
    </row>
    <row r="18396" spans="1:4" x14ac:dyDescent="0.35">
      <c r="A18396" s="135">
        <v>-46.850290000000314</v>
      </c>
      <c r="B18396" s="137">
        <v>1.6811596081329958E-2</v>
      </c>
      <c r="C18396" s="35"/>
      <c r="D18396" s="35"/>
    </row>
    <row r="18397" spans="1:4" x14ac:dyDescent="0.35">
      <c r="A18397" s="135">
        <v>-46.846829999999954</v>
      </c>
      <c r="B18397" s="137">
        <v>9.9322837432262341E-3</v>
      </c>
      <c r="C18397" s="35"/>
      <c r="D18397" s="35"/>
    </row>
    <row r="18398" spans="1:4" x14ac:dyDescent="0.35">
      <c r="A18398" s="135">
        <v>-46.8453599999998</v>
      </c>
      <c r="B18398" s="137">
        <v>1.0670768000466608E-2</v>
      </c>
      <c r="C18398" s="35"/>
      <c r="D18398" s="35"/>
    </row>
    <row r="18399" spans="1:4" x14ac:dyDescent="0.35">
      <c r="A18399" s="135">
        <v>-46.840810000000147</v>
      </c>
      <c r="B18399" s="137">
        <v>1.3261095134844305E-2</v>
      </c>
      <c r="C18399" s="35"/>
      <c r="D18399" s="35"/>
    </row>
    <row r="18400" spans="1:4" x14ac:dyDescent="0.35">
      <c r="A18400" s="135">
        <v>-46.836807299998327</v>
      </c>
      <c r="B18400" s="137">
        <v>2.4828807038083127E-3</v>
      </c>
      <c r="C18400" s="35"/>
      <c r="D18400" s="35"/>
    </row>
    <row r="18401" spans="1:4" x14ac:dyDescent="0.35">
      <c r="A18401" s="135">
        <v>-46.83010000000013</v>
      </c>
      <c r="B18401" s="137">
        <v>1.00857129567081E-2</v>
      </c>
      <c r="C18401" s="35"/>
      <c r="D18401" s="35"/>
    </row>
    <row r="18402" spans="1:4" x14ac:dyDescent="0.35">
      <c r="A18402" s="135">
        <v>-46.828145000000404</v>
      </c>
      <c r="B18402" s="137">
        <v>1.2133662685543218E-2</v>
      </c>
      <c r="C18402" s="35"/>
      <c r="D18402" s="35"/>
    </row>
    <row r="18403" spans="1:4" x14ac:dyDescent="0.35">
      <c r="A18403" s="135">
        <v>46.821520000001328</v>
      </c>
      <c r="B18403" s="137">
        <v>2.9589451859840248E-3</v>
      </c>
      <c r="C18403" s="35"/>
      <c r="D18403" s="35"/>
    </row>
    <row r="18404" spans="1:4" x14ac:dyDescent="0.35">
      <c r="A18404" s="135">
        <v>-46.820319999998901</v>
      </c>
      <c r="B18404" s="137">
        <v>2.5060498906611215E-3</v>
      </c>
      <c r="C18404" s="35"/>
      <c r="D18404" s="35"/>
    </row>
    <row r="18405" spans="1:4" x14ac:dyDescent="0.35">
      <c r="A18405" s="135">
        <v>-46.820319999998901</v>
      </c>
      <c r="B18405" s="137">
        <v>2.5060498906611215E-3</v>
      </c>
      <c r="C18405" s="35"/>
      <c r="D18405" s="35"/>
    </row>
    <row r="18406" spans="1:4" x14ac:dyDescent="0.35">
      <c r="A18406" s="135">
        <v>-46.811700000000201</v>
      </c>
      <c r="B18406" s="137">
        <v>1.5105402386335927E-2</v>
      </c>
      <c r="C18406" s="35"/>
      <c r="D18406" s="35"/>
    </row>
    <row r="18407" spans="1:4" x14ac:dyDescent="0.35">
      <c r="A18407" s="135">
        <v>46.809537000000091</v>
      </c>
      <c r="B18407" s="137">
        <v>1.8755892177131327E-2</v>
      </c>
      <c r="C18407" s="35"/>
      <c r="D18407" s="35"/>
    </row>
    <row r="18408" spans="1:4" x14ac:dyDescent="0.35">
      <c r="A18408" s="135">
        <v>-46.800780000000032</v>
      </c>
      <c r="B18408" s="137">
        <v>1.692928285432329E-2</v>
      </c>
      <c r="C18408" s="35"/>
      <c r="D18408" s="35"/>
    </row>
    <row r="18409" spans="1:4" x14ac:dyDescent="0.35">
      <c r="A18409" s="135">
        <v>-46.798510000000078</v>
      </c>
      <c r="B18409" s="137">
        <v>1.4033215459566329E-2</v>
      </c>
      <c r="C18409" s="35"/>
      <c r="D18409" s="35"/>
    </row>
    <row r="18410" spans="1:4" x14ac:dyDescent="0.35">
      <c r="A18410" s="135">
        <v>-46.788900000000012</v>
      </c>
      <c r="B18410" s="137">
        <v>1.4520312060417791E-2</v>
      </c>
      <c r="C18410" s="35"/>
      <c r="D18410" s="35"/>
    </row>
    <row r="18411" spans="1:4" x14ac:dyDescent="0.35">
      <c r="A18411" s="135">
        <v>-46.788900000000012</v>
      </c>
      <c r="B18411" s="137">
        <v>1.4520312060417791E-2</v>
      </c>
      <c r="C18411" s="35"/>
      <c r="D18411" s="35"/>
    </row>
    <row r="18412" spans="1:4" x14ac:dyDescent="0.35">
      <c r="A18412" s="135">
        <v>-46.788900000000012</v>
      </c>
      <c r="B18412" s="137">
        <v>1.4520312060417791E-2</v>
      </c>
      <c r="C18412" s="35"/>
      <c r="D18412" s="35"/>
    </row>
    <row r="18413" spans="1:4" x14ac:dyDescent="0.35">
      <c r="A18413" s="135">
        <v>-46.782279999999901</v>
      </c>
      <c r="B18413" s="137">
        <v>1.0999311699536336E-2</v>
      </c>
      <c r="C18413" s="35"/>
      <c r="D18413" s="35"/>
    </row>
    <row r="18414" spans="1:4" x14ac:dyDescent="0.35">
      <c r="A18414" s="135">
        <v>46.781170000000202</v>
      </c>
      <c r="B18414" s="137">
        <v>4.595804396846823E-3</v>
      </c>
      <c r="C18414" s="35"/>
      <c r="D18414" s="35"/>
    </row>
    <row r="18415" spans="1:4" x14ac:dyDescent="0.35">
      <c r="A18415" s="135">
        <v>-46.780849999999646</v>
      </c>
      <c r="B18415" s="137">
        <v>1.8824694814506344E-2</v>
      </c>
      <c r="C18415" s="35"/>
      <c r="D18415" s="35"/>
    </row>
    <row r="18416" spans="1:4" x14ac:dyDescent="0.35">
      <c r="A18416" s="135">
        <v>-46.77237999999943</v>
      </c>
      <c r="B18416" s="137">
        <v>1.0970879737828275E-2</v>
      </c>
      <c r="C18416" s="35"/>
      <c r="D18416" s="35"/>
    </row>
    <row r="18417" spans="1:4" x14ac:dyDescent="0.35">
      <c r="A18417" s="135">
        <v>-46.772309999999834</v>
      </c>
      <c r="B18417" s="137">
        <v>1.1682788643283648E-2</v>
      </c>
      <c r="C18417" s="35"/>
      <c r="D18417" s="35"/>
    </row>
    <row r="18418" spans="1:4" x14ac:dyDescent="0.35">
      <c r="A18418" s="135">
        <v>-46.768680000000131</v>
      </c>
      <c r="B18418" s="137">
        <v>1.2656872109114023E-2</v>
      </c>
      <c r="C18418" s="35"/>
      <c r="D18418" s="35"/>
    </row>
    <row r="18419" spans="1:4" x14ac:dyDescent="0.35">
      <c r="A18419" s="135">
        <v>-46.767319999999927</v>
      </c>
      <c r="B18419" s="137">
        <v>1.14840933736569E-2</v>
      </c>
      <c r="C18419" s="35"/>
      <c r="D18419" s="35"/>
    </row>
    <row r="18420" spans="1:4" x14ac:dyDescent="0.35">
      <c r="A18420" s="135">
        <v>-46.760910000000422</v>
      </c>
      <c r="B18420" s="137">
        <v>1.0655627887995621E-2</v>
      </c>
      <c r="C18420" s="35"/>
      <c r="D18420" s="35"/>
    </row>
    <row r="18421" spans="1:4" x14ac:dyDescent="0.35">
      <c r="A18421" s="135">
        <v>-46.760529999999562</v>
      </c>
      <c r="B18421" s="137">
        <v>1.7014578097025123E-2</v>
      </c>
      <c r="C18421" s="35"/>
      <c r="D18421" s="35"/>
    </row>
    <row r="18422" spans="1:4" x14ac:dyDescent="0.35">
      <c r="A18422" s="135">
        <v>-46.760529999999562</v>
      </c>
      <c r="B18422" s="137">
        <v>1.7014578097025123E-2</v>
      </c>
      <c r="C18422" s="35"/>
      <c r="D18422" s="35"/>
    </row>
    <row r="18423" spans="1:4" x14ac:dyDescent="0.35">
      <c r="A18423" s="135">
        <v>-46.760529999999562</v>
      </c>
      <c r="B18423" s="137">
        <v>1.7014578097025123E-2</v>
      </c>
      <c r="C18423" s="35"/>
      <c r="D18423" s="35"/>
    </row>
    <row r="18424" spans="1:4" x14ac:dyDescent="0.35">
      <c r="A18424" s="135">
        <v>-46.760529999999562</v>
      </c>
      <c r="B18424" s="137">
        <v>1.7014578097025123E-2</v>
      </c>
      <c r="C18424" s="35"/>
      <c r="D18424" s="35"/>
    </row>
    <row r="18425" spans="1:4" x14ac:dyDescent="0.35">
      <c r="A18425" s="135">
        <v>-46.760529999999562</v>
      </c>
      <c r="B18425" s="137">
        <v>1.7014578097025123E-2</v>
      </c>
      <c r="C18425" s="35"/>
      <c r="D18425" s="35"/>
    </row>
    <row r="18426" spans="1:4" x14ac:dyDescent="0.35">
      <c r="A18426" s="135">
        <v>-46.760529999999562</v>
      </c>
      <c r="B18426" s="137">
        <v>1.7014578097025123E-2</v>
      </c>
      <c r="C18426" s="35"/>
      <c r="D18426" s="35"/>
    </row>
    <row r="18427" spans="1:4" x14ac:dyDescent="0.35">
      <c r="A18427" s="135">
        <v>46.758060000000114</v>
      </c>
      <c r="B18427" s="137">
        <v>6.7436787503519979E-3</v>
      </c>
      <c r="C18427" s="35"/>
      <c r="D18427" s="35"/>
    </row>
    <row r="18428" spans="1:4" x14ac:dyDescent="0.35">
      <c r="A18428" s="135">
        <v>-46.751520000000255</v>
      </c>
      <c r="B18428" s="137">
        <v>1.2627617303941739E-2</v>
      </c>
      <c r="C18428" s="35"/>
      <c r="D18428" s="35"/>
    </row>
    <row r="18429" spans="1:4" x14ac:dyDescent="0.35">
      <c r="A18429" s="135">
        <v>-46.749799999999595</v>
      </c>
      <c r="B18429" s="137">
        <v>1.1058521211315996E-2</v>
      </c>
      <c r="C18429" s="35"/>
      <c r="D18429" s="35"/>
    </row>
    <row r="18430" spans="1:4" x14ac:dyDescent="0.35">
      <c r="A18430" s="135">
        <v>-46.738278399998308</v>
      </c>
      <c r="B18430" s="137">
        <v>3.1139851850101271E-3</v>
      </c>
      <c r="C18430" s="35"/>
      <c r="D18430" s="35"/>
    </row>
    <row r="18431" spans="1:4" x14ac:dyDescent="0.35">
      <c r="A18431" s="135">
        <v>-46.737650000000031</v>
      </c>
      <c r="B18431" s="137">
        <v>1.1074899376968391E-2</v>
      </c>
      <c r="C18431" s="35"/>
      <c r="D18431" s="35"/>
    </row>
    <row r="18432" spans="1:4" x14ac:dyDescent="0.35">
      <c r="A18432" s="135">
        <v>-46.733520000000453</v>
      </c>
      <c r="B18432" s="137">
        <v>1.9720531200459412E-2</v>
      </c>
      <c r="C18432" s="35"/>
      <c r="D18432" s="35"/>
    </row>
    <row r="18433" spans="1:4" x14ac:dyDescent="0.35">
      <c r="A18433" s="135">
        <v>-46.730019999999968</v>
      </c>
      <c r="B18433" s="137">
        <v>1.7100962870528254E-2</v>
      </c>
      <c r="C18433" s="35"/>
      <c r="D18433" s="35"/>
    </row>
    <row r="18434" spans="1:4" x14ac:dyDescent="0.35">
      <c r="A18434" s="135">
        <v>-46.708029999999781</v>
      </c>
      <c r="B18434" s="137">
        <v>1.5988062701452962E-2</v>
      </c>
      <c r="C18434" s="35"/>
      <c r="D18434" s="35"/>
    </row>
    <row r="18435" spans="1:4" x14ac:dyDescent="0.35">
      <c r="A18435" s="135">
        <v>-46.698818000002575</v>
      </c>
      <c r="B18435" s="137">
        <v>3.5052333520303298E-3</v>
      </c>
      <c r="C18435" s="35"/>
      <c r="D18435" s="35"/>
    </row>
    <row r="18436" spans="1:4" x14ac:dyDescent="0.35">
      <c r="A18436" s="135">
        <v>-46.697359999999662</v>
      </c>
      <c r="B18436" s="137">
        <v>1.2253037353326042E-2</v>
      </c>
      <c r="C18436" s="35"/>
      <c r="D18436" s="35"/>
    </row>
    <row r="18437" spans="1:4" x14ac:dyDescent="0.35">
      <c r="A18437" s="135">
        <v>-46.696009999997841</v>
      </c>
      <c r="B18437" s="137">
        <v>3.0623169991203908E-3</v>
      </c>
      <c r="C18437" s="35"/>
      <c r="D18437" s="35"/>
    </row>
    <row r="18438" spans="1:4" x14ac:dyDescent="0.35">
      <c r="A18438" s="135">
        <v>-46.695518000000448</v>
      </c>
      <c r="B18438" s="137">
        <v>4.4035059141658674E-3</v>
      </c>
      <c r="C18438" s="35"/>
      <c r="D18438" s="35"/>
    </row>
    <row r="18439" spans="1:4" x14ac:dyDescent="0.35">
      <c r="A18439" s="135">
        <v>-46.68472999999949</v>
      </c>
      <c r="B18439" s="137">
        <v>1.6156128663951372E-2</v>
      </c>
      <c r="C18439" s="35"/>
      <c r="D18439" s="35"/>
    </row>
    <row r="18440" spans="1:4" x14ac:dyDescent="0.35">
      <c r="A18440" s="135">
        <v>-46.683420000000297</v>
      </c>
      <c r="B18440" s="137">
        <v>1.72159483145174E-2</v>
      </c>
      <c r="C18440" s="35"/>
      <c r="D18440" s="35"/>
    </row>
    <row r="18441" spans="1:4" x14ac:dyDescent="0.35">
      <c r="A18441" s="135">
        <v>46.677330000005895</v>
      </c>
      <c r="B18441" s="137">
        <v>1.4332300902191251E-3</v>
      </c>
      <c r="C18441" s="35"/>
      <c r="D18441" s="35"/>
    </row>
    <row r="18442" spans="1:4" x14ac:dyDescent="0.35">
      <c r="A18442" s="135">
        <v>-46.665500000000065</v>
      </c>
      <c r="B18442" s="137">
        <v>1.2619452868139843E-2</v>
      </c>
      <c r="C18442" s="35"/>
      <c r="D18442" s="35"/>
    </row>
    <row r="18443" spans="1:4" x14ac:dyDescent="0.35">
      <c r="A18443" s="135">
        <v>46.661939000000075</v>
      </c>
      <c r="B18443" s="137">
        <v>1.1286263366458537E-2</v>
      </c>
      <c r="C18443" s="35"/>
      <c r="D18443" s="35"/>
    </row>
    <row r="18444" spans="1:4" x14ac:dyDescent="0.35">
      <c r="A18444" s="135">
        <v>-46.661659999997937</v>
      </c>
      <c r="B18444" s="137">
        <v>1.380020051752813E-3</v>
      </c>
      <c r="C18444" s="35"/>
      <c r="D18444" s="35"/>
    </row>
    <row r="18445" spans="1:4" x14ac:dyDescent="0.35">
      <c r="A18445" s="135">
        <v>-46.657610000000204</v>
      </c>
      <c r="B18445" s="137">
        <v>1.205349579281228E-2</v>
      </c>
      <c r="C18445" s="35"/>
      <c r="D18445" s="35"/>
    </row>
    <row r="18446" spans="1:4" x14ac:dyDescent="0.35">
      <c r="A18446" s="135">
        <v>-46.638202999999521</v>
      </c>
      <c r="B18446" s="137">
        <v>2.2689074236188919E-2</v>
      </c>
      <c r="C18446" s="35"/>
      <c r="D18446" s="35"/>
    </row>
    <row r="18447" spans="1:4" x14ac:dyDescent="0.35">
      <c r="A18447" s="135">
        <v>-46.638202999999521</v>
      </c>
      <c r="B18447" s="137">
        <v>2.2689074236188919E-2</v>
      </c>
      <c r="C18447" s="35"/>
      <c r="D18447" s="35"/>
    </row>
    <row r="18448" spans="1:4" x14ac:dyDescent="0.35">
      <c r="A18448" s="135">
        <v>-46.634219999999914</v>
      </c>
      <c r="B18448" s="137">
        <v>1.4529794072406609E-2</v>
      </c>
      <c r="C18448" s="35"/>
      <c r="D18448" s="35"/>
    </row>
    <row r="18449" spans="1:4" x14ac:dyDescent="0.35">
      <c r="A18449" s="135">
        <v>-46.631249999999909</v>
      </c>
      <c r="B18449" s="137">
        <v>1.6276977371977714E-2</v>
      </c>
      <c r="C18449" s="35"/>
      <c r="D18449" s="35"/>
    </row>
    <row r="18450" spans="1:4" x14ac:dyDescent="0.35">
      <c r="A18450" s="135">
        <v>-46.628709999999955</v>
      </c>
      <c r="B18450" s="137">
        <v>6.8294283242726237E-3</v>
      </c>
      <c r="C18450" s="35"/>
      <c r="D18450" s="35"/>
    </row>
    <row r="18451" spans="1:4" x14ac:dyDescent="0.35">
      <c r="A18451" s="135">
        <v>-46.625479999999698</v>
      </c>
      <c r="B18451" s="137">
        <v>1.1549641895923446E-2</v>
      </c>
      <c r="C18451" s="35"/>
      <c r="D18451" s="35"/>
    </row>
    <row r="18452" spans="1:4" x14ac:dyDescent="0.35">
      <c r="A18452" s="135">
        <v>46.618336999992607</v>
      </c>
      <c r="B18452" s="137">
        <v>8.2979041924942419E-4</v>
      </c>
      <c r="C18452" s="35"/>
      <c r="D18452" s="35"/>
    </row>
    <row r="18453" spans="1:4" x14ac:dyDescent="0.35">
      <c r="A18453" s="135">
        <v>-46.617900000000191</v>
      </c>
      <c r="B18453" s="137">
        <v>1.685700061223833E-2</v>
      </c>
      <c r="C18453" s="35"/>
      <c r="D18453" s="35"/>
    </row>
    <row r="18454" spans="1:4" x14ac:dyDescent="0.35">
      <c r="A18454" s="135">
        <v>-46.615409999999883</v>
      </c>
      <c r="B18454" s="137">
        <v>1.5669030314814515E-2</v>
      </c>
      <c r="C18454" s="35"/>
      <c r="D18454" s="35"/>
    </row>
    <row r="18455" spans="1:4" x14ac:dyDescent="0.35">
      <c r="A18455" s="135">
        <v>-46.60846999999967</v>
      </c>
      <c r="B18455" s="137">
        <v>1.0814353589368291E-2</v>
      </c>
      <c r="C18455" s="35"/>
      <c r="D18455" s="35"/>
    </row>
    <row r="18456" spans="1:4" x14ac:dyDescent="0.35">
      <c r="A18456" s="135">
        <v>-46.600789999999506</v>
      </c>
      <c r="B18456" s="137">
        <v>1.8692318478622974E-2</v>
      </c>
      <c r="C18456" s="35"/>
      <c r="D18456" s="35"/>
    </row>
    <row r="18457" spans="1:4" x14ac:dyDescent="0.35">
      <c r="A18457" s="135">
        <v>-46.599709999999504</v>
      </c>
      <c r="B18457" s="137">
        <v>1.0319969089506978E-2</v>
      </c>
      <c r="C18457" s="35"/>
      <c r="D18457" s="35"/>
    </row>
    <row r="18458" spans="1:4" x14ac:dyDescent="0.35">
      <c r="A18458" s="135">
        <v>-46.597111400000358</v>
      </c>
      <c r="B18458" s="137">
        <v>3.216727572413855E-3</v>
      </c>
      <c r="C18458" s="35"/>
      <c r="D18458" s="35"/>
    </row>
    <row r="18459" spans="1:4" x14ac:dyDescent="0.35">
      <c r="A18459" s="135">
        <v>-46.584879999996701</v>
      </c>
      <c r="B18459" s="137">
        <v>2.9294163766789582E-3</v>
      </c>
      <c r="C18459" s="35"/>
      <c r="D18459" s="35"/>
    </row>
    <row r="18460" spans="1:4" x14ac:dyDescent="0.35">
      <c r="A18460" s="135">
        <v>-46.582629999999426</v>
      </c>
      <c r="B18460" s="137">
        <v>9.1711923886723078E-3</v>
      </c>
      <c r="C18460" s="35"/>
      <c r="D18460" s="35"/>
    </row>
    <row r="18461" spans="1:4" x14ac:dyDescent="0.35">
      <c r="A18461" s="135">
        <v>-46.579450000000179</v>
      </c>
      <c r="B18461" s="137">
        <v>1.7479469336558487E-2</v>
      </c>
      <c r="C18461" s="35"/>
      <c r="D18461" s="35"/>
    </row>
    <row r="18462" spans="1:4" x14ac:dyDescent="0.35">
      <c r="A18462" s="135">
        <v>-46.574209999999766</v>
      </c>
      <c r="B18462" s="137">
        <v>1.5793227536208598E-2</v>
      </c>
      <c r="C18462" s="35"/>
      <c r="D18462" s="35"/>
    </row>
    <row r="18463" spans="1:4" x14ac:dyDescent="0.35">
      <c r="A18463" s="135">
        <v>-46.568850000000111</v>
      </c>
      <c r="B18463" s="137">
        <v>1.1031635418248814E-2</v>
      </c>
      <c r="C18463" s="35"/>
      <c r="D18463" s="35"/>
    </row>
    <row r="18464" spans="1:4" x14ac:dyDescent="0.35">
      <c r="A18464" s="135">
        <v>-46.565009999999802</v>
      </c>
      <c r="B18464" s="137">
        <v>1.3351656510263106E-2</v>
      </c>
      <c r="C18464" s="35"/>
      <c r="D18464" s="35"/>
    </row>
    <row r="18465" spans="1:4" x14ac:dyDescent="0.35">
      <c r="A18465" s="135">
        <v>-46.561190000000352</v>
      </c>
      <c r="B18465" s="137">
        <v>5.7798986914922301E-3</v>
      </c>
      <c r="C18465" s="35"/>
      <c r="D18465" s="35"/>
    </row>
    <row r="18466" spans="1:4" x14ac:dyDescent="0.35">
      <c r="A18466" s="135">
        <v>-46.557029999999941</v>
      </c>
      <c r="B18466" s="137">
        <v>1.3351692048630704E-2</v>
      </c>
      <c r="C18466" s="35"/>
      <c r="D18466" s="35"/>
    </row>
    <row r="18467" spans="1:4" x14ac:dyDescent="0.35">
      <c r="A18467" s="135">
        <v>-46.557029999999941</v>
      </c>
      <c r="B18467" s="137">
        <v>1.3351692048630704E-2</v>
      </c>
      <c r="C18467" s="35"/>
      <c r="D18467" s="35"/>
    </row>
    <row r="18468" spans="1:4" x14ac:dyDescent="0.35">
      <c r="A18468" s="135">
        <v>-46.542959999999766</v>
      </c>
      <c r="B18468" s="137">
        <v>9.058349620490725E-3</v>
      </c>
      <c r="C18468" s="35"/>
      <c r="D18468" s="35"/>
    </row>
    <row r="18469" spans="1:4" x14ac:dyDescent="0.35">
      <c r="A18469" s="135">
        <v>-46.535859999999957</v>
      </c>
      <c r="B18469" s="137">
        <v>1.7592761075719051E-2</v>
      </c>
      <c r="C18469" s="35"/>
      <c r="D18469" s="35"/>
    </row>
    <row r="18470" spans="1:4" x14ac:dyDescent="0.35">
      <c r="A18470" s="135">
        <v>46.534941000000799</v>
      </c>
      <c r="B18470" s="137">
        <v>1.0446976153210753E-2</v>
      </c>
      <c r="C18470" s="35"/>
      <c r="D18470" s="35"/>
    </row>
    <row r="18471" spans="1:4" x14ac:dyDescent="0.35">
      <c r="A18471" s="135">
        <v>-46.533460000000105</v>
      </c>
      <c r="B18471" s="137">
        <v>1.1375500824617288E-2</v>
      </c>
      <c r="C18471" s="35"/>
      <c r="D18471" s="35"/>
    </row>
    <row r="18472" spans="1:4" x14ac:dyDescent="0.35">
      <c r="A18472" s="135">
        <v>-46.531870000000254</v>
      </c>
      <c r="B18472" s="137">
        <v>1.5923345950974346E-2</v>
      </c>
      <c r="C18472" s="35"/>
      <c r="D18472" s="35"/>
    </row>
    <row r="18473" spans="1:4" x14ac:dyDescent="0.35">
      <c r="A18473" s="135">
        <v>-46.53038000000015</v>
      </c>
      <c r="B18473" s="137">
        <v>7.2879707300695443E-3</v>
      </c>
      <c r="C18473" s="35"/>
      <c r="D18473" s="35"/>
    </row>
    <row r="18474" spans="1:4" x14ac:dyDescent="0.35">
      <c r="A18474" s="135">
        <v>-46.526039999999739</v>
      </c>
      <c r="B18474" s="137">
        <v>1.2353680661097106E-2</v>
      </c>
      <c r="C18474" s="35"/>
      <c r="D18474" s="35"/>
    </row>
    <row r="18475" spans="1:4" x14ac:dyDescent="0.35">
      <c r="A18475" s="135">
        <v>-46.526029999999992</v>
      </c>
      <c r="B18475" s="137">
        <v>1.2065406733633648E-2</v>
      </c>
      <c r="C18475" s="35"/>
      <c r="D18475" s="35"/>
    </row>
    <row r="18476" spans="1:4" x14ac:dyDescent="0.35">
      <c r="A18476" s="135">
        <v>-46.524490000000242</v>
      </c>
      <c r="B18476" s="137">
        <v>1.5900205151634168E-2</v>
      </c>
      <c r="C18476" s="35"/>
      <c r="D18476" s="35"/>
    </row>
    <row r="18477" spans="1:4" x14ac:dyDescent="0.35">
      <c r="A18477" s="135">
        <v>-46.52168999999958</v>
      </c>
      <c r="B18477" s="137">
        <v>1.0226178721567817E-2</v>
      </c>
      <c r="C18477" s="35"/>
      <c r="D18477" s="35"/>
    </row>
    <row r="18478" spans="1:4" x14ac:dyDescent="0.35">
      <c r="A18478" s="135">
        <v>-46.504619999999704</v>
      </c>
      <c r="B18478" s="137">
        <v>1.228927922245345E-2</v>
      </c>
      <c r="C18478" s="35"/>
      <c r="D18478" s="35"/>
    </row>
    <row r="18479" spans="1:4" x14ac:dyDescent="0.35">
      <c r="A18479" s="135">
        <v>-46.49351999999908</v>
      </c>
      <c r="B18479" s="137">
        <v>6.292604331100661E-3</v>
      </c>
      <c r="C18479" s="35"/>
      <c r="D18479" s="35"/>
    </row>
    <row r="18480" spans="1:4" x14ac:dyDescent="0.35">
      <c r="A18480" s="135">
        <v>-46.492380000000139</v>
      </c>
      <c r="B18480" s="137">
        <v>1.6046402287403384E-2</v>
      </c>
      <c r="C18480" s="35"/>
      <c r="D18480" s="35"/>
    </row>
    <row r="18481" spans="1:4" x14ac:dyDescent="0.35">
      <c r="A18481" s="135">
        <v>-46.480569999999716</v>
      </c>
      <c r="B18481" s="137">
        <v>1.3753696415931783E-2</v>
      </c>
      <c r="C18481" s="35"/>
      <c r="D18481" s="35"/>
    </row>
    <row r="18482" spans="1:4" x14ac:dyDescent="0.35">
      <c r="A18482" s="135">
        <v>46.477513300000282</v>
      </c>
      <c r="B18482" s="137">
        <v>1.0550496389209792E-3</v>
      </c>
      <c r="C18482" s="35"/>
      <c r="D18482" s="35"/>
    </row>
    <row r="18483" spans="1:4" x14ac:dyDescent="0.35">
      <c r="A18483" s="135">
        <v>-46.475969999999961</v>
      </c>
      <c r="B18483" s="137">
        <v>1.2686215078717873E-2</v>
      </c>
      <c r="C18483" s="35"/>
      <c r="D18483" s="35"/>
    </row>
    <row r="18484" spans="1:4" x14ac:dyDescent="0.35">
      <c r="A18484" s="135">
        <v>-46.466089999999895</v>
      </c>
      <c r="B18484" s="137">
        <v>1.0367599246767438E-2</v>
      </c>
      <c r="C18484" s="35"/>
      <c r="D18484" s="35"/>
    </row>
    <row r="18485" spans="1:4" x14ac:dyDescent="0.35">
      <c r="A18485" s="135">
        <v>-46.460730000000694</v>
      </c>
      <c r="B18485" s="137">
        <v>4.6494927949406037E-3</v>
      </c>
      <c r="C18485" s="35"/>
      <c r="D18485" s="35"/>
    </row>
    <row r="18486" spans="1:4" x14ac:dyDescent="0.35">
      <c r="A18486" s="135">
        <v>-46.457625999999436</v>
      </c>
      <c r="B18486" s="137">
        <v>1.5558364554297236E-2</v>
      </c>
      <c r="C18486" s="35"/>
      <c r="D18486" s="35"/>
    </row>
    <row r="18487" spans="1:4" x14ac:dyDescent="0.35">
      <c r="A18487" s="135">
        <v>-46.45452000000023</v>
      </c>
      <c r="B18487" s="137">
        <v>1.1039577805110544E-2</v>
      </c>
      <c r="C18487" s="35"/>
      <c r="D18487" s="35"/>
    </row>
    <row r="18488" spans="1:4" x14ac:dyDescent="0.35">
      <c r="A18488" s="135">
        <v>-46.453899999999749</v>
      </c>
      <c r="B18488" s="137">
        <v>1.9755449849878308E-2</v>
      </c>
      <c r="C18488" s="35"/>
      <c r="D18488" s="35"/>
    </row>
    <row r="18489" spans="1:4" x14ac:dyDescent="0.35">
      <c r="A18489" s="135">
        <v>-46.453144999999495</v>
      </c>
      <c r="B18489" s="137">
        <v>1.2424418180351678E-2</v>
      </c>
      <c r="C18489" s="35"/>
      <c r="D18489" s="35"/>
    </row>
    <row r="18490" spans="1:4" x14ac:dyDescent="0.35">
      <c r="A18490" s="135">
        <v>-46.444829999999456</v>
      </c>
      <c r="B18490" s="137">
        <v>5.5474454699461911E-3</v>
      </c>
      <c r="C18490" s="35"/>
      <c r="D18490" s="35"/>
    </row>
    <row r="18491" spans="1:4" x14ac:dyDescent="0.35">
      <c r="A18491" s="135">
        <v>-46.444300000002841</v>
      </c>
      <c r="B18491" s="137">
        <v>1.3134391003456049E-3</v>
      </c>
      <c r="C18491" s="35"/>
      <c r="D18491" s="35"/>
    </row>
    <row r="18492" spans="1:4" x14ac:dyDescent="0.35">
      <c r="A18492" s="135">
        <v>-46.439390000000003</v>
      </c>
      <c r="B18492" s="137">
        <v>1.3885128782105067E-2</v>
      </c>
      <c r="C18492" s="35"/>
      <c r="D18492" s="35"/>
    </row>
    <row r="18493" spans="1:4" x14ac:dyDescent="0.35">
      <c r="A18493" s="135">
        <v>-46.438839999999345</v>
      </c>
      <c r="B18493" s="137">
        <v>1.1471834721929204E-2</v>
      </c>
      <c r="C18493" s="35"/>
      <c r="D18493" s="35"/>
    </row>
    <row r="18494" spans="1:4" x14ac:dyDescent="0.35">
      <c r="A18494" s="135">
        <v>-46.438228999997591</v>
      </c>
      <c r="B18494" s="137">
        <v>3.1035186001696431E-3</v>
      </c>
      <c r="C18494" s="35"/>
      <c r="D18494" s="35"/>
    </row>
    <row r="18495" spans="1:4" x14ac:dyDescent="0.35">
      <c r="A18495" s="135">
        <v>-46.434110000000146</v>
      </c>
      <c r="B18495" s="137">
        <v>6.073501462481686E-3</v>
      </c>
      <c r="C18495" s="35"/>
      <c r="D18495" s="35"/>
    </row>
    <row r="18496" spans="1:4" x14ac:dyDescent="0.35">
      <c r="A18496" s="135">
        <v>-46.4303957000011</v>
      </c>
      <c r="B18496" s="137">
        <v>2.4106588974394313E-3</v>
      </c>
      <c r="C18496" s="35"/>
      <c r="D18496" s="35"/>
    </row>
    <row r="18497" spans="1:4" x14ac:dyDescent="0.35">
      <c r="A18497" s="135">
        <v>-46.429889999999432</v>
      </c>
      <c r="B18497" s="137">
        <v>1.3203051579089969E-2</v>
      </c>
      <c r="C18497" s="35"/>
      <c r="D18497" s="35"/>
    </row>
    <row r="18498" spans="1:4" x14ac:dyDescent="0.35">
      <c r="A18498" s="135">
        <v>-46.42792000000054</v>
      </c>
      <c r="B18498" s="137">
        <v>1.0044884362732065E-2</v>
      </c>
      <c r="C18498" s="35"/>
      <c r="D18498" s="35"/>
    </row>
    <row r="18499" spans="1:4" x14ac:dyDescent="0.35">
      <c r="A18499" s="135">
        <v>-46.425589999999374</v>
      </c>
      <c r="B18499" s="137">
        <v>9.188672153381065E-3</v>
      </c>
      <c r="C18499" s="35"/>
      <c r="D18499" s="35"/>
    </row>
    <row r="18500" spans="1:4" x14ac:dyDescent="0.35">
      <c r="A18500" s="135">
        <v>-46.42460299999766</v>
      </c>
      <c r="B18500" s="137">
        <v>3.72789352082082E-3</v>
      </c>
      <c r="C18500" s="35"/>
      <c r="D18500" s="35"/>
    </row>
    <row r="18501" spans="1:4" x14ac:dyDescent="0.35">
      <c r="A18501" s="135">
        <v>-46.421337000000221</v>
      </c>
      <c r="B18501" s="137">
        <v>1.8196748443681958E-2</v>
      </c>
      <c r="C18501" s="35"/>
      <c r="D18501" s="35"/>
    </row>
    <row r="18502" spans="1:4" x14ac:dyDescent="0.35">
      <c r="A18502" s="135">
        <v>-46.418519999999262</v>
      </c>
      <c r="B18502" s="137">
        <v>2.8415611885557698E-3</v>
      </c>
      <c r="C18502" s="35"/>
      <c r="D18502" s="35"/>
    </row>
    <row r="18503" spans="1:4" x14ac:dyDescent="0.35">
      <c r="A18503" s="135">
        <v>-46.414900499998112</v>
      </c>
      <c r="B18503" s="137">
        <v>3.22563055941368E-3</v>
      </c>
      <c r="C18503" s="35"/>
      <c r="D18503" s="35"/>
    </row>
    <row r="18504" spans="1:4" x14ac:dyDescent="0.35">
      <c r="A18504" s="135">
        <v>-46.413739999999962</v>
      </c>
      <c r="B18504" s="137">
        <v>1.1792681655636727E-2</v>
      </c>
      <c r="C18504" s="35"/>
      <c r="D18504" s="35"/>
    </row>
    <row r="18505" spans="1:4" x14ac:dyDescent="0.35">
      <c r="A18505" s="135">
        <v>-46.409959999999955</v>
      </c>
      <c r="B18505" s="137">
        <v>1.6028518340170432E-2</v>
      </c>
      <c r="C18505" s="35"/>
      <c r="D18505" s="35"/>
    </row>
    <row r="18506" spans="1:4" x14ac:dyDescent="0.35">
      <c r="A18506" s="135">
        <v>-46.404539999999997</v>
      </c>
      <c r="B18506" s="137">
        <v>9.1504270463126074E-3</v>
      </c>
      <c r="C18506" s="35"/>
      <c r="D18506" s="35"/>
    </row>
    <row r="18507" spans="1:4" x14ac:dyDescent="0.35">
      <c r="A18507" s="135">
        <v>-46.40148999999974</v>
      </c>
      <c r="B18507" s="137">
        <v>1.0678192429512312E-2</v>
      </c>
      <c r="C18507" s="35"/>
      <c r="D18507" s="35"/>
    </row>
    <row r="18508" spans="1:4" x14ac:dyDescent="0.35">
      <c r="A18508" s="135">
        <v>46.400040000000445</v>
      </c>
      <c r="B18508" s="137">
        <v>9.9185638725379031E-3</v>
      </c>
      <c r="C18508" s="35"/>
      <c r="D18508" s="35"/>
    </row>
    <row r="18509" spans="1:4" x14ac:dyDescent="0.35">
      <c r="A18509" s="135">
        <v>-46.399650000000292</v>
      </c>
      <c r="B18509" s="137">
        <v>1.5761414864513719E-2</v>
      </c>
      <c r="C18509" s="35"/>
      <c r="D18509" s="35"/>
    </row>
    <row r="18510" spans="1:4" x14ac:dyDescent="0.35">
      <c r="A18510" s="135">
        <v>-46.391430000000128</v>
      </c>
      <c r="B18510" s="137">
        <v>1.2037865499550266E-2</v>
      </c>
      <c r="C18510" s="35"/>
      <c r="D18510" s="35"/>
    </row>
    <row r="18511" spans="1:4" x14ac:dyDescent="0.35">
      <c r="A18511" s="135">
        <v>-46.386880000000474</v>
      </c>
      <c r="B18511" s="137">
        <v>1.6197668452957888E-2</v>
      </c>
      <c r="C18511" s="35"/>
      <c r="D18511" s="35"/>
    </row>
    <row r="18512" spans="1:4" x14ac:dyDescent="0.35">
      <c r="A18512" s="135">
        <v>-46.383239999999205</v>
      </c>
      <c r="B18512" s="137">
        <v>7.0208168572113436E-3</v>
      </c>
      <c r="C18512" s="35"/>
      <c r="D18512" s="35"/>
    </row>
    <row r="18513" spans="1:4" x14ac:dyDescent="0.35">
      <c r="A18513" s="135">
        <v>46.382710900001257</v>
      </c>
      <c r="B18513" s="137">
        <v>3.5613750843378656E-3</v>
      </c>
      <c r="C18513" s="35"/>
      <c r="D18513" s="35"/>
    </row>
    <row r="18514" spans="1:4" x14ac:dyDescent="0.35">
      <c r="A18514" s="135">
        <v>-46.378947999999809</v>
      </c>
      <c r="B18514" s="137">
        <v>2.1769221269035924E-2</v>
      </c>
      <c r="C18514" s="35"/>
      <c r="D18514" s="35"/>
    </row>
    <row r="18515" spans="1:4" x14ac:dyDescent="0.35">
      <c r="A18515" s="135">
        <v>-46.369850000000042</v>
      </c>
      <c r="B18515" s="137">
        <v>8.7247411247853065E-3</v>
      </c>
      <c r="C18515" s="35"/>
      <c r="D18515" s="35"/>
    </row>
    <row r="18516" spans="1:4" x14ac:dyDescent="0.35">
      <c r="A18516" s="135">
        <v>-46.368589999999131</v>
      </c>
      <c r="B18516" s="137">
        <v>6.8250747417717859E-3</v>
      </c>
      <c r="C18516" s="35"/>
      <c r="D18516" s="35"/>
    </row>
    <row r="18517" spans="1:4" x14ac:dyDescent="0.35">
      <c r="A18517" s="135">
        <v>-46.359919999999875</v>
      </c>
      <c r="B18517" s="137">
        <v>1.1634158798400693E-2</v>
      </c>
      <c r="C18517" s="35"/>
      <c r="D18517" s="35"/>
    </row>
    <row r="18518" spans="1:4" x14ac:dyDescent="0.35">
      <c r="A18518" s="135">
        <v>-46.354290000000219</v>
      </c>
      <c r="B18518" s="137">
        <v>1.1407713582174045E-2</v>
      </c>
      <c r="C18518" s="35"/>
      <c r="D18518" s="35"/>
    </row>
    <row r="18519" spans="1:4" x14ac:dyDescent="0.35">
      <c r="A18519" s="135">
        <v>-46.353839999999764</v>
      </c>
      <c r="B18519" s="137">
        <v>1.6496924352546606E-2</v>
      </c>
      <c r="C18519" s="35"/>
      <c r="D18519" s="35"/>
    </row>
    <row r="18520" spans="1:4" x14ac:dyDescent="0.35">
      <c r="A18520" s="135">
        <v>-46.334119999999984</v>
      </c>
      <c r="B18520" s="137">
        <v>1.0619967790780489E-2</v>
      </c>
      <c r="C18520" s="35"/>
      <c r="D18520" s="35"/>
    </row>
    <row r="18521" spans="1:4" x14ac:dyDescent="0.35">
      <c r="A18521" s="135">
        <v>-46.331779999999981</v>
      </c>
      <c r="B18521" s="137">
        <v>1.7058413377405889E-2</v>
      </c>
      <c r="C18521" s="35"/>
      <c r="D18521" s="35"/>
    </row>
    <row r="18522" spans="1:4" x14ac:dyDescent="0.35">
      <c r="A18522" s="135">
        <v>46.33046000000013</v>
      </c>
      <c r="B18522" s="137">
        <v>7.8036704800146075E-3</v>
      </c>
      <c r="C18522" s="35"/>
      <c r="D18522" s="35"/>
    </row>
    <row r="18523" spans="1:4" x14ac:dyDescent="0.35">
      <c r="A18523" s="135">
        <v>46.328361999999743</v>
      </c>
      <c r="B18523" s="137">
        <v>1.715764753572796E-2</v>
      </c>
      <c r="C18523" s="35"/>
      <c r="D18523" s="35"/>
    </row>
    <row r="18524" spans="1:4" x14ac:dyDescent="0.35">
      <c r="A18524" s="135">
        <v>46.328361999999743</v>
      </c>
      <c r="B18524" s="137">
        <v>1.715764753572796E-2</v>
      </c>
      <c r="C18524" s="35"/>
      <c r="D18524" s="35"/>
    </row>
    <row r="18525" spans="1:4" x14ac:dyDescent="0.35">
      <c r="A18525" s="135">
        <v>46.328361999999743</v>
      </c>
      <c r="B18525" s="137">
        <v>1.715764753572796E-2</v>
      </c>
      <c r="C18525" s="35"/>
      <c r="D18525" s="35"/>
    </row>
    <row r="18526" spans="1:4" x14ac:dyDescent="0.35">
      <c r="A18526" s="135">
        <v>-46.323687000000064</v>
      </c>
      <c r="B18526" s="137">
        <v>5.5337465011873754E-3</v>
      </c>
      <c r="C18526" s="35"/>
      <c r="D18526" s="35"/>
    </row>
    <row r="18527" spans="1:4" x14ac:dyDescent="0.35">
      <c r="A18527" s="135">
        <v>-46.320070000005217</v>
      </c>
      <c r="B18527" s="137">
        <v>2.2759550685837937E-3</v>
      </c>
      <c r="C18527" s="35"/>
      <c r="D18527" s="35"/>
    </row>
    <row r="18528" spans="1:4" x14ac:dyDescent="0.35">
      <c r="A18528" s="135">
        <v>-46.318259999999555</v>
      </c>
      <c r="B18528" s="137">
        <v>1.6617072957523949E-2</v>
      </c>
      <c r="C18528" s="35"/>
      <c r="D18528" s="35"/>
    </row>
    <row r="18529" spans="1:4" x14ac:dyDescent="0.35">
      <c r="A18529" s="135">
        <v>-46.310886000002938</v>
      </c>
      <c r="B18529" s="137">
        <v>3.5210778874156241E-3</v>
      </c>
      <c r="C18529" s="35"/>
      <c r="D18529" s="35"/>
    </row>
    <row r="18530" spans="1:4" x14ac:dyDescent="0.35">
      <c r="A18530" s="135">
        <v>-46.308660000000145</v>
      </c>
      <c r="B18530" s="137">
        <v>1.270318887302105E-2</v>
      </c>
      <c r="C18530" s="35"/>
      <c r="D18530" s="35"/>
    </row>
    <row r="18531" spans="1:4" x14ac:dyDescent="0.35">
      <c r="A18531" s="135">
        <v>-46.306673000000046</v>
      </c>
      <c r="B18531" s="137">
        <v>1.1068535737663742E-2</v>
      </c>
      <c r="C18531" s="35"/>
      <c r="D18531" s="35"/>
    </row>
    <row r="18532" spans="1:4" x14ac:dyDescent="0.35">
      <c r="A18532" s="135">
        <v>-46.296495999999479</v>
      </c>
      <c r="B18532" s="137">
        <v>1.1067046271657445E-2</v>
      </c>
      <c r="C18532" s="35"/>
      <c r="D18532" s="35"/>
    </row>
    <row r="18533" spans="1:4" x14ac:dyDescent="0.35">
      <c r="A18533" s="135">
        <v>-46.290219999999408</v>
      </c>
      <c r="B18533" s="137">
        <v>9.1728323501307409E-3</v>
      </c>
      <c r="C18533" s="35"/>
      <c r="D18533" s="35"/>
    </row>
    <row r="18534" spans="1:4" x14ac:dyDescent="0.35">
      <c r="A18534" s="135">
        <v>-46.288309999999456</v>
      </c>
      <c r="B18534" s="137">
        <v>1.1827454296462757E-2</v>
      </c>
      <c r="C18534" s="35"/>
      <c r="D18534" s="35"/>
    </row>
    <row r="18535" spans="1:4" x14ac:dyDescent="0.35">
      <c r="A18535" s="135">
        <v>-46.276139999999486</v>
      </c>
      <c r="B18535" s="137">
        <v>1.443510305988556E-2</v>
      </c>
      <c r="C18535" s="35"/>
      <c r="D18535" s="35"/>
    </row>
    <row r="18536" spans="1:4" x14ac:dyDescent="0.35">
      <c r="A18536" s="135">
        <v>-46.274620000000596</v>
      </c>
      <c r="B18536" s="137">
        <v>1.0607210055520712E-2</v>
      </c>
      <c r="C18536" s="35"/>
      <c r="D18536" s="35"/>
    </row>
    <row r="18537" spans="1:4" x14ac:dyDescent="0.35">
      <c r="A18537" s="135">
        <v>-46.270350000000235</v>
      </c>
      <c r="B18537" s="137">
        <v>1.3334315114208869E-2</v>
      </c>
      <c r="C18537" s="35"/>
      <c r="D18537" s="35"/>
    </row>
    <row r="18538" spans="1:4" x14ac:dyDescent="0.35">
      <c r="A18538" s="135">
        <v>-46.26996999999983</v>
      </c>
      <c r="B18538" s="137">
        <v>1.3450684424581595E-2</v>
      </c>
      <c r="C18538" s="35"/>
      <c r="D18538" s="35"/>
    </row>
    <row r="18539" spans="1:4" x14ac:dyDescent="0.35">
      <c r="A18539" s="135">
        <v>-46.265629999999874</v>
      </c>
      <c r="B18539" s="137">
        <v>5.5859404523795403E-3</v>
      </c>
      <c r="C18539" s="35"/>
      <c r="D18539" s="35"/>
    </row>
    <row r="18540" spans="1:4" x14ac:dyDescent="0.35">
      <c r="A18540" s="135">
        <v>-46.260748400000011</v>
      </c>
      <c r="B18540" s="137">
        <v>2.6377666678089971E-3</v>
      </c>
      <c r="C18540" s="35"/>
      <c r="D18540" s="35"/>
    </row>
    <row r="18541" spans="1:4" x14ac:dyDescent="0.35">
      <c r="A18541" s="135">
        <v>-46.25249199999962</v>
      </c>
      <c r="B18541" s="137">
        <v>1.350453391830001E-2</v>
      </c>
      <c r="C18541" s="35"/>
      <c r="D18541" s="35"/>
    </row>
    <row r="18542" spans="1:4" x14ac:dyDescent="0.35">
      <c r="A18542" s="135">
        <v>-46.24779000000126</v>
      </c>
      <c r="B18542" s="137">
        <v>7.2805803710583429E-3</v>
      </c>
      <c r="C18542" s="35"/>
      <c r="D18542" s="35"/>
    </row>
    <row r="18543" spans="1:4" x14ac:dyDescent="0.35">
      <c r="A18543" s="135">
        <v>-46.245573000000149</v>
      </c>
      <c r="B18543" s="137">
        <v>1.6636125212881003E-2</v>
      </c>
      <c r="C18543" s="35"/>
      <c r="D18543" s="35"/>
    </row>
    <row r="18544" spans="1:4" x14ac:dyDescent="0.35">
      <c r="A18544" s="135">
        <v>-46.239110000000437</v>
      </c>
      <c r="B18544" s="137">
        <v>1.4566372664733171E-2</v>
      </c>
      <c r="C18544" s="35"/>
      <c r="D18544" s="35"/>
    </row>
    <row r="18545" spans="1:4" x14ac:dyDescent="0.35">
      <c r="A18545" s="135">
        <v>-46.231712999999672</v>
      </c>
      <c r="B18545" s="137">
        <v>1.5764724914617782E-2</v>
      </c>
      <c r="C18545" s="35"/>
      <c r="D18545" s="35"/>
    </row>
    <row r="18546" spans="1:4" x14ac:dyDescent="0.35">
      <c r="A18546" s="135">
        <v>-46.227840000000015</v>
      </c>
      <c r="B18546" s="137">
        <v>1.3925240394677648E-2</v>
      </c>
      <c r="C18546" s="35"/>
      <c r="D18546" s="35"/>
    </row>
    <row r="18547" spans="1:4" x14ac:dyDescent="0.35">
      <c r="A18547" s="135">
        <v>-46.221310000000358</v>
      </c>
      <c r="B18547" s="137">
        <v>1.1168330712861101E-2</v>
      </c>
      <c r="C18547" s="35"/>
      <c r="D18547" s="35"/>
    </row>
    <row r="18548" spans="1:4" x14ac:dyDescent="0.35">
      <c r="A18548" s="135">
        <v>-46.212770000000091</v>
      </c>
      <c r="B18548" s="137">
        <v>5.5921611820546674E-3</v>
      </c>
      <c r="C18548" s="35"/>
      <c r="D18548" s="35"/>
    </row>
    <row r="18549" spans="1:4" x14ac:dyDescent="0.35">
      <c r="A18549" s="135">
        <v>46.204449999999952</v>
      </c>
      <c r="B18549" s="137">
        <v>2.2435897902800036E-2</v>
      </c>
      <c r="C18549" s="35"/>
      <c r="D18549" s="35"/>
    </row>
    <row r="18550" spans="1:4" x14ac:dyDescent="0.35">
      <c r="A18550" s="135">
        <v>-46.202130000000125</v>
      </c>
      <c r="B18550" s="137">
        <v>1.2119509220278562E-2</v>
      </c>
      <c r="C18550" s="35"/>
      <c r="D18550" s="35"/>
    </row>
    <row r="18551" spans="1:4" x14ac:dyDescent="0.35">
      <c r="A18551" s="135">
        <v>-46.202130000000125</v>
      </c>
      <c r="B18551" s="137">
        <v>1.2119509220278562E-2</v>
      </c>
      <c r="C18551" s="35"/>
      <c r="D18551" s="35"/>
    </row>
    <row r="18552" spans="1:4" x14ac:dyDescent="0.35">
      <c r="A18552" s="135">
        <v>-46.202130000000125</v>
      </c>
      <c r="B18552" s="137">
        <v>1.2119509220278562E-2</v>
      </c>
      <c r="C18552" s="35"/>
      <c r="D18552" s="35"/>
    </row>
    <row r="18553" spans="1:4" x14ac:dyDescent="0.35">
      <c r="A18553" s="135">
        <v>-46.202130000000125</v>
      </c>
      <c r="B18553" s="137">
        <v>1.2119509220278562E-2</v>
      </c>
      <c r="C18553" s="35"/>
      <c r="D18553" s="35"/>
    </row>
    <row r="18554" spans="1:4" x14ac:dyDescent="0.35">
      <c r="A18554" s="135">
        <v>-46.202130000000125</v>
      </c>
      <c r="B18554" s="137">
        <v>1.2119509220278562E-2</v>
      </c>
      <c r="C18554" s="35"/>
      <c r="D18554" s="35"/>
    </row>
    <row r="18555" spans="1:4" x14ac:dyDescent="0.35">
      <c r="A18555" s="135">
        <v>-46.202130000000125</v>
      </c>
      <c r="B18555" s="137">
        <v>1.2119509220278562E-2</v>
      </c>
      <c r="C18555" s="35"/>
      <c r="D18555" s="35"/>
    </row>
    <row r="18556" spans="1:4" x14ac:dyDescent="0.35">
      <c r="A18556" s="135">
        <v>-46.202130000000125</v>
      </c>
      <c r="B18556" s="137">
        <v>1.2119509220278562E-2</v>
      </c>
      <c r="C18556" s="35"/>
      <c r="D18556" s="35"/>
    </row>
    <row r="18557" spans="1:4" x14ac:dyDescent="0.35">
      <c r="A18557" s="135">
        <v>-46.202130000000125</v>
      </c>
      <c r="B18557" s="137">
        <v>1.2119509220278562E-2</v>
      </c>
      <c r="C18557" s="35"/>
      <c r="D18557" s="35"/>
    </row>
    <row r="18558" spans="1:4" x14ac:dyDescent="0.35">
      <c r="A18558" s="135">
        <v>-46.202130000000125</v>
      </c>
      <c r="B18558" s="137">
        <v>1.2119509220278562E-2</v>
      </c>
      <c r="C18558" s="35"/>
      <c r="D18558" s="35"/>
    </row>
    <row r="18559" spans="1:4" x14ac:dyDescent="0.35">
      <c r="A18559" s="135">
        <v>-46.202130000000125</v>
      </c>
      <c r="B18559" s="137">
        <v>1.2119509220278562E-2</v>
      </c>
      <c r="C18559" s="35"/>
      <c r="D18559" s="35"/>
    </row>
    <row r="18560" spans="1:4" x14ac:dyDescent="0.35">
      <c r="A18560" s="135">
        <v>-46.202130000000125</v>
      </c>
      <c r="B18560" s="137">
        <v>1.2119509220278562E-2</v>
      </c>
      <c r="C18560" s="35"/>
      <c r="D18560" s="35"/>
    </row>
    <row r="18561" spans="1:4" x14ac:dyDescent="0.35">
      <c r="A18561" s="135">
        <v>-46.202130000000125</v>
      </c>
      <c r="B18561" s="137">
        <v>1.2119509220278562E-2</v>
      </c>
      <c r="C18561" s="35"/>
      <c r="D18561" s="35"/>
    </row>
    <row r="18562" spans="1:4" x14ac:dyDescent="0.35">
      <c r="A18562" s="135">
        <v>-46.202130000000125</v>
      </c>
      <c r="B18562" s="137">
        <v>1.2119509220278562E-2</v>
      </c>
      <c r="C18562" s="35"/>
      <c r="D18562" s="35"/>
    </row>
    <row r="18563" spans="1:4" x14ac:dyDescent="0.35">
      <c r="A18563" s="135">
        <v>-46.202130000000125</v>
      </c>
      <c r="B18563" s="137">
        <v>1.2119509220278562E-2</v>
      </c>
      <c r="C18563" s="35"/>
      <c r="D18563" s="35"/>
    </row>
    <row r="18564" spans="1:4" x14ac:dyDescent="0.35">
      <c r="A18564" s="135">
        <v>-46.202130000000125</v>
      </c>
      <c r="B18564" s="137">
        <v>1.2119509220278562E-2</v>
      </c>
      <c r="C18564" s="35"/>
      <c r="D18564" s="35"/>
    </row>
    <row r="18565" spans="1:4" x14ac:dyDescent="0.35">
      <c r="A18565" s="135">
        <v>-46.195569999999861</v>
      </c>
      <c r="B18565" s="137">
        <v>3.4567771652579305E-3</v>
      </c>
      <c r="C18565" s="35"/>
      <c r="D18565" s="35"/>
    </row>
    <row r="18566" spans="1:4" x14ac:dyDescent="0.35">
      <c r="A18566" s="135">
        <v>-46.188370000000759</v>
      </c>
      <c r="B18566" s="137">
        <v>6.8155724815158912E-3</v>
      </c>
      <c r="C18566" s="35"/>
      <c r="D18566" s="35"/>
    </row>
    <row r="18567" spans="1:4" x14ac:dyDescent="0.35">
      <c r="A18567" s="135">
        <v>-46.177760000000035</v>
      </c>
      <c r="B18567" s="137">
        <v>1.0527975542176013E-2</v>
      </c>
      <c r="C18567" s="35"/>
      <c r="D18567" s="35"/>
    </row>
    <row r="18568" spans="1:4" x14ac:dyDescent="0.35">
      <c r="A18568" s="135">
        <v>-46.175289999999677</v>
      </c>
      <c r="B18568" s="137">
        <v>1.2478756182688186E-2</v>
      </c>
      <c r="C18568" s="35"/>
      <c r="D18568" s="35"/>
    </row>
    <row r="18569" spans="1:4" x14ac:dyDescent="0.35">
      <c r="A18569" s="135">
        <v>-46.175159999999778</v>
      </c>
      <c r="B18569" s="137">
        <v>1.8563120328185256E-2</v>
      </c>
      <c r="C18569" s="35"/>
      <c r="D18569" s="35"/>
    </row>
    <row r="18570" spans="1:4" x14ac:dyDescent="0.35">
      <c r="A18570" s="135">
        <v>46.163258999999471</v>
      </c>
      <c r="B18570" s="137">
        <v>1.1017201902830344E-2</v>
      </c>
      <c r="C18570" s="35"/>
      <c r="D18570" s="35"/>
    </row>
    <row r="18571" spans="1:4" x14ac:dyDescent="0.35">
      <c r="A18571" s="135">
        <v>-46.151706999999988</v>
      </c>
      <c r="B18571" s="137">
        <v>5.4647614193540917E-3</v>
      </c>
      <c r="C18571" s="35"/>
      <c r="D18571" s="35"/>
    </row>
    <row r="18572" spans="1:4" x14ac:dyDescent="0.35">
      <c r="A18572" s="135">
        <v>-46.124249999999847</v>
      </c>
      <c r="B18572" s="137">
        <v>1.2128139669469925E-2</v>
      </c>
      <c r="C18572" s="35"/>
      <c r="D18572" s="35"/>
    </row>
    <row r="18573" spans="1:4" x14ac:dyDescent="0.35">
      <c r="A18573" s="135">
        <v>-46.121749999999793</v>
      </c>
      <c r="B18573" s="137">
        <v>1.1500791793984675E-2</v>
      </c>
      <c r="C18573" s="35"/>
      <c r="D18573" s="35"/>
    </row>
    <row r="18574" spans="1:4" x14ac:dyDescent="0.35">
      <c r="A18574" s="135">
        <v>-46.117439999999988</v>
      </c>
      <c r="B18574" s="137">
        <v>1.2604085406525306E-2</v>
      </c>
      <c r="C18574" s="35"/>
      <c r="D18574" s="35"/>
    </row>
    <row r="18575" spans="1:4" x14ac:dyDescent="0.35">
      <c r="A18575" s="135">
        <v>46.111419999993814</v>
      </c>
      <c r="B18575" s="137">
        <v>9.933722238451429E-4</v>
      </c>
      <c r="C18575" s="35"/>
      <c r="D18575" s="35"/>
    </row>
    <row r="18576" spans="1:4" x14ac:dyDescent="0.35">
      <c r="A18576" s="135">
        <v>-46.104499999999462</v>
      </c>
      <c r="B18576" s="137">
        <v>1.6053646118368542E-2</v>
      </c>
      <c r="C18576" s="35"/>
      <c r="D18576" s="35"/>
    </row>
    <row r="18577" spans="1:4" x14ac:dyDescent="0.35">
      <c r="A18577" s="135">
        <v>-46.101251999998567</v>
      </c>
      <c r="B18577" s="137">
        <v>3.2625048471295274E-3</v>
      </c>
      <c r="C18577" s="35"/>
      <c r="D18577" s="35"/>
    </row>
    <row r="18578" spans="1:4" x14ac:dyDescent="0.35">
      <c r="A18578" s="135">
        <v>-46.08476840000003</v>
      </c>
      <c r="B18578" s="137">
        <v>3.1157336476437159E-3</v>
      </c>
      <c r="C18578" s="35"/>
      <c r="D18578" s="35"/>
    </row>
    <row r="18579" spans="1:4" x14ac:dyDescent="0.35">
      <c r="A18579" s="135">
        <v>-46.069809999999961</v>
      </c>
      <c r="B18579" s="137">
        <v>1.0306474933674857E-2</v>
      </c>
      <c r="C18579" s="35"/>
      <c r="D18579" s="35"/>
    </row>
    <row r="18580" spans="1:4" x14ac:dyDescent="0.35">
      <c r="A18580" s="135">
        <v>-46.064099999999598</v>
      </c>
      <c r="B18580" s="137">
        <v>4.1798352424024781E-3</v>
      </c>
      <c r="C18580" s="35"/>
      <c r="D18580" s="35"/>
    </row>
    <row r="18581" spans="1:4" x14ac:dyDescent="0.35">
      <c r="A18581" s="135">
        <v>46.056039999999939</v>
      </c>
      <c r="B18581" s="137">
        <v>1.0684926683825438E-2</v>
      </c>
      <c r="C18581" s="35"/>
      <c r="D18581" s="35"/>
    </row>
    <row r="18582" spans="1:4" x14ac:dyDescent="0.35">
      <c r="A18582" s="135">
        <v>-46.055248899996514</v>
      </c>
      <c r="B18582" s="137">
        <v>2.3194503685250302E-3</v>
      </c>
      <c r="C18582" s="35"/>
      <c r="D18582" s="35"/>
    </row>
    <row r="18583" spans="1:4" x14ac:dyDescent="0.35">
      <c r="A18583" s="135">
        <v>-46.055248899996514</v>
      </c>
      <c r="B18583" s="137">
        <v>2.3194503685250302E-3</v>
      </c>
      <c r="C18583" s="35"/>
      <c r="D18583" s="35"/>
    </row>
    <row r="18584" spans="1:4" x14ac:dyDescent="0.35">
      <c r="A18584" s="135">
        <v>-46.053176999999778</v>
      </c>
      <c r="B18584" s="137">
        <v>1.4691571401987532E-2</v>
      </c>
      <c r="C18584" s="35"/>
      <c r="D18584" s="35"/>
    </row>
    <row r="18585" spans="1:4" x14ac:dyDescent="0.35">
      <c r="A18585" s="135">
        <v>-46.053040000000692</v>
      </c>
      <c r="B18585" s="137">
        <v>6.0501959437803095E-3</v>
      </c>
      <c r="C18585" s="35"/>
      <c r="D18585" s="35"/>
    </row>
    <row r="18586" spans="1:4" x14ac:dyDescent="0.35">
      <c r="A18586" s="135">
        <v>-46.051992900000187</v>
      </c>
      <c r="B18586" s="137">
        <v>1.9833647909801451E-3</v>
      </c>
      <c r="C18586" s="35"/>
      <c r="D18586" s="35"/>
    </row>
    <row r="18587" spans="1:4" x14ac:dyDescent="0.35">
      <c r="A18587" s="135">
        <v>-46.049499999999171</v>
      </c>
      <c r="B18587" s="137">
        <v>6.6646346908349014E-3</v>
      </c>
      <c r="C18587" s="35"/>
      <c r="D18587" s="35"/>
    </row>
    <row r="18588" spans="1:4" x14ac:dyDescent="0.35">
      <c r="A18588" s="135">
        <v>-46.048415000001114</v>
      </c>
      <c r="B18588" s="137">
        <v>1.0848570362706297E-2</v>
      </c>
      <c r="C18588" s="35"/>
      <c r="D18588" s="35"/>
    </row>
    <row r="18589" spans="1:4" x14ac:dyDescent="0.35">
      <c r="A18589" s="135">
        <v>46.04578199999969</v>
      </c>
      <c r="B18589" s="137">
        <v>1.7511304554022427E-2</v>
      </c>
      <c r="C18589" s="35"/>
      <c r="D18589" s="35"/>
    </row>
    <row r="18590" spans="1:4" x14ac:dyDescent="0.35">
      <c r="A18590" s="135">
        <v>46.036670999987109</v>
      </c>
      <c r="B18590" s="137">
        <v>7.1068642313996695E-4</v>
      </c>
      <c r="C18590" s="35"/>
      <c r="D18590" s="35"/>
    </row>
    <row r="18591" spans="1:4" x14ac:dyDescent="0.35">
      <c r="A18591" s="135">
        <v>-46.031920000000355</v>
      </c>
      <c r="B18591" s="137">
        <v>1.7795928377913446E-2</v>
      </c>
      <c r="C18591" s="35"/>
      <c r="D18591" s="35"/>
    </row>
    <row r="18592" spans="1:4" x14ac:dyDescent="0.35">
      <c r="A18592" s="135">
        <v>-46.031480000000101</v>
      </c>
      <c r="B18592" s="137">
        <v>9.8780374771894209E-3</v>
      </c>
      <c r="C18592" s="35"/>
      <c r="D18592" s="35"/>
    </row>
    <row r="18593" spans="1:4" x14ac:dyDescent="0.35">
      <c r="A18593" s="135">
        <v>-46.030630000000201</v>
      </c>
      <c r="B18593" s="137">
        <v>1.6980484448398486E-2</v>
      </c>
      <c r="C18593" s="35"/>
      <c r="D18593" s="35"/>
    </row>
    <row r="18594" spans="1:4" x14ac:dyDescent="0.35">
      <c r="A18594" s="135">
        <v>-46.016349999999875</v>
      </c>
      <c r="B18594" s="137">
        <v>1.6272729983456611E-2</v>
      </c>
      <c r="C18594" s="35"/>
      <c r="D18594" s="35"/>
    </row>
    <row r="18595" spans="1:4" x14ac:dyDescent="0.35">
      <c r="A18595" s="135">
        <v>-46.015430000006745</v>
      </c>
      <c r="B18595" s="137">
        <v>1.370001993315866E-3</v>
      </c>
      <c r="C18595" s="35"/>
      <c r="D18595" s="35"/>
    </row>
    <row r="18596" spans="1:4" x14ac:dyDescent="0.35">
      <c r="A18596" s="135">
        <v>-46.011509999999817</v>
      </c>
      <c r="B18596" s="137">
        <v>1.4593803393416982E-2</v>
      </c>
      <c r="C18596" s="35"/>
      <c r="D18596" s="35"/>
    </row>
    <row r="18597" spans="1:4" x14ac:dyDescent="0.35">
      <c r="A18597" s="135">
        <v>-46.010360000000674</v>
      </c>
      <c r="B18597" s="137">
        <v>1.1109003129271518E-2</v>
      </c>
      <c r="C18597" s="35"/>
      <c r="D18597" s="35"/>
    </row>
    <row r="18598" spans="1:4" x14ac:dyDescent="0.35">
      <c r="A18598" s="135">
        <v>-46.004266999998435</v>
      </c>
      <c r="B18598" s="137">
        <v>3.724387311079149E-3</v>
      </c>
      <c r="C18598" s="35"/>
      <c r="D18598" s="35"/>
    </row>
    <row r="18599" spans="1:4" x14ac:dyDescent="0.35">
      <c r="A18599" s="135">
        <v>-46.000300000000607</v>
      </c>
      <c r="B18599" s="137">
        <v>5.1555977265756231E-3</v>
      </c>
      <c r="C18599" s="35"/>
      <c r="D18599" s="35"/>
    </row>
    <row r="18600" spans="1:4" x14ac:dyDescent="0.35">
      <c r="A18600" s="135">
        <v>-46.000100000001112</v>
      </c>
      <c r="B18600" s="137">
        <v>4.2090741402093634E-3</v>
      </c>
      <c r="C18600" s="35"/>
      <c r="D18600" s="35"/>
    </row>
    <row r="18601" spans="1:4" x14ac:dyDescent="0.35">
      <c r="A18601" s="135">
        <v>-46.000040000006265</v>
      </c>
      <c r="B18601" s="137">
        <v>1.3508899871052926E-3</v>
      </c>
      <c r="C18601" s="35"/>
      <c r="D18601" s="35"/>
    </row>
    <row r="18602" spans="1:4" x14ac:dyDescent="0.35">
      <c r="A18602" s="135">
        <v>-46.000019999999495</v>
      </c>
      <c r="B18602" s="137">
        <v>1.8273243890403544E-3</v>
      </c>
      <c r="C18602" s="35"/>
      <c r="D18602" s="35"/>
    </row>
    <row r="18603" spans="1:4" x14ac:dyDescent="0.35">
      <c r="A18603" s="135">
        <v>-46</v>
      </c>
      <c r="B18603" s="137">
        <v>1.3633766781010698E-3</v>
      </c>
      <c r="C18603" s="35"/>
      <c r="D18603" s="35"/>
    </row>
    <row r="18604" spans="1:4" x14ac:dyDescent="0.35">
      <c r="A18604" s="135">
        <v>-46</v>
      </c>
      <c r="B18604" s="137">
        <v>2.7057231927533672E-3</v>
      </c>
      <c r="C18604" s="35"/>
      <c r="D18604" s="35"/>
    </row>
    <row r="18605" spans="1:4" x14ac:dyDescent="0.35">
      <c r="A18605" s="135">
        <v>-46</v>
      </c>
      <c r="B18605" s="137">
        <v>2.7273805288746591E-3</v>
      </c>
      <c r="C18605" s="35"/>
      <c r="D18605" s="35"/>
    </row>
    <row r="18606" spans="1:4" x14ac:dyDescent="0.35">
      <c r="A18606" s="135">
        <v>-46</v>
      </c>
      <c r="B18606" s="137">
        <v>3.7485802761522045E-3</v>
      </c>
      <c r="C18606" s="35"/>
      <c r="D18606" s="35"/>
    </row>
    <row r="18607" spans="1:4" x14ac:dyDescent="0.35">
      <c r="A18607" s="135">
        <v>-45.999999999998181</v>
      </c>
      <c r="B18607" s="137">
        <v>3.0670045278853373E-3</v>
      </c>
      <c r="C18607" s="35"/>
      <c r="D18607" s="35"/>
    </row>
    <row r="18608" spans="1:4" x14ac:dyDescent="0.35">
      <c r="A18608" s="135">
        <v>-45.999980000000505</v>
      </c>
      <c r="B18608" s="137">
        <v>1.8447533936641787E-3</v>
      </c>
      <c r="C18608" s="35"/>
      <c r="D18608" s="35"/>
    </row>
    <row r="18609" spans="1:4" x14ac:dyDescent="0.35">
      <c r="A18609" s="135">
        <v>-45.999980000000505</v>
      </c>
      <c r="B18609" s="137">
        <v>4.1761543260082001E-3</v>
      </c>
      <c r="C18609" s="35"/>
      <c r="D18609" s="35"/>
    </row>
    <row r="18610" spans="1:4" x14ac:dyDescent="0.35">
      <c r="A18610" s="135">
        <v>-45.999979999998686</v>
      </c>
      <c r="B18610" s="137">
        <v>3.7200164862790813E-3</v>
      </c>
      <c r="C18610" s="35"/>
      <c r="D18610" s="35"/>
    </row>
    <row r="18611" spans="1:4" x14ac:dyDescent="0.35">
      <c r="A18611" s="135">
        <v>-45.999979999998686</v>
      </c>
      <c r="B18611" s="137">
        <v>3.0948486717981331E-3</v>
      </c>
      <c r="C18611" s="35"/>
      <c r="D18611" s="35"/>
    </row>
    <row r="18612" spans="1:4" x14ac:dyDescent="0.35">
      <c r="A18612" s="135">
        <v>-45.999899999999798</v>
      </c>
      <c r="B18612" s="137">
        <v>5.1168503163855315E-3</v>
      </c>
      <c r="C18612" s="35"/>
      <c r="D18612" s="35"/>
    </row>
    <row r="18613" spans="1:4" x14ac:dyDescent="0.35">
      <c r="A18613" s="135">
        <v>-45.999820000000909</v>
      </c>
      <c r="B18613" s="137">
        <v>4.5289833026760243E-3</v>
      </c>
      <c r="C18613" s="35"/>
      <c r="D18613" s="35"/>
    </row>
    <row r="18614" spans="1:4" x14ac:dyDescent="0.35">
      <c r="A18614" s="135">
        <v>-45.994760000000042</v>
      </c>
      <c r="B18614" s="137">
        <v>1.2994699225600044E-2</v>
      </c>
      <c r="C18614" s="35"/>
      <c r="D18614" s="35"/>
    </row>
    <row r="18615" spans="1:4" x14ac:dyDescent="0.35">
      <c r="A18615" s="135">
        <v>45.994570000000749</v>
      </c>
      <c r="B18615" s="137">
        <v>3.8573273008481617E-3</v>
      </c>
      <c r="C18615" s="35"/>
      <c r="D18615" s="35"/>
    </row>
    <row r="18616" spans="1:4" x14ac:dyDescent="0.35">
      <c r="A18616" s="135">
        <v>-45.985399999999572</v>
      </c>
      <c r="B18616" s="137">
        <v>8.0068329859370613E-3</v>
      </c>
      <c r="C18616" s="35"/>
      <c r="D18616" s="35"/>
    </row>
    <row r="18617" spans="1:4" x14ac:dyDescent="0.35">
      <c r="A18617" s="135">
        <v>-45.984280000000581</v>
      </c>
      <c r="B18617" s="137">
        <v>6.832819790260067E-3</v>
      </c>
      <c r="C18617" s="35"/>
      <c r="D18617" s="35"/>
    </row>
    <row r="18618" spans="1:4" x14ac:dyDescent="0.35">
      <c r="A18618" s="135">
        <v>-45.984079999998357</v>
      </c>
      <c r="B18618" s="137">
        <v>3.2056963004873686E-3</v>
      </c>
      <c r="C18618" s="35"/>
      <c r="D18618" s="35"/>
    </row>
    <row r="18619" spans="1:4" x14ac:dyDescent="0.35">
      <c r="A18619" s="135">
        <v>-45.984079999998357</v>
      </c>
      <c r="B18619" s="137">
        <v>3.2056963004873686E-3</v>
      </c>
      <c r="C18619" s="35"/>
      <c r="D18619" s="35"/>
    </row>
    <row r="18620" spans="1:4" x14ac:dyDescent="0.35">
      <c r="A18620" s="135">
        <v>-45.983930000000328</v>
      </c>
      <c r="B18620" s="137">
        <v>1.1454711803381647E-2</v>
      </c>
      <c r="C18620" s="35"/>
      <c r="D18620" s="35"/>
    </row>
    <row r="18621" spans="1:4" x14ac:dyDescent="0.35">
      <c r="A18621" s="135">
        <v>-45.982527000000118</v>
      </c>
      <c r="B18621" s="137">
        <v>1.100013206609784E-2</v>
      </c>
      <c r="C18621" s="35"/>
      <c r="D18621" s="35"/>
    </row>
    <row r="18622" spans="1:4" x14ac:dyDescent="0.35">
      <c r="A18622" s="135">
        <v>-45.973880000000463</v>
      </c>
      <c r="B18622" s="137">
        <v>1.8021914319282271E-2</v>
      </c>
      <c r="C18622" s="35"/>
      <c r="D18622" s="35"/>
    </row>
    <row r="18623" spans="1:4" x14ac:dyDescent="0.35">
      <c r="A18623" s="135">
        <v>-45.971570000000156</v>
      </c>
      <c r="B18623" s="137">
        <v>1.3353550912385036E-2</v>
      </c>
      <c r="C18623" s="35"/>
      <c r="D18623" s="35"/>
    </row>
    <row r="18624" spans="1:4" x14ac:dyDescent="0.35">
      <c r="A18624" s="135">
        <v>-45.967450000000099</v>
      </c>
      <c r="B18624" s="137">
        <v>1.5178748778921322E-2</v>
      </c>
      <c r="C18624" s="35"/>
      <c r="D18624" s="35"/>
    </row>
    <row r="18625" spans="1:4" x14ac:dyDescent="0.35">
      <c r="A18625" s="135">
        <v>-45.965659999999843</v>
      </c>
      <c r="B18625" s="137">
        <v>4.0947945445737035E-3</v>
      </c>
      <c r="C18625" s="35"/>
      <c r="D18625" s="35"/>
    </row>
    <row r="18626" spans="1:4" x14ac:dyDescent="0.35">
      <c r="A18626" s="135">
        <v>-45.959579999999733</v>
      </c>
      <c r="B18626" s="137">
        <v>1.0919342173472095E-2</v>
      </c>
      <c r="C18626" s="35"/>
      <c r="D18626" s="35"/>
    </row>
    <row r="18627" spans="1:4" x14ac:dyDescent="0.35">
      <c r="A18627" s="135">
        <v>-45.957640000000083</v>
      </c>
      <c r="B18627" s="137">
        <v>1.0610762567987771E-2</v>
      </c>
      <c r="C18627" s="35"/>
      <c r="D18627" s="35"/>
    </row>
    <row r="18628" spans="1:4" x14ac:dyDescent="0.35">
      <c r="A18628" s="135">
        <v>-45.956129999999575</v>
      </c>
      <c r="B18628" s="137">
        <v>6.6955628719529495E-3</v>
      </c>
      <c r="C18628" s="35"/>
      <c r="D18628" s="35"/>
    </row>
    <row r="18629" spans="1:4" x14ac:dyDescent="0.35">
      <c r="A18629" s="135">
        <v>45.955853299987211</v>
      </c>
      <c r="B18629" s="137">
        <v>9.1810129671983896E-4</v>
      </c>
      <c r="C18629" s="35"/>
      <c r="D18629" s="35"/>
    </row>
    <row r="18630" spans="1:4" x14ac:dyDescent="0.35">
      <c r="A18630" s="135">
        <v>-45.951390000000629</v>
      </c>
      <c r="B18630" s="137">
        <v>1.141129516869979E-2</v>
      </c>
      <c r="C18630" s="35"/>
      <c r="D18630" s="35"/>
    </row>
    <row r="18631" spans="1:4" x14ac:dyDescent="0.35">
      <c r="A18631" s="135">
        <v>-45.947229999999763</v>
      </c>
      <c r="B18631" s="137">
        <v>1.8547643505572638E-2</v>
      </c>
      <c r="C18631" s="35"/>
      <c r="D18631" s="35"/>
    </row>
    <row r="18632" spans="1:4" x14ac:dyDescent="0.35">
      <c r="A18632" s="135">
        <v>-45.928929999999582</v>
      </c>
      <c r="B18632" s="137">
        <v>1.3147238185529965E-2</v>
      </c>
      <c r="C18632" s="35"/>
      <c r="D18632" s="35"/>
    </row>
    <row r="18633" spans="1:4" x14ac:dyDescent="0.35">
      <c r="A18633" s="135">
        <v>-45.927750000000287</v>
      </c>
      <c r="B18633" s="137">
        <v>9.2453280724377022E-3</v>
      </c>
      <c r="C18633" s="35"/>
      <c r="D18633" s="35"/>
    </row>
    <row r="18634" spans="1:4" x14ac:dyDescent="0.35">
      <c r="A18634" s="135">
        <v>-45.927750000000287</v>
      </c>
      <c r="B18634" s="137">
        <v>9.2453280724377022E-3</v>
      </c>
      <c r="C18634" s="35"/>
      <c r="D18634" s="35"/>
    </row>
    <row r="18635" spans="1:4" x14ac:dyDescent="0.35">
      <c r="A18635" s="135">
        <v>-45.927750000000287</v>
      </c>
      <c r="B18635" s="137">
        <v>9.2453280724377022E-3</v>
      </c>
      <c r="C18635" s="35"/>
      <c r="D18635" s="35"/>
    </row>
    <row r="18636" spans="1:4" x14ac:dyDescent="0.35">
      <c r="A18636" s="135">
        <v>-45.927750000000287</v>
      </c>
      <c r="B18636" s="137">
        <v>9.2453280724377022E-3</v>
      </c>
      <c r="C18636" s="35"/>
      <c r="D18636" s="35"/>
    </row>
    <row r="18637" spans="1:4" x14ac:dyDescent="0.35">
      <c r="A18637" s="135">
        <v>-45.909803000001375</v>
      </c>
      <c r="B18637" s="137">
        <v>7.0630794315384949E-3</v>
      </c>
      <c r="C18637" s="35"/>
      <c r="D18637" s="35"/>
    </row>
    <row r="18638" spans="1:4" x14ac:dyDescent="0.35">
      <c r="A18638" s="135">
        <v>-45.905150000000049</v>
      </c>
      <c r="B18638" s="137">
        <v>1.9825581748386816E-2</v>
      </c>
      <c r="C18638" s="35"/>
      <c r="D18638" s="35"/>
    </row>
    <row r="18639" spans="1:4" x14ac:dyDescent="0.35">
      <c r="A18639" s="135">
        <v>-45.898570000000291</v>
      </c>
      <c r="B18639" s="137">
        <v>9.0260462485972064E-3</v>
      </c>
      <c r="C18639" s="35"/>
      <c r="D18639" s="35"/>
    </row>
    <row r="18640" spans="1:4" x14ac:dyDescent="0.35">
      <c r="A18640" s="135">
        <v>-45.894400000000132</v>
      </c>
      <c r="B18640" s="137">
        <v>5.7729667708745292E-3</v>
      </c>
      <c r="C18640" s="35"/>
      <c r="D18640" s="35"/>
    </row>
    <row r="18641" spans="1:4" x14ac:dyDescent="0.35">
      <c r="A18641" s="135">
        <v>-45.888000000006286</v>
      </c>
      <c r="B18641" s="137">
        <v>8.8988058136548213E-4</v>
      </c>
      <c r="C18641" s="35"/>
      <c r="D18641" s="35"/>
    </row>
    <row r="18642" spans="1:4" x14ac:dyDescent="0.35">
      <c r="A18642" s="135">
        <v>-45.879420000000209</v>
      </c>
      <c r="B18642" s="137">
        <v>1.2207588115580792E-2</v>
      </c>
      <c r="C18642" s="35"/>
      <c r="D18642" s="35"/>
    </row>
    <row r="18643" spans="1:4" x14ac:dyDescent="0.35">
      <c r="A18643" s="135">
        <v>-45.871019999999589</v>
      </c>
      <c r="B18643" s="137">
        <v>1.0596194921021894E-2</v>
      </c>
      <c r="C18643" s="35"/>
      <c r="D18643" s="35"/>
    </row>
    <row r="18644" spans="1:4" x14ac:dyDescent="0.35">
      <c r="A18644" s="135">
        <v>-45.860110000000077</v>
      </c>
      <c r="B18644" s="137">
        <v>1.0252416435774368E-2</v>
      </c>
      <c r="C18644" s="35"/>
      <c r="D18644" s="35"/>
    </row>
    <row r="18645" spans="1:4" x14ac:dyDescent="0.35">
      <c r="A18645" s="135">
        <v>-45.858349999999973</v>
      </c>
      <c r="B18645" s="137">
        <v>1.9461898114477381E-2</v>
      </c>
      <c r="C18645" s="35"/>
      <c r="D18645" s="35"/>
    </row>
    <row r="18646" spans="1:4" x14ac:dyDescent="0.35">
      <c r="A18646" s="135">
        <v>-45.857190000000173</v>
      </c>
      <c r="B18646" s="137">
        <v>1.6119483527096468E-2</v>
      </c>
      <c r="C18646" s="35"/>
      <c r="D18646" s="35"/>
    </row>
    <row r="18647" spans="1:4" x14ac:dyDescent="0.35">
      <c r="A18647" s="135">
        <v>-45.854289999999764</v>
      </c>
      <c r="B18647" s="137">
        <v>1.4351890453834041E-2</v>
      </c>
      <c r="C18647" s="35"/>
      <c r="D18647" s="35"/>
    </row>
    <row r="18648" spans="1:4" x14ac:dyDescent="0.35">
      <c r="A18648" s="135">
        <v>-45.854289999999764</v>
      </c>
      <c r="B18648" s="137">
        <v>1.4351890453834041E-2</v>
      </c>
      <c r="C18648" s="35"/>
      <c r="D18648" s="35"/>
    </row>
    <row r="18649" spans="1:4" x14ac:dyDescent="0.35">
      <c r="A18649" s="135">
        <v>-45.853669999999966</v>
      </c>
      <c r="B18649" s="137">
        <v>1.0170834021445528E-2</v>
      </c>
      <c r="C18649" s="35"/>
      <c r="D18649" s="35"/>
    </row>
    <row r="18650" spans="1:4" x14ac:dyDescent="0.35">
      <c r="A18650" s="135">
        <v>45.853078000000096</v>
      </c>
      <c r="B18650" s="137">
        <v>1.8810469497410897E-2</v>
      </c>
      <c r="C18650" s="35"/>
      <c r="D18650" s="35"/>
    </row>
    <row r="18651" spans="1:4" x14ac:dyDescent="0.35">
      <c r="A18651" s="135">
        <v>-45.847510000000511</v>
      </c>
      <c r="B18651" s="137">
        <v>1.0940740020492704E-2</v>
      </c>
      <c r="C18651" s="35"/>
      <c r="D18651" s="35"/>
    </row>
    <row r="18652" spans="1:4" x14ac:dyDescent="0.35">
      <c r="A18652" s="135">
        <v>45.843290000000252</v>
      </c>
      <c r="B18652" s="137">
        <v>1.692735882395861E-2</v>
      </c>
      <c r="C18652" s="35"/>
      <c r="D18652" s="35"/>
    </row>
    <row r="18653" spans="1:4" x14ac:dyDescent="0.35">
      <c r="A18653" s="135">
        <v>45.839560000000347</v>
      </c>
      <c r="B18653" s="137">
        <v>3.974070225962769E-3</v>
      </c>
      <c r="C18653" s="35"/>
      <c r="D18653" s="35"/>
    </row>
    <row r="18654" spans="1:4" x14ac:dyDescent="0.35">
      <c r="A18654" s="135">
        <v>-45.820349999999962</v>
      </c>
      <c r="B18654" s="137">
        <v>1.1951035203959645E-2</v>
      </c>
      <c r="C18654" s="35"/>
      <c r="D18654" s="35"/>
    </row>
    <row r="18655" spans="1:4" x14ac:dyDescent="0.35">
      <c r="A18655" s="135">
        <v>-45.814940000000433</v>
      </c>
      <c r="B18655" s="137">
        <v>1.9467667151823083E-2</v>
      </c>
      <c r="C18655" s="35"/>
      <c r="D18655" s="35"/>
    </row>
    <row r="18656" spans="1:4" x14ac:dyDescent="0.35">
      <c r="A18656" s="135">
        <v>-45.80531000000019</v>
      </c>
      <c r="B18656" s="137">
        <v>1.2425225294081755E-2</v>
      </c>
      <c r="C18656" s="35"/>
      <c r="D18656" s="35"/>
    </row>
    <row r="18657" spans="1:4" x14ac:dyDescent="0.35">
      <c r="A18657" s="135">
        <v>-45.804599999999937</v>
      </c>
      <c r="B18657" s="137">
        <v>1.2906305775423463E-2</v>
      </c>
      <c r="C18657" s="35"/>
      <c r="D18657" s="35"/>
    </row>
    <row r="18658" spans="1:4" x14ac:dyDescent="0.35">
      <c r="A18658" s="135">
        <v>-45.794269999999415</v>
      </c>
      <c r="B18658" s="137">
        <v>1.3851711697470591E-2</v>
      </c>
      <c r="C18658" s="35"/>
      <c r="D18658" s="35"/>
    </row>
    <row r="18659" spans="1:4" x14ac:dyDescent="0.35">
      <c r="A18659" s="135">
        <v>45.793870000001334</v>
      </c>
      <c r="B18659" s="137">
        <v>8.0063619305261926E-3</v>
      </c>
      <c r="C18659" s="35"/>
      <c r="D18659" s="35"/>
    </row>
    <row r="18660" spans="1:4" x14ac:dyDescent="0.35">
      <c r="A18660" s="135">
        <v>-45.791850000000522</v>
      </c>
      <c r="B18660" s="137">
        <v>5.9294552559293091E-3</v>
      </c>
      <c r="C18660" s="35"/>
      <c r="D18660" s="35"/>
    </row>
    <row r="18661" spans="1:4" x14ac:dyDescent="0.35">
      <c r="A18661" s="135">
        <v>-45.788204999999834</v>
      </c>
      <c r="B18661" s="137">
        <v>1.1813875937364814E-2</v>
      </c>
      <c r="C18661" s="35"/>
      <c r="D18661" s="35"/>
    </row>
    <row r="18662" spans="1:4" x14ac:dyDescent="0.35">
      <c r="A18662" s="135">
        <v>-45.78405500000008</v>
      </c>
      <c r="B18662" s="137">
        <v>2.3172207597744591E-3</v>
      </c>
      <c r="C18662" s="35"/>
      <c r="D18662" s="35"/>
    </row>
    <row r="18663" spans="1:4" x14ac:dyDescent="0.35">
      <c r="A18663" s="135">
        <v>-45.782520000000659</v>
      </c>
      <c r="B18663" s="137">
        <v>1.4987083269302323E-3</v>
      </c>
      <c r="C18663" s="35"/>
      <c r="D18663" s="35"/>
    </row>
    <row r="18664" spans="1:4" x14ac:dyDescent="0.35">
      <c r="A18664" s="135">
        <v>-45.776640000000043</v>
      </c>
      <c r="B18664" s="137">
        <v>1.0169934754480098E-2</v>
      </c>
      <c r="C18664" s="35"/>
      <c r="D18664" s="35"/>
    </row>
    <row r="18665" spans="1:4" x14ac:dyDescent="0.35">
      <c r="A18665" s="135">
        <v>-45.775589999999738</v>
      </c>
      <c r="B18665" s="137">
        <v>9.9751725024497511E-3</v>
      </c>
      <c r="C18665" s="35"/>
      <c r="D18665" s="35"/>
    </row>
    <row r="18666" spans="1:4" x14ac:dyDescent="0.35">
      <c r="A18666" s="135">
        <v>-45.774679999999989</v>
      </c>
      <c r="B18666" s="137">
        <v>1.732720201603357E-2</v>
      </c>
      <c r="C18666" s="35"/>
      <c r="D18666" s="35"/>
    </row>
    <row r="18667" spans="1:4" x14ac:dyDescent="0.35">
      <c r="A18667" s="135">
        <v>-45.774059999997917</v>
      </c>
      <c r="B18667" s="137">
        <v>4.1187220479019611E-3</v>
      </c>
      <c r="C18667" s="35"/>
      <c r="D18667" s="35"/>
    </row>
    <row r="18668" spans="1:4" x14ac:dyDescent="0.35">
      <c r="A18668" s="135">
        <v>-45.746580000000449</v>
      </c>
      <c r="B18668" s="137">
        <v>9.7783452135751219E-3</v>
      </c>
      <c r="C18668" s="35"/>
      <c r="D18668" s="35"/>
    </row>
    <row r="18669" spans="1:4" x14ac:dyDescent="0.35">
      <c r="A18669" s="135">
        <v>-45.739049999999679</v>
      </c>
      <c r="B18669" s="137">
        <v>1.7043664405230117E-2</v>
      </c>
      <c r="C18669" s="35"/>
      <c r="D18669" s="35"/>
    </row>
    <row r="18670" spans="1:4" x14ac:dyDescent="0.35">
      <c r="A18670" s="135">
        <v>-45.736099999999169</v>
      </c>
      <c r="B18670" s="137">
        <v>5.2547913329864422E-3</v>
      </c>
      <c r="C18670" s="35"/>
      <c r="D18670" s="35"/>
    </row>
    <row r="18671" spans="1:4" x14ac:dyDescent="0.35">
      <c r="A18671" s="135">
        <v>-45.732060000000729</v>
      </c>
      <c r="B18671" s="137">
        <v>1.1853255459216505E-2</v>
      </c>
      <c r="C18671" s="35"/>
      <c r="D18671" s="35"/>
    </row>
    <row r="18672" spans="1:4" x14ac:dyDescent="0.35">
      <c r="A18672" s="135">
        <v>-45.710000000000264</v>
      </c>
      <c r="B18672" s="137">
        <v>1.9851068089085492E-2</v>
      </c>
      <c r="C18672" s="35"/>
      <c r="D18672" s="35"/>
    </row>
    <row r="18673" spans="1:4" x14ac:dyDescent="0.35">
      <c r="A18673" s="135">
        <v>45.707887000000483</v>
      </c>
      <c r="B18673" s="137">
        <v>1.4658349485522498E-2</v>
      </c>
      <c r="C18673" s="35"/>
      <c r="D18673" s="35"/>
    </row>
    <row r="18674" spans="1:4" x14ac:dyDescent="0.35">
      <c r="A18674" s="135">
        <v>-45.706529999999475</v>
      </c>
      <c r="B18674" s="137">
        <v>1.3534593514399585E-3</v>
      </c>
      <c r="C18674" s="35"/>
      <c r="D18674" s="35"/>
    </row>
    <row r="18675" spans="1:4" x14ac:dyDescent="0.35">
      <c r="A18675" s="135">
        <v>-45.703020999999808</v>
      </c>
      <c r="B18675" s="137">
        <v>1.4610546274465159E-2</v>
      </c>
      <c r="C18675" s="35"/>
      <c r="D18675" s="35"/>
    </row>
    <row r="18676" spans="1:4" x14ac:dyDescent="0.35">
      <c r="A18676" s="135">
        <v>-45.678319999999985</v>
      </c>
      <c r="B18676" s="137">
        <v>1.73590685364956E-2</v>
      </c>
      <c r="C18676" s="35"/>
      <c r="D18676" s="35"/>
    </row>
    <row r="18677" spans="1:4" x14ac:dyDescent="0.35">
      <c r="A18677" s="135">
        <v>-45.658650000001217</v>
      </c>
      <c r="B18677" s="137">
        <v>3.1133156565145274E-3</v>
      </c>
      <c r="C18677" s="35"/>
      <c r="D18677" s="35"/>
    </row>
    <row r="18678" spans="1:4" x14ac:dyDescent="0.35">
      <c r="A18678" s="135">
        <v>-45.651019999999789</v>
      </c>
      <c r="B18678" s="137">
        <v>1.3432844209236074E-2</v>
      </c>
      <c r="C18678" s="35"/>
      <c r="D18678" s="35"/>
    </row>
    <row r="18679" spans="1:4" x14ac:dyDescent="0.35">
      <c r="A18679" s="135">
        <v>-45.647810000000391</v>
      </c>
      <c r="B18679" s="137">
        <v>1.1177680226678361E-2</v>
      </c>
      <c r="C18679" s="35"/>
      <c r="D18679" s="35"/>
    </row>
    <row r="18680" spans="1:4" x14ac:dyDescent="0.35">
      <c r="A18680" s="135">
        <v>-45.638230000000021</v>
      </c>
      <c r="B18680" s="137">
        <v>1.401053930585143E-2</v>
      </c>
      <c r="C18680" s="35"/>
      <c r="D18680" s="35"/>
    </row>
    <row r="18681" spans="1:4" x14ac:dyDescent="0.35">
      <c r="A18681" s="135">
        <v>-45.620550000001003</v>
      </c>
      <c r="B18681" s="137">
        <v>1.1040718385182653E-2</v>
      </c>
      <c r="C18681" s="35"/>
      <c r="D18681" s="35"/>
    </row>
    <row r="18682" spans="1:4" x14ac:dyDescent="0.35">
      <c r="A18682" s="135">
        <v>-45.619706999999835</v>
      </c>
      <c r="B18682" s="137">
        <v>1.1488621182988714E-2</v>
      </c>
      <c r="C18682" s="35"/>
      <c r="D18682" s="35"/>
    </row>
    <row r="18683" spans="1:4" x14ac:dyDescent="0.35">
      <c r="A18683" s="135">
        <v>-45.617580000000089</v>
      </c>
      <c r="B18683" s="137">
        <v>1.1911804768312897E-2</v>
      </c>
      <c r="C18683" s="35"/>
      <c r="D18683" s="35"/>
    </row>
    <row r="18684" spans="1:4" x14ac:dyDescent="0.35">
      <c r="A18684" s="135">
        <v>-45.610839999999826</v>
      </c>
      <c r="B18684" s="137">
        <v>1.7956088067442904E-2</v>
      </c>
      <c r="C18684" s="35"/>
      <c r="D18684" s="35"/>
    </row>
    <row r="18685" spans="1:4" x14ac:dyDescent="0.35">
      <c r="A18685" s="135">
        <v>45.59375</v>
      </c>
      <c r="B18685" s="137">
        <v>1.0179887288716625E-3</v>
      </c>
      <c r="C18685" s="35"/>
      <c r="D18685" s="35"/>
    </row>
    <row r="18686" spans="1:4" x14ac:dyDescent="0.35">
      <c r="A18686" s="135">
        <v>-45.5902789999991</v>
      </c>
      <c r="B18686" s="137">
        <v>7.7751700163799266E-3</v>
      </c>
      <c r="C18686" s="35"/>
      <c r="D18686" s="35"/>
    </row>
    <row r="18687" spans="1:4" x14ac:dyDescent="0.35">
      <c r="A18687" s="135">
        <v>-45.589750000000549</v>
      </c>
      <c r="B18687" s="137">
        <v>1.0521262965946991E-2</v>
      </c>
      <c r="C18687" s="35"/>
      <c r="D18687" s="35"/>
    </row>
    <row r="18688" spans="1:4" x14ac:dyDescent="0.35">
      <c r="A18688" s="135">
        <v>45.5895500000006</v>
      </c>
      <c r="B18688" s="137">
        <v>4.5511794918853534E-3</v>
      </c>
      <c r="C18688" s="35"/>
      <c r="D18688" s="35"/>
    </row>
    <row r="18689" spans="1:4" x14ac:dyDescent="0.35">
      <c r="A18689" s="135">
        <v>-45.582360000000335</v>
      </c>
      <c r="B18689" s="137">
        <v>1.1907630619657508E-2</v>
      </c>
      <c r="C18689" s="35"/>
      <c r="D18689" s="35"/>
    </row>
    <row r="18690" spans="1:4" x14ac:dyDescent="0.35">
      <c r="A18690" s="135">
        <v>-45.581250000000637</v>
      </c>
      <c r="B18690" s="137">
        <v>1.1706519311775561E-2</v>
      </c>
      <c r="C18690" s="35"/>
      <c r="D18690" s="35"/>
    </row>
    <row r="18691" spans="1:4" x14ac:dyDescent="0.35">
      <c r="A18691" s="135">
        <v>-45.57968000000028</v>
      </c>
      <c r="B18691" s="137">
        <v>1.268233763846356E-2</v>
      </c>
      <c r="C18691" s="35"/>
      <c r="D18691" s="35"/>
    </row>
    <row r="18692" spans="1:4" x14ac:dyDescent="0.35">
      <c r="A18692" s="135">
        <v>-45.537680000000364</v>
      </c>
      <c r="B18692" s="137">
        <v>9.7091118725683521E-3</v>
      </c>
      <c r="C18692" s="35"/>
      <c r="D18692" s="35"/>
    </row>
    <row r="18693" spans="1:4" x14ac:dyDescent="0.35">
      <c r="A18693" s="135">
        <v>-45.536290000000008</v>
      </c>
      <c r="B18693" s="137">
        <v>1.2752624476539692E-2</v>
      </c>
      <c r="C18693" s="35"/>
      <c r="D18693" s="35"/>
    </row>
    <row r="18694" spans="1:4" x14ac:dyDescent="0.35">
      <c r="A18694" s="135">
        <v>-45.536290000000008</v>
      </c>
      <c r="B18694" s="137">
        <v>1.2752624476539692E-2</v>
      </c>
      <c r="C18694" s="35"/>
      <c r="D18694" s="35"/>
    </row>
    <row r="18695" spans="1:4" x14ac:dyDescent="0.35">
      <c r="A18695" s="135">
        <v>-45.536290000000008</v>
      </c>
      <c r="B18695" s="137">
        <v>1.2752624476539692E-2</v>
      </c>
      <c r="C18695" s="35"/>
      <c r="D18695" s="35"/>
    </row>
    <row r="18696" spans="1:4" x14ac:dyDescent="0.35">
      <c r="A18696" s="135">
        <v>-45.536290000000008</v>
      </c>
      <c r="B18696" s="137">
        <v>1.2752624476539692E-2</v>
      </c>
      <c r="C18696" s="35"/>
      <c r="D18696" s="35"/>
    </row>
    <row r="18697" spans="1:4" x14ac:dyDescent="0.35">
      <c r="A18697" s="135">
        <v>-45.536290000000008</v>
      </c>
      <c r="B18697" s="137">
        <v>1.2752624476539692E-2</v>
      </c>
      <c r="C18697" s="35"/>
      <c r="D18697" s="35"/>
    </row>
    <row r="18698" spans="1:4" x14ac:dyDescent="0.35">
      <c r="A18698" s="135">
        <v>-45.536290000000008</v>
      </c>
      <c r="B18698" s="137">
        <v>1.2752624476539692E-2</v>
      </c>
      <c r="C18698" s="35"/>
      <c r="D18698" s="35"/>
    </row>
    <row r="18699" spans="1:4" x14ac:dyDescent="0.35">
      <c r="A18699" s="135">
        <v>-45.536290000000008</v>
      </c>
      <c r="B18699" s="137">
        <v>1.2752624476539692E-2</v>
      </c>
      <c r="C18699" s="35"/>
      <c r="D18699" s="35"/>
    </row>
    <row r="18700" spans="1:4" x14ac:dyDescent="0.35">
      <c r="A18700" s="135">
        <v>-45.536290000000008</v>
      </c>
      <c r="B18700" s="137">
        <v>1.2752624476539692E-2</v>
      </c>
      <c r="C18700" s="35"/>
      <c r="D18700" s="35"/>
    </row>
    <row r="18701" spans="1:4" x14ac:dyDescent="0.35">
      <c r="A18701" s="135">
        <v>45.529428999999709</v>
      </c>
      <c r="B18701" s="137">
        <v>1.099568332508217E-2</v>
      </c>
      <c r="C18701" s="35"/>
      <c r="D18701" s="35"/>
    </row>
    <row r="18702" spans="1:4" x14ac:dyDescent="0.35">
      <c r="A18702" s="135">
        <v>-45.512630000000172</v>
      </c>
      <c r="B18702" s="137">
        <v>1.0222245916278084E-2</v>
      </c>
      <c r="C18702" s="35"/>
      <c r="D18702" s="35"/>
    </row>
    <row r="18703" spans="1:4" x14ac:dyDescent="0.35">
      <c r="A18703" s="135">
        <v>-45.497899999999845</v>
      </c>
      <c r="B18703" s="137">
        <v>1.120044142115393E-2</v>
      </c>
      <c r="C18703" s="35"/>
      <c r="D18703" s="35"/>
    </row>
    <row r="18704" spans="1:4" x14ac:dyDescent="0.35">
      <c r="A18704" s="135">
        <v>-45.496900000000551</v>
      </c>
      <c r="B18704" s="137">
        <v>1.1192460339483748E-2</v>
      </c>
      <c r="C18704" s="35"/>
      <c r="D18704" s="35"/>
    </row>
    <row r="18705" spans="1:4" x14ac:dyDescent="0.35">
      <c r="A18705" s="135">
        <v>-45.484360000000834</v>
      </c>
      <c r="B18705" s="137">
        <v>1.024205197252173E-2</v>
      </c>
      <c r="C18705" s="35"/>
      <c r="D18705" s="35"/>
    </row>
    <row r="18706" spans="1:4" x14ac:dyDescent="0.35">
      <c r="A18706" s="135">
        <v>45.470766999999341</v>
      </c>
      <c r="B18706" s="137">
        <v>1.1101635287484909E-2</v>
      </c>
      <c r="C18706" s="35"/>
      <c r="D18706" s="35"/>
    </row>
    <row r="18707" spans="1:4" x14ac:dyDescent="0.35">
      <c r="A18707" s="135">
        <v>-45.459350000000086</v>
      </c>
      <c r="B18707" s="137">
        <v>9.2630351422694143E-3</v>
      </c>
      <c r="C18707" s="35"/>
      <c r="D18707" s="35"/>
    </row>
    <row r="18708" spans="1:4" x14ac:dyDescent="0.35">
      <c r="A18708" s="135">
        <v>-45.457859999999982</v>
      </c>
      <c r="B18708" s="137">
        <v>1.1912084614099936E-2</v>
      </c>
      <c r="C18708" s="35"/>
      <c r="D18708" s="35"/>
    </row>
    <row r="18709" spans="1:4" x14ac:dyDescent="0.35">
      <c r="A18709" s="135">
        <v>-45.455249999999978</v>
      </c>
      <c r="B18709" s="137">
        <v>1.055396688521233E-2</v>
      </c>
      <c r="C18709" s="35"/>
      <c r="D18709" s="35"/>
    </row>
    <row r="18710" spans="1:4" x14ac:dyDescent="0.35">
      <c r="A18710" s="135">
        <v>-45.454160000000229</v>
      </c>
      <c r="B18710" s="137">
        <v>1.2241829045524918E-2</v>
      </c>
      <c r="C18710" s="35"/>
      <c r="D18710" s="35"/>
    </row>
    <row r="18711" spans="1:4" x14ac:dyDescent="0.35">
      <c r="A18711" s="135">
        <v>-45.445600000000923</v>
      </c>
      <c r="B18711" s="137">
        <v>3.9186957042108821E-3</v>
      </c>
      <c r="C18711" s="35"/>
      <c r="D18711" s="35"/>
    </row>
    <row r="18712" spans="1:4" x14ac:dyDescent="0.35">
      <c r="A18712" s="135">
        <v>-45.444799999999759</v>
      </c>
      <c r="B18712" s="137">
        <v>1.2562568264776613E-2</v>
      </c>
      <c r="C18712" s="35"/>
      <c r="D18712" s="35"/>
    </row>
    <row r="18713" spans="1:4" x14ac:dyDescent="0.35">
      <c r="A18713" s="135">
        <v>-45.440926999999647</v>
      </c>
      <c r="B18713" s="137">
        <v>1.1084790231454589E-2</v>
      </c>
      <c r="C18713" s="35"/>
      <c r="D18713" s="35"/>
    </row>
    <row r="18714" spans="1:4" x14ac:dyDescent="0.35">
      <c r="A18714" s="135">
        <v>45.421610000000328</v>
      </c>
      <c r="B18714" s="137">
        <v>6.5368572278658062E-3</v>
      </c>
      <c r="C18714" s="35"/>
      <c r="D18714" s="35"/>
    </row>
    <row r="18715" spans="1:4" x14ac:dyDescent="0.35">
      <c r="A18715" s="135">
        <v>-45.403809999998884</v>
      </c>
      <c r="B18715" s="137">
        <v>6.011639145599941E-3</v>
      </c>
      <c r="C18715" s="35"/>
      <c r="D18715" s="35"/>
    </row>
    <row r="18716" spans="1:4" x14ac:dyDescent="0.35">
      <c r="A18716" s="135">
        <v>-45.40338999999949</v>
      </c>
      <c r="B18716" s="137">
        <v>1.3489909780930858E-2</v>
      </c>
      <c r="C18716" s="35"/>
      <c r="D18716" s="35"/>
    </row>
    <row r="18717" spans="1:4" x14ac:dyDescent="0.35">
      <c r="A18717" s="135">
        <v>45.39305800000011</v>
      </c>
      <c r="B18717" s="137">
        <v>1.7644018411760245E-2</v>
      </c>
      <c r="C18717" s="35"/>
      <c r="D18717" s="35"/>
    </row>
    <row r="18718" spans="1:4" x14ac:dyDescent="0.35">
      <c r="A18718" s="135">
        <v>45.39305800000011</v>
      </c>
      <c r="B18718" s="137">
        <v>1.7644018411760245E-2</v>
      </c>
      <c r="C18718" s="35"/>
      <c r="D18718" s="35"/>
    </row>
    <row r="18719" spans="1:4" x14ac:dyDescent="0.35">
      <c r="A18719" s="135">
        <v>45.39305800000011</v>
      </c>
      <c r="B18719" s="137">
        <v>1.7644018411760245E-2</v>
      </c>
      <c r="C18719" s="35"/>
      <c r="D18719" s="35"/>
    </row>
    <row r="18720" spans="1:4" x14ac:dyDescent="0.35">
      <c r="A18720" s="135">
        <v>-45.390200000000732</v>
      </c>
      <c r="B18720" s="137">
        <v>6.8163444617814302E-3</v>
      </c>
      <c r="C18720" s="35"/>
      <c r="D18720" s="35"/>
    </row>
    <row r="18721" spans="1:4" x14ac:dyDescent="0.35">
      <c r="A18721" s="135">
        <v>45.383239999995567</v>
      </c>
      <c r="B18721" s="137">
        <v>6.812151894881759E-4</v>
      </c>
      <c r="C18721" s="35"/>
      <c r="D18721" s="35"/>
    </row>
    <row r="18722" spans="1:4" x14ac:dyDescent="0.35">
      <c r="A18722" s="135">
        <v>-45.375464999999622</v>
      </c>
      <c r="B18722" s="137">
        <v>1.2152817254499878E-2</v>
      </c>
      <c r="C18722" s="35"/>
      <c r="D18722" s="35"/>
    </row>
    <row r="18723" spans="1:4" x14ac:dyDescent="0.35">
      <c r="A18723" s="135">
        <v>-45.375219999999445</v>
      </c>
      <c r="B18723" s="137">
        <v>9.762732686800963E-3</v>
      </c>
      <c r="C18723" s="35"/>
      <c r="D18723" s="35"/>
    </row>
    <row r="18724" spans="1:4" x14ac:dyDescent="0.35">
      <c r="A18724" s="135">
        <v>-45.369319999999789</v>
      </c>
      <c r="B18724" s="137">
        <v>1.0288394015993451E-2</v>
      </c>
      <c r="C18724" s="35"/>
      <c r="D18724" s="35"/>
    </row>
    <row r="18725" spans="1:4" x14ac:dyDescent="0.35">
      <c r="A18725" s="135">
        <v>-45.343559999999798</v>
      </c>
      <c r="B18725" s="137">
        <v>1.4069381090657621E-2</v>
      </c>
      <c r="C18725" s="35"/>
      <c r="D18725" s="35"/>
    </row>
    <row r="18726" spans="1:4" x14ac:dyDescent="0.35">
      <c r="A18726" s="135">
        <v>-45.34275300000013</v>
      </c>
      <c r="B18726" s="137">
        <v>2.262571847888124E-2</v>
      </c>
      <c r="C18726" s="35"/>
      <c r="D18726" s="35"/>
    </row>
    <row r="18727" spans="1:4" x14ac:dyDescent="0.35">
      <c r="A18727" s="135">
        <v>-45.338139999999839</v>
      </c>
      <c r="B18727" s="137">
        <v>1.7473814257096033E-2</v>
      </c>
      <c r="C18727" s="35"/>
      <c r="D18727" s="35"/>
    </row>
    <row r="18728" spans="1:4" x14ac:dyDescent="0.35">
      <c r="A18728" s="135">
        <v>-45.331629999999677</v>
      </c>
      <c r="B18728" s="137">
        <v>1.1433375601252661E-2</v>
      </c>
      <c r="C18728" s="35"/>
      <c r="D18728" s="35"/>
    </row>
    <row r="18729" spans="1:4" x14ac:dyDescent="0.35">
      <c r="A18729" s="135">
        <v>-45.316710000000057</v>
      </c>
      <c r="B18729" s="137">
        <v>1.1210272660204574E-2</v>
      </c>
      <c r="C18729" s="35"/>
      <c r="D18729" s="35"/>
    </row>
    <row r="18730" spans="1:4" x14ac:dyDescent="0.35">
      <c r="A18730" s="135">
        <v>-45.314339999999902</v>
      </c>
      <c r="B18730" s="137">
        <v>1.00209814078465E-2</v>
      </c>
      <c r="C18730" s="35"/>
      <c r="D18730" s="35"/>
    </row>
    <row r="18731" spans="1:4" x14ac:dyDescent="0.35">
      <c r="A18731" s="135">
        <v>45.313442000000123</v>
      </c>
      <c r="B18731" s="137">
        <v>1.8805780156403121E-2</v>
      </c>
      <c r="C18731" s="35"/>
      <c r="D18731" s="35"/>
    </row>
    <row r="18732" spans="1:4" x14ac:dyDescent="0.35">
      <c r="A18732" s="135">
        <v>-45.303099999999176</v>
      </c>
      <c r="B18732" s="137">
        <v>4.6663971671941779E-3</v>
      </c>
      <c r="C18732" s="35"/>
      <c r="D18732" s="35"/>
    </row>
    <row r="18733" spans="1:4" x14ac:dyDescent="0.35">
      <c r="A18733" s="135">
        <v>-45.298819999999978</v>
      </c>
      <c r="B18733" s="137">
        <v>2.9469201104797235E-3</v>
      </c>
      <c r="C18733" s="35"/>
      <c r="D18733" s="35"/>
    </row>
    <row r="18734" spans="1:4" x14ac:dyDescent="0.35">
      <c r="A18734" s="135">
        <v>-45.293029999999817</v>
      </c>
      <c r="B18734" s="137">
        <v>1.0196830509382917E-2</v>
      </c>
      <c r="C18734" s="35"/>
      <c r="D18734" s="35"/>
    </row>
    <row r="18735" spans="1:4" x14ac:dyDescent="0.35">
      <c r="A18735" s="135">
        <v>-45.292399999991176</v>
      </c>
      <c r="B18735" s="137">
        <v>5.7221223559050717E-4</v>
      </c>
      <c r="C18735" s="35"/>
      <c r="D18735" s="35"/>
    </row>
    <row r="18736" spans="1:4" x14ac:dyDescent="0.35">
      <c r="A18736" s="135">
        <v>45.289149999999609</v>
      </c>
      <c r="B18736" s="137">
        <v>1.0654884650980434E-2</v>
      </c>
      <c r="C18736" s="35"/>
      <c r="D18736" s="35"/>
    </row>
    <row r="18737" spans="1:4" x14ac:dyDescent="0.35">
      <c r="A18737" s="135">
        <v>-45.288634000000457</v>
      </c>
      <c r="B18737" s="137">
        <v>3.0593845492375483E-3</v>
      </c>
      <c r="C18737" s="35"/>
      <c r="D18737" s="35"/>
    </row>
    <row r="18738" spans="1:4" x14ac:dyDescent="0.35">
      <c r="A18738" s="135">
        <v>45.288100000000668</v>
      </c>
      <c r="B18738" s="137">
        <v>7.2792450998451939E-3</v>
      </c>
      <c r="C18738" s="35"/>
      <c r="D18738" s="35"/>
    </row>
    <row r="18739" spans="1:4" x14ac:dyDescent="0.35">
      <c r="A18739" s="135">
        <v>-45.285787499997241</v>
      </c>
      <c r="B18739" s="137">
        <v>2.2697270190322602E-3</v>
      </c>
      <c r="C18739" s="35"/>
      <c r="D18739" s="35"/>
    </row>
    <row r="18740" spans="1:4" x14ac:dyDescent="0.35">
      <c r="A18740" s="135">
        <v>-45.284498999999414</v>
      </c>
      <c r="B18740" s="137">
        <v>9.384393395238607E-3</v>
      </c>
      <c r="C18740" s="35"/>
      <c r="D18740" s="35"/>
    </row>
    <row r="18741" spans="1:4" x14ac:dyDescent="0.35">
      <c r="A18741" s="135">
        <v>-45.282860000000255</v>
      </c>
      <c r="B18741" s="137">
        <v>1.7492728286334081E-2</v>
      </c>
      <c r="C18741" s="35"/>
      <c r="D18741" s="35"/>
    </row>
    <row r="18742" spans="1:4" x14ac:dyDescent="0.35">
      <c r="A18742" s="135">
        <v>-45.280540000000656</v>
      </c>
      <c r="B18742" s="137">
        <v>1.3959807751076221E-2</v>
      </c>
      <c r="C18742" s="35"/>
      <c r="D18742" s="35"/>
    </row>
    <row r="18743" spans="1:4" x14ac:dyDescent="0.35">
      <c r="A18743" s="135">
        <v>-45.274519999999939</v>
      </c>
      <c r="B18743" s="137">
        <v>1.1936350774616066E-2</v>
      </c>
      <c r="C18743" s="35"/>
      <c r="D18743" s="35"/>
    </row>
    <row r="18744" spans="1:4" x14ac:dyDescent="0.35">
      <c r="A18744" s="135">
        <v>-45.26977000000079</v>
      </c>
      <c r="B18744" s="137">
        <v>5.61079579608844E-3</v>
      </c>
      <c r="C18744" s="35"/>
      <c r="D18744" s="35"/>
    </row>
    <row r="18745" spans="1:4" x14ac:dyDescent="0.35">
      <c r="A18745" s="135">
        <v>45.268259000000853</v>
      </c>
      <c r="B18745" s="137">
        <v>1.3789433256865852E-2</v>
      </c>
      <c r="C18745" s="35"/>
      <c r="D18745" s="35"/>
    </row>
    <row r="18746" spans="1:4" x14ac:dyDescent="0.35">
      <c r="A18746" s="135">
        <v>-45.252199999999903</v>
      </c>
      <c r="B18746" s="137">
        <v>1.4025422972089507E-2</v>
      </c>
      <c r="C18746" s="35"/>
      <c r="D18746" s="35"/>
    </row>
    <row r="18747" spans="1:4" x14ac:dyDescent="0.35">
      <c r="A18747" s="135">
        <v>45.233549000000039</v>
      </c>
      <c r="B18747" s="137">
        <v>1.6993337286087477E-2</v>
      </c>
      <c r="C18747" s="35"/>
      <c r="D18747" s="35"/>
    </row>
    <row r="18748" spans="1:4" x14ac:dyDescent="0.35">
      <c r="A18748" s="135">
        <v>-45.229199999999764</v>
      </c>
      <c r="B18748" s="137">
        <v>4.8893732441239639E-3</v>
      </c>
      <c r="C18748" s="35"/>
      <c r="D18748" s="35"/>
    </row>
    <row r="18749" spans="1:4" x14ac:dyDescent="0.35">
      <c r="A18749" s="135">
        <v>-45.204420000000482</v>
      </c>
      <c r="B18749" s="137">
        <v>1.6054559765857224E-2</v>
      </c>
      <c r="C18749" s="35"/>
      <c r="D18749" s="35"/>
    </row>
    <row r="18750" spans="1:4" x14ac:dyDescent="0.35">
      <c r="A18750" s="135">
        <v>-45.198509999999715</v>
      </c>
      <c r="B18750" s="137">
        <v>1.1791053310157963E-2</v>
      </c>
      <c r="C18750" s="35"/>
      <c r="D18750" s="35"/>
    </row>
    <row r="18751" spans="1:4" x14ac:dyDescent="0.35">
      <c r="A18751" s="135">
        <v>-45.195040999999492</v>
      </c>
      <c r="B18751" s="137">
        <v>1.0579653876081443E-2</v>
      </c>
      <c r="C18751" s="35"/>
      <c r="D18751" s="35"/>
    </row>
    <row r="18752" spans="1:4" x14ac:dyDescent="0.35">
      <c r="A18752" s="135">
        <v>-45.194620000000668</v>
      </c>
      <c r="B18752" s="137">
        <v>1.0046099570103049E-2</v>
      </c>
      <c r="C18752" s="35"/>
      <c r="D18752" s="35"/>
    </row>
    <row r="18753" spans="1:4" x14ac:dyDescent="0.35">
      <c r="A18753" s="135">
        <v>45.193409999999858</v>
      </c>
      <c r="B18753" s="137">
        <v>1.0329289958456234E-3</v>
      </c>
      <c r="C18753" s="35"/>
      <c r="D18753" s="35"/>
    </row>
    <row r="18754" spans="1:4" x14ac:dyDescent="0.35">
      <c r="A18754" s="135">
        <v>-45.192149999999856</v>
      </c>
      <c r="B18754" s="137">
        <v>1.1363400804131401E-2</v>
      </c>
      <c r="C18754" s="35"/>
      <c r="D18754" s="35"/>
    </row>
    <row r="18755" spans="1:4" x14ac:dyDescent="0.35">
      <c r="A18755" s="135">
        <v>-45.186212999999952</v>
      </c>
      <c r="B18755" s="137">
        <v>1.0578740186845985E-2</v>
      </c>
      <c r="C18755" s="35"/>
      <c r="D18755" s="35"/>
    </row>
    <row r="18756" spans="1:4" x14ac:dyDescent="0.35">
      <c r="A18756" s="135">
        <v>45.183430000000044</v>
      </c>
      <c r="B18756" s="137">
        <v>7.4927676567314019E-3</v>
      </c>
      <c r="C18756" s="35"/>
      <c r="D18756" s="35"/>
    </row>
    <row r="18757" spans="1:4" x14ac:dyDescent="0.35">
      <c r="A18757" s="135">
        <v>-45.181680000000142</v>
      </c>
      <c r="B18757" s="137">
        <v>1.0485353563975647E-2</v>
      </c>
      <c r="C18757" s="35"/>
      <c r="D18757" s="35"/>
    </row>
    <row r="18758" spans="1:4" x14ac:dyDescent="0.35">
      <c r="A18758" s="135">
        <v>-45.181009999999333</v>
      </c>
      <c r="B18758" s="137">
        <v>1.5062872350597943E-2</v>
      </c>
      <c r="C18758" s="35"/>
      <c r="D18758" s="35"/>
    </row>
    <row r="18759" spans="1:4" x14ac:dyDescent="0.35">
      <c r="A18759" s="135">
        <v>45.180439999998271</v>
      </c>
      <c r="B18759" s="137">
        <v>4.1049781366431018E-3</v>
      </c>
      <c r="C18759" s="35"/>
      <c r="D18759" s="35"/>
    </row>
    <row r="18760" spans="1:4" x14ac:dyDescent="0.35">
      <c r="A18760" s="135">
        <v>-45.168859999999768</v>
      </c>
      <c r="B18760" s="137">
        <v>1.1225032953273937E-2</v>
      </c>
      <c r="C18760" s="35"/>
      <c r="D18760" s="35"/>
    </row>
    <row r="18761" spans="1:4" x14ac:dyDescent="0.35">
      <c r="A18761" s="135">
        <v>-45.168000000000575</v>
      </c>
      <c r="B18761" s="137">
        <v>1.5193950127513928E-2</v>
      </c>
      <c r="C18761" s="35"/>
      <c r="D18761" s="35"/>
    </row>
    <row r="18762" spans="1:4" x14ac:dyDescent="0.35">
      <c r="A18762" s="135">
        <v>-45.149914000000535</v>
      </c>
      <c r="B18762" s="137">
        <v>1.1037098930739597E-2</v>
      </c>
      <c r="C18762" s="35"/>
      <c r="D18762" s="35"/>
    </row>
    <row r="18763" spans="1:4" x14ac:dyDescent="0.35">
      <c r="A18763" s="135">
        <v>-45.142220000000634</v>
      </c>
      <c r="B18763" s="137">
        <v>1.1867507358031814E-2</v>
      </c>
      <c r="C18763" s="35"/>
      <c r="D18763" s="35"/>
    </row>
    <row r="18764" spans="1:4" x14ac:dyDescent="0.35">
      <c r="A18764" s="135">
        <v>-45.141471999999339</v>
      </c>
      <c r="B18764" s="137">
        <v>1.6589969409740543E-2</v>
      </c>
      <c r="C18764" s="35"/>
      <c r="D18764" s="35"/>
    </row>
    <row r="18765" spans="1:4" x14ac:dyDescent="0.35">
      <c r="A18765" s="135">
        <v>-45.129350000000159</v>
      </c>
      <c r="B18765" s="137">
        <v>1.5597159270206169E-2</v>
      </c>
      <c r="C18765" s="35"/>
      <c r="D18765" s="35"/>
    </row>
    <row r="18766" spans="1:4" x14ac:dyDescent="0.35">
      <c r="A18766" s="135">
        <v>-45.123359999999593</v>
      </c>
      <c r="B18766" s="137">
        <v>1.1690824168313713E-2</v>
      </c>
      <c r="C18766" s="35"/>
      <c r="D18766" s="35"/>
    </row>
    <row r="18767" spans="1:4" x14ac:dyDescent="0.35">
      <c r="A18767" s="135">
        <v>-45.118760000000293</v>
      </c>
      <c r="B18767" s="137">
        <v>1.5712289814575849E-2</v>
      </c>
      <c r="C18767" s="35"/>
      <c r="D18767" s="35"/>
    </row>
    <row r="18768" spans="1:4" x14ac:dyDescent="0.35">
      <c r="A18768" s="135">
        <v>-45.118379999999888</v>
      </c>
      <c r="B18768" s="137">
        <v>1.9562667117872842E-2</v>
      </c>
      <c r="C18768" s="35"/>
      <c r="D18768" s="35"/>
    </row>
    <row r="18769" spans="1:4" x14ac:dyDescent="0.35">
      <c r="A18769" s="135">
        <v>-45.118379999999888</v>
      </c>
      <c r="B18769" s="137">
        <v>1.9562667117872842E-2</v>
      </c>
      <c r="C18769" s="35"/>
      <c r="D18769" s="35"/>
    </row>
    <row r="18770" spans="1:4" x14ac:dyDescent="0.35">
      <c r="A18770" s="135">
        <v>-45.117309999999634</v>
      </c>
      <c r="B18770" s="137">
        <v>1.5726829405274579E-2</v>
      </c>
      <c r="C18770" s="35"/>
      <c r="D18770" s="35"/>
    </row>
    <row r="18771" spans="1:4" x14ac:dyDescent="0.35">
      <c r="A18771" s="135">
        <v>-45.112240000000384</v>
      </c>
      <c r="B18771" s="137">
        <v>9.7508950081727479E-3</v>
      </c>
      <c r="C18771" s="35"/>
      <c r="D18771" s="35"/>
    </row>
    <row r="18772" spans="1:4" x14ac:dyDescent="0.35">
      <c r="A18772" s="135">
        <v>-45.110869999999977</v>
      </c>
      <c r="B18772" s="137">
        <v>9.6319665185208621E-3</v>
      </c>
      <c r="C18772" s="35"/>
      <c r="D18772" s="35"/>
    </row>
    <row r="18773" spans="1:4" x14ac:dyDescent="0.35">
      <c r="A18773" s="135">
        <v>45.107698999999684</v>
      </c>
      <c r="B18773" s="137">
        <v>1.8175535047595611E-2</v>
      </c>
      <c r="C18773" s="35"/>
      <c r="D18773" s="35"/>
    </row>
    <row r="18774" spans="1:4" x14ac:dyDescent="0.35">
      <c r="A18774" s="135">
        <v>-45.10703999999987</v>
      </c>
      <c r="B18774" s="137">
        <v>1.5840404548690627E-2</v>
      </c>
      <c r="C18774" s="35"/>
      <c r="D18774" s="35"/>
    </row>
    <row r="18775" spans="1:4" x14ac:dyDescent="0.35">
      <c r="A18775" s="135">
        <v>-45.102240000000165</v>
      </c>
      <c r="B18775" s="137">
        <v>1.1389870275719652E-2</v>
      </c>
      <c r="C18775" s="35"/>
      <c r="D18775" s="35"/>
    </row>
    <row r="18776" spans="1:4" x14ac:dyDescent="0.35">
      <c r="A18776" s="135">
        <v>-45.101749999999811</v>
      </c>
      <c r="B18776" s="137">
        <v>1.4630645171105733E-2</v>
      </c>
      <c r="C18776" s="35"/>
      <c r="D18776" s="35"/>
    </row>
    <row r="18777" spans="1:4" x14ac:dyDescent="0.35">
      <c r="A18777" s="135">
        <v>-45.101749999999811</v>
      </c>
      <c r="B18777" s="137">
        <v>1.4630645171105733E-2</v>
      </c>
      <c r="C18777" s="35"/>
      <c r="D18777" s="35"/>
    </row>
    <row r="18778" spans="1:4" x14ac:dyDescent="0.35">
      <c r="A18778" s="135">
        <v>-45.096960000000308</v>
      </c>
      <c r="B18778" s="137">
        <v>1.5952590487636396E-2</v>
      </c>
      <c r="C18778" s="35"/>
      <c r="D18778" s="35"/>
    </row>
    <row r="18779" spans="1:4" x14ac:dyDescent="0.35">
      <c r="A18779" s="135">
        <v>-45.093910000000506</v>
      </c>
      <c r="B18779" s="137">
        <v>1.0548043507821465E-2</v>
      </c>
      <c r="C18779" s="35"/>
      <c r="D18779" s="35"/>
    </row>
    <row r="18780" spans="1:4" x14ac:dyDescent="0.35">
      <c r="A18780" s="135">
        <v>-45.093759999999293</v>
      </c>
      <c r="B18780" s="137">
        <v>1.1089807045724676E-2</v>
      </c>
      <c r="C18780" s="35"/>
      <c r="D18780" s="35"/>
    </row>
    <row r="18781" spans="1:4" x14ac:dyDescent="0.35">
      <c r="A18781" s="135">
        <v>-45.085750000000189</v>
      </c>
      <c r="B18781" s="137">
        <v>1.607944277385321E-2</v>
      </c>
      <c r="C18781" s="35"/>
      <c r="D18781" s="35"/>
    </row>
    <row r="18782" spans="1:4" x14ac:dyDescent="0.35">
      <c r="A18782" s="135">
        <v>-45.082889999999679</v>
      </c>
      <c r="B18782" s="137">
        <v>1.2832974047326673E-2</v>
      </c>
      <c r="C18782" s="35"/>
      <c r="D18782" s="35"/>
    </row>
    <row r="18783" spans="1:4" x14ac:dyDescent="0.35">
      <c r="A18783" s="135">
        <v>-45.077789999999368</v>
      </c>
      <c r="B18783" s="137">
        <v>5.6073435121807057E-3</v>
      </c>
      <c r="C18783" s="35"/>
      <c r="D18783" s="35"/>
    </row>
    <row r="18784" spans="1:4" x14ac:dyDescent="0.35">
      <c r="A18784" s="135">
        <v>-45.07643999999982</v>
      </c>
      <c r="B18784" s="137">
        <v>1.618645232157798E-2</v>
      </c>
      <c r="C18784" s="35"/>
      <c r="D18784" s="35"/>
    </row>
    <row r="18785" spans="1:4" x14ac:dyDescent="0.35">
      <c r="A18785" s="135">
        <v>-45.070004999999583</v>
      </c>
      <c r="B18785" s="137">
        <v>1.1649947533367138E-2</v>
      </c>
      <c r="C18785" s="35"/>
      <c r="D18785" s="35"/>
    </row>
    <row r="18786" spans="1:4" x14ac:dyDescent="0.35">
      <c r="A18786" s="135">
        <v>-45.06714699999975</v>
      </c>
      <c r="B18786" s="137">
        <v>1.7861548312764243E-2</v>
      </c>
      <c r="C18786" s="35"/>
      <c r="D18786" s="35"/>
    </row>
    <row r="18787" spans="1:4" x14ac:dyDescent="0.35">
      <c r="A18787" s="135">
        <v>-45.065629999999601</v>
      </c>
      <c r="B18787" s="137">
        <v>1.6312933796165899E-2</v>
      </c>
      <c r="C18787" s="35"/>
      <c r="D18787" s="35"/>
    </row>
    <row r="18788" spans="1:4" x14ac:dyDescent="0.35">
      <c r="A18788" s="135">
        <v>-45.062830000000304</v>
      </c>
      <c r="B18788" s="137">
        <v>1.785437560838166E-2</v>
      </c>
      <c r="C18788" s="35"/>
      <c r="D18788" s="35"/>
    </row>
    <row r="18789" spans="1:4" x14ac:dyDescent="0.35">
      <c r="A18789" s="135">
        <v>-45.061329999999543</v>
      </c>
      <c r="B18789" s="137">
        <v>6.8187951559715585E-3</v>
      </c>
      <c r="C18789" s="35"/>
      <c r="D18789" s="35"/>
    </row>
    <row r="18790" spans="1:4" x14ac:dyDescent="0.35">
      <c r="A18790" s="135">
        <v>-45.057900000000245</v>
      </c>
      <c r="B18790" s="137">
        <v>1.6223863455675551E-2</v>
      </c>
      <c r="C18790" s="35"/>
      <c r="D18790" s="35"/>
    </row>
    <row r="18791" spans="1:4" x14ac:dyDescent="0.35">
      <c r="A18791" s="135">
        <v>-45.0578100000007</v>
      </c>
      <c r="B18791" s="137">
        <v>1.6405407144214179E-2</v>
      </c>
      <c r="C18791" s="35"/>
      <c r="D18791" s="35"/>
    </row>
    <row r="18792" spans="1:4" x14ac:dyDescent="0.35">
      <c r="A18792" s="135">
        <v>-45.05036999999993</v>
      </c>
      <c r="B18792" s="137">
        <v>1.3852705846643132E-2</v>
      </c>
      <c r="C18792" s="35"/>
      <c r="D18792" s="35"/>
    </row>
    <row r="18793" spans="1:4" x14ac:dyDescent="0.35">
      <c r="A18793" s="135">
        <v>-45.050150000000031</v>
      </c>
      <c r="B18793" s="137">
        <v>1.6496738739268432E-2</v>
      </c>
      <c r="C18793" s="35"/>
      <c r="D18793" s="35"/>
    </row>
    <row r="18794" spans="1:4" x14ac:dyDescent="0.35">
      <c r="A18794" s="135">
        <v>-45.048950000000787</v>
      </c>
      <c r="B18794" s="137">
        <v>1.2836696443823599E-2</v>
      </c>
      <c r="C18794" s="35"/>
      <c r="D18794" s="35"/>
    </row>
    <row r="18795" spans="1:4" x14ac:dyDescent="0.35">
      <c r="A18795" s="135">
        <v>-45.047329999999874</v>
      </c>
      <c r="B18795" s="137">
        <v>1.6530509577343092E-2</v>
      </c>
      <c r="C18795" s="35"/>
      <c r="D18795" s="35"/>
    </row>
    <row r="18796" spans="1:4" x14ac:dyDescent="0.35">
      <c r="A18796" s="135">
        <v>-45.047059999999874</v>
      </c>
      <c r="B18796" s="137">
        <v>1.210936027813612E-2</v>
      </c>
      <c r="C18796" s="35"/>
      <c r="D18796" s="35"/>
    </row>
    <row r="18797" spans="1:4" x14ac:dyDescent="0.35">
      <c r="A18797" s="135">
        <v>-45.046150000001944</v>
      </c>
      <c r="B18797" s="137">
        <v>1.3552985218976263E-3</v>
      </c>
      <c r="C18797" s="35"/>
      <c r="D18797" s="35"/>
    </row>
    <row r="18798" spans="1:4" x14ac:dyDescent="0.35">
      <c r="A18798" s="135">
        <v>-45.042899999999918</v>
      </c>
      <c r="B18798" s="137">
        <v>1.3987849242058904E-2</v>
      </c>
      <c r="C18798" s="35"/>
      <c r="D18798" s="35"/>
    </row>
    <row r="18799" spans="1:4" x14ac:dyDescent="0.35">
      <c r="A18799" s="135">
        <v>-45.039889999999559</v>
      </c>
      <c r="B18799" s="137">
        <v>1.662030387628189E-2</v>
      </c>
      <c r="C18799" s="35"/>
      <c r="D18799" s="35"/>
    </row>
    <row r="18800" spans="1:4" x14ac:dyDescent="0.35">
      <c r="A18800" s="135">
        <v>-45.039319999999861</v>
      </c>
      <c r="B18800" s="137">
        <v>9.4339883875149376E-3</v>
      </c>
      <c r="C18800" s="35"/>
      <c r="D18800" s="35"/>
    </row>
    <row r="18801" spans="1:4" x14ac:dyDescent="0.35">
      <c r="A18801" s="135">
        <v>-45.033996999999545</v>
      </c>
      <c r="B18801" s="137">
        <v>1.0239437881788974E-2</v>
      </c>
      <c r="C18801" s="35"/>
      <c r="D18801" s="35"/>
    </row>
    <row r="18802" spans="1:4" x14ac:dyDescent="0.35">
      <c r="A18802" s="135">
        <v>-45.032710000000407</v>
      </c>
      <c r="B18802" s="137">
        <v>4.9344161001963023E-3</v>
      </c>
      <c r="C18802" s="35"/>
      <c r="D18802" s="35"/>
    </row>
    <row r="18803" spans="1:4" x14ac:dyDescent="0.35">
      <c r="A18803" s="135">
        <v>-45.023059999999987</v>
      </c>
      <c r="B18803" s="137">
        <v>1.6807572268040704E-2</v>
      </c>
      <c r="C18803" s="35"/>
      <c r="D18803" s="35"/>
    </row>
    <row r="18804" spans="1:4" x14ac:dyDescent="0.35">
      <c r="A18804" s="135">
        <v>-45.017170000000078</v>
      </c>
      <c r="B18804" s="137">
        <v>1.6902847177864506E-2</v>
      </c>
      <c r="C18804" s="35"/>
      <c r="D18804" s="35"/>
    </row>
    <row r="18805" spans="1:4" x14ac:dyDescent="0.35">
      <c r="A18805" s="135">
        <v>-45.007669999999962</v>
      </c>
      <c r="B18805" s="137">
        <v>1.7024602402754573E-2</v>
      </c>
      <c r="C18805" s="35"/>
      <c r="D18805" s="35"/>
    </row>
    <row r="18806" spans="1:4" x14ac:dyDescent="0.35">
      <c r="A18806" s="135">
        <v>-45.005160000000615</v>
      </c>
      <c r="B18806" s="137">
        <v>6.5885523764117014E-3</v>
      </c>
      <c r="C18806" s="35"/>
      <c r="D18806" s="35"/>
    </row>
    <row r="18807" spans="1:4" x14ac:dyDescent="0.35">
      <c r="A18807" s="135">
        <v>-44.99895000000015</v>
      </c>
      <c r="B18807" s="137">
        <v>1.5143814265789804E-2</v>
      </c>
      <c r="C18807" s="35"/>
      <c r="D18807" s="35"/>
    </row>
    <row r="18808" spans="1:4" x14ac:dyDescent="0.35">
      <c r="A18808" s="135">
        <v>-44.993080000000191</v>
      </c>
      <c r="B18808" s="137">
        <v>1.4946561445559366E-2</v>
      </c>
      <c r="C18808" s="35"/>
      <c r="D18808" s="35"/>
    </row>
    <row r="18809" spans="1:4" x14ac:dyDescent="0.35">
      <c r="A18809" s="135">
        <v>-44.990879999999834</v>
      </c>
      <c r="B18809" s="137">
        <v>1.4064858216997702E-2</v>
      </c>
      <c r="C18809" s="35"/>
      <c r="D18809" s="35"/>
    </row>
    <row r="18810" spans="1:4" x14ac:dyDescent="0.35">
      <c r="A18810" s="135">
        <v>-44.987929999999778</v>
      </c>
      <c r="B18810" s="137">
        <v>1.1111443061913752E-2</v>
      </c>
      <c r="C18810" s="35"/>
      <c r="D18810" s="35"/>
    </row>
    <row r="18811" spans="1:4" x14ac:dyDescent="0.35">
      <c r="A18811" s="135">
        <v>-44.986679999999978</v>
      </c>
      <c r="B18811" s="137">
        <v>1.5078482607250305E-2</v>
      </c>
      <c r="C18811" s="35"/>
      <c r="D18811" s="35"/>
    </row>
    <row r="18812" spans="1:4" x14ac:dyDescent="0.35">
      <c r="A18812" s="135">
        <v>-44.983045999999376</v>
      </c>
      <c r="B18812" s="137">
        <v>1.0936303535324409E-2</v>
      </c>
      <c r="C18812" s="35"/>
      <c r="D18812" s="35"/>
    </row>
    <row r="18813" spans="1:4" x14ac:dyDescent="0.35">
      <c r="A18813" s="135">
        <v>-44.979670000000624</v>
      </c>
      <c r="B18813" s="137">
        <v>1.022931941764549E-2</v>
      </c>
      <c r="C18813" s="35"/>
      <c r="D18813" s="35"/>
    </row>
    <row r="18814" spans="1:4" x14ac:dyDescent="0.35">
      <c r="A18814" s="135">
        <v>-44.974839999999858</v>
      </c>
      <c r="B18814" s="137">
        <v>1.0941884782815712E-2</v>
      </c>
      <c r="C18814" s="35"/>
      <c r="D18814" s="35"/>
    </row>
    <row r="18815" spans="1:4" x14ac:dyDescent="0.35">
      <c r="A18815" s="135">
        <v>-44.964559999999892</v>
      </c>
      <c r="B18815" s="137">
        <v>1.3385757790628915E-2</v>
      </c>
      <c r="C18815" s="35"/>
      <c r="D18815" s="35"/>
    </row>
    <row r="18816" spans="1:4" x14ac:dyDescent="0.35">
      <c r="A18816" s="135">
        <v>-44.956769999999779</v>
      </c>
      <c r="B18816" s="137">
        <v>1.5285834982152769E-2</v>
      </c>
      <c r="C18816" s="35"/>
      <c r="D18816" s="35"/>
    </row>
    <row r="18817" spans="1:4" x14ac:dyDescent="0.35">
      <c r="A18817" s="135">
        <v>-44.947740999999951</v>
      </c>
      <c r="B18817" s="137">
        <v>1.4517812878951708E-2</v>
      </c>
      <c r="C18817" s="35"/>
      <c r="D18817" s="35"/>
    </row>
    <row r="18818" spans="1:4" x14ac:dyDescent="0.35">
      <c r="A18818" s="135">
        <v>-44.939563299998554</v>
      </c>
      <c r="B18818" s="137">
        <v>2.8221278133633856E-3</v>
      </c>
      <c r="C18818" s="35"/>
      <c r="D18818" s="35"/>
    </row>
    <row r="18819" spans="1:4" x14ac:dyDescent="0.35">
      <c r="A18819" s="135">
        <v>-44.92995000000019</v>
      </c>
      <c r="B18819" s="137">
        <v>1.1764191054990417E-2</v>
      </c>
      <c r="C18819" s="35"/>
      <c r="D18819" s="35"/>
    </row>
    <row r="18820" spans="1:4" x14ac:dyDescent="0.35">
      <c r="A18820" s="135">
        <v>-44.928250000000844</v>
      </c>
      <c r="B18820" s="137">
        <v>7.0392566731714325E-3</v>
      </c>
      <c r="C18820" s="35"/>
      <c r="D18820" s="35"/>
    </row>
    <row r="18821" spans="1:4" x14ac:dyDescent="0.35">
      <c r="A18821" s="135">
        <v>44.927039999998669</v>
      </c>
      <c r="B18821" s="137">
        <v>4.5626509909931284E-3</v>
      </c>
      <c r="C18821" s="35"/>
      <c r="D18821" s="35"/>
    </row>
    <row r="18822" spans="1:4" x14ac:dyDescent="0.35">
      <c r="A18822" s="135">
        <v>-44.921809999999823</v>
      </c>
      <c r="B18822" s="137">
        <v>1.1681605204655823E-2</v>
      </c>
      <c r="C18822" s="35"/>
      <c r="D18822" s="35"/>
    </row>
    <row r="18823" spans="1:4" x14ac:dyDescent="0.35">
      <c r="A18823" s="135">
        <v>-44.916110000000117</v>
      </c>
      <c r="B18823" s="137">
        <v>1.3310280846297361E-2</v>
      </c>
      <c r="C18823" s="35"/>
      <c r="D18823" s="35"/>
    </row>
    <row r="18824" spans="1:4" x14ac:dyDescent="0.35">
      <c r="A18824" s="135">
        <v>-44.906310000000303</v>
      </c>
      <c r="B18824" s="137">
        <v>1.6823889863588404E-2</v>
      </c>
      <c r="C18824" s="35"/>
      <c r="D18824" s="35"/>
    </row>
    <row r="18825" spans="1:4" x14ac:dyDescent="0.35">
      <c r="A18825" s="135">
        <v>-44.902090000000044</v>
      </c>
      <c r="B18825" s="137">
        <v>1.1997122085827627E-2</v>
      </c>
      <c r="C18825" s="35"/>
      <c r="D18825" s="35"/>
    </row>
    <row r="18826" spans="1:4" x14ac:dyDescent="0.35">
      <c r="A18826" s="135">
        <v>-44.895070000000487</v>
      </c>
      <c r="B18826" s="137">
        <v>9.3269981062162853E-3</v>
      </c>
      <c r="C18826" s="35"/>
      <c r="D18826" s="35"/>
    </row>
    <row r="18827" spans="1:4" x14ac:dyDescent="0.35">
      <c r="A18827" s="135">
        <v>-44.894800000000942</v>
      </c>
      <c r="B18827" s="137">
        <v>5.2756162480727597E-3</v>
      </c>
      <c r="C18827" s="35"/>
      <c r="D18827" s="35"/>
    </row>
    <row r="18828" spans="1:4" x14ac:dyDescent="0.35">
      <c r="A18828" s="135">
        <v>-44.886199999999917</v>
      </c>
      <c r="B18828" s="137">
        <v>1.0030948352462382E-2</v>
      </c>
      <c r="C18828" s="35"/>
      <c r="D18828" s="35"/>
    </row>
    <row r="18829" spans="1:4" x14ac:dyDescent="0.35">
      <c r="A18829" s="135">
        <v>-44.886144000000058</v>
      </c>
      <c r="B18829" s="137">
        <v>1.0841812206647219E-2</v>
      </c>
      <c r="C18829" s="35"/>
      <c r="D18829" s="35"/>
    </row>
    <row r="18830" spans="1:4" x14ac:dyDescent="0.35">
      <c r="A18830" s="135">
        <v>-44.884240000000318</v>
      </c>
      <c r="B18830" s="137">
        <v>1.9599120225855693E-2</v>
      </c>
      <c r="C18830" s="35"/>
      <c r="D18830" s="35"/>
    </row>
    <row r="18831" spans="1:4" x14ac:dyDescent="0.35">
      <c r="A18831" s="135">
        <v>-44.88329000000158</v>
      </c>
      <c r="B18831" s="137">
        <v>4.5310859582935606E-3</v>
      </c>
      <c r="C18831" s="35"/>
      <c r="D18831" s="35"/>
    </row>
    <row r="18832" spans="1:4" x14ac:dyDescent="0.35">
      <c r="A18832" s="135">
        <v>44.87996000000021</v>
      </c>
      <c r="B18832" s="137">
        <v>1.4697204183200122E-2</v>
      </c>
      <c r="C18832" s="35"/>
      <c r="D18832" s="35"/>
    </row>
    <row r="18833" spans="1:4" x14ac:dyDescent="0.35">
      <c r="A18833" s="135">
        <v>44.8770999999997</v>
      </c>
      <c r="B18833" s="137">
        <v>8.3011172568257709E-3</v>
      </c>
      <c r="C18833" s="35"/>
      <c r="D18833" s="35"/>
    </row>
    <row r="18834" spans="1:4" x14ac:dyDescent="0.35">
      <c r="A18834" s="135">
        <v>-44.876750000000357</v>
      </c>
      <c r="B18834" s="137">
        <v>6.0175741444838844E-3</v>
      </c>
      <c r="C18834" s="35"/>
      <c r="D18834" s="35"/>
    </row>
    <row r="18835" spans="1:4" x14ac:dyDescent="0.35">
      <c r="A18835" s="135">
        <v>-44.872080000000096</v>
      </c>
      <c r="B18835" s="137">
        <v>1.0833890491089177E-2</v>
      </c>
      <c r="C18835" s="35"/>
      <c r="D18835" s="35"/>
    </row>
    <row r="18836" spans="1:4" x14ac:dyDescent="0.35">
      <c r="A18836" s="135">
        <v>-44.867740000001504</v>
      </c>
      <c r="B18836" s="137">
        <v>7.3743703610789138E-4</v>
      </c>
      <c r="C18836" s="35"/>
      <c r="D18836" s="35"/>
    </row>
    <row r="18837" spans="1:4" x14ac:dyDescent="0.35">
      <c r="A18837" s="135">
        <v>-44.863409999999931</v>
      </c>
      <c r="B18837" s="137">
        <v>1.113720302010837E-2</v>
      </c>
      <c r="C18837" s="35"/>
      <c r="D18837" s="35"/>
    </row>
    <row r="18838" spans="1:4" x14ac:dyDescent="0.35">
      <c r="A18838" s="135">
        <v>-44.847290000000157</v>
      </c>
      <c r="B18838" s="137">
        <v>1.0043741806157398E-2</v>
      </c>
      <c r="C18838" s="35"/>
      <c r="D18838" s="35"/>
    </row>
    <row r="18839" spans="1:4" x14ac:dyDescent="0.35">
      <c r="A18839" s="135">
        <v>-44.837698000000273</v>
      </c>
      <c r="B18839" s="137">
        <v>2.2600106600962244E-2</v>
      </c>
      <c r="C18839" s="35"/>
      <c r="D18839" s="35"/>
    </row>
    <row r="18840" spans="1:4" x14ac:dyDescent="0.35">
      <c r="A18840" s="135">
        <v>-44.825358999999025</v>
      </c>
      <c r="B18840" s="137">
        <v>1.0827887487011537E-2</v>
      </c>
      <c r="C18840" s="35"/>
      <c r="D18840" s="35"/>
    </row>
    <row r="18841" spans="1:4" x14ac:dyDescent="0.35">
      <c r="A18841" s="135">
        <v>-44.817450000000463</v>
      </c>
      <c r="B18841" s="137">
        <v>1.7198744830038474E-2</v>
      </c>
      <c r="C18841" s="35"/>
      <c r="D18841" s="35"/>
    </row>
    <row r="18842" spans="1:4" x14ac:dyDescent="0.35">
      <c r="A18842" s="135">
        <v>-44.814289999999801</v>
      </c>
      <c r="B18842" s="137">
        <v>1.2168700290587628E-2</v>
      </c>
      <c r="C18842" s="35"/>
      <c r="D18842" s="35"/>
    </row>
    <row r="18843" spans="1:4" x14ac:dyDescent="0.35">
      <c r="A18843" s="135">
        <v>-44.81296999999995</v>
      </c>
      <c r="B18843" s="137">
        <v>1.8896556252647894E-2</v>
      </c>
      <c r="C18843" s="35"/>
      <c r="D18843" s="35"/>
    </row>
    <row r="18844" spans="1:4" x14ac:dyDescent="0.35">
      <c r="A18844" s="135">
        <v>-44.81296999999995</v>
      </c>
      <c r="B18844" s="137">
        <v>1.8896556252647894E-2</v>
      </c>
      <c r="C18844" s="35"/>
      <c r="D18844" s="35"/>
    </row>
    <row r="18845" spans="1:4" x14ac:dyDescent="0.35">
      <c r="A18845" s="135">
        <v>-44.81296999999995</v>
      </c>
      <c r="B18845" s="137">
        <v>1.8896556252647894E-2</v>
      </c>
      <c r="C18845" s="35"/>
      <c r="D18845" s="35"/>
    </row>
    <row r="18846" spans="1:4" x14ac:dyDescent="0.35">
      <c r="A18846" s="135">
        <v>-44.81296999999995</v>
      </c>
      <c r="B18846" s="137">
        <v>1.8896556252647894E-2</v>
      </c>
      <c r="C18846" s="35"/>
      <c r="D18846" s="35"/>
    </row>
    <row r="18847" spans="1:4" x14ac:dyDescent="0.35">
      <c r="A18847" s="135">
        <v>44.807606999998825</v>
      </c>
      <c r="B18847" s="137">
        <v>4.0880925656064304E-3</v>
      </c>
      <c r="C18847" s="35"/>
      <c r="D18847" s="35"/>
    </row>
    <row r="18848" spans="1:4" x14ac:dyDescent="0.35">
      <c r="A18848" s="135">
        <v>44.805271000000175</v>
      </c>
      <c r="B18848" s="137">
        <v>1.0372834961320352E-2</v>
      </c>
      <c r="C18848" s="35"/>
      <c r="D18848" s="35"/>
    </row>
    <row r="18849" spans="1:4" x14ac:dyDescent="0.35">
      <c r="A18849" s="135">
        <v>-44.804340000000138</v>
      </c>
      <c r="B18849" s="137">
        <v>1.290202627946925E-2</v>
      </c>
      <c r="C18849" s="35"/>
      <c r="D18849" s="35"/>
    </row>
    <row r="18850" spans="1:4" x14ac:dyDescent="0.35">
      <c r="A18850" s="135">
        <v>-44.803063999999722</v>
      </c>
      <c r="B18850" s="137">
        <v>1.0937324195452777E-2</v>
      </c>
      <c r="C18850" s="35"/>
      <c r="D18850" s="35"/>
    </row>
    <row r="18851" spans="1:4" x14ac:dyDescent="0.35">
      <c r="A18851" s="135">
        <v>-44.778832899999543</v>
      </c>
      <c r="B18851" s="137">
        <v>2.020181537739103E-3</v>
      </c>
      <c r="C18851" s="35"/>
      <c r="D18851" s="35"/>
    </row>
    <row r="18852" spans="1:4" x14ac:dyDescent="0.35">
      <c r="A18852" s="135">
        <v>-44.773009999999886</v>
      </c>
      <c r="B18852" s="137">
        <v>8.1481059595163944E-3</v>
      </c>
      <c r="C18852" s="35"/>
      <c r="D18852" s="35"/>
    </row>
    <row r="18853" spans="1:4" x14ac:dyDescent="0.35">
      <c r="A18853" s="135">
        <v>-44.766020000000026</v>
      </c>
      <c r="B18853" s="137">
        <v>1.3901603139262938E-2</v>
      </c>
      <c r="C18853" s="35"/>
      <c r="D18853" s="35"/>
    </row>
    <row r="18854" spans="1:4" x14ac:dyDescent="0.35">
      <c r="A18854" s="135">
        <v>-44.763040000000728</v>
      </c>
      <c r="B18854" s="137">
        <v>4.6320738818177365E-3</v>
      </c>
      <c r="C18854" s="35"/>
      <c r="D18854" s="35"/>
    </row>
    <row r="18855" spans="1:4" x14ac:dyDescent="0.35">
      <c r="A18855" s="135">
        <v>-44.761600000000271</v>
      </c>
      <c r="B18855" s="137">
        <v>1.1714225796360602E-2</v>
      </c>
      <c r="C18855" s="35"/>
      <c r="D18855" s="35"/>
    </row>
    <row r="18856" spans="1:4" x14ac:dyDescent="0.35">
      <c r="A18856" s="135">
        <v>-44.759559999999965</v>
      </c>
      <c r="B18856" s="137">
        <v>1.2868857320777036E-2</v>
      </c>
      <c r="C18856" s="35"/>
      <c r="D18856" s="35"/>
    </row>
    <row r="18857" spans="1:4" x14ac:dyDescent="0.35">
      <c r="A18857" s="135">
        <v>-44.759559999999965</v>
      </c>
      <c r="B18857" s="137">
        <v>1.2868857320777036E-2</v>
      </c>
      <c r="C18857" s="35"/>
      <c r="D18857" s="35"/>
    </row>
    <row r="18858" spans="1:4" x14ac:dyDescent="0.35">
      <c r="A18858" s="135">
        <v>-44.759539999999561</v>
      </c>
      <c r="B18858" s="137">
        <v>1.1158813117492035E-2</v>
      </c>
      <c r="C18858" s="35"/>
      <c r="D18858" s="35"/>
    </row>
    <row r="18859" spans="1:4" x14ac:dyDescent="0.35">
      <c r="A18859" s="135">
        <v>-44.759377000000768</v>
      </c>
      <c r="B18859" s="137">
        <v>1.7953331582257787E-2</v>
      </c>
      <c r="C18859" s="35"/>
      <c r="D18859" s="35"/>
    </row>
    <row r="18860" spans="1:4" x14ac:dyDescent="0.35">
      <c r="A18860" s="135">
        <v>-44.735440000000381</v>
      </c>
      <c r="B18860" s="137">
        <v>1.0512613738735114E-2</v>
      </c>
      <c r="C18860" s="35"/>
      <c r="D18860" s="35"/>
    </row>
    <row r="18861" spans="1:4" x14ac:dyDescent="0.35">
      <c r="A18861" s="135">
        <v>-44.731760000000122</v>
      </c>
      <c r="B18861" s="137">
        <v>1.2318116792059261E-2</v>
      </c>
      <c r="C18861" s="35"/>
      <c r="D18861" s="35"/>
    </row>
    <row r="18862" spans="1:4" x14ac:dyDescent="0.35">
      <c r="A18862" s="135">
        <v>-44.730388999999377</v>
      </c>
      <c r="B18862" s="137">
        <v>1.0037608097344414E-2</v>
      </c>
      <c r="C18862" s="35"/>
      <c r="D18862" s="35"/>
    </row>
    <row r="18863" spans="1:4" x14ac:dyDescent="0.35">
      <c r="A18863" s="135">
        <v>-44.710329999999885</v>
      </c>
      <c r="B18863" s="137">
        <v>1.3357694888181407E-2</v>
      </c>
      <c r="C18863" s="35"/>
      <c r="D18863" s="35"/>
    </row>
    <row r="18864" spans="1:4" x14ac:dyDescent="0.35">
      <c r="A18864" s="135">
        <v>-44.708230000000185</v>
      </c>
      <c r="B18864" s="137">
        <v>1.2989368558106966E-2</v>
      </c>
      <c r="C18864" s="35"/>
      <c r="D18864" s="35"/>
    </row>
    <row r="18865" spans="1:4" x14ac:dyDescent="0.35">
      <c r="A18865" s="135">
        <v>-44.705889999999727</v>
      </c>
      <c r="B18865" s="137">
        <v>1.7695821373998579E-2</v>
      </c>
      <c r="C18865" s="35"/>
      <c r="D18865" s="35"/>
    </row>
    <row r="18866" spans="1:4" x14ac:dyDescent="0.35">
      <c r="A18866" s="135">
        <v>-44.705889999999727</v>
      </c>
      <c r="B18866" s="137">
        <v>1.7695821373998579E-2</v>
      </c>
      <c r="C18866" s="35"/>
      <c r="D18866" s="35"/>
    </row>
    <row r="18867" spans="1:4" x14ac:dyDescent="0.35">
      <c r="A18867" s="135">
        <v>-44.705889999999727</v>
      </c>
      <c r="B18867" s="137">
        <v>1.7695821373998579E-2</v>
      </c>
      <c r="C18867" s="35"/>
      <c r="D18867" s="35"/>
    </row>
    <row r="18868" spans="1:4" x14ac:dyDescent="0.35">
      <c r="A18868" s="135">
        <v>-44.705889999999727</v>
      </c>
      <c r="B18868" s="137">
        <v>1.7695821373998579E-2</v>
      </c>
      <c r="C18868" s="35"/>
      <c r="D18868" s="35"/>
    </row>
    <row r="18869" spans="1:4" x14ac:dyDescent="0.35">
      <c r="A18869" s="135">
        <v>-44.705889999999727</v>
      </c>
      <c r="B18869" s="137">
        <v>1.7695821373998579E-2</v>
      </c>
      <c r="C18869" s="35"/>
      <c r="D18869" s="35"/>
    </row>
    <row r="18870" spans="1:4" x14ac:dyDescent="0.35">
      <c r="A18870" s="135">
        <v>-44.705889999999727</v>
      </c>
      <c r="B18870" s="137">
        <v>1.7695821373998579E-2</v>
      </c>
      <c r="C18870" s="35"/>
      <c r="D18870" s="35"/>
    </row>
    <row r="18871" spans="1:4" x14ac:dyDescent="0.35">
      <c r="A18871" s="135">
        <v>-44.697019999999611</v>
      </c>
      <c r="B18871" s="137">
        <v>8.1899116399500194E-3</v>
      </c>
      <c r="C18871" s="35"/>
      <c r="D18871" s="35"/>
    </row>
    <row r="18872" spans="1:4" x14ac:dyDescent="0.35">
      <c r="A18872" s="135">
        <v>-44.691929999999502</v>
      </c>
      <c r="B18872" s="137">
        <v>1.2365673743455414E-2</v>
      </c>
      <c r="C18872" s="35"/>
      <c r="D18872" s="35"/>
    </row>
    <row r="18873" spans="1:4" x14ac:dyDescent="0.35">
      <c r="A18873" s="135">
        <v>-44.689609999998538</v>
      </c>
      <c r="B18873" s="137">
        <v>7.0949321960511085E-3</v>
      </c>
      <c r="C18873" s="35"/>
      <c r="D18873" s="35"/>
    </row>
    <row r="18874" spans="1:4" x14ac:dyDescent="0.35">
      <c r="A18874" s="135">
        <v>-44.684899999999743</v>
      </c>
      <c r="B18874" s="137">
        <v>1.2877237254594347E-2</v>
      </c>
      <c r="C18874" s="35"/>
      <c r="D18874" s="35"/>
    </row>
    <row r="18875" spans="1:4" x14ac:dyDescent="0.35">
      <c r="A18875" s="135">
        <v>-44.67489999999998</v>
      </c>
      <c r="B18875" s="137">
        <v>4.1009532757221301E-3</v>
      </c>
      <c r="C18875" s="35"/>
      <c r="D18875" s="35"/>
    </row>
    <row r="18876" spans="1:4" x14ac:dyDescent="0.35">
      <c r="A18876" s="135">
        <v>-44.669730000000527</v>
      </c>
      <c r="B18876" s="137">
        <v>9.9113145654991068E-3</v>
      </c>
      <c r="C18876" s="35"/>
      <c r="D18876" s="35"/>
    </row>
    <row r="18877" spans="1:4" x14ac:dyDescent="0.35">
      <c r="A18877" s="135">
        <v>-44.664639999999963</v>
      </c>
      <c r="B18877" s="137">
        <v>1.3894807412155071E-2</v>
      </c>
      <c r="C18877" s="35"/>
      <c r="D18877" s="35"/>
    </row>
    <row r="18878" spans="1:4" x14ac:dyDescent="0.35">
      <c r="A18878" s="135">
        <v>-44.663820000000214</v>
      </c>
      <c r="B18878" s="137">
        <v>1.1362177302332327E-2</v>
      </c>
      <c r="C18878" s="35"/>
      <c r="D18878" s="35"/>
    </row>
    <row r="18879" spans="1:4" x14ac:dyDescent="0.35">
      <c r="A18879" s="135">
        <v>-44.659020000000055</v>
      </c>
      <c r="B18879" s="137">
        <v>1.3179069558755085E-2</v>
      </c>
      <c r="C18879" s="35"/>
      <c r="D18879" s="35"/>
    </row>
    <row r="18880" spans="1:4" x14ac:dyDescent="0.35">
      <c r="A18880" s="135">
        <v>-44.657690000000002</v>
      </c>
      <c r="B18880" s="137">
        <v>1.2880297772354658E-2</v>
      </c>
      <c r="C18880" s="35"/>
      <c r="D18880" s="35"/>
    </row>
    <row r="18881" spans="1:4" x14ac:dyDescent="0.35">
      <c r="A18881" s="135">
        <v>-44.652249999999185</v>
      </c>
      <c r="B18881" s="137">
        <v>7.2005802875363999E-3</v>
      </c>
      <c r="C18881" s="35"/>
      <c r="D18881" s="35"/>
    </row>
    <row r="18882" spans="1:4" x14ac:dyDescent="0.35">
      <c r="A18882" s="135">
        <v>-44.641430000000128</v>
      </c>
      <c r="B18882" s="137">
        <v>1.0770981613862278E-2</v>
      </c>
      <c r="C18882" s="35"/>
      <c r="D18882" s="35"/>
    </row>
    <row r="18883" spans="1:4" x14ac:dyDescent="0.35">
      <c r="A18883" s="135">
        <v>-44.638530000000173</v>
      </c>
      <c r="B18883" s="137">
        <v>8.9926445118724638E-3</v>
      </c>
      <c r="C18883" s="35"/>
      <c r="D18883" s="35"/>
    </row>
    <row r="18884" spans="1:4" x14ac:dyDescent="0.35">
      <c r="A18884" s="135">
        <v>-44.626141000000644</v>
      </c>
      <c r="B18884" s="137">
        <v>1.6303358256802775E-3</v>
      </c>
      <c r="C18884" s="35"/>
      <c r="D18884" s="35"/>
    </row>
    <row r="18885" spans="1:4" x14ac:dyDescent="0.35">
      <c r="A18885" s="135">
        <v>-44.622249999999894</v>
      </c>
      <c r="B18885" s="137">
        <v>1.5609356777139134E-2</v>
      </c>
      <c r="C18885" s="35"/>
      <c r="D18885" s="35"/>
    </row>
    <row r="18886" spans="1:4" x14ac:dyDescent="0.35">
      <c r="A18886" s="135">
        <v>44.621977000000243</v>
      </c>
      <c r="B18886" s="137">
        <v>1.7770025234229478E-2</v>
      </c>
      <c r="C18886" s="35"/>
      <c r="D18886" s="35"/>
    </row>
    <row r="18887" spans="1:4" x14ac:dyDescent="0.35">
      <c r="A18887" s="135">
        <v>-44.620100000001003</v>
      </c>
      <c r="B18887" s="137">
        <v>6.783101644261655E-3</v>
      </c>
      <c r="C18887" s="35"/>
      <c r="D18887" s="35"/>
    </row>
    <row r="18888" spans="1:4" x14ac:dyDescent="0.35">
      <c r="A18888" s="135">
        <v>-44.615700000000061</v>
      </c>
      <c r="B18888" s="137">
        <v>1.9999285658151195E-2</v>
      </c>
      <c r="C18888" s="35"/>
      <c r="D18888" s="35"/>
    </row>
    <row r="18889" spans="1:4" x14ac:dyDescent="0.35">
      <c r="A18889" s="135">
        <v>-44.60761999999977</v>
      </c>
      <c r="B18889" s="137">
        <v>9.9458289727988331E-3</v>
      </c>
      <c r="C18889" s="35"/>
      <c r="D18889" s="35"/>
    </row>
    <row r="18890" spans="1:4" x14ac:dyDescent="0.35">
      <c r="A18890" s="135">
        <v>-44.598399999999856</v>
      </c>
      <c r="B18890" s="137">
        <v>1.5964093904083144E-2</v>
      </c>
      <c r="C18890" s="35"/>
      <c r="D18890" s="35"/>
    </row>
    <row r="18891" spans="1:4" x14ac:dyDescent="0.35">
      <c r="A18891" s="135">
        <v>-44.592350000000806</v>
      </c>
      <c r="B18891" s="137">
        <v>9.311866292138626E-3</v>
      </c>
      <c r="C18891" s="35"/>
      <c r="D18891" s="35"/>
    </row>
    <row r="18892" spans="1:4" x14ac:dyDescent="0.35">
      <c r="A18892" s="135">
        <v>-44.569899999999961</v>
      </c>
      <c r="B18892" s="137">
        <v>1.3358163928986186E-2</v>
      </c>
      <c r="C18892" s="35"/>
      <c r="D18892" s="35"/>
    </row>
    <row r="18893" spans="1:4" x14ac:dyDescent="0.35">
      <c r="A18893" s="135">
        <v>-44.569899999999961</v>
      </c>
      <c r="B18893" s="137">
        <v>1.3358163928986186E-2</v>
      </c>
      <c r="C18893" s="35"/>
      <c r="D18893" s="35"/>
    </row>
    <row r="18894" spans="1:4" x14ac:dyDescent="0.35">
      <c r="A18894" s="135">
        <v>-44.568569999999909</v>
      </c>
      <c r="B18894" s="137">
        <v>1.5245153317220194E-2</v>
      </c>
      <c r="C18894" s="35"/>
      <c r="D18894" s="35"/>
    </row>
    <row r="18895" spans="1:4" x14ac:dyDescent="0.35">
      <c r="A18895" s="135">
        <v>-44.567179999999553</v>
      </c>
      <c r="B18895" s="137">
        <v>1.424167273581807E-2</v>
      </c>
      <c r="C18895" s="35"/>
      <c r="D18895" s="35"/>
    </row>
    <row r="18896" spans="1:4" x14ac:dyDescent="0.35">
      <c r="A18896" s="135">
        <v>-44.561350000000402</v>
      </c>
      <c r="B18896" s="137">
        <v>1.2891199529756365E-2</v>
      </c>
      <c r="C18896" s="35"/>
      <c r="D18896" s="35"/>
    </row>
    <row r="18897" spans="1:4" x14ac:dyDescent="0.35">
      <c r="A18897" s="135">
        <v>-44.561350000000402</v>
      </c>
      <c r="B18897" s="137">
        <v>1.2891199529756365E-2</v>
      </c>
      <c r="C18897" s="35"/>
      <c r="D18897" s="35"/>
    </row>
    <row r="18898" spans="1:4" x14ac:dyDescent="0.35">
      <c r="A18898" s="135">
        <v>-44.561350000000402</v>
      </c>
      <c r="B18898" s="137">
        <v>1.2891199529756365E-2</v>
      </c>
      <c r="C18898" s="35"/>
      <c r="D18898" s="35"/>
    </row>
    <row r="18899" spans="1:4" x14ac:dyDescent="0.35">
      <c r="A18899" s="135">
        <v>-44.561350000000402</v>
      </c>
      <c r="B18899" s="137">
        <v>1.2891199529756365E-2</v>
      </c>
      <c r="C18899" s="35"/>
      <c r="D18899" s="35"/>
    </row>
    <row r="18900" spans="1:4" x14ac:dyDescent="0.35">
      <c r="A18900" s="135">
        <v>-44.561350000000402</v>
      </c>
      <c r="B18900" s="137">
        <v>1.2891199529756365E-2</v>
      </c>
      <c r="C18900" s="35"/>
      <c r="D18900" s="35"/>
    </row>
    <row r="18901" spans="1:4" x14ac:dyDescent="0.35">
      <c r="A18901" s="135">
        <v>-44.561350000000402</v>
      </c>
      <c r="B18901" s="137">
        <v>1.2891199529756365E-2</v>
      </c>
      <c r="C18901" s="35"/>
      <c r="D18901" s="35"/>
    </row>
    <row r="18902" spans="1:4" x14ac:dyDescent="0.35">
      <c r="A18902" s="135">
        <v>-44.561350000000402</v>
      </c>
      <c r="B18902" s="137">
        <v>1.2891199529756365E-2</v>
      </c>
      <c r="C18902" s="35"/>
      <c r="D18902" s="35"/>
    </row>
    <row r="18903" spans="1:4" x14ac:dyDescent="0.35">
      <c r="A18903" s="135">
        <v>-44.559190000000854</v>
      </c>
      <c r="B18903" s="137">
        <v>1.0801646710916324E-2</v>
      </c>
      <c r="C18903" s="35"/>
      <c r="D18903" s="35"/>
    </row>
    <row r="18904" spans="1:4" x14ac:dyDescent="0.35">
      <c r="A18904" s="135">
        <v>-44.548909999999978</v>
      </c>
      <c r="B18904" s="137">
        <v>1.5610143173288897E-2</v>
      </c>
      <c r="C18904" s="35"/>
      <c r="D18904" s="35"/>
    </row>
    <row r="18905" spans="1:4" x14ac:dyDescent="0.35">
      <c r="A18905" s="135">
        <v>-44.542300000000296</v>
      </c>
      <c r="B18905" s="137">
        <v>2.0009580563257003E-2</v>
      </c>
      <c r="C18905" s="35"/>
      <c r="D18905" s="35"/>
    </row>
    <row r="18906" spans="1:4" x14ac:dyDescent="0.35">
      <c r="A18906" s="135">
        <v>-44.541020000000117</v>
      </c>
      <c r="B18906" s="137">
        <v>1.4553159458100364E-2</v>
      </c>
      <c r="C18906" s="35"/>
      <c r="D18906" s="35"/>
    </row>
    <row r="18907" spans="1:4" x14ac:dyDescent="0.35">
      <c r="A18907" s="135">
        <v>44.530158000000029</v>
      </c>
      <c r="B18907" s="137">
        <v>1.3675153216143253E-2</v>
      </c>
      <c r="C18907" s="35"/>
      <c r="D18907" s="35"/>
    </row>
    <row r="18908" spans="1:4" x14ac:dyDescent="0.35">
      <c r="A18908" s="135">
        <v>44.522679999999582</v>
      </c>
      <c r="B18908" s="137">
        <v>1.0623984604949789E-2</v>
      </c>
      <c r="C18908" s="35"/>
      <c r="D18908" s="35"/>
    </row>
    <row r="18909" spans="1:4" x14ac:dyDescent="0.35">
      <c r="A18909" s="135">
        <v>-44.514439999999922</v>
      </c>
      <c r="B18909" s="137">
        <v>1.1923885976011482E-2</v>
      </c>
      <c r="C18909" s="35"/>
      <c r="D18909" s="35"/>
    </row>
    <row r="18910" spans="1:4" x14ac:dyDescent="0.35">
      <c r="A18910" s="135">
        <v>-44.513830000000326</v>
      </c>
      <c r="B18910" s="137">
        <v>1.1174004474207647E-2</v>
      </c>
      <c r="C18910" s="35"/>
      <c r="D18910" s="35"/>
    </row>
    <row r="18911" spans="1:4" x14ac:dyDescent="0.35">
      <c r="A18911" s="135">
        <v>-44.50850999999966</v>
      </c>
      <c r="B18911" s="137">
        <v>1.1049947319704134E-2</v>
      </c>
      <c r="C18911" s="35"/>
      <c r="D18911" s="35"/>
    </row>
    <row r="18912" spans="1:4" x14ac:dyDescent="0.35">
      <c r="A18912" s="135">
        <v>-44.503049999999348</v>
      </c>
      <c r="B18912" s="137">
        <v>9.7954134141408251E-3</v>
      </c>
      <c r="C18912" s="35"/>
      <c r="D18912" s="35"/>
    </row>
    <row r="18913" spans="1:4" x14ac:dyDescent="0.35">
      <c r="A18913" s="135">
        <v>-44.502752999999984</v>
      </c>
      <c r="B18913" s="137">
        <v>1.9366658828224421E-2</v>
      </c>
      <c r="C18913" s="35"/>
      <c r="D18913" s="35"/>
    </row>
    <row r="18914" spans="1:4" x14ac:dyDescent="0.35">
      <c r="A18914" s="135">
        <v>-44.49517300000025</v>
      </c>
      <c r="B18914" s="137">
        <v>1.9371059852715849E-2</v>
      </c>
      <c r="C18914" s="35"/>
      <c r="D18914" s="35"/>
    </row>
    <row r="18915" spans="1:4" x14ac:dyDescent="0.35">
      <c r="A18915" s="135">
        <v>-44.493320000001404</v>
      </c>
      <c r="B18915" s="137">
        <v>4.8982008750140232E-3</v>
      </c>
      <c r="C18915" s="35"/>
      <c r="D18915" s="35"/>
    </row>
    <row r="18916" spans="1:4" x14ac:dyDescent="0.35">
      <c r="A18916" s="135">
        <v>44.476480000001175</v>
      </c>
      <c r="B18916" s="137">
        <v>3.9099309255512379E-3</v>
      </c>
      <c r="C18916" s="35"/>
      <c r="D18916" s="35"/>
    </row>
    <row r="18917" spans="1:4" x14ac:dyDescent="0.35">
      <c r="A18917" s="135">
        <v>-44.474170000000413</v>
      </c>
      <c r="B18917" s="137">
        <v>9.0836464201471609E-3</v>
      </c>
      <c r="C18917" s="35"/>
      <c r="D18917" s="35"/>
    </row>
    <row r="18918" spans="1:4" x14ac:dyDescent="0.35">
      <c r="A18918" s="135">
        <v>44.473699999995006</v>
      </c>
      <c r="B18918" s="137">
        <v>8.4348246602201405E-4</v>
      </c>
      <c r="C18918" s="35"/>
      <c r="D18918" s="35"/>
    </row>
    <row r="18919" spans="1:4" x14ac:dyDescent="0.35">
      <c r="A18919" s="135">
        <v>44.472125000000233</v>
      </c>
      <c r="B18919" s="137">
        <v>1.733929182276751E-2</v>
      </c>
      <c r="C18919" s="35"/>
      <c r="D18919" s="35"/>
    </row>
    <row r="18920" spans="1:4" x14ac:dyDescent="0.35">
      <c r="A18920" s="135">
        <v>-44.466359999999895</v>
      </c>
      <c r="B18920" s="137">
        <v>1.1470304008729651E-2</v>
      </c>
      <c r="C18920" s="35"/>
      <c r="D18920" s="35"/>
    </row>
    <row r="18921" spans="1:4" x14ac:dyDescent="0.35">
      <c r="A18921" s="135">
        <v>44.438800999999785</v>
      </c>
      <c r="B18921" s="137">
        <v>1.8078857155624416E-2</v>
      </c>
      <c r="C18921" s="35"/>
      <c r="D18921" s="35"/>
    </row>
    <row r="18922" spans="1:4" x14ac:dyDescent="0.35">
      <c r="A18922" s="135">
        <v>-44.42999699999973</v>
      </c>
      <c r="B18922" s="137">
        <v>1.2005147347102936E-2</v>
      </c>
      <c r="C18922" s="35"/>
      <c r="D18922" s="35"/>
    </row>
    <row r="18923" spans="1:4" x14ac:dyDescent="0.35">
      <c r="A18923" s="135">
        <v>-44.429440000000341</v>
      </c>
      <c r="B18923" s="137">
        <v>1.1833088084631191E-2</v>
      </c>
      <c r="C18923" s="35"/>
      <c r="D18923" s="35"/>
    </row>
    <row r="18924" spans="1:4" x14ac:dyDescent="0.35">
      <c r="A18924" s="135">
        <v>44.426420000000689</v>
      </c>
      <c r="B18924" s="137">
        <v>5.2229827880444007E-3</v>
      </c>
      <c r="C18924" s="35"/>
      <c r="D18924" s="35"/>
    </row>
    <row r="18925" spans="1:4" x14ac:dyDescent="0.35">
      <c r="A18925" s="135">
        <v>-44.425430000000233</v>
      </c>
      <c r="B18925" s="137">
        <v>1.4245399885042654E-2</v>
      </c>
      <c r="C18925" s="35"/>
      <c r="D18925" s="35"/>
    </row>
    <row r="18926" spans="1:4" x14ac:dyDescent="0.35">
      <c r="A18926" s="135">
        <v>44.389638000000105</v>
      </c>
      <c r="B18926" s="137">
        <v>1.8094324596047168E-2</v>
      </c>
      <c r="C18926" s="35"/>
      <c r="D18926" s="35"/>
    </row>
    <row r="18927" spans="1:4" x14ac:dyDescent="0.35">
      <c r="A18927" s="135">
        <v>-44.384710000000268</v>
      </c>
      <c r="B18927" s="137">
        <v>1.0644949073089355E-2</v>
      </c>
      <c r="C18927" s="35"/>
      <c r="D18927" s="35"/>
    </row>
    <row r="18928" spans="1:4" x14ac:dyDescent="0.35">
      <c r="A18928" s="135">
        <v>-44.379410000000007</v>
      </c>
      <c r="B18928" s="137">
        <v>1.2911953377348144E-2</v>
      </c>
      <c r="C18928" s="35"/>
      <c r="D18928" s="35"/>
    </row>
    <row r="18929" spans="1:4" x14ac:dyDescent="0.35">
      <c r="A18929" s="135">
        <v>-44.379410000000007</v>
      </c>
      <c r="B18929" s="137">
        <v>1.2911953377348144E-2</v>
      </c>
      <c r="C18929" s="35"/>
      <c r="D18929" s="35"/>
    </row>
    <row r="18930" spans="1:4" x14ac:dyDescent="0.35">
      <c r="A18930" s="135">
        <v>-44.368799999999283</v>
      </c>
      <c r="B18930" s="137">
        <v>4.9913672997132742E-3</v>
      </c>
      <c r="C18930" s="35"/>
      <c r="D18930" s="35"/>
    </row>
    <row r="18931" spans="1:4" x14ac:dyDescent="0.35">
      <c r="A18931" s="135">
        <v>-44.358197999999447</v>
      </c>
      <c r="B18931" s="137">
        <v>1.2992488782802914E-2</v>
      </c>
      <c r="C18931" s="35"/>
      <c r="D18931" s="35"/>
    </row>
    <row r="18932" spans="1:4" x14ac:dyDescent="0.35">
      <c r="A18932" s="135">
        <v>-44.357489999999871</v>
      </c>
      <c r="B18932" s="137">
        <v>1.1200379347711341E-2</v>
      </c>
      <c r="C18932" s="35"/>
      <c r="D18932" s="35"/>
    </row>
    <row r="18933" spans="1:4" x14ac:dyDescent="0.35">
      <c r="A18933" s="135">
        <v>-44.354719999999361</v>
      </c>
      <c r="B18933" s="137">
        <v>6.3445668994351915E-3</v>
      </c>
      <c r="C18933" s="35"/>
      <c r="D18933" s="35"/>
    </row>
    <row r="18934" spans="1:4" x14ac:dyDescent="0.35">
      <c r="A18934" s="135">
        <v>-44.351078499999858</v>
      </c>
      <c r="B18934" s="137">
        <v>2.2565313406086845E-3</v>
      </c>
      <c r="C18934" s="35"/>
      <c r="D18934" s="35"/>
    </row>
    <row r="18935" spans="1:4" x14ac:dyDescent="0.35">
      <c r="A18935" s="135">
        <v>-44.347519999999349</v>
      </c>
      <c r="B18935" s="137">
        <v>4.2679941284514368E-3</v>
      </c>
      <c r="C18935" s="35"/>
      <c r="D18935" s="35"/>
    </row>
    <row r="18936" spans="1:4" x14ac:dyDescent="0.35">
      <c r="A18936" s="135">
        <v>-44.345780000000104</v>
      </c>
      <c r="B18936" s="137">
        <v>1.4946061020662189E-2</v>
      </c>
      <c r="C18936" s="35"/>
      <c r="D18936" s="35"/>
    </row>
    <row r="18937" spans="1:4" x14ac:dyDescent="0.35">
      <c r="A18937" s="135">
        <v>44.345205000000078</v>
      </c>
      <c r="B18937" s="137">
        <v>1.8071425932464795E-2</v>
      </c>
      <c r="C18937" s="35"/>
      <c r="D18937" s="35"/>
    </row>
    <row r="18938" spans="1:4" x14ac:dyDescent="0.35">
      <c r="A18938" s="135">
        <v>-44.339696000000004</v>
      </c>
      <c r="B18938" s="137">
        <v>9.4161181007614784E-3</v>
      </c>
      <c r="C18938" s="35"/>
      <c r="D18938" s="35"/>
    </row>
    <row r="18939" spans="1:4" x14ac:dyDescent="0.35">
      <c r="A18939" s="135">
        <v>-44.337961000000632</v>
      </c>
      <c r="B18939" s="137">
        <v>1.0589530763860808E-2</v>
      </c>
      <c r="C18939" s="35"/>
      <c r="D18939" s="35"/>
    </row>
    <row r="18940" spans="1:4" x14ac:dyDescent="0.35">
      <c r="A18940" s="135">
        <v>-44.329870000000028</v>
      </c>
      <c r="B18940" s="137">
        <v>1.5220376139343612E-2</v>
      </c>
      <c r="C18940" s="35"/>
      <c r="D18940" s="35"/>
    </row>
    <row r="18941" spans="1:4" x14ac:dyDescent="0.35">
      <c r="A18941" s="135">
        <v>-44.328906999999617</v>
      </c>
      <c r="B18941" s="137">
        <v>1.1408306495743531E-2</v>
      </c>
      <c r="C18941" s="35"/>
      <c r="D18941" s="35"/>
    </row>
    <row r="18942" spans="1:4" x14ac:dyDescent="0.35">
      <c r="A18942" s="135">
        <v>-44.326329999999871</v>
      </c>
      <c r="B18942" s="137">
        <v>7.967552834713237E-3</v>
      </c>
      <c r="C18942" s="35"/>
      <c r="D18942" s="35"/>
    </row>
    <row r="18943" spans="1:4" x14ac:dyDescent="0.35">
      <c r="A18943" s="135">
        <v>-44.32170700000006</v>
      </c>
      <c r="B18943" s="137">
        <v>1.0537839906666499E-2</v>
      </c>
      <c r="C18943" s="35"/>
      <c r="D18943" s="35"/>
    </row>
    <row r="18944" spans="1:4" x14ac:dyDescent="0.35">
      <c r="A18944" s="135">
        <v>-44.320980000000418</v>
      </c>
      <c r="B18944" s="137">
        <v>5.8437383065189754E-3</v>
      </c>
      <c r="C18944" s="35"/>
      <c r="D18944" s="35"/>
    </row>
    <row r="18945" spans="1:4" x14ac:dyDescent="0.35">
      <c r="A18945" s="135">
        <v>-44.319218999999066</v>
      </c>
      <c r="B18945" s="137">
        <v>3.1458046393380568E-3</v>
      </c>
      <c r="C18945" s="35"/>
      <c r="D18945" s="35"/>
    </row>
    <row r="18946" spans="1:4" x14ac:dyDescent="0.35">
      <c r="A18946" s="135">
        <v>-44.317139999999199</v>
      </c>
      <c r="B18946" s="137">
        <v>2.9967165902912538E-3</v>
      </c>
      <c r="C18946" s="35"/>
      <c r="D18946" s="35"/>
    </row>
    <row r="18947" spans="1:4" x14ac:dyDescent="0.35">
      <c r="A18947" s="135">
        <v>-44.314974799999618</v>
      </c>
      <c r="B18947" s="137">
        <v>3.1854132530287869E-3</v>
      </c>
      <c r="C18947" s="35"/>
      <c r="D18947" s="35"/>
    </row>
    <row r="18948" spans="1:4" x14ac:dyDescent="0.35">
      <c r="A18948" s="135">
        <v>-44.312830000000304</v>
      </c>
      <c r="B18948" s="137">
        <v>1.1045256903022986E-2</v>
      </c>
      <c r="C18948" s="35"/>
      <c r="D18948" s="35"/>
    </row>
    <row r="18949" spans="1:4" x14ac:dyDescent="0.35">
      <c r="A18949" s="135">
        <v>-44.312830000000304</v>
      </c>
      <c r="B18949" s="137">
        <v>1.1045256903022986E-2</v>
      </c>
      <c r="C18949" s="35"/>
      <c r="D18949" s="35"/>
    </row>
    <row r="18950" spans="1:4" x14ac:dyDescent="0.35">
      <c r="A18950" s="135">
        <v>-44.302154500001052</v>
      </c>
      <c r="B18950" s="137">
        <v>2.3778738052141505E-3</v>
      </c>
      <c r="C18950" s="35"/>
      <c r="D18950" s="35"/>
    </row>
    <row r="18951" spans="1:4" x14ac:dyDescent="0.35">
      <c r="A18951" s="135">
        <v>-44.291700000000219</v>
      </c>
      <c r="B18951" s="137">
        <v>1.1467515618615122E-2</v>
      </c>
      <c r="C18951" s="35"/>
      <c r="D18951" s="35"/>
    </row>
    <row r="18952" spans="1:4" x14ac:dyDescent="0.35">
      <c r="A18952" s="135">
        <v>-44.291160000000218</v>
      </c>
      <c r="B18952" s="137">
        <v>1.0244660653474409E-2</v>
      </c>
      <c r="C18952" s="35"/>
      <c r="D18952" s="35"/>
    </row>
    <row r="18953" spans="1:4" x14ac:dyDescent="0.35">
      <c r="A18953" s="135">
        <v>-44.289172999999209</v>
      </c>
      <c r="B18953" s="137">
        <v>4.1041922392317009E-3</v>
      </c>
      <c r="C18953" s="35"/>
      <c r="D18953" s="35"/>
    </row>
    <row r="18954" spans="1:4" x14ac:dyDescent="0.35">
      <c r="A18954" s="135">
        <v>44.288078000000041</v>
      </c>
      <c r="B18954" s="137">
        <v>1.6746959514084937E-2</v>
      </c>
      <c r="C18954" s="35"/>
      <c r="D18954" s="35"/>
    </row>
    <row r="18955" spans="1:4" x14ac:dyDescent="0.35">
      <c r="A18955" s="135">
        <v>-44.281180999999378</v>
      </c>
      <c r="B18955" s="137">
        <v>1.0326375757099715E-2</v>
      </c>
      <c r="C18955" s="35"/>
      <c r="D18955" s="35"/>
    </row>
    <row r="18956" spans="1:4" x14ac:dyDescent="0.35">
      <c r="A18956" s="135">
        <v>44.2771989999992</v>
      </c>
      <c r="B18956" s="137">
        <v>1.0613910554493873E-2</v>
      </c>
      <c r="C18956" s="35"/>
      <c r="D18956" s="35"/>
    </row>
    <row r="18957" spans="1:4" x14ac:dyDescent="0.35">
      <c r="A18957" s="135">
        <v>-44.276119000000108</v>
      </c>
      <c r="B18957" s="137">
        <v>7.0547419159401464E-3</v>
      </c>
      <c r="C18957" s="35"/>
      <c r="D18957" s="35"/>
    </row>
    <row r="18958" spans="1:4" x14ac:dyDescent="0.35">
      <c r="A18958" s="135">
        <v>-44.272747000000436</v>
      </c>
      <c r="B18958" s="137">
        <v>1.1045488216487785E-2</v>
      </c>
      <c r="C18958" s="35"/>
      <c r="D18958" s="35"/>
    </row>
    <row r="18959" spans="1:4" x14ac:dyDescent="0.35">
      <c r="A18959" s="135">
        <v>-44.266390000000229</v>
      </c>
      <c r="B18959" s="137">
        <v>1.5805803890328807E-2</v>
      </c>
      <c r="C18959" s="35"/>
      <c r="D18959" s="35"/>
    </row>
    <row r="18960" spans="1:4" x14ac:dyDescent="0.35">
      <c r="A18960" s="135">
        <v>-44.259579999999914</v>
      </c>
      <c r="B18960" s="137">
        <v>4.524793794827414E-3</v>
      </c>
      <c r="C18960" s="35"/>
      <c r="D18960" s="35"/>
    </row>
    <row r="18961" spans="1:4" x14ac:dyDescent="0.35">
      <c r="A18961" s="135">
        <v>-44.256089999999858</v>
      </c>
      <c r="B18961" s="137">
        <v>1.1858210240881266E-2</v>
      </c>
      <c r="C18961" s="35"/>
      <c r="D18961" s="35"/>
    </row>
    <row r="18962" spans="1:4" x14ac:dyDescent="0.35">
      <c r="A18962" s="135">
        <v>-44.2490600000001</v>
      </c>
      <c r="B18962" s="137">
        <v>1.1320104375779684E-2</v>
      </c>
      <c r="C18962" s="35"/>
      <c r="D18962" s="35"/>
    </row>
    <row r="18963" spans="1:4" x14ac:dyDescent="0.35">
      <c r="A18963" s="135">
        <v>-44.244300000000749</v>
      </c>
      <c r="B18963" s="137">
        <v>1.149770446628081E-2</v>
      </c>
      <c r="C18963" s="35"/>
      <c r="D18963" s="35"/>
    </row>
    <row r="18964" spans="1:4" x14ac:dyDescent="0.35">
      <c r="A18964" s="135">
        <v>-44.243809000000056</v>
      </c>
      <c r="B18964" s="137">
        <v>2.828546194500205E-2</v>
      </c>
      <c r="C18964" s="35"/>
      <c r="D18964" s="35"/>
    </row>
    <row r="18965" spans="1:4" x14ac:dyDescent="0.35">
      <c r="A18965" s="135">
        <v>-44.237769999999728</v>
      </c>
      <c r="B18965" s="137">
        <v>6.0399036024297546E-3</v>
      </c>
      <c r="C18965" s="35"/>
      <c r="D18965" s="35"/>
    </row>
    <row r="18966" spans="1:4" x14ac:dyDescent="0.35">
      <c r="A18966" s="135">
        <v>-44.233730000000378</v>
      </c>
      <c r="B18966" s="137">
        <v>1.2841627285707015E-2</v>
      </c>
      <c r="C18966" s="35"/>
      <c r="D18966" s="35"/>
    </row>
    <row r="18967" spans="1:4" x14ac:dyDescent="0.35">
      <c r="A18967" s="135">
        <v>-44.230740999999853</v>
      </c>
      <c r="B18967" s="137">
        <v>1.3654900260574185E-2</v>
      </c>
      <c r="C18967" s="35"/>
      <c r="D18967" s="35"/>
    </row>
    <row r="18968" spans="1:4" x14ac:dyDescent="0.35">
      <c r="A18968" s="135">
        <v>-44.229580000000169</v>
      </c>
      <c r="B18968" s="137">
        <v>1.1729629385116425E-2</v>
      </c>
      <c r="C18968" s="35"/>
      <c r="D18968" s="35"/>
    </row>
    <row r="18969" spans="1:4" x14ac:dyDescent="0.35">
      <c r="A18969" s="135">
        <v>-44.229020000000673</v>
      </c>
      <c r="B18969" s="137">
        <v>7.7635631153893459E-3</v>
      </c>
      <c r="C18969" s="35"/>
      <c r="D18969" s="35"/>
    </row>
    <row r="18970" spans="1:4" x14ac:dyDescent="0.35">
      <c r="A18970" s="135">
        <v>-44.228106000000025</v>
      </c>
      <c r="B18970" s="137">
        <v>1.2671916680622709E-2</v>
      </c>
      <c r="C18970" s="35"/>
      <c r="D18970" s="35"/>
    </row>
    <row r="18971" spans="1:4" x14ac:dyDescent="0.35">
      <c r="A18971" s="135">
        <v>-44.225819999999658</v>
      </c>
      <c r="B18971" s="137">
        <v>1.0737474483280709E-2</v>
      </c>
      <c r="C18971" s="35"/>
      <c r="D18971" s="35"/>
    </row>
    <row r="18972" spans="1:4" x14ac:dyDescent="0.35">
      <c r="A18972" s="135">
        <v>-44.205240000000003</v>
      </c>
      <c r="B18972" s="137">
        <v>1.8598939814435212E-2</v>
      </c>
      <c r="C18972" s="35"/>
      <c r="D18972" s="35"/>
    </row>
    <row r="18973" spans="1:4" x14ac:dyDescent="0.35">
      <c r="A18973" s="135">
        <v>-44.199959999999919</v>
      </c>
      <c r="B18973" s="137">
        <v>1.3189463962571035E-2</v>
      </c>
      <c r="C18973" s="35"/>
      <c r="D18973" s="35"/>
    </row>
    <row r="18974" spans="1:4" x14ac:dyDescent="0.35">
      <c r="A18974" s="135">
        <v>-44.198949999999968</v>
      </c>
      <c r="B18974" s="137">
        <v>1.0969042913131324E-2</v>
      </c>
      <c r="C18974" s="35"/>
      <c r="D18974" s="35"/>
    </row>
    <row r="18975" spans="1:4" x14ac:dyDescent="0.35">
      <c r="A18975" s="135">
        <v>-44.194940000000315</v>
      </c>
      <c r="B18975" s="137">
        <v>1.2929289262649463E-2</v>
      </c>
      <c r="C18975" s="35"/>
      <c r="D18975" s="35"/>
    </row>
    <row r="18976" spans="1:4" x14ac:dyDescent="0.35">
      <c r="A18976" s="135">
        <v>-44.185293000000001</v>
      </c>
      <c r="B18976" s="137">
        <v>1.2764789258699104E-2</v>
      </c>
      <c r="C18976" s="35"/>
      <c r="D18976" s="35"/>
    </row>
    <row r="18977" spans="1:4" x14ac:dyDescent="0.35">
      <c r="A18977" s="135">
        <v>-44.152259999999387</v>
      </c>
      <c r="B18977" s="137">
        <v>9.8049126560240691E-3</v>
      </c>
      <c r="C18977" s="35"/>
      <c r="D18977" s="35"/>
    </row>
    <row r="18978" spans="1:4" x14ac:dyDescent="0.35">
      <c r="A18978" s="135">
        <v>-44.14387699999952</v>
      </c>
      <c r="B18978" s="137">
        <v>1.0941097245211097E-2</v>
      </c>
      <c r="C18978" s="35"/>
      <c r="D18978" s="35"/>
    </row>
    <row r="18979" spans="1:4" x14ac:dyDescent="0.35">
      <c r="A18979" s="135">
        <v>-44.139009999999871</v>
      </c>
      <c r="B18979" s="137">
        <v>1.0217325820490585E-2</v>
      </c>
      <c r="C18979" s="35"/>
      <c r="D18979" s="35"/>
    </row>
    <row r="18980" spans="1:4" x14ac:dyDescent="0.35">
      <c r="A18980" s="135">
        <v>-44.135449999999764</v>
      </c>
      <c r="B18980" s="137">
        <v>6.42473544654677E-3</v>
      </c>
      <c r="C18980" s="35"/>
      <c r="D18980" s="35"/>
    </row>
    <row r="18981" spans="1:4" x14ac:dyDescent="0.35">
      <c r="A18981" s="135">
        <v>-44.135300999999799</v>
      </c>
      <c r="B18981" s="137">
        <v>2.0223112909824783E-2</v>
      </c>
      <c r="C18981" s="35"/>
      <c r="D18981" s="35"/>
    </row>
    <row r="18982" spans="1:4" x14ac:dyDescent="0.35">
      <c r="A18982" s="135">
        <v>44.129086999999799</v>
      </c>
      <c r="B18982" s="137">
        <v>1.8255377370616031E-2</v>
      </c>
      <c r="C18982" s="35"/>
      <c r="D18982" s="35"/>
    </row>
    <row r="18983" spans="1:4" x14ac:dyDescent="0.35">
      <c r="A18983" s="135">
        <v>-44.128158999999869</v>
      </c>
      <c r="B18983" s="137">
        <v>2.0227345505083573E-2</v>
      </c>
      <c r="C18983" s="35"/>
      <c r="D18983" s="35"/>
    </row>
    <row r="18984" spans="1:4" x14ac:dyDescent="0.35">
      <c r="A18984" s="135">
        <v>-44.127739999999903</v>
      </c>
      <c r="B18984" s="137">
        <v>1.0741672766584243E-2</v>
      </c>
      <c r="C18984" s="35"/>
      <c r="D18984" s="35"/>
    </row>
    <row r="18985" spans="1:4" x14ac:dyDescent="0.35">
      <c r="A18985" s="135">
        <v>-44.126330000000053</v>
      </c>
      <c r="B18985" s="137">
        <v>1.335969296151631E-2</v>
      </c>
      <c r="C18985" s="35"/>
      <c r="D18985" s="35"/>
    </row>
    <row r="18986" spans="1:4" x14ac:dyDescent="0.35">
      <c r="A18986" s="135">
        <v>-44.119400000000041</v>
      </c>
      <c r="B18986" s="137">
        <v>1.2784765322733692E-2</v>
      </c>
      <c r="C18986" s="35"/>
      <c r="D18986" s="35"/>
    </row>
    <row r="18987" spans="1:4" x14ac:dyDescent="0.35">
      <c r="A18987" s="135">
        <v>-44.116186999999627</v>
      </c>
      <c r="B18987" s="137">
        <v>4.7324128788536644E-3</v>
      </c>
      <c r="C18987" s="35"/>
      <c r="D18987" s="35"/>
    </row>
    <row r="18988" spans="1:4" x14ac:dyDescent="0.35">
      <c r="A18988" s="135">
        <v>-44.115190000000439</v>
      </c>
      <c r="B18988" s="137">
        <v>1.1297444169841318E-2</v>
      </c>
      <c r="C18988" s="35"/>
      <c r="D18988" s="35"/>
    </row>
    <row r="18989" spans="1:4" x14ac:dyDescent="0.35">
      <c r="A18989" s="135">
        <v>-44.109489999999369</v>
      </c>
      <c r="B18989" s="137">
        <v>1.1335007552064845E-2</v>
      </c>
      <c r="C18989" s="35"/>
      <c r="D18989" s="35"/>
    </row>
    <row r="18990" spans="1:4" x14ac:dyDescent="0.35">
      <c r="A18990" s="135">
        <v>-44.101930000000266</v>
      </c>
      <c r="B18990" s="137">
        <v>1.1554249135440779E-2</v>
      </c>
      <c r="C18990" s="35"/>
      <c r="D18990" s="35"/>
    </row>
    <row r="18991" spans="1:4" x14ac:dyDescent="0.35">
      <c r="A18991" s="135">
        <v>-44.096625000000131</v>
      </c>
      <c r="B18991" s="137">
        <v>1.8937904480824438E-2</v>
      </c>
      <c r="C18991" s="35"/>
      <c r="D18991" s="35"/>
    </row>
    <row r="18992" spans="1:4" x14ac:dyDescent="0.35">
      <c r="A18992" s="135">
        <v>-44.096030000000155</v>
      </c>
      <c r="B18992" s="137">
        <v>1.0754901107000454E-2</v>
      </c>
      <c r="C18992" s="35"/>
      <c r="D18992" s="35"/>
    </row>
    <row r="18993" spans="1:4" x14ac:dyDescent="0.35">
      <c r="A18993" s="135">
        <v>-44.094713000000411</v>
      </c>
      <c r="B18993" s="137">
        <v>6.7236222705873427E-3</v>
      </c>
      <c r="C18993" s="35"/>
      <c r="D18993" s="35"/>
    </row>
    <row r="18994" spans="1:4" x14ac:dyDescent="0.35">
      <c r="A18994" s="135">
        <v>44.091773299995111</v>
      </c>
      <c r="B18994" s="137">
        <v>9.2972086052893347E-4</v>
      </c>
      <c r="C18994" s="35"/>
      <c r="D18994" s="35"/>
    </row>
    <row r="18995" spans="1:4" x14ac:dyDescent="0.35">
      <c r="A18995" s="135">
        <v>-44.0914300000004</v>
      </c>
      <c r="B18995" s="137">
        <v>1.459285418752544E-3</v>
      </c>
      <c r="C18995" s="35"/>
      <c r="D18995" s="35"/>
    </row>
    <row r="18996" spans="1:4" x14ac:dyDescent="0.35">
      <c r="A18996" s="135">
        <v>-44.086499999999432</v>
      </c>
      <c r="B18996" s="137">
        <v>3.1453050948724039E-3</v>
      </c>
      <c r="C18996" s="35"/>
      <c r="D18996" s="35"/>
    </row>
    <row r="18997" spans="1:4" x14ac:dyDescent="0.35">
      <c r="A18997" s="135">
        <v>-44.080152000000453</v>
      </c>
      <c r="B18997" s="137">
        <v>1.0556444659940887E-2</v>
      </c>
      <c r="C18997" s="35"/>
      <c r="D18997" s="35"/>
    </row>
    <row r="18998" spans="1:4" x14ac:dyDescent="0.35">
      <c r="A18998" s="135">
        <v>-44.075270000000273</v>
      </c>
      <c r="B18998" s="137">
        <v>1.1493512736071921E-2</v>
      </c>
      <c r="C18998" s="35"/>
      <c r="D18998" s="35"/>
    </row>
    <row r="18999" spans="1:4" x14ac:dyDescent="0.35">
      <c r="A18999" s="135">
        <v>-44.073199999999815</v>
      </c>
      <c r="B18999" s="137">
        <v>1.5626561390362396E-2</v>
      </c>
      <c r="C18999" s="35"/>
      <c r="D18999" s="35"/>
    </row>
    <row r="19000" spans="1:4" x14ac:dyDescent="0.35">
      <c r="A19000" s="135">
        <v>-44.057069999999385</v>
      </c>
      <c r="B19000" s="137">
        <v>1.2684866439684988E-2</v>
      </c>
      <c r="C19000" s="35"/>
      <c r="D19000" s="35"/>
    </row>
    <row r="19001" spans="1:4" x14ac:dyDescent="0.35">
      <c r="A19001" s="135">
        <v>44.054532999999537</v>
      </c>
      <c r="B19001" s="137">
        <v>1.0339203054182391E-2</v>
      </c>
      <c r="C19001" s="35"/>
      <c r="D19001" s="35"/>
    </row>
    <row r="19002" spans="1:4" x14ac:dyDescent="0.35">
      <c r="A19002" s="135">
        <v>-44.050404999999046</v>
      </c>
      <c r="B19002" s="137">
        <v>1.165452694149155E-2</v>
      </c>
      <c r="C19002" s="35"/>
      <c r="D19002" s="35"/>
    </row>
    <row r="19003" spans="1:4" x14ac:dyDescent="0.35">
      <c r="A19003" s="135">
        <v>-44.049200000000383</v>
      </c>
      <c r="B19003" s="137">
        <v>1.0030444557467644E-2</v>
      </c>
      <c r="C19003" s="35"/>
      <c r="D19003" s="35"/>
    </row>
    <row r="19004" spans="1:4" x14ac:dyDescent="0.35">
      <c r="A19004" s="135">
        <v>-44.047369500001878</v>
      </c>
      <c r="B19004" s="137">
        <v>2.9062176837583733E-3</v>
      </c>
      <c r="C19004" s="35"/>
      <c r="D19004" s="35"/>
    </row>
    <row r="19005" spans="1:4" x14ac:dyDescent="0.35">
      <c r="A19005" s="135">
        <v>-44.041690000000017</v>
      </c>
      <c r="B19005" s="137">
        <v>1.3735323890866354E-2</v>
      </c>
      <c r="C19005" s="35"/>
      <c r="D19005" s="35"/>
    </row>
    <row r="19006" spans="1:4" x14ac:dyDescent="0.35">
      <c r="A19006" s="135">
        <v>-44.037300000000414</v>
      </c>
      <c r="B19006" s="137">
        <v>1.5937862498670376E-2</v>
      </c>
      <c r="C19006" s="35"/>
      <c r="D19006" s="35"/>
    </row>
    <row r="19007" spans="1:4" x14ac:dyDescent="0.35">
      <c r="A19007" s="135">
        <v>-44.037150000000111</v>
      </c>
      <c r="B19007" s="137">
        <v>1.2309174277507462E-2</v>
      </c>
      <c r="C19007" s="35"/>
      <c r="D19007" s="35"/>
    </row>
    <row r="19008" spans="1:4" x14ac:dyDescent="0.35">
      <c r="A19008" s="135">
        <v>-44.036894999999731</v>
      </c>
      <c r="B19008" s="137">
        <v>1.0709649524479127E-2</v>
      </c>
      <c r="C19008" s="35"/>
      <c r="D19008" s="35"/>
    </row>
    <row r="19009" spans="1:4" x14ac:dyDescent="0.35">
      <c r="A19009" s="135">
        <v>-44.036830000000236</v>
      </c>
      <c r="B19009" s="137">
        <v>1.9373827318431288E-2</v>
      </c>
      <c r="C19009" s="35"/>
      <c r="D19009" s="35"/>
    </row>
    <row r="19010" spans="1:4" x14ac:dyDescent="0.35">
      <c r="A19010" s="135">
        <v>-44.03405100000009</v>
      </c>
      <c r="B19010" s="137">
        <v>1.6790680151480667E-2</v>
      </c>
      <c r="C19010" s="35"/>
      <c r="D19010" s="35"/>
    </row>
    <row r="19011" spans="1:4" x14ac:dyDescent="0.35">
      <c r="A19011" s="135">
        <v>-44.033300000000281</v>
      </c>
      <c r="B19011" s="137">
        <v>1.7945603230008999E-2</v>
      </c>
      <c r="C19011" s="35"/>
      <c r="D19011" s="35"/>
    </row>
    <row r="19012" spans="1:4" x14ac:dyDescent="0.35">
      <c r="A19012" s="135">
        <v>-44.03117999999813</v>
      </c>
      <c r="B19012" s="137">
        <v>1.281292848374203E-3</v>
      </c>
      <c r="C19012" s="35"/>
      <c r="D19012" s="35"/>
    </row>
    <row r="19013" spans="1:4" x14ac:dyDescent="0.35">
      <c r="A19013" s="135">
        <v>-44.017570000000433</v>
      </c>
      <c r="B19013" s="137">
        <v>9.8179446042592575E-3</v>
      </c>
      <c r="C19013" s="35"/>
      <c r="D19013" s="35"/>
    </row>
    <row r="19014" spans="1:4" x14ac:dyDescent="0.35">
      <c r="A19014" s="135">
        <v>-44.017209999999977</v>
      </c>
      <c r="B19014" s="137">
        <v>1.7951759707782608E-2</v>
      </c>
      <c r="C19014" s="35"/>
      <c r="D19014" s="35"/>
    </row>
    <row r="19015" spans="1:4" x14ac:dyDescent="0.35">
      <c r="A19015" s="135">
        <v>-44.016809999999623</v>
      </c>
      <c r="B19015" s="137">
        <v>1.1319266821253391E-2</v>
      </c>
      <c r="C19015" s="35"/>
      <c r="D19015" s="35"/>
    </row>
    <row r="19016" spans="1:4" x14ac:dyDescent="0.35">
      <c r="A19016" s="135">
        <v>-44.015470000000278</v>
      </c>
      <c r="B19016" s="137">
        <v>6.9160343783339906E-3</v>
      </c>
      <c r="C19016" s="35"/>
      <c r="D19016" s="35"/>
    </row>
    <row r="19017" spans="1:4" x14ac:dyDescent="0.35">
      <c r="A19017" s="135">
        <v>-44.010935000000245</v>
      </c>
      <c r="B19017" s="137">
        <v>3.4847200047688457E-3</v>
      </c>
      <c r="C19017" s="35"/>
      <c r="D19017" s="35"/>
    </row>
    <row r="19018" spans="1:4" x14ac:dyDescent="0.35">
      <c r="A19018" s="135">
        <v>-44.00983000000042</v>
      </c>
      <c r="B19018" s="137">
        <v>1.2517921375112947E-2</v>
      </c>
      <c r="C19018" s="35"/>
      <c r="D19018" s="35"/>
    </row>
    <row r="19019" spans="1:4" x14ac:dyDescent="0.35">
      <c r="A19019" s="135">
        <v>-44.004289999999855</v>
      </c>
      <c r="B19019" s="137">
        <v>1.0615807182044606E-2</v>
      </c>
      <c r="C19019" s="35"/>
      <c r="D19019" s="35"/>
    </row>
    <row r="19020" spans="1:4" x14ac:dyDescent="0.35">
      <c r="A19020" s="135">
        <v>-44.004130000001169</v>
      </c>
      <c r="B19020" s="137">
        <v>6.3726755240861585E-3</v>
      </c>
      <c r="C19020" s="35"/>
      <c r="D19020" s="35"/>
    </row>
    <row r="19021" spans="1:4" x14ac:dyDescent="0.35">
      <c r="A19021" s="135">
        <v>-44.002450000000408</v>
      </c>
      <c r="B19021" s="137">
        <v>1.1745844895806545E-2</v>
      </c>
      <c r="C19021" s="35"/>
      <c r="D19021" s="35"/>
    </row>
    <row r="19022" spans="1:4" x14ac:dyDescent="0.35">
      <c r="A19022" s="135">
        <v>-43.999929999999949</v>
      </c>
      <c r="B19022" s="137">
        <v>1.5034953075324224E-2</v>
      </c>
      <c r="C19022" s="35"/>
      <c r="D19022" s="35"/>
    </row>
    <row r="19023" spans="1:4" x14ac:dyDescent="0.35">
      <c r="A19023" s="135">
        <v>-43.996079999999893</v>
      </c>
      <c r="B19023" s="137">
        <v>8.5814342672946142E-3</v>
      </c>
      <c r="C19023" s="35"/>
      <c r="D19023" s="35"/>
    </row>
    <row r="19024" spans="1:4" x14ac:dyDescent="0.35">
      <c r="A19024" s="135">
        <v>-43.99323000000004</v>
      </c>
      <c r="B19024" s="137">
        <v>1.3012661363049183E-2</v>
      </c>
      <c r="C19024" s="35"/>
      <c r="D19024" s="35"/>
    </row>
    <row r="19025" spans="1:4" x14ac:dyDescent="0.35">
      <c r="A19025" s="135">
        <v>-43.991385699999228</v>
      </c>
      <c r="B19025" s="137">
        <v>3.1870662423740159E-3</v>
      </c>
      <c r="C19025" s="35"/>
      <c r="D19025" s="35"/>
    </row>
    <row r="19026" spans="1:4" x14ac:dyDescent="0.35">
      <c r="A19026" s="135">
        <v>-43.986239999999725</v>
      </c>
      <c r="B19026" s="137">
        <v>1.1523620377013445E-2</v>
      </c>
      <c r="C19026" s="35"/>
      <c r="D19026" s="35"/>
    </row>
    <row r="19027" spans="1:4" x14ac:dyDescent="0.35">
      <c r="A19027" s="135">
        <v>-43.985144000000219</v>
      </c>
      <c r="B19027" s="137">
        <v>1.0758542859213722E-2</v>
      </c>
      <c r="C19027" s="35"/>
      <c r="D19027" s="35"/>
    </row>
    <row r="19028" spans="1:4" x14ac:dyDescent="0.35">
      <c r="A19028" s="135">
        <v>-43.977200000001176</v>
      </c>
      <c r="B19028" s="137">
        <v>5.8233255270910165E-3</v>
      </c>
      <c r="C19028" s="35"/>
      <c r="D19028" s="35"/>
    </row>
    <row r="19029" spans="1:4" x14ac:dyDescent="0.35">
      <c r="A19029" s="135">
        <v>-43.973160000000462</v>
      </c>
      <c r="B19029" s="137">
        <v>1.0318474849317791E-2</v>
      </c>
      <c r="C19029" s="35"/>
      <c r="D19029" s="35"/>
    </row>
    <row r="19030" spans="1:4" x14ac:dyDescent="0.35">
      <c r="A19030" s="135">
        <v>-43.973160000000462</v>
      </c>
      <c r="B19030" s="137">
        <v>1.0318474849317791E-2</v>
      </c>
      <c r="C19030" s="35"/>
      <c r="D19030" s="35"/>
    </row>
    <row r="19031" spans="1:4" x14ac:dyDescent="0.35">
      <c r="A19031" s="135">
        <v>-43.973160000000462</v>
      </c>
      <c r="B19031" s="137">
        <v>1.0318474849317791E-2</v>
      </c>
      <c r="C19031" s="35"/>
      <c r="D19031" s="35"/>
    </row>
    <row r="19032" spans="1:4" x14ac:dyDescent="0.35">
      <c r="A19032" s="135">
        <v>-43.973160000000462</v>
      </c>
      <c r="B19032" s="137">
        <v>1.0318474849317791E-2</v>
      </c>
      <c r="C19032" s="35"/>
      <c r="D19032" s="35"/>
    </row>
    <row r="19033" spans="1:4" x14ac:dyDescent="0.35">
      <c r="A19033" s="135">
        <v>-43.973160000000462</v>
      </c>
      <c r="B19033" s="137">
        <v>1.0318474849317791E-2</v>
      </c>
      <c r="C19033" s="35"/>
      <c r="D19033" s="35"/>
    </row>
    <row r="19034" spans="1:4" x14ac:dyDescent="0.35">
      <c r="A19034" s="135">
        <v>-43.973160000000462</v>
      </c>
      <c r="B19034" s="137">
        <v>1.0318474849317791E-2</v>
      </c>
      <c r="C19034" s="35"/>
      <c r="D19034" s="35"/>
    </row>
    <row r="19035" spans="1:4" x14ac:dyDescent="0.35">
      <c r="A19035" s="135">
        <v>-43.973160000000462</v>
      </c>
      <c r="B19035" s="137">
        <v>1.0318474849317791E-2</v>
      </c>
      <c r="C19035" s="35"/>
      <c r="D19035" s="35"/>
    </row>
    <row r="19036" spans="1:4" x14ac:dyDescent="0.35">
      <c r="A19036" s="135">
        <v>-43.972499999999854</v>
      </c>
      <c r="B19036" s="137">
        <v>4.7221658966548003E-3</v>
      </c>
      <c r="C19036" s="35"/>
      <c r="D19036" s="35"/>
    </row>
    <row r="19037" spans="1:4" x14ac:dyDescent="0.35">
      <c r="A19037" s="135">
        <v>-43.963079999999536</v>
      </c>
      <c r="B19037" s="137">
        <v>4.055885372988878E-3</v>
      </c>
      <c r="C19037" s="35"/>
      <c r="D19037" s="35"/>
    </row>
    <row r="19038" spans="1:4" x14ac:dyDescent="0.35">
      <c r="A19038" s="135">
        <v>-43.95208459999958</v>
      </c>
      <c r="B19038" s="137">
        <v>2.7523589456109141E-3</v>
      </c>
      <c r="C19038" s="35"/>
      <c r="D19038" s="35"/>
    </row>
    <row r="19039" spans="1:4" x14ac:dyDescent="0.35">
      <c r="A19039" s="135">
        <v>-43.939870000000155</v>
      </c>
      <c r="B19039" s="137">
        <v>1.0302441757198329E-2</v>
      </c>
      <c r="C19039" s="35"/>
      <c r="D19039" s="35"/>
    </row>
    <row r="19040" spans="1:4" x14ac:dyDescent="0.35">
      <c r="A19040" s="135">
        <v>-43.937737000002016</v>
      </c>
      <c r="B19040" s="137">
        <v>4.6746742193888892E-3</v>
      </c>
      <c r="C19040" s="35"/>
      <c r="D19040" s="35"/>
    </row>
    <row r="19041" spans="1:4" x14ac:dyDescent="0.35">
      <c r="A19041" s="135">
        <v>43.934806999999182</v>
      </c>
      <c r="B19041" s="137">
        <v>1.0923461535877506E-2</v>
      </c>
      <c r="C19041" s="35"/>
      <c r="D19041" s="35"/>
    </row>
    <row r="19042" spans="1:4" x14ac:dyDescent="0.35">
      <c r="A19042" s="135">
        <v>-43.917849999999817</v>
      </c>
      <c r="B19042" s="137">
        <v>1.5939576263656278E-2</v>
      </c>
      <c r="C19042" s="35"/>
      <c r="D19042" s="35"/>
    </row>
    <row r="19043" spans="1:4" x14ac:dyDescent="0.35">
      <c r="A19043" s="135">
        <v>-43.911648000000014</v>
      </c>
      <c r="B19043" s="137">
        <v>2.2627327738270506E-2</v>
      </c>
      <c r="C19043" s="35"/>
      <c r="D19043" s="35"/>
    </row>
    <row r="19044" spans="1:4" x14ac:dyDescent="0.35">
      <c r="A19044" s="135">
        <v>-43.911648000000014</v>
      </c>
      <c r="B19044" s="137">
        <v>2.2627327738270506E-2</v>
      </c>
      <c r="C19044" s="35"/>
      <c r="D19044" s="35"/>
    </row>
    <row r="19045" spans="1:4" x14ac:dyDescent="0.35">
      <c r="A19045" s="135">
        <v>-43.896760000000086</v>
      </c>
      <c r="B19045" s="137">
        <v>1.7210612748290562E-2</v>
      </c>
      <c r="C19045" s="35"/>
      <c r="D19045" s="35"/>
    </row>
    <row r="19046" spans="1:4" x14ac:dyDescent="0.35">
      <c r="A19046" s="135">
        <v>-43.889950000000226</v>
      </c>
      <c r="B19046" s="137">
        <v>1.124622604000221E-2</v>
      </c>
      <c r="C19046" s="35"/>
      <c r="D19046" s="35"/>
    </row>
    <row r="19047" spans="1:4" x14ac:dyDescent="0.35">
      <c r="A19047" s="135">
        <v>-43.889950000000226</v>
      </c>
      <c r="B19047" s="137">
        <v>1.124622604000221E-2</v>
      </c>
      <c r="C19047" s="35"/>
      <c r="D19047" s="35"/>
    </row>
    <row r="19048" spans="1:4" x14ac:dyDescent="0.35">
      <c r="A19048" s="135">
        <v>-43.889950000000226</v>
      </c>
      <c r="B19048" s="137">
        <v>1.124622604000221E-2</v>
      </c>
      <c r="C19048" s="35"/>
      <c r="D19048" s="35"/>
    </row>
    <row r="19049" spans="1:4" x14ac:dyDescent="0.35">
      <c r="A19049" s="135">
        <v>-43.889950000000226</v>
      </c>
      <c r="B19049" s="137">
        <v>1.124622604000221E-2</v>
      </c>
      <c r="C19049" s="35"/>
      <c r="D19049" s="35"/>
    </row>
    <row r="19050" spans="1:4" x14ac:dyDescent="0.35">
      <c r="A19050" s="135">
        <v>-43.886869999999817</v>
      </c>
      <c r="B19050" s="137">
        <v>1.6912936429584038E-2</v>
      </c>
      <c r="C19050" s="35"/>
      <c r="D19050" s="35"/>
    </row>
    <row r="19051" spans="1:4" x14ac:dyDescent="0.35">
      <c r="A19051" s="135">
        <v>-43.883130000000165</v>
      </c>
      <c r="B19051" s="137">
        <v>1.5476906174104526E-2</v>
      </c>
      <c r="C19051" s="35"/>
      <c r="D19051" s="35"/>
    </row>
    <row r="19052" spans="1:4" x14ac:dyDescent="0.35">
      <c r="A19052" s="135">
        <v>-43.881760000000213</v>
      </c>
      <c r="B19052" s="137">
        <v>1.0060124993002606E-2</v>
      </c>
      <c r="C19052" s="35"/>
      <c r="D19052" s="35"/>
    </row>
    <row r="19053" spans="1:4" x14ac:dyDescent="0.35">
      <c r="A19053" s="135">
        <v>-43.881150000000616</v>
      </c>
      <c r="B19053" s="137">
        <v>1.4202255703151992E-2</v>
      </c>
      <c r="C19053" s="35"/>
      <c r="D19053" s="35"/>
    </row>
    <row r="19054" spans="1:4" x14ac:dyDescent="0.35">
      <c r="A19054" s="135">
        <v>-43.880690000000413</v>
      </c>
      <c r="B19054" s="137">
        <v>1.7634506550501469E-2</v>
      </c>
      <c r="C19054" s="35"/>
      <c r="D19054" s="35"/>
    </row>
    <row r="19055" spans="1:4" x14ac:dyDescent="0.35">
      <c r="A19055" s="135">
        <v>-43.878260000000409</v>
      </c>
      <c r="B19055" s="137">
        <v>1.2593189061209584E-2</v>
      </c>
      <c r="C19055" s="35"/>
      <c r="D19055" s="35"/>
    </row>
    <row r="19056" spans="1:4" x14ac:dyDescent="0.35">
      <c r="A19056" s="135">
        <v>43.876688900003501</v>
      </c>
      <c r="B19056" s="137">
        <v>9.8909816153022571E-4</v>
      </c>
      <c r="C19056" s="35"/>
      <c r="D19056" s="35"/>
    </row>
    <row r="19057" spans="1:4" x14ac:dyDescent="0.35">
      <c r="A19057" s="135">
        <v>-43.875100000001112</v>
      </c>
      <c r="B19057" s="137">
        <v>5.3021778916448681E-3</v>
      </c>
      <c r="C19057" s="35"/>
      <c r="D19057" s="35"/>
    </row>
    <row r="19058" spans="1:4" x14ac:dyDescent="0.35">
      <c r="A19058" s="135">
        <v>-43.872710000000097</v>
      </c>
      <c r="B19058" s="137">
        <v>1.2022351632134998E-2</v>
      </c>
      <c r="C19058" s="35"/>
      <c r="D19058" s="35"/>
    </row>
    <row r="19059" spans="1:4" x14ac:dyDescent="0.35">
      <c r="A19059" s="135">
        <v>-43.869850000000042</v>
      </c>
      <c r="B19059" s="137">
        <v>1.1386973048564912E-2</v>
      </c>
      <c r="C19059" s="35"/>
      <c r="D19059" s="35"/>
    </row>
    <row r="19060" spans="1:4" x14ac:dyDescent="0.35">
      <c r="A19060" s="135">
        <v>-43.863369999999122</v>
      </c>
      <c r="B19060" s="137">
        <v>9.9702211511094596E-3</v>
      </c>
      <c r="C19060" s="35"/>
      <c r="D19060" s="35"/>
    </row>
    <row r="19061" spans="1:4" x14ac:dyDescent="0.35">
      <c r="A19061" s="135">
        <v>-43.862240000000384</v>
      </c>
      <c r="B19061" s="137">
        <v>1.2341955834250897E-2</v>
      </c>
      <c r="C19061" s="35"/>
      <c r="D19061" s="35"/>
    </row>
    <row r="19062" spans="1:4" x14ac:dyDescent="0.35">
      <c r="A19062" s="135">
        <v>-43.856989999999996</v>
      </c>
      <c r="B19062" s="137">
        <v>1.7994425563087744E-2</v>
      </c>
      <c r="C19062" s="35"/>
      <c r="D19062" s="35"/>
    </row>
    <row r="19063" spans="1:4" x14ac:dyDescent="0.35">
      <c r="A19063" s="135">
        <v>-43.85472000000027</v>
      </c>
      <c r="B19063" s="137">
        <v>1.6454085503290552E-2</v>
      </c>
      <c r="C19063" s="35"/>
      <c r="D19063" s="35"/>
    </row>
    <row r="19064" spans="1:4" x14ac:dyDescent="0.35">
      <c r="A19064" s="135">
        <v>-43.854599999999664</v>
      </c>
      <c r="B19064" s="137">
        <v>1.5482076982128739E-2</v>
      </c>
      <c r="C19064" s="35"/>
      <c r="D19064" s="35"/>
    </row>
    <row r="19065" spans="1:4" x14ac:dyDescent="0.35">
      <c r="A19065" s="135">
        <v>43.850205999973696</v>
      </c>
      <c r="B19065" s="137">
        <v>1.667573652101419E-4</v>
      </c>
      <c r="C19065" s="35"/>
      <c r="D19065" s="35"/>
    </row>
    <row r="19066" spans="1:4" x14ac:dyDescent="0.35">
      <c r="A19066" s="135">
        <v>-43.842070000000604</v>
      </c>
      <c r="B19066" s="137">
        <v>1.2260084426270941E-2</v>
      </c>
      <c r="C19066" s="35"/>
      <c r="D19066" s="35"/>
    </row>
    <row r="19067" spans="1:4" x14ac:dyDescent="0.35">
      <c r="A19067" s="135">
        <v>-43.841149999999743</v>
      </c>
      <c r="B19067" s="137">
        <v>1.5182335201320984E-2</v>
      </c>
      <c r="C19067" s="35"/>
      <c r="D19067" s="35"/>
    </row>
    <row r="19068" spans="1:4" x14ac:dyDescent="0.35">
      <c r="A19068" s="135">
        <v>-43.838299999999435</v>
      </c>
      <c r="B19068" s="137">
        <v>3.9312854953739542E-3</v>
      </c>
      <c r="C19068" s="35"/>
      <c r="D19068" s="35"/>
    </row>
    <row r="19069" spans="1:4" x14ac:dyDescent="0.35">
      <c r="A19069" s="135">
        <v>-43.82776400000057</v>
      </c>
      <c r="B19069" s="137">
        <v>1.9587004788062832E-2</v>
      </c>
      <c r="C19069" s="35"/>
      <c r="D19069" s="35"/>
    </row>
    <row r="19070" spans="1:4" x14ac:dyDescent="0.35">
      <c r="A19070" s="135">
        <v>-43.82776400000057</v>
      </c>
      <c r="B19070" s="137">
        <v>1.9587004788062832E-2</v>
      </c>
      <c r="C19070" s="35"/>
      <c r="D19070" s="35"/>
    </row>
    <row r="19071" spans="1:4" x14ac:dyDescent="0.35">
      <c r="A19071" s="135">
        <v>-43.82776400000057</v>
      </c>
      <c r="B19071" s="137">
        <v>1.9587004788062832E-2</v>
      </c>
      <c r="C19071" s="35"/>
      <c r="D19071" s="35"/>
    </row>
    <row r="19072" spans="1:4" x14ac:dyDescent="0.35">
      <c r="A19072" s="135">
        <v>-43.82776400000057</v>
      </c>
      <c r="B19072" s="137">
        <v>1.9587004788062832E-2</v>
      </c>
      <c r="C19072" s="35"/>
      <c r="D19072" s="35"/>
    </row>
    <row r="19073" spans="1:4" x14ac:dyDescent="0.35">
      <c r="A19073" s="135">
        <v>-43.80715999999984</v>
      </c>
      <c r="B19073" s="137">
        <v>1.9752485892694998E-2</v>
      </c>
      <c r="C19073" s="35"/>
      <c r="D19073" s="35"/>
    </row>
    <row r="19074" spans="1:4" x14ac:dyDescent="0.35">
      <c r="A19074" s="135">
        <v>-43.806720000000496</v>
      </c>
      <c r="B19074" s="137">
        <v>1.6721531979547625E-2</v>
      </c>
      <c r="C19074" s="35"/>
      <c r="D19074" s="35"/>
    </row>
    <row r="19075" spans="1:4" x14ac:dyDescent="0.35">
      <c r="A19075" s="135">
        <v>-43.80648999999903</v>
      </c>
      <c r="B19075" s="137">
        <v>1.057231689648686E-2</v>
      </c>
      <c r="C19075" s="35"/>
      <c r="D19075" s="35"/>
    </row>
    <row r="19076" spans="1:4" x14ac:dyDescent="0.35">
      <c r="A19076" s="135">
        <v>-43.799729999999954</v>
      </c>
      <c r="B19076" s="137">
        <v>1.9259217340156395E-2</v>
      </c>
      <c r="C19076" s="35"/>
      <c r="D19076" s="35"/>
    </row>
    <row r="19077" spans="1:4" x14ac:dyDescent="0.35">
      <c r="A19077" s="135">
        <v>-43.79636000000005</v>
      </c>
      <c r="B19077" s="137">
        <v>1.9754136185598608E-2</v>
      </c>
      <c r="C19077" s="35"/>
      <c r="D19077" s="35"/>
    </row>
    <row r="19078" spans="1:4" x14ac:dyDescent="0.35">
      <c r="A19078" s="135">
        <v>-43.795280000000275</v>
      </c>
      <c r="B19078" s="137">
        <v>1.1369088651009877E-2</v>
      </c>
      <c r="C19078" s="35"/>
      <c r="D19078" s="35"/>
    </row>
    <row r="19079" spans="1:4" x14ac:dyDescent="0.35">
      <c r="A19079" s="135">
        <v>-43.795280000000275</v>
      </c>
      <c r="B19079" s="137">
        <v>1.1369088651009877E-2</v>
      </c>
      <c r="C19079" s="35"/>
      <c r="D19079" s="35"/>
    </row>
    <row r="19080" spans="1:4" x14ac:dyDescent="0.35">
      <c r="A19080" s="135">
        <v>-43.795280000000275</v>
      </c>
      <c r="B19080" s="137">
        <v>1.1369088651009877E-2</v>
      </c>
      <c r="C19080" s="35"/>
      <c r="D19080" s="35"/>
    </row>
    <row r="19081" spans="1:4" x14ac:dyDescent="0.35">
      <c r="A19081" s="135">
        <v>-43.795280000000275</v>
      </c>
      <c r="B19081" s="137">
        <v>1.1369088651009877E-2</v>
      </c>
      <c r="C19081" s="35"/>
      <c r="D19081" s="35"/>
    </row>
    <row r="19082" spans="1:4" x14ac:dyDescent="0.35">
      <c r="A19082" s="135">
        <v>-43.795280000000275</v>
      </c>
      <c r="B19082" s="137">
        <v>1.1369088651009877E-2</v>
      </c>
      <c r="C19082" s="35"/>
      <c r="D19082" s="35"/>
    </row>
    <row r="19083" spans="1:4" x14ac:dyDescent="0.35">
      <c r="A19083" s="135">
        <v>-43.795280000000275</v>
      </c>
      <c r="B19083" s="137">
        <v>1.1369088651009877E-2</v>
      </c>
      <c r="C19083" s="35"/>
      <c r="D19083" s="35"/>
    </row>
    <row r="19084" spans="1:4" x14ac:dyDescent="0.35">
      <c r="A19084" s="135">
        <v>-43.795280000000275</v>
      </c>
      <c r="B19084" s="137">
        <v>1.1369088651009877E-2</v>
      </c>
      <c r="C19084" s="35"/>
      <c r="D19084" s="35"/>
    </row>
    <row r="19085" spans="1:4" x14ac:dyDescent="0.35">
      <c r="A19085" s="135">
        <v>-43.795280000000275</v>
      </c>
      <c r="B19085" s="137">
        <v>1.1369088651009877E-2</v>
      </c>
      <c r="C19085" s="35"/>
      <c r="D19085" s="35"/>
    </row>
    <row r="19086" spans="1:4" x14ac:dyDescent="0.35">
      <c r="A19086" s="135">
        <v>-43.795280000000275</v>
      </c>
      <c r="B19086" s="137">
        <v>1.1369088651009877E-2</v>
      </c>
      <c r="C19086" s="35"/>
      <c r="D19086" s="35"/>
    </row>
    <row r="19087" spans="1:4" x14ac:dyDescent="0.35">
      <c r="A19087" s="135">
        <v>-43.795280000000275</v>
      </c>
      <c r="B19087" s="137">
        <v>1.1369088651009877E-2</v>
      </c>
      <c r="C19087" s="35"/>
      <c r="D19087" s="35"/>
    </row>
    <row r="19088" spans="1:4" x14ac:dyDescent="0.35">
      <c r="A19088" s="135">
        <v>-43.795280000000275</v>
      </c>
      <c r="B19088" s="137">
        <v>1.1369088651009877E-2</v>
      </c>
      <c r="C19088" s="35"/>
      <c r="D19088" s="35"/>
    </row>
    <row r="19089" spans="1:4" x14ac:dyDescent="0.35">
      <c r="A19089" s="135">
        <v>-43.795280000000275</v>
      </c>
      <c r="B19089" s="137">
        <v>1.1369088651009877E-2</v>
      </c>
      <c r="C19089" s="35"/>
      <c r="D19089" s="35"/>
    </row>
    <row r="19090" spans="1:4" x14ac:dyDescent="0.35">
      <c r="A19090" s="135">
        <v>-43.795280000000275</v>
      </c>
      <c r="B19090" s="137">
        <v>1.1369088651009877E-2</v>
      </c>
      <c r="C19090" s="35"/>
      <c r="D19090" s="35"/>
    </row>
    <row r="19091" spans="1:4" x14ac:dyDescent="0.35">
      <c r="A19091" s="135">
        <v>-43.795280000000275</v>
      </c>
      <c r="B19091" s="137">
        <v>1.1369088651009877E-2</v>
      </c>
      <c r="C19091" s="35"/>
      <c r="D19091" s="35"/>
    </row>
    <row r="19092" spans="1:4" x14ac:dyDescent="0.35">
      <c r="A19092" s="135">
        <v>-43.795280000000275</v>
      </c>
      <c r="B19092" s="137">
        <v>1.1369088651009877E-2</v>
      </c>
      <c r="C19092" s="35"/>
      <c r="D19092" s="35"/>
    </row>
    <row r="19093" spans="1:4" x14ac:dyDescent="0.35">
      <c r="A19093" s="135">
        <v>-43.795280000000275</v>
      </c>
      <c r="B19093" s="137">
        <v>1.1369088651009877E-2</v>
      </c>
      <c r="C19093" s="35"/>
      <c r="D19093" s="35"/>
    </row>
    <row r="19094" spans="1:4" x14ac:dyDescent="0.35">
      <c r="A19094" s="135">
        <v>-43.79236999999921</v>
      </c>
      <c r="B19094" s="137">
        <v>1.3837526028481643E-2</v>
      </c>
      <c r="C19094" s="35"/>
      <c r="D19094" s="35"/>
    </row>
    <row r="19095" spans="1:4" x14ac:dyDescent="0.35">
      <c r="A19095" s="135">
        <v>-43.791909000000487</v>
      </c>
      <c r="B19095" s="137">
        <v>1.8674151984408451E-2</v>
      </c>
      <c r="C19095" s="35"/>
      <c r="D19095" s="35"/>
    </row>
    <row r="19096" spans="1:4" x14ac:dyDescent="0.35">
      <c r="A19096" s="135">
        <v>-43.784340999999586</v>
      </c>
      <c r="B19096" s="137">
        <v>1.0356852136422748E-2</v>
      </c>
      <c r="C19096" s="35"/>
      <c r="D19096" s="35"/>
    </row>
    <row r="19097" spans="1:4" x14ac:dyDescent="0.35">
      <c r="A19097" s="135">
        <v>-43.783849999999802</v>
      </c>
      <c r="B19097" s="137">
        <v>1.5515331172802529E-2</v>
      </c>
      <c r="C19097" s="35"/>
      <c r="D19097" s="35"/>
    </row>
    <row r="19098" spans="1:4" x14ac:dyDescent="0.35">
      <c r="A19098" s="135">
        <v>-43.775750000000698</v>
      </c>
      <c r="B19098" s="137">
        <v>6.9081676514050616E-3</v>
      </c>
      <c r="C19098" s="35"/>
      <c r="D19098" s="35"/>
    </row>
    <row r="19099" spans="1:4" x14ac:dyDescent="0.35">
      <c r="A19099" s="135">
        <v>-43.76489999999967</v>
      </c>
      <c r="B19099" s="137">
        <v>2.0121306306603134E-2</v>
      </c>
      <c r="C19099" s="35"/>
      <c r="D19099" s="35"/>
    </row>
    <row r="19100" spans="1:4" x14ac:dyDescent="0.35">
      <c r="A19100" s="135">
        <v>-43.76489999999967</v>
      </c>
      <c r="B19100" s="137">
        <v>2.0121306306603134E-2</v>
      </c>
      <c r="C19100" s="35"/>
      <c r="D19100" s="35"/>
    </row>
    <row r="19101" spans="1:4" x14ac:dyDescent="0.35">
      <c r="A19101" s="135">
        <v>-43.76489999999967</v>
      </c>
      <c r="B19101" s="137">
        <v>2.0121306306603134E-2</v>
      </c>
      <c r="C19101" s="35"/>
      <c r="D19101" s="35"/>
    </row>
    <row r="19102" spans="1:4" x14ac:dyDescent="0.35">
      <c r="A19102" s="135">
        <v>-43.76489999999967</v>
      </c>
      <c r="B19102" s="137">
        <v>2.0121306306603134E-2</v>
      </c>
      <c r="C19102" s="35"/>
      <c r="D19102" s="35"/>
    </row>
    <row r="19103" spans="1:4" x14ac:dyDescent="0.35">
      <c r="A19103" s="135">
        <v>-43.76489999999967</v>
      </c>
      <c r="B19103" s="137">
        <v>2.0121306306603134E-2</v>
      </c>
      <c r="C19103" s="35"/>
      <c r="D19103" s="35"/>
    </row>
    <row r="19104" spans="1:4" x14ac:dyDescent="0.35">
      <c r="A19104" s="135">
        <v>-43.76489999999967</v>
      </c>
      <c r="B19104" s="137">
        <v>2.0121306306603134E-2</v>
      </c>
      <c r="C19104" s="35"/>
      <c r="D19104" s="35"/>
    </row>
    <row r="19105" spans="1:4" x14ac:dyDescent="0.35">
      <c r="A19105" s="135">
        <v>-43.76489999999967</v>
      </c>
      <c r="B19105" s="137">
        <v>2.0121306306603134E-2</v>
      </c>
      <c r="C19105" s="35"/>
      <c r="D19105" s="35"/>
    </row>
    <row r="19106" spans="1:4" x14ac:dyDescent="0.35">
      <c r="A19106" s="135">
        <v>43.755690000000413</v>
      </c>
      <c r="B19106" s="137">
        <v>1.0592166019565951E-2</v>
      </c>
      <c r="C19106" s="35"/>
      <c r="D19106" s="35"/>
    </row>
    <row r="19107" spans="1:4" x14ac:dyDescent="0.35">
      <c r="A19107" s="135">
        <v>43.752605399997265</v>
      </c>
      <c r="B19107" s="137">
        <v>8.213851495204803E-4</v>
      </c>
      <c r="C19107" s="35"/>
      <c r="D19107" s="35"/>
    </row>
    <row r="19108" spans="1:4" x14ac:dyDescent="0.35">
      <c r="A19108" s="135">
        <v>-43.74913000000015</v>
      </c>
      <c r="B19108" s="137">
        <v>1.09182584718474E-2</v>
      </c>
      <c r="C19108" s="35"/>
      <c r="D19108" s="35"/>
    </row>
    <row r="19109" spans="1:4" x14ac:dyDescent="0.35">
      <c r="A19109" s="135">
        <v>-43.747269999999389</v>
      </c>
      <c r="B19109" s="137">
        <v>1.1670297756284429E-2</v>
      </c>
      <c r="C19109" s="35"/>
      <c r="D19109" s="35"/>
    </row>
    <row r="19110" spans="1:4" x14ac:dyDescent="0.35">
      <c r="A19110" s="135">
        <v>-43.737639999999828</v>
      </c>
      <c r="B19110" s="137">
        <v>1.8060134043816147E-2</v>
      </c>
      <c r="C19110" s="35"/>
      <c r="D19110" s="35"/>
    </row>
    <row r="19111" spans="1:4" x14ac:dyDescent="0.35">
      <c r="A19111" s="135">
        <v>-43.737639999999828</v>
      </c>
      <c r="B19111" s="137">
        <v>1.8060134043816147E-2</v>
      </c>
      <c r="C19111" s="35"/>
      <c r="D19111" s="35"/>
    </row>
    <row r="19112" spans="1:4" x14ac:dyDescent="0.35">
      <c r="A19112" s="135">
        <v>-43.726552999999512</v>
      </c>
      <c r="B19112" s="137">
        <v>1.0961783208632532E-2</v>
      </c>
      <c r="C19112" s="35"/>
      <c r="D19112" s="35"/>
    </row>
    <row r="19113" spans="1:4" x14ac:dyDescent="0.35">
      <c r="A19113" s="135">
        <v>-43.724527999999736</v>
      </c>
      <c r="B19113" s="137">
        <v>1.0343628829053361E-2</v>
      </c>
      <c r="C19113" s="35"/>
      <c r="D19113" s="35"/>
    </row>
    <row r="19114" spans="1:4" x14ac:dyDescent="0.35">
      <c r="A19114" s="135">
        <v>-43.724285000000009</v>
      </c>
      <c r="B19114" s="137">
        <v>1.9771588454183874E-2</v>
      </c>
      <c r="C19114" s="35"/>
      <c r="D19114" s="35"/>
    </row>
    <row r="19115" spans="1:4" x14ac:dyDescent="0.35">
      <c r="A19115" s="135">
        <v>-43.719299999999748</v>
      </c>
      <c r="B19115" s="137">
        <v>9.8146602391734842E-3</v>
      </c>
      <c r="C19115" s="35"/>
      <c r="D19115" s="35"/>
    </row>
    <row r="19116" spans="1:4" x14ac:dyDescent="0.35">
      <c r="A19116" s="135">
        <v>-43.711179999999331</v>
      </c>
      <c r="B19116" s="137">
        <v>4.5474922126167404E-3</v>
      </c>
      <c r="C19116" s="35"/>
      <c r="D19116" s="35"/>
    </row>
    <row r="19117" spans="1:4" x14ac:dyDescent="0.35">
      <c r="A19117" s="135">
        <v>-43.708149999999932</v>
      </c>
      <c r="B19117" s="137">
        <v>1.1201154333063817E-2</v>
      </c>
      <c r="C19117" s="35"/>
      <c r="D19117" s="35"/>
    </row>
    <row r="19118" spans="1:4" x14ac:dyDescent="0.35">
      <c r="A19118" s="135">
        <v>-43.70531899999969</v>
      </c>
      <c r="B19118" s="137">
        <v>1.2467333001885177E-2</v>
      </c>
      <c r="C19118" s="35"/>
      <c r="D19118" s="35"/>
    </row>
    <row r="19119" spans="1:4" x14ac:dyDescent="0.35">
      <c r="A19119" s="135">
        <v>-43.702280000000428</v>
      </c>
      <c r="B19119" s="137">
        <v>1.1767539511357124E-2</v>
      </c>
      <c r="C19119" s="35"/>
      <c r="D19119" s="35"/>
    </row>
    <row r="19120" spans="1:4" x14ac:dyDescent="0.35">
      <c r="A19120" s="135">
        <v>-43.699679999999717</v>
      </c>
      <c r="B19120" s="137">
        <v>1.5677863397955204E-2</v>
      </c>
      <c r="C19120" s="35"/>
      <c r="D19120" s="35"/>
    </row>
    <row r="19121" spans="1:4" x14ac:dyDescent="0.35">
      <c r="A19121" s="135">
        <v>-43.697129999999561</v>
      </c>
      <c r="B19121" s="137">
        <v>1.2096588071383826E-2</v>
      </c>
      <c r="C19121" s="35"/>
      <c r="D19121" s="35"/>
    </row>
    <row r="19122" spans="1:4" x14ac:dyDescent="0.35">
      <c r="A19122" s="135">
        <v>-43.69686999999999</v>
      </c>
      <c r="B19122" s="137">
        <v>1.8076095870036845E-2</v>
      </c>
      <c r="C19122" s="35"/>
      <c r="D19122" s="35"/>
    </row>
    <row r="19123" spans="1:4" x14ac:dyDescent="0.35">
      <c r="A19123" s="135">
        <v>-43.686149999999998</v>
      </c>
      <c r="B19123" s="137">
        <v>1.8080367690988034E-2</v>
      </c>
      <c r="C19123" s="35"/>
      <c r="D19123" s="35"/>
    </row>
    <row r="19124" spans="1:4" x14ac:dyDescent="0.35">
      <c r="A19124" s="135">
        <v>-43.682465999999749</v>
      </c>
      <c r="B19124" s="137">
        <v>1.0579498554265198E-2</v>
      </c>
      <c r="C19124" s="35"/>
      <c r="D19124" s="35"/>
    </row>
    <row r="19125" spans="1:4" x14ac:dyDescent="0.35">
      <c r="A19125" s="135">
        <v>-43.680069999999887</v>
      </c>
      <c r="B19125" s="137">
        <v>1.554364542240194E-2</v>
      </c>
      <c r="C19125" s="35"/>
      <c r="D19125" s="35"/>
    </row>
    <row r="19126" spans="1:4" x14ac:dyDescent="0.35">
      <c r="A19126" s="135">
        <v>-43.671007999999802</v>
      </c>
      <c r="B19126" s="137">
        <v>1.2989129987988826E-2</v>
      </c>
      <c r="C19126" s="35"/>
      <c r="D19126" s="35"/>
    </row>
    <row r="19127" spans="1:4" x14ac:dyDescent="0.35">
      <c r="A19127" s="135">
        <v>-43.670320000000629</v>
      </c>
      <c r="B19127" s="137">
        <v>1.1119569424908901E-2</v>
      </c>
      <c r="C19127" s="35"/>
      <c r="D19127" s="35"/>
    </row>
    <row r="19128" spans="1:4" x14ac:dyDescent="0.35">
      <c r="A19128" s="135">
        <v>-43.663009999999758</v>
      </c>
      <c r="B19128" s="137">
        <v>1.5224276063052889E-2</v>
      </c>
      <c r="C19128" s="35"/>
      <c r="D19128" s="35"/>
    </row>
    <row r="19129" spans="1:4" x14ac:dyDescent="0.35">
      <c r="A19129" s="135">
        <v>-43.648409999999785</v>
      </c>
      <c r="B19129" s="137">
        <v>1.3115210513376998E-2</v>
      </c>
      <c r="C19129" s="35"/>
      <c r="D19129" s="35"/>
    </row>
    <row r="19130" spans="1:4" x14ac:dyDescent="0.35">
      <c r="A19130" s="135">
        <v>-43.63352599999962</v>
      </c>
      <c r="B19130" s="137">
        <v>2.9854158273129329E-3</v>
      </c>
      <c r="C19130" s="35"/>
      <c r="D19130" s="35"/>
    </row>
    <row r="19131" spans="1:4" x14ac:dyDescent="0.35">
      <c r="A19131" s="135">
        <v>43.62880000000041</v>
      </c>
      <c r="B19131" s="137">
        <v>5.3443595538034544E-3</v>
      </c>
      <c r="C19131" s="35"/>
      <c r="D19131" s="35"/>
    </row>
    <row r="19132" spans="1:4" x14ac:dyDescent="0.35">
      <c r="A19132" s="135">
        <v>-43.626890000000003</v>
      </c>
      <c r="B19132" s="137">
        <v>1.7371040711081826E-2</v>
      </c>
      <c r="C19132" s="35"/>
      <c r="D19132" s="35"/>
    </row>
    <row r="19133" spans="1:4" x14ac:dyDescent="0.35">
      <c r="A19133" s="135">
        <v>-43.625519999999597</v>
      </c>
      <c r="B19133" s="137">
        <v>5.9971019599381033E-3</v>
      </c>
      <c r="C19133" s="35"/>
      <c r="D19133" s="35"/>
    </row>
    <row r="19134" spans="1:4" x14ac:dyDescent="0.35">
      <c r="A19134" s="135">
        <v>43.625437000000147</v>
      </c>
      <c r="B19134" s="137">
        <v>1.781803904954567E-2</v>
      </c>
      <c r="C19134" s="35"/>
      <c r="D19134" s="35"/>
    </row>
    <row r="19135" spans="1:4" x14ac:dyDescent="0.35">
      <c r="A19135" s="135">
        <v>-43.624890000002779</v>
      </c>
      <c r="B19135" s="137">
        <v>2.7029748889624582E-3</v>
      </c>
      <c r="C19135" s="35"/>
      <c r="D19135" s="35"/>
    </row>
    <row r="19136" spans="1:4" x14ac:dyDescent="0.35">
      <c r="A19136" s="135">
        <v>-43.622960000000148</v>
      </c>
      <c r="B19136" s="137">
        <v>1.5164744451938288E-2</v>
      </c>
      <c r="C19136" s="35"/>
      <c r="D19136" s="35"/>
    </row>
    <row r="19137" spans="1:4" x14ac:dyDescent="0.35">
      <c r="A19137" s="135">
        <v>-43.618404000000737</v>
      </c>
      <c r="B19137" s="137">
        <v>2.8124749535009207E-3</v>
      </c>
      <c r="C19137" s="35"/>
      <c r="D19137" s="35"/>
    </row>
    <row r="19138" spans="1:4" x14ac:dyDescent="0.35">
      <c r="A19138" s="135">
        <v>-43.608656999999766</v>
      </c>
      <c r="B19138" s="137">
        <v>1.4110950237225537E-2</v>
      </c>
      <c r="C19138" s="35"/>
      <c r="D19138" s="35"/>
    </row>
    <row r="19139" spans="1:4" x14ac:dyDescent="0.35">
      <c r="A19139" s="135">
        <v>-43.60663299999942</v>
      </c>
      <c r="B19139" s="137">
        <v>1.5875186868125164E-3</v>
      </c>
      <c r="C19139" s="35"/>
      <c r="D19139" s="35"/>
    </row>
    <row r="19140" spans="1:4" x14ac:dyDescent="0.35">
      <c r="A19140" s="135">
        <v>43.606279000000086</v>
      </c>
      <c r="B19140" s="137">
        <v>1.3829305585744691E-2</v>
      </c>
      <c r="C19140" s="35"/>
      <c r="D19140" s="35"/>
    </row>
    <row r="19141" spans="1:4" x14ac:dyDescent="0.35">
      <c r="A19141" s="135">
        <v>-43.605430000000069</v>
      </c>
      <c r="B19141" s="137">
        <v>1.5249882448889118E-2</v>
      </c>
      <c r="C19141" s="35"/>
      <c r="D19141" s="35"/>
    </row>
    <row r="19142" spans="1:4" x14ac:dyDescent="0.35">
      <c r="A19142" s="135">
        <v>-43.601799999999457</v>
      </c>
      <c r="B19142" s="137">
        <v>1.5028833418973278E-2</v>
      </c>
      <c r="C19142" s="35"/>
      <c r="D19142" s="35"/>
    </row>
    <row r="19143" spans="1:4" x14ac:dyDescent="0.35">
      <c r="A19143" s="135">
        <v>-43.597700000000259</v>
      </c>
      <c r="B19143" s="137">
        <v>5.0228624881758065E-3</v>
      </c>
      <c r="C19143" s="35"/>
      <c r="D19143" s="35"/>
    </row>
    <row r="19144" spans="1:4" x14ac:dyDescent="0.35">
      <c r="A19144" s="135">
        <v>-43.592000000000553</v>
      </c>
      <c r="B19144" s="137">
        <v>1.0723012763169884E-2</v>
      </c>
      <c r="C19144" s="35"/>
      <c r="D19144" s="35"/>
    </row>
    <row r="19145" spans="1:4" x14ac:dyDescent="0.35">
      <c r="A19145" s="135">
        <v>-43.589209999999639</v>
      </c>
      <c r="B19145" s="137">
        <v>8.5319629488046795E-3</v>
      </c>
      <c r="C19145" s="35"/>
      <c r="D19145" s="35"/>
    </row>
    <row r="19146" spans="1:4" x14ac:dyDescent="0.35">
      <c r="A19146" s="135">
        <v>-43.581089999999676</v>
      </c>
      <c r="B19146" s="137">
        <v>1.3750404929516036E-2</v>
      </c>
      <c r="C19146" s="35"/>
      <c r="D19146" s="35"/>
    </row>
    <row r="19147" spans="1:4" x14ac:dyDescent="0.35">
      <c r="A19147" s="135">
        <v>-43.579040000000532</v>
      </c>
      <c r="B19147" s="137">
        <v>1.0691844036073215E-2</v>
      </c>
      <c r="C19147" s="35"/>
      <c r="D19147" s="35"/>
    </row>
    <row r="19148" spans="1:4" x14ac:dyDescent="0.35">
      <c r="A19148" s="135">
        <v>-43.575700000001234</v>
      </c>
      <c r="B19148" s="137">
        <v>4.6772261333545891E-3</v>
      </c>
      <c r="C19148" s="35"/>
      <c r="D19148" s="35"/>
    </row>
    <row r="19149" spans="1:4" x14ac:dyDescent="0.35">
      <c r="A19149" s="135">
        <v>-43.572799999999916</v>
      </c>
      <c r="B19149" s="137">
        <v>1.1749334656120373E-2</v>
      </c>
      <c r="C19149" s="35"/>
      <c r="D19149" s="35"/>
    </row>
    <row r="19150" spans="1:4" x14ac:dyDescent="0.35">
      <c r="A19150" s="135">
        <v>-43.572789999999713</v>
      </c>
      <c r="B19150" s="137">
        <v>1.6839690850647564E-2</v>
      </c>
      <c r="C19150" s="35"/>
      <c r="D19150" s="35"/>
    </row>
    <row r="19151" spans="1:4" x14ac:dyDescent="0.35">
      <c r="A19151" s="135">
        <v>-43.572389999999359</v>
      </c>
      <c r="B19151" s="137">
        <v>7.1225093998235111E-3</v>
      </c>
      <c r="C19151" s="35"/>
      <c r="D19151" s="35"/>
    </row>
    <row r="19152" spans="1:4" x14ac:dyDescent="0.35">
      <c r="A19152" s="135">
        <v>-43.56488999999965</v>
      </c>
      <c r="B19152" s="137">
        <v>5.7176233200558731E-3</v>
      </c>
      <c r="C19152" s="35"/>
      <c r="D19152" s="35"/>
    </row>
    <row r="19153" spans="1:4" x14ac:dyDescent="0.35">
      <c r="A19153" s="135">
        <v>-43.559320000000753</v>
      </c>
      <c r="B19153" s="137">
        <v>1.0937610019674283E-2</v>
      </c>
      <c r="C19153" s="35"/>
      <c r="D19153" s="35"/>
    </row>
    <row r="19154" spans="1:4" x14ac:dyDescent="0.35">
      <c r="A19154" s="135">
        <v>-43.558230000000094</v>
      </c>
      <c r="B19154" s="137">
        <v>1.4756150297294678E-2</v>
      </c>
      <c r="C19154" s="35"/>
      <c r="D19154" s="35"/>
    </row>
    <row r="19155" spans="1:4" x14ac:dyDescent="0.35">
      <c r="A19155" s="135">
        <v>-43.540130000000318</v>
      </c>
      <c r="B19155" s="137">
        <v>5.0293633547310876E-3</v>
      </c>
      <c r="C19155" s="35"/>
      <c r="D19155" s="35"/>
    </row>
    <row r="19156" spans="1:4" x14ac:dyDescent="0.35">
      <c r="A19156" s="135">
        <v>-43.539960000000065</v>
      </c>
      <c r="B19156" s="137">
        <v>7.0838156075571776E-3</v>
      </c>
      <c r="C19156" s="35"/>
      <c r="D19156" s="35"/>
    </row>
    <row r="19157" spans="1:4" x14ac:dyDescent="0.35">
      <c r="A19157" s="135">
        <v>-43.535579999999754</v>
      </c>
      <c r="B19157" s="137">
        <v>1.4617383181535083E-2</v>
      </c>
      <c r="C19157" s="35"/>
      <c r="D19157" s="35"/>
    </row>
    <row r="19158" spans="1:4" x14ac:dyDescent="0.35">
      <c r="A19158" s="135">
        <v>-43.527989999999591</v>
      </c>
      <c r="B19158" s="137">
        <v>1.1780311516022405E-2</v>
      </c>
      <c r="C19158" s="35"/>
      <c r="D19158" s="35"/>
    </row>
    <row r="19159" spans="1:4" x14ac:dyDescent="0.35">
      <c r="A19159" s="135">
        <v>-43.525779999999941</v>
      </c>
      <c r="B19159" s="137">
        <v>1.2923297127134669E-2</v>
      </c>
      <c r="C19159" s="35"/>
      <c r="D19159" s="35"/>
    </row>
    <row r="19160" spans="1:4" x14ac:dyDescent="0.35">
      <c r="A19160" s="135">
        <v>-43.517389999999978</v>
      </c>
      <c r="B19160" s="137">
        <v>1.1444776511898703E-2</v>
      </c>
      <c r="C19160" s="35"/>
      <c r="D19160" s="35"/>
    </row>
    <row r="19161" spans="1:4" x14ac:dyDescent="0.35">
      <c r="A19161" s="135">
        <v>-43.515420000000177</v>
      </c>
      <c r="B19161" s="137">
        <v>1.123902599705358E-2</v>
      </c>
      <c r="C19161" s="35"/>
      <c r="D19161" s="35"/>
    </row>
    <row r="19162" spans="1:4" x14ac:dyDescent="0.35">
      <c r="A19162" s="135">
        <v>-43.512989999999263</v>
      </c>
      <c r="B19162" s="137">
        <v>4.1163792919953956E-3</v>
      </c>
      <c r="C19162" s="35"/>
      <c r="D19162" s="35"/>
    </row>
    <row r="19163" spans="1:4" x14ac:dyDescent="0.35">
      <c r="A19163" s="135">
        <v>-43.511432999999897</v>
      </c>
      <c r="B19163" s="137">
        <v>1.9980032656152332E-2</v>
      </c>
      <c r="C19163" s="35"/>
      <c r="D19163" s="35"/>
    </row>
    <row r="19164" spans="1:4" x14ac:dyDescent="0.35">
      <c r="A19164" s="135">
        <v>-43.511432999999897</v>
      </c>
      <c r="B19164" s="137">
        <v>1.9980032656152332E-2</v>
      </c>
      <c r="C19164" s="35"/>
      <c r="D19164" s="35"/>
    </row>
    <row r="19165" spans="1:4" x14ac:dyDescent="0.35">
      <c r="A19165" s="135">
        <v>43.511419999995269</v>
      </c>
      <c r="B19165" s="137">
        <v>8.6926666040446044E-4</v>
      </c>
      <c r="C19165" s="35"/>
      <c r="D19165" s="35"/>
    </row>
    <row r="19166" spans="1:4" x14ac:dyDescent="0.35">
      <c r="A19166" s="135">
        <v>-43.500060000000303</v>
      </c>
      <c r="B19166" s="137">
        <v>2.9618609373564665E-3</v>
      </c>
      <c r="C19166" s="35"/>
      <c r="D19166" s="35"/>
    </row>
    <row r="19167" spans="1:4" x14ac:dyDescent="0.35">
      <c r="A19167" s="135">
        <v>-43.50003999999899</v>
      </c>
      <c r="B19167" s="137">
        <v>3.709389799833374E-3</v>
      </c>
      <c r="C19167" s="35"/>
      <c r="D19167" s="35"/>
    </row>
    <row r="19168" spans="1:4" x14ac:dyDescent="0.35">
      <c r="A19168" s="135">
        <v>-43.50003999999899</v>
      </c>
      <c r="B19168" s="137">
        <v>1.2034157213608055E-3</v>
      </c>
      <c r="C19168" s="35"/>
      <c r="D19168" s="35"/>
    </row>
    <row r="19169" spans="1:4" x14ac:dyDescent="0.35">
      <c r="A19169" s="135">
        <v>-43.500039999995352</v>
      </c>
      <c r="B19169" s="137">
        <v>2.0769892947331476E-3</v>
      </c>
      <c r="C19169" s="35"/>
      <c r="D19169" s="35"/>
    </row>
    <row r="19170" spans="1:4" x14ac:dyDescent="0.35">
      <c r="A19170" s="135">
        <v>-43.5</v>
      </c>
      <c r="B19170" s="137">
        <v>1.866271960872643E-3</v>
      </c>
      <c r="C19170" s="35"/>
      <c r="D19170" s="35"/>
    </row>
    <row r="19171" spans="1:4" x14ac:dyDescent="0.35">
      <c r="A19171" s="135">
        <v>-43.499980000002324</v>
      </c>
      <c r="B19171" s="137">
        <v>2.6249256042942871E-3</v>
      </c>
      <c r="C19171" s="35"/>
      <c r="D19171" s="35"/>
    </row>
    <row r="19172" spans="1:4" x14ac:dyDescent="0.35">
      <c r="A19172" s="135">
        <v>-43.499980000000505</v>
      </c>
      <c r="B19172" s="137">
        <v>8.8652815286836177E-4</v>
      </c>
      <c r="C19172" s="35"/>
      <c r="D19172" s="35"/>
    </row>
    <row r="19173" spans="1:4" x14ac:dyDescent="0.35">
      <c r="A19173" s="135">
        <v>-43.499099999999089</v>
      </c>
      <c r="B19173" s="137">
        <v>4.1721157063839285E-3</v>
      </c>
      <c r="C19173" s="35"/>
      <c r="D19173" s="35"/>
    </row>
    <row r="19174" spans="1:4" x14ac:dyDescent="0.35">
      <c r="A19174" s="135">
        <v>-43.496462000000975</v>
      </c>
      <c r="B19174" s="137">
        <v>2.75860043596643E-3</v>
      </c>
      <c r="C19174" s="35"/>
      <c r="D19174" s="35"/>
    </row>
    <row r="19175" spans="1:4" x14ac:dyDescent="0.35">
      <c r="A19175" s="135">
        <v>-43.488929999999527</v>
      </c>
      <c r="B19175" s="137">
        <v>5.9874728357685045E-3</v>
      </c>
      <c r="C19175" s="35"/>
      <c r="D19175" s="35"/>
    </row>
    <row r="19176" spans="1:4" x14ac:dyDescent="0.35">
      <c r="A19176" s="135">
        <v>-43.48229899999933</v>
      </c>
      <c r="B19176" s="137">
        <v>5.3500543220812583E-3</v>
      </c>
      <c r="C19176" s="35"/>
      <c r="D19176" s="35"/>
    </row>
    <row r="19177" spans="1:4" x14ac:dyDescent="0.35">
      <c r="A19177" s="135">
        <v>-43.481720000000223</v>
      </c>
      <c r="B19177" s="137">
        <v>9.815365293264296E-3</v>
      </c>
      <c r="C19177" s="35"/>
      <c r="D19177" s="35"/>
    </row>
    <row r="19178" spans="1:4" x14ac:dyDescent="0.35">
      <c r="A19178" s="135">
        <v>-43.480480000000171</v>
      </c>
      <c r="B19178" s="137">
        <v>1.0429209973854818E-2</v>
      </c>
      <c r="C19178" s="35"/>
      <c r="D19178" s="35"/>
    </row>
    <row r="19179" spans="1:4" x14ac:dyDescent="0.35">
      <c r="A19179" s="135">
        <v>-43.477670000000217</v>
      </c>
      <c r="B19179" s="137">
        <v>1.5203849614007567E-2</v>
      </c>
      <c r="C19179" s="35"/>
      <c r="D19179" s="35"/>
    </row>
    <row r="19180" spans="1:4" x14ac:dyDescent="0.35">
      <c r="A19180" s="135">
        <v>-43.477329999999938</v>
      </c>
      <c r="B19180" s="137">
        <v>1.9419937997102524E-2</v>
      </c>
      <c r="C19180" s="35"/>
      <c r="D19180" s="35"/>
    </row>
    <row r="19181" spans="1:4" x14ac:dyDescent="0.35">
      <c r="A19181" s="135">
        <v>-43.476805999999215</v>
      </c>
      <c r="B19181" s="137">
        <v>1.1162084610103184E-2</v>
      </c>
      <c r="C19181" s="35"/>
      <c r="D19181" s="35"/>
    </row>
    <row r="19182" spans="1:4" x14ac:dyDescent="0.35">
      <c r="A19182" s="135">
        <v>-43.475147000000106</v>
      </c>
      <c r="B19182" s="137">
        <v>1.9038524691208043E-2</v>
      </c>
      <c r="C19182" s="35"/>
      <c r="D19182" s="35"/>
    </row>
    <row r="19183" spans="1:4" x14ac:dyDescent="0.35">
      <c r="A19183" s="135">
        <v>-43.471140000000105</v>
      </c>
      <c r="B19183" s="137">
        <v>9.7955548924106746E-3</v>
      </c>
      <c r="C19183" s="35"/>
      <c r="D19183" s="35"/>
    </row>
    <row r="19184" spans="1:4" x14ac:dyDescent="0.35">
      <c r="A19184" s="135">
        <v>-43.467329999999492</v>
      </c>
      <c r="B19184" s="137">
        <v>2.3441579878201902E-3</v>
      </c>
      <c r="C19184" s="35"/>
      <c r="D19184" s="35"/>
    </row>
    <row r="19185" spans="1:4" x14ac:dyDescent="0.35">
      <c r="A19185" s="135">
        <v>-43.463069999999789</v>
      </c>
      <c r="B19185" s="137">
        <v>9.7930513893526045E-3</v>
      </c>
      <c r="C19185" s="35"/>
      <c r="D19185" s="35"/>
    </row>
    <row r="19186" spans="1:4" x14ac:dyDescent="0.35">
      <c r="A19186" s="135">
        <v>-43.462610000000041</v>
      </c>
      <c r="B19186" s="137">
        <v>1.6569368455235177E-2</v>
      </c>
      <c r="C19186" s="35"/>
      <c r="D19186" s="35"/>
    </row>
    <row r="19187" spans="1:4" x14ac:dyDescent="0.35">
      <c r="A19187" s="135">
        <v>-43.461442000001625</v>
      </c>
      <c r="B19187" s="137">
        <v>3.164207247690723E-3</v>
      </c>
      <c r="C19187" s="35"/>
      <c r="D19187" s="35"/>
    </row>
    <row r="19188" spans="1:4" x14ac:dyDescent="0.35">
      <c r="A19188" s="135">
        <v>-43.45499000000018</v>
      </c>
      <c r="B19188" s="137">
        <v>1.4145211707205599E-2</v>
      </c>
      <c r="C19188" s="35"/>
      <c r="D19188" s="35"/>
    </row>
    <row r="19189" spans="1:4" x14ac:dyDescent="0.35">
      <c r="A19189" s="135">
        <v>43.437449999999444</v>
      </c>
      <c r="B19189" s="137">
        <v>4.7189529097767368E-3</v>
      </c>
      <c r="C19189" s="35"/>
      <c r="D19189" s="35"/>
    </row>
    <row r="19190" spans="1:4" x14ac:dyDescent="0.35">
      <c r="A19190" s="135">
        <v>43.435190000000148</v>
      </c>
      <c r="B19190" s="137">
        <v>1.4769152843330571E-2</v>
      </c>
      <c r="C19190" s="35"/>
      <c r="D19190" s="35"/>
    </row>
    <row r="19191" spans="1:4" x14ac:dyDescent="0.35">
      <c r="A19191" s="135">
        <v>-43.433450000000448</v>
      </c>
      <c r="B19191" s="137">
        <v>3.8195339599510054E-3</v>
      </c>
      <c r="C19191" s="35"/>
      <c r="D19191" s="35"/>
    </row>
    <row r="19192" spans="1:4" x14ac:dyDescent="0.35">
      <c r="A19192" s="135">
        <v>-43.430089999999836</v>
      </c>
      <c r="B19192" s="137">
        <v>1.4005222340844406E-2</v>
      </c>
      <c r="C19192" s="35"/>
      <c r="D19192" s="35"/>
    </row>
    <row r="19193" spans="1:4" x14ac:dyDescent="0.35">
      <c r="A19193" s="135">
        <v>-43.425400000000081</v>
      </c>
      <c r="B19193" s="137">
        <v>1.946123637518735E-2</v>
      </c>
      <c r="C19193" s="35"/>
      <c r="D19193" s="35"/>
    </row>
    <row r="19194" spans="1:4" x14ac:dyDescent="0.35">
      <c r="A19194" s="135">
        <v>-43.425200000000586</v>
      </c>
      <c r="B19194" s="137">
        <v>7.0722284793038786E-3</v>
      </c>
      <c r="C19194" s="35"/>
      <c r="D19194" s="35"/>
    </row>
    <row r="19195" spans="1:4" x14ac:dyDescent="0.35">
      <c r="A19195" s="135">
        <v>-43.424029999999675</v>
      </c>
      <c r="B19195" s="137">
        <v>1.0864172360095424E-2</v>
      </c>
      <c r="C19195" s="35"/>
      <c r="D19195" s="35"/>
    </row>
    <row r="19196" spans="1:4" x14ac:dyDescent="0.35">
      <c r="A19196" s="135">
        <v>-43.42276000000038</v>
      </c>
      <c r="B19196" s="137">
        <v>1.0020591306262126E-2</v>
      </c>
      <c r="C19196" s="35"/>
      <c r="D19196" s="35"/>
    </row>
    <row r="19197" spans="1:4" x14ac:dyDescent="0.35">
      <c r="A19197" s="135">
        <v>-43.41750299999967</v>
      </c>
      <c r="B19197" s="137">
        <v>1.9210643251802103E-2</v>
      </c>
      <c r="C19197" s="35"/>
      <c r="D19197" s="35"/>
    </row>
    <row r="19198" spans="1:4" x14ac:dyDescent="0.35">
      <c r="A19198" s="135">
        <v>-43.417069999999967</v>
      </c>
      <c r="B19198" s="137">
        <v>1.8187788697219712E-2</v>
      </c>
      <c r="C19198" s="35"/>
      <c r="D19198" s="35"/>
    </row>
    <row r="19199" spans="1:4" x14ac:dyDescent="0.35">
      <c r="A19199" s="135">
        <v>-43.417069999999967</v>
      </c>
      <c r="B19199" s="137">
        <v>1.8187788697219712E-2</v>
      </c>
      <c r="C19199" s="35"/>
      <c r="D19199" s="35"/>
    </row>
    <row r="19200" spans="1:4" x14ac:dyDescent="0.35">
      <c r="A19200" s="135">
        <v>-43.413093999999546</v>
      </c>
      <c r="B19200" s="137">
        <v>8.9297775399415132E-3</v>
      </c>
      <c r="C19200" s="35"/>
      <c r="D19200" s="35"/>
    </row>
    <row r="19201" spans="1:4" x14ac:dyDescent="0.35">
      <c r="A19201" s="135">
        <v>-43.39946000000009</v>
      </c>
      <c r="B19201" s="137">
        <v>1.2953688590215723E-2</v>
      </c>
      <c r="C19201" s="35"/>
      <c r="D19201" s="35"/>
    </row>
    <row r="19202" spans="1:4" x14ac:dyDescent="0.35">
      <c r="A19202" s="135">
        <v>-43.397269999997661</v>
      </c>
      <c r="B19202" s="137">
        <v>1.3966188856571712E-3</v>
      </c>
      <c r="C19202" s="35"/>
      <c r="D19202" s="35"/>
    </row>
    <row r="19203" spans="1:4" x14ac:dyDescent="0.35">
      <c r="A19203" s="135">
        <v>43.389310999999907</v>
      </c>
      <c r="B19203" s="137">
        <v>1.7150290401043836E-2</v>
      </c>
      <c r="C19203" s="35"/>
      <c r="D19203" s="35"/>
    </row>
    <row r="19204" spans="1:4" x14ac:dyDescent="0.35">
      <c r="A19204" s="135">
        <v>43.387461600003007</v>
      </c>
      <c r="B19204" s="137">
        <v>7.8352641102604804E-4</v>
      </c>
      <c r="C19204" s="35"/>
      <c r="D19204" s="35"/>
    </row>
    <row r="19205" spans="1:4" x14ac:dyDescent="0.35">
      <c r="A19205" s="135">
        <v>-43.387029999999868</v>
      </c>
      <c r="B19205" s="137">
        <v>1.2816605791154484E-2</v>
      </c>
      <c r="C19205" s="35"/>
      <c r="D19205" s="35"/>
    </row>
    <row r="19206" spans="1:4" x14ac:dyDescent="0.35">
      <c r="A19206" s="135">
        <v>-43.371999999999844</v>
      </c>
      <c r="B19206" s="137">
        <v>1.1479083327388897E-2</v>
      </c>
      <c r="C19206" s="35"/>
      <c r="D19206" s="35"/>
    </row>
    <row r="19207" spans="1:4" x14ac:dyDescent="0.35">
      <c r="A19207" s="135">
        <v>-43.360699999999269</v>
      </c>
      <c r="B19207" s="137">
        <v>7.9815692049228677E-3</v>
      </c>
      <c r="C19207" s="35"/>
      <c r="D19207" s="35"/>
    </row>
    <row r="19208" spans="1:4" x14ac:dyDescent="0.35">
      <c r="A19208" s="135">
        <v>-43.357299999999668</v>
      </c>
      <c r="B19208" s="137">
        <v>1.1754171758673449E-2</v>
      </c>
      <c r="C19208" s="35"/>
      <c r="D19208" s="35"/>
    </row>
    <row r="19209" spans="1:4" x14ac:dyDescent="0.35">
      <c r="A19209" s="135">
        <v>-43.353800000000319</v>
      </c>
      <c r="B19209" s="137">
        <v>1.2611978809985954E-2</v>
      </c>
      <c r="C19209" s="35"/>
      <c r="D19209" s="35"/>
    </row>
    <row r="19210" spans="1:4" x14ac:dyDescent="0.35">
      <c r="A19210" s="135">
        <v>-43.353399999999965</v>
      </c>
      <c r="B19210" s="137">
        <v>1.450310957743694E-2</v>
      </c>
      <c r="C19210" s="35"/>
      <c r="D19210" s="35"/>
    </row>
    <row r="19211" spans="1:4" x14ac:dyDescent="0.35">
      <c r="A19211" s="135">
        <v>-43.350419999999758</v>
      </c>
      <c r="B19211" s="137">
        <v>1.1214650870423809E-2</v>
      </c>
      <c r="C19211" s="35"/>
      <c r="D19211" s="35"/>
    </row>
    <row r="19212" spans="1:4" x14ac:dyDescent="0.35">
      <c r="A19212" s="135">
        <v>-43.346870000000081</v>
      </c>
      <c r="B19212" s="137">
        <v>1.848107239947188E-2</v>
      </c>
      <c r="C19212" s="35"/>
      <c r="D19212" s="35"/>
    </row>
    <row r="19213" spans="1:4" x14ac:dyDescent="0.35">
      <c r="A19213" s="135">
        <v>-43.342260000000351</v>
      </c>
      <c r="B19213" s="137">
        <v>1.199606252962819E-2</v>
      </c>
      <c r="C19213" s="35"/>
      <c r="D19213" s="35"/>
    </row>
    <row r="19214" spans="1:4" x14ac:dyDescent="0.35">
      <c r="A19214" s="135">
        <v>-43.339799999999741</v>
      </c>
      <c r="B19214" s="137">
        <v>1.0737172050097443E-2</v>
      </c>
      <c r="C19214" s="35"/>
      <c r="D19214" s="35"/>
    </row>
    <row r="19215" spans="1:4" x14ac:dyDescent="0.35">
      <c r="A19215" s="135">
        <v>-43.338280000000395</v>
      </c>
      <c r="B19215" s="137">
        <v>9.8524473122767395E-3</v>
      </c>
      <c r="C19215" s="35"/>
      <c r="D19215" s="35"/>
    </row>
    <row r="19216" spans="1:4" x14ac:dyDescent="0.35">
      <c r="A19216" s="135">
        <v>-43.335459999999557</v>
      </c>
      <c r="B19216" s="137">
        <v>1.9020541062131534E-2</v>
      </c>
      <c r="C19216" s="35"/>
      <c r="D19216" s="35"/>
    </row>
    <row r="19217" spans="1:4" x14ac:dyDescent="0.35">
      <c r="A19217" s="135">
        <v>43.333376699993096</v>
      </c>
      <c r="B19217" s="137">
        <v>9.9799859550584705E-4</v>
      </c>
      <c r="C19217" s="35"/>
      <c r="D19217" s="35"/>
    </row>
    <row r="19218" spans="1:4" x14ac:dyDescent="0.35">
      <c r="A19218" s="135">
        <v>-43.331189999999879</v>
      </c>
      <c r="B19218" s="137">
        <v>1.1305790095770504E-2</v>
      </c>
      <c r="C19218" s="35"/>
      <c r="D19218" s="35"/>
    </row>
    <row r="19219" spans="1:4" x14ac:dyDescent="0.35">
      <c r="A19219" s="135">
        <v>-43.327120000000377</v>
      </c>
      <c r="B19219" s="137">
        <v>1.1275170498650114E-2</v>
      </c>
      <c r="C19219" s="35"/>
      <c r="D19219" s="35"/>
    </row>
    <row r="19220" spans="1:4" x14ac:dyDescent="0.35">
      <c r="A19220" s="135">
        <v>-43.324680000000171</v>
      </c>
      <c r="B19220" s="137">
        <v>1.5117339861699717E-2</v>
      </c>
      <c r="C19220" s="35"/>
      <c r="D19220" s="35"/>
    </row>
    <row r="19221" spans="1:4" x14ac:dyDescent="0.35">
      <c r="A19221" s="135">
        <v>-43.324457000000166</v>
      </c>
      <c r="B19221" s="137">
        <v>1.4201928111361402E-2</v>
      </c>
      <c r="C19221" s="35"/>
      <c r="D19221" s="35"/>
    </row>
    <row r="19222" spans="1:4" x14ac:dyDescent="0.35">
      <c r="A19222" s="135">
        <v>-43.296280000000479</v>
      </c>
      <c r="B19222" s="137">
        <v>1.1590093654236281E-2</v>
      </c>
      <c r="C19222" s="35"/>
      <c r="D19222" s="35"/>
    </row>
    <row r="19223" spans="1:4" x14ac:dyDescent="0.35">
      <c r="A19223" s="135">
        <v>43.292482999999265</v>
      </c>
      <c r="B19223" s="137">
        <v>1.0304095965736114E-2</v>
      </c>
      <c r="C19223" s="35"/>
      <c r="D19223" s="35"/>
    </row>
    <row r="19224" spans="1:4" x14ac:dyDescent="0.35">
      <c r="A19224" s="135">
        <v>-43.283170000000155</v>
      </c>
      <c r="B19224" s="137">
        <v>1.2865526518512478E-2</v>
      </c>
      <c r="C19224" s="35"/>
      <c r="D19224" s="35"/>
    </row>
    <row r="19225" spans="1:4" x14ac:dyDescent="0.35">
      <c r="A19225" s="135">
        <v>-43.27908699999989</v>
      </c>
      <c r="B19225" s="137">
        <v>1.9063210296302844E-2</v>
      </c>
      <c r="C19225" s="35"/>
      <c r="D19225" s="35"/>
    </row>
    <row r="19226" spans="1:4" x14ac:dyDescent="0.35">
      <c r="A19226" s="135">
        <v>43.278921000000082</v>
      </c>
      <c r="B19226" s="137">
        <v>1.7297211299488385E-2</v>
      </c>
      <c r="C19226" s="35"/>
      <c r="D19226" s="35"/>
    </row>
    <row r="19227" spans="1:4" x14ac:dyDescent="0.35">
      <c r="A19227" s="135">
        <v>-43.277150000000347</v>
      </c>
      <c r="B19227" s="137">
        <v>1.2162625050797437E-2</v>
      </c>
      <c r="C19227" s="35"/>
      <c r="D19227" s="35"/>
    </row>
    <row r="19228" spans="1:4" x14ac:dyDescent="0.35">
      <c r="A19228" s="135">
        <v>-43.273570000000063</v>
      </c>
      <c r="B19228" s="137">
        <v>1.9516839013153466E-2</v>
      </c>
      <c r="C19228" s="35"/>
      <c r="D19228" s="35"/>
    </row>
    <row r="19229" spans="1:4" x14ac:dyDescent="0.35">
      <c r="A19229" s="135">
        <v>-43.269830999999613</v>
      </c>
      <c r="B19229" s="137">
        <v>1.4605098500145916E-2</v>
      </c>
      <c r="C19229" s="35"/>
      <c r="D19229" s="35"/>
    </row>
    <row r="19230" spans="1:4" x14ac:dyDescent="0.35">
      <c r="A19230" s="135">
        <v>-43.269659999999931</v>
      </c>
      <c r="B19230" s="137">
        <v>2.0751533306731611E-2</v>
      </c>
      <c r="C19230" s="35"/>
      <c r="D19230" s="35"/>
    </row>
    <row r="19231" spans="1:4" x14ac:dyDescent="0.35">
      <c r="A19231" s="135">
        <v>-43.269659999999931</v>
      </c>
      <c r="B19231" s="137">
        <v>2.0751533306731611E-2</v>
      </c>
      <c r="C19231" s="35"/>
      <c r="D19231" s="35"/>
    </row>
    <row r="19232" spans="1:4" x14ac:dyDescent="0.35">
      <c r="A19232" s="135">
        <v>-43.265599999999949</v>
      </c>
      <c r="B19232" s="137">
        <v>1.9055953202029154E-2</v>
      </c>
      <c r="C19232" s="35"/>
      <c r="D19232" s="35"/>
    </row>
    <row r="19233" spans="1:4" x14ac:dyDescent="0.35">
      <c r="A19233" s="135">
        <v>-43.263110000000097</v>
      </c>
      <c r="B19233" s="137">
        <v>2.0196293676060479E-2</v>
      </c>
      <c r="C19233" s="35"/>
      <c r="D19233" s="35"/>
    </row>
    <row r="19234" spans="1:4" x14ac:dyDescent="0.35">
      <c r="A19234" s="135">
        <v>-43.262279999999919</v>
      </c>
      <c r="B19234" s="137">
        <v>9.5632765342665935E-3</v>
      </c>
      <c r="C19234" s="35"/>
      <c r="D19234" s="35"/>
    </row>
    <row r="19235" spans="1:4" x14ac:dyDescent="0.35">
      <c r="A19235" s="135">
        <v>-43.260070000000269</v>
      </c>
      <c r="B19235" s="137">
        <v>1.3362764109539481E-2</v>
      </c>
      <c r="C19235" s="35"/>
      <c r="D19235" s="35"/>
    </row>
    <row r="19236" spans="1:4" x14ac:dyDescent="0.35">
      <c r="A19236" s="135">
        <v>43.246519999998782</v>
      </c>
      <c r="B19236" s="137">
        <v>3.8324706647154057E-3</v>
      </c>
      <c r="C19236" s="35"/>
      <c r="D19236" s="35"/>
    </row>
    <row r="19237" spans="1:4" x14ac:dyDescent="0.35">
      <c r="A19237" s="135">
        <v>-43.240049999999883</v>
      </c>
      <c r="B19237" s="137">
        <v>1.6323269860349182E-2</v>
      </c>
      <c r="C19237" s="35"/>
      <c r="D19237" s="35"/>
    </row>
    <row r="19238" spans="1:4" x14ac:dyDescent="0.35">
      <c r="A19238" s="135">
        <v>-43.23996999999963</v>
      </c>
      <c r="B19238" s="137">
        <v>1.4248699276399416E-2</v>
      </c>
      <c r="C19238" s="35"/>
      <c r="D19238" s="35"/>
    </row>
    <row r="19239" spans="1:4" x14ac:dyDescent="0.35">
      <c r="A19239" s="135">
        <v>-43.237079999999878</v>
      </c>
      <c r="B19239" s="137">
        <v>8.3084335400201281E-3</v>
      </c>
      <c r="C19239" s="35"/>
      <c r="D19239" s="35"/>
    </row>
    <row r="19240" spans="1:4" x14ac:dyDescent="0.35">
      <c r="A19240" s="135">
        <v>-43.235889999999927</v>
      </c>
      <c r="B19240" s="137">
        <v>1.5148471090872336E-2</v>
      </c>
      <c r="C19240" s="35"/>
      <c r="D19240" s="35"/>
    </row>
    <row r="19241" spans="1:4" x14ac:dyDescent="0.35">
      <c r="A19241" s="135">
        <v>43.232040000000779</v>
      </c>
      <c r="B19241" s="137">
        <v>7.3657697804139464E-3</v>
      </c>
      <c r="C19241" s="35"/>
      <c r="D19241" s="35"/>
    </row>
    <row r="19242" spans="1:4" x14ac:dyDescent="0.35">
      <c r="A19242" s="135">
        <v>43.223843300000226</v>
      </c>
      <c r="B19242" s="137">
        <v>3.7124215138520183E-3</v>
      </c>
      <c r="C19242" s="35"/>
      <c r="D19242" s="35"/>
    </row>
    <row r="19243" spans="1:4" x14ac:dyDescent="0.35">
      <c r="A19243" s="135">
        <v>43.223074999999881</v>
      </c>
      <c r="B19243" s="137">
        <v>1.8151064924738527E-2</v>
      </c>
      <c r="C19243" s="35"/>
      <c r="D19243" s="35"/>
    </row>
    <row r="19244" spans="1:4" x14ac:dyDescent="0.35">
      <c r="A19244" s="135">
        <v>-43.221399999999676</v>
      </c>
      <c r="B19244" s="137">
        <v>2.0202625300807988E-2</v>
      </c>
      <c r="C19244" s="35"/>
      <c r="D19244" s="35"/>
    </row>
    <row r="19245" spans="1:4" x14ac:dyDescent="0.35">
      <c r="A19245" s="135">
        <v>-43.219829999999092</v>
      </c>
      <c r="B19245" s="137">
        <v>6.3305845422862578E-3</v>
      </c>
      <c r="C19245" s="35"/>
      <c r="D19245" s="35"/>
    </row>
    <row r="19246" spans="1:4" x14ac:dyDescent="0.35">
      <c r="A19246" s="135">
        <v>-43.218939999998838</v>
      </c>
      <c r="B19246" s="137">
        <v>5.5526720866287986E-3</v>
      </c>
      <c r="C19246" s="35"/>
      <c r="D19246" s="35"/>
    </row>
    <row r="19247" spans="1:4" x14ac:dyDescent="0.35">
      <c r="A19247" s="135">
        <v>-43.215047000000141</v>
      </c>
      <c r="B19247" s="137">
        <v>1.9071337510390873E-2</v>
      </c>
      <c r="C19247" s="35"/>
      <c r="D19247" s="35"/>
    </row>
    <row r="19248" spans="1:4" x14ac:dyDescent="0.35">
      <c r="A19248" s="135">
        <v>43.211856999999327</v>
      </c>
      <c r="B19248" s="137">
        <v>1.0569056755768065E-2</v>
      </c>
      <c r="C19248" s="35"/>
      <c r="D19248" s="35"/>
    </row>
    <row r="19249" spans="1:4" x14ac:dyDescent="0.35">
      <c r="A19249" s="135">
        <v>-43.196519999999509</v>
      </c>
      <c r="B19249" s="137">
        <v>1.5181189227386691E-2</v>
      </c>
      <c r="C19249" s="35"/>
      <c r="D19249" s="35"/>
    </row>
    <row r="19250" spans="1:4" x14ac:dyDescent="0.35">
      <c r="A19250" s="135">
        <v>-43.19609999999966</v>
      </c>
      <c r="B19250" s="137">
        <v>1.2470779149184897E-2</v>
      </c>
      <c r="C19250" s="35"/>
      <c r="D19250" s="35"/>
    </row>
    <row r="19251" spans="1:4" x14ac:dyDescent="0.35">
      <c r="A19251" s="135">
        <v>-43.187130000000252</v>
      </c>
      <c r="B19251" s="137">
        <v>1.1801833613617569E-2</v>
      </c>
      <c r="C19251" s="35"/>
      <c r="D19251" s="35"/>
    </row>
    <row r="19252" spans="1:4" x14ac:dyDescent="0.35">
      <c r="A19252" s="135">
        <v>-43.185239999991609</v>
      </c>
      <c r="B19252" s="137">
        <v>9.7389225925583129E-4</v>
      </c>
      <c r="C19252" s="35"/>
      <c r="D19252" s="35"/>
    </row>
    <row r="19253" spans="1:4" x14ac:dyDescent="0.35">
      <c r="A19253" s="135">
        <v>-43.180669999999736</v>
      </c>
      <c r="B19253" s="137">
        <v>1.2021374909028095E-2</v>
      </c>
      <c r="C19253" s="35"/>
      <c r="D19253" s="35"/>
    </row>
    <row r="19254" spans="1:4" x14ac:dyDescent="0.35">
      <c r="A19254" s="135">
        <v>-43.179719999999179</v>
      </c>
      <c r="B19254" s="137">
        <v>5.6967392064957044E-3</v>
      </c>
      <c r="C19254" s="35"/>
      <c r="D19254" s="35"/>
    </row>
    <row r="19255" spans="1:4" x14ac:dyDescent="0.35">
      <c r="A19255" s="135">
        <v>-43.17899000000034</v>
      </c>
      <c r="B19255" s="137">
        <v>1.2202721207176906E-2</v>
      </c>
      <c r="C19255" s="35"/>
      <c r="D19255" s="35"/>
    </row>
    <row r="19256" spans="1:4" x14ac:dyDescent="0.35">
      <c r="A19256" s="135">
        <v>-43.178820000000542</v>
      </c>
      <c r="B19256" s="137">
        <v>9.5919558442706266E-3</v>
      </c>
      <c r="C19256" s="35"/>
      <c r="D19256" s="35"/>
    </row>
    <row r="19257" spans="1:4" x14ac:dyDescent="0.35">
      <c r="A19257" s="135">
        <v>-43.174860000000535</v>
      </c>
      <c r="B19257" s="137">
        <v>1.0822016087150284E-2</v>
      </c>
      <c r="C19257" s="35"/>
      <c r="D19257" s="35"/>
    </row>
    <row r="19258" spans="1:4" x14ac:dyDescent="0.35">
      <c r="A19258" s="135">
        <v>-43.170799999999872</v>
      </c>
      <c r="B19258" s="137">
        <v>6.0406847762396456E-3</v>
      </c>
      <c r="C19258" s="35"/>
      <c r="D19258" s="35"/>
    </row>
    <row r="19259" spans="1:4" x14ac:dyDescent="0.35">
      <c r="A19259" s="135">
        <v>-43.169179999999869</v>
      </c>
      <c r="B19259" s="137">
        <v>1.0282063632267937E-2</v>
      </c>
      <c r="C19259" s="35"/>
      <c r="D19259" s="35"/>
    </row>
    <row r="19260" spans="1:4" x14ac:dyDescent="0.35">
      <c r="A19260" s="135">
        <v>-43.166247999999996</v>
      </c>
      <c r="B19260" s="137">
        <v>1.1024812638004748E-2</v>
      </c>
      <c r="C19260" s="35"/>
      <c r="D19260" s="35"/>
    </row>
    <row r="19261" spans="1:4" x14ac:dyDescent="0.35">
      <c r="A19261" s="135">
        <v>-43.161839999999756</v>
      </c>
      <c r="B19261" s="137">
        <v>1.1058965885748831E-2</v>
      </c>
      <c r="C19261" s="35"/>
      <c r="D19261" s="35"/>
    </row>
    <row r="19262" spans="1:4" x14ac:dyDescent="0.35">
      <c r="A19262" s="135">
        <v>-43.148659999999381</v>
      </c>
      <c r="B19262" s="137">
        <v>1.0331672255328987E-2</v>
      </c>
      <c r="C19262" s="35"/>
      <c r="D19262" s="35"/>
    </row>
    <row r="19263" spans="1:4" x14ac:dyDescent="0.35">
      <c r="A19263" s="135">
        <v>-43.147347000000082</v>
      </c>
      <c r="B19263" s="137">
        <v>3.2946622191505032E-3</v>
      </c>
      <c r="C19263" s="35"/>
      <c r="D19263" s="35"/>
    </row>
    <row r="19264" spans="1:4" x14ac:dyDescent="0.35">
      <c r="A19264" s="135">
        <v>-43.138219999999819</v>
      </c>
      <c r="B19264" s="137">
        <v>1.0396972249760187E-2</v>
      </c>
      <c r="C19264" s="35"/>
      <c r="D19264" s="35"/>
    </row>
    <row r="19265" spans="1:4" x14ac:dyDescent="0.35">
      <c r="A19265" s="135">
        <v>-43.121486999999888</v>
      </c>
      <c r="B19265" s="137">
        <v>2.0273758803547905E-2</v>
      </c>
      <c r="C19265" s="35"/>
      <c r="D19265" s="35"/>
    </row>
    <row r="19266" spans="1:4" x14ac:dyDescent="0.35">
      <c r="A19266" s="135">
        <v>-43.112259999999878</v>
      </c>
      <c r="B19266" s="137">
        <v>1.8280157738594236E-2</v>
      </c>
      <c r="C19266" s="35"/>
      <c r="D19266" s="35"/>
    </row>
    <row r="19267" spans="1:4" x14ac:dyDescent="0.35">
      <c r="A19267" s="135">
        <v>-43.107590000000528</v>
      </c>
      <c r="B19267" s="137">
        <v>1.0151559362217843E-2</v>
      </c>
      <c r="C19267" s="35"/>
      <c r="D19267" s="35"/>
    </row>
    <row r="19268" spans="1:4" x14ac:dyDescent="0.35">
      <c r="A19268" s="135">
        <v>43.103000000002794</v>
      </c>
      <c r="B19268" s="137">
        <v>4.5089311032296708E-4</v>
      </c>
      <c r="C19268" s="35"/>
      <c r="D19268" s="35"/>
    </row>
    <row r="19269" spans="1:4" x14ac:dyDescent="0.35">
      <c r="A19269" s="135">
        <v>43.10240699999963</v>
      </c>
      <c r="B19269" s="137">
        <v>1.8859980967622456E-2</v>
      </c>
      <c r="C19269" s="35"/>
      <c r="D19269" s="35"/>
    </row>
    <row r="19270" spans="1:4" x14ac:dyDescent="0.35">
      <c r="A19270" s="135">
        <v>-43.10055999999895</v>
      </c>
      <c r="B19270" s="137">
        <v>3.9707109425953712E-3</v>
      </c>
      <c r="C19270" s="35"/>
      <c r="D19270" s="35"/>
    </row>
    <row r="19271" spans="1:4" x14ac:dyDescent="0.35">
      <c r="A19271" s="135">
        <v>-43.098599999999806</v>
      </c>
      <c r="B19271" s="137">
        <v>9.3927809238949205E-3</v>
      </c>
      <c r="C19271" s="35"/>
      <c r="D19271" s="35"/>
    </row>
    <row r="19272" spans="1:4" x14ac:dyDescent="0.35">
      <c r="A19272" s="135">
        <v>-43.094560000000456</v>
      </c>
      <c r="B19272" s="137">
        <v>1.0585427760017264E-2</v>
      </c>
      <c r="C19272" s="35"/>
      <c r="D19272" s="35"/>
    </row>
    <row r="19273" spans="1:4" x14ac:dyDescent="0.35">
      <c r="A19273" s="135">
        <v>-43.092199000000164</v>
      </c>
      <c r="B19273" s="137">
        <v>1.9527597372347674E-2</v>
      </c>
      <c r="C19273" s="35"/>
      <c r="D19273" s="35"/>
    </row>
    <row r="19274" spans="1:4" x14ac:dyDescent="0.35">
      <c r="A19274" s="135">
        <v>43.080400000000736</v>
      </c>
      <c r="B19274" s="137">
        <v>3.8444353849399495E-3</v>
      </c>
      <c r="C19274" s="35"/>
      <c r="D19274" s="35"/>
    </row>
    <row r="19275" spans="1:4" x14ac:dyDescent="0.35">
      <c r="A19275" s="135">
        <v>-43.071559999999863</v>
      </c>
      <c r="B19275" s="137">
        <v>1.2038669634931122E-2</v>
      </c>
      <c r="C19275" s="35"/>
      <c r="D19275" s="35"/>
    </row>
    <row r="19276" spans="1:4" x14ac:dyDescent="0.35">
      <c r="A19276" s="135">
        <v>-43.058129999999437</v>
      </c>
      <c r="B19276" s="137">
        <v>1.7004631613567314E-2</v>
      </c>
      <c r="C19276" s="35"/>
      <c r="D19276" s="35"/>
    </row>
    <row r="19277" spans="1:4" x14ac:dyDescent="0.35">
      <c r="A19277" s="135">
        <v>-43.054067000000032</v>
      </c>
      <c r="B19277" s="137">
        <v>2.0064126533745941E-2</v>
      </c>
      <c r="C19277" s="35"/>
      <c r="D19277" s="35"/>
    </row>
    <row r="19278" spans="1:4" x14ac:dyDescent="0.35">
      <c r="A19278" s="135">
        <v>-43.0499099999995</v>
      </c>
      <c r="B19278" s="137">
        <v>1.7723144926892715E-2</v>
      </c>
      <c r="C19278" s="35"/>
      <c r="D19278" s="35"/>
    </row>
    <row r="19279" spans="1:4" x14ac:dyDescent="0.35">
      <c r="A19279" s="135">
        <v>-43.041317000000163</v>
      </c>
      <c r="B19279" s="137">
        <v>4.7934862479934197E-3</v>
      </c>
      <c r="C19279" s="35"/>
      <c r="D19279" s="35"/>
    </row>
    <row r="19280" spans="1:4" x14ac:dyDescent="0.35">
      <c r="A19280" s="135">
        <v>-43.037197000000106</v>
      </c>
      <c r="B19280" s="137">
        <v>1.909405183677048E-2</v>
      </c>
      <c r="C19280" s="35"/>
      <c r="D19280" s="35"/>
    </row>
    <row r="19281" spans="1:4" x14ac:dyDescent="0.35">
      <c r="A19281" s="135">
        <v>-43.036489999999503</v>
      </c>
      <c r="B19281" s="137">
        <v>1.9057390299278613E-2</v>
      </c>
      <c r="C19281" s="35"/>
      <c r="D19281" s="35"/>
    </row>
    <row r="19282" spans="1:4" x14ac:dyDescent="0.35">
      <c r="A19282" s="135">
        <v>-43.035286000000042</v>
      </c>
      <c r="B19282" s="137">
        <v>1.8926322136096869E-2</v>
      </c>
      <c r="C19282" s="35"/>
      <c r="D19282" s="35"/>
    </row>
    <row r="19283" spans="1:4" x14ac:dyDescent="0.35">
      <c r="A19283" s="135">
        <v>-43.029099999999744</v>
      </c>
      <c r="B19283" s="137">
        <v>1.9872499477637327E-2</v>
      </c>
      <c r="C19283" s="35"/>
      <c r="D19283" s="35"/>
    </row>
    <row r="19284" spans="1:4" x14ac:dyDescent="0.35">
      <c r="A19284" s="135">
        <v>-43.029099999999744</v>
      </c>
      <c r="B19284" s="137">
        <v>1.9872499477637327E-2</v>
      </c>
      <c r="C19284" s="35"/>
      <c r="D19284" s="35"/>
    </row>
    <row r="19285" spans="1:4" x14ac:dyDescent="0.35">
      <c r="A19285" s="135">
        <v>-43.029099999999744</v>
      </c>
      <c r="B19285" s="137">
        <v>1.9872499477637327E-2</v>
      </c>
      <c r="C19285" s="35"/>
      <c r="D19285" s="35"/>
    </row>
    <row r="19286" spans="1:4" x14ac:dyDescent="0.35">
      <c r="A19286" s="135">
        <v>-43.029099999999744</v>
      </c>
      <c r="B19286" s="137">
        <v>1.9872499477637327E-2</v>
      </c>
      <c r="C19286" s="35"/>
      <c r="D19286" s="35"/>
    </row>
    <row r="19287" spans="1:4" x14ac:dyDescent="0.35">
      <c r="A19287" s="135">
        <v>-43.029099999999744</v>
      </c>
      <c r="B19287" s="137">
        <v>1.9872499477637327E-2</v>
      </c>
      <c r="C19287" s="35"/>
      <c r="D19287" s="35"/>
    </row>
    <row r="19288" spans="1:4" x14ac:dyDescent="0.35">
      <c r="A19288" s="135">
        <v>-43.029099999999744</v>
      </c>
      <c r="B19288" s="137">
        <v>1.9872499477637327E-2</v>
      </c>
      <c r="C19288" s="35"/>
      <c r="D19288" s="35"/>
    </row>
    <row r="19289" spans="1:4" x14ac:dyDescent="0.35">
      <c r="A19289" s="135">
        <v>-43.029099999999744</v>
      </c>
      <c r="B19289" s="137">
        <v>1.9872499477637327E-2</v>
      </c>
      <c r="C19289" s="35"/>
      <c r="D19289" s="35"/>
    </row>
    <row r="19290" spans="1:4" x14ac:dyDescent="0.35">
      <c r="A19290" s="135">
        <v>-43.027620000000297</v>
      </c>
      <c r="B19290" s="137">
        <v>1.4455000190582837E-2</v>
      </c>
      <c r="C19290" s="35"/>
      <c r="D19290" s="35"/>
    </row>
    <row r="19291" spans="1:4" x14ac:dyDescent="0.35">
      <c r="A19291" s="135">
        <v>-43.023409999999785</v>
      </c>
      <c r="B19291" s="137">
        <v>1.5637825467160013E-2</v>
      </c>
      <c r="C19291" s="35"/>
      <c r="D19291" s="35"/>
    </row>
    <row r="19292" spans="1:4" x14ac:dyDescent="0.35">
      <c r="A19292" s="135">
        <v>-43.023409999999785</v>
      </c>
      <c r="B19292" s="137">
        <v>1.5637825467160013E-2</v>
      </c>
      <c r="C19292" s="35"/>
      <c r="D19292" s="35"/>
    </row>
    <row r="19293" spans="1:4" x14ac:dyDescent="0.35">
      <c r="A19293" s="135">
        <v>-43.020990000000438</v>
      </c>
      <c r="B19293" s="137">
        <v>1.6580762027349195E-2</v>
      </c>
      <c r="C19293" s="35"/>
      <c r="D19293" s="35"/>
    </row>
    <row r="19294" spans="1:4" x14ac:dyDescent="0.35">
      <c r="A19294" s="135">
        <v>-43.011579999999867</v>
      </c>
      <c r="B19294" s="137">
        <v>1.0861450363033071E-2</v>
      </c>
      <c r="C19294" s="35"/>
      <c r="D19294" s="35"/>
    </row>
    <row r="19295" spans="1:4" x14ac:dyDescent="0.35">
      <c r="A19295" s="135">
        <v>-43.010119999999915</v>
      </c>
      <c r="B19295" s="137">
        <v>1.552406980275099E-2</v>
      </c>
      <c r="C19295" s="35"/>
      <c r="D19295" s="35"/>
    </row>
    <row r="19296" spans="1:4" x14ac:dyDescent="0.35">
      <c r="A19296" s="135">
        <v>-43.010119999999915</v>
      </c>
      <c r="B19296" s="137">
        <v>1.552406980275099E-2</v>
      </c>
      <c r="C19296" s="35"/>
      <c r="D19296" s="35"/>
    </row>
    <row r="19297" spans="1:4" x14ac:dyDescent="0.35">
      <c r="A19297" s="135">
        <v>43.008596999999554</v>
      </c>
      <c r="B19297" s="137">
        <v>1.742784460695547E-2</v>
      </c>
      <c r="C19297" s="35"/>
      <c r="D19297" s="35"/>
    </row>
    <row r="19298" spans="1:4" x14ac:dyDescent="0.35">
      <c r="A19298" s="135">
        <v>-43.00640999999996</v>
      </c>
      <c r="B19298" s="137">
        <v>1.2443498084823097E-2</v>
      </c>
      <c r="C19298" s="35"/>
      <c r="D19298" s="35"/>
    </row>
    <row r="19299" spans="1:4" x14ac:dyDescent="0.35">
      <c r="A19299" s="135">
        <v>-42.999829999999747</v>
      </c>
      <c r="B19299" s="137">
        <v>1.7067272866842335E-2</v>
      </c>
      <c r="C19299" s="35"/>
      <c r="D19299" s="35"/>
    </row>
    <row r="19300" spans="1:4" x14ac:dyDescent="0.35">
      <c r="A19300" s="135">
        <v>42.999671000000035</v>
      </c>
      <c r="B19300" s="137">
        <v>1.7636809780219073E-2</v>
      </c>
      <c r="C19300" s="35"/>
      <c r="D19300" s="35"/>
    </row>
    <row r="19301" spans="1:4" x14ac:dyDescent="0.35">
      <c r="A19301" s="135">
        <v>-42.996749999999793</v>
      </c>
      <c r="B19301" s="137">
        <v>1.7140415320374549E-2</v>
      </c>
      <c r="C19301" s="35"/>
      <c r="D19301" s="35"/>
    </row>
    <row r="19302" spans="1:4" x14ac:dyDescent="0.35">
      <c r="A19302" s="135">
        <v>-42.985700000000179</v>
      </c>
      <c r="B19302" s="137">
        <v>1.081396687430357E-2</v>
      </c>
      <c r="C19302" s="35"/>
      <c r="D19302" s="35"/>
    </row>
    <row r="19303" spans="1:4" x14ac:dyDescent="0.35">
      <c r="A19303" s="135">
        <v>-42.981870000000072</v>
      </c>
      <c r="B19303" s="137">
        <v>1.7506995202542588E-2</v>
      </c>
      <c r="C19303" s="35"/>
      <c r="D19303" s="35"/>
    </row>
    <row r="19304" spans="1:4" x14ac:dyDescent="0.35">
      <c r="A19304" s="135">
        <v>-42.978009999999813</v>
      </c>
      <c r="B19304" s="137">
        <v>1.7602018495376553E-2</v>
      </c>
      <c r="C19304" s="35"/>
      <c r="D19304" s="35"/>
    </row>
    <row r="19305" spans="1:4" x14ac:dyDescent="0.35">
      <c r="A19305" s="135">
        <v>-42.968739999999798</v>
      </c>
      <c r="B19305" s="137">
        <v>9.4114862942837763E-3</v>
      </c>
      <c r="C19305" s="35"/>
      <c r="D19305" s="35"/>
    </row>
    <row r="19306" spans="1:4" x14ac:dyDescent="0.35">
      <c r="A19306" s="135">
        <v>-42.964180000000169</v>
      </c>
      <c r="B19306" s="137">
        <v>1.7960211584485318E-2</v>
      </c>
      <c r="C19306" s="35"/>
      <c r="D19306" s="35"/>
    </row>
    <row r="19307" spans="1:4" x14ac:dyDescent="0.35">
      <c r="A19307" s="135">
        <v>-42.963529999999992</v>
      </c>
      <c r="B19307" s="137">
        <v>1.1755486489538405E-2</v>
      </c>
      <c r="C19307" s="35"/>
      <c r="D19307" s="35"/>
    </row>
    <row r="19308" spans="1:4" x14ac:dyDescent="0.35">
      <c r="A19308" s="135">
        <v>-42.961819999999989</v>
      </c>
      <c r="B19308" s="137">
        <v>1.8020605723241174E-2</v>
      </c>
      <c r="C19308" s="35"/>
      <c r="D19308" s="35"/>
    </row>
    <row r="19309" spans="1:4" x14ac:dyDescent="0.35">
      <c r="A19309" s="135">
        <v>42.949830000000475</v>
      </c>
      <c r="B19309" s="137">
        <v>7.2326594148689151E-3</v>
      </c>
      <c r="C19309" s="35"/>
      <c r="D19309" s="35"/>
    </row>
    <row r="19310" spans="1:4" x14ac:dyDescent="0.35">
      <c r="A19310" s="135">
        <v>-42.948519999999689</v>
      </c>
      <c r="B19310" s="137">
        <v>1.8381099432369388E-2</v>
      </c>
      <c r="C19310" s="35"/>
      <c r="D19310" s="35"/>
    </row>
    <row r="19311" spans="1:4" x14ac:dyDescent="0.35">
      <c r="A19311" s="135">
        <v>-42.948519999999689</v>
      </c>
      <c r="B19311" s="137">
        <v>1.8381099432369388E-2</v>
      </c>
      <c r="C19311" s="35"/>
      <c r="D19311" s="35"/>
    </row>
    <row r="19312" spans="1:4" x14ac:dyDescent="0.35">
      <c r="A19312" s="135">
        <v>-42.948519999999689</v>
      </c>
      <c r="B19312" s="137">
        <v>1.8381099432369388E-2</v>
      </c>
      <c r="C19312" s="35"/>
      <c r="D19312" s="35"/>
    </row>
    <row r="19313" spans="1:4" x14ac:dyDescent="0.35">
      <c r="A19313" s="135">
        <v>-42.948519999999689</v>
      </c>
      <c r="B19313" s="137">
        <v>1.8381099432369388E-2</v>
      </c>
      <c r="C19313" s="35"/>
      <c r="D19313" s="35"/>
    </row>
    <row r="19314" spans="1:4" x14ac:dyDescent="0.35">
      <c r="A19314" s="135">
        <v>-42.948519999999689</v>
      </c>
      <c r="B19314" s="137">
        <v>1.8381099432369388E-2</v>
      </c>
      <c r="C19314" s="35"/>
      <c r="D19314" s="35"/>
    </row>
    <row r="19315" spans="1:4" x14ac:dyDescent="0.35">
      <c r="A19315" s="135">
        <v>-42.948519999999689</v>
      </c>
      <c r="B19315" s="137">
        <v>1.8381099432369388E-2</v>
      </c>
      <c r="C19315" s="35"/>
      <c r="D19315" s="35"/>
    </row>
    <row r="19316" spans="1:4" x14ac:dyDescent="0.35">
      <c r="A19316" s="135">
        <v>-42.948519999999689</v>
      </c>
      <c r="B19316" s="137">
        <v>1.8381099432369388E-2</v>
      </c>
      <c r="C19316" s="35"/>
      <c r="D19316" s="35"/>
    </row>
    <row r="19317" spans="1:4" x14ac:dyDescent="0.35">
      <c r="A19317" s="135">
        <v>-42.948519999999689</v>
      </c>
      <c r="B19317" s="137">
        <v>1.8381099432369388E-2</v>
      </c>
      <c r="C19317" s="35"/>
      <c r="D19317" s="35"/>
    </row>
    <row r="19318" spans="1:4" x14ac:dyDescent="0.35">
      <c r="A19318" s="135">
        <v>-42.948519999999689</v>
      </c>
      <c r="B19318" s="137">
        <v>1.8381099432369388E-2</v>
      </c>
      <c r="C19318" s="35"/>
      <c r="D19318" s="35"/>
    </row>
    <row r="19319" spans="1:4" x14ac:dyDescent="0.35">
      <c r="A19319" s="135">
        <v>-42.948519999999689</v>
      </c>
      <c r="B19319" s="137">
        <v>1.8381099432369388E-2</v>
      </c>
      <c r="C19319" s="35"/>
      <c r="D19319" s="35"/>
    </row>
    <row r="19320" spans="1:4" x14ac:dyDescent="0.35">
      <c r="A19320" s="135">
        <v>-42.948519999999689</v>
      </c>
      <c r="B19320" s="137">
        <v>1.8381099432369388E-2</v>
      </c>
      <c r="C19320" s="35"/>
      <c r="D19320" s="35"/>
    </row>
    <row r="19321" spans="1:4" x14ac:dyDescent="0.35">
      <c r="A19321" s="135">
        <v>-42.948519999999689</v>
      </c>
      <c r="B19321" s="137">
        <v>1.8381099432369388E-2</v>
      </c>
      <c r="C19321" s="35"/>
      <c r="D19321" s="35"/>
    </row>
    <row r="19322" spans="1:4" x14ac:dyDescent="0.35">
      <c r="A19322" s="135">
        <v>-42.948519999999689</v>
      </c>
      <c r="B19322" s="137">
        <v>1.8381099432369388E-2</v>
      </c>
      <c r="C19322" s="35"/>
      <c r="D19322" s="35"/>
    </row>
    <row r="19323" spans="1:4" x14ac:dyDescent="0.35">
      <c r="A19323" s="135">
        <v>-42.948519999999689</v>
      </c>
      <c r="B19323" s="137">
        <v>1.8381099432369388E-2</v>
      </c>
      <c r="C19323" s="35"/>
      <c r="D19323" s="35"/>
    </row>
    <row r="19324" spans="1:4" x14ac:dyDescent="0.35">
      <c r="A19324" s="135">
        <v>-42.948519999999689</v>
      </c>
      <c r="B19324" s="137">
        <v>1.8381099432369388E-2</v>
      </c>
      <c r="C19324" s="35"/>
      <c r="D19324" s="35"/>
    </row>
    <row r="19325" spans="1:4" x14ac:dyDescent="0.35">
      <c r="A19325" s="135">
        <v>-42.931619999999839</v>
      </c>
      <c r="B19325" s="137">
        <v>1.5655565010775838E-2</v>
      </c>
      <c r="C19325" s="35"/>
      <c r="D19325" s="35"/>
    </row>
    <row r="19326" spans="1:4" x14ac:dyDescent="0.35">
      <c r="A19326" s="135">
        <v>-42.924524999999903</v>
      </c>
      <c r="B19326" s="137">
        <v>1.0287247378656914E-2</v>
      </c>
      <c r="C19326" s="35"/>
      <c r="D19326" s="35"/>
    </row>
    <row r="19327" spans="1:4" x14ac:dyDescent="0.35">
      <c r="A19327" s="135">
        <v>-42.922139999999672</v>
      </c>
      <c r="B19327" s="137">
        <v>1.1666719533950208E-2</v>
      </c>
      <c r="C19327" s="35"/>
      <c r="D19327" s="35"/>
    </row>
    <row r="19328" spans="1:4" x14ac:dyDescent="0.35">
      <c r="A19328" s="135">
        <v>-42.921099999999569</v>
      </c>
      <c r="B19328" s="137">
        <v>1.3750419117539032E-2</v>
      </c>
      <c r="C19328" s="35"/>
      <c r="D19328" s="35"/>
    </row>
    <row r="19329" spans="1:4" x14ac:dyDescent="0.35">
      <c r="A19329" s="135">
        <v>-42.919300000001385</v>
      </c>
      <c r="B19329" s="137">
        <v>3.0200223896516584E-3</v>
      </c>
      <c r="C19329" s="35"/>
      <c r="D19329" s="35"/>
    </row>
    <row r="19330" spans="1:4" x14ac:dyDescent="0.35">
      <c r="A19330" s="135">
        <v>-42.917799999999716</v>
      </c>
      <c r="B19330" s="137">
        <v>1.5658228696197863E-2</v>
      </c>
      <c r="C19330" s="35"/>
      <c r="D19330" s="35"/>
    </row>
    <row r="19331" spans="1:4" x14ac:dyDescent="0.35">
      <c r="A19331" s="135">
        <v>-42.913679999999204</v>
      </c>
      <c r="B19331" s="137">
        <v>1.206389145729421E-2</v>
      </c>
      <c r="C19331" s="35"/>
      <c r="D19331" s="35"/>
    </row>
    <row r="19332" spans="1:4" x14ac:dyDescent="0.35">
      <c r="A19332" s="135">
        <v>-42.90569300000061</v>
      </c>
      <c r="B19332" s="137">
        <v>6.8968595611820583E-3</v>
      </c>
      <c r="C19332" s="35"/>
      <c r="D19332" s="35"/>
    </row>
    <row r="19333" spans="1:4" x14ac:dyDescent="0.35">
      <c r="A19333" s="135">
        <v>-42.903810000000249</v>
      </c>
      <c r="B19333" s="137">
        <v>1.0225545199102487E-2</v>
      </c>
      <c r="C19333" s="35"/>
      <c r="D19333" s="35"/>
    </row>
    <row r="19334" spans="1:4" x14ac:dyDescent="0.35">
      <c r="A19334" s="135">
        <v>-42.900518999999804</v>
      </c>
      <c r="B19334" s="137">
        <v>1.4565104976978688E-2</v>
      </c>
      <c r="C19334" s="35"/>
      <c r="D19334" s="35"/>
    </row>
    <row r="19335" spans="1:4" x14ac:dyDescent="0.35">
      <c r="A19335" s="135">
        <v>-42.899652999999489</v>
      </c>
      <c r="B19335" s="137">
        <v>1.0754488146174293E-2</v>
      </c>
      <c r="C19335" s="35"/>
      <c r="D19335" s="35"/>
    </row>
    <row r="19336" spans="1:4" x14ac:dyDescent="0.35">
      <c r="A19336" s="135">
        <v>-42.89897000000019</v>
      </c>
      <c r="B19336" s="137">
        <v>1.0183621997284632E-2</v>
      </c>
      <c r="C19336" s="35"/>
      <c r="D19336" s="35"/>
    </row>
    <row r="19337" spans="1:4" x14ac:dyDescent="0.35">
      <c r="A19337" s="135">
        <v>-42.894740000000183</v>
      </c>
      <c r="B19337" s="137">
        <v>1.3902280252248557E-2</v>
      </c>
      <c r="C19337" s="35"/>
      <c r="D19337" s="35"/>
    </row>
    <row r="19338" spans="1:4" x14ac:dyDescent="0.35">
      <c r="A19338" s="135">
        <v>-42.892089999999826</v>
      </c>
      <c r="B19338" s="137">
        <v>1.1588951255609338E-2</v>
      </c>
      <c r="C19338" s="35"/>
      <c r="D19338" s="35"/>
    </row>
    <row r="19339" spans="1:4" x14ac:dyDescent="0.35">
      <c r="A19339" s="135">
        <v>-42.886359999999968</v>
      </c>
      <c r="B19339" s="137">
        <v>1.1078247074484905E-2</v>
      </c>
      <c r="C19339" s="35"/>
      <c r="D19339" s="35"/>
    </row>
    <row r="19340" spans="1:4" x14ac:dyDescent="0.35">
      <c r="A19340" s="135">
        <v>-42.882139999999708</v>
      </c>
      <c r="B19340" s="137">
        <v>1.1054634064939761E-2</v>
      </c>
      <c r="C19340" s="35"/>
      <c r="D19340" s="35"/>
    </row>
    <row r="19341" spans="1:4" x14ac:dyDescent="0.35">
      <c r="A19341" s="135">
        <v>-42.878400000000056</v>
      </c>
      <c r="B19341" s="137">
        <v>1.390075424779851E-2</v>
      </c>
      <c r="C19341" s="35"/>
      <c r="D19341" s="35"/>
    </row>
    <row r="19342" spans="1:4" x14ac:dyDescent="0.35">
      <c r="A19342" s="135">
        <v>-42.87041999999974</v>
      </c>
      <c r="B19342" s="137">
        <v>1.1513501401950373E-2</v>
      </c>
      <c r="C19342" s="35"/>
      <c r="D19342" s="35"/>
    </row>
    <row r="19343" spans="1:4" x14ac:dyDescent="0.35">
      <c r="A19343" s="135">
        <v>-42.869873000000098</v>
      </c>
      <c r="B19343" s="137">
        <v>1.5015107477456047E-2</v>
      </c>
      <c r="C19343" s="35"/>
      <c r="D19343" s="35"/>
    </row>
    <row r="19344" spans="1:4" x14ac:dyDescent="0.35">
      <c r="A19344" s="135">
        <v>42.850405999999566</v>
      </c>
      <c r="B19344" s="137">
        <v>1.7461638427491533E-2</v>
      </c>
      <c r="C19344" s="35"/>
      <c r="D19344" s="35"/>
    </row>
    <row r="19345" spans="1:4" x14ac:dyDescent="0.35">
      <c r="A19345" s="135">
        <v>-42.847089999999753</v>
      </c>
      <c r="B19345" s="137">
        <v>2.0278869148470813E-2</v>
      </c>
      <c r="C19345" s="35"/>
      <c r="D19345" s="35"/>
    </row>
    <row r="19346" spans="1:4" x14ac:dyDescent="0.35">
      <c r="A19346" s="135">
        <v>-42.844970000000103</v>
      </c>
      <c r="B19346" s="137">
        <v>1.5144879671840786E-2</v>
      </c>
      <c r="C19346" s="35"/>
      <c r="D19346" s="35"/>
    </row>
    <row r="19347" spans="1:4" x14ac:dyDescent="0.35">
      <c r="A19347" s="135">
        <v>-42.839619999999741</v>
      </c>
      <c r="B19347" s="137">
        <v>5.9412413232698214E-3</v>
      </c>
      <c r="C19347" s="35"/>
      <c r="D19347" s="35"/>
    </row>
    <row r="19348" spans="1:4" x14ac:dyDescent="0.35">
      <c r="A19348" s="135">
        <v>-42.835559000000558</v>
      </c>
      <c r="B19348" s="137">
        <v>1.055776406752882E-2</v>
      </c>
      <c r="C19348" s="35"/>
      <c r="D19348" s="35"/>
    </row>
    <row r="19349" spans="1:4" x14ac:dyDescent="0.35">
      <c r="A19349" s="135">
        <v>-42.831879999999728</v>
      </c>
      <c r="B19349" s="137">
        <v>5.6757472251080824E-3</v>
      </c>
      <c r="C19349" s="35"/>
      <c r="D19349" s="35"/>
    </row>
    <row r="19350" spans="1:4" x14ac:dyDescent="0.35">
      <c r="A19350" s="135">
        <v>-42.830130000000281</v>
      </c>
      <c r="B19350" s="137">
        <v>1.1378656165923172E-2</v>
      </c>
      <c r="C19350" s="35"/>
      <c r="D19350" s="35"/>
    </row>
    <row r="19351" spans="1:4" x14ac:dyDescent="0.35">
      <c r="A19351" s="135">
        <v>-42.82493999999997</v>
      </c>
      <c r="B19351" s="137">
        <v>9.9943908109558707E-3</v>
      </c>
      <c r="C19351" s="35"/>
      <c r="D19351" s="35"/>
    </row>
    <row r="19352" spans="1:4" x14ac:dyDescent="0.35">
      <c r="A19352" s="135">
        <v>-42.823849999999766</v>
      </c>
      <c r="B19352" s="137">
        <v>1.407650450531891E-2</v>
      </c>
      <c r="C19352" s="35"/>
      <c r="D19352" s="35"/>
    </row>
    <row r="19353" spans="1:4" x14ac:dyDescent="0.35">
      <c r="A19353" s="135">
        <v>-42.812560000000303</v>
      </c>
      <c r="B19353" s="137">
        <v>1.0616472743254697E-2</v>
      </c>
      <c r="C19353" s="35"/>
      <c r="D19353" s="35"/>
    </row>
    <row r="19354" spans="1:4" x14ac:dyDescent="0.35">
      <c r="A19354" s="135">
        <v>42.805386999999882</v>
      </c>
      <c r="B19354" s="137">
        <v>1.69726675552722E-2</v>
      </c>
      <c r="C19354" s="35"/>
      <c r="D19354" s="35"/>
    </row>
    <row r="19355" spans="1:4" x14ac:dyDescent="0.35">
      <c r="A19355" s="135">
        <v>-42.804869999999482</v>
      </c>
      <c r="B19355" s="137">
        <v>1.4735525820995037E-2</v>
      </c>
      <c r="C19355" s="35"/>
      <c r="D19355" s="35"/>
    </row>
    <row r="19356" spans="1:4" x14ac:dyDescent="0.35">
      <c r="A19356" s="135">
        <v>-42.802740000000085</v>
      </c>
      <c r="B19356" s="137">
        <v>1.4652967101621081E-2</v>
      </c>
      <c r="C19356" s="35"/>
      <c r="D19356" s="35"/>
    </row>
    <row r="19357" spans="1:4" x14ac:dyDescent="0.35">
      <c r="A19357" s="135">
        <v>-42.796580000000631</v>
      </c>
      <c r="B19357" s="137">
        <v>1.3103124151386465E-2</v>
      </c>
      <c r="C19357" s="35"/>
      <c r="D19357" s="35"/>
    </row>
    <row r="19358" spans="1:4" x14ac:dyDescent="0.35">
      <c r="A19358" s="135">
        <v>-42.796580000000631</v>
      </c>
      <c r="B19358" s="137">
        <v>1.3103124151386465E-2</v>
      </c>
      <c r="C19358" s="35"/>
      <c r="D19358" s="35"/>
    </row>
    <row r="19359" spans="1:4" x14ac:dyDescent="0.35">
      <c r="A19359" s="135">
        <v>-42.796580000000631</v>
      </c>
      <c r="B19359" s="137">
        <v>1.3103124151386465E-2</v>
      </c>
      <c r="C19359" s="35"/>
      <c r="D19359" s="35"/>
    </row>
    <row r="19360" spans="1:4" x14ac:dyDescent="0.35">
      <c r="A19360" s="135">
        <v>-42.796580000000631</v>
      </c>
      <c r="B19360" s="137">
        <v>1.3103124151386465E-2</v>
      </c>
      <c r="C19360" s="35"/>
      <c r="D19360" s="35"/>
    </row>
    <row r="19361" spans="1:4" x14ac:dyDescent="0.35">
      <c r="A19361" s="135">
        <v>-42.796580000000631</v>
      </c>
      <c r="B19361" s="137">
        <v>1.3103124151386465E-2</v>
      </c>
      <c r="C19361" s="35"/>
      <c r="D19361" s="35"/>
    </row>
    <row r="19362" spans="1:4" x14ac:dyDescent="0.35">
      <c r="A19362" s="135">
        <v>-42.796580000000631</v>
      </c>
      <c r="B19362" s="137">
        <v>1.3103124151386465E-2</v>
      </c>
      <c r="C19362" s="35"/>
      <c r="D19362" s="35"/>
    </row>
    <row r="19363" spans="1:4" x14ac:dyDescent="0.35">
      <c r="A19363" s="135">
        <v>-42.796580000000631</v>
      </c>
      <c r="B19363" s="137">
        <v>1.3103124151386465E-2</v>
      </c>
      <c r="C19363" s="35"/>
      <c r="D19363" s="35"/>
    </row>
    <row r="19364" spans="1:4" x14ac:dyDescent="0.35">
      <c r="A19364" s="135">
        <v>-42.796580000000631</v>
      </c>
      <c r="B19364" s="137">
        <v>1.3103124151386465E-2</v>
      </c>
      <c r="C19364" s="35"/>
      <c r="D19364" s="35"/>
    </row>
    <row r="19365" spans="1:4" x14ac:dyDescent="0.35">
      <c r="A19365" s="135">
        <v>-42.796580000000631</v>
      </c>
      <c r="B19365" s="137">
        <v>1.3103124151386465E-2</v>
      </c>
      <c r="C19365" s="35"/>
      <c r="D19365" s="35"/>
    </row>
    <row r="19366" spans="1:4" x14ac:dyDescent="0.35">
      <c r="A19366" s="135">
        <v>-42.796580000000631</v>
      </c>
      <c r="B19366" s="137">
        <v>1.3103124151386465E-2</v>
      </c>
      <c r="C19366" s="35"/>
      <c r="D19366" s="35"/>
    </row>
    <row r="19367" spans="1:4" x14ac:dyDescent="0.35">
      <c r="A19367" s="135">
        <v>-42.796580000000631</v>
      </c>
      <c r="B19367" s="137">
        <v>1.3103124151386465E-2</v>
      </c>
      <c r="C19367" s="35"/>
      <c r="D19367" s="35"/>
    </row>
    <row r="19368" spans="1:4" x14ac:dyDescent="0.35">
      <c r="A19368" s="135">
        <v>-42.796580000000631</v>
      </c>
      <c r="B19368" s="137">
        <v>1.3103124151386465E-2</v>
      </c>
      <c r="C19368" s="35"/>
      <c r="D19368" s="35"/>
    </row>
    <row r="19369" spans="1:4" x14ac:dyDescent="0.35">
      <c r="A19369" s="135">
        <v>-42.796580000000631</v>
      </c>
      <c r="B19369" s="137">
        <v>1.3103124151386465E-2</v>
      </c>
      <c r="C19369" s="35"/>
      <c r="D19369" s="35"/>
    </row>
    <row r="19370" spans="1:4" x14ac:dyDescent="0.35">
      <c r="A19370" s="135">
        <v>-42.796580000000631</v>
      </c>
      <c r="B19370" s="137">
        <v>1.3103124151386465E-2</v>
      </c>
      <c r="C19370" s="35"/>
      <c r="D19370" s="35"/>
    </row>
    <row r="19371" spans="1:4" x14ac:dyDescent="0.35">
      <c r="A19371" s="135">
        <v>-42.796580000000631</v>
      </c>
      <c r="B19371" s="137">
        <v>1.3103124151386465E-2</v>
      </c>
      <c r="C19371" s="35"/>
      <c r="D19371" s="35"/>
    </row>
    <row r="19372" spans="1:4" x14ac:dyDescent="0.35">
      <c r="A19372" s="135">
        <v>-42.79640100000006</v>
      </c>
      <c r="B19372" s="137">
        <v>1.4487352686015552E-2</v>
      </c>
      <c r="C19372" s="35"/>
      <c r="D19372" s="35"/>
    </row>
    <row r="19373" spans="1:4" x14ac:dyDescent="0.35">
      <c r="A19373" s="135">
        <v>-42.766549999999825</v>
      </c>
      <c r="B19373" s="137">
        <v>9.5786753575038651E-3</v>
      </c>
      <c r="C19373" s="35"/>
      <c r="D19373" s="35"/>
    </row>
    <row r="19374" spans="1:4" x14ac:dyDescent="0.35">
      <c r="A19374" s="135">
        <v>-42.766027000000122</v>
      </c>
      <c r="B19374" s="137">
        <v>1.4747599507783787E-2</v>
      </c>
      <c r="C19374" s="35"/>
      <c r="D19374" s="35"/>
    </row>
    <row r="19375" spans="1:4" x14ac:dyDescent="0.35">
      <c r="A19375" s="135">
        <v>-42.76386000000025</v>
      </c>
      <c r="B19375" s="137">
        <v>1.7769697533610036E-2</v>
      </c>
      <c r="C19375" s="35"/>
      <c r="D19375" s="35"/>
    </row>
    <row r="19376" spans="1:4" x14ac:dyDescent="0.35">
      <c r="A19376" s="135">
        <v>-42.75945000000047</v>
      </c>
      <c r="B19376" s="137">
        <v>6.9806288974523728E-3</v>
      </c>
      <c r="C19376" s="35"/>
      <c r="D19376" s="35"/>
    </row>
    <row r="19377" spans="1:4" x14ac:dyDescent="0.35">
      <c r="A19377" s="135">
        <v>-42.75801999999976</v>
      </c>
      <c r="B19377" s="137">
        <v>9.5760659362647185E-3</v>
      </c>
      <c r="C19377" s="35"/>
      <c r="D19377" s="35"/>
    </row>
    <row r="19378" spans="1:4" x14ac:dyDescent="0.35">
      <c r="A19378" s="135">
        <v>-42.756079999999201</v>
      </c>
      <c r="B19378" s="137">
        <v>9.4677598777749821E-3</v>
      </c>
      <c r="C19378" s="35"/>
      <c r="D19378" s="35"/>
    </row>
    <row r="19379" spans="1:4" x14ac:dyDescent="0.35">
      <c r="A19379" s="135">
        <v>-42.752129999999852</v>
      </c>
      <c r="B19379" s="137">
        <v>6.280589907079203E-3</v>
      </c>
      <c r="C19379" s="35"/>
      <c r="D19379" s="35"/>
    </row>
    <row r="19380" spans="1:4" x14ac:dyDescent="0.35">
      <c r="A19380" s="135">
        <v>-42.748540000000503</v>
      </c>
      <c r="B19380" s="137">
        <v>6.5507251387047355E-3</v>
      </c>
      <c r="C19380" s="35"/>
      <c r="D19380" s="35"/>
    </row>
    <row r="19381" spans="1:4" x14ac:dyDescent="0.35">
      <c r="A19381" s="135">
        <v>-42.740030000000388</v>
      </c>
      <c r="B19381" s="137">
        <v>1.1492382972761922E-2</v>
      </c>
      <c r="C19381" s="35"/>
      <c r="D19381" s="35"/>
    </row>
    <row r="19382" spans="1:4" x14ac:dyDescent="0.35">
      <c r="A19382" s="135">
        <v>-42.740030000000388</v>
      </c>
      <c r="B19382" s="137">
        <v>1.1492382972761922E-2</v>
      </c>
      <c r="C19382" s="35"/>
      <c r="D19382" s="35"/>
    </row>
    <row r="19383" spans="1:4" x14ac:dyDescent="0.35">
      <c r="A19383" s="135">
        <v>-42.740030000000388</v>
      </c>
      <c r="B19383" s="137">
        <v>1.1492382972761922E-2</v>
      </c>
      <c r="C19383" s="35"/>
      <c r="D19383" s="35"/>
    </row>
    <row r="19384" spans="1:4" x14ac:dyDescent="0.35">
      <c r="A19384" s="135">
        <v>-42.738269999999829</v>
      </c>
      <c r="B19384" s="137">
        <v>1.2779761850830768E-2</v>
      </c>
      <c r="C19384" s="35"/>
      <c r="D19384" s="35"/>
    </row>
    <row r="19385" spans="1:4" x14ac:dyDescent="0.35">
      <c r="A19385" s="135">
        <v>-42.737130000000434</v>
      </c>
      <c r="B19385" s="137">
        <v>1.288958584590081E-2</v>
      </c>
      <c r="C19385" s="35"/>
      <c r="D19385" s="35"/>
    </row>
    <row r="19386" spans="1:4" x14ac:dyDescent="0.35">
      <c r="A19386" s="135">
        <v>-42.730369999999766</v>
      </c>
      <c r="B19386" s="137">
        <v>1.7103416004118074E-2</v>
      </c>
      <c r="C19386" s="35"/>
      <c r="D19386" s="35"/>
    </row>
    <row r="19387" spans="1:4" x14ac:dyDescent="0.35">
      <c r="A19387" s="135">
        <v>-42.730060000000321</v>
      </c>
      <c r="B19387" s="137">
        <v>1.6065524388056019E-2</v>
      </c>
      <c r="C19387" s="35"/>
      <c r="D19387" s="35"/>
    </row>
    <row r="19388" spans="1:4" x14ac:dyDescent="0.35">
      <c r="A19388" s="135">
        <v>-42.728489999999056</v>
      </c>
      <c r="B19388" s="137">
        <v>9.2378671849565833E-3</v>
      </c>
      <c r="C19388" s="35"/>
      <c r="D19388" s="35"/>
    </row>
    <row r="19389" spans="1:4" x14ac:dyDescent="0.35">
      <c r="A19389" s="135">
        <v>-42.717309999999543</v>
      </c>
      <c r="B19389" s="137">
        <v>1.0994332214121045E-2</v>
      </c>
      <c r="C19389" s="35"/>
      <c r="D19389" s="35"/>
    </row>
    <row r="19390" spans="1:4" x14ac:dyDescent="0.35">
      <c r="A19390" s="135">
        <v>-42.711849999999686</v>
      </c>
      <c r="B19390" s="137">
        <v>1.1497836236479793E-2</v>
      </c>
      <c r="C19390" s="35"/>
      <c r="D19390" s="35"/>
    </row>
    <row r="19391" spans="1:4" x14ac:dyDescent="0.35">
      <c r="A19391" s="135">
        <v>-42.702040000000125</v>
      </c>
      <c r="B19391" s="137">
        <v>1.0534307302177066E-2</v>
      </c>
      <c r="C19391" s="35"/>
      <c r="D19391" s="35"/>
    </row>
    <row r="19392" spans="1:4" x14ac:dyDescent="0.35">
      <c r="A19392" s="135">
        <v>42.697879999999714</v>
      </c>
      <c r="B19392" s="137">
        <v>8.7171757639831881E-3</v>
      </c>
      <c r="C19392" s="35"/>
      <c r="D19392" s="35"/>
    </row>
    <row r="19393" spans="1:4" x14ac:dyDescent="0.35">
      <c r="A19393" s="135">
        <v>-42.695769999999811</v>
      </c>
      <c r="B19393" s="137">
        <v>1.0607449490718394E-2</v>
      </c>
      <c r="C19393" s="35"/>
      <c r="D19393" s="35"/>
    </row>
    <row r="19394" spans="1:4" x14ac:dyDescent="0.35">
      <c r="A19394" s="135">
        <v>-42.694502999998804</v>
      </c>
      <c r="B19394" s="137">
        <v>2.2850704239499218E-3</v>
      </c>
      <c r="C19394" s="35"/>
      <c r="D19394" s="35"/>
    </row>
    <row r="19395" spans="1:4" x14ac:dyDescent="0.35">
      <c r="A19395" s="135">
        <v>-42.694258999999875</v>
      </c>
      <c r="B19395" s="137">
        <v>7.6311892659978809E-3</v>
      </c>
      <c r="C19395" s="35"/>
      <c r="D19395" s="35"/>
    </row>
    <row r="19396" spans="1:4" x14ac:dyDescent="0.35">
      <c r="A19396" s="135">
        <v>-42.689120000000912</v>
      </c>
      <c r="B19396" s="137">
        <v>6.7569761716790586E-3</v>
      </c>
      <c r="C19396" s="35"/>
      <c r="D19396" s="35"/>
    </row>
    <row r="19397" spans="1:4" x14ac:dyDescent="0.35">
      <c r="A19397" s="135">
        <v>-42.688199999999824</v>
      </c>
      <c r="B19397" s="137">
        <v>2.0285010282068392E-2</v>
      </c>
      <c r="C19397" s="35"/>
      <c r="D19397" s="35"/>
    </row>
    <row r="19398" spans="1:4" x14ac:dyDescent="0.35">
      <c r="A19398" s="135">
        <v>-42.688199999999824</v>
      </c>
      <c r="B19398" s="137">
        <v>2.0285010282068392E-2</v>
      </c>
      <c r="C19398" s="35"/>
      <c r="D19398" s="35"/>
    </row>
    <row r="19399" spans="1:4" x14ac:dyDescent="0.35">
      <c r="A19399" s="135">
        <v>-42.686999999999898</v>
      </c>
      <c r="B19399" s="137">
        <v>1.1502642519713275E-2</v>
      </c>
      <c r="C19399" s="35"/>
      <c r="D19399" s="35"/>
    </row>
    <row r="19400" spans="1:4" x14ac:dyDescent="0.35">
      <c r="A19400" s="135">
        <v>-42.685692000000017</v>
      </c>
      <c r="B19400" s="137">
        <v>2.2562229356743176E-2</v>
      </c>
      <c r="C19400" s="35"/>
      <c r="D19400" s="35"/>
    </row>
    <row r="19401" spans="1:4" x14ac:dyDescent="0.35">
      <c r="A19401" s="135">
        <v>-42.684110000000146</v>
      </c>
      <c r="B19401" s="137">
        <v>1.068931724248144E-2</v>
      </c>
      <c r="C19401" s="35"/>
      <c r="D19401" s="35"/>
    </row>
    <row r="19402" spans="1:4" x14ac:dyDescent="0.35">
      <c r="A19402" s="135">
        <v>-42.677630000000136</v>
      </c>
      <c r="B19402" s="137">
        <v>9.1041156787611058E-3</v>
      </c>
      <c r="C19402" s="35"/>
      <c r="D19402" s="35"/>
    </row>
    <row r="19403" spans="1:4" x14ac:dyDescent="0.35">
      <c r="A19403" s="135">
        <v>-42.671680000000151</v>
      </c>
      <c r="B19403" s="137">
        <v>1.9759540444617144E-2</v>
      </c>
      <c r="C19403" s="35"/>
      <c r="D19403" s="35"/>
    </row>
    <row r="19404" spans="1:4" x14ac:dyDescent="0.35">
      <c r="A19404" s="135">
        <v>-42.666569999999865</v>
      </c>
      <c r="B19404" s="137">
        <v>1.3364944296498309E-2</v>
      </c>
      <c r="C19404" s="35"/>
      <c r="D19404" s="35"/>
    </row>
    <row r="19405" spans="1:4" x14ac:dyDescent="0.35">
      <c r="A19405" s="135">
        <v>-42.663140000000567</v>
      </c>
      <c r="B19405" s="137">
        <v>6.5574938137997222E-3</v>
      </c>
      <c r="C19405" s="35"/>
      <c r="D19405" s="35"/>
    </row>
    <row r="19406" spans="1:4" x14ac:dyDescent="0.35">
      <c r="A19406" s="135">
        <v>-42.650570000000243</v>
      </c>
      <c r="B19406" s="137">
        <v>1.3754296112293335E-2</v>
      </c>
      <c r="C19406" s="35"/>
      <c r="D19406" s="35"/>
    </row>
    <row r="19407" spans="1:4" x14ac:dyDescent="0.35">
      <c r="A19407" s="135">
        <v>-42.649710000000141</v>
      </c>
      <c r="B19407" s="137">
        <v>9.5260905043360444E-3</v>
      </c>
      <c r="C19407" s="35"/>
      <c r="D19407" s="35"/>
    </row>
    <row r="19408" spans="1:4" x14ac:dyDescent="0.35">
      <c r="A19408" s="135">
        <v>-42.647870000000012</v>
      </c>
      <c r="B19408" s="137">
        <v>2.0291380699730285E-2</v>
      </c>
      <c r="C19408" s="35"/>
      <c r="D19408" s="35"/>
    </row>
    <row r="19409" spans="1:4" x14ac:dyDescent="0.35">
      <c r="A19409" s="135">
        <v>-42.632000000000062</v>
      </c>
      <c r="B19409" s="137">
        <v>1.6629204538849193E-2</v>
      </c>
      <c r="C19409" s="35"/>
      <c r="D19409" s="35"/>
    </row>
    <row r="19410" spans="1:4" x14ac:dyDescent="0.35">
      <c r="A19410" s="135">
        <v>-42.616670000000113</v>
      </c>
      <c r="B19410" s="137">
        <v>2.0296308297866841E-2</v>
      </c>
      <c r="C19410" s="35"/>
      <c r="D19410" s="35"/>
    </row>
    <row r="19411" spans="1:4" x14ac:dyDescent="0.35">
      <c r="A19411" s="135">
        <v>-42.61349700000028</v>
      </c>
      <c r="B19411" s="137">
        <v>1.4771027582749991E-2</v>
      </c>
      <c r="C19411" s="35"/>
      <c r="D19411" s="35"/>
    </row>
    <row r="19412" spans="1:4" x14ac:dyDescent="0.35">
      <c r="A19412" s="135">
        <v>-42.610069999999723</v>
      </c>
      <c r="B19412" s="137">
        <v>1.0329336223739088E-2</v>
      </c>
      <c r="C19412" s="35"/>
      <c r="D19412" s="35"/>
    </row>
    <row r="19413" spans="1:4" x14ac:dyDescent="0.35">
      <c r="A19413" s="135">
        <v>-42.607249999999567</v>
      </c>
      <c r="B19413" s="137">
        <v>1.3957992673759254E-2</v>
      </c>
      <c r="C19413" s="35"/>
      <c r="D19413" s="35"/>
    </row>
    <row r="19414" spans="1:4" x14ac:dyDescent="0.35">
      <c r="A19414" s="135">
        <v>-42.601909999999407</v>
      </c>
      <c r="B19414" s="137">
        <v>9.3448432423910294E-3</v>
      </c>
      <c r="C19414" s="35"/>
      <c r="D19414" s="35"/>
    </row>
    <row r="19415" spans="1:4" x14ac:dyDescent="0.35">
      <c r="A19415" s="135">
        <v>42.599976999999399</v>
      </c>
      <c r="B19415" s="137">
        <v>1.1002230892053563E-2</v>
      </c>
      <c r="C19415" s="35"/>
      <c r="D19415" s="35"/>
    </row>
    <row r="19416" spans="1:4" x14ac:dyDescent="0.35">
      <c r="A19416" s="135">
        <v>-42.599949999999808</v>
      </c>
      <c r="B19416" s="137">
        <v>5.909973080179729E-3</v>
      </c>
      <c r="C19416" s="35"/>
      <c r="D19416" s="35"/>
    </row>
    <row r="19417" spans="1:4" x14ac:dyDescent="0.35">
      <c r="A19417" s="135">
        <v>-42.595370000000457</v>
      </c>
      <c r="B19417" s="137">
        <v>1.0369163705620117E-2</v>
      </c>
      <c r="C19417" s="35"/>
      <c r="D19417" s="35"/>
    </row>
    <row r="19418" spans="1:4" x14ac:dyDescent="0.35">
      <c r="A19418" s="135">
        <v>-42.592008999999962</v>
      </c>
      <c r="B19418" s="137">
        <v>6.9597406085353218E-3</v>
      </c>
      <c r="C19418" s="35"/>
      <c r="D19418" s="35"/>
    </row>
    <row r="19419" spans="1:4" x14ac:dyDescent="0.35">
      <c r="A19419" s="135">
        <v>-42.588349999999991</v>
      </c>
      <c r="B19419" s="137">
        <v>1.1671736655511791E-2</v>
      </c>
      <c r="C19419" s="35"/>
      <c r="D19419" s="35"/>
    </row>
    <row r="19420" spans="1:4" x14ac:dyDescent="0.35">
      <c r="A19420" s="135">
        <v>-42.588240000000042</v>
      </c>
      <c r="B19420" s="137">
        <v>1.5620160676808213E-2</v>
      </c>
      <c r="C19420" s="35"/>
      <c r="D19420" s="35"/>
    </row>
    <row r="19421" spans="1:4" x14ac:dyDescent="0.35">
      <c r="A19421" s="135">
        <v>-42.587203999999929</v>
      </c>
      <c r="B19421" s="137">
        <v>1.8952029650877281E-2</v>
      </c>
      <c r="C19421" s="35"/>
      <c r="D19421" s="35"/>
    </row>
    <row r="19422" spans="1:4" x14ac:dyDescent="0.35">
      <c r="A19422" s="135">
        <v>-42.585279999999784</v>
      </c>
      <c r="B19422" s="137">
        <v>1.4524201276841571E-2</v>
      </c>
      <c r="C19422" s="35"/>
      <c r="D19422" s="35"/>
    </row>
    <row r="19423" spans="1:4" x14ac:dyDescent="0.35">
      <c r="A19423" s="135">
        <v>-42.584350000000086</v>
      </c>
      <c r="B19423" s="137">
        <v>5.7403077229339289E-3</v>
      </c>
      <c r="C19423" s="35"/>
      <c r="D19423" s="35"/>
    </row>
    <row r="19424" spans="1:4" x14ac:dyDescent="0.35">
      <c r="A19424" s="135">
        <v>-42.582699999999022</v>
      </c>
      <c r="B19424" s="137">
        <v>2.4265438218136147E-3</v>
      </c>
      <c r="C19424" s="35"/>
      <c r="D19424" s="35"/>
    </row>
    <row r="19425" spans="1:4" x14ac:dyDescent="0.35">
      <c r="A19425" s="135">
        <v>-42.582539999998517</v>
      </c>
      <c r="B19425" s="137">
        <v>6.0236578985939787E-3</v>
      </c>
      <c r="C19425" s="35"/>
      <c r="D19425" s="35"/>
    </row>
    <row r="19426" spans="1:4" x14ac:dyDescent="0.35">
      <c r="A19426" s="135">
        <v>-42.582030000000486</v>
      </c>
      <c r="B19426" s="137">
        <v>9.4274566291472853E-3</v>
      </c>
      <c r="C19426" s="35"/>
      <c r="D19426" s="35"/>
    </row>
    <row r="19427" spans="1:4" x14ac:dyDescent="0.35">
      <c r="A19427" s="135">
        <v>42.581810999999561</v>
      </c>
      <c r="B19427" s="137">
        <v>1.1052157272475457E-2</v>
      </c>
      <c r="C19427" s="35"/>
      <c r="D19427" s="35"/>
    </row>
    <row r="19428" spans="1:4" x14ac:dyDescent="0.35">
      <c r="A19428" s="135">
        <v>-42.576969999999619</v>
      </c>
      <c r="B19428" s="137">
        <v>1.3908598221967749E-2</v>
      </c>
      <c r="C19428" s="35"/>
      <c r="D19428" s="35"/>
    </row>
    <row r="19429" spans="1:4" x14ac:dyDescent="0.35">
      <c r="A19429" s="135">
        <v>-42.575366999999915</v>
      </c>
      <c r="B19429" s="137">
        <v>1.4776933704850155E-2</v>
      </c>
      <c r="C19429" s="35"/>
      <c r="D19429" s="35"/>
    </row>
    <row r="19430" spans="1:4" x14ac:dyDescent="0.35">
      <c r="A19430" s="135">
        <v>-42.574290000000474</v>
      </c>
      <c r="B19430" s="137">
        <v>9.6508901868879362E-3</v>
      </c>
      <c r="C19430" s="35"/>
      <c r="D19430" s="35"/>
    </row>
    <row r="19431" spans="1:4" x14ac:dyDescent="0.35">
      <c r="A19431" s="135">
        <v>-42.574140000000625</v>
      </c>
      <c r="B19431" s="137">
        <v>9.4250963398240292E-3</v>
      </c>
      <c r="C19431" s="35"/>
      <c r="D19431" s="35"/>
    </row>
    <row r="19432" spans="1:4" x14ac:dyDescent="0.35">
      <c r="A19432" s="135">
        <v>-42.572270000000117</v>
      </c>
      <c r="B19432" s="137">
        <v>9.3208314128890701E-3</v>
      </c>
      <c r="C19432" s="35"/>
      <c r="D19432" s="35"/>
    </row>
    <row r="19433" spans="1:4" x14ac:dyDescent="0.35">
      <c r="A19433" s="135">
        <v>-42.567009999999982</v>
      </c>
      <c r="B19433" s="137">
        <v>1.8776938771516757E-2</v>
      </c>
      <c r="C19433" s="35"/>
      <c r="D19433" s="35"/>
    </row>
    <row r="19434" spans="1:4" x14ac:dyDescent="0.35">
      <c r="A19434" s="135">
        <v>-42.5620100000001</v>
      </c>
      <c r="B19434" s="137">
        <v>1.1983610596097373E-2</v>
      </c>
      <c r="C19434" s="35"/>
      <c r="D19434" s="35"/>
    </row>
    <row r="19435" spans="1:4" x14ac:dyDescent="0.35">
      <c r="A19435" s="135">
        <v>-42.556370000000243</v>
      </c>
      <c r="B19435" s="137">
        <v>1.0368470848721263E-2</v>
      </c>
      <c r="C19435" s="35"/>
      <c r="D19435" s="35"/>
    </row>
    <row r="19436" spans="1:4" x14ac:dyDescent="0.35">
      <c r="A19436" s="135">
        <v>-42.555979999999636</v>
      </c>
      <c r="B19436" s="137">
        <v>9.7409148450132502E-3</v>
      </c>
      <c r="C19436" s="35"/>
      <c r="D19436" s="35"/>
    </row>
    <row r="19437" spans="1:4" x14ac:dyDescent="0.35">
      <c r="A19437" s="135">
        <v>-42.522520000000441</v>
      </c>
      <c r="B19437" s="137">
        <v>1.3173326922281238E-2</v>
      </c>
      <c r="C19437" s="35"/>
      <c r="D19437" s="35"/>
    </row>
    <row r="19438" spans="1:4" x14ac:dyDescent="0.35">
      <c r="A19438" s="135">
        <v>-42.519950000000335</v>
      </c>
      <c r="B19438" s="137">
        <v>1.0627305221298754E-2</v>
      </c>
      <c r="C19438" s="35"/>
      <c r="D19438" s="35"/>
    </row>
    <row r="19439" spans="1:4" x14ac:dyDescent="0.35">
      <c r="A19439" s="135">
        <v>42.515979999998308</v>
      </c>
      <c r="B19439" s="137">
        <v>4.6094246885393392E-3</v>
      </c>
      <c r="C19439" s="35"/>
      <c r="D19439" s="35"/>
    </row>
    <row r="19440" spans="1:4" x14ac:dyDescent="0.35">
      <c r="A19440" s="135">
        <v>-42.515805000000228</v>
      </c>
      <c r="B19440" s="137">
        <v>2.0033329948252476E-2</v>
      </c>
      <c r="C19440" s="35"/>
      <c r="D19440" s="35"/>
    </row>
    <row r="19441" spans="1:4" x14ac:dyDescent="0.35">
      <c r="A19441" s="135">
        <v>-42.513359999999921</v>
      </c>
      <c r="B19441" s="137">
        <v>1.122022202755666E-2</v>
      </c>
      <c r="C19441" s="35"/>
      <c r="D19441" s="35"/>
    </row>
    <row r="19442" spans="1:4" x14ac:dyDescent="0.35">
      <c r="A19442" s="135">
        <v>-42.505169999999453</v>
      </c>
      <c r="B19442" s="137">
        <v>1.2778908598684241E-2</v>
      </c>
      <c r="C19442" s="35"/>
      <c r="D19442" s="35"/>
    </row>
    <row r="19443" spans="1:4" x14ac:dyDescent="0.35">
      <c r="A19443" s="135">
        <v>-42.502490000000307</v>
      </c>
      <c r="B19443" s="137">
        <v>1.9459835585835441E-2</v>
      </c>
      <c r="C19443" s="35"/>
      <c r="D19443" s="35"/>
    </row>
    <row r="19444" spans="1:4" x14ac:dyDescent="0.35">
      <c r="A19444" s="135">
        <v>-42.4987500000002</v>
      </c>
      <c r="B19444" s="137">
        <v>1.6564458225024E-2</v>
      </c>
      <c r="C19444" s="35"/>
      <c r="D19444" s="35"/>
    </row>
    <row r="19445" spans="1:4" x14ac:dyDescent="0.35">
      <c r="A19445" s="135">
        <v>-42.497959999999694</v>
      </c>
      <c r="B19445" s="137">
        <v>1.3304243663898768E-2</v>
      </c>
      <c r="C19445" s="35"/>
      <c r="D19445" s="35"/>
    </row>
    <row r="19446" spans="1:4" x14ac:dyDescent="0.35">
      <c r="A19446" s="135">
        <v>-42.496217299994896</v>
      </c>
      <c r="B19446" s="137">
        <v>2.4402185823802765E-3</v>
      </c>
      <c r="C19446" s="35"/>
      <c r="D19446" s="35"/>
    </row>
    <row r="19447" spans="1:4" x14ac:dyDescent="0.35">
      <c r="A19447" s="135">
        <v>42.492161000000124</v>
      </c>
      <c r="B19447" s="137">
        <v>1.7380686977107877E-2</v>
      </c>
      <c r="C19447" s="35"/>
      <c r="D19447" s="35"/>
    </row>
    <row r="19448" spans="1:4" x14ac:dyDescent="0.35">
      <c r="A19448" s="135">
        <v>-42.485780000000432</v>
      </c>
      <c r="B19448" s="137">
        <v>9.3452383214843639E-3</v>
      </c>
      <c r="C19448" s="35"/>
      <c r="D19448" s="35"/>
    </row>
    <row r="19449" spans="1:4" x14ac:dyDescent="0.35">
      <c r="A19449" s="135">
        <v>42.484359999999469</v>
      </c>
      <c r="B19449" s="137">
        <v>9.5503527719894375E-3</v>
      </c>
      <c r="C19449" s="35"/>
      <c r="D19449" s="35"/>
    </row>
    <row r="19450" spans="1:4" x14ac:dyDescent="0.35">
      <c r="A19450" s="135">
        <v>-42.482849999999416</v>
      </c>
      <c r="B19450" s="137">
        <v>1.095004083642725E-2</v>
      </c>
      <c r="C19450" s="35"/>
      <c r="D19450" s="35"/>
    </row>
    <row r="19451" spans="1:4" x14ac:dyDescent="0.35">
      <c r="A19451" s="135">
        <v>-42.461010000000442</v>
      </c>
      <c r="B19451" s="137">
        <v>1.2486516074395672E-2</v>
      </c>
      <c r="C19451" s="35"/>
      <c r="D19451" s="35"/>
    </row>
    <row r="19452" spans="1:4" x14ac:dyDescent="0.35">
      <c r="A19452" s="135">
        <v>-42.460580000000846</v>
      </c>
      <c r="B19452" s="137">
        <v>9.7654028554284619E-3</v>
      </c>
      <c r="C19452" s="35"/>
      <c r="D19452" s="35"/>
    </row>
    <row r="19453" spans="1:4" x14ac:dyDescent="0.35">
      <c r="A19453" s="135">
        <v>-42.45326999999952</v>
      </c>
      <c r="B19453" s="137">
        <v>1.1706294342860531E-2</v>
      </c>
      <c r="C19453" s="35"/>
      <c r="D19453" s="35"/>
    </row>
    <row r="19454" spans="1:4" x14ac:dyDescent="0.35">
      <c r="A19454" s="135">
        <v>-42.449181999999837</v>
      </c>
      <c r="B19454" s="137">
        <v>1.0541504605603781E-2</v>
      </c>
      <c r="C19454" s="35"/>
      <c r="D19454" s="35"/>
    </row>
    <row r="19455" spans="1:4" x14ac:dyDescent="0.35">
      <c r="A19455" s="135">
        <v>-42.439787000000251</v>
      </c>
      <c r="B19455" s="137">
        <v>1.4798027941578631E-2</v>
      </c>
      <c r="C19455" s="35"/>
      <c r="D19455" s="35"/>
    </row>
    <row r="19456" spans="1:4" x14ac:dyDescent="0.35">
      <c r="A19456" s="135">
        <v>-42.438279000000193</v>
      </c>
      <c r="B19456" s="137">
        <v>1.9818202460786544E-2</v>
      </c>
      <c r="C19456" s="35"/>
      <c r="D19456" s="35"/>
    </row>
    <row r="19457" spans="1:4" x14ac:dyDescent="0.35">
      <c r="A19457" s="135">
        <v>-42.426050000000032</v>
      </c>
      <c r="B19457" s="137">
        <v>8.9587759872719625E-3</v>
      </c>
      <c r="C19457" s="35"/>
      <c r="D19457" s="35"/>
    </row>
    <row r="19458" spans="1:4" x14ac:dyDescent="0.35">
      <c r="A19458" s="135">
        <v>-42.421809999999823</v>
      </c>
      <c r="B19458" s="137">
        <v>1.558113127203388E-2</v>
      </c>
      <c r="C19458" s="35"/>
      <c r="D19458" s="35"/>
    </row>
    <row r="19459" spans="1:4" x14ac:dyDescent="0.35">
      <c r="A19459" s="135">
        <v>42.421110000001136</v>
      </c>
      <c r="B19459" s="137">
        <v>4.4463188650424651E-3</v>
      </c>
      <c r="C19459" s="35"/>
      <c r="D19459" s="35"/>
    </row>
    <row r="19460" spans="1:4" x14ac:dyDescent="0.35">
      <c r="A19460" s="135">
        <v>-42.418287999999848</v>
      </c>
      <c r="B19460" s="137">
        <v>1.264120530991146E-2</v>
      </c>
      <c r="C19460" s="35"/>
      <c r="D19460" s="35"/>
    </row>
    <row r="19461" spans="1:4" x14ac:dyDescent="0.35">
      <c r="A19461" s="135">
        <v>-42.41686000000027</v>
      </c>
      <c r="B19461" s="137">
        <v>1.2042101462856919E-2</v>
      </c>
      <c r="C19461" s="35"/>
      <c r="D19461" s="35"/>
    </row>
    <row r="19462" spans="1:4" x14ac:dyDescent="0.35">
      <c r="A19462" s="135">
        <v>-42.41456000000062</v>
      </c>
      <c r="B19462" s="137">
        <v>9.7710704406138073E-3</v>
      </c>
      <c r="C19462" s="35"/>
      <c r="D19462" s="35"/>
    </row>
    <row r="19463" spans="1:4" x14ac:dyDescent="0.35">
      <c r="A19463" s="135">
        <v>-42.413927999999942</v>
      </c>
      <c r="B19463" s="137">
        <v>1.9586987346657207E-2</v>
      </c>
      <c r="C19463" s="35"/>
      <c r="D19463" s="35"/>
    </row>
    <row r="19464" spans="1:4" x14ac:dyDescent="0.35">
      <c r="A19464" s="135">
        <v>-42.413927999999942</v>
      </c>
      <c r="B19464" s="137">
        <v>1.9586987346657207E-2</v>
      </c>
      <c r="C19464" s="35"/>
      <c r="D19464" s="35"/>
    </row>
    <row r="19465" spans="1:4" x14ac:dyDescent="0.35">
      <c r="A19465" s="135">
        <v>-42.413927999999942</v>
      </c>
      <c r="B19465" s="137">
        <v>1.9586987346657207E-2</v>
      </c>
      <c r="C19465" s="35"/>
      <c r="D19465" s="35"/>
    </row>
    <row r="19466" spans="1:4" x14ac:dyDescent="0.35">
      <c r="A19466" s="135">
        <v>-42.413927999999942</v>
      </c>
      <c r="B19466" s="137">
        <v>1.9586987346657207E-2</v>
      </c>
      <c r="C19466" s="35"/>
      <c r="D19466" s="35"/>
    </row>
    <row r="19467" spans="1:4" x14ac:dyDescent="0.35">
      <c r="A19467" s="135">
        <v>-42.413437000000158</v>
      </c>
      <c r="B19467" s="137">
        <v>1.3848329891905568E-2</v>
      </c>
      <c r="C19467" s="35"/>
      <c r="D19467" s="35"/>
    </row>
    <row r="19468" spans="1:4" x14ac:dyDescent="0.35">
      <c r="A19468" s="135">
        <v>-42.413100000001577</v>
      </c>
      <c r="B19468" s="137">
        <v>1.7786039200804954E-3</v>
      </c>
      <c r="C19468" s="35"/>
      <c r="D19468" s="35"/>
    </row>
    <row r="19469" spans="1:4" x14ac:dyDescent="0.35">
      <c r="A19469" s="135">
        <v>-42.41228000000001</v>
      </c>
      <c r="B19469" s="137">
        <v>1.1556244471604292E-2</v>
      </c>
      <c r="C19469" s="35"/>
      <c r="D19469" s="35"/>
    </row>
    <row r="19470" spans="1:4" x14ac:dyDescent="0.35">
      <c r="A19470" s="135">
        <v>-42.41228000000001</v>
      </c>
      <c r="B19470" s="137">
        <v>1.1556244471604292E-2</v>
      </c>
      <c r="C19470" s="35"/>
      <c r="D19470" s="35"/>
    </row>
    <row r="19471" spans="1:4" x14ac:dyDescent="0.35">
      <c r="A19471" s="135">
        <v>-42.405839999999898</v>
      </c>
      <c r="B19471" s="137">
        <v>9.3268601521273899E-3</v>
      </c>
      <c r="C19471" s="35"/>
      <c r="D19471" s="35"/>
    </row>
    <row r="19472" spans="1:4" x14ac:dyDescent="0.35">
      <c r="A19472" s="135">
        <v>-42.398046999999679</v>
      </c>
      <c r="B19472" s="137">
        <v>1.7157045713614302E-2</v>
      </c>
      <c r="C19472" s="35"/>
      <c r="D19472" s="35"/>
    </row>
    <row r="19473" spans="1:4" x14ac:dyDescent="0.35">
      <c r="A19473" s="135">
        <v>-42.394629999999779</v>
      </c>
      <c r="B19473" s="137">
        <v>1.3511663090817335E-2</v>
      </c>
      <c r="C19473" s="35"/>
      <c r="D19473" s="35"/>
    </row>
    <row r="19474" spans="1:4" x14ac:dyDescent="0.35">
      <c r="A19474" s="135">
        <v>-42.392990000001191</v>
      </c>
      <c r="B19474" s="137">
        <v>5.2557868963568934E-3</v>
      </c>
      <c r="C19474" s="35"/>
      <c r="D19474" s="35"/>
    </row>
    <row r="19475" spans="1:4" x14ac:dyDescent="0.35">
      <c r="A19475" s="135">
        <v>-42.386929999999666</v>
      </c>
      <c r="B19475" s="137">
        <v>1.492176685698971E-2</v>
      </c>
      <c r="C19475" s="35"/>
      <c r="D19475" s="35"/>
    </row>
    <row r="19476" spans="1:4" x14ac:dyDescent="0.35">
      <c r="A19476" s="135">
        <v>-42.38368999999966</v>
      </c>
      <c r="B19476" s="137">
        <v>1.0081436069017919E-2</v>
      </c>
      <c r="C19476" s="35"/>
      <c r="D19476" s="35"/>
    </row>
    <row r="19477" spans="1:4" x14ac:dyDescent="0.35">
      <c r="A19477" s="135">
        <v>-42.376790000000256</v>
      </c>
      <c r="B19477" s="137">
        <v>6.9563371581968991E-3</v>
      </c>
      <c r="C19477" s="35"/>
      <c r="D19477" s="35"/>
    </row>
    <row r="19478" spans="1:4" x14ac:dyDescent="0.35">
      <c r="A19478" s="135">
        <v>-42.357210000000123</v>
      </c>
      <c r="B19478" s="137">
        <v>1.1731218291323951E-2</v>
      </c>
      <c r="C19478" s="35"/>
      <c r="D19478" s="35"/>
    </row>
    <row r="19479" spans="1:4" x14ac:dyDescent="0.35">
      <c r="A19479" s="135">
        <v>-42.344102000000476</v>
      </c>
      <c r="B19479" s="137">
        <v>1.8863595320439241E-2</v>
      </c>
      <c r="C19479" s="35"/>
      <c r="D19479" s="35"/>
    </row>
    <row r="19480" spans="1:4" x14ac:dyDescent="0.35">
      <c r="A19480" s="135">
        <v>-42.339620000000195</v>
      </c>
      <c r="B19480" s="137">
        <v>1.1058348507487796E-2</v>
      </c>
      <c r="C19480" s="35"/>
      <c r="D19480" s="35"/>
    </row>
    <row r="19481" spans="1:4" x14ac:dyDescent="0.35">
      <c r="A19481" s="135">
        <v>-42.333289999999806</v>
      </c>
      <c r="B19481" s="137">
        <v>1.7804916816829483E-2</v>
      </c>
      <c r="C19481" s="35"/>
      <c r="D19481" s="35"/>
    </row>
    <row r="19482" spans="1:4" x14ac:dyDescent="0.35">
      <c r="A19482" s="135">
        <v>42.321357000000262</v>
      </c>
      <c r="B19482" s="137">
        <v>1.0645108186573833E-2</v>
      </c>
      <c r="C19482" s="35"/>
      <c r="D19482" s="35"/>
    </row>
    <row r="19483" spans="1:4" x14ac:dyDescent="0.35">
      <c r="A19483" s="135">
        <v>42.321357000000262</v>
      </c>
      <c r="B19483" s="137">
        <v>1.0645108186573833E-2</v>
      </c>
      <c r="C19483" s="35"/>
      <c r="D19483" s="35"/>
    </row>
    <row r="19484" spans="1:4" x14ac:dyDescent="0.35">
      <c r="A19484" s="135">
        <v>42.321357000000262</v>
      </c>
      <c r="B19484" s="137">
        <v>1.0645108186573833E-2</v>
      </c>
      <c r="C19484" s="35"/>
      <c r="D19484" s="35"/>
    </row>
    <row r="19485" spans="1:4" x14ac:dyDescent="0.35">
      <c r="A19485" s="135">
        <v>-42.316450000000259</v>
      </c>
      <c r="B19485" s="137">
        <v>1.2445413738815476E-2</v>
      </c>
      <c r="C19485" s="35"/>
      <c r="D19485" s="35"/>
    </row>
    <row r="19486" spans="1:4" x14ac:dyDescent="0.35">
      <c r="A19486" s="135">
        <v>-42.315650000000005</v>
      </c>
      <c r="B19486" s="137">
        <v>1.3129623412688906E-2</v>
      </c>
      <c r="C19486" s="35"/>
      <c r="D19486" s="35"/>
    </row>
    <row r="19487" spans="1:4" x14ac:dyDescent="0.35">
      <c r="A19487" s="135">
        <v>-42.302439999999933</v>
      </c>
      <c r="B19487" s="137">
        <v>1.0863197120550812E-2</v>
      </c>
      <c r="C19487" s="35"/>
      <c r="D19487" s="35"/>
    </row>
    <row r="19488" spans="1:4" x14ac:dyDescent="0.35">
      <c r="A19488" s="135">
        <v>-42.29910000000018</v>
      </c>
      <c r="B19488" s="137">
        <v>5.0472760846451432E-3</v>
      </c>
      <c r="C19488" s="35"/>
      <c r="D19488" s="35"/>
    </row>
    <row r="19489" spans="1:4" x14ac:dyDescent="0.35">
      <c r="A19489" s="135">
        <v>-42.290669999999409</v>
      </c>
      <c r="B19489" s="137">
        <v>9.2951461458673761E-3</v>
      </c>
      <c r="C19489" s="35"/>
      <c r="D19489" s="35"/>
    </row>
    <row r="19490" spans="1:4" x14ac:dyDescent="0.35">
      <c r="A19490" s="135">
        <v>-42.287090000000717</v>
      </c>
      <c r="B19490" s="137">
        <v>5.8876085255320397E-3</v>
      </c>
      <c r="C19490" s="35"/>
      <c r="D19490" s="35"/>
    </row>
    <row r="19491" spans="1:4" x14ac:dyDescent="0.35">
      <c r="A19491" s="135">
        <v>-42.281659999999874</v>
      </c>
      <c r="B19491" s="137">
        <v>2.0801930563776147E-2</v>
      </c>
      <c r="C19491" s="35"/>
      <c r="D19491" s="35"/>
    </row>
    <row r="19492" spans="1:4" x14ac:dyDescent="0.35">
      <c r="A19492" s="135">
        <v>42.279547000000548</v>
      </c>
      <c r="B19492" s="137">
        <v>1.6099774877192986E-2</v>
      </c>
      <c r="C19492" s="35"/>
      <c r="D19492" s="35"/>
    </row>
    <row r="19493" spans="1:4" x14ac:dyDescent="0.35">
      <c r="A19493" s="135">
        <v>-42.275060999999369</v>
      </c>
      <c r="B19493" s="137">
        <v>1.3366415915911299E-2</v>
      </c>
      <c r="C19493" s="35"/>
      <c r="D19493" s="35"/>
    </row>
    <row r="19494" spans="1:4" x14ac:dyDescent="0.35">
      <c r="A19494" s="135">
        <v>42.272966999997152</v>
      </c>
      <c r="B19494" s="137">
        <v>6.5879745559138073E-4</v>
      </c>
      <c r="C19494" s="35"/>
      <c r="D19494" s="35"/>
    </row>
    <row r="19495" spans="1:4" x14ac:dyDescent="0.35">
      <c r="A19495" s="135">
        <v>-42.270809999999983</v>
      </c>
      <c r="B19495" s="137">
        <v>1.8289160599947733E-2</v>
      </c>
      <c r="C19495" s="35"/>
      <c r="D19495" s="35"/>
    </row>
    <row r="19496" spans="1:4" x14ac:dyDescent="0.35">
      <c r="A19496" s="135">
        <v>-42.269739999999274</v>
      </c>
      <c r="B19496" s="137">
        <v>1.1876560068953162E-2</v>
      </c>
      <c r="C19496" s="35"/>
      <c r="D19496" s="35"/>
    </row>
    <row r="19497" spans="1:4" x14ac:dyDescent="0.35">
      <c r="A19497" s="135">
        <v>42.26308800000038</v>
      </c>
      <c r="B19497" s="137">
        <v>1.7899902722450133E-2</v>
      </c>
      <c r="C19497" s="35"/>
      <c r="D19497" s="35"/>
    </row>
    <row r="19498" spans="1:4" x14ac:dyDescent="0.35">
      <c r="A19498" s="135">
        <v>-42.262360000000172</v>
      </c>
      <c r="B19498" s="137">
        <v>1.2069611506841512E-2</v>
      </c>
      <c r="C19498" s="35"/>
      <c r="D19498" s="35"/>
    </row>
    <row r="19499" spans="1:4" x14ac:dyDescent="0.35">
      <c r="A19499" s="135">
        <v>-42.255419999999958</v>
      </c>
      <c r="B19499" s="137">
        <v>1.1615252498235784E-2</v>
      </c>
      <c r="C19499" s="35"/>
      <c r="D19499" s="35"/>
    </row>
    <row r="19500" spans="1:4" x14ac:dyDescent="0.35">
      <c r="A19500" s="135">
        <v>-42.251349999999547</v>
      </c>
      <c r="B19500" s="137">
        <v>1.0338309069791253E-2</v>
      </c>
      <c r="C19500" s="35"/>
      <c r="D19500" s="35"/>
    </row>
    <row r="19501" spans="1:4" x14ac:dyDescent="0.35">
      <c r="A19501" s="135">
        <v>-42.246650000000045</v>
      </c>
      <c r="B19501" s="137">
        <v>1.4807734345579906E-2</v>
      </c>
      <c r="C19501" s="35"/>
      <c r="D19501" s="35"/>
    </row>
    <row r="19502" spans="1:4" x14ac:dyDescent="0.35">
      <c r="A19502" s="135">
        <v>-42.234549999999672</v>
      </c>
      <c r="B19502" s="137">
        <v>1.1879373138193858E-2</v>
      </c>
      <c r="C19502" s="35"/>
      <c r="D19502" s="35"/>
    </row>
    <row r="19503" spans="1:4" x14ac:dyDescent="0.35">
      <c r="A19503" s="135">
        <v>-42.229200000000219</v>
      </c>
      <c r="B19503" s="137">
        <v>1.7709385961979036E-2</v>
      </c>
      <c r="C19503" s="35"/>
      <c r="D19503" s="35"/>
    </row>
    <row r="19504" spans="1:4" x14ac:dyDescent="0.35">
      <c r="A19504" s="135">
        <v>-42.225379999999859</v>
      </c>
      <c r="B19504" s="137">
        <v>1.1765644142335663E-2</v>
      </c>
      <c r="C19504" s="35"/>
      <c r="D19504" s="35"/>
    </row>
    <row r="19505" spans="1:4" x14ac:dyDescent="0.35">
      <c r="A19505" s="135">
        <v>-42.224580000001879</v>
      </c>
      <c r="B19505" s="137">
        <v>2.9941155885535135E-3</v>
      </c>
      <c r="C19505" s="35"/>
      <c r="D19505" s="35"/>
    </row>
    <row r="19506" spans="1:4" x14ac:dyDescent="0.35">
      <c r="A19506" s="135">
        <v>-42.22293000000036</v>
      </c>
      <c r="B19506" s="137">
        <v>1.51533242758489E-2</v>
      </c>
      <c r="C19506" s="35"/>
      <c r="D19506" s="35"/>
    </row>
    <row r="19507" spans="1:4" x14ac:dyDescent="0.35">
      <c r="A19507" s="135">
        <v>-42.21421099999975</v>
      </c>
      <c r="B19507" s="137">
        <v>1.9578860327722412E-2</v>
      </c>
      <c r="C19507" s="35"/>
      <c r="D19507" s="35"/>
    </row>
    <row r="19508" spans="1:4" x14ac:dyDescent="0.35">
      <c r="A19508" s="135">
        <v>-42.211411000000226</v>
      </c>
      <c r="B19508" s="137">
        <v>1.1636592525056179E-2</v>
      </c>
      <c r="C19508" s="35"/>
      <c r="D19508" s="35"/>
    </row>
    <row r="19509" spans="1:4" x14ac:dyDescent="0.35">
      <c r="A19509" s="135">
        <v>-42.202819999999519</v>
      </c>
      <c r="B19509" s="137">
        <v>8.8769601174230432E-3</v>
      </c>
      <c r="C19509" s="35"/>
      <c r="D19509" s="35"/>
    </row>
    <row r="19510" spans="1:4" x14ac:dyDescent="0.35">
      <c r="A19510" s="135">
        <v>-42.19896000000017</v>
      </c>
      <c r="B19510" s="137">
        <v>2.0587516234290931E-2</v>
      </c>
      <c r="C19510" s="35"/>
      <c r="D19510" s="35"/>
    </row>
    <row r="19511" spans="1:4" x14ac:dyDescent="0.35">
      <c r="A19511" s="135">
        <v>-42.197802999999567</v>
      </c>
      <c r="B19511" s="137">
        <v>1.3721282340234245E-2</v>
      </c>
      <c r="C19511" s="35"/>
      <c r="D19511" s="35"/>
    </row>
    <row r="19512" spans="1:4" x14ac:dyDescent="0.35">
      <c r="A19512" s="135">
        <v>-42.197480000000269</v>
      </c>
      <c r="B19512" s="137">
        <v>9.1569877060012402E-3</v>
      </c>
      <c r="C19512" s="35"/>
      <c r="D19512" s="35"/>
    </row>
    <row r="19513" spans="1:4" x14ac:dyDescent="0.35">
      <c r="A19513" s="135">
        <v>-42.193989999999985</v>
      </c>
      <c r="B19513" s="137">
        <v>2.2535182216384023E-2</v>
      </c>
      <c r="C19513" s="35"/>
      <c r="D19513" s="35"/>
    </row>
    <row r="19514" spans="1:4" x14ac:dyDescent="0.35">
      <c r="A19514" s="135">
        <v>42.179851000000326</v>
      </c>
      <c r="B19514" s="137">
        <v>1.6751565393247059E-2</v>
      </c>
      <c r="C19514" s="35"/>
      <c r="D19514" s="35"/>
    </row>
    <row r="19515" spans="1:4" x14ac:dyDescent="0.35">
      <c r="A19515" s="135">
        <v>-42.166729999999916</v>
      </c>
      <c r="B19515" s="137">
        <v>8.6720798955751913E-3</v>
      </c>
      <c r="C19515" s="35"/>
      <c r="D19515" s="35"/>
    </row>
    <row r="19516" spans="1:4" x14ac:dyDescent="0.35">
      <c r="A19516" s="135">
        <v>-42.161869999998089</v>
      </c>
      <c r="B19516" s="137">
        <v>3.0335223877914828E-3</v>
      </c>
      <c r="C19516" s="35"/>
      <c r="D19516" s="35"/>
    </row>
    <row r="19517" spans="1:4" x14ac:dyDescent="0.35">
      <c r="A19517" s="135">
        <v>-42.159040000000005</v>
      </c>
      <c r="B19517" s="137">
        <v>1.218863085120149E-2</v>
      </c>
      <c r="C19517" s="35"/>
      <c r="D19517" s="35"/>
    </row>
    <row r="19518" spans="1:4" x14ac:dyDescent="0.35">
      <c r="A19518" s="135">
        <v>-42.158220000000256</v>
      </c>
      <c r="B19518" s="137">
        <v>1.538905101490888E-2</v>
      </c>
      <c r="C19518" s="35"/>
      <c r="D19518" s="35"/>
    </row>
    <row r="19519" spans="1:4" x14ac:dyDescent="0.35">
      <c r="A19519" s="135">
        <v>-42.143926999999621</v>
      </c>
      <c r="B19519" s="137">
        <v>1.3941739334105868E-2</v>
      </c>
      <c r="C19519" s="35"/>
      <c r="D19519" s="35"/>
    </row>
    <row r="19520" spans="1:4" x14ac:dyDescent="0.35">
      <c r="A19520" s="135">
        <v>-42.14336000000003</v>
      </c>
      <c r="B19520" s="137">
        <v>1.5664148887082202E-2</v>
      </c>
      <c r="C19520" s="35"/>
      <c r="D19520" s="35"/>
    </row>
    <row r="19521" spans="1:4" x14ac:dyDescent="0.35">
      <c r="A19521" s="135">
        <v>42.142774999999347</v>
      </c>
      <c r="B19521" s="137">
        <v>1.7889583253898604E-2</v>
      </c>
      <c r="C19521" s="35"/>
      <c r="D19521" s="35"/>
    </row>
    <row r="19522" spans="1:4" x14ac:dyDescent="0.35">
      <c r="A19522" s="135">
        <v>-42.140322000000197</v>
      </c>
      <c r="B19522" s="137">
        <v>1.0543467564861207E-2</v>
      </c>
      <c r="C19522" s="35"/>
      <c r="D19522" s="35"/>
    </row>
    <row r="19523" spans="1:4" x14ac:dyDescent="0.35">
      <c r="A19523" s="135">
        <v>-42.139275999999882</v>
      </c>
      <c r="B19523" s="137">
        <v>7.674842313612238E-3</v>
      </c>
      <c r="C19523" s="35"/>
      <c r="D19523" s="35"/>
    </row>
    <row r="19524" spans="1:4" x14ac:dyDescent="0.35">
      <c r="A19524" s="135">
        <v>42.13829399999986</v>
      </c>
      <c r="B19524" s="137">
        <v>1.7382863017510252E-2</v>
      </c>
      <c r="C19524" s="35"/>
      <c r="D19524" s="35"/>
    </row>
    <row r="19525" spans="1:4" x14ac:dyDescent="0.35">
      <c r="A19525" s="135">
        <v>-42.132757800001855</v>
      </c>
      <c r="B19525" s="137">
        <v>3.2098017354111798E-3</v>
      </c>
      <c r="C19525" s="35"/>
      <c r="D19525" s="35"/>
    </row>
    <row r="19526" spans="1:4" x14ac:dyDescent="0.35">
      <c r="A19526" s="135">
        <v>-42.105309999999918</v>
      </c>
      <c r="B19526" s="137">
        <v>2.0378294639735318E-2</v>
      </c>
      <c r="C19526" s="35"/>
      <c r="D19526" s="35"/>
    </row>
    <row r="19527" spans="1:4" x14ac:dyDescent="0.35">
      <c r="A19527" s="135">
        <v>-42.105309999999918</v>
      </c>
      <c r="B19527" s="137">
        <v>2.0378294639735318E-2</v>
      </c>
      <c r="C19527" s="35"/>
      <c r="D19527" s="35"/>
    </row>
    <row r="19528" spans="1:4" x14ac:dyDescent="0.35">
      <c r="A19528" s="135">
        <v>42.08994999999959</v>
      </c>
      <c r="B19528" s="137">
        <v>1.0208611093259866E-2</v>
      </c>
      <c r="C19528" s="35"/>
      <c r="D19528" s="35"/>
    </row>
    <row r="19529" spans="1:4" x14ac:dyDescent="0.35">
      <c r="A19529" s="135">
        <v>-42.087710000000243</v>
      </c>
      <c r="B19529" s="137">
        <v>1.4129046511874068E-2</v>
      </c>
      <c r="C19529" s="35"/>
      <c r="D19529" s="35"/>
    </row>
    <row r="19530" spans="1:4" x14ac:dyDescent="0.35">
      <c r="A19530" s="135">
        <v>-42.086567000000286</v>
      </c>
      <c r="B19530" s="137">
        <v>1.0370127294098639E-2</v>
      </c>
      <c r="C19530" s="35"/>
      <c r="D19530" s="35"/>
    </row>
    <row r="19531" spans="1:4" x14ac:dyDescent="0.35">
      <c r="A19531" s="135">
        <v>-42.071500000001834</v>
      </c>
      <c r="B19531" s="137">
        <v>3.7909916202880866E-3</v>
      </c>
      <c r="C19531" s="35"/>
      <c r="D19531" s="35"/>
    </row>
    <row r="19532" spans="1:4" x14ac:dyDescent="0.35">
      <c r="A19532" s="135">
        <v>-42.058579999999893</v>
      </c>
      <c r="B19532" s="137">
        <v>1.2707122592348715E-2</v>
      </c>
      <c r="C19532" s="35"/>
      <c r="D19532" s="35"/>
    </row>
    <row r="19533" spans="1:4" x14ac:dyDescent="0.35">
      <c r="A19533" s="135">
        <v>-42.057489999999689</v>
      </c>
      <c r="B19533" s="137">
        <v>1.4937192106688124E-2</v>
      </c>
      <c r="C19533" s="35"/>
      <c r="D19533" s="35"/>
    </row>
    <row r="19534" spans="1:4" x14ac:dyDescent="0.35">
      <c r="A19534" s="135">
        <v>-42.057280000000219</v>
      </c>
      <c r="B19534" s="137">
        <v>1.8847243794585161E-2</v>
      </c>
      <c r="C19534" s="35"/>
      <c r="D19534" s="35"/>
    </row>
    <row r="19535" spans="1:4" x14ac:dyDescent="0.35">
      <c r="A19535" s="135">
        <v>-42.056069999999636</v>
      </c>
      <c r="B19535" s="137">
        <v>1.0785598381904333E-2</v>
      </c>
      <c r="C19535" s="35"/>
      <c r="D19535" s="35"/>
    </row>
    <row r="19536" spans="1:4" x14ac:dyDescent="0.35">
      <c r="A19536" s="135">
        <v>-42.054200000000492</v>
      </c>
      <c r="B19536" s="137">
        <v>1.9515380834994316E-2</v>
      </c>
      <c r="C19536" s="35"/>
      <c r="D19536" s="35"/>
    </row>
    <row r="19537" spans="1:4" x14ac:dyDescent="0.35">
      <c r="A19537" s="135">
        <v>-42.053621000002749</v>
      </c>
      <c r="B19537" s="137">
        <v>3.4111501283885901E-3</v>
      </c>
      <c r="C19537" s="35"/>
      <c r="D19537" s="35"/>
    </row>
    <row r="19538" spans="1:4" x14ac:dyDescent="0.35">
      <c r="A19538" s="135">
        <v>-42.038469999999506</v>
      </c>
      <c r="B19538" s="137">
        <v>6.1190165840990761E-3</v>
      </c>
      <c r="C19538" s="35"/>
      <c r="D19538" s="35"/>
    </row>
    <row r="19539" spans="1:4" x14ac:dyDescent="0.35">
      <c r="A19539" s="135">
        <v>-42.038010000000668</v>
      </c>
      <c r="B19539" s="137">
        <v>9.1092220469662748E-3</v>
      </c>
      <c r="C19539" s="35"/>
      <c r="D19539" s="35"/>
    </row>
    <row r="19540" spans="1:4" x14ac:dyDescent="0.35">
      <c r="A19540" s="135">
        <v>-42.029449999999997</v>
      </c>
      <c r="B19540" s="137">
        <v>1.6016152754834517E-2</v>
      </c>
      <c r="C19540" s="35"/>
      <c r="D19540" s="35"/>
    </row>
    <row r="19541" spans="1:4" x14ac:dyDescent="0.35">
      <c r="A19541" s="135">
        <v>-42.023732999999993</v>
      </c>
      <c r="B19541" s="137">
        <v>9.1718740364740391E-3</v>
      </c>
      <c r="C19541" s="35"/>
      <c r="D19541" s="35"/>
    </row>
    <row r="19542" spans="1:4" x14ac:dyDescent="0.35">
      <c r="A19542" s="135">
        <v>42.023360000000139</v>
      </c>
      <c r="B19542" s="137">
        <v>8.8049928304761351E-3</v>
      </c>
      <c r="C19542" s="35"/>
      <c r="D19542" s="35"/>
    </row>
    <row r="19543" spans="1:4" x14ac:dyDescent="0.35">
      <c r="A19543" s="135">
        <v>-42.01881000000003</v>
      </c>
      <c r="B19543" s="137">
        <v>1.6021813497057277E-2</v>
      </c>
      <c r="C19543" s="35"/>
      <c r="D19543" s="35"/>
    </row>
    <row r="19544" spans="1:4" x14ac:dyDescent="0.35">
      <c r="A19544" s="135">
        <v>-42.014599999999973</v>
      </c>
      <c r="B19544" s="137">
        <v>9.5681478787946316E-3</v>
      </c>
      <c r="C19544" s="35"/>
      <c r="D19544" s="35"/>
    </row>
    <row r="19545" spans="1:4" x14ac:dyDescent="0.35">
      <c r="A19545" s="135">
        <v>-42.010980000000473</v>
      </c>
      <c r="B19545" s="137">
        <v>1.2213958227772126E-2</v>
      </c>
      <c r="C19545" s="35"/>
      <c r="D19545" s="35"/>
    </row>
    <row r="19546" spans="1:4" x14ac:dyDescent="0.35">
      <c r="A19546" s="135">
        <v>-42.010719999999765</v>
      </c>
      <c r="B19546" s="137">
        <v>1.3169583389422937E-2</v>
      </c>
      <c r="C19546" s="35"/>
      <c r="D19546" s="35"/>
    </row>
    <row r="19547" spans="1:4" x14ac:dyDescent="0.35">
      <c r="A19547" s="135">
        <v>-42.007489999999507</v>
      </c>
      <c r="B19547" s="137">
        <v>9.4459825308723325E-3</v>
      </c>
      <c r="C19547" s="35"/>
      <c r="D19547" s="35"/>
    </row>
    <row r="19548" spans="1:4" x14ac:dyDescent="0.35">
      <c r="A19548" s="135">
        <v>-42.006212900003447</v>
      </c>
      <c r="B19548" s="137">
        <v>1.9208480776288853E-3</v>
      </c>
      <c r="C19548" s="35"/>
      <c r="D19548" s="35"/>
    </row>
    <row r="19549" spans="1:4" x14ac:dyDescent="0.35">
      <c r="A19549" s="135">
        <v>-42.005139999999983</v>
      </c>
      <c r="B19549" s="137">
        <v>1.7982361992349503E-2</v>
      </c>
      <c r="C19549" s="35"/>
      <c r="D19549" s="35"/>
    </row>
    <row r="19550" spans="1:4" x14ac:dyDescent="0.35">
      <c r="A19550" s="135">
        <v>-42.000670000000355</v>
      </c>
      <c r="B19550" s="137">
        <v>9.5638164115733199E-3</v>
      </c>
      <c r="C19550" s="35"/>
      <c r="D19550" s="35"/>
    </row>
    <row r="19551" spans="1:4" x14ac:dyDescent="0.35">
      <c r="A19551" s="135">
        <v>-41.993029999999635</v>
      </c>
      <c r="B19551" s="137">
        <v>1.2896087221893983E-2</v>
      </c>
      <c r="C19551" s="35"/>
      <c r="D19551" s="35"/>
    </row>
    <row r="19552" spans="1:4" x14ac:dyDescent="0.35">
      <c r="A19552" s="135">
        <v>-41.985430000000633</v>
      </c>
      <c r="B19552" s="137">
        <v>8.2404318310257772E-3</v>
      </c>
      <c r="C19552" s="35"/>
      <c r="D19552" s="35"/>
    </row>
    <row r="19553" spans="1:4" x14ac:dyDescent="0.35">
      <c r="A19553" s="135">
        <v>-41.978689999999915</v>
      </c>
      <c r="B19553" s="137">
        <v>3.9433114475536371E-3</v>
      </c>
      <c r="C19553" s="35"/>
      <c r="D19553" s="35"/>
    </row>
    <row r="19554" spans="1:4" x14ac:dyDescent="0.35">
      <c r="A19554" s="135">
        <v>-41.972499999999854</v>
      </c>
      <c r="B19554" s="137">
        <v>1.5130957649872547E-2</v>
      </c>
      <c r="C19554" s="35"/>
      <c r="D19554" s="35"/>
    </row>
    <row r="19555" spans="1:4" x14ac:dyDescent="0.35">
      <c r="A19555" s="135">
        <v>-41.968850000000202</v>
      </c>
      <c r="B19555" s="137">
        <v>1.4239964933371561E-2</v>
      </c>
      <c r="C19555" s="35"/>
      <c r="D19555" s="35"/>
    </row>
    <row r="19556" spans="1:4" x14ac:dyDescent="0.35">
      <c r="A19556" s="135">
        <v>-41.968194999999469</v>
      </c>
      <c r="B19556" s="137">
        <v>3.2226465507373997E-3</v>
      </c>
      <c r="C19556" s="35"/>
      <c r="D19556" s="35"/>
    </row>
    <row r="19557" spans="1:4" x14ac:dyDescent="0.35">
      <c r="A19557" s="135">
        <v>-41.966150999999627</v>
      </c>
      <c r="B19557" s="137">
        <v>1.3487625024829893E-2</v>
      </c>
      <c r="C19557" s="35"/>
      <c r="D19557" s="35"/>
    </row>
    <row r="19558" spans="1:4" x14ac:dyDescent="0.35">
      <c r="A19558" s="135">
        <v>-41.961589999999887</v>
      </c>
      <c r="B19558" s="137">
        <v>9.5633369847669125E-3</v>
      </c>
      <c r="C19558" s="35"/>
      <c r="D19558" s="35"/>
    </row>
    <row r="19559" spans="1:4" x14ac:dyDescent="0.35">
      <c r="A19559" s="135">
        <v>41.958769999999276</v>
      </c>
      <c r="B19559" s="137">
        <v>5.0530815524310732E-3</v>
      </c>
      <c r="C19559" s="35"/>
      <c r="D19559" s="35"/>
    </row>
    <row r="19560" spans="1:4" x14ac:dyDescent="0.35">
      <c r="A19560" s="135">
        <v>-41.956929999999829</v>
      </c>
      <c r="B19560" s="137">
        <v>1.3176702879624193E-2</v>
      </c>
      <c r="C19560" s="35"/>
      <c r="D19560" s="35"/>
    </row>
    <row r="19561" spans="1:4" x14ac:dyDescent="0.35">
      <c r="A19561" s="135">
        <v>-41.954459999999926</v>
      </c>
      <c r="B19561" s="137">
        <v>1.585213167950943E-2</v>
      </c>
      <c r="C19561" s="35"/>
      <c r="D19561" s="35"/>
    </row>
    <row r="19562" spans="1:4" x14ac:dyDescent="0.35">
      <c r="A19562" s="135">
        <v>-41.954459999999926</v>
      </c>
      <c r="B19562" s="137">
        <v>1.585213167950943E-2</v>
      </c>
      <c r="C19562" s="35"/>
      <c r="D19562" s="35"/>
    </row>
    <row r="19563" spans="1:4" x14ac:dyDescent="0.35">
      <c r="A19563" s="135">
        <v>-41.954459999999926</v>
      </c>
      <c r="B19563" s="137">
        <v>1.585213167950943E-2</v>
      </c>
      <c r="C19563" s="35"/>
      <c r="D19563" s="35"/>
    </row>
    <row r="19564" spans="1:4" x14ac:dyDescent="0.35">
      <c r="A19564" s="135">
        <v>-41.954459999999926</v>
      </c>
      <c r="B19564" s="137">
        <v>1.585213167950943E-2</v>
      </c>
      <c r="C19564" s="35"/>
      <c r="D19564" s="35"/>
    </row>
    <row r="19565" spans="1:4" x14ac:dyDescent="0.35">
      <c r="A19565" s="135">
        <v>-41.954459999999926</v>
      </c>
      <c r="B19565" s="137">
        <v>1.585213167950943E-2</v>
      </c>
      <c r="C19565" s="35"/>
      <c r="D19565" s="35"/>
    </row>
    <row r="19566" spans="1:4" x14ac:dyDescent="0.35">
      <c r="A19566" s="135">
        <v>-41.954459999999926</v>
      </c>
      <c r="B19566" s="137">
        <v>1.585213167950943E-2</v>
      </c>
      <c r="C19566" s="35"/>
      <c r="D19566" s="35"/>
    </row>
    <row r="19567" spans="1:4" x14ac:dyDescent="0.35">
      <c r="A19567" s="135">
        <v>-41.954459999999926</v>
      </c>
      <c r="B19567" s="137">
        <v>1.585213167950943E-2</v>
      </c>
      <c r="C19567" s="35"/>
      <c r="D19567" s="35"/>
    </row>
    <row r="19568" spans="1:4" x14ac:dyDescent="0.35">
      <c r="A19568" s="135">
        <v>-41.945560000000114</v>
      </c>
      <c r="B19568" s="137">
        <v>1.0732139246610178E-2</v>
      </c>
      <c r="C19568" s="35"/>
      <c r="D19568" s="35"/>
    </row>
    <row r="19569" spans="1:4" x14ac:dyDescent="0.35">
      <c r="A19569" s="135">
        <v>41.940795999998954</v>
      </c>
      <c r="B19569" s="137">
        <v>4.502368959020198E-3</v>
      </c>
      <c r="C19569" s="35"/>
      <c r="D19569" s="35"/>
    </row>
    <row r="19570" spans="1:4" x14ac:dyDescent="0.35">
      <c r="A19570" s="135">
        <v>-41.936949999999797</v>
      </c>
      <c r="B19570" s="137">
        <v>1.1903247635695155E-2</v>
      </c>
      <c r="C19570" s="35"/>
      <c r="D19570" s="35"/>
    </row>
    <row r="19571" spans="1:4" x14ac:dyDescent="0.35">
      <c r="A19571" s="135">
        <v>-41.936949999999797</v>
      </c>
      <c r="B19571" s="137">
        <v>1.1903247635695155E-2</v>
      </c>
      <c r="C19571" s="35"/>
      <c r="D19571" s="35"/>
    </row>
    <row r="19572" spans="1:4" x14ac:dyDescent="0.35">
      <c r="A19572" s="135">
        <v>-41.933670000000347</v>
      </c>
      <c r="B19572" s="137">
        <v>5.8923528057355989E-3</v>
      </c>
      <c r="C19572" s="35"/>
      <c r="D19572" s="35"/>
    </row>
    <row r="19573" spans="1:4" x14ac:dyDescent="0.35">
      <c r="A19573" s="135">
        <v>-41.933520000000499</v>
      </c>
      <c r="B19573" s="137">
        <v>1.1211607664765732E-2</v>
      </c>
      <c r="C19573" s="35"/>
      <c r="D19573" s="35"/>
    </row>
    <row r="19574" spans="1:4" x14ac:dyDescent="0.35">
      <c r="A19574" s="135">
        <v>-41.929599999999937</v>
      </c>
      <c r="B19574" s="137">
        <v>1.978468601620809E-2</v>
      </c>
      <c r="C19574" s="35"/>
      <c r="D19574" s="35"/>
    </row>
    <row r="19575" spans="1:4" x14ac:dyDescent="0.35">
      <c r="A19575" s="135">
        <v>41.925727299998471</v>
      </c>
      <c r="B19575" s="137">
        <v>3.6521878628314676E-3</v>
      </c>
      <c r="C19575" s="35"/>
      <c r="D19575" s="35"/>
    </row>
    <row r="19576" spans="1:4" x14ac:dyDescent="0.35">
      <c r="A19576" s="135">
        <v>-41.924239999999372</v>
      </c>
      <c r="B19576" s="137">
        <v>1.4330706218587582E-2</v>
      </c>
      <c r="C19576" s="35"/>
      <c r="D19576" s="35"/>
    </row>
    <row r="19577" spans="1:4" x14ac:dyDescent="0.35">
      <c r="A19577" s="135">
        <v>-41.922657000000072</v>
      </c>
      <c r="B19577" s="137">
        <v>1.2770252376222174E-2</v>
      </c>
      <c r="C19577" s="35"/>
      <c r="D19577" s="35"/>
    </row>
    <row r="19578" spans="1:4" x14ac:dyDescent="0.35">
      <c r="A19578" s="135">
        <v>41.920947900000101</v>
      </c>
      <c r="B19578" s="137">
        <v>3.22631943776351E-3</v>
      </c>
      <c r="C19578" s="35"/>
      <c r="D19578" s="35"/>
    </row>
    <row r="19579" spans="1:4" x14ac:dyDescent="0.35">
      <c r="A19579" s="135">
        <v>-41.916850000000068</v>
      </c>
      <c r="B19579" s="137">
        <v>1.4368913924580853E-2</v>
      </c>
      <c r="C19579" s="35"/>
      <c r="D19579" s="35"/>
    </row>
    <row r="19580" spans="1:4" x14ac:dyDescent="0.35">
      <c r="A19580" s="135">
        <v>-41.913390999999592</v>
      </c>
      <c r="B19580" s="137">
        <v>1.3483557088548183E-2</v>
      </c>
      <c r="C19580" s="35"/>
      <c r="D19580" s="35"/>
    </row>
    <row r="19581" spans="1:4" x14ac:dyDescent="0.35">
      <c r="A19581" s="135">
        <v>-41.912429999999858</v>
      </c>
      <c r="B19581" s="137">
        <v>1.0895177963076359E-2</v>
      </c>
      <c r="C19581" s="35"/>
      <c r="D19581" s="35"/>
    </row>
    <row r="19582" spans="1:4" x14ac:dyDescent="0.35">
      <c r="A19582" s="135">
        <v>-41.910178999999971</v>
      </c>
      <c r="B19582" s="137">
        <v>1.2926877221309798E-2</v>
      </c>
      <c r="C19582" s="35"/>
      <c r="D19582" s="35"/>
    </row>
    <row r="19583" spans="1:4" x14ac:dyDescent="0.35">
      <c r="A19583" s="135">
        <v>-41.900293999999576</v>
      </c>
      <c r="B19583" s="137">
        <v>1.7459880996119465E-2</v>
      </c>
      <c r="C19583" s="35"/>
      <c r="D19583" s="35"/>
    </row>
    <row r="19584" spans="1:4" x14ac:dyDescent="0.35">
      <c r="A19584" s="135">
        <v>-41.897130000000288</v>
      </c>
      <c r="B19584" s="137">
        <v>1.4698705022039146E-2</v>
      </c>
      <c r="C19584" s="35"/>
      <c r="D19584" s="35"/>
    </row>
    <row r="19585" spans="1:4" x14ac:dyDescent="0.35">
      <c r="A19585" s="135">
        <v>41.896999999999935</v>
      </c>
      <c r="B19585" s="137">
        <v>6.1090321903142552E-3</v>
      </c>
      <c r="C19585" s="35"/>
      <c r="D19585" s="35"/>
    </row>
    <row r="19586" spans="1:4" x14ac:dyDescent="0.35">
      <c r="A19586" s="135">
        <v>-41.89339099999961</v>
      </c>
      <c r="B19586" s="137">
        <v>1.674531691902267E-2</v>
      </c>
      <c r="C19586" s="35"/>
      <c r="D19586" s="35"/>
    </row>
    <row r="19587" spans="1:4" x14ac:dyDescent="0.35">
      <c r="A19587" s="135">
        <v>-41.891505999999481</v>
      </c>
      <c r="B19587" s="137">
        <v>1.1051979561838421E-2</v>
      </c>
      <c r="C19587" s="35"/>
      <c r="D19587" s="35"/>
    </row>
    <row r="19588" spans="1:4" x14ac:dyDescent="0.35">
      <c r="A19588" s="135">
        <v>-41.888500000000022</v>
      </c>
      <c r="B19588" s="137">
        <v>1.0306362008258459E-2</v>
      </c>
      <c r="C19588" s="35"/>
      <c r="D19588" s="35"/>
    </row>
    <row r="19589" spans="1:4" x14ac:dyDescent="0.35">
      <c r="A19589" s="135">
        <v>-41.869519999999739</v>
      </c>
      <c r="B19589" s="137">
        <v>1.486016393486367E-2</v>
      </c>
      <c r="C19589" s="35"/>
      <c r="D19589" s="35"/>
    </row>
    <row r="19590" spans="1:4" x14ac:dyDescent="0.35">
      <c r="A19590" s="135">
        <v>-41.861930000000029</v>
      </c>
      <c r="B19590" s="137">
        <v>1.7296108139438493E-2</v>
      </c>
      <c r="C19590" s="35"/>
      <c r="D19590" s="35"/>
    </row>
    <row r="19591" spans="1:4" x14ac:dyDescent="0.35">
      <c r="A19591" s="135">
        <v>-41.860959999999977</v>
      </c>
      <c r="B19591" s="137">
        <v>1.476698708529952E-2</v>
      </c>
      <c r="C19591" s="35"/>
      <c r="D19591" s="35"/>
    </row>
    <row r="19592" spans="1:4" x14ac:dyDescent="0.35">
      <c r="A19592" s="135">
        <v>-41.859249999999975</v>
      </c>
      <c r="B19592" s="137">
        <v>1.1909603748206656E-2</v>
      </c>
      <c r="C19592" s="35"/>
      <c r="D19592" s="35"/>
    </row>
    <row r="19593" spans="1:4" x14ac:dyDescent="0.35">
      <c r="A19593" s="135">
        <v>-41.840650000000551</v>
      </c>
      <c r="B19593" s="137">
        <v>9.5823979361192562E-3</v>
      </c>
      <c r="C19593" s="35"/>
      <c r="D19593" s="35"/>
    </row>
    <row r="19594" spans="1:4" x14ac:dyDescent="0.35">
      <c r="A19594" s="135">
        <v>-41.837489999999889</v>
      </c>
      <c r="B19594" s="137">
        <v>5.7778173852691796E-3</v>
      </c>
      <c r="C19594" s="35"/>
      <c r="D19594" s="35"/>
    </row>
    <row r="19595" spans="1:4" x14ac:dyDescent="0.35">
      <c r="A19595" s="135">
        <v>-41.83084000000008</v>
      </c>
      <c r="B19595" s="137">
        <v>1.1911876505520775E-2</v>
      </c>
      <c r="C19595" s="35"/>
      <c r="D19595" s="35"/>
    </row>
    <row r="19596" spans="1:4" x14ac:dyDescent="0.35">
      <c r="A19596" s="135">
        <v>-41.816470000000209</v>
      </c>
      <c r="B19596" s="137">
        <v>9.5422003310871289E-3</v>
      </c>
      <c r="C19596" s="35"/>
      <c r="D19596" s="35"/>
    </row>
    <row r="19597" spans="1:4" x14ac:dyDescent="0.35">
      <c r="A19597" s="135">
        <v>-41.815000000000055</v>
      </c>
      <c r="B19597" s="137">
        <v>2.026632397265201E-2</v>
      </c>
      <c r="C19597" s="35"/>
      <c r="D19597" s="35"/>
    </row>
    <row r="19598" spans="1:4" x14ac:dyDescent="0.35">
      <c r="A19598" s="135">
        <v>-41.811409999999341</v>
      </c>
      <c r="B19598" s="137">
        <v>9.7317636530245902E-3</v>
      </c>
      <c r="C19598" s="35"/>
      <c r="D19598" s="35"/>
    </row>
    <row r="19599" spans="1:4" x14ac:dyDescent="0.35">
      <c r="A19599" s="135">
        <v>-41.809779999995953</v>
      </c>
      <c r="B19599" s="137">
        <v>8.7066758833377741E-4</v>
      </c>
      <c r="C19599" s="35"/>
      <c r="D19599" s="35"/>
    </row>
    <row r="19600" spans="1:4" x14ac:dyDescent="0.35">
      <c r="A19600" s="135">
        <v>-41.800310000000081</v>
      </c>
      <c r="B19600" s="137">
        <v>1.1381073806696477E-2</v>
      </c>
      <c r="C19600" s="35"/>
      <c r="D19600" s="35"/>
    </row>
    <row r="19601" spans="1:4" x14ac:dyDescent="0.35">
      <c r="A19601" s="135">
        <v>-41.795399999999972</v>
      </c>
      <c r="B19601" s="137">
        <v>9.1940087093563255E-3</v>
      </c>
      <c r="C19601" s="35"/>
      <c r="D19601" s="35"/>
    </row>
    <row r="19602" spans="1:4" x14ac:dyDescent="0.35">
      <c r="A19602" s="135">
        <v>-41.792459999999664</v>
      </c>
      <c r="B19602" s="137">
        <v>4.6323802475493683E-3</v>
      </c>
      <c r="C19602" s="35"/>
      <c r="D19602" s="35"/>
    </row>
    <row r="19603" spans="1:4" x14ac:dyDescent="0.35">
      <c r="A19603" s="135">
        <v>-41.790150999999696</v>
      </c>
      <c r="B19603" s="137">
        <v>1.4586480156975124E-2</v>
      </c>
      <c r="C19603" s="35"/>
      <c r="D19603" s="35"/>
    </row>
    <row r="19604" spans="1:4" x14ac:dyDescent="0.35">
      <c r="A19604" s="135">
        <v>-41.787039999999706</v>
      </c>
      <c r="B19604" s="137">
        <v>9.1915473567039767E-3</v>
      </c>
      <c r="C19604" s="35"/>
      <c r="D19604" s="35"/>
    </row>
    <row r="19605" spans="1:4" x14ac:dyDescent="0.35">
      <c r="A19605" s="135">
        <v>41.781569999999192</v>
      </c>
      <c r="B19605" s="137">
        <v>8.7207363066866812E-4</v>
      </c>
      <c r="C19605" s="35"/>
      <c r="D19605" s="35"/>
    </row>
    <row r="19606" spans="1:4" x14ac:dyDescent="0.35">
      <c r="A19606" s="135">
        <v>-41.780169999999998</v>
      </c>
      <c r="B19606" s="137">
        <v>1.3938777030157933E-2</v>
      </c>
      <c r="C19606" s="35"/>
      <c r="D19606" s="35"/>
    </row>
    <row r="19607" spans="1:4" x14ac:dyDescent="0.35">
      <c r="A19607" s="135">
        <v>-41.767719999999372</v>
      </c>
      <c r="B19607" s="137">
        <v>1.1523448700635368E-2</v>
      </c>
      <c r="C19607" s="35"/>
      <c r="D19607" s="35"/>
    </row>
    <row r="19608" spans="1:4" x14ac:dyDescent="0.35">
      <c r="A19608" s="135">
        <v>-41.765960000000177</v>
      </c>
      <c r="B19608" s="137">
        <v>9.5473790935724726E-3</v>
      </c>
      <c r="C19608" s="35"/>
      <c r="D19608" s="35"/>
    </row>
    <row r="19609" spans="1:4" x14ac:dyDescent="0.35">
      <c r="A19609" s="135">
        <v>41.764807000000019</v>
      </c>
      <c r="B19609" s="137">
        <v>1.4859436657918973E-2</v>
      </c>
      <c r="C19609" s="35"/>
      <c r="D19609" s="35"/>
    </row>
    <row r="19610" spans="1:4" x14ac:dyDescent="0.35">
      <c r="A19610" s="135">
        <v>-41.763420000000224</v>
      </c>
      <c r="B19610" s="137">
        <v>1.223264802137311E-2</v>
      </c>
      <c r="C19610" s="35"/>
      <c r="D19610" s="35"/>
    </row>
    <row r="19611" spans="1:4" x14ac:dyDescent="0.35">
      <c r="A19611" s="135">
        <v>-41.761280000000625</v>
      </c>
      <c r="B19611" s="137">
        <v>9.9942915581688972E-3</v>
      </c>
      <c r="C19611" s="35"/>
      <c r="D19611" s="35"/>
    </row>
    <row r="19612" spans="1:4" x14ac:dyDescent="0.35">
      <c r="A19612" s="135">
        <v>-41.757849999999962</v>
      </c>
      <c r="B19612" s="137">
        <v>1.6162224105899462E-2</v>
      </c>
      <c r="C19612" s="35"/>
      <c r="D19612" s="35"/>
    </row>
    <row r="19613" spans="1:4" x14ac:dyDescent="0.35">
      <c r="A19613" s="135">
        <v>-41.757849999999962</v>
      </c>
      <c r="B19613" s="137">
        <v>1.6162224105899462E-2</v>
      </c>
      <c r="C19613" s="35"/>
      <c r="D19613" s="35"/>
    </row>
    <row r="19614" spans="1:4" x14ac:dyDescent="0.35">
      <c r="A19614" s="135">
        <v>-41.755490000000009</v>
      </c>
      <c r="B19614" s="137">
        <v>1.0897553752208829E-2</v>
      </c>
      <c r="C19614" s="35"/>
      <c r="D19614" s="35"/>
    </row>
    <row r="19615" spans="1:4" x14ac:dyDescent="0.35">
      <c r="A19615" s="135">
        <v>-41.74798600000031</v>
      </c>
      <c r="B19615" s="137">
        <v>9.251229297281836E-3</v>
      </c>
      <c r="C19615" s="35"/>
      <c r="D19615" s="35"/>
    </row>
    <row r="19616" spans="1:4" x14ac:dyDescent="0.35">
      <c r="A19616" s="135">
        <v>-41.740698999999722</v>
      </c>
      <c r="B19616" s="137">
        <v>1.8789455620517061E-2</v>
      </c>
      <c r="C19616" s="35"/>
      <c r="D19616" s="35"/>
    </row>
    <row r="19617" spans="1:4" x14ac:dyDescent="0.35">
      <c r="A19617" s="135">
        <v>-41.737819999999374</v>
      </c>
      <c r="B19617" s="137">
        <v>5.8626579162136877E-3</v>
      </c>
      <c r="C19617" s="35"/>
      <c r="D19617" s="35"/>
    </row>
    <row r="19618" spans="1:4" x14ac:dyDescent="0.35">
      <c r="A19618" s="135">
        <v>-41.73556999999937</v>
      </c>
      <c r="B19618" s="137">
        <v>9.5670451199111727E-3</v>
      </c>
      <c r="C19618" s="35"/>
      <c r="D19618" s="35"/>
    </row>
    <row r="19619" spans="1:4" x14ac:dyDescent="0.35">
      <c r="A19619" s="135">
        <v>-41.730152900001485</v>
      </c>
      <c r="B19619" s="137">
        <v>3.1033387507182746E-3</v>
      </c>
      <c r="C19619" s="35"/>
      <c r="D19619" s="35"/>
    </row>
    <row r="19620" spans="1:4" x14ac:dyDescent="0.35">
      <c r="A19620" s="135">
        <v>-41.730152900001485</v>
      </c>
      <c r="B19620" s="137">
        <v>3.1033387507182746E-3</v>
      </c>
      <c r="C19620" s="35"/>
      <c r="D19620" s="35"/>
    </row>
    <row r="19621" spans="1:4" x14ac:dyDescent="0.35">
      <c r="A19621" s="135">
        <v>-41.730152900001485</v>
      </c>
      <c r="B19621" s="137">
        <v>3.1033387507182746E-3</v>
      </c>
      <c r="C19621" s="35"/>
      <c r="D19621" s="35"/>
    </row>
    <row r="19622" spans="1:4" x14ac:dyDescent="0.35">
      <c r="A19622" s="135">
        <v>-41.730152900001485</v>
      </c>
      <c r="B19622" s="137">
        <v>3.1033387507182746E-3</v>
      </c>
      <c r="C19622" s="35"/>
      <c r="D19622" s="35"/>
    </row>
    <row r="19623" spans="1:4" x14ac:dyDescent="0.35">
      <c r="A19623" s="135">
        <v>-41.730152900001485</v>
      </c>
      <c r="B19623" s="137">
        <v>3.1033387507182746E-3</v>
      </c>
      <c r="C19623" s="35"/>
      <c r="D19623" s="35"/>
    </row>
    <row r="19624" spans="1:4" x14ac:dyDescent="0.35">
      <c r="A19624" s="135">
        <v>-41.730152900001485</v>
      </c>
      <c r="B19624" s="137">
        <v>3.1033387507182746E-3</v>
      </c>
      <c r="C19624" s="35"/>
      <c r="D19624" s="35"/>
    </row>
    <row r="19625" spans="1:4" x14ac:dyDescent="0.35">
      <c r="A19625" s="135">
        <v>-41.730152900001485</v>
      </c>
      <c r="B19625" s="137">
        <v>3.1033387507182746E-3</v>
      </c>
      <c r="C19625" s="35"/>
      <c r="D19625" s="35"/>
    </row>
    <row r="19626" spans="1:4" x14ac:dyDescent="0.35">
      <c r="A19626" s="135">
        <v>-41.730152900001485</v>
      </c>
      <c r="B19626" s="137">
        <v>3.1033387507182746E-3</v>
      </c>
      <c r="C19626" s="35"/>
      <c r="D19626" s="35"/>
    </row>
    <row r="19627" spans="1:4" x14ac:dyDescent="0.35">
      <c r="A19627" s="135">
        <v>-41.729359999999815</v>
      </c>
      <c r="B19627" s="137">
        <v>9.5555930304808741E-3</v>
      </c>
      <c r="C19627" s="35"/>
      <c r="D19627" s="35"/>
    </row>
    <row r="19628" spans="1:4" x14ac:dyDescent="0.35">
      <c r="A19628" s="135">
        <v>-41.72863999999845</v>
      </c>
      <c r="B19628" s="137">
        <v>6.2199130036398398E-3</v>
      </c>
      <c r="C19628" s="35"/>
      <c r="D19628" s="35"/>
    </row>
    <row r="19629" spans="1:4" x14ac:dyDescent="0.35">
      <c r="A19629" s="135">
        <v>-41.723117000000002</v>
      </c>
      <c r="B19629" s="137">
        <v>1.8021832726312473E-2</v>
      </c>
      <c r="C19629" s="35"/>
      <c r="D19629" s="35"/>
    </row>
    <row r="19630" spans="1:4" x14ac:dyDescent="0.35">
      <c r="A19630" s="135">
        <v>-41.723117000000002</v>
      </c>
      <c r="B19630" s="137">
        <v>1.8021832726312473E-2</v>
      </c>
      <c r="C19630" s="35"/>
      <c r="D19630" s="35"/>
    </row>
    <row r="19631" spans="1:4" x14ac:dyDescent="0.35">
      <c r="A19631" s="135">
        <v>-41.723117000000002</v>
      </c>
      <c r="B19631" s="137">
        <v>1.8021832726312473E-2</v>
      </c>
      <c r="C19631" s="35"/>
      <c r="D19631" s="35"/>
    </row>
    <row r="19632" spans="1:4" x14ac:dyDescent="0.35">
      <c r="A19632" s="135">
        <v>-41.723117000000002</v>
      </c>
      <c r="B19632" s="137">
        <v>1.8021832726312473E-2</v>
      </c>
      <c r="C19632" s="35"/>
      <c r="D19632" s="35"/>
    </row>
    <row r="19633" spans="1:4" x14ac:dyDescent="0.35">
      <c r="A19633" s="135">
        <v>-41.717189999999846</v>
      </c>
      <c r="B19633" s="137">
        <v>1.1892278528694197E-2</v>
      </c>
      <c r="C19633" s="35"/>
      <c r="D19633" s="35"/>
    </row>
    <row r="19634" spans="1:4" x14ac:dyDescent="0.35">
      <c r="A19634" s="135">
        <v>-41.716899999999441</v>
      </c>
      <c r="B19634" s="137">
        <v>1.1380155952457378E-2</v>
      </c>
      <c r="C19634" s="35"/>
      <c r="D19634" s="35"/>
    </row>
    <row r="19635" spans="1:4" x14ac:dyDescent="0.35">
      <c r="A19635" s="135">
        <v>41.714629999994941</v>
      </c>
      <c r="B19635" s="137">
        <v>1.0373078586424984E-3</v>
      </c>
      <c r="C19635" s="35"/>
      <c r="D19635" s="35"/>
    </row>
    <row r="19636" spans="1:4" x14ac:dyDescent="0.35">
      <c r="A19636" s="135">
        <v>-41.709276999999929</v>
      </c>
      <c r="B19636" s="137">
        <v>1.4438046800741273E-2</v>
      </c>
      <c r="C19636" s="35"/>
      <c r="D19636" s="35"/>
    </row>
    <row r="19637" spans="1:4" x14ac:dyDescent="0.35">
      <c r="A19637" s="135">
        <v>-41.70764999999983</v>
      </c>
      <c r="B19637" s="137">
        <v>1.1922004601221158E-2</v>
      </c>
      <c r="C19637" s="35"/>
      <c r="D19637" s="35"/>
    </row>
    <row r="19638" spans="1:4" x14ac:dyDescent="0.35">
      <c r="A19638" s="135">
        <v>-41.70764999999983</v>
      </c>
      <c r="B19638" s="137">
        <v>1.1922004601221158E-2</v>
      </c>
      <c r="C19638" s="35"/>
      <c r="D19638" s="35"/>
    </row>
    <row r="19639" spans="1:4" x14ac:dyDescent="0.35">
      <c r="A19639" s="135">
        <v>-41.70764999999983</v>
      </c>
      <c r="B19639" s="137">
        <v>1.1922004601221158E-2</v>
      </c>
      <c r="C19639" s="35"/>
      <c r="D19639" s="35"/>
    </row>
    <row r="19640" spans="1:4" x14ac:dyDescent="0.35">
      <c r="A19640" s="135">
        <v>-41.70764999999983</v>
      </c>
      <c r="B19640" s="137">
        <v>1.1922004601221158E-2</v>
      </c>
      <c r="C19640" s="35"/>
      <c r="D19640" s="35"/>
    </row>
    <row r="19641" spans="1:4" x14ac:dyDescent="0.35">
      <c r="A19641" s="135">
        <v>-41.70764999999983</v>
      </c>
      <c r="B19641" s="137">
        <v>1.1922004601221158E-2</v>
      </c>
      <c r="C19641" s="35"/>
      <c r="D19641" s="35"/>
    </row>
    <row r="19642" spans="1:4" x14ac:dyDescent="0.35">
      <c r="A19642" s="135">
        <v>-41.70764999999983</v>
      </c>
      <c r="B19642" s="137">
        <v>1.1922004601221158E-2</v>
      </c>
      <c r="C19642" s="35"/>
      <c r="D19642" s="35"/>
    </row>
    <row r="19643" spans="1:4" x14ac:dyDescent="0.35">
      <c r="A19643" s="135">
        <v>-41.70764999999983</v>
      </c>
      <c r="B19643" s="137">
        <v>1.1922004601221158E-2</v>
      </c>
      <c r="C19643" s="35"/>
      <c r="D19643" s="35"/>
    </row>
    <row r="19644" spans="1:4" x14ac:dyDescent="0.35">
      <c r="A19644" s="135">
        <v>-41.696269999999913</v>
      </c>
      <c r="B19644" s="137">
        <v>8.7678008535117744E-3</v>
      </c>
      <c r="C19644" s="35"/>
      <c r="D19644" s="35"/>
    </row>
    <row r="19645" spans="1:4" x14ac:dyDescent="0.35">
      <c r="A19645" s="135">
        <v>-41.692610000000059</v>
      </c>
      <c r="B19645" s="137">
        <v>1.3212151799914508E-2</v>
      </c>
      <c r="C19645" s="35"/>
      <c r="D19645" s="35"/>
    </row>
    <row r="19646" spans="1:4" x14ac:dyDescent="0.35">
      <c r="A19646" s="135">
        <v>-41.688790000001063</v>
      </c>
      <c r="B19646" s="137">
        <v>8.3748380981701464E-3</v>
      </c>
      <c r="C19646" s="35"/>
      <c r="D19646" s="35"/>
    </row>
    <row r="19647" spans="1:4" x14ac:dyDescent="0.35">
      <c r="A19647" s="135">
        <v>-41.687386999999944</v>
      </c>
      <c r="B19647" s="137">
        <v>1.444165318648357E-2</v>
      </c>
      <c r="C19647" s="35"/>
      <c r="D19647" s="35"/>
    </row>
    <row r="19648" spans="1:4" x14ac:dyDescent="0.35">
      <c r="A19648" s="135">
        <v>-41.685039999999844</v>
      </c>
      <c r="B19648" s="137">
        <v>2.044777528908856E-2</v>
      </c>
      <c r="C19648" s="35"/>
      <c r="D19648" s="35"/>
    </row>
    <row r="19649" spans="1:4" x14ac:dyDescent="0.35">
      <c r="A19649" s="135">
        <v>-41.683890000000247</v>
      </c>
      <c r="B19649" s="137">
        <v>1.5977599257801012E-2</v>
      </c>
      <c r="C19649" s="35"/>
      <c r="D19649" s="35"/>
    </row>
    <row r="19650" spans="1:4" x14ac:dyDescent="0.35">
      <c r="A19650" s="135">
        <v>-41.678710000000592</v>
      </c>
      <c r="B19650" s="137">
        <v>1.0306246487378963E-2</v>
      </c>
      <c r="C19650" s="35"/>
      <c r="D19650" s="35"/>
    </row>
    <row r="19651" spans="1:4" x14ac:dyDescent="0.35">
      <c r="A19651" s="135">
        <v>-41.678510000000642</v>
      </c>
      <c r="B19651" s="137">
        <v>5.7498113034295814E-3</v>
      </c>
      <c r="C19651" s="35"/>
      <c r="D19651" s="35"/>
    </row>
    <row r="19652" spans="1:4" x14ac:dyDescent="0.35">
      <c r="A19652" s="135">
        <v>41.678279999999177</v>
      </c>
      <c r="B19652" s="137">
        <v>9.3223775309116842E-3</v>
      </c>
      <c r="C19652" s="35"/>
      <c r="D19652" s="35"/>
    </row>
    <row r="19653" spans="1:4" x14ac:dyDescent="0.35">
      <c r="A19653" s="135">
        <v>-41.669620000000123</v>
      </c>
      <c r="B19653" s="137">
        <v>1.631702491536494E-2</v>
      </c>
      <c r="C19653" s="35"/>
      <c r="D19653" s="35"/>
    </row>
    <row r="19654" spans="1:4" x14ac:dyDescent="0.35">
      <c r="A19654" s="135">
        <v>-41.669120000000248</v>
      </c>
      <c r="B19654" s="137">
        <v>2.045042695130898E-2</v>
      </c>
      <c r="C19654" s="35"/>
      <c r="D19654" s="35"/>
    </row>
    <row r="19655" spans="1:4" x14ac:dyDescent="0.35">
      <c r="A19655" s="135">
        <v>-41.662537000000157</v>
      </c>
      <c r="B19655" s="137">
        <v>1.4785657329265798E-2</v>
      </c>
      <c r="C19655" s="35"/>
      <c r="D19655" s="35"/>
    </row>
    <row r="19656" spans="1:4" x14ac:dyDescent="0.35">
      <c r="A19656" s="135">
        <v>-41.654979999999796</v>
      </c>
      <c r="B19656" s="137">
        <v>1.0659709536274596E-2</v>
      </c>
      <c r="C19656" s="35"/>
      <c r="D19656" s="35"/>
    </row>
    <row r="19657" spans="1:4" x14ac:dyDescent="0.35">
      <c r="A19657" s="135">
        <v>-41.648400000000038</v>
      </c>
      <c r="B19657" s="137">
        <v>1.6496171295535506E-2</v>
      </c>
      <c r="C19657" s="35"/>
      <c r="D19657" s="35"/>
    </row>
    <row r="19658" spans="1:4" x14ac:dyDescent="0.35">
      <c r="A19658" s="135">
        <v>41.647340000003169</v>
      </c>
      <c r="B19658" s="137">
        <v>8.7817744412534919E-4</v>
      </c>
      <c r="C19658" s="35"/>
      <c r="D19658" s="35"/>
    </row>
    <row r="19659" spans="1:4" x14ac:dyDescent="0.35">
      <c r="A19659" s="135">
        <v>-41.634300000000621</v>
      </c>
      <c r="B19659" s="137">
        <v>5.0604356348074248E-3</v>
      </c>
      <c r="C19659" s="35"/>
      <c r="D19659" s="35"/>
    </row>
    <row r="19660" spans="1:4" x14ac:dyDescent="0.35">
      <c r="A19660" s="135">
        <v>-41.631956999999602</v>
      </c>
      <c r="B19660" s="137">
        <v>1.3703702679640696E-2</v>
      </c>
      <c r="C19660" s="35"/>
      <c r="D19660" s="35"/>
    </row>
    <row r="19661" spans="1:4" x14ac:dyDescent="0.35">
      <c r="A19661" s="135">
        <v>-41.618269999999939</v>
      </c>
      <c r="B19661" s="137">
        <v>5.9203700177382253E-3</v>
      </c>
      <c r="C19661" s="35"/>
      <c r="D19661" s="35"/>
    </row>
    <row r="19662" spans="1:4" x14ac:dyDescent="0.35">
      <c r="A19662" s="135">
        <v>-41.617979999995441</v>
      </c>
      <c r="B19662" s="137">
        <v>1.1444604105427759E-3</v>
      </c>
      <c r="C19662" s="35"/>
      <c r="D19662" s="35"/>
    </row>
    <row r="19663" spans="1:4" x14ac:dyDescent="0.35">
      <c r="A19663" s="135">
        <v>-41.61191000000008</v>
      </c>
      <c r="B19663" s="137">
        <v>1.6351304136030729E-2</v>
      </c>
      <c r="C19663" s="35"/>
      <c r="D19663" s="35"/>
    </row>
    <row r="19664" spans="1:4" x14ac:dyDescent="0.35">
      <c r="A19664" s="135">
        <v>-41.610160000000178</v>
      </c>
      <c r="B19664" s="137">
        <v>1.2490090887469498E-2</v>
      </c>
      <c r="C19664" s="35"/>
      <c r="D19664" s="35"/>
    </row>
    <row r="19665" spans="1:4" x14ac:dyDescent="0.35">
      <c r="A19665" s="135">
        <v>-41.594100000000026</v>
      </c>
      <c r="B19665" s="137">
        <v>1.713839878476792E-2</v>
      </c>
      <c r="C19665" s="35"/>
      <c r="D19665" s="35"/>
    </row>
    <row r="19666" spans="1:4" x14ac:dyDescent="0.35">
      <c r="A19666" s="135">
        <v>-41.592320000000655</v>
      </c>
      <c r="B19666" s="137">
        <v>9.3990268005430724E-3</v>
      </c>
      <c r="C19666" s="35"/>
      <c r="D19666" s="35"/>
    </row>
    <row r="19667" spans="1:4" x14ac:dyDescent="0.35">
      <c r="A19667" s="135">
        <v>-41.588270000000193</v>
      </c>
      <c r="B19667" s="137">
        <v>2.2153992473721703E-3</v>
      </c>
      <c r="C19667" s="35"/>
      <c r="D19667" s="35"/>
    </row>
    <row r="19668" spans="1:4" x14ac:dyDescent="0.35">
      <c r="A19668" s="135">
        <v>-41.585786999999755</v>
      </c>
      <c r="B19668" s="137">
        <v>1.8395794865903922E-2</v>
      </c>
      <c r="C19668" s="35"/>
      <c r="D19668" s="35"/>
    </row>
    <row r="19669" spans="1:4" x14ac:dyDescent="0.35">
      <c r="A19669" s="135">
        <v>-41.585469999999987</v>
      </c>
      <c r="B19669" s="137">
        <v>1.1939163179342115E-2</v>
      </c>
      <c r="C19669" s="35"/>
      <c r="D19669" s="35"/>
    </row>
    <row r="19670" spans="1:4" x14ac:dyDescent="0.35">
      <c r="A19670" s="135">
        <v>-41.582002999999759</v>
      </c>
      <c r="B19670" s="137">
        <v>1.9362185119704906E-2</v>
      </c>
      <c r="C19670" s="35"/>
      <c r="D19670" s="35"/>
    </row>
    <row r="19671" spans="1:4" x14ac:dyDescent="0.35">
      <c r="A19671" s="135">
        <v>-41.57502599999998</v>
      </c>
      <c r="B19671" s="137">
        <v>1.1029256876911782E-2</v>
      </c>
      <c r="C19671" s="35"/>
      <c r="D19671" s="35"/>
    </row>
    <row r="19672" spans="1:4" x14ac:dyDescent="0.35">
      <c r="A19672" s="135">
        <v>41.573010000000068</v>
      </c>
      <c r="B19672" s="137">
        <v>1.1377622870128168E-2</v>
      </c>
      <c r="C19672" s="35"/>
      <c r="D19672" s="35"/>
    </row>
    <row r="19673" spans="1:4" x14ac:dyDescent="0.35">
      <c r="A19673" s="135">
        <v>-41.570856999999933</v>
      </c>
      <c r="B19673" s="137">
        <v>1.6938205728403426E-2</v>
      </c>
      <c r="C19673" s="35"/>
      <c r="D19673" s="35"/>
    </row>
    <row r="19674" spans="1:4" x14ac:dyDescent="0.35">
      <c r="A19674" s="135">
        <v>-41.570670000000064</v>
      </c>
      <c r="B19674" s="137">
        <v>6.1998104203994401E-3</v>
      </c>
      <c r="C19674" s="35"/>
      <c r="D19674" s="35"/>
    </row>
    <row r="19675" spans="1:4" x14ac:dyDescent="0.35">
      <c r="A19675" s="135">
        <v>-41.568489999999201</v>
      </c>
      <c r="B19675" s="137">
        <v>9.5813434670149172E-3</v>
      </c>
      <c r="C19675" s="35"/>
      <c r="D19675" s="35"/>
    </row>
    <row r="19676" spans="1:4" x14ac:dyDescent="0.35">
      <c r="A19676" s="135">
        <v>-41.567206999999598</v>
      </c>
      <c r="B19676" s="137">
        <v>1.3837213173113004E-2</v>
      </c>
      <c r="C19676" s="35"/>
      <c r="D19676" s="35"/>
    </row>
    <row r="19677" spans="1:4" x14ac:dyDescent="0.35">
      <c r="A19677" s="135">
        <v>-41.566557000000103</v>
      </c>
      <c r="B19677" s="137">
        <v>1.2521443580976704E-2</v>
      </c>
      <c r="C19677" s="35"/>
      <c r="D19677" s="35"/>
    </row>
    <row r="19678" spans="1:4" x14ac:dyDescent="0.35">
      <c r="A19678" s="135">
        <v>-41.561189999999897</v>
      </c>
      <c r="B19678" s="137">
        <v>1.1629122186128176E-2</v>
      </c>
      <c r="C19678" s="35"/>
      <c r="D19678" s="35"/>
    </row>
    <row r="19679" spans="1:4" x14ac:dyDescent="0.35">
      <c r="A19679" s="135">
        <v>-41.557389999999486</v>
      </c>
      <c r="B19679" s="137">
        <v>1.1621802071233492E-2</v>
      </c>
      <c r="C19679" s="35"/>
      <c r="D19679" s="35"/>
    </row>
    <row r="19680" spans="1:4" x14ac:dyDescent="0.35">
      <c r="A19680" s="135">
        <v>-41.557249999999385</v>
      </c>
      <c r="B19680" s="137">
        <v>1.2056397129001833E-2</v>
      </c>
      <c r="C19680" s="35"/>
      <c r="D19680" s="35"/>
    </row>
    <row r="19681" spans="1:4" x14ac:dyDescent="0.35">
      <c r="A19681" s="135">
        <v>-41.554409999999734</v>
      </c>
      <c r="B19681" s="137">
        <v>8.1727902533374648E-3</v>
      </c>
      <c r="C19681" s="35"/>
      <c r="D19681" s="35"/>
    </row>
    <row r="19682" spans="1:4" x14ac:dyDescent="0.35">
      <c r="A19682" s="135">
        <v>41.547150000000329</v>
      </c>
      <c r="B19682" s="137">
        <v>4.5368480888306048E-3</v>
      </c>
      <c r="C19682" s="35"/>
      <c r="D19682" s="35"/>
    </row>
    <row r="19683" spans="1:4" x14ac:dyDescent="0.35">
      <c r="A19683" s="135">
        <v>-41.544870000000174</v>
      </c>
      <c r="B19683" s="137">
        <v>1.1935437735854244E-2</v>
      </c>
      <c r="C19683" s="35"/>
      <c r="D19683" s="35"/>
    </row>
    <row r="19684" spans="1:4" x14ac:dyDescent="0.35">
      <c r="A19684" s="135">
        <v>-41.544870000000174</v>
      </c>
      <c r="B19684" s="137">
        <v>1.1935437735854244E-2</v>
      </c>
      <c r="C19684" s="35"/>
      <c r="D19684" s="35"/>
    </row>
    <row r="19685" spans="1:4" x14ac:dyDescent="0.35">
      <c r="A19685" s="135">
        <v>-41.541950000000725</v>
      </c>
      <c r="B19685" s="137">
        <v>9.4021955472533263E-3</v>
      </c>
      <c r="C19685" s="35"/>
      <c r="D19685" s="35"/>
    </row>
    <row r="19686" spans="1:4" x14ac:dyDescent="0.35">
      <c r="A19686" s="135">
        <v>-41.527759999999944</v>
      </c>
      <c r="B19686" s="137">
        <v>1.0146111197975418E-2</v>
      </c>
      <c r="C19686" s="35"/>
      <c r="D19686" s="35"/>
    </row>
    <row r="19687" spans="1:4" x14ac:dyDescent="0.35">
      <c r="A19687" s="135">
        <v>-41.524736999999732</v>
      </c>
      <c r="B19687" s="137">
        <v>1.4468656353837782E-2</v>
      </c>
      <c r="C19687" s="35"/>
      <c r="D19687" s="35"/>
    </row>
    <row r="19688" spans="1:4" x14ac:dyDescent="0.35">
      <c r="A19688" s="135">
        <v>-41.522690000000694</v>
      </c>
      <c r="B19688" s="137">
        <v>9.6334095028673249E-3</v>
      </c>
      <c r="C19688" s="35"/>
      <c r="D19688" s="35"/>
    </row>
    <row r="19689" spans="1:4" x14ac:dyDescent="0.35">
      <c r="A19689" s="135">
        <v>-41.522690000000694</v>
      </c>
      <c r="B19689" s="137">
        <v>9.6334095028673249E-3</v>
      </c>
      <c r="C19689" s="35"/>
      <c r="D19689" s="35"/>
    </row>
    <row r="19690" spans="1:4" x14ac:dyDescent="0.35">
      <c r="A19690" s="135">
        <v>-41.522690000000694</v>
      </c>
      <c r="B19690" s="137">
        <v>9.6334095028673249E-3</v>
      </c>
      <c r="C19690" s="35"/>
      <c r="D19690" s="35"/>
    </row>
    <row r="19691" spans="1:4" x14ac:dyDescent="0.35">
      <c r="A19691" s="135">
        <v>-41.522690000000694</v>
      </c>
      <c r="B19691" s="137">
        <v>9.6334095028673249E-3</v>
      </c>
      <c r="C19691" s="35"/>
      <c r="D19691" s="35"/>
    </row>
    <row r="19692" spans="1:4" x14ac:dyDescent="0.35">
      <c r="A19692" s="135">
        <v>-41.522690000000694</v>
      </c>
      <c r="B19692" s="137">
        <v>9.6334095028673249E-3</v>
      </c>
      <c r="C19692" s="35"/>
      <c r="D19692" s="35"/>
    </row>
    <row r="19693" spans="1:4" x14ac:dyDescent="0.35">
      <c r="A19693" s="135">
        <v>-41.522690000000694</v>
      </c>
      <c r="B19693" s="137">
        <v>9.6334095028673249E-3</v>
      </c>
      <c r="C19693" s="35"/>
      <c r="D19693" s="35"/>
    </row>
    <row r="19694" spans="1:4" x14ac:dyDescent="0.35">
      <c r="A19694" s="135">
        <v>-41.522690000000694</v>
      </c>
      <c r="B19694" s="137">
        <v>9.6334095028673249E-3</v>
      </c>
      <c r="C19694" s="35"/>
      <c r="D19694" s="35"/>
    </row>
    <row r="19695" spans="1:4" x14ac:dyDescent="0.35">
      <c r="A19695" s="135">
        <v>-41.522690000000694</v>
      </c>
      <c r="B19695" s="137">
        <v>9.6334095028673249E-3</v>
      </c>
      <c r="C19695" s="35"/>
      <c r="D19695" s="35"/>
    </row>
    <row r="19696" spans="1:4" x14ac:dyDescent="0.35">
      <c r="A19696" s="135">
        <v>-41.51863000000003</v>
      </c>
      <c r="B19696" s="137">
        <v>1.9086570096284363E-2</v>
      </c>
      <c r="C19696" s="35"/>
      <c r="D19696" s="35"/>
    </row>
    <row r="19697" spans="1:4" x14ac:dyDescent="0.35">
      <c r="A19697" s="135">
        <v>-41.515820000000531</v>
      </c>
      <c r="B19697" s="137">
        <v>1.032802133000906E-2</v>
      </c>
      <c r="C19697" s="35"/>
      <c r="D19697" s="35"/>
    </row>
    <row r="19698" spans="1:4" x14ac:dyDescent="0.35">
      <c r="A19698" s="135">
        <v>-41.50825699999973</v>
      </c>
      <c r="B19698" s="137">
        <v>1.7088247439979481E-2</v>
      </c>
      <c r="C19698" s="35"/>
      <c r="D19698" s="35"/>
    </row>
    <row r="19699" spans="1:4" x14ac:dyDescent="0.35">
      <c r="A19699" s="135">
        <v>-41.505507000000307</v>
      </c>
      <c r="B19699" s="137">
        <v>1.4471875365192141E-2</v>
      </c>
      <c r="C19699" s="35"/>
      <c r="D19699" s="35"/>
    </row>
    <row r="19700" spans="1:4" x14ac:dyDescent="0.35">
      <c r="A19700" s="135">
        <v>41.50514000000112</v>
      </c>
      <c r="B19700" s="137">
        <v>8.55121583698166E-4</v>
      </c>
      <c r="C19700" s="35"/>
      <c r="D19700" s="35"/>
    </row>
    <row r="19701" spans="1:4" x14ac:dyDescent="0.35">
      <c r="A19701" s="135">
        <v>-41.495720000000347</v>
      </c>
      <c r="B19701" s="137">
        <v>1.1949913375214628E-2</v>
      </c>
      <c r="C19701" s="35"/>
      <c r="D19701" s="35"/>
    </row>
    <row r="19702" spans="1:4" x14ac:dyDescent="0.35">
      <c r="A19702" s="135">
        <v>-41.494959999999992</v>
      </c>
      <c r="B19702" s="137">
        <v>1.1149223876507651E-2</v>
      </c>
      <c r="C19702" s="35"/>
      <c r="D19702" s="35"/>
    </row>
    <row r="19703" spans="1:4" x14ac:dyDescent="0.35">
      <c r="A19703" s="135">
        <v>-41.494770999999673</v>
      </c>
      <c r="B19703" s="137">
        <v>1.4582599455001613E-2</v>
      </c>
      <c r="C19703" s="35"/>
      <c r="D19703" s="35"/>
    </row>
    <row r="19704" spans="1:4" x14ac:dyDescent="0.35">
      <c r="A19704" s="135">
        <v>-41.491220000000339</v>
      </c>
      <c r="B19704" s="137">
        <v>1.3087179215432745E-2</v>
      </c>
      <c r="C19704" s="35"/>
      <c r="D19704" s="35"/>
    </row>
    <row r="19705" spans="1:4" x14ac:dyDescent="0.35">
      <c r="A19705" s="135">
        <v>-41.490049999999883</v>
      </c>
      <c r="B19705" s="137">
        <v>1.1835093536804698E-2</v>
      </c>
      <c r="C19705" s="35"/>
      <c r="D19705" s="35"/>
    </row>
    <row r="19706" spans="1:4" x14ac:dyDescent="0.35">
      <c r="A19706" s="135">
        <v>-41.489828599998873</v>
      </c>
      <c r="B19706" s="137">
        <v>1.9913535197764206E-3</v>
      </c>
      <c r="C19706" s="35"/>
      <c r="D19706" s="35"/>
    </row>
    <row r="19707" spans="1:4" x14ac:dyDescent="0.35">
      <c r="A19707" s="135">
        <v>-41.487197000000378</v>
      </c>
      <c r="B19707" s="137">
        <v>1.4951989697920201E-2</v>
      </c>
      <c r="C19707" s="35"/>
      <c r="D19707" s="35"/>
    </row>
    <row r="19708" spans="1:4" x14ac:dyDescent="0.35">
      <c r="A19708" s="135">
        <v>-41.486329999999725</v>
      </c>
      <c r="B19708" s="137">
        <v>5.8509931476256084E-3</v>
      </c>
      <c r="C19708" s="35"/>
      <c r="D19708" s="35"/>
    </row>
    <row r="19709" spans="1:4" x14ac:dyDescent="0.35">
      <c r="A19709" s="135">
        <v>-41.485820000000331</v>
      </c>
      <c r="B19709" s="137">
        <v>1.2834621450933901E-2</v>
      </c>
      <c r="C19709" s="35"/>
      <c r="D19709" s="35"/>
    </row>
    <row r="19710" spans="1:4" x14ac:dyDescent="0.35">
      <c r="A19710" s="135">
        <v>-41.482079999999769</v>
      </c>
      <c r="B19710" s="137">
        <v>5.7536000362175361E-3</v>
      </c>
      <c r="C19710" s="35"/>
      <c r="D19710" s="35"/>
    </row>
    <row r="19711" spans="1:4" x14ac:dyDescent="0.35">
      <c r="A19711" s="135">
        <v>-41.480319999999665</v>
      </c>
      <c r="B19711" s="137">
        <v>5.7534722727912192E-3</v>
      </c>
      <c r="C19711" s="35"/>
      <c r="D19711" s="35"/>
    </row>
    <row r="19712" spans="1:4" x14ac:dyDescent="0.35">
      <c r="A19712" s="135">
        <v>41.480148000000554</v>
      </c>
      <c r="B19712" s="137">
        <v>1.7285639972491659E-2</v>
      </c>
      <c r="C19712" s="35"/>
      <c r="D19712" s="35"/>
    </row>
    <row r="19713" spans="1:4" x14ac:dyDescent="0.35">
      <c r="A19713" s="135">
        <v>-41.476829999999609</v>
      </c>
      <c r="B19713" s="137">
        <v>6.7309993610578898E-3</v>
      </c>
      <c r="C19713" s="35"/>
      <c r="D19713" s="35"/>
    </row>
    <row r="19714" spans="1:4" x14ac:dyDescent="0.35">
      <c r="A19714" s="135">
        <v>-41.462309999999889</v>
      </c>
      <c r="B19714" s="137">
        <v>1.1973756927736305E-2</v>
      </c>
      <c r="C19714" s="35"/>
      <c r="D19714" s="35"/>
    </row>
    <row r="19715" spans="1:4" x14ac:dyDescent="0.35">
      <c r="A19715" s="135">
        <v>-41.458609000000251</v>
      </c>
      <c r="B19715" s="137">
        <v>1.0160761531934726E-2</v>
      </c>
      <c r="C19715" s="35"/>
      <c r="D19715" s="35"/>
    </row>
    <row r="19716" spans="1:4" x14ac:dyDescent="0.35">
      <c r="A19716" s="135">
        <v>-41.458390000000236</v>
      </c>
      <c r="B19716" s="137">
        <v>1.3369570856614327E-2</v>
      </c>
      <c r="C19716" s="35"/>
      <c r="D19716" s="35"/>
    </row>
    <row r="19717" spans="1:4" x14ac:dyDescent="0.35">
      <c r="A19717" s="135">
        <v>-41.454020000000128</v>
      </c>
      <c r="B19717" s="137">
        <v>1.2967267066420199E-2</v>
      </c>
      <c r="C19717" s="35"/>
      <c r="D19717" s="35"/>
    </row>
    <row r="19718" spans="1:4" x14ac:dyDescent="0.35">
      <c r="A19718" s="135">
        <v>-41.450377000000117</v>
      </c>
      <c r="B19718" s="137">
        <v>1.4958192142996894E-2</v>
      </c>
      <c r="C19718" s="35"/>
      <c r="D19718" s="35"/>
    </row>
    <row r="19719" spans="1:4" x14ac:dyDescent="0.35">
      <c r="A19719" s="135">
        <v>41.448680999999851</v>
      </c>
      <c r="B19719" s="137">
        <v>1.0819588364340951E-2</v>
      </c>
      <c r="C19719" s="35"/>
      <c r="D19719" s="35"/>
    </row>
    <row r="19720" spans="1:4" x14ac:dyDescent="0.35">
      <c r="A19720" s="135">
        <v>-41.432670000000144</v>
      </c>
      <c r="B19720" s="137">
        <v>1.1660906021197475E-2</v>
      </c>
      <c r="C19720" s="35"/>
      <c r="D19720" s="35"/>
    </row>
    <row r="19721" spans="1:4" x14ac:dyDescent="0.35">
      <c r="A19721" s="135">
        <v>-41.42488000000003</v>
      </c>
      <c r="B19721" s="137">
        <v>1.6989601685642428E-2</v>
      </c>
      <c r="C19721" s="35"/>
      <c r="D19721" s="35"/>
    </row>
    <row r="19722" spans="1:4" x14ac:dyDescent="0.35">
      <c r="A19722" s="135">
        <v>-41.424839999999904</v>
      </c>
      <c r="B19722" s="137">
        <v>1.8673440177288017E-2</v>
      </c>
      <c r="C19722" s="35"/>
      <c r="D19722" s="35"/>
    </row>
    <row r="19723" spans="1:4" x14ac:dyDescent="0.35">
      <c r="A19723" s="135">
        <v>-41.423969999999827</v>
      </c>
      <c r="B19723" s="137">
        <v>9.4097077779332038E-3</v>
      </c>
      <c r="C19723" s="35"/>
      <c r="D19723" s="35"/>
    </row>
    <row r="19724" spans="1:4" x14ac:dyDescent="0.35">
      <c r="A19724" s="135">
        <v>-41.423800000000028</v>
      </c>
      <c r="B19724" s="137">
        <v>1.0982542487829381E-2</v>
      </c>
      <c r="C19724" s="35"/>
      <c r="D19724" s="35"/>
    </row>
    <row r="19725" spans="1:4" x14ac:dyDescent="0.35">
      <c r="A19725" s="135">
        <v>-41.420440000000099</v>
      </c>
      <c r="B19725" s="137">
        <v>1.7550026556526589E-2</v>
      </c>
      <c r="C19725" s="35"/>
      <c r="D19725" s="35"/>
    </row>
    <row r="19726" spans="1:4" x14ac:dyDescent="0.35">
      <c r="A19726" s="135">
        <v>-41.418509999999969</v>
      </c>
      <c r="B19726" s="137">
        <v>9.2612506811523675E-3</v>
      </c>
      <c r="C19726" s="35"/>
      <c r="D19726" s="35"/>
    </row>
    <row r="19727" spans="1:4" x14ac:dyDescent="0.35">
      <c r="A19727" s="135">
        <v>41.415499999999156</v>
      </c>
      <c r="B19727" s="137">
        <v>7.5187817044713784E-3</v>
      </c>
      <c r="C19727" s="35"/>
      <c r="D19727" s="35"/>
    </row>
    <row r="19728" spans="1:4" x14ac:dyDescent="0.35">
      <c r="A19728" s="135">
        <v>41.413840000001073</v>
      </c>
      <c r="B19728" s="137">
        <v>4.3714943016771148E-3</v>
      </c>
      <c r="C19728" s="35"/>
      <c r="D19728" s="35"/>
    </row>
    <row r="19729" spans="1:4" x14ac:dyDescent="0.35">
      <c r="A19729" s="135">
        <v>-41.402109999999993</v>
      </c>
      <c r="B19729" s="137">
        <v>1.1523042023355523E-2</v>
      </c>
      <c r="C19729" s="35"/>
      <c r="D19729" s="35"/>
    </row>
    <row r="19730" spans="1:4" x14ac:dyDescent="0.35">
      <c r="A19730" s="135">
        <v>-41.399859999999535</v>
      </c>
      <c r="B19730" s="137">
        <v>7.5349230028912131E-3</v>
      </c>
      <c r="C19730" s="35"/>
      <c r="D19730" s="35"/>
    </row>
    <row r="19731" spans="1:4" x14ac:dyDescent="0.35">
      <c r="A19731" s="135">
        <v>-41.397550000000138</v>
      </c>
      <c r="B19731" s="137">
        <v>1.6772990218353229E-2</v>
      </c>
      <c r="C19731" s="35"/>
      <c r="D19731" s="35"/>
    </row>
    <row r="19732" spans="1:4" x14ac:dyDescent="0.35">
      <c r="A19732" s="135">
        <v>-41.397150000000238</v>
      </c>
      <c r="B19732" s="137">
        <v>1.1698086329207625E-2</v>
      </c>
      <c r="C19732" s="35"/>
      <c r="D19732" s="35"/>
    </row>
    <row r="19733" spans="1:4" x14ac:dyDescent="0.35">
      <c r="A19733" s="135">
        <v>-41.392195000000356</v>
      </c>
      <c r="B19733" s="137">
        <v>1.6969230991871868E-2</v>
      </c>
      <c r="C19733" s="35"/>
      <c r="D19733" s="35"/>
    </row>
    <row r="19734" spans="1:4" x14ac:dyDescent="0.35">
      <c r="A19734" s="135">
        <v>41.380989999999656</v>
      </c>
      <c r="B19734" s="137">
        <v>4.4763230782554038E-3</v>
      </c>
      <c r="C19734" s="35"/>
      <c r="D19734" s="35"/>
    </row>
    <row r="19735" spans="1:4" x14ac:dyDescent="0.35">
      <c r="A19735" s="135">
        <v>-41.377036999999746</v>
      </c>
      <c r="B19735" s="137">
        <v>1.0573423237273968E-2</v>
      </c>
      <c r="C19735" s="35"/>
      <c r="D19735" s="35"/>
    </row>
    <row r="19736" spans="1:4" x14ac:dyDescent="0.35">
      <c r="A19736" s="135">
        <v>-41.373239999999896</v>
      </c>
      <c r="B19736" s="137">
        <v>1.254354812506101E-2</v>
      </c>
      <c r="C19736" s="35"/>
      <c r="D19736" s="35"/>
    </row>
    <row r="19737" spans="1:4" x14ac:dyDescent="0.35">
      <c r="A19737" s="135">
        <v>-41.370640000000094</v>
      </c>
      <c r="B19737" s="137">
        <v>1.2860963213358443E-2</v>
      </c>
      <c r="C19737" s="35"/>
      <c r="D19737" s="35"/>
    </row>
    <row r="19738" spans="1:4" x14ac:dyDescent="0.35">
      <c r="A19738" s="135">
        <v>-41.36790099999962</v>
      </c>
      <c r="B19738" s="137">
        <v>1.6899424441024959E-2</v>
      </c>
      <c r="C19738" s="35"/>
      <c r="D19738" s="35"/>
    </row>
    <row r="19739" spans="1:4" x14ac:dyDescent="0.35">
      <c r="A19739" s="135">
        <v>41.358191000000261</v>
      </c>
      <c r="B19739" s="137">
        <v>1.0603216122778454E-2</v>
      </c>
      <c r="C19739" s="35"/>
      <c r="D19739" s="35"/>
    </row>
    <row r="19740" spans="1:4" x14ac:dyDescent="0.35">
      <c r="A19740" s="135">
        <v>-41.352750000000015</v>
      </c>
      <c r="B19740" s="137">
        <v>7.9426773588315569E-3</v>
      </c>
      <c r="C19740" s="35"/>
      <c r="D19740" s="35"/>
    </row>
    <row r="19741" spans="1:4" x14ac:dyDescent="0.35">
      <c r="A19741" s="135">
        <v>-41.3509039999999</v>
      </c>
      <c r="B19741" s="137">
        <v>2.0082116626496463E-2</v>
      </c>
      <c r="C19741" s="35"/>
      <c r="D19741" s="35"/>
    </row>
    <row r="19742" spans="1:4" x14ac:dyDescent="0.35">
      <c r="A19742" s="135">
        <v>-41.342079999999896</v>
      </c>
      <c r="B19742" s="137">
        <v>9.2242394801960118E-3</v>
      </c>
      <c r="C19742" s="35"/>
      <c r="D19742" s="35"/>
    </row>
    <row r="19743" spans="1:4" x14ac:dyDescent="0.35">
      <c r="A19743" s="135">
        <v>-41.339550000000145</v>
      </c>
      <c r="B19743" s="137">
        <v>1.2240816542771359E-2</v>
      </c>
      <c r="C19743" s="35"/>
      <c r="D19743" s="35"/>
    </row>
    <row r="19744" spans="1:4" x14ac:dyDescent="0.35">
      <c r="A19744" s="135">
        <v>-41.336086999999679</v>
      </c>
      <c r="B19744" s="137">
        <v>1.8495320518361714E-2</v>
      </c>
      <c r="C19744" s="35"/>
      <c r="D19744" s="35"/>
    </row>
    <row r="19745" spans="1:4" x14ac:dyDescent="0.35">
      <c r="A19745" s="135">
        <v>41.332874000000174</v>
      </c>
      <c r="B19745" s="137">
        <v>1.7278837170385693E-2</v>
      </c>
      <c r="C19745" s="35"/>
      <c r="D19745" s="35"/>
    </row>
    <row r="19746" spans="1:4" x14ac:dyDescent="0.35">
      <c r="A19746" s="135">
        <v>-41.31881999999996</v>
      </c>
      <c r="B19746" s="137">
        <v>1.0286832158141218E-2</v>
      </c>
      <c r="C19746" s="35"/>
      <c r="D19746" s="35"/>
    </row>
    <row r="19747" spans="1:4" x14ac:dyDescent="0.35">
      <c r="A19747" s="135">
        <v>-41.317599999999857</v>
      </c>
      <c r="B19747" s="137">
        <v>1.2213355162101433E-2</v>
      </c>
      <c r="C19747" s="35"/>
      <c r="D19747" s="35"/>
    </row>
    <row r="19748" spans="1:4" x14ac:dyDescent="0.35">
      <c r="A19748" s="135">
        <v>-41.317429999999149</v>
      </c>
      <c r="B19748" s="137">
        <v>9.3526424807407107E-3</v>
      </c>
      <c r="C19748" s="35"/>
      <c r="D19748" s="35"/>
    </row>
    <row r="19749" spans="1:4" x14ac:dyDescent="0.35">
      <c r="A19749" s="135">
        <v>-41.317429999999149</v>
      </c>
      <c r="B19749" s="137">
        <v>9.3526424807407107E-3</v>
      </c>
      <c r="C19749" s="35"/>
      <c r="D19749" s="35"/>
    </row>
    <row r="19750" spans="1:4" x14ac:dyDescent="0.35">
      <c r="A19750" s="135">
        <v>-41.311815099999876</v>
      </c>
      <c r="B19750" s="137">
        <v>2.9838706436478069E-3</v>
      </c>
      <c r="C19750" s="35"/>
      <c r="D19750" s="35"/>
    </row>
    <row r="19751" spans="1:4" x14ac:dyDescent="0.35">
      <c r="A19751" s="135">
        <v>-41.309870000000046</v>
      </c>
      <c r="B19751" s="137">
        <v>2.0159282353446654E-2</v>
      </c>
      <c r="C19751" s="35"/>
      <c r="D19751" s="35"/>
    </row>
    <row r="19752" spans="1:4" x14ac:dyDescent="0.35">
      <c r="A19752" s="135">
        <v>-41.302689999999529</v>
      </c>
      <c r="B19752" s="137">
        <v>1.3225377858698434E-2</v>
      </c>
      <c r="C19752" s="35"/>
      <c r="D19752" s="35"/>
    </row>
    <row r="19753" spans="1:4" x14ac:dyDescent="0.35">
      <c r="A19753" s="135">
        <v>-41.297209999999723</v>
      </c>
      <c r="B19753" s="137">
        <v>1.642096303867846E-2</v>
      </c>
      <c r="C19753" s="35"/>
      <c r="D19753" s="35"/>
    </row>
    <row r="19754" spans="1:4" x14ac:dyDescent="0.35">
      <c r="A19754" s="135">
        <v>-41.297209999999723</v>
      </c>
      <c r="B19754" s="137">
        <v>1.642096303867846E-2</v>
      </c>
      <c r="C19754" s="35"/>
      <c r="D19754" s="35"/>
    </row>
    <row r="19755" spans="1:4" x14ac:dyDescent="0.35">
      <c r="A19755" s="135">
        <v>-41.297209999999723</v>
      </c>
      <c r="B19755" s="137">
        <v>1.642096303867846E-2</v>
      </c>
      <c r="C19755" s="35"/>
      <c r="D19755" s="35"/>
    </row>
    <row r="19756" spans="1:4" x14ac:dyDescent="0.35">
      <c r="A19756" s="135">
        <v>-41.297209999999723</v>
      </c>
      <c r="B19756" s="137">
        <v>1.642096303867846E-2</v>
      </c>
      <c r="C19756" s="35"/>
      <c r="D19756" s="35"/>
    </row>
    <row r="19757" spans="1:4" x14ac:dyDescent="0.35">
      <c r="A19757" s="135">
        <v>-41.297209999999723</v>
      </c>
      <c r="B19757" s="137">
        <v>1.642096303867846E-2</v>
      </c>
      <c r="C19757" s="35"/>
      <c r="D19757" s="35"/>
    </row>
    <row r="19758" spans="1:4" x14ac:dyDescent="0.35">
      <c r="A19758" s="135">
        <v>-41.297209999999723</v>
      </c>
      <c r="B19758" s="137">
        <v>1.642096303867846E-2</v>
      </c>
      <c r="C19758" s="35"/>
      <c r="D19758" s="35"/>
    </row>
    <row r="19759" spans="1:4" x14ac:dyDescent="0.35">
      <c r="A19759" s="135">
        <v>-41.29692999999952</v>
      </c>
      <c r="B19759" s="137">
        <v>1.1101306289164387E-2</v>
      </c>
      <c r="C19759" s="35"/>
      <c r="D19759" s="35"/>
    </row>
    <row r="19760" spans="1:4" x14ac:dyDescent="0.35">
      <c r="A19760" s="135">
        <v>-41.285609999999906</v>
      </c>
      <c r="B19760" s="137">
        <v>1.2921943661971802E-2</v>
      </c>
      <c r="C19760" s="35"/>
      <c r="D19760" s="35"/>
    </row>
    <row r="19761" spans="1:4" x14ac:dyDescent="0.35">
      <c r="A19761" s="135">
        <v>-41.278229999999894</v>
      </c>
      <c r="B19761" s="137">
        <v>1.1046861366205592E-2</v>
      </c>
      <c r="C19761" s="35"/>
      <c r="D19761" s="35"/>
    </row>
    <row r="19762" spans="1:4" x14ac:dyDescent="0.35">
      <c r="A19762" s="135">
        <v>-41.27169000000049</v>
      </c>
      <c r="B19762" s="137">
        <v>1.1091553832263427E-2</v>
      </c>
      <c r="C19762" s="35"/>
      <c r="D19762" s="35"/>
    </row>
    <row r="19763" spans="1:4" x14ac:dyDescent="0.35">
      <c r="A19763" s="135">
        <v>-41.270499999999856</v>
      </c>
      <c r="B19763" s="137">
        <v>2.0183923937527767E-2</v>
      </c>
      <c r="C19763" s="35"/>
      <c r="D19763" s="35"/>
    </row>
    <row r="19764" spans="1:4" x14ac:dyDescent="0.35">
      <c r="A19764" s="135">
        <v>-41.266750000000684</v>
      </c>
      <c r="B19764" s="137">
        <v>7.9830568202131323E-3</v>
      </c>
      <c r="C19764" s="35"/>
      <c r="D19764" s="35"/>
    </row>
    <row r="19765" spans="1:4" x14ac:dyDescent="0.35">
      <c r="A19765" s="135">
        <v>-41.26598999999942</v>
      </c>
      <c r="B19765" s="137">
        <v>1.067205952090345E-2</v>
      </c>
      <c r="C19765" s="35"/>
      <c r="D19765" s="35"/>
    </row>
    <row r="19766" spans="1:4" x14ac:dyDescent="0.35">
      <c r="A19766" s="135">
        <v>-41.24952999999914</v>
      </c>
      <c r="B19766" s="137">
        <v>9.7689417415260642E-3</v>
      </c>
      <c r="C19766" s="35"/>
      <c r="D19766" s="35"/>
    </row>
    <row r="19767" spans="1:4" x14ac:dyDescent="0.35">
      <c r="A19767" s="135">
        <v>-41.246560000000045</v>
      </c>
      <c r="B19767" s="137">
        <v>1.7456518766260483E-2</v>
      </c>
      <c r="C19767" s="35"/>
      <c r="D19767" s="35"/>
    </row>
    <row r="19768" spans="1:4" x14ac:dyDescent="0.35">
      <c r="A19768" s="135">
        <v>-41.235850000000028</v>
      </c>
      <c r="B19768" s="137">
        <v>1.3908597247700001E-2</v>
      </c>
      <c r="C19768" s="35"/>
      <c r="D19768" s="35"/>
    </row>
    <row r="19769" spans="1:4" x14ac:dyDescent="0.35">
      <c r="A19769" s="135">
        <v>-41.235367000000224</v>
      </c>
      <c r="B19769" s="137">
        <v>1.2568490424197094E-2</v>
      </c>
      <c r="C19769" s="35"/>
      <c r="D19769" s="35"/>
    </row>
    <row r="19770" spans="1:4" x14ac:dyDescent="0.35">
      <c r="A19770" s="135">
        <v>-41.227869999999712</v>
      </c>
      <c r="B19770" s="137">
        <v>1.5969161711574368E-2</v>
      </c>
      <c r="C19770" s="35"/>
      <c r="D19770" s="35"/>
    </row>
    <row r="19771" spans="1:4" x14ac:dyDescent="0.35">
      <c r="A19771" s="135">
        <v>-41.227368000001661</v>
      </c>
      <c r="B19771" s="137">
        <v>2.9414716857642767E-3</v>
      </c>
      <c r="C19771" s="35"/>
      <c r="D19771" s="35"/>
    </row>
    <row r="19772" spans="1:4" x14ac:dyDescent="0.35">
      <c r="A19772" s="135">
        <v>-41.227010000000519</v>
      </c>
      <c r="B19772" s="137">
        <v>3.8591861957710393E-3</v>
      </c>
      <c r="C19772" s="35"/>
      <c r="D19772" s="35"/>
    </row>
    <row r="19773" spans="1:4" x14ac:dyDescent="0.35">
      <c r="A19773" s="135">
        <v>-41.224188999999797</v>
      </c>
      <c r="B19773" s="137">
        <v>1.9083179896456446E-2</v>
      </c>
      <c r="C19773" s="35"/>
      <c r="D19773" s="35"/>
    </row>
    <row r="19774" spans="1:4" x14ac:dyDescent="0.35">
      <c r="A19774" s="135">
        <v>-41.218839999999545</v>
      </c>
      <c r="B19774" s="137">
        <v>1.0701586911897119E-2</v>
      </c>
      <c r="C19774" s="35"/>
      <c r="D19774" s="35"/>
    </row>
    <row r="19775" spans="1:4" x14ac:dyDescent="0.35">
      <c r="A19775" s="135">
        <v>-41.214617000000089</v>
      </c>
      <c r="B19775" s="137">
        <v>1.2799941059163239E-2</v>
      </c>
      <c r="C19775" s="35"/>
      <c r="D19775" s="35"/>
    </row>
    <row r="19776" spans="1:4" x14ac:dyDescent="0.35">
      <c r="A19776" s="135">
        <v>-41.211920000000646</v>
      </c>
      <c r="B19776" s="137">
        <v>9.109285033216407E-3</v>
      </c>
      <c r="C19776" s="35"/>
      <c r="D19776" s="35"/>
    </row>
    <row r="19777" spans="1:4" x14ac:dyDescent="0.35">
      <c r="A19777" s="135">
        <v>-41.211920000000646</v>
      </c>
      <c r="B19777" s="137">
        <v>9.109285033216407E-3</v>
      </c>
      <c r="C19777" s="35"/>
      <c r="D19777" s="35"/>
    </row>
    <row r="19778" spans="1:4" x14ac:dyDescent="0.35">
      <c r="A19778" s="135">
        <v>-41.211514999999508</v>
      </c>
      <c r="B19778" s="137">
        <v>1.3322634690829031E-2</v>
      </c>
      <c r="C19778" s="35"/>
      <c r="D19778" s="35"/>
    </row>
    <row r="19779" spans="1:4" x14ac:dyDescent="0.35">
      <c r="A19779" s="135">
        <v>-41.211514999999508</v>
      </c>
      <c r="B19779" s="137">
        <v>1.3322634690829031E-2</v>
      </c>
      <c r="C19779" s="35"/>
      <c r="D19779" s="35"/>
    </row>
    <row r="19780" spans="1:4" x14ac:dyDescent="0.35">
      <c r="A19780" s="135">
        <v>-41.210319999999683</v>
      </c>
      <c r="B19780" s="137">
        <v>1.1066453577997451E-2</v>
      </c>
      <c r="C19780" s="35"/>
      <c r="D19780" s="35"/>
    </row>
    <row r="19781" spans="1:4" x14ac:dyDescent="0.35">
      <c r="A19781" s="135">
        <v>-41.210319999999683</v>
      </c>
      <c r="B19781" s="137">
        <v>1.1066453577997451E-2</v>
      </c>
      <c r="C19781" s="35"/>
      <c r="D19781" s="35"/>
    </row>
    <row r="19782" spans="1:4" x14ac:dyDescent="0.35">
      <c r="A19782" s="135">
        <v>-41.207889999999679</v>
      </c>
      <c r="B19782" s="137">
        <v>1.5075241452359426E-2</v>
      </c>
      <c r="C19782" s="35"/>
      <c r="D19782" s="35"/>
    </row>
    <row r="19783" spans="1:4" x14ac:dyDescent="0.35">
      <c r="A19783" s="135">
        <v>-41.202879999999823</v>
      </c>
      <c r="B19783" s="137">
        <v>1.2562787058294491E-2</v>
      </c>
      <c r="C19783" s="35"/>
      <c r="D19783" s="35"/>
    </row>
    <row r="19784" spans="1:4" x14ac:dyDescent="0.35">
      <c r="A19784" s="135">
        <v>-41.202879999999823</v>
      </c>
      <c r="B19784" s="137">
        <v>1.2562787058294491E-2</v>
      </c>
      <c r="C19784" s="35"/>
      <c r="D19784" s="35"/>
    </row>
    <row r="19785" spans="1:4" x14ac:dyDescent="0.35">
      <c r="A19785" s="135">
        <v>-41.202879999999823</v>
      </c>
      <c r="B19785" s="137">
        <v>1.2562787058294491E-2</v>
      </c>
      <c r="C19785" s="35"/>
      <c r="D19785" s="35"/>
    </row>
    <row r="19786" spans="1:4" x14ac:dyDescent="0.35">
      <c r="A19786" s="135">
        <v>-41.202879999999823</v>
      </c>
      <c r="B19786" s="137">
        <v>1.2562787058294491E-2</v>
      </c>
      <c r="C19786" s="35"/>
      <c r="D19786" s="35"/>
    </row>
    <row r="19787" spans="1:4" x14ac:dyDescent="0.35">
      <c r="A19787" s="135">
        <v>-41.202879999999823</v>
      </c>
      <c r="B19787" s="137">
        <v>1.2562787058294491E-2</v>
      </c>
      <c r="C19787" s="35"/>
      <c r="D19787" s="35"/>
    </row>
    <row r="19788" spans="1:4" x14ac:dyDescent="0.35">
      <c r="A19788" s="135">
        <v>-41.202879999999823</v>
      </c>
      <c r="B19788" s="137">
        <v>1.2562787058294491E-2</v>
      </c>
      <c r="C19788" s="35"/>
      <c r="D19788" s="35"/>
    </row>
    <row r="19789" spans="1:4" x14ac:dyDescent="0.35">
      <c r="A19789" s="135">
        <v>-41.202879999999823</v>
      </c>
      <c r="B19789" s="137">
        <v>1.2562787058294491E-2</v>
      </c>
      <c r="C19789" s="35"/>
      <c r="D19789" s="35"/>
    </row>
    <row r="19790" spans="1:4" x14ac:dyDescent="0.35">
      <c r="A19790" s="135">
        <v>-41.202879999999823</v>
      </c>
      <c r="B19790" s="137">
        <v>1.2562787058294491E-2</v>
      </c>
      <c r="C19790" s="35"/>
      <c r="D19790" s="35"/>
    </row>
    <row r="19791" spans="1:4" x14ac:dyDescent="0.35">
      <c r="A19791" s="135">
        <v>-41.202699999999822</v>
      </c>
      <c r="B19791" s="137">
        <v>1.4404486476964816E-2</v>
      </c>
      <c r="C19791" s="35"/>
      <c r="D19791" s="35"/>
    </row>
    <row r="19792" spans="1:4" x14ac:dyDescent="0.35">
      <c r="A19792" s="135">
        <v>-41.197740000000067</v>
      </c>
      <c r="B19792" s="137">
        <v>1.2268244101588582E-2</v>
      </c>
      <c r="C19792" s="35"/>
      <c r="D19792" s="35"/>
    </row>
    <row r="19793" spans="1:4" x14ac:dyDescent="0.35">
      <c r="A19793" s="135">
        <v>-41.196469999999863</v>
      </c>
      <c r="B19793" s="137">
        <v>1.2421919660646487E-2</v>
      </c>
      <c r="C19793" s="35"/>
      <c r="D19793" s="35"/>
    </row>
    <row r="19794" spans="1:4" x14ac:dyDescent="0.35">
      <c r="A19794" s="135">
        <v>-41.193797000000359</v>
      </c>
      <c r="B19794" s="137">
        <v>1.2293236759834772E-2</v>
      </c>
      <c r="C19794" s="35"/>
      <c r="D19794" s="35"/>
    </row>
    <row r="19795" spans="1:4" x14ac:dyDescent="0.35">
      <c r="A19795" s="135">
        <v>-41.192859999999655</v>
      </c>
      <c r="B19795" s="137">
        <v>1.1971110748776837E-2</v>
      </c>
      <c r="C19795" s="35"/>
      <c r="D19795" s="35"/>
    </row>
    <row r="19796" spans="1:4" x14ac:dyDescent="0.35">
      <c r="A19796" s="135">
        <v>-41.192450000000008</v>
      </c>
      <c r="B19796" s="137">
        <v>2.0531527487787412E-2</v>
      </c>
      <c r="C19796" s="35"/>
      <c r="D19796" s="35"/>
    </row>
    <row r="19797" spans="1:4" x14ac:dyDescent="0.35">
      <c r="A19797" s="135">
        <v>-41.192450000000008</v>
      </c>
      <c r="B19797" s="137">
        <v>2.0531527487787412E-2</v>
      </c>
      <c r="C19797" s="35"/>
      <c r="D19797" s="35"/>
    </row>
    <row r="19798" spans="1:4" x14ac:dyDescent="0.35">
      <c r="A19798" s="135">
        <v>-41.192219999999907</v>
      </c>
      <c r="B19798" s="137">
        <v>1.3558779156296738E-2</v>
      </c>
      <c r="C19798" s="35"/>
      <c r="D19798" s="35"/>
    </row>
    <row r="19799" spans="1:4" x14ac:dyDescent="0.35">
      <c r="A19799" s="135">
        <v>-41.190787</v>
      </c>
      <c r="B19799" s="137">
        <v>1.467715863562429E-2</v>
      </c>
      <c r="C19799" s="35"/>
      <c r="D19799" s="35"/>
    </row>
    <row r="19800" spans="1:4" x14ac:dyDescent="0.35">
      <c r="A19800" s="135">
        <v>-41.185960000000705</v>
      </c>
      <c r="B19800" s="137">
        <v>3.2320975913424743E-3</v>
      </c>
      <c r="C19800" s="35"/>
      <c r="D19800" s="35"/>
    </row>
    <row r="19801" spans="1:4" x14ac:dyDescent="0.35">
      <c r="A19801" s="135">
        <v>-41.180839999999989</v>
      </c>
      <c r="B19801" s="137">
        <v>1.0318097862631333E-2</v>
      </c>
      <c r="C19801" s="35"/>
      <c r="D19801" s="35"/>
    </row>
    <row r="19802" spans="1:4" x14ac:dyDescent="0.35">
      <c r="A19802" s="135">
        <v>-41.167501400001129</v>
      </c>
      <c r="B19802" s="137">
        <v>3.2483498754051726E-3</v>
      </c>
      <c r="C19802" s="35"/>
      <c r="D19802" s="35"/>
    </row>
    <row r="19803" spans="1:4" x14ac:dyDescent="0.35">
      <c r="A19803" s="135">
        <v>-41.16228000000001</v>
      </c>
      <c r="B19803" s="137">
        <v>2.0536779529377571E-2</v>
      </c>
      <c r="C19803" s="35"/>
      <c r="D19803" s="35"/>
    </row>
    <row r="19804" spans="1:4" x14ac:dyDescent="0.35">
      <c r="A19804" s="135">
        <v>-41.154100000000199</v>
      </c>
      <c r="B19804" s="137">
        <v>2.0538216340543401E-2</v>
      </c>
      <c r="C19804" s="35"/>
      <c r="D19804" s="35"/>
    </row>
    <row r="19805" spans="1:4" x14ac:dyDescent="0.35">
      <c r="A19805" s="135">
        <v>-41.147789999999986</v>
      </c>
      <c r="B19805" s="137">
        <v>1.5475558579575664E-2</v>
      </c>
      <c r="C19805" s="35"/>
      <c r="D19805" s="35"/>
    </row>
    <row r="19806" spans="1:4" x14ac:dyDescent="0.35">
      <c r="A19806" s="135">
        <v>-41.147549999999683</v>
      </c>
      <c r="B19806" s="137">
        <v>5.7139342283816889E-3</v>
      </c>
      <c r="C19806" s="35"/>
      <c r="D19806" s="35"/>
    </row>
    <row r="19807" spans="1:4" x14ac:dyDescent="0.35">
      <c r="A19807" s="135">
        <v>41.139100000000326</v>
      </c>
      <c r="B19807" s="137">
        <v>8.8899003572326049E-4</v>
      </c>
      <c r="C19807" s="35"/>
      <c r="D19807" s="35"/>
    </row>
    <row r="19808" spans="1:4" x14ac:dyDescent="0.35">
      <c r="A19808" s="135">
        <v>-41.138999999999669</v>
      </c>
      <c r="B19808" s="137">
        <v>1.3846851420063014E-2</v>
      </c>
      <c r="C19808" s="35"/>
      <c r="D19808" s="35"/>
    </row>
    <row r="19809" spans="1:4" x14ac:dyDescent="0.35">
      <c r="A19809" s="135">
        <v>-41.134850000000824</v>
      </c>
      <c r="B19809" s="137">
        <v>9.2040180438883248E-3</v>
      </c>
      <c r="C19809" s="35"/>
      <c r="D19809" s="35"/>
    </row>
    <row r="19810" spans="1:4" x14ac:dyDescent="0.35">
      <c r="A19810" s="135">
        <v>-41.134699999999611</v>
      </c>
      <c r="B19810" s="137">
        <v>1.132322757287315E-2</v>
      </c>
      <c r="C19810" s="35"/>
      <c r="D19810" s="35"/>
    </row>
    <row r="19811" spans="1:4" x14ac:dyDescent="0.35">
      <c r="A19811" s="135">
        <v>-41.126359999999295</v>
      </c>
      <c r="B19811" s="137">
        <v>7.6421425609201135E-3</v>
      </c>
      <c r="C19811" s="35"/>
      <c r="D19811" s="35"/>
    </row>
    <row r="19812" spans="1:4" x14ac:dyDescent="0.35">
      <c r="A19812" s="135">
        <v>-41.125199999999495</v>
      </c>
      <c r="B19812" s="137">
        <v>1.3816584687094865E-2</v>
      </c>
      <c r="C19812" s="35"/>
      <c r="D19812" s="35"/>
    </row>
    <row r="19813" spans="1:4" x14ac:dyDescent="0.35">
      <c r="A19813" s="135">
        <v>-41.121816000000308</v>
      </c>
      <c r="B19813" s="137">
        <v>9.7027698575417182E-3</v>
      </c>
      <c r="C19813" s="35"/>
      <c r="D19813" s="35"/>
    </row>
    <row r="19814" spans="1:4" x14ac:dyDescent="0.35">
      <c r="A19814" s="135">
        <v>-41.121210000000247</v>
      </c>
      <c r="B19814" s="137">
        <v>9.1999285755746101E-3</v>
      </c>
      <c r="C19814" s="35"/>
      <c r="D19814" s="35"/>
    </row>
    <row r="19815" spans="1:4" x14ac:dyDescent="0.35">
      <c r="A19815" s="135">
        <v>-41.115411000000222</v>
      </c>
      <c r="B19815" s="137">
        <v>1.3370932677085548E-2</v>
      </c>
      <c r="C19815" s="35"/>
      <c r="D19815" s="35"/>
    </row>
    <row r="19816" spans="1:4" x14ac:dyDescent="0.35">
      <c r="A19816" s="135">
        <v>-41.114630000000034</v>
      </c>
      <c r="B19816" s="137">
        <v>1.2558351654519009E-2</v>
      </c>
      <c r="C19816" s="35"/>
      <c r="D19816" s="35"/>
    </row>
    <row r="19817" spans="1:4" x14ac:dyDescent="0.35">
      <c r="A19817" s="135">
        <v>-41.112120000000232</v>
      </c>
      <c r="B19817" s="137">
        <v>1.0028273736651274E-2</v>
      </c>
      <c r="C19817" s="35"/>
      <c r="D19817" s="35"/>
    </row>
    <row r="19818" spans="1:4" x14ac:dyDescent="0.35">
      <c r="A19818" s="135">
        <v>-41.108909999999014</v>
      </c>
      <c r="B19818" s="137">
        <v>5.727885269157555E-3</v>
      </c>
      <c r="C19818" s="35"/>
      <c r="D19818" s="35"/>
    </row>
    <row r="19819" spans="1:4" x14ac:dyDescent="0.35">
      <c r="A19819" s="135">
        <v>-41.10779999999977</v>
      </c>
      <c r="B19819" s="137">
        <v>5.1478996459743296E-3</v>
      </c>
      <c r="C19819" s="35"/>
      <c r="D19819" s="35"/>
    </row>
    <row r="19820" spans="1:4" x14ac:dyDescent="0.35">
      <c r="A19820" s="135">
        <v>-41.106712999999672</v>
      </c>
      <c r="B19820" s="137">
        <v>1.2609460927993255E-2</v>
      </c>
      <c r="C19820" s="35"/>
      <c r="D19820" s="35"/>
    </row>
    <row r="19821" spans="1:4" x14ac:dyDescent="0.35">
      <c r="A19821" s="135">
        <v>41.099044000031427</v>
      </c>
      <c r="B19821" s="137">
        <v>5.7251098727187658E-5</v>
      </c>
      <c r="C19821" s="35"/>
      <c r="D19821" s="35"/>
    </row>
    <row r="19822" spans="1:4" x14ac:dyDescent="0.35">
      <c r="A19822" s="135">
        <v>-41.097149999999601</v>
      </c>
      <c r="B19822" s="137">
        <v>1.1778702014302764E-2</v>
      </c>
      <c r="C19822" s="35"/>
      <c r="D19822" s="35"/>
    </row>
    <row r="19823" spans="1:4" x14ac:dyDescent="0.35">
      <c r="A19823" s="135">
        <v>-41.094236999999794</v>
      </c>
      <c r="B19823" s="137">
        <v>1.4337609205625599E-2</v>
      </c>
      <c r="C19823" s="35"/>
      <c r="D19823" s="35"/>
    </row>
    <row r="19824" spans="1:4" x14ac:dyDescent="0.35">
      <c r="A19824" s="135">
        <v>-41.093899999999849</v>
      </c>
      <c r="B19824" s="137">
        <v>9.7217589112519164E-3</v>
      </c>
      <c r="C19824" s="35"/>
      <c r="D19824" s="35"/>
    </row>
    <row r="19825" spans="1:4" x14ac:dyDescent="0.35">
      <c r="A19825" s="135">
        <v>41.090009000000464</v>
      </c>
      <c r="B19825" s="137">
        <v>1.6884739459939142E-2</v>
      </c>
      <c r="C19825" s="35"/>
      <c r="D19825" s="35"/>
    </row>
    <row r="19826" spans="1:4" x14ac:dyDescent="0.35">
      <c r="A19826" s="135">
        <v>-41.081654000000071</v>
      </c>
      <c r="B19826" s="137">
        <v>1.6594572051619575E-2</v>
      </c>
      <c r="C19826" s="35"/>
      <c r="D19826" s="35"/>
    </row>
    <row r="19827" spans="1:4" x14ac:dyDescent="0.35">
      <c r="A19827" s="135">
        <v>-41.079889999999978</v>
      </c>
      <c r="B19827" s="137">
        <v>1.2462184842848327E-2</v>
      </c>
      <c r="C19827" s="35"/>
      <c r="D19827" s="35"/>
    </row>
    <row r="19828" spans="1:4" x14ac:dyDescent="0.35">
      <c r="A19828" s="135">
        <v>-41.077103999999963</v>
      </c>
      <c r="B19828" s="137">
        <v>1.0576317332899326E-2</v>
      </c>
      <c r="C19828" s="35"/>
      <c r="D19828" s="35"/>
    </row>
    <row r="19829" spans="1:4" x14ac:dyDescent="0.35">
      <c r="A19829" s="135">
        <v>-41.076900000000023</v>
      </c>
      <c r="B19829" s="137">
        <v>4.1533636260557396E-3</v>
      </c>
      <c r="C19829" s="35"/>
      <c r="D19829" s="35"/>
    </row>
    <row r="19830" spans="1:4" x14ac:dyDescent="0.35">
      <c r="A19830" s="135">
        <v>-41.076559999999745</v>
      </c>
      <c r="B19830" s="137">
        <v>1.7878916968509538E-2</v>
      </c>
      <c r="C19830" s="35"/>
      <c r="D19830" s="35"/>
    </row>
    <row r="19831" spans="1:4" x14ac:dyDescent="0.35">
      <c r="A19831" s="135">
        <v>-41.064539999999397</v>
      </c>
      <c r="B19831" s="137">
        <v>2.7978420238815734E-3</v>
      </c>
      <c r="C19831" s="35"/>
      <c r="D19831" s="35"/>
    </row>
    <row r="19832" spans="1:4" x14ac:dyDescent="0.35">
      <c r="A19832" s="135">
        <v>-41.05916999999863</v>
      </c>
      <c r="B19832" s="137">
        <v>5.1540957662902761E-3</v>
      </c>
      <c r="C19832" s="35"/>
      <c r="D19832" s="35"/>
    </row>
    <row r="19833" spans="1:4" x14ac:dyDescent="0.35">
      <c r="A19833" s="135">
        <v>41.056779000000461</v>
      </c>
      <c r="B19833" s="137">
        <v>1.389720264732641E-2</v>
      </c>
      <c r="C19833" s="35"/>
      <c r="D19833" s="35"/>
    </row>
    <row r="19834" spans="1:4" x14ac:dyDescent="0.35">
      <c r="A19834" s="135">
        <v>41.055336999997962</v>
      </c>
      <c r="B19834" s="137">
        <v>8.4947473540060913E-4</v>
      </c>
      <c r="C19834" s="35"/>
      <c r="D19834" s="35"/>
    </row>
    <row r="19835" spans="1:4" x14ac:dyDescent="0.35">
      <c r="A19835" s="135">
        <v>-41.052880000000187</v>
      </c>
      <c r="B19835" s="137">
        <v>1.4926359924692429E-2</v>
      </c>
      <c r="C19835" s="35"/>
      <c r="D19835" s="35"/>
    </row>
    <row r="19836" spans="1:4" x14ac:dyDescent="0.35">
      <c r="A19836" s="135">
        <v>-41.052759999998671</v>
      </c>
      <c r="B19836" s="137">
        <v>4.6989413819401122E-3</v>
      </c>
      <c r="C19836" s="35"/>
      <c r="D19836" s="35"/>
    </row>
    <row r="19837" spans="1:4" x14ac:dyDescent="0.35">
      <c r="A19837" s="135">
        <v>-41.05056999999988</v>
      </c>
      <c r="B19837" s="137">
        <v>1.0312608894801841E-2</v>
      </c>
      <c r="C19837" s="35"/>
      <c r="D19837" s="35"/>
    </row>
    <row r="19838" spans="1:4" x14ac:dyDescent="0.35">
      <c r="A19838" s="135">
        <v>-41.04849699999977</v>
      </c>
      <c r="B19838" s="137">
        <v>1.5026440438452434E-2</v>
      </c>
      <c r="C19838" s="35"/>
      <c r="D19838" s="35"/>
    </row>
    <row r="19839" spans="1:4" x14ac:dyDescent="0.35">
      <c r="A19839" s="135">
        <v>-41.04849699999977</v>
      </c>
      <c r="B19839" s="137">
        <v>1.5026440438452434E-2</v>
      </c>
      <c r="C19839" s="35"/>
      <c r="D19839" s="35"/>
    </row>
    <row r="19840" spans="1:4" x14ac:dyDescent="0.35">
      <c r="A19840" s="135">
        <v>-41.04849699999977</v>
      </c>
      <c r="B19840" s="137">
        <v>1.5026440438452434E-2</v>
      </c>
      <c r="C19840" s="35"/>
      <c r="D19840" s="35"/>
    </row>
    <row r="19841" spans="1:4" x14ac:dyDescent="0.35">
      <c r="A19841" s="135">
        <v>-41.04849699999977</v>
      </c>
      <c r="B19841" s="137">
        <v>1.5026440438452434E-2</v>
      </c>
      <c r="C19841" s="35"/>
      <c r="D19841" s="35"/>
    </row>
    <row r="19842" spans="1:4" x14ac:dyDescent="0.35">
      <c r="A19842" s="135">
        <v>-41.04849699999977</v>
      </c>
      <c r="B19842" s="137">
        <v>1.5026440438452434E-2</v>
      </c>
      <c r="C19842" s="35"/>
      <c r="D19842" s="35"/>
    </row>
    <row r="19843" spans="1:4" x14ac:dyDescent="0.35">
      <c r="A19843" s="135">
        <v>-41.04849699999977</v>
      </c>
      <c r="B19843" s="137">
        <v>1.5026440438452434E-2</v>
      </c>
      <c r="C19843" s="35"/>
      <c r="D19843" s="35"/>
    </row>
    <row r="19844" spans="1:4" x14ac:dyDescent="0.35">
      <c r="A19844" s="135">
        <v>-41.04849699999977</v>
      </c>
      <c r="B19844" s="137">
        <v>1.5026440438452434E-2</v>
      </c>
      <c r="C19844" s="35"/>
      <c r="D19844" s="35"/>
    </row>
    <row r="19845" spans="1:4" x14ac:dyDescent="0.35">
      <c r="A19845" s="135">
        <v>-41.041293000000223</v>
      </c>
      <c r="B19845" s="137">
        <v>2.8848340842902043E-3</v>
      </c>
      <c r="C19845" s="35"/>
      <c r="D19845" s="35"/>
    </row>
    <row r="19846" spans="1:4" x14ac:dyDescent="0.35">
      <c r="A19846" s="135">
        <v>-41.040980000000218</v>
      </c>
      <c r="B19846" s="137">
        <v>1.3926559094167719E-2</v>
      </c>
      <c r="C19846" s="35"/>
      <c r="D19846" s="35"/>
    </row>
    <row r="19847" spans="1:4" x14ac:dyDescent="0.35">
      <c r="A19847" s="135">
        <v>-41.039080000000013</v>
      </c>
      <c r="B19847" s="137">
        <v>1.3557481047329909E-2</v>
      </c>
      <c r="C19847" s="35"/>
      <c r="D19847" s="35"/>
    </row>
    <row r="19848" spans="1:4" x14ac:dyDescent="0.35">
      <c r="A19848" s="135">
        <v>-41.038680000000113</v>
      </c>
      <c r="B19848" s="137">
        <v>1.4480972649622885E-2</v>
      </c>
      <c r="C19848" s="35"/>
      <c r="D19848" s="35"/>
    </row>
    <row r="19849" spans="1:4" x14ac:dyDescent="0.35">
      <c r="A19849" s="135">
        <v>-41.029019999999946</v>
      </c>
      <c r="B19849" s="137">
        <v>5.917525009532007E-3</v>
      </c>
      <c r="C19849" s="35"/>
      <c r="D19849" s="35"/>
    </row>
    <row r="19850" spans="1:4" x14ac:dyDescent="0.35">
      <c r="A19850" s="135">
        <v>-41.026430000000346</v>
      </c>
      <c r="B19850" s="137">
        <v>1.0793236194489171E-2</v>
      </c>
      <c r="C19850" s="35"/>
      <c r="D19850" s="35"/>
    </row>
    <row r="19851" spans="1:4" x14ac:dyDescent="0.35">
      <c r="A19851" s="135">
        <v>-41.023480000000745</v>
      </c>
      <c r="B19851" s="137">
        <v>5.7054611791184746E-3</v>
      </c>
      <c r="C19851" s="35"/>
      <c r="D19851" s="35"/>
    </row>
    <row r="19852" spans="1:4" x14ac:dyDescent="0.35">
      <c r="A19852" s="135">
        <v>-41.022280000000137</v>
      </c>
      <c r="B19852" s="137">
        <v>1.0997751736234582E-2</v>
      </c>
      <c r="C19852" s="35"/>
      <c r="D19852" s="35"/>
    </row>
    <row r="19853" spans="1:4" x14ac:dyDescent="0.35">
      <c r="A19853" s="135">
        <v>-41.019913000000315</v>
      </c>
      <c r="B19853" s="137">
        <v>1.9015813485756258E-2</v>
      </c>
      <c r="C19853" s="35"/>
      <c r="D19853" s="35"/>
    </row>
    <row r="19854" spans="1:4" x14ac:dyDescent="0.35">
      <c r="A19854" s="135">
        <v>-41.003380000000107</v>
      </c>
      <c r="B19854" s="137">
        <v>1.1851351810992818E-2</v>
      </c>
      <c r="C19854" s="35"/>
      <c r="D19854" s="35"/>
    </row>
    <row r="19855" spans="1:4" x14ac:dyDescent="0.35">
      <c r="A19855" s="135">
        <v>-41.003380000000107</v>
      </c>
      <c r="B19855" s="137">
        <v>1.1851351810992818E-2</v>
      </c>
      <c r="C19855" s="35"/>
      <c r="D19855" s="35"/>
    </row>
    <row r="19856" spans="1:4" x14ac:dyDescent="0.35">
      <c r="A19856" s="135">
        <v>-41.003380000000107</v>
      </c>
      <c r="B19856" s="137">
        <v>1.1851351810992818E-2</v>
      </c>
      <c r="C19856" s="35"/>
      <c r="D19856" s="35"/>
    </row>
    <row r="19857" spans="1:4" x14ac:dyDescent="0.35">
      <c r="A19857" s="135">
        <v>-41.003380000000107</v>
      </c>
      <c r="B19857" s="137">
        <v>1.1851351810992818E-2</v>
      </c>
      <c r="C19857" s="35"/>
      <c r="D19857" s="35"/>
    </row>
    <row r="19858" spans="1:4" x14ac:dyDescent="0.35">
      <c r="A19858" s="135">
        <v>-41.003380000000107</v>
      </c>
      <c r="B19858" s="137">
        <v>1.1851351810992818E-2</v>
      </c>
      <c r="C19858" s="35"/>
      <c r="D19858" s="35"/>
    </row>
    <row r="19859" spans="1:4" x14ac:dyDescent="0.35">
      <c r="A19859" s="135">
        <v>-41.003380000000107</v>
      </c>
      <c r="B19859" s="137">
        <v>1.1851351810992818E-2</v>
      </c>
      <c r="C19859" s="35"/>
      <c r="D19859" s="35"/>
    </row>
    <row r="19860" spans="1:4" x14ac:dyDescent="0.35">
      <c r="A19860" s="135">
        <v>-41.003380000000107</v>
      </c>
      <c r="B19860" s="137">
        <v>1.1851351810992818E-2</v>
      </c>
      <c r="C19860" s="35"/>
      <c r="D19860" s="35"/>
    </row>
    <row r="19861" spans="1:4" x14ac:dyDescent="0.35">
      <c r="A19861" s="135">
        <v>-41.00201000000061</v>
      </c>
      <c r="B19861" s="137">
        <v>1.1838025523379822E-2</v>
      </c>
      <c r="C19861" s="35"/>
      <c r="D19861" s="35"/>
    </row>
    <row r="19862" spans="1:4" x14ac:dyDescent="0.35">
      <c r="A19862" s="135">
        <v>-41.001660000000356</v>
      </c>
      <c r="B19862" s="137">
        <v>1.0148478003782416E-2</v>
      </c>
      <c r="C19862" s="35"/>
      <c r="D19862" s="35"/>
    </row>
    <row r="19863" spans="1:4" x14ac:dyDescent="0.35">
      <c r="A19863" s="135">
        <v>-40.997572999999647</v>
      </c>
      <c r="B19863" s="137">
        <v>1.6434882619569283E-2</v>
      </c>
      <c r="C19863" s="35"/>
      <c r="D19863" s="35"/>
    </row>
    <row r="19864" spans="1:4" x14ac:dyDescent="0.35">
      <c r="A19864" s="135">
        <v>-40.965169999999944</v>
      </c>
      <c r="B19864" s="137">
        <v>1.5794195313975558E-2</v>
      </c>
      <c r="C19864" s="35"/>
      <c r="D19864" s="35"/>
    </row>
    <row r="19865" spans="1:4" x14ac:dyDescent="0.35">
      <c r="A19865" s="135">
        <v>-40.93969000000061</v>
      </c>
      <c r="B19865" s="137">
        <v>1.3316702227149965E-2</v>
      </c>
      <c r="C19865" s="35"/>
      <c r="D19865" s="35"/>
    </row>
    <row r="19866" spans="1:4" x14ac:dyDescent="0.35">
      <c r="A19866" s="135">
        <v>-40.922148799998467</v>
      </c>
      <c r="B19866" s="137">
        <v>3.2359186044917513E-3</v>
      </c>
      <c r="C19866" s="35"/>
      <c r="D19866" s="35"/>
    </row>
    <row r="19867" spans="1:4" x14ac:dyDescent="0.35">
      <c r="A19867" s="135">
        <v>-40.906922900001518</v>
      </c>
      <c r="B19867" s="137">
        <v>1.9597765263961947E-3</v>
      </c>
      <c r="C19867" s="35"/>
      <c r="D19867" s="35"/>
    </row>
    <row r="19868" spans="1:4" x14ac:dyDescent="0.35">
      <c r="A19868" s="135">
        <v>-40.904520000000048</v>
      </c>
      <c r="B19868" s="137">
        <v>1.1765320460630271E-2</v>
      </c>
      <c r="C19868" s="35"/>
      <c r="D19868" s="35"/>
    </row>
    <row r="19869" spans="1:4" x14ac:dyDescent="0.35">
      <c r="A19869" s="135">
        <v>-40.904469999999492</v>
      </c>
      <c r="B19869" s="137">
        <v>1.073515290089648E-2</v>
      </c>
      <c r="C19869" s="35"/>
      <c r="D19869" s="35"/>
    </row>
    <row r="19870" spans="1:4" x14ac:dyDescent="0.35">
      <c r="A19870" s="135">
        <v>-40.903849999999693</v>
      </c>
      <c r="B19870" s="137">
        <v>8.1079965472620422E-3</v>
      </c>
      <c r="C19870" s="35"/>
      <c r="D19870" s="35"/>
    </row>
    <row r="19871" spans="1:4" x14ac:dyDescent="0.35">
      <c r="A19871" s="135">
        <v>-40.900093999998717</v>
      </c>
      <c r="B19871" s="137">
        <v>3.3116433338852766E-3</v>
      </c>
      <c r="C19871" s="35"/>
      <c r="D19871" s="35"/>
    </row>
    <row r="19872" spans="1:4" x14ac:dyDescent="0.35">
      <c r="A19872" s="135">
        <v>-40.894060000000081</v>
      </c>
      <c r="B19872" s="137">
        <v>1.3323239822728152E-2</v>
      </c>
      <c r="C19872" s="35"/>
      <c r="D19872" s="35"/>
    </row>
    <row r="19873" spans="1:4" x14ac:dyDescent="0.35">
      <c r="A19873" s="135">
        <v>40.892700000000332</v>
      </c>
      <c r="B19873" s="137">
        <v>8.302096448520967E-3</v>
      </c>
      <c r="C19873" s="35"/>
      <c r="D19873" s="35"/>
    </row>
    <row r="19874" spans="1:4" x14ac:dyDescent="0.35">
      <c r="A19874" s="135">
        <v>-40.889680000000226</v>
      </c>
      <c r="B19874" s="137">
        <v>1.675827395329179E-2</v>
      </c>
      <c r="C19874" s="35"/>
      <c r="D19874" s="35"/>
    </row>
    <row r="19875" spans="1:4" x14ac:dyDescent="0.35">
      <c r="A19875" s="135">
        <v>-40.886319999999614</v>
      </c>
      <c r="B19875" s="137">
        <v>9.3678321271226019E-3</v>
      </c>
      <c r="C19875" s="35"/>
      <c r="D19875" s="35"/>
    </row>
    <row r="19876" spans="1:4" x14ac:dyDescent="0.35">
      <c r="A19876" s="135">
        <v>-40.877279999999928</v>
      </c>
      <c r="B19876" s="137">
        <v>1.9928498342333897E-2</v>
      </c>
      <c r="C19876" s="35"/>
      <c r="D19876" s="35"/>
    </row>
    <row r="19877" spans="1:4" x14ac:dyDescent="0.35">
      <c r="A19877" s="135">
        <v>-40.877129999999852</v>
      </c>
      <c r="B19877" s="137">
        <v>1.1455513969979618E-2</v>
      </c>
      <c r="C19877" s="35"/>
      <c r="D19877" s="35"/>
    </row>
    <row r="19878" spans="1:4" x14ac:dyDescent="0.35">
      <c r="A19878" s="135">
        <v>40.876033000000461</v>
      </c>
      <c r="B19878" s="137">
        <v>1.6979351329321241E-2</v>
      </c>
      <c r="C19878" s="35"/>
      <c r="D19878" s="35"/>
    </row>
    <row r="19879" spans="1:4" x14ac:dyDescent="0.35">
      <c r="A19879" s="135">
        <v>-40.874380000000201</v>
      </c>
      <c r="B19879" s="137">
        <v>1.337189837506682E-2</v>
      </c>
      <c r="C19879" s="35"/>
      <c r="D19879" s="35"/>
    </row>
    <row r="19880" spans="1:4" x14ac:dyDescent="0.35">
      <c r="A19880" s="135">
        <v>-40.874259999999595</v>
      </c>
      <c r="B19880" s="137">
        <v>1.2977672068981082E-2</v>
      </c>
      <c r="C19880" s="35"/>
      <c r="D19880" s="35"/>
    </row>
    <row r="19881" spans="1:4" x14ac:dyDescent="0.35">
      <c r="A19881" s="135">
        <v>-40.869959999999992</v>
      </c>
      <c r="B19881" s="137">
        <v>1.5747083846818995E-2</v>
      </c>
      <c r="C19881" s="35"/>
      <c r="D19881" s="35"/>
    </row>
    <row r="19882" spans="1:4" x14ac:dyDescent="0.35">
      <c r="A19882" s="135">
        <v>-40.850095000001602</v>
      </c>
      <c r="B19882" s="137">
        <v>3.0647142245259396E-3</v>
      </c>
      <c r="C19882" s="35"/>
      <c r="D19882" s="35"/>
    </row>
    <row r="19883" spans="1:4" x14ac:dyDescent="0.35">
      <c r="A19883" s="135">
        <v>40.847499999999854</v>
      </c>
      <c r="B19883" s="137">
        <v>8.1682873360620582E-3</v>
      </c>
      <c r="C19883" s="35"/>
      <c r="D19883" s="35"/>
    </row>
    <row r="19884" spans="1:4" x14ac:dyDescent="0.35">
      <c r="A19884" s="135">
        <v>-40.847009999999955</v>
      </c>
      <c r="B19884" s="137">
        <v>1.153219063403514E-2</v>
      </c>
      <c r="C19884" s="35"/>
      <c r="D19884" s="35"/>
    </row>
    <row r="19885" spans="1:4" x14ac:dyDescent="0.35">
      <c r="A19885" s="135">
        <v>-40.844090000000051</v>
      </c>
      <c r="B19885" s="137">
        <v>1.0828703783682459E-2</v>
      </c>
      <c r="C19885" s="35"/>
      <c r="D19885" s="35"/>
    </row>
    <row r="19886" spans="1:4" x14ac:dyDescent="0.35">
      <c r="A19886" s="135">
        <v>-40.841212900000755</v>
      </c>
      <c r="B19886" s="137">
        <v>3.149661664045103E-3</v>
      </c>
      <c r="C19886" s="35"/>
      <c r="D19886" s="35"/>
    </row>
    <row r="19887" spans="1:4" x14ac:dyDescent="0.35">
      <c r="A19887" s="135">
        <v>-40.841212900000755</v>
      </c>
      <c r="B19887" s="137">
        <v>3.149661664045103E-3</v>
      </c>
      <c r="C19887" s="35"/>
      <c r="D19887" s="35"/>
    </row>
    <row r="19888" spans="1:4" x14ac:dyDescent="0.35">
      <c r="A19888" s="135">
        <v>-40.841212900000755</v>
      </c>
      <c r="B19888" s="137">
        <v>3.149661664045103E-3</v>
      </c>
      <c r="C19888" s="35"/>
      <c r="D19888" s="35"/>
    </row>
    <row r="19889" spans="1:4" x14ac:dyDescent="0.35">
      <c r="A19889" s="135">
        <v>-40.841212900000755</v>
      </c>
      <c r="B19889" s="137">
        <v>3.149661664045103E-3</v>
      </c>
      <c r="C19889" s="35"/>
      <c r="D19889" s="35"/>
    </row>
    <row r="19890" spans="1:4" x14ac:dyDescent="0.35">
      <c r="A19890" s="135">
        <v>-40.841212900000755</v>
      </c>
      <c r="B19890" s="137">
        <v>3.149661664045103E-3</v>
      </c>
      <c r="C19890" s="35"/>
      <c r="D19890" s="35"/>
    </row>
    <row r="19891" spans="1:4" x14ac:dyDescent="0.35">
      <c r="A19891" s="135">
        <v>-40.841212900000755</v>
      </c>
      <c r="B19891" s="137">
        <v>3.149661664045103E-3</v>
      </c>
      <c r="C19891" s="35"/>
      <c r="D19891" s="35"/>
    </row>
    <row r="19892" spans="1:4" x14ac:dyDescent="0.35">
      <c r="A19892" s="135">
        <v>-40.841212900000755</v>
      </c>
      <c r="B19892" s="137">
        <v>3.149661664045103E-3</v>
      </c>
      <c r="C19892" s="35"/>
      <c r="D19892" s="35"/>
    </row>
    <row r="19893" spans="1:4" x14ac:dyDescent="0.35">
      <c r="A19893" s="135">
        <v>-40.841212900000755</v>
      </c>
      <c r="B19893" s="137">
        <v>3.149661664045103E-3</v>
      </c>
      <c r="C19893" s="35"/>
      <c r="D19893" s="35"/>
    </row>
    <row r="19894" spans="1:4" x14ac:dyDescent="0.35">
      <c r="A19894" s="135">
        <v>-40.839307000002009</v>
      </c>
      <c r="B19894" s="137">
        <v>3.4754492473501862E-3</v>
      </c>
      <c r="C19894" s="35"/>
      <c r="D19894" s="35"/>
    </row>
    <row r="19895" spans="1:4" x14ac:dyDescent="0.35">
      <c r="A19895" s="135">
        <v>-40.83528699999988</v>
      </c>
      <c r="B19895" s="137">
        <v>1.1172167963832809E-2</v>
      </c>
      <c r="C19895" s="35"/>
      <c r="D19895" s="35"/>
    </row>
    <row r="19896" spans="1:4" x14ac:dyDescent="0.35">
      <c r="A19896" s="135">
        <v>40.828534999999874</v>
      </c>
      <c r="B19896" s="137">
        <v>1.7222568092032691E-2</v>
      </c>
      <c r="C19896" s="35"/>
      <c r="D19896" s="35"/>
    </row>
    <row r="19897" spans="1:4" x14ac:dyDescent="0.35">
      <c r="A19897" s="135">
        <v>-40.828090999999858</v>
      </c>
      <c r="B19897" s="137">
        <v>1.1561670435075229E-2</v>
      </c>
      <c r="C19897" s="35"/>
      <c r="D19897" s="35"/>
    </row>
    <row r="19898" spans="1:4" x14ac:dyDescent="0.35">
      <c r="A19898" s="135">
        <v>-40.823100000000522</v>
      </c>
      <c r="B19898" s="137">
        <v>1.193386242342219E-2</v>
      </c>
      <c r="C19898" s="35"/>
      <c r="D19898" s="35"/>
    </row>
    <row r="19899" spans="1:4" x14ac:dyDescent="0.35">
      <c r="A19899" s="135">
        <v>-40.819179999998596</v>
      </c>
      <c r="B19899" s="137">
        <v>3.0186422131915475E-3</v>
      </c>
      <c r="C19899" s="35"/>
      <c r="D19899" s="35"/>
    </row>
    <row r="19900" spans="1:4" x14ac:dyDescent="0.35">
      <c r="A19900" s="135">
        <v>-40.818459999999959</v>
      </c>
      <c r="B19900" s="137">
        <v>1.4868960791271276E-2</v>
      </c>
      <c r="C19900" s="35"/>
      <c r="D19900" s="35"/>
    </row>
    <row r="19901" spans="1:4" x14ac:dyDescent="0.35">
      <c r="A19901" s="135">
        <v>-40.818199999999706</v>
      </c>
      <c r="B19901" s="137">
        <v>5.7023153930188556E-3</v>
      </c>
      <c r="C19901" s="35"/>
      <c r="D19901" s="35"/>
    </row>
    <row r="19902" spans="1:4" x14ac:dyDescent="0.35">
      <c r="A19902" s="135">
        <v>-40.817849999999908</v>
      </c>
      <c r="B19902" s="137">
        <v>9.1646209198847726E-3</v>
      </c>
      <c r="C19902" s="35"/>
      <c r="D19902" s="35"/>
    </row>
    <row r="19903" spans="1:4" x14ac:dyDescent="0.35">
      <c r="A19903" s="135">
        <v>40.815780000000814</v>
      </c>
      <c r="B19903" s="137">
        <v>9.2526053492191403E-3</v>
      </c>
      <c r="C19903" s="35"/>
      <c r="D19903" s="35"/>
    </row>
    <row r="19904" spans="1:4" x14ac:dyDescent="0.35">
      <c r="A19904" s="135">
        <v>-40.81537000000003</v>
      </c>
      <c r="B19904" s="137">
        <v>1.9471212368066874E-2</v>
      </c>
      <c r="C19904" s="35"/>
      <c r="D19904" s="35"/>
    </row>
    <row r="19905" spans="1:4" x14ac:dyDescent="0.35">
      <c r="A19905" s="135">
        <v>-40.81537000000003</v>
      </c>
      <c r="B19905" s="137">
        <v>1.9471212368066874E-2</v>
      </c>
      <c r="C19905" s="35"/>
      <c r="D19905" s="35"/>
    </row>
    <row r="19906" spans="1:4" x14ac:dyDescent="0.35">
      <c r="A19906" s="135">
        <v>-40.81537000000003</v>
      </c>
      <c r="B19906" s="137">
        <v>1.9471212368066874E-2</v>
      </c>
      <c r="C19906" s="35"/>
      <c r="D19906" s="35"/>
    </row>
    <row r="19907" spans="1:4" x14ac:dyDescent="0.35">
      <c r="A19907" s="135">
        <v>-40.81537000000003</v>
      </c>
      <c r="B19907" s="137">
        <v>1.9471212368066874E-2</v>
      </c>
      <c r="C19907" s="35"/>
      <c r="D19907" s="35"/>
    </row>
    <row r="19908" spans="1:4" x14ac:dyDescent="0.35">
      <c r="A19908" s="135">
        <v>-40.806070000001</v>
      </c>
      <c r="B19908" s="137">
        <v>1.0187169737334642E-2</v>
      </c>
      <c r="C19908" s="35"/>
      <c r="D19908" s="35"/>
    </row>
    <row r="19909" spans="1:4" x14ac:dyDescent="0.35">
      <c r="A19909" s="135">
        <v>-40.805858000000171</v>
      </c>
      <c r="B19909" s="137">
        <v>1.8601752551392989E-2</v>
      </c>
      <c r="C19909" s="35"/>
      <c r="D19909" s="35"/>
    </row>
    <row r="19910" spans="1:4" x14ac:dyDescent="0.35">
      <c r="A19910" s="135">
        <v>40.80562000000009</v>
      </c>
      <c r="B19910" s="137">
        <v>5.2270567973443155E-3</v>
      </c>
      <c r="C19910" s="35"/>
      <c r="D19910" s="35"/>
    </row>
    <row r="19911" spans="1:4" x14ac:dyDescent="0.35">
      <c r="A19911" s="135">
        <v>-40.805019999999786</v>
      </c>
      <c r="B19911" s="137">
        <v>6.2600572399532052E-3</v>
      </c>
      <c r="C19911" s="35"/>
      <c r="D19911" s="35"/>
    </row>
    <row r="19912" spans="1:4" x14ac:dyDescent="0.35">
      <c r="A19912" s="135">
        <v>-40.800610000000233</v>
      </c>
      <c r="B19912" s="137">
        <v>1.5080403443254167E-2</v>
      </c>
      <c r="C19912" s="35"/>
      <c r="D19912" s="35"/>
    </row>
    <row r="19913" spans="1:4" x14ac:dyDescent="0.35">
      <c r="A19913" s="135">
        <v>-40.798229999999876</v>
      </c>
      <c r="B19913" s="137">
        <v>1.0615472619549074E-2</v>
      </c>
      <c r="C19913" s="35"/>
      <c r="D19913" s="35"/>
    </row>
    <row r="19914" spans="1:4" x14ac:dyDescent="0.35">
      <c r="A19914" s="135">
        <v>40.797910000000229</v>
      </c>
      <c r="B19914" s="137">
        <v>7.8845230949937568E-3</v>
      </c>
      <c r="C19914" s="35"/>
      <c r="D19914" s="35"/>
    </row>
    <row r="19915" spans="1:4" x14ac:dyDescent="0.35">
      <c r="A19915" s="135">
        <v>-40.78728000000001</v>
      </c>
      <c r="B19915" s="137">
        <v>9.603043057185975E-3</v>
      </c>
      <c r="C19915" s="35"/>
      <c r="D19915" s="35"/>
    </row>
    <row r="19916" spans="1:4" x14ac:dyDescent="0.35">
      <c r="A19916" s="135">
        <v>-40.782870999999432</v>
      </c>
      <c r="B19916" s="137">
        <v>1.6720000040013429E-2</v>
      </c>
      <c r="C19916" s="35"/>
      <c r="D19916" s="35"/>
    </row>
    <row r="19917" spans="1:4" x14ac:dyDescent="0.35">
      <c r="A19917" s="135">
        <v>-40.776099999999587</v>
      </c>
      <c r="B19917" s="137">
        <v>9.1700081702286648E-3</v>
      </c>
      <c r="C19917" s="35"/>
      <c r="D19917" s="35"/>
    </row>
    <row r="19918" spans="1:4" x14ac:dyDescent="0.35">
      <c r="A19918" s="135">
        <v>-40.774217000000135</v>
      </c>
      <c r="B19918" s="137">
        <v>1.445723593714026E-2</v>
      </c>
      <c r="C19918" s="35"/>
      <c r="D19918" s="35"/>
    </row>
    <row r="19919" spans="1:4" x14ac:dyDescent="0.35">
      <c r="A19919" s="135">
        <v>-40.767069999999876</v>
      </c>
      <c r="B19919" s="137">
        <v>1.7202411991164807E-2</v>
      </c>
      <c r="C19919" s="35"/>
      <c r="D19919" s="35"/>
    </row>
    <row r="19920" spans="1:4" x14ac:dyDescent="0.35">
      <c r="A19920" s="135">
        <v>-40.764879999999721</v>
      </c>
      <c r="B19920" s="137">
        <v>1.4518741084072273E-2</v>
      </c>
      <c r="C19920" s="35"/>
      <c r="D19920" s="35"/>
    </row>
    <row r="19921" spans="1:4" x14ac:dyDescent="0.35">
      <c r="A19921" s="135">
        <v>-40.761499999999614</v>
      </c>
      <c r="B19921" s="137">
        <v>1.1853226031038772E-2</v>
      </c>
      <c r="C19921" s="35"/>
      <c r="D19921" s="35"/>
    </row>
    <row r="19922" spans="1:4" x14ac:dyDescent="0.35">
      <c r="A19922" s="135">
        <v>-40.758539999998902</v>
      </c>
      <c r="B19922" s="137">
        <v>6.6910073087917731E-3</v>
      </c>
      <c r="C19922" s="35"/>
      <c r="D19922" s="35"/>
    </row>
    <row r="19923" spans="1:4" x14ac:dyDescent="0.35">
      <c r="A19923" s="135">
        <v>-40.746929999999566</v>
      </c>
      <c r="B19923" s="137">
        <v>1.6407095318481793E-2</v>
      </c>
      <c r="C19923" s="35"/>
      <c r="D19923" s="35"/>
    </row>
    <row r="19924" spans="1:4" x14ac:dyDescent="0.35">
      <c r="A19924" s="135">
        <v>-40.746009999998932</v>
      </c>
      <c r="B19924" s="137">
        <v>4.0746043411754532E-3</v>
      </c>
      <c r="C19924" s="35"/>
      <c r="D19924" s="35"/>
    </row>
    <row r="19925" spans="1:4" x14ac:dyDescent="0.35">
      <c r="A19925" s="135">
        <v>40.745665999999801</v>
      </c>
      <c r="B19925" s="137">
        <v>1.7694159184259223E-2</v>
      </c>
      <c r="C19925" s="35"/>
      <c r="D19925" s="35"/>
    </row>
    <row r="19926" spans="1:4" x14ac:dyDescent="0.35">
      <c r="A19926" s="135">
        <v>-40.74063999999953</v>
      </c>
      <c r="B19926" s="137">
        <v>1.2315247959390187E-2</v>
      </c>
      <c r="C19926" s="35"/>
      <c r="D19926" s="35"/>
    </row>
    <row r="19927" spans="1:4" x14ac:dyDescent="0.35">
      <c r="A19927" s="135">
        <v>-40.740420000000995</v>
      </c>
      <c r="B19927" s="137">
        <v>6.3437254755410949E-3</v>
      </c>
      <c r="C19927" s="35"/>
      <c r="D19927" s="35"/>
    </row>
    <row r="19928" spans="1:4" x14ac:dyDescent="0.35">
      <c r="A19928" s="135">
        <v>-40.739747000000079</v>
      </c>
      <c r="B19928" s="137">
        <v>1.8614712544240294E-2</v>
      </c>
      <c r="C19928" s="35"/>
      <c r="D19928" s="35"/>
    </row>
    <row r="19929" spans="1:4" x14ac:dyDescent="0.35">
      <c r="A19929" s="135">
        <v>-40.73833999999988</v>
      </c>
      <c r="B19929" s="137">
        <v>1.1094799402891332E-2</v>
      </c>
      <c r="C19929" s="35"/>
      <c r="D19929" s="35"/>
    </row>
    <row r="19930" spans="1:4" x14ac:dyDescent="0.35">
      <c r="A19930" s="135">
        <v>-40.726191999999855</v>
      </c>
      <c r="B19930" s="137">
        <v>1.8542912238102224E-2</v>
      </c>
      <c r="C19930" s="35"/>
      <c r="D19930" s="35"/>
    </row>
    <row r="19931" spans="1:4" x14ac:dyDescent="0.35">
      <c r="A19931" s="135">
        <v>-40.725969999999961</v>
      </c>
      <c r="B19931" s="137">
        <v>8.9401390799182905E-3</v>
      </c>
      <c r="C19931" s="35"/>
      <c r="D19931" s="35"/>
    </row>
    <row r="19932" spans="1:4" x14ac:dyDescent="0.35">
      <c r="A19932" s="135">
        <v>-40.722620000000461</v>
      </c>
      <c r="B19932" s="137">
        <v>1.5388368514352413E-2</v>
      </c>
      <c r="C19932" s="35"/>
      <c r="D19932" s="35"/>
    </row>
    <row r="19933" spans="1:4" x14ac:dyDescent="0.35">
      <c r="A19933" s="135">
        <v>-40.718585999999959</v>
      </c>
      <c r="B19933" s="137">
        <v>1.3566086282545306E-2</v>
      </c>
      <c r="C19933" s="35"/>
      <c r="D19933" s="35"/>
    </row>
    <row r="19934" spans="1:4" x14ac:dyDescent="0.35">
      <c r="A19934" s="135">
        <v>-40.716687000000093</v>
      </c>
      <c r="B19934" s="137">
        <v>1.8159355584421451E-2</v>
      </c>
      <c r="C19934" s="35"/>
      <c r="D19934" s="35"/>
    </row>
    <row r="19935" spans="1:4" x14ac:dyDescent="0.35">
      <c r="A19935" s="135">
        <v>-40.711500000001251</v>
      </c>
      <c r="B19935" s="137">
        <v>9.2220368414207606E-3</v>
      </c>
      <c r="C19935" s="35"/>
      <c r="D19935" s="35"/>
    </row>
    <row r="19936" spans="1:4" x14ac:dyDescent="0.35">
      <c r="A19936" s="135">
        <v>40.708199999999124</v>
      </c>
      <c r="B19936" s="137">
        <v>3.8348628810571631E-3</v>
      </c>
      <c r="C19936" s="35"/>
      <c r="D19936" s="35"/>
    </row>
    <row r="19937" spans="1:4" x14ac:dyDescent="0.35">
      <c r="A19937" s="135">
        <v>-40.707139999999526</v>
      </c>
      <c r="B19937" s="137">
        <v>1.5583048470046552E-2</v>
      </c>
      <c r="C19937" s="35"/>
      <c r="D19937" s="35"/>
    </row>
    <row r="19938" spans="1:4" x14ac:dyDescent="0.35">
      <c r="A19938" s="135">
        <v>-40.706109999999626</v>
      </c>
      <c r="B19938" s="137">
        <v>1.3350287293103122E-2</v>
      </c>
      <c r="C19938" s="35"/>
      <c r="D19938" s="35"/>
    </row>
    <row r="19939" spans="1:4" x14ac:dyDescent="0.35">
      <c r="A19939" s="135">
        <v>-40.706109999999626</v>
      </c>
      <c r="B19939" s="137">
        <v>1.3350287293103122E-2</v>
      </c>
      <c r="C19939" s="35"/>
      <c r="D19939" s="35"/>
    </row>
    <row r="19940" spans="1:4" x14ac:dyDescent="0.35">
      <c r="A19940" s="135">
        <v>-40.680949999999939</v>
      </c>
      <c r="B19940" s="137">
        <v>1.8682206997528147E-2</v>
      </c>
      <c r="C19940" s="35"/>
      <c r="D19940" s="35"/>
    </row>
    <row r="19941" spans="1:4" x14ac:dyDescent="0.35">
      <c r="A19941" s="135">
        <v>-40.680949999999939</v>
      </c>
      <c r="B19941" s="137">
        <v>1.8682206997528147E-2</v>
      </c>
      <c r="C19941" s="35"/>
      <c r="D19941" s="35"/>
    </row>
    <row r="19942" spans="1:4" x14ac:dyDescent="0.35">
      <c r="A19942" s="135">
        <v>-40.680949999999939</v>
      </c>
      <c r="B19942" s="137">
        <v>1.8682206997528147E-2</v>
      </c>
      <c r="C19942" s="35"/>
      <c r="D19942" s="35"/>
    </row>
    <row r="19943" spans="1:4" x14ac:dyDescent="0.35">
      <c r="A19943" s="135">
        <v>-40.680949999999939</v>
      </c>
      <c r="B19943" s="137">
        <v>1.8682206997528147E-2</v>
      </c>
      <c r="C19943" s="35"/>
      <c r="D19943" s="35"/>
    </row>
    <row r="19944" spans="1:4" x14ac:dyDescent="0.35">
      <c r="A19944" s="135">
        <v>-40.67856699999993</v>
      </c>
      <c r="B19944" s="137">
        <v>1.9419922427757575E-2</v>
      </c>
      <c r="C19944" s="35"/>
      <c r="D19944" s="35"/>
    </row>
    <row r="19945" spans="1:4" x14ac:dyDescent="0.35">
      <c r="A19945" s="135">
        <v>-40.67856699999993</v>
      </c>
      <c r="B19945" s="137">
        <v>1.9419922427757575E-2</v>
      </c>
      <c r="C19945" s="35"/>
      <c r="D19945" s="35"/>
    </row>
    <row r="19946" spans="1:4" x14ac:dyDescent="0.35">
      <c r="A19946" s="135">
        <v>-40.67856699999993</v>
      </c>
      <c r="B19946" s="137">
        <v>1.9419922427757575E-2</v>
      </c>
      <c r="C19946" s="35"/>
      <c r="D19946" s="35"/>
    </row>
    <row r="19947" spans="1:4" x14ac:dyDescent="0.35">
      <c r="A19947" s="135">
        <v>-40.67856699999993</v>
      </c>
      <c r="B19947" s="137">
        <v>1.9419922427757575E-2</v>
      </c>
      <c r="C19947" s="35"/>
      <c r="D19947" s="35"/>
    </row>
    <row r="19948" spans="1:4" x14ac:dyDescent="0.35">
      <c r="A19948" s="135">
        <v>-40.67856699999993</v>
      </c>
      <c r="B19948" s="137">
        <v>1.9419922427757575E-2</v>
      </c>
      <c r="C19948" s="35"/>
      <c r="D19948" s="35"/>
    </row>
    <row r="19949" spans="1:4" x14ac:dyDescent="0.35">
      <c r="A19949" s="135">
        <v>-40.67856699999993</v>
      </c>
      <c r="B19949" s="137">
        <v>1.9419922427757575E-2</v>
      </c>
      <c r="C19949" s="35"/>
      <c r="D19949" s="35"/>
    </row>
    <row r="19950" spans="1:4" x14ac:dyDescent="0.35">
      <c r="A19950" s="135">
        <v>-40.678390000000036</v>
      </c>
      <c r="B19950" s="137">
        <v>1.1955941329603507E-2</v>
      </c>
      <c r="C19950" s="35"/>
      <c r="D19950" s="35"/>
    </row>
    <row r="19951" spans="1:4" x14ac:dyDescent="0.35">
      <c r="A19951" s="135">
        <v>-40.677149999999529</v>
      </c>
      <c r="B19951" s="137">
        <v>1.1772305097570631E-2</v>
      </c>
      <c r="C19951" s="35"/>
      <c r="D19951" s="35"/>
    </row>
    <row r="19952" spans="1:4" x14ac:dyDescent="0.35">
      <c r="A19952" s="135">
        <v>-40.676169999999729</v>
      </c>
      <c r="B19952" s="137">
        <v>9.7671127704023284E-3</v>
      </c>
      <c r="C19952" s="35"/>
      <c r="D19952" s="35"/>
    </row>
    <row r="19953" spans="1:4" x14ac:dyDescent="0.35">
      <c r="A19953" s="135">
        <v>-40.668680000009772</v>
      </c>
      <c r="B19953" s="137">
        <v>9.1769370948891393E-4</v>
      </c>
      <c r="C19953" s="35"/>
      <c r="D19953" s="35"/>
    </row>
    <row r="19954" spans="1:4" x14ac:dyDescent="0.35">
      <c r="A19954" s="135">
        <v>-40.668389999999818</v>
      </c>
      <c r="B19954" s="137">
        <v>1.1912035191237945E-2</v>
      </c>
      <c r="C19954" s="35"/>
      <c r="D19954" s="35"/>
    </row>
    <row r="19955" spans="1:4" x14ac:dyDescent="0.35">
      <c r="A19955" s="135">
        <v>-40.666989999999714</v>
      </c>
      <c r="B19955" s="137">
        <v>3.2353542414073071E-3</v>
      </c>
      <c r="C19955" s="35"/>
      <c r="D19955" s="35"/>
    </row>
    <row r="19956" spans="1:4" x14ac:dyDescent="0.35">
      <c r="A19956" s="135">
        <v>-40.661759999999958</v>
      </c>
      <c r="B19956" s="137">
        <v>1.3356731105933011E-2</v>
      </c>
      <c r="C19956" s="35"/>
      <c r="D19956" s="35"/>
    </row>
    <row r="19957" spans="1:4" x14ac:dyDescent="0.35">
      <c r="A19957" s="135">
        <v>-40.656199999999899</v>
      </c>
      <c r="B19957" s="137">
        <v>1.6012268071870145E-2</v>
      </c>
      <c r="C19957" s="35"/>
      <c r="D19957" s="35"/>
    </row>
    <row r="19958" spans="1:4" x14ac:dyDescent="0.35">
      <c r="A19958" s="135">
        <v>-40.643820000000233</v>
      </c>
      <c r="B19958" s="137">
        <v>9.5150541422885006E-3</v>
      </c>
      <c r="C19958" s="35"/>
      <c r="D19958" s="35"/>
    </row>
    <row r="19959" spans="1:4" x14ac:dyDescent="0.35">
      <c r="A19959" s="135">
        <v>-40.642247000000225</v>
      </c>
      <c r="B19959" s="137">
        <v>1.3478947197744248E-2</v>
      </c>
      <c r="C19959" s="35"/>
      <c r="D19959" s="35"/>
    </row>
    <row r="19960" spans="1:4" x14ac:dyDescent="0.35">
      <c r="A19960" s="135">
        <v>-40.641599999999926</v>
      </c>
      <c r="B19960" s="137">
        <v>1.1893512467863958E-2</v>
      </c>
      <c r="C19960" s="35"/>
      <c r="D19960" s="35"/>
    </row>
    <row r="19961" spans="1:4" x14ac:dyDescent="0.35">
      <c r="A19961" s="135">
        <v>40.635549999999057</v>
      </c>
      <c r="B19961" s="137">
        <v>5.1009136229617693E-3</v>
      </c>
      <c r="C19961" s="35"/>
      <c r="D19961" s="35"/>
    </row>
    <row r="19962" spans="1:4" x14ac:dyDescent="0.35">
      <c r="A19962" s="135">
        <v>-40.632910000000265</v>
      </c>
      <c r="B19962" s="137">
        <v>1.6628733524808415E-2</v>
      </c>
      <c r="C19962" s="35"/>
      <c r="D19962" s="35"/>
    </row>
    <row r="19963" spans="1:4" x14ac:dyDescent="0.35">
      <c r="A19963" s="135">
        <v>-40.629069999999956</v>
      </c>
      <c r="B19963" s="137">
        <v>1.2313415287215865E-2</v>
      </c>
      <c r="C19963" s="35"/>
      <c r="D19963" s="35"/>
    </row>
    <row r="19964" spans="1:4" x14ac:dyDescent="0.35">
      <c r="A19964" s="135">
        <v>-40.624300000000403</v>
      </c>
      <c r="B19964" s="137">
        <v>1.1887861933546467E-2</v>
      </c>
      <c r="C19964" s="35"/>
      <c r="D19964" s="35"/>
    </row>
    <row r="19965" spans="1:4" x14ac:dyDescent="0.35">
      <c r="A19965" s="135">
        <v>-40.621510000000399</v>
      </c>
      <c r="B19965" s="137">
        <v>1.04144369844947E-2</v>
      </c>
      <c r="C19965" s="35"/>
      <c r="D19965" s="35"/>
    </row>
    <row r="19966" spans="1:4" x14ac:dyDescent="0.35">
      <c r="A19966" s="135">
        <v>-40.621330000000398</v>
      </c>
      <c r="B19966" s="137">
        <v>1.3362576746772527E-2</v>
      </c>
      <c r="C19966" s="35"/>
      <c r="D19966" s="35"/>
    </row>
    <row r="19967" spans="1:4" x14ac:dyDescent="0.35">
      <c r="A19967" s="135">
        <v>-40.619160000000193</v>
      </c>
      <c r="B19967" s="137">
        <v>7.0618888047460464E-3</v>
      </c>
      <c r="C19967" s="35"/>
      <c r="D19967" s="35"/>
    </row>
    <row r="19968" spans="1:4" x14ac:dyDescent="0.35">
      <c r="A19968" s="135">
        <v>-40.61485999999968</v>
      </c>
      <c r="B19968" s="137">
        <v>1.6093222154163953E-2</v>
      </c>
      <c r="C19968" s="35"/>
      <c r="D19968" s="35"/>
    </row>
    <row r="19969" spans="1:4" x14ac:dyDescent="0.35">
      <c r="A19969" s="135">
        <v>-40.612649999999576</v>
      </c>
      <c r="B19969" s="137">
        <v>1.6294191549896402E-2</v>
      </c>
      <c r="C19969" s="35"/>
      <c r="D19969" s="35"/>
    </row>
    <row r="19970" spans="1:4" x14ac:dyDescent="0.35">
      <c r="A19970" s="135">
        <v>-40.61049130000174</v>
      </c>
      <c r="B19970" s="137">
        <v>3.2059764149851167E-3</v>
      </c>
      <c r="C19970" s="35"/>
      <c r="D19970" s="35"/>
    </row>
    <row r="19971" spans="1:4" x14ac:dyDescent="0.35">
      <c r="A19971" s="135">
        <v>-40.609066999999868</v>
      </c>
      <c r="B19971" s="137">
        <v>1.4626732974509419E-2</v>
      </c>
      <c r="C19971" s="35"/>
      <c r="D19971" s="35"/>
    </row>
    <row r="19972" spans="1:4" x14ac:dyDescent="0.35">
      <c r="A19972" s="135">
        <v>-40.609066999999868</v>
      </c>
      <c r="B19972" s="137">
        <v>1.4626732974509419E-2</v>
      </c>
      <c r="C19972" s="35"/>
      <c r="D19972" s="35"/>
    </row>
    <row r="19973" spans="1:4" x14ac:dyDescent="0.35">
      <c r="A19973" s="135">
        <v>-40.608699999999772</v>
      </c>
      <c r="B19973" s="137">
        <v>1.2164648750144558E-2</v>
      </c>
      <c r="C19973" s="35"/>
      <c r="D19973" s="35"/>
    </row>
    <row r="19974" spans="1:4" x14ac:dyDescent="0.35">
      <c r="A19974" s="135">
        <v>-40.600580000000718</v>
      </c>
      <c r="B19974" s="137">
        <v>1.2633229897285381E-2</v>
      </c>
      <c r="C19974" s="35"/>
      <c r="D19974" s="35"/>
    </row>
    <row r="19975" spans="1:4" x14ac:dyDescent="0.35">
      <c r="A19975" s="135">
        <v>-40.596859999999651</v>
      </c>
      <c r="B19975" s="137">
        <v>3.5995071521177564E-3</v>
      </c>
      <c r="C19975" s="35"/>
      <c r="D19975" s="35"/>
    </row>
    <row r="19976" spans="1:4" x14ac:dyDescent="0.35">
      <c r="A19976" s="135">
        <v>-40.590949999999793</v>
      </c>
      <c r="B19976" s="137">
        <v>1.1099049278073042E-2</v>
      </c>
      <c r="C19976" s="35"/>
      <c r="D19976" s="35"/>
    </row>
    <row r="19977" spans="1:4" x14ac:dyDescent="0.35">
      <c r="A19977" s="135">
        <v>-40.586467000000084</v>
      </c>
      <c r="B19977" s="137">
        <v>1.3614514264436004E-2</v>
      </c>
      <c r="C19977" s="35"/>
      <c r="D19977" s="35"/>
    </row>
    <row r="19978" spans="1:4" x14ac:dyDescent="0.35">
      <c r="A19978" s="135">
        <v>-40.580609999999979</v>
      </c>
      <c r="B19978" s="137">
        <v>1.1904751218055116E-2</v>
      </c>
      <c r="C19978" s="35"/>
      <c r="D19978" s="35"/>
    </row>
    <row r="19979" spans="1:4" x14ac:dyDescent="0.35">
      <c r="A19979" s="135">
        <v>-40.570079999999962</v>
      </c>
      <c r="B19979" s="137">
        <v>2.0641417373581647E-2</v>
      </c>
      <c r="C19979" s="35"/>
      <c r="D19979" s="35"/>
    </row>
    <row r="19980" spans="1:4" x14ac:dyDescent="0.35">
      <c r="A19980" s="135">
        <v>-40.570079999999962</v>
      </c>
      <c r="B19980" s="137">
        <v>2.0641417373581647E-2</v>
      </c>
      <c r="C19980" s="35"/>
      <c r="D19980" s="35"/>
    </row>
    <row r="19981" spans="1:4" x14ac:dyDescent="0.35">
      <c r="A19981" s="135">
        <v>-40.570079999999962</v>
      </c>
      <c r="B19981" s="137">
        <v>2.0641417373581647E-2</v>
      </c>
      <c r="C19981" s="35"/>
      <c r="D19981" s="35"/>
    </row>
    <row r="19982" spans="1:4" x14ac:dyDescent="0.35">
      <c r="A19982" s="135">
        <v>-40.570079999999962</v>
      </c>
      <c r="B19982" s="137">
        <v>2.0641417373581647E-2</v>
      </c>
      <c r="C19982" s="35"/>
      <c r="D19982" s="35"/>
    </row>
    <row r="19983" spans="1:4" x14ac:dyDescent="0.35">
      <c r="A19983" s="135">
        <v>-40.570079999999962</v>
      </c>
      <c r="B19983" s="137">
        <v>2.0641417373581647E-2</v>
      </c>
      <c r="C19983" s="35"/>
      <c r="D19983" s="35"/>
    </row>
    <row r="19984" spans="1:4" x14ac:dyDescent="0.35">
      <c r="A19984" s="135">
        <v>-40.570079999999962</v>
      </c>
      <c r="B19984" s="137">
        <v>2.0641417373581647E-2</v>
      </c>
      <c r="C19984" s="35"/>
      <c r="D19984" s="35"/>
    </row>
    <row r="19985" spans="1:4" x14ac:dyDescent="0.35">
      <c r="A19985" s="135">
        <v>-40.570079999999962</v>
      </c>
      <c r="B19985" s="137">
        <v>2.0641417373581647E-2</v>
      </c>
      <c r="C19985" s="35"/>
      <c r="D19985" s="35"/>
    </row>
    <row r="19986" spans="1:4" x14ac:dyDescent="0.35">
      <c r="A19986" s="135">
        <v>-40.570079999999962</v>
      </c>
      <c r="B19986" s="137">
        <v>2.0641417373581647E-2</v>
      </c>
      <c r="C19986" s="35"/>
      <c r="D19986" s="35"/>
    </row>
    <row r="19987" spans="1:4" x14ac:dyDescent="0.35">
      <c r="A19987" s="135">
        <v>-40.570079999999962</v>
      </c>
      <c r="B19987" s="137">
        <v>2.0641417373581647E-2</v>
      </c>
      <c r="C19987" s="35"/>
      <c r="D19987" s="35"/>
    </row>
    <row r="19988" spans="1:4" x14ac:dyDescent="0.35">
      <c r="A19988" s="135">
        <v>-40.570079999999962</v>
      </c>
      <c r="B19988" s="137">
        <v>2.0641417373581647E-2</v>
      </c>
      <c r="C19988" s="35"/>
      <c r="D19988" s="35"/>
    </row>
    <row r="19989" spans="1:4" x14ac:dyDescent="0.35">
      <c r="A19989" s="135">
        <v>-40.570079999999962</v>
      </c>
      <c r="B19989" s="137">
        <v>2.0641417373581647E-2</v>
      </c>
      <c r="C19989" s="35"/>
      <c r="D19989" s="35"/>
    </row>
    <row r="19990" spans="1:4" x14ac:dyDescent="0.35">
      <c r="A19990" s="135">
        <v>-40.570079999999962</v>
      </c>
      <c r="B19990" s="137">
        <v>2.0641417373581647E-2</v>
      </c>
      <c r="C19990" s="35"/>
      <c r="D19990" s="35"/>
    </row>
    <row r="19991" spans="1:4" x14ac:dyDescent="0.35">
      <c r="A19991" s="135">
        <v>-40.570079999999962</v>
      </c>
      <c r="B19991" s="137">
        <v>2.0641417373581647E-2</v>
      </c>
      <c r="C19991" s="35"/>
      <c r="D19991" s="35"/>
    </row>
    <row r="19992" spans="1:4" x14ac:dyDescent="0.35">
      <c r="A19992" s="135">
        <v>-40.570079999999962</v>
      </c>
      <c r="B19992" s="137">
        <v>2.0641417373581647E-2</v>
      </c>
      <c r="C19992" s="35"/>
      <c r="D19992" s="35"/>
    </row>
    <row r="19993" spans="1:4" x14ac:dyDescent="0.35">
      <c r="A19993" s="135">
        <v>-40.570079999999962</v>
      </c>
      <c r="B19993" s="137">
        <v>2.0641417373581647E-2</v>
      </c>
      <c r="C19993" s="35"/>
      <c r="D19993" s="35"/>
    </row>
    <row r="19994" spans="1:4" x14ac:dyDescent="0.35">
      <c r="A19994" s="135">
        <v>-40.568380000000161</v>
      </c>
      <c r="B19994" s="137">
        <v>1.1679589236079957E-2</v>
      </c>
      <c r="C19994" s="35"/>
      <c r="D19994" s="35"/>
    </row>
    <row r="19995" spans="1:4" x14ac:dyDescent="0.35">
      <c r="A19995" s="135">
        <v>-40.567891000000145</v>
      </c>
      <c r="B19995" s="137">
        <v>1.1452243384425964E-2</v>
      </c>
      <c r="C19995" s="35"/>
      <c r="D19995" s="35"/>
    </row>
    <row r="19996" spans="1:4" x14ac:dyDescent="0.35">
      <c r="A19996" s="135">
        <v>-40.554869999999937</v>
      </c>
      <c r="B19996" s="137">
        <v>1.1951110732807838E-2</v>
      </c>
      <c r="C19996" s="35"/>
      <c r="D19996" s="35"/>
    </row>
    <row r="19997" spans="1:4" x14ac:dyDescent="0.35">
      <c r="A19997" s="135">
        <v>-40.551629999999932</v>
      </c>
      <c r="B19997" s="137">
        <v>1.0569900936770953E-2</v>
      </c>
      <c r="C19997" s="35"/>
      <c r="D19997" s="35"/>
    </row>
    <row r="19998" spans="1:4" x14ac:dyDescent="0.35">
      <c r="A19998" s="135">
        <v>-40.547249999999622</v>
      </c>
      <c r="B19998" s="137">
        <v>8.8967566272484481E-3</v>
      </c>
      <c r="C19998" s="35"/>
      <c r="D19998" s="35"/>
    </row>
    <row r="19999" spans="1:4" x14ac:dyDescent="0.35">
      <c r="A19999" s="135">
        <v>-40.546879999999874</v>
      </c>
      <c r="B19999" s="137">
        <v>1.0060216380320673E-2</v>
      </c>
      <c r="C19999" s="35"/>
      <c r="D19999" s="35"/>
    </row>
    <row r="20000" spans="1:4" x14ac:dyDescent="0.35">
      <c r="A20000" s="135">
        <v>-40.546640000000025</v>
      </c>
      <c r="B20000" s="137">
        <v>1.8098525521499906E-2</v>
      </c>
      <c r="C20000" s="35"/>
      <c r="D20000" s="35"/>
    </row>
    <row r="20001" spans="1:4" x14ac:dyDescent="0.35">
      <c r="A20001" s="135">
        <v>-40.544530000001032</v>
      </c>
      <c r="B20001" s="137">
        <v>4.4085754370097718E-3</v>
      </c>
      <c r="C20001" s="35"/>
      <c r="D20001" s="35"/>
    </row>
    <row r="20002" spans="1:4" x14ac:dyDescent="0.35">
      <c r="A20002" s="135">
        <v>-40.542140000000018</v>
      </c>
      <c r="B20002" s="137">
        <v>1.0569005203888869E-2</v>
      </c>
      <c r="C20002" s="35"/>
      <c r="D20002" s="35"/>
    </row>
    <row r="20003" spans="1:4" x14ac:dyDescent="0.35">
      <c r="A20003" s="135">
        <v>-40.539100000000872</v>
      </c>
      <c r="B20003" s="137">
        <v>6.9786363327566858E-3</v>
      </c>
      <c r="C20003" s="35"/>
      <c r="D20003" s="35"/>
    </row>
    <row r="20004" spans="1:4" x14ac:dyDescent="0.35">
      <c r="A20004" s="135">
        <v>-40.53161399999999</v>
      </c>
      <c r="B20004" s="137">
        <v>9.6109511025377764E-3</v>
      </c>
      <c r="C20004" s="35"/>
      <c r="D20004" s="35"/>
    </row>
    <row r="20005" spans="1:4" x14ac:dyDescent="0.35">
      <c r="A20005" s="135">
        <v>-40.529171000000133</v>
      </c>
      <c r="B20005" s="137">
        <v>1.1526711551740681E-2</v>
      </c>
      <c r="C20005" s="35"/>
      <c r="D20005" s="35"/>
    </row>
    <row r="20006" spans="1:4" x14ac:dyDescent="0.35">
      <c r="A20006" s="135">
        <v>-40.52722999999969</v>
      </c>
      <c r="B20006" s="137">
        <v>9.9821153980276366E-3</v>
      </c>
      <c r="C20006" s="35"/>
      <c r="D20006" s="35"/>
    </row>
    <row r="20007" spans="1:4" x14ac:dyDescent="0.35">
      <c r="A20007" s="135">
        <v>-40.526560000000245</v>
      </c>
      <c r="B20007" s="137">
        <v>6.5247804924542865E-3</v>
      </c>
      <c r="C20007" s="35"/>
      <c r="D20007" s="35"/>
    </row>
    <row r="20008" spans="1:4" x14ac:dyDescent="0.35">
      <c r="A20008" s="135">
        <v>-40.518532999999934</v>
      </c>
      <c r="B20008" s="137">
        <v>1.7953268767461231E-2</v>
      </c>
      <c r="C20008" s="35"/>
      <c r="D20008" s="35"/>
    </row>
    <row r="20009" spans="1:4" x14ac:dyDescent="0.35">
      <c r="A20009" s="135">
        <v>-40.518532999999934</v>
      </c>
      <c r="B20009" s="137">
        <v>1.7953268767461231E-2</v>
      </c>
      <c r="C20009" s="35"/>
      <c r="D20009" s="35"/>
    </row>
    <row r="20010" spans="1:4" x14ac:dyDescent="0.35">
      <c r="A20010" s="135">
        <v>-40.518532999999934</v>
      </c>
      <c r="B20010" s="137">
        <v>1.7953268767461231E-2</v>
      </c>
      <c r="C20010" s="35"/>
      <c r="D20010" s="35"/>
    </row>
    <row r="20011" spans="1:4" x14ac:dyDescent="0.35">
      <c r="A20011" s="135">
        <v>-40.518532999999934</v>
      </c>
      <c r="B20011" s="137">
        <v>1.7953268767461231E-2</v>
      </c>
      <c r="C20011" s="35"/>
      <c r="D20011" s="35"/>
    </row>
    <row r="20012" spans="1:4" x14ac:dyDescent="0.35">
      <c r="A20012" s="135">
        <v>-40.51799999999912</v>
      </c>
      <c r="B20012" s="137">
        <v>5.083620781612795E-3</v>
      </c>
      <c r="C20012" s="35"/>
      <c r="D20012" s="35"/>
    </row>
    <row r="20013" spans="1:4" x14ac:dyDescent="0.35">
      <c r="A20013" s="135">
        <v>-40.50449000000026</v>
      </c>
      <c r="B20013" s="137">
        <v>1.1675651309496852E-2</v>
      </c>
      <c r="C20013" s="35"/>
      <c r="D20013" s="35"/>
    </row>
    <row r="20014" spans="1:4" x14ac:dyDescent="0.35">
      <c r="A20014" s="135">
        <v>-40.502809999999954</v>
      </c>
      <c r="B20014" s="137">
        <v>1.0545479549880369E-2</v>
      </c>
      <c r="C20014" s="35"/>
      <c r="D20014" s="35"/>
    </row>
    <row r="20015" spans="1:4" x14ac:dyDescent="0.35">
      <c r="A20015" s="135">
        <v>40.49979600000006</v>
      </c>
      <c r="B20015" s="137">
        <v>4.6581764589620246E-3</v>
      </c>
      <c r="C20015" s="35"/>
      <c r="D20015" s="35"/>
    </row>
    <row r="20016" spans="1:4" x14ac:dyDescent="0.35">
      <c r="A20016" s="135">
        <v>-40.494791999999961</v>
      </c>
      <c r="B20016" s="137">
        <v>1.4591356503712126E-2</v>
      </c>
      <c r="C20016" s="35"/>
      <c r="D20016" s="35"/>
    </row>
    <row r="20017" spans="1:4" x14ac:dyDescent="0.35">
      <c r="A20017" s="135">
        <v>-40.48729000000003</v>
      </c>
      <c r="B20017" s="137">
        <v>6.1183910078264478E-3</v>
      </c>
      <c r="C20017" s="35"/>
      <c r="D20017" s="35"/>
    </row>
    <row r="20018" spans="1:4" x14ac:dyDescent="0.35">
      <c r="A20018" s="135">
        <v>-40.486679999999524</v>
      </c>
      <c r="B20018" s="137">
        <v>1.0573153652595929E-2</v>
      </c>
      <c r="C20018" s="35"/>
      <c r="D20018" s="35"/>
    </row>
    <row r="20019" spans="1:4" x14ac:dyDescent="0.35">
      <c r="A20019" s="135">
        <v>-40.483900000001086</v>
      </c>
      <c r="B20019" s="137">
        <v>5.0642812797138019E-3</v>
      </c>
      <c r="C20019" s="35"/>
      <c r="D20019" s="35"/>
    </row>
    <row r="20020" spans="1:4" x14ac:dyDescent="0.35">
      <c r="A20020" s="135">
        <v>-40.478149999999459</v>
      </c>
      <c r="B20020" s="137">
        <v>1.5734241949592564E-2</v>
      </c>
      <c r="C20020" s="35"/>
      <c r="D20020" s="35"/>
    </row>
    <row r="20021" spans="1:4" x14ac:dyDescent="0.35">
      <c r="A20021" s="135">
        <v>-40.476659999999811</v>
      </c>
      <c r="B20021" s="137">
        <v>1.0605259286501184E-2</v>
      </c>
      <c r="C20021" s="35"/>
      <c r="D20021" s="35"/>
    </row>
    <row r="20022" spans="1:4" x14ac:dyDescent="0.35">
      <c r="A20022" s="135">
        <v>-40.47652700000026</v>
      </c>
      <c r="B20022" s="137">
        <v>1.8261421193609465E-2</v>
      </c>
      <c r="C20022" s="35"/>
      <c r="D20022" s="35"/>
    </row>
    <row r="20023" spans="1:4" x14ac:dyDescent="0.35">
      <c r="A20023" s="135">
        <v>-40.474340000000211</v>
      </c>
      <c r="B20023" s="137">
        <v>1.2192973290153871E-2</v>
      </c>
      <c r="C20023" s="35"/>
      <c r="D20023" s="35"/>
    </row>
    <row r="20024" spans="1:4" x14ac:dyDescent="0.35">
      <c r="A20024" s="135">
        <v>-40.466129999999794</v>
      </c>
      <c r="B20024" s="137">
        <v>9.3418055429893045E-3</v>
      </c>
      <c r="C20024" s="35"/>
      <c r="D20024" s="35"/>
    </row>
    <row r="20025" spans="1:4" x14ac:dyDescent="0.35">
      <c r="A20025" s="135">
        <v>-40.46599999999853</v>
      </c>
      <c r="B20025" s="137">
        <v>7.0137264273073723E-3</v>
      </c>
      <c r="C20025" s="35"/>
      <c r="D20025" s="35"/>
    </row>
    <row r="20026" spans="1:4" x14ac:dyDescent="0.35">
      <c r="A20026" s="135">
        <v>40.464680000000953</v>
      </c>
      <c r="B20026" s="137">
        <v>1.1344694493955474E-3</v>
      </c>
      <c r="C20026" s="35"/>
      <c r="D20026" s="35"/>
    </row>
    <row r="20027" spans="1:4" x14ac:dyDescent="0.35">
      <c r="A20027" s="135">
        <v>-40.463700000000244</v>
      </c>
      <c r="B20027" s="137">
        <v>1.1676151301466023E-2</v>
      </c>
      <c r="C20027" s="35"/>
      <c r="D20027" s="35"/>
    </row>
    <row r="20028" spans="1:4" x14ac:dyDescent="0.35">
      <c r="A20028" s="135">
        <v>-40.461249999999382</v>
      </c>
      <c r="B20028" s="137">
        <v>5.6668345936257752E-3</v>
      </c>
      <c r="C20028" s="35"/>
      <c r="D20028" s="35"/>
    </row>
    <row r="20029" spans="1:4" x14ac:dyDescent="0.35">
      <c r="A20029" s="135">
        <v>-40.461139999999887</v>
      </c>
      <c r="B20029" s="137">
        <v>9.7337092873819465E-3</v>
      </c>
      <c r="C20029" s="35"/>
      <c r="D20029" s="35"/>
    </row>
    <row r="20030" spans="1:4" x14ac:dyDescent="0.35">
      <c r="A20030" s="135">
        <v>-40.46023999999943</v>
      </c>
      <c r="B20030" s="137">
        <v>9.9259297464620103E-3</v>
      </c>
      <c r="C20030" s="35"/>
      <c r="D20030" s="35"/>
    </row>
    <row r="20031" spans="1:4" x14ac:dyDescent="0.35">
      <c r="A20031" s="135">
        <v>-40.457780000000184</v>
      </c>
      <c r="B20031" s="137">
        <v>1.1322550114324903E-2</v>
      </c>
      <c r="C20031" s="35"/>
      <c r="D20031" s="35"/>
    </row>
    <row r="20032" spans="1:4" x14ac:dyDescent="0.35">
      <c r="A20032" s="135">
        <v>-40.44524999999976</v>
      </c>
      <c r="B20032" s="137">
        <v>8.0286305727393249E-3</v>
      </c>
      <c r="C20032" s="35"/>
      <c r="D20032" s="35"/>
    </row>
    <row r="20033" spans="1:4" x14ac:dyDescent="0.35">
      <c r="A20033" s="135">
        <v>-40.440819999999803</v>
      </c>
      <c r="B20033" s="137">
        <v>1.338908137124026E-2</v>
      </c>
      <c r="C20033" s="35"/>
      <c r="D20033" s="35"/>
    </row>
    <row r="20034" spans="1:4" x14ac:dyDescent="0.35">
      <c r="A20034" s="135">
        <v>-40.440819999999803</v>
      </c>
      <c r="B20034" s="137">
        <v>1.338908137124026E-2</v>
      </c>
      <c r="C20034" s="35"/>
      <c r="D20034" s="35"/>
    </row>
    <row r="20035" spans="1:4" x14ac:dyDescent="0.35">
      <c r="A20035" s="135">
        <v>-40.433570000000145</v>
      </c>
      <c r="B20035" s="137">
        <v>8.7968578753266618E-3</v>
      </c>
      <c r="C20035" s="35"/>
      <c r="D20035" s="35"/>
    </row>
    <row r="20036" spans="1:4" x14ac:dyDescent="0.35">
      <c r="A20036" s="135">
        <v>-40.433570000000145</v>
      </c>
      <c r="B20036" s="137">
        <v>8.7968578753266618E-3</v>
      </c>
      <c r="C20036" s="35"/>
      <c r="D20036" s="35"/>
    </row>
    <row r="20037" spans="1:4" x14ac:dyDescent="0.35">
      <c r="A20037" s="135">
        <v>-40.429640000000063</v>
      </c>
      <c r="B20037" s="137">
        <v>1.9877227943420884E-2</v>
      </c>
      <c r="C20037" s="35"/>
      <c r="D20037" s="35"/>
    </row>
    <row r="20038" spans="1:4" x14ac:dyDescent="0.35">
      <c r="A20038" s="135">
        <v>-40.427246999999852</v>
      </c>
      <c r="B20038" s="137">
        <v>1.8877757491328414E-2</v>
      </c>
      <c r="C20038" s="35"/>
      <c r="D20038" s="35"/>
    </row>
    <row r="20039" spans="1:4" x14ac:dyDescent="0.35">
      <c r="A20039" s="135">
        <v>-40.421890000000076</v>
      </c>
      <c r="B20039" s="137">
        <v>8.8754381713342066E-3</v>
      </c>
      <c r="C20039" s="35"/>
      <c r="D20039" s="35"/>
    </row>
    <row r="20040" spans="1:4" x14ac:dyDescent="0.35">
      <c r="A20040" s="135">
        <v>-40.421890000000076</v>
      </c>
      <c r="B20040" s="137">
        <v>8.8754381713342066E-3</v>
      </c>
      <c r="C20040" s="35"/>
      <c r="D20040" s="35"/>
    </row>
    <row r="20041" spans="1:4" x14ac:dyDescent="0.35">
      <c r="A20041" s="135">
        <v>-40.421879999999874</v>
      </c>
      <c r="B20041" s="137">
        <v>1.9836803017487855E-2</v>
      </c>
      <c r="C20041" s="35"/>
      <c r="D20041" s="35"/>
    </row>
    <row r="20042" spans="1:4" x14ac:dyDescent="0.35">
      <c r="A20042" s="135">
        <v>-40.417129999999815</v>
      </c>
      <c r="B20042" s="137">
        <v>1.002180877631096E-2</v>
      </c>
      <c r="C20042" s="35"/>
      <c r="D20042" s="35"/>
    </row>
    <row r="20043" spans="1:4" x14ac:dyDescent="0.35">
      <c r="A20043" s="135">
        <v>40.411415000000034</v>
      </c>
      <c r="B20043" s="137">
        <v>1.7304153155362448E-2</v>
      </c>
      <c r="C20043" s="35"/>
      <c r="D20043" s="35"/>
    </row>
    <row r="20044" spans="1:4" x14ac:dyDescent="0.35">
      <c r="A20044" s="135">
        <v>-40.408151999999973</v>
      </c>
      <c r="B20044" s="137">
        <v>1.5310494199432992E-2</v>
      </c>
      <c r="C20044" s="35"/>
      <c r="D20044" s="35"/>
    </row>
    <row r="20045" spans="1:4" x14ac:dyDescent="0.35">
      <c r="A20045" s="135">
        <v>-40.407489999999598</v>
      </c>
      <c r="B20045" s="137">
        <v>8.8295342716312539E-3</v>
      </c>
      <c r="C20045" s="35"/>
      <c r="D20045" s="35"/>
    </row>
    <row r="20046" spans="1:4" x14ac:dyDescent="0.35">
      <c r="A20046" s="135">
        <v>-40.406463000001168</v>
      </c>
      <c r="B20046" s="137">
        <v>3.2486613222162154E-3</v>
      </c>
      <c r="C20046" s="35"/>
      <c r="D20046" s="35"/>
    </row>
    <row r="20047" spans="1:4" x14ac:dyDescent="0.35">
      <c r="A20047" s="135">
        <v>-40.404980000000251</v>
      </c>
      <c r="B20047" s="137">
        <v>4.4137933354866767E-3</v>
      </c>
      <c r="C20047" s="35"/>
      <c r="D20047" s="35"/>
    </row>
    <row r="20048" spans="1:4" x14ac:dyDescent="0.35">
      <c r="A20048" s="135">
        <v>-40.402799999999843</v>
      </c>
      <c r="B20048" s="137">
        <v>4.4852359484687252E-3</v>
      </c>
      <c r="C20048" s="35"/>
      <c r="D20048" s="35"/>
    </row>
    <row r="20049" spans="1:4" x14ac:dyDescent="0.35">
      <c r="A20049" s="135">
        <v>-40.399320000000444</v>
      </c>
      <c r="B20049" s="137">
        <v>6.9422717259894707E-3</v>
      </c>
      <c r="C20049" s="35"/>
      <c r="D20049" s="35"/>
    </row>
    <row r="20050" spans="1:4" x14ac:dyDescent="0.35">
      <c r="A20050" s="135">
        <v>-40.392945000000054</v>
      </c>
      <c r="B20050" s="137">
        <v>1.3711100271113779E-2</v>
      </c>
      <c r="C20050" s="35"/>
      <c r="D20050" s="35"/>
    </row>
    <row r="20051" spans="1:4" x14ac:dyDescent="0.35">
      <c r="A20051" s="135">
        <v>-40.372239999998783</v>
      </c>
      <c r="B20051" s="137">
        <v>3.3010629609747763E-3</v>
      </c>
      <c r="C20051" s="35"/>
      <c r="D20051" s="35"/>
    </row>
    <row r="20052" spans="1:4" x14ac:dyDescent="0.35">
      <c r="A20052" s="135">
        <v>-40.371239999999943</v>
      </c>
      <c r="B20052" s="137">
        <v>1.8487119416190186E-2</v>
      </c>
      <c r="C20052" s="35"/>
      <c r="D20052" s="35"/>
    </row>
    <row r="20053" spans="1:4" x14ac:dyDescent="0.35">
      <c r="A20053" s="135">
        <v>-40.361510000002454</v>
      </c>
      <c r="B20053" s="137">
        <v>7.1193594763250797E-4</v>
      </c>
      <c r="C20053" s="35"/>
      <c r="D20053" s="35"/>
    </row>
    <row r="20054" spans="1:4" x14ac:dyDescent="0.35">
      <c r="A20054" s="135">
        <v>-40.359091700000135</v>
      </c>
      <c r="B20054" s="137">
        <v>2.9867780603657162E-3</v>
      </c>
      <c r="C20054" s="35"/>
      <c r="D20054" s="35"/>
    </row>
    <row r="20055" spans="1:4" x14ac:dyDescent="0.35">
      <c r="A20055" s="135">
        <v>-40.356470000001082</v>
      </c>
      <c r="B20055" s="137">
        <v>8.9719966162034159E-3</v>
      </c>
      <c r="C20055" s="35"/>
      <c r="D20055" s="35"/>
    </row>
    <row r="20056" spans="1:4" x14ac:dyDescent="0.35">
      <c r="A20056" s="135">
        <v>-40.356470000001082</v>
      </c>
      <c r="B20056" s="137">
        <v>8.9719966162034159E-3</v>
      </c>
      <c r="C20056" s="35"/>
      <c r="D20056" s="35"/>
    </row>
    <row r="20057" spans="1:4" x14ac:dyDescent="0.35">
      <c r="A20057" s="135">
        <v>-40.355806999999459</v>
      </c>
      <c r="B20057" s="137">
        <v>1.4590249734453893E-2</v>
      </c>
      <c r="C20057" s="35"/>
      <c r="D20057" s="35"/>
    </row>
    <row r="20058" spans="1:4" x14ac:dyDescent="0.35">
      <c r="A20058" s="135">
        <v>-40.353530000000319</v>
      </c>
      <c r="B20058" s="137">
        <v>1.0514288079226034E-2</v>
      </c>
      <c r="C20058" s="35"/>
      <c r="D20058" s="35"/>
    </row>
    <row r="20059" spans="1:4" x14ac:dyDescent="0.35">
      <c r="A20059" s="135">
        <v>-40.34769999999844</v>
      </c>
      <c r="B20059" s="137">
        <v>1.546553853716484E-3</v>
      </c>
      <c r="C20059" s="35"/>
      <c r="D20059" s="35"/>
    </row>
    <row r="20060" spans="1:4" x14ac:dyDescent="0.35">
      <c r="A20060" s="135">
        <v>-40.343500000000404</v>
      </c>
      <c r="B20060" s="137">
        <v>1.1959383102805662E-2</v>
      </c>
      <c r="C20060" s="35"/>
      <c r="D20060" s="35"/>
    </row>
    <row r="20061" spans="1:4" x14ac:dyDescent="0.35">
      <c r="A20061" s="135">
        <v>40.343210999999428</v>
      </c>
      <c r="B20061" s="137">
        <v>5.2873792012907627E-4</v>
      </c>
      <c r="C20061" s="35"/>
      <c r="D20061" s="35"/>
    </row>
    <row r="20062" spans="1:4" x14ac:dyDescent="0.35">
      <c r="A20062" s="135">
        <v>40.339544999999589</v>
      </c>
      <c r="B20062" s="137">
        <v>1.7680081152224667E-2</v>
      </c>
      <c r="C20062" s="35"/>
      <c r="D20062" s="35"/>
    </row>
    <row r="20063" spans="1:4" x14ac:dyDescent="0.35">
      <c r="A20063" s="135">
        <v>-40.338830000000144</v>
      </c>
      <c r="B20063" s="137">
        <v>1.1073040049789208E-2</v>
      </c>
      <c r="C20063" s="35"/>
      <c r="D20063" s="35"/>
    </row>
    <row r="20064" spans="1:4" x14ac:dyDescent="0.35">
      <c r="A20064" s="135">
        <v>-40.338830000000144</v>
      </c>
      <c r="B20064" s="137">
        <v>1.1073040049789208E-2</v>
      </c>
      <c r="C20064" s="35"/>
      <c r="D20064" s="35"/>
    </row>
    <row r="20065" spans="1:4" x14ac:dyDescent="0.35">
      <c r="A20065" s="135">
        <v>-40.326636999999891</v>
      </c>
      <c r="B20065" s="137">
        <v>1.9842338904707938E-2</v>
      </c>
      <c r="C20065" s="35"/>
      <c r="D20065" s="35"/>
    </row>
    <row r="20066" spans="1:4" x14ac:dyDescent="0.35">
      <c r="A20066" s="135">
        <v>-40.32064999999784</v>
      </c>
      <c r="B20066" s="137">
        <v>4.1161517231531842E-3</v>
      </c>
      <c r="C20066" s="35"/>
      <c r="D20066" s="35"/>
    </row>
    <row r="20067" spans="1:4" x14ac:dyDescent="0.35">
      <c r="A20067" s="135">
        <v>-40.3156699999995</v>
      </c>
      <c r="B20067" s="137">
        <v>1.2222423788564954E-2</v>
      </c>
      <c r="C20067" s="35"/>
      <c r="D20067" s="35"/>
    </row>
    <row r="20068" spans="1:4" x14ac:dyDescent="0.35">
      <c r="A20068" s="135">
        <v>-40.313660000000255</v>
      </c>
      <c r="B20068" s="137">
        <v>1.2199832976420071E-2</v>
      </c>
      <c r="C20068" s="35"/>
      <c r="D20068" s="35"/>
    </row>
    <row r="20069" spans="1:4" x14ac:dyDescent="0.35">
      <c r="A20069" s="135">
        <v>-40.311769999999797</v>
      </c>
      <c r="B20069" s="137">
        <v>9.1521551893258453E-3</v>
      </c>
      <c r="C20069" s="35"/>
      <c r="D20069" s="35"/>
    </row>
    <row r="20070" spans="1:4" x14ac:dyDescent="0.35">
      <c r="A20070" s="135">
        <v>-40.30898999999954</v>
      </c>
      <c r="B20070" s="137">
        <v>6.7316692670832332E-3</v>
      </c>
      <c r="C20070" s="35"/>
      <c r="D20070" s="35"/>
    </row>
    <row r="20071" spans="1:4" x14ac:dyDescent="0.35">
      <c r="A20071" s="135">
        <v>-40.305007000000842</v>
      </c>
      <c r="B20071" s="137">
        <v>1.4349635164016369E-2</v>
      </c>
      <c r="C20071" s="35"/>
      <c r="D20071" s="35"/>
    </row>
    <row r="20072" spans="1:4" x14ac:dyDescent="0.35">
      <c r="A20072" s="135">
        <v>-40.299639999999954</v>
      </c>
      <c r="B20072" s="137">
        <v>1.9214689300609458E-2</v>
      </c>
      <c r="C20072" s="35"/>
      <c r="D20072" s="35"/>
    </row>
    <row r="20073" spans="1:4" x14ac:dyDescent="0.35">
      <c r="A20073" s="135">
        <v>-40.295569999999771</v>
      </c>
      <c r="B20073" s="137">
        <v>1.7229578250861268E-2</v>
      </c>
      <c r="C20073" s="35"/>
      <c r="D20073" s="35"/>
    </row>
    <row r="20074" spans="1:4" x14ac:dyDescent="0.35">
      <c r="A20074" s="135">
        <v>-40.292760000000271</v>
      </c>
      <c r="B20074" s="137">
        <v>1.1341615078238096E-2</v>
      </c>
      <c r="C20074" s="35"/>
      <c r="D20074" s="35"/>
    </row>
    <row r="20075" spans="1:4" x14ac:dyDescent="0.35">
      <c r="A20075" s="135">
        <v>-40.289248000000043</v>
      </c>
      <c r="B20075" s="137">
        <v>1.9682944976060004E-2</v>
      </c>
      <c r="C20075" s="35"/>
      <c r="D20075" s="35"/>
    </row>
    <row r="20076" spans="1:4" x14ac:dyDescent="0.35">
      <c r="A20076" s="135">
        <v>-40.282819999999901</v>
      </c>
      <c r="B20076" s="137">
        <v>1.2227734982385947E-2</v>
      </c>
      <c r="C20076" s="35"/>
      <c r="D20076" s="35"/>
    </row>
    <row r="20077" spans="1:4" x14ac:dyDescent="0.35">
      <c r="A20077" s="135">
        <v>-40.269340000000739</v>
      </c>
      <c r="B20077" s="137">
        <v>1.1646028998214304E-2</v>
      </c>
      <c r="C20077" s="35"/>
      <c r="D20077" s="35"/>
    </row>
    <row r="20078" spans="1:4" x14ac:dyDescent="0.35">
      <c r="A20078" s="135">
        <v>-40.266869999999926</v>
      </c>
      <c r="B20078" s="137">
        <v>1.1684031816510287E-2</v>
      </c>
      <c r="C20078" s="35"/>
      <c r="D20078" s="35"/>
    </row>
    <row r="20079" spans="1:4" x14ac:dyDescent="0.35">
      <c r="A20079" s="135">
        <v>-40.26644999999985</v>
      </c>
      <c r="B20079" s="137">
        <v>1.6999472391516283E-2</v>
      </c>
      <c r="C20079" s="35"/>
      <c r="D20079" s="35"/>
    </row>
    <row r="20080" spans="1:4" x14ac:dyDescent="0.35">
      <c r="A20080" s="135">
        <v>-40.26436250000188</v>
      </c>
      <c r="B20080" s="137">
        <v>3.2081024327496334E-3</v>
      </c>
      <c r="C20080" s="35"/>
      <c r="D20080" s="35"/>
    </row>
    <row r="20081" spans="1:4" x14ac:dyDescent="0.35">
      <c r="A20081" s="135">
        <v>-40.262569999999869</v>
      </c>
      <c r="B20081" s="137">
        <v>9.6900971641470917E-3</v>
      </c>
      <c r="C20081" s="35"/>
      <c r="D20081" s="35"/>
    </row>
    <row r="20082" spans="1:4" x14ac:dyDescent="0.35">
      <c r="A20082" s="135">
        <v>-40.262120000000323</v>
      </c>
      <c r="B20082" s="137">
        <v>8.4940391166403537E-3</v>
      </c>
      <c r="C20082" s="35"/>
      <c r="D20082" s="35"/>
    </row>
    <row r="20083" spans="1:4" x14ac:dyDescent="0.35">
      <c r="A20083" s="135">
        <v>40.258310000004712</v>
      </c>
      <c r="B20083" s="137">
        <v>1.0801294305874166E-3</v>
      </c>
      <c r="C20083" s="35"/>
      <c r="D20083" s="35"/>
    </row>
    <row r="20084" spans="1:4" x14ac:dyDescent="0.35">
      <c r="A20084" s="135">
        <v>-40.251819999999952</v>
      </c>
      <c r="B20084" s="137">
        <v>9.0811582855764867E-3</v>
      </c>
      <c r="C20084" s="35"/>
      <c r="D20084" s="35"/>
    </row>
    <row r="20085" spans="1:4" x14ac:dyDescent="0.35">
      <c r="A20085" s="135">
        <v>-40.251818599999751</v>
      </c>
      <c r="B20085" s="137">
        <v>2.1925878680742581E-3</v>
      </c>
      <c r="C20085" s="35"/>
      <c r="D20085" s="35"/>
    </row>
    <row r="20086" spans="1:4" x14ac:dyDescent="0.35">
      <c r="A20086" s="135">
        <v>-40.251369999999952</v>
      </c>
      <c r="B20086" s="137">
        <v>6.6410855807321869E-3</v>
      </c>
      <c r="C20086" s="35"/>
      <c r="D20086" s="35"/>
    </row>
    <row r="20087" spans="1:4" x14ac:dyDescent="0.35">
      <c r="A20087" s="135">
        <v>-40.24333999999908</v>
      </c>
      <c r="B20087" s="137">
        <v>3.8785490380328484E-3</v>
      </c>
      <c r="C20087" s="35"/>
      <c r="D20087" s="35"/>
    </row>
    <row r="20088" spans="1:4" x14ac:dyDescent="0.35">
      <c r="A20088" s="135">
        <v>-40.23775999999998</v>
      </c>
      <c r="B20088" s="137">
        <v>1.1456350248004494E-2</v>
      </c>
      <c r="C20088" s="35"/>
      <c r="D20088" s="35"/>
    </row>
    <row r="20089" spans="1:4" x14ac:dyDescent="0.35">
      <c r="A20089" s="135">
        <v>-40.228230000000167</v>
      </c>
      <c r="B20089" s="137">
        <v>1.289269526971105E-2</v>
      </c>
      <c r="C20089" s="35"/>
      <c r="D20089" s="35"/>
    </row>
    <row r="20090" spans="1:4" x14ac:dyDescent="0.35">
      <c r="A20090" s="135">
        <v>-40.228149999999005</v>
      </c>
      <c r="B20090" s="137">
        <v>1.6255270451156799E-3</v>
      </c>
      <c r="C20090" s="35"/>
      <c r="D20090" s="35"/>
    </row>
    <row r="20091" spans="1:4" x14ac:dyDescent="0.35">
      <c r="A20091" s="135">
        <v>-40.225929999999607</v>
      </c>
      <c r="B20091" s="137">
        <v>1.0545917198964179E-2</v>
      </c>
      <c r="C20091" s="35"/>
      <c r="D20091" s="35"/>
    </row>
    <row r="20092" spans="1:4" x14ac:dyDescent="0.35">
      <c r="A20092" s="135">
        <v>-40.214590000000499</v>
      </c>
      <c r="B20092" s="137">
        <v>6.5270917890994555E-3</v>
      </c>
      <c r="C20092" s="35"/>
      <c r="D20092" s="35"/>
    </row>
    <row r="20093" spans="1:4" x14ac:dyDescent="0.35">
      <c r="A20093" s="135">
        <v>40.208757000000105</v>
      </c>
      <c r="B20093" s="137">
        <v>1.7008733833927606E-2</v>
      </c>
      <c r="C20093" s="35"/>
      <c r="D20093" s="35"/>
    </row>
    <row r="20094" spans="1:4" x14ac:dyDescent="0.35">
      <c r="A20094" s="135">
        <v>-40.207740000000285</v>
      </c>
      <c r="B20094" s="137">
        <v>1.3126303857042908E-2</v>
      </c>
      <c r="C20094" s="35"/>
      <c r="D20094" s="35"/>
    </row>
    <row r="20095" spans="1:4" x14ac:dyDescent="0.35">
      <c r="A20095" s="135">
        <v>-40.205003000000033</v>
      </c>
      <c r="B20095" s="137">
        <v>1.3569190724278098E-2</v>
      </c>
      <c r="C20095" s="35"/>
      <c r="D20095" s="35"/>
    </row>
    <row r="20096" spans="1:4" x14ac:dyDescent="0.35">
      <c r="A20096" s="135">
        <v>-40.199870000000374</v>
      </c>
      <c r="B20096" s="137">
        <v>9.0837981507542465E-3</v>
      </c>
      <c r="C20096" s="35"/>
      <c r="D20096" s="35"/>
    </row>
    <row r="20097" spans="1:4" x14ac:dyDescent="0.35">
      <c r="A20097" s="135">
        <v>-40.196946999999909</v>
      </c>
      <c r="B20097" s="137">
        <v>1.89800909976559E-2</v>
      </c>
      <c r="C20097" s="35"/>
      <c r="D20097" s="35"/>
    </row>
    <row r="20098" spans="1:4" x14ac:dyDescent="0.35">
      <c r="A20098" s="135">
        <v>-40.189000000000078</v>
      </c>
      <c r="B20098" s="137">
        <v>1.8681525091488332E-2</v>
      </c>
      <c r="C20098" s="35"/>
      <c r="D20098" s="35"/>
    </row>
    <row r="20099" spans="1:4" x14ac:dyDescent="0.35">
      <c r="A20099" s="135">
        <v>-40.188770000000659</v>
      </c>
      <c r="B20099" s="137">
        <v>7.6374789811819261E-3</v>
      </c>
      <c r="C20099" s="35"/>
      <c r="D20099" s="35"/>
    </row>
    <row r="20100" spans="1:4" x14ac:dyDescent="0.35">
      <c r="A20100" s="135">
        <v>40.187238999991678</v>
      </c>
      <c r="B20100" s="137">
        <v>1.0297623824683832E-3</v>
      </c>
      <c r="C20100" s="35"/>
      <c r="D20100" s="35"/>
    </row>
    <row r="20101" spans="1:4" x14ac:dyDescent="0.35">
      <c r="A20101" s="135">
        <v>-40.184809999998834</v>
      </c>
      <c r="B20101" s="137">
        <v>4.1731018517276904E-3</v>
      </c>
      <c r="C20101" s="35"/>
      <c r="D20101" s="35"/>
    </row>
    <row r="20102" spans="1:4" x14ac:dyDescent="0.35">
      <c r="A20102" s="135">
        <v>-40.180436999999984</v>
      </c>
      <c r="B20102" s="137">
        <v>1.4704444968499595E-2</v>
      </c>
      <c r="C20102" s="35"/>
      <c r="D20102" s="35"/>
    </row>
    <row r="20103" spans="1:4" x14ac:dyDescent="0.35">
      <c r="A20103" s="135">
        <v>-40.180436999999984</v>
      </c>
      <c r="B20103" s="137">
        <v>1.4704444968499595E-2</v>
      </c>
      <c r="C20103" s="35"/>
      <c r="D20103" s="35"/>
    </row>
    <row r="20104" spans="1:4" x14ac:dyDescent="0.35">
      <c r="A20104" s="135">
        <v>-40.180436999999984</v>
      </c>
      <c r="B20104" s="137">
        <v>1.4704444968499595E-2</v>
      </c>
      <c r="C20104" s="35"/>
      <c r="D20104" s="35"/>
    </row>
    <row r="20105" spans="1:4" x14ac:dyDescent="0.35">
      <c r="A20105" s="135">
        <v>-40.180436999999984</v>
      </c>
      <c r="B20105" s="137">
        <v>1.4704444968499595E-2</v>
      </c>
      <c r="C20105" s="35"/>
      <c r="D20105" s="35"/>
    </row>
    <row r="20106" spans="1:4" x14ac:dyDescent="0.35">
      <c r="A20106" s="135">
        <v>-40.180436999999984</v>
      </c>
      <c r="B20106" s="137">
        <v>1.4704444968499595E-2</v>
      </c>
      <c r="C20106" s="35"/>
      <c r="D20106" s="35"/>
    </row>
    <row r="20107" spans="1:4" x14ac:dyDescent="0.35">
      <c r="A20107" s="135">
        <v>-40.180436999999984</v>
      </c>
      <c r="B20107" s="137">
        <v>1.4704444968499595E-2</v>
      </c>
      <c r="C20107" s="35"/>
      <c r="D20107" s="35"/>
    </row>
    <row r="20108" spans="1:4" x14ac:dyDescent="0.35">
      <c r="A20108" s="135">
        <v>-40.180436999999984</v>
      </c>
      <c r="B20108" s="137">
        <v>1.4704444968499595E-2</v>
      </c>
      <c r="C20108" s="35"/>
      <c r="D20108" s="35"/>
    </row>
    <row r="20109" spans="1:4" x14ac:dyDescent="0.35">
      <c r="A20109" s="135">
        <v>-40.179679999999735</v>
      </c>
      <c r="B20109" s="137">
        <v>1.5014448027388027E-2</v>
      </c>
      <c r="C20109" s="35"/>
      <c r="D20109" s="35"/>
    </row>
    <row r="20110" spans="1:4" x14ac:dyDescent="0.35">
      <c r="A20110" s="135">
        <v>-40.178854099998716</v>
      </c>
      <c r="B20110" s="137">
        <v>2.9292149598121619E-3</v>
      </c>
      <c r="C20110" s="35"/>
      <c r="D20110" s="35"/>
    </row>
    <row r="20111" spans="1:4" x14ac:dyDescent="0.35">
      <c r="A20111" s="135">
        <v>-40.178619999999682</v>
      </c>
      <c r="B20111" s="137">
        <v>8.5683694554970925E-3</v>
      </c>
      <c r="C20111" s="35"/>
      <c r="D20111" s="35"/>
    </row>
    <row r="20112" spans="1:4" x14ac:dyDescent="0.35">
      <c r="A20112" s="135">
        <v>-40.17229000000134</v>
      </c>
      <c r="B20112" s="137">
        <v>5.5852081642887635E-3</v>
      </c>
      <c r="C20112" s="35"/>
      <c r="D20112" s="35"/>
    </row>
    <row r="20113" spans="1:4" x14ac:dyDescent="0.35">
      <c r="A20113" s="135">
        <v>-40.158549999996467</v>
      </c>
      <c r="B20113" s="137">
        <v>1.3399367748423159E-3</v>
      </c>
      <c r="C20113" s="35"/>
      <c r="D20113" s="35"/>
    </row>
    <row r="20114" spans="1:4" x14ac:dyDescent="0.35">
      <c r="A20114" s="135">
        <v>-40.15804499999922</v>
      </c>
      <c r="B20114" s="137">
        <v>4.7064283354091643E-3</v>
      </c>
      <c r="C20114" s="35"/>
      <c r="D20114" s="35"/>
    </row>
    <row r="20115" spans="1:4" x14ac:dyDescent="0.35">
      <c r="A20115" s="135">
        <v>-40.157337000000098</v>
      </c>
      <c r="B20115" s="137">
        <v>1.9867674000788416E-2</v>
      </c>
      <c r="C20115" s="35"/>
      <c r="D20115" s="35"/>
    </row>
    <row r="20116" spans="1:4" x14ac:dyDescent="0.35">
      <c r="A20116" s="135">
        <v>-40.155529999999999</v>
      </c>
      <c r="B20116" s="137">
        <v>1.2568241001564945E-2</v>
      </c>
      <c r="C20116" s="35"/>
      <c r="D20116" s="35"/>
    </row>
    <row r="20117" spans="1:4" x14ac:dyDescent="0.35">
      <c r="A20117" s="135">
        <v>-40.149820000000091</v>
      </c>
      <c r="B20117" s="137">
        <v>1.1129596210507154E-2</v>
      </c>
      <c r="C20117" s="35"/>
      <c r="D20117" s="35"/>
    </row>
    <row r="20118" spans="1:4" x14ac:dyDescent="0.35">
      <c r="A20118" s="135">
        <v>-40.137805700000172</v>
      </c>
      <c r="B20118" s="137">
        <v>2.3390488488328693E-3</v>
      </c>
      <c r="C20118" s="35"/>
      <c r="D20118" s="35"/>
    </row>
    <row r="20119" spans="1:4" x14ac:dyDescent="0.35">
      <c r="A20119" s="135">
        <v>-40.136458000000857</v>
      </c>
      <c r="B20119" s="137">
        <v>3.4774448315989756E-3</v>
      </c>
      <c r="C20119" s="35"/>
      <c r="D20119" s="35"/>
    </row>
    <row r="20120" spans="1:4" x14ac:dyDescent="0.35">
      <c r="A20120" s="135">
        <v>40.125159999999596</v>
      </c>
      <c r="B20120" s="137">
        <v>4.6957138093153879E-3</v>
      </c>
      <c r="C20120" s="35"/>
      <c r="D20120" s="35"/>
    </row>
    <row r="20121" spans="1:4" x14ac:dyDescent="0.35">
      <c r="A20121" s="135">
        <v>40.122520000000804</v>
      </c>
      <c r="B20121" s="137">
        <v>1.3059650917041411E-3</v>
      </c>
      <c r="C20121" s="35"/>
      <c r="D20121" s="35"/>
    </row>
    <row r="20122" spans="1:4" x14ac:dyDescent="0.35">
      <c r="A20122" s="135">
        <v>-40.118820000000142</v>
      </c>
      <c r="B20122" s="137">
        <v>1.88052756368258E-2</v>
      </c>
      <c r="C20122" s="35"/>
      <c r="D20122" s="35"/>
    </row>
    <row r="20123" spans="1:4" x14ac:dyDescent="0.35">
      <c r="A20123" s="135">
        <v>-40.115430000000288</v>
      </c>
      <c r="B20123" s="137">
        <v>1.172301916954791E-2</v>
      </c>
      <c r="C20123" s="35"/>
      <c r="D20123" s="35"/>
    </row>
    <row r="20124" spans="1:4" x14ac:dyDescent="0.35">
      <c r="A20124" s="135">
        <v>40.114671000017552</v>
      </c>
      <c r="B20124" s="137">
        <v>2.8312753387435151E-4</v>
      </c>
      <c r="C20124" s="35"/>
      <c r="D20124" s="35"/>
    </row>
    <row r="20125" spans="1:4" x14ac:dyDescent="0.35">
      <c r="A20125" s="135">
        <v>-40.112134999999853</v>
      </c>
      <c r="B20125" s="137">
        <v>1.6030923512209996E-2</v>
      </c>
      <c r="C20125" s="35"/>
      <c r="D20125" s="35"/>
    </row>
    <row r="20126" spans="1:4" x14ac:dyDescent="0.35">
      <c r="A20126" s="135">
        <v>-40.105110000000423</v>
      </c>
      <c r="B20126" s="137">
        <v>1.0854814588447654E-2</v>
      </c>
      <c r="C20126" s="35"/>
      <c r="D20126" s="35"/>
    </row>
    <row r="20127" spans="1:4" x14ac:dyDescent="0.35">
      <c r="A20127" s="135">
        <v>-40.105110000000423</v>
      </c>
      <c r="B20127" s="137">
        <v>1.0854814588447654E-2</v>
      </c>
      <c r="C20127" s="35"/>
      <c r="D20127" s="35"/>
    </row>
    <row r="20128" spans="1:4" x14ac:dyDescent="0.35">
      <c r="A20128" s="135">
        <v>-40.105110000000423</v>
      </c>
      <c r="B20128" s="137">
        <v>1.0854814588447654E-2</v>
      </c>
      <c r="C20128" s="35"/>
      <c r="D20128" s="35"/>
    </row>
    <row r="20129" spans="1:4" x14ac:dyDescent="0.35">
      <c r="A20129" s="135">
        <v>-40.105110000000423</v>
      </c>
      <c r="B20129" s="137">
        <v>1.0854814588447654E-2</v>
      </c>
      <c r="C20129" s="35"/>
      <c r="D20129" s="35"/>
    </row>
    <row r="20130" spans="1:4" x14ac:dyDescent="0.35">
      <c r="A20130" s="135">
        <v>-40.101920000000973</v>
      </c>
      <c r="B20130" s="137">
        <v>6.7786491874737695E-3</v>
      </c>
      <c r="C20130" s="35"/>
      <c r="D20130" s="35"/>
    </row>
    <row r="20131" spans="1:4" x14ac:dyDescent="0.35">
      <c r="A20131" s="135">
        <v>-40.099979999999505</v>
      </c>
      <c r="B20131" s="137">
        <v>1.0795641489909623E-2</v>
      </c>
      <c r="C20131" s="35"/>
      <c r="D20131" s="35"/>
    </row>
    <row r="20132" spans="1:4" x14ac:dyDescent="0.35">
      <c r="A20132" s="135">
        <v>-40.096299999999701</v>
      </c>
      <c r="B20132" s="137">
        <v>1.0514056198867064E-2</v>
      </c>
      <c r="C20132" s="35"/>
      <c r="D20132" s="35"/>
    </row>
    <row r="20133" spans="1:4" x14ac:dyDescent="0.35">
      <c r="A20133" s="135">
        <v>40.094907300001069</v>
      </c>
      <c r="B20133" s="137">
        <v>3.5994799252541975E-3</v>
      </c>
      <c r="C20133" s="35"/>
      <c r="D20133" s="35"/>
    </row>
    <row r="20134" spans="1:4" x14ac:dyDescent="0.35">
      <c r="A20134" s="135">
        <v>-40.091229999999996</v>
      </c>
      <c r="B20134" s="137">
        <v>1.2718384038061829E-2</v>
      </c>
      <c r="C20134" s="35"/>
      <c r="D20134" s="35"/>
    </row>
    <row r="20135" spans="1:4" x14ac:dyDescent="0.35">
      <c r="A20135" s="135">
        <v>-40.076376999999866</v>
      </c>
      <c r="B20135" s="137">
        <v>1.9879805493241115E-2</v>
      </c>
      <c r="C20135" s="35"/>
      <c r="D20135" s="35"/>
    </row>
    <row r="20136" spans="1:4" x14ac:dyDescent="0.35">
      <c r="A20136" s="135">
        <v>-40.073157999999694</v>
      </c>
      <c r="B20136" s="137">
        <v>1.4708240248740784E-2</v>
      </c>
      <c r="C20136" s="35"/>
      <c r="D20136" s="35"/>
    </row>
    <row r="20137" spans="1:4" x14ac:dyDescent="0.35">
      <c r="A20137" s="135">
        <v>-40.070200000000114</v>
      </c>
      <c r="B20137" s="137">
        <v>1.2003015482728351E-2</v>
      </c>
      <c r="C20137" s="35"/>
      <c r="D20137" s="35"/>
    </row>
    <row r="20138" spans="1:4" x14ac:dyDescent="0.35">
      <c r="A20138" s="135">
        <v>-40.064159999999447</v>
      </c>
      <c r="B20138" s="137">
        <v>9.2316248655733967E-3</v>
      </c>
      <c r="C20138" s="35"/>
      <c r="D20138" s="35"/>
    </row>
    <row r="20139" spans="1:4" x14ac:dyDescent="0.35">
      <c r="A20139" s="135">
        <v>-40.060892000000194</v>
      </c>
      <c r="B20139" s="137">
        <v>2.0444928279961878E-2</v>
      </c>
      <c r="C20139" s="35"/>
      <c r="D20139" s="35"/>
    </row>
    <row r="20140" spans="1:4" x14ac:dyDescent="0.35">
      <c r="A20140" s="135">
        <v>-40.058410000000094</v>
      </c>
      <c r="B20140" s="137">
        <v>1.0491931782324375E-2</v>
      </c>
      <c r="C20140" s="35"/>
      <c r="D20140" s="35"/>
    </row>
    <row r="20141" spans="1:4" x14ac:dyDescent="0.35">
      <c r="A20141" s="135">
        <v>-40.050310000000536</v>
      </c>
      <c r="B20141" s="137">
        <v>9.5262230868145541E-3</v>
      </c>
      <c r="C20141" s="35"/>
      <c r="D20141" s="35"/>
    </row>
    <row r="20142" spans="1:4" x14ac:dyDescent="0.35">
      <c r="A20142" s="135">
        <v>-40.04959000000008</v>
      </c>
      <c r="B20142" s="137">
        <v>1.8844699584369698E-2</v>
      </c>
      <c r="C20142" s="35"/>
      <c r="D20142" s="35"/>
    </row>
    <row r="20143" spans="1:4" x14ac:dyDescent="0.35">
      <c r="A20143" s="135">
        <v>40.048459999999977</v>
      </c>
      <c r="B20143" s="137">
        <v>8.9598747063794285E-3</v>
      </c>
      <c r="C20143" s="35"/>
      <c r="D20143" s="35"/>
    </row>
    <row r="20144" spans="1:4" x14ac:dyDescent="0.35">
      <c r="A20144" s="135">
        <v>-40.043050000000221</v>
      </c>
      <c r="B20144" s="137">
        <v>1.8017588614586546E-2</v>
      </c>
      <c r="C20144" s="35"/>
      <c r="D20144" s="35"/>
    </row>
    <row r="20145" spans="1:4" x14ac:dyDescent="0.35">
      <c r="A20145" s="135">
        <v>-40.030369999999948</v>
      </c>
      <c r="B20145" s="137">
        <v>1.796192969414807E-2</v>
      </c>
      <c r="C20145" s="35"/>
      <c r="D20145" s="35"/>
    </row>
    <row r="20146" spans="1:4" x14ac:dyDescent="0.35">
      <c r="A20146" s="135">
        <v>-40.030126999999538</v>
      </c>
      <c r="B20146" s="137">
        <v>1.4047473825845655E-2</v>
      </c>
      <c r="C20146" s="35"/>
      <c r="D20146" s="35"/>
    </row>
    <row r="20147" spans="1:4" x14ac:dyDescent="0.35">
      <c r="A20147" s="135">
        <v>40.019354800002475</v>
      </c>
      <c r="B20147" s="137">
        <v>1.0537854420248206E-3</v>
      </c>
      <c r="C20147" s="35"/>
      <c r="D20147" s="35"/>
    </row>
    <row r="20148" spans="1:4" x14ac:dyDescent="0.35">
      <c r="A20148" s="135">
        <v>-40.017510000000129</v>
      </c>
      <c r="B20148" s="137">
        <v>1.272713942834342E-2</v>
      </c>
      <c r="C20148" s="35"/>
      <c r="D20148" s="35"/>
    </row>
    <row r="20149" spans="1:4" x14ac:dyDescent="0.35">
      <c r="A20149" s="135">
        <v>-40.016700000000128</v>
      </c>
      <c r="B20149" s="137">
        <v>5.1741115756127826E-3</v>
      </c>
      <c r="C20149" s="35"/>
      <c r="D20149" s="35"/>
    </row>
    <row r="20150" spans="1:4" x14ac:dyDescent="0.35">
      <c r="A20150" s="135">
        <v>-40.015673000000334</v>
      </c>
      <c r="B20150" s="137">
        <v>1.7101242903328064E-2</v>
      </c>
      <c r="C20150" s="35"/>
      <c r="D20150" s="35"/>
    </row>
    <row r="20151" spans="1:4" x14ac:dyDescent="0.35">
      <c r="A20151" s="135">
        <v>-40.015090999999757</v>
      </c>
      <c r="B20151" s="137">
        <v>1.4562387689000277E-2</v>
      </c>
      <c r="C20151" s="35"/>
      <c r="D20151" s="35"/>
    </row>
    <row r="20152" spans="1:4" x14ac:dyDescent="0.35">
      <c r="A20152" s="135">
        <v>-40.012410000000045</v>
      </c>
      <c r="B20152" s="137">
        <v>1.7034567752953669E-2</v>
      </c>
      <c r="C20152" s="35"/>
      <c r="D20152" s="35"/>
    </row>
    <row r="20153" spans="1:4" x14ac:dyDescent="0.35">
      <c r="A20153" s="135">
        <v>-40.011079999999993</v>
      </c>
      <c r="B20153" s="137">
        <v>1.8783153589367513E-2</v>
      </c>
      <c r="C20153" s="35"/>
      <c r="D20153" s="35"/>
    </row>
    <row r="20154" spans="1:4" x14ac:dyDescent="0.35">
      <c r="A20154" s="135">
        <v>-40.00565000000006</v>
      </c>
      <c r="B20154" s="137">
        <v>1.3833290660200925E-2</v>
      </c>
      <c r="C20154" s="35"/>
      <c r="D20154" s="35"/>
    </row>
    <row r="20155" spans="1:4" x14ac:dyDescent="0.35">
      <c r="A20155" s="135">
        <v>-40.003260000000409</v>
      </c>
      <c r="B20155" s="137">
        <v>9.1054174325463644E-3</v>
      </c>
      <c r="C20155" s="35"/>
      <c r="D20155" s="35"/>
    </row>
    <row r="20156" spans="1:4" x14ac:dyDescent="0.35">
      <c r="A20156" s="135">
        <v>-39.999617000001308</v>
      </c>
      <c r="B20156" s="137">
        <v>2.3244923291815558E-3</v>
      </c>
      <c r="C20156" s="35"/>
      <c r="D20156" s="35"/>
    </row>
    <row r="20157" spans="1:4" x14ac:dyDescent="0.35">
      <c r="A20157" s="135">
        <v>-39.989626000000044</v>
      </c>
      <c r="B20157" s="137">
        <v>1.0911561103842957E-2</v>
      </c>
      <c r="C20157" s="35"/>
      <c r="D20157" s="35"/>
    </row>
    <row r="20158" spans="1:4" x14ac:dyDescent="0.35">
      <c r="A20158" s="135">
        <v>-39.989530000000286</v>
      </c>
      <c r="B20158" s="137">
        <v>1.0577215287959326E-2</v>
      </c>
      <c r="C20158" s="35"/>
      <c r="D20158" s="35"/>
    </row>
    <row r="20159" spans="1:4" x14ac:dyDescent="0.35">
      <c r="A20159" s="135">
        <v>39.986860000000888</v>
      </c>
      <c r="B20159" s="137">
        <v>4.6261125002494165E-3</v>
      </c>
      <c r="C20159" s="35"/>
      <c r="D20159" s="35"/>
    </row>
    <row r="20160" spans="1:4" x14ac:dyDescent="0.35">
      <c r="A20160" s="135">
        <v>-39.984490000000278</v>
      </c>
      <c r="B20160" s="137">
        <v>1.2223217700371948E-2</v>
      </c>
      <c r="C20160" s="35"/>
      <c r="D20160" s="35"/>
    </row>
    <row r="20161" spans="1:4" x14ac:dyDescent="0.35">
      <c r="A20161" s="135">
        <v>39.972740000002887</v>
      </c>
      <c r="B20161" s="137">
        <v>4.5153890674666164E-3</v>
      </c>
      <c r="C20161" s="35"/>
      <c r="D20161" s="35"/>
    </row>
    <row r="20162" spans="1:4" x14ac:dyDescent="0.35">
      <c r="A20162" s="135">
        <v>-39.959099999999125</v>
      </c>
      <c r="B20162" s="137">
        <v>6.4525802182298737E-3</v>
      </c>
      <c r="C20162" s="35"/>
      <c r="D20162" s="35"/>
    </row>
    <row r="20163" spans="1:4" x14ac:dyDescent="0.35">
      <c r="A20163" s="135">
        <v>-39.956960000000436</v>
      </c>
      <c r="B20163" s="137">
        <v>1.1043414290040507E-2</v>
      </c>
      <c r="C20163" s="35"/>
      <c r="D20163" s="35"/>
    </row>
    <row r="20164" spans="1:4" x14ac:dyDescent="0.35">
      <c r="A20164" s="135">
        <v>-39.954979999999523</v>
      </c>
      <c r="B20164" s="137">
        <v>6.4273549909646226E-3</v>
      </c>
      <c r="C20164" s="35"/>
      <c r="D20164" s="35"/>
    </row>
    <row r="20165" spans="1:4" x14ac:dyDescent="0.35">
      <c r="A20165" s="135">
        <v>-39.950399999999263</v>
      </c>
      <c r="B20165" s="137">
        <v>8.9922272955881496E-3</v>
      </c>
      <c r="C20165" s="35"/>
      <c r="D20165" s="35"/>
    </row>
    <row r="20166" spans="1:4" x14ac:dyDescent="0.35">
      <c r="A20166" s="135">
        <v>-39.948560000000725</v>
      </c>
      <c r="B20166" s="137">
        <v>3.0764627667665238E-3</v>
      </c>
      <c r="C20166" s="35"/>
      <c r="D20166" s="35"/>
    </row>
    <row r="20167" spans="1:4" x14ac:dyDescent="0.35">
      <c r="A20167" s="135">
        <v>-39.946310000000267</v>
      </c>
      <c r="B20167" s="137">
        <v>1.0327601778584097E-2</v>
      </c>
      <c r="C20167" s="35"/>
      <c r="D20167" s="35"/>
    </row>
    <row r="20168" spans="1:4" x14ac:dyDescent="0.35">
      <c r="A20168" s="135">
        <v>-39.93988999999965</v>
      </c>
      <c r="B20168" s="137">
        <v>1.0154813223612754E-2</v>
      </c>
      <c r="C20168" s="35"/>
      <c r="D20168" s="35"/>
    </row>
    <row r="20169" spans="1:4" x14ac:dyDescent="0.35">
      <c r="A20169" s="135">
        <v>-39.939499999999498</v>
      </c>
      <c r="B20169" s="137">
        <v>9.4144350345900657E-3</v>
      </c>
      <c r="C20169" s="35"/>
      <c r="D20169" s="35"/>
    </row>
    <row r="20170" spans="1:4" x14ac:dyDescent="0.35">
      <c r="A20170" s="135">
        <v>-39.925040000000536</v>
      </c>
      <c r="B20170" s="137">
        <v>1.2312121227260079E-2</v>
      </c>
      <c r="C20170" s="35"/>
      <c r="D20170" s="35"/>
    </row>
    <row r="20171" spans="1:4" x14ac:dyDescent="0.35">
      <c r="A20171" s="135">
        <v>-39.922967000000199</v>
      </c>
      <c r="B20171" s="137">
        <v>1.9903089824763225E-2</v>
      </c>
      <c r="C20171" s="35"/>
      <c r="D20171" s="35"/>
    </row>
    <row r="20172" spans="1:4" x14ac:dyDescent="0.35">
      <c r="A20172" s="135">
        <v>39.917540000002191</v>
      </c>
      <c r="B20172" s="137">
        <v>8.8157065593469938E-4</v>
      </c>
      <c r="C20172" s="35"/>
      <c r="D20172" s="35"/>
    </row>
    <row r="20173" spans="1:4" x14ac:dyDescent="0.35">
      <c r="A20173" s="135">
        <v>-39.91561999999999</v>
      </c>
      <c r="B20173" s="137">
        <v>1.9109420705676696E-2</v>
      </c>
      <c r="C20173" s="35"/>
      <c r="D20173" s="35"/>
    </row>
    <row r="20174" spans="1:4" x14ac:dyDescent="0.35">
      <c r="A20174" s="135">
        <v>39.906019999994896</v>
      </c>
      <c r="B20174" s="137">
        <v>1.0472058187349644E-3</v>
      </c>
      <c r="C20174" s="35"/>
      <c r="D20174" s="35"/>
    </row>
    <row r="20175" spans="1:4" x14ac:dyDescent="0.35">
      <c r="A20175" s="135">
        <v>-39.903609999999844</v>
      </c>
      <c r="B20175" s="137">
        <v>1.0310645866575012E-2</v>
      </c>
      <c r="C20175" s="35"/>
      <c r="D20175" s="35"/>
    </row>
    <row r="20176" spans="1:4" x14ac:dyDescent="0.35">
      <c r="A20176" s="135">
        <v>-39.901082999999744</v>
      </c>
      <c r="B20176" s="137">
        <v>1.3483354115720568E-2</v>
      </c>
      <c r="C20176" s="35"/>
      <c r="D20176" s="35"/>
    </row>
    <row r="20177" spans="1:4" x14ac:dyDescent="0.35">
      <c r="A20177" s="135">
        <v>-39.900189999999839</v>
      </c>
      <c r="B20177" s="137">
        <v>1.2741177445622665E-2</v>
      </c>
      <c r="C20177" s="35"/>
      <c r="D20177" s="35"/>
    </row>
    <row r="20178" spans="1:4" x14ac:dyDescent="0.35">
      <c r="A20178" s="135">
        <v>-39.898820000000114</v>
      </c>
      <c r="B20178" s="137">
        <v>1.907255135854604E-2</v>
      </c>
      <c r="C20178" s="35"/>
      <c r="D20178" s="35"/>
    </row>
    <row r="20179" spans="1:4" x14ac:dyDescent="0.35">
      <c r="A20179" s="135">
        <v>-39.895939999999882</v>
      </c>
      <c r="B20179" s="137">
        <v>1.2440497189570925E-2</v>
      </c>
      <c r="C20179" s="35"/>
      <c r="D20179" s="35"/>
    </row>
    <row r="20180" spans="1:4" x14ac:dyDescent="0.35">
      <c r="A20180" s="135">
        <v>-39.894629999999324</v>
      </c>
      <c r="B20180" s="137">
        <v>1.2079842409689184E-2</v>
      </c>
      <c r="C20180" s="35"/>
      <c r="D20180" s="35"/>
    </row>
    <row r="20181" spans="1:4" x14ac:dyDescent="0.35">
      <c r="A20181" s="135">
        <v>-39.894629999999324</v>
      </c>
      <c r="B20181" s="137">
        <v>1.2079842409689184E-2</v>
      </c>
      <c r="C20181" s="35"/>
      <c r="D20181" s="35"/>
    </row>
    <row r="20182" spans="1:4" x14ac:dyDescent="0.35">
      <c r="A20182" s="135">
        <v>-39.894629999999324</v>
      </c>
      <c r="B20182" s="137">
        <v>1.2079842409689184E-2</v>
      </c>
      <c r="C20182" s="35"/>
      <c r="D20182" s="35"/>
    </row>
    <row r="20183" spans="1:4" x14ac:dyDescent="0.35">
      <c r="A20183" s="135">
        <v>-39.894629999999324</v>
      </c>
      <c r="B20183" s="137">
        <v>1.2079842409689184E-2</v>
      </c>
      <c r="C20183" s="35"/>
      <c r="D20183" s="35"/>
    </row>
    <row r="20184" spans="1:4" x14ac:dyDescent="0.35">
      <c r="A20184" s="135">
        <v>-39.894629999999324</v>
      </c>
      <c r="B20184" s="137">
        <v>1.2079842409689184E-2</v>
      </c>
      <c r="C20184" s="35"/>
      <c r="D20184" s="35"/>
    </row>
    <row r="20185" spans="1:4" x14ac:dyDescent="0.35">
      <c r="A20185" s="135">
        <v>-39.894629999999324</v>
      </c>
      <c r="B20185" s="137">
        <v>1.2079842409689184E-2</v>
      </c>
      <c r="C20185" s="35"/>
      <c r="D20185" s="35"/>
    </row>
    <row r="20186" spans="1:4" x14ac:dyDescent="0.35">
      <c r="A20186" s="135">
        <v>-39.894629999999324</v>
      </c>
      <c r="B20186" s="137">
        <v>1.2079842409689184E-2</v>
      </c>
      <c r="C20186" s="35"/>
      <c r="D20186" s="35"/>
    </row>
    <row r="20187" spans="1:4" x14ac:dyDescent="0.35">
      <c r="A20187" s="135">
        <v>-39.894629999999324</v>
      </c>
      <c r="B20187" s="137">
        <v>1.2079842409689184E-2</v>
      </c>
      <c r="C20187" s="35"/>
      <c r="D20187" s="35"/>
    </row>
    <row r="20188" spans="1:4" x14ac:dyDescent="0.35">
      <c r="A20188" s="135">
        <v>-39.894629999999324</v>
      </c>
      <c r="B20188" s="137">
        <v>1.2079842409689184E-2</v>
      </c>
      <c r="C20188" s="35"/>
      <c r="D20188" s="35"/>
    </row>
    <row r="20189" spans="1:4" x14ac:dyDescent="0.35">
      <c r="A20189" s="135">
        <v>-39.894629999999324</v>
      </c>
      <c r="B20189" s="137">
        <v>1.2079842409689184E-2</v>
      </c>
      <c r="C20189" s="35"/>
      <c r="D20189" s="35"/>
    </row>
    <row r="20190" spans="1:4" x14ac:dyDescent="0.35">
      <c r="A20190" s="135">
        <v>-39.894629999999324</v>
      </c>
      <c r="B20190" s="137">
        <v>1.2079842409689184E-2</v>
      </c>
      <c r="C20190" s="35"/>
      <c r="D20190" s="35"/>
    </row>
    <row r="20191" spans="1:4" x14ac:dyDescent="0.35">
      <c r="A20191" s="135">
        <v>-39.894629999999324</v>
      </c>
      <c r="B20191" s="137">
        <v>1.2079842409689184E-2</v>
      </c>
      <c r="C20191" s="35"/>
      <c r="D20191" s="35"/>
    </row>
    <row r="20192" spans="1:4" x14ac:dyDescent="0.35">
      <c r="A20192" s="135">
        <v>-39.894629999999324</v>
      </c>
      <c r="B20192" s="137">
        <v>1.2079842409689184E-2</v>
      </c>
      <c r="C20192" s="35"/>
      <c r="D20192" s="35"/>
    </row>
    <row r="20193" spans="1:4" x14ac:dyDescent="0.35">
      <c r="A20193" s="135">
        <v>-39.894629999999324</v>
      </c>
      <c r="B20193" s="137">
        <v>1.2079842409689184E-2</v>
      </c>
      <c r="C20193" s="35"/>
      <c r="D20193" s="35"/>
    </row>
    <row r="20194" spans="1:4" x14ac:dyDescent="0.35">
      <c r="A20194" s="135">
        <v>-39.894629999999324</v>
      </c>
      <c r="B20194" s="137">
        <v>1.2079842409689184E-2</v>
      </c>
      <c r="C20194" s="35"/>
      <c r="D20194" s="35"/>
    </row>
    <row r="20195" spans="1:4" x14ac:dyDescent="0.35">
      <c r="A20195" s="135">
        <v>-39.878268000000389</v>
      </c>
      <c r="B20195" s="137">
        <v>1.259023069575247E-2</v>
      </c>
      <c r="C20195" s="35"/>
      <c r="D20195" s="35"/>
    </row>
    <row r="20196" spans="1:4" x14ac:dyDescent="0.35">
      <c r="A20196" s="135">
        <v>-39.875610000000052</v>
      </c>
      <c r="B20196" s="137">
        <v>1.1557354087108014E-2</v>
      </c>
      <c r="C20196" s="35"/>
      <c r="D20196" s="35"/>
    </row>
    <row r="20197" spans="1:4" x14ac:dyDescent="0.35">
      <c r="A20197" s="135">
        <v>-39.870539999999892</v>
      </c>
      <c r="B20197" s="137">
        <v>8.1663319560500002E-3</v>
      </c>
      <c r="C20197" s="35"/>
      <c r="D20197" s="35"/>
    </row>
    <row r="20198" spans="1:4" x14ac:dyDescent="0.35">
      <c r="A20198" s="135">
        <v>-39.867430000000013</v>
      </c>
      <c r="B20198" s="137">
        <v>1.7273064398256467E-2</v>
      </c>
      <c r="C20198" s="35"/>
      <c r="D20198" s="35"/>
    </row>
    <row r="20199" spans="1:4" x14ac:dyDescent="0.35">
      <c r="A20199" s="135">
        <v>-39.861460000000079</v>
      </c>
      <c r="B20199" s="137">
        <v>1.1076739463466637E-2</v>
      </c>
      <c r="C20199" s="35"/>
      <c r="D20199" s="35"/>
    </row>
    <row r="20200" spans="1:4" x14ac:dyDescent="0.35">
      <c r="A20200" s="135">
        <v>-39.86115000000018</v>
      </c>
      <c r="B20200" s="137">
        <v>1.2114110461307876E-2</v>
      </c>
      <c r="C20200" s="35"/>
      <c r="D20200" s="35"/>
    </row>
    <row r="20201" spans="1:4" x14ac:dyDescent="0.35">
      <c r="A20201" s="135">
        <v>39.857180000000426</v>
      </c>
      <c r="B20201" s="137">
        <v>1.3513526067479966E-2</v>
      </c>
      <c r="C20201" s="35"/>
      <c r="D20201" s="35"/>
    </row>
    <row r="20202" spans="1:4" x14ac:dyDescent="0.35">
      <c r="A20202" s="135">
        <v>-39.857137000000421</v>
      </c>
      <c r="B20202" s="137">
        <v>8.6891677775801351E-3</v>
      </c>
      <c r="C20202" s="35"/>
      <c r="D20202" s="35"/>
    </row>
    <row r="20203" spans="1:4" x14ac:dyDescent="0.35">
      <c r="A20203" s="135">
        <v>-39.853939999999511</v>
      </c>
      <c r="B20203" s="137">
        <v>8.7648701224585564E-3</v>
      </c>
      <c r="C20203" s="35"/>
      <c r="D20203" s="35"/>
    </row>
    <row r="20204" spans="1:4" x14ac:dyDescent="0.35">
      <c r="A20204" s="135">
        <v>-39.851806999999553</v>
      </c>
      <c r="B20204" s="137">
        <v>1.1100214639170431E-2</v>
      </c>
      <c r="C20204" s="35"/>
      <c r="D20204" s="35"/>
    </row>
    <row r="20205" spans="1:4" x14ac:dyDescent="0.35">
      <c r="A20205" s="135">
        <v>-39.851290000000517</v>
      </c>
      <c r="B20205" s="137">
        <v>5.5639945892637897E-3</v>
      </c>
      <c r="C20205" s="35"/>
      <c r="D20205" s="35"/>
    </row>
    <row r="20206" spans="1:4" x14ac:dyDescent="0.35">
      <c r="A20206" s="135">
        <v>-39.851179999999658</v>
      </c>
      <c r="B20206" s="137">
        <v>3.8631130103815741E-3</v>
      </c>
      <c r="C20206" s="35"/>
      <c r="D20206" s="35"/>
    </row>
    <row r="20207" spans="1:4" x14ac:dyDescent="0.35">
      <c r="A20207" s="135">
        <v>-39.851090000000113</v>
      </c>
      <c r="B20207" s="137">
        <v>8.6458473241446347E-3</v>
      </c>
      <c r="C20207" s="35"/>
      <c r="D20207" s="35"/>
    </row>
    <row r="20208" spans="1:4" x14ac:dyDescent="0.35">
      <c r="A20208" s="135">
        <v>-39.848370000000614</v>
      </c>
      <c r="B20208" s="137">
        <v>5.5638362601985536E-3</v>
      </c>
      <c r="C20208" s="35"/>
      <c r="D20208" s="35"/>
    </row>
    <row r="20209" spans="1:4" x14ac:dyDescent="0.35">
      <c r="A20209" s="135">
        <v>-39.842139999998835</v>
      </c>
      <c r="B20209" s="137">
        <v>4.206993400295571E-3</v>
      </c>
      <c r="C20209" s="35"/>
      <c r="D20209" s="35"/>
    </row>
    <row r="20210" spans="1:4" x14ac:dyDescent="0.35">
      <c r="A20210" s="135">
        <v>-39.833170000000337</v>
      </c>
      <c r="B20210" s="137">
        <v>1.274926600254273E-2</v>
      </c>
      <c r="C20210" s="35"/>
      <c r="D20210" s="35"/>
    </row>
    <row r="20211" spans="1:4" x14ac:dyDescent="0.35">
      <c r="A20211" s="135">
        <v>-39.832279999999628</v>
      </c>
      <c r="B20211" s="137">
        <v>9.9598864840968766E-3</v>
      </c>
      <c r="C20211" s="35"/>
      <c r="D20211" s="35"/>
    </row>
    <row r="20212" spans="1:4" x14ac:dyDescent="0.35">
      <c r="A20212" s="135">
        <v>-39.832120000000032</v>
      </c>
      <c r="B20212" s="137">
        <v>1.0569905891501112E-2</v>
      </c>
      <c r="C20212" s="35"/>
      <c r="D20212" s="35"/>
    </row>
    <row r="20213" spans="1:4" x14ac:dyDescent="0.35">
      <c r="A20213" s="135">
        <v>-39.832120000000032</v>
      </c>
      <c r="B20213" s="137">
        <v>1.0569905891501112E-2</v>
      </c>
      <c r="C20213" s="35"/>
      <c r="D20213" s="35"/>
    </row>
    <row r="20214" spans="1:4" x14ac:dyDescent="0.35">
      <c r="A20214" s="135">
        <v>-39.832120000000032</v>
      </c>
      <c r="B20214" s="137">
        <v>1.0569905891501112E-2</v>
      </c>
      <c r="C20214" s="35"/>
      <c r="D20214" s="35"/>
    </row>
    <row r="20215" spans="1:4" x14ac:dyDescent="0.35">
      <c r="A20215" s="135">
        <v>-39.823759999999766</v>
      </c>
      <c r="B20215" s="137">
        <v>1.0571199453573085E-2</v>
      </c>
      <c r="C20215" s="35"/>
      <c r="D20215" s="35"/>
    </row>
    <row r="20216" spans="1:4" x14ac:dyDescent="0.35">
      <c r="A20216" s="135">
        <v>-39.821930000001885</v>
      </c>
      <c r="B20216" s="137">
        <v>3.8088321753018792E-3</v>
      </c>
      <c r="C20216" s="35"/>
      <c r="D20216" s="35"/>
    </row>
    <row r="20217" spans="1:4" x14ac:dyDescent="0.35">
      <c r="A20217" s="135">
        <v>-39.80856999999969</v>
      </c>
      <c r="B20217" s="137">
        <v>1.1069898612548366E-2</v>
      </c>
      <c r="C20217" s="35"/>
      <c r="D20217" s="35"/>
    </row>
    <row r="20218" spans="1:4" x14ac:dyDescent="0.35">
      <c r="A20218" s="135">
        <v>-39.798289999999724</v>
      </c>
      <c r="B20218" s="137">
        <v>1.2340424172866049E-2</v>
      </c>
      <c r="C20218" s="35"/>
      <c r="D20218" s="35"/>
    </row>
    <row r="20219" spans="1:4" x14ac:dyDescent="0.35">
      <c r="A20219" s="135">
        <v>-39.797849999999471</v>
      </c>
      <c r="B20219" s="137">
        <v>1.0575157615960375E-2</v>
      </c>
      <c r="C20219" s="35"/>
      <c r="D20219" s="35"/>
    </row>
    <row r="20220" spans="1:4" x14ac:dyDescent="0.35">
      <c r="A20220" s="135">
        <v>-39.795979999999872</v>
      </c>
      <c r="B20220" s="137">
        <v>1.0286636138222978E-2</v>
      </c>
      <c r="C20220" s="35"/>
      <c r="D20220" s="35"/>
    </row>
    <row r="20221" spans="1:4" x14ac:dyDescent="0.35">
      <c r="A20221" s="135">
        <v>39.787645299998985</v>
      </c>
      <c r="B20221" s="137">
        <v>1.015835190389422E-3</v>
      </c>
      <c r="C20221" s="35"/>
      <c r="D20221" s="35"/>
    </row>
    <row r="20222" spans="1:4" x14ac:dyDescent="0.35">
      <c r="A20222" s="135">
        <v>39.783730999999989</v>
      </c>
      <c r="B20222" s="137">
        <v>1.6518349700411473E-2</v>
      </c>
      <c r="C20222" s="35"/>
      <c r="D20222" s="35"/>
    </row>
    <row r="20223" spans="1:4" x14ac:dyDescent="0.35">
      <c r="A20223" s="135">
        <v>-39.781960000001163</v>
      </c>
      <c r="B20223" s="137">
        <v>9.3410982446994993E-3</v>
      </c>
      <c r="C20223" s="35"/>
      <c r="D20223" s="35"/>
    </row>
    <row r="20224" spans="1:4" x14ac:dyDescent="0.35">
      <c r="A20224" s="135">
        <v>-39.779149999999845</v>
      </c>
      <c r="B20224" s="137">
        <v>8.886206111703026E-3</v>
      </c>
      <c r="C20224" s="35"/>
      <c r="D20224" s="35"/>
    </row>
    <row r="20225" spans="1:4" x14ac:dyDescent="0.35">
      <c r="A20225" s="135">
        <v>-39.771520000000237</v>
      </c>
      <c r="B20225" s="137">
        <v>1.3272402353241569E-2</v>
      </c>
      <c r="C20225" s="35"/>
      <c r="D20225" s="35"/>
    </row>
    <row r="20226" spans="1:4" x14ac:dyDescent="0.35">
      <c r="A20226" s="135">
        <v>-39.769718999999895</v>
      </c>
      <c r="B20226" s="137">
        <v>7.4710349291854531E-3</v>
      </c>
      <c r="C20226" s="35"/>
      <c r="D20226" s="35"/>
    </row>
    <row r="20227" spans="1:4" x14ac:dyDescent="0.35">
      <c r="A20227" s="135">
        <v>-39.765659999999116</v>
      </c>
      <c r="B20227" s="137">
        <v>8.8821693613890581E-3</v>
      </c>
      <c r="C20227" s="35"/>
      <c r="D20227" s="35"/>
    </row>
    <row r="20228" spans="1:4" x14ac:dyDescent="0.35">
      <c r="A20228" s="135">
        <v>-39.763219999999819</v>
      </c>
      <c r="B20228" s="137">
        <v>1.2348332690532872E-2</v>
      </c>
      <c r="C20228" s="35"/>
      <c r="D20228" s="35"/>
    </row>
    <row r="20229" spans="1:4" x14ac:dyDescent="0.35">
      <c r="A20229" s="135">
        <v>39.75979099999995</v>
      </c>
      <c r="B20229" s="137">
        <v>1.094499109401722E-2</v>
      </c>
      <c r="C20229" s="35"/>
      <c r="D20229" s="35"/>
    </row>
    <row r="20230" spans="1:4" x14ac:dyDescent="0.35">
      <c r="A20230" s="135">
        <v>-39.759080000000267</v>
      </c>
      <c r="B20230" s="137">
        <v>9.146071955064462E-3</v>
      </c>
      <c r="C20230" s="35"/>
      <c r="D20230" s="35"/>
    </row>
    <row r="20231" spans="1:4" x14ac:dyDescent="0.35">
      <c r="A20231" s="135">
        <v>-39.757160000000113</v>
      </c>
      <c r="B20231" s="137">
        <v>1.4604720712225289E-2</v>
      </c>
      <c r="C20231" s="35"/>
      <c r="D20231" s="35"/>
    </row>
    <row r="20232" spans="1:4" x14ac:dyDescent="0.35">
      <c r="A20232" s="135">
        <v>-39.745980000000145</v>
      </c>
      <c r="B20232" s="137">
        <v>1.027552420711624E-2</v>
      </c>
      <c r="C20232" s="35"/>
      <c r="D20232" s="35"/>
    </row>
    <row r="20233" spans="1:4" x14ac:dyDescent="0.35">
      <c r="A20233" s="135">
        <v>-39.736117000000149</v>
      </c>
      <c r="B20233" s="137">
        <v>1.6747494500266514E-2</v>
      </c>
      <c r="C20233" s="35"/>
      <c r="D20233" s="35"/>
    </row>
    <row r="20234" spans="1:4" x14ac:dyDescent="0.35">
      <c r="A20234" s="135">
        <v>-39.735309999999572</v>
      </c>
      <c r="B20234" s="137">
        <v>1.0913693498723696E-2</v>
      </c>
      <c r="C20234" s="35"/>
      <c r="D20234" s="35"/>
    </row>
    <row r="20235" spans="1:4" x14ac:dyDescent="0.35">
      <c r="A20235" s="135">
        <v>-39.72990899999877</v>
      </c>
      <c r="B20235" s="137">
        <v>6.7867723825812435E-3</v>
      </c>
      <c r="C20235" s="35"/>
      <c r="D20235" s="35"/>
    </row>
    <row r="20236" spans="1:4" x14ac:dyDescent="0.35">
      <c r="A20236" s="135">
        <v>-39.72764000000052</v>
      </c>
      <c r="B20236" s="137">
        <v>1.1624330376996743E-2</v>
      </c>
      <c r="C20236" s="35"/>
      <c r="D20236" s="35"/>
    </row>
    <row r="20237" spans="1:4" x14ac:dyDescent="0.35">
      <c r="A20237" s="135">
        <v>-39.719999999999345</v>
      </c>
      <c r="B20237" s="137">
        <v>1.101917186096317E-2</v>
      </c>
      <c r="C20237" s="35"/>
      <c r="D20237" s="35"/>
    </row>
    <row r="20238" spans="1:4" x14ac:dyDescent="0.35">
      <c r="A20238" s="135">
        <v>-39.714449999999943</v>
      </c>
      <c r="B20238" s="137">
        <v>1.6641594771174103E-2</v>
      </c>
      <c r="C20238" s="35"/>
      <c r="D20238" s="35"/>
    </row>
    <row r="20239" spans="1:4" x14ac:dyDescent="0.35">
      <c r="A20239" s="135">
        <v>-39.71209700000054</v>
      </c>
      <c r="B20239" s="137">
        <v>8.5135952814766568E-3</v>
      </c>
      <c r="C20239" s="35"/>
      <c r="D20239" s="35"/>
    </row>
    <row r="20240" spans="1:4" x14ac:dyDescent="0.35">
      <c r="A20240" s="135">
        <v>-39.706620000000385</v>
      </c>
      <c r="B20240" s="137">
        <v>1.1928006911635369E-2</v>
      </c>
      <c r="C20240" s="35"/>
      <c r="D20240" s="35"/>
    </row>
    <row r="20241" spans="1:4" x14ac:dyDescent="0.35">
      <c r="A20241" s="135">
        <v>-39.705739999999878</v>
      </c>
      <c r="B20241" s="137">
        <v>1.0695156081291098E-2</v>
      </c>
      <c r="C20241" s="35"/>
      <c r="D20241" s="35"/>
    </row>
    <row r="20242" spans="1:4" x14ac:dyDescent="0.35">
      <c r="A20242" s="135">
        <v>-39.704657000000225</v>
      </c>
      <c r="B20242" s="137">
        <v>1.8605902007113716E-2</v>
      </c>
      <c r="C20242" s="35"/>
      <c r="D20242" s="35"/>
    </row>
    <row r="20243" spans="1:4" x14ac:dyDescent="0.35">
      <c r="A20243" s="135">
        <v>-39.6961060000001</v>
      </c>
      <c r="B20243" s="137">
        <v>1.8469430610321438E-2</v>
      </c>
      <c r="C20243" s="35"/>
      <c r="D20243" s="35"/>
    </row>
    <row r="20244" spans="1:4" x14ac:dyDescent="0.35">
      <c r="A20244" s="135">
        <v>-39.694770000000517</v>
      </c>
      <c r="B20244" s="137">
        <v>9.2406250353554067E-3</v>
      </c>
      <c r="C20244" s="35"/>
      <c r="D20244" s="35"/>
    </row>
    <row r="20245" spans="1:4" x14ac:dyDescent="0.35">
      <c r="A20245" s="135">
        <v>-39.692880000000059</v>
      </c>
      <c r="B20245" s="137">
        <v>1.8718030459424873E-2</v>
      </c>
      <c r="C20245" s="35"/>
      <c r="D20245" s="35"/>
    </row>
    <row r="20246" spans="1:4" x14ac:dyDescent="0.35">
      <c r="A20246" s="135">
        <v>-39.692850000000362</v>
      </c>
      <c r="B20246" s="137">
        <v>1.2144432999696678E-2</v>
      </c>
      <c r="C20246" s="35"/>
      <c r="D20246" s="35"/>
    </row>
    <row r="20247" spans="1:4" x14ac:dyDescent="0.35">
      <c r="A20247" s="135">
        <v>-39.692520000000059</v>
      </c>
      <c r="B20247" s="137">
        <v>1.6851922022458912E-2</v>
      </c>
      <c r="C20247" s="35"/>
      <c r="D20247" s="35"/>
    </row>
    <row r="20248" spans="1:4" x14ac:dyDescent="0.35">
      <c r="A20248" s="135">
        <v>39.691240000000107</v>
      </c>
      <c r="B20248" s="137">
        <v>8.2185598338452726E-3</v>
      </c>
      <c r="C20248" s="35"/>
      <c r="D20248" s="35"/>
    </row>
    <row r="20249" spans="1:4" x14ac:dyDescent="0.35">
      <c r="A20249" s="135">
        <v>-39.686469999998735</v>
      </c>
      <c r="B20249" s="137">
        <v>5.8213115271573204E-3</v>
      </c>
      <c r="C20249" s="35"/>
      <c r="D20249" s="35"/>
    </row>
    <row r="20250" spans="1:4" x14ac:dyDescent="0.35">
      <c r="A20250" s="135">
        <v>39.684457999999722</v>
      </c>
      <c r="B20250" s="137">
        <v>1.7693456231614158E-2</v>
      </c>
      <c r="C20250" s="35"/>
      <c r="D20250" s="35"/>
    </row>
    <row r="20251" spans="1:4" x14ac:dyDescent="0.35">
      <c r="A20251" s="135">
        <v>-39.676050000000032</v>
      </c>
      <c r="B20251" s="137">
        <v>1.5528971338610295E-2</v>
      </c>
      <c r="C20251" s="35"/>
      <c r="D20251" s="35"/>
    </row>
    <row r="20252" spans="1:4" x14ac:dyDescent="0.35">
      <c r="A20252" s="135">
        <v>-39.671580000000176</v>
      </c>
      <c r="B20252" s="137">
        <v>1.5091702349493948E-2</v>
      </c>
      <c r="C20252" s="35"/>
      <c r="D20252" s="35"/>
    </row>
    <row r="20253" spans="1:4" x14ac:dyDescent="0.35">
      <c r="A20253" s="135">
        <v>-39.668200999999954</v>
      </c>
      <c r="B20253" s="137">
        <v>1.3303188958916164E-2</v>
      </c>
      <c r="C20253" s="35"/>
      <c r="D20253" s="35"/>
    </row>
    <row r="20254" spans="1:4" x14ac:dyDescent="0.35">
      <c r="A20254" s="135">
        <v>-39.667124000001422</v>
      </c>
      <c r="B20254" s="137">
        <v>3.311862691555631E-3</v>
      </c>
      <c r="C20254" s="35"/>
      <c r="D20254" s="35"/>
    </row>
    <row r="20255" spans="1:4" x14ac:dyDescent="0.35">
      <c r="A20255" s="135">
        <v>-39.664860000000317</v>
      </c>
      <c r="B20255" s="137">
        <v>9.7296757590605975E-3</v>
      </c>
      <c r="C20255" s="35"/>
      <c r="D20255" s="35"/>
    </row>
    <row r="20256" spans="1:4" x14ac:dyDescent="0.35">
      <c r="A20256" s="135">
        <v>-39.664767000000211</v>
      </c>
      <c r="B20256" s="137">
        <v>1.2655086095738129E-2</v>
      </c>
      <c r="C20256" s="35"/>
      <c r="D20256" s="35"/>
    </row>
    <row r="20257" spans="1:4" x14ac:dyDescent="0.35">
      <c r="A20257" s="135">
        <v>-39.664600000001883</v>
      </c>
      <c r="B20257" s="137">
        <v>3.3534210904542475E-3</v>
      </c>
      <c r="C20257" s="35"/>
      <c r="D20257" s="35"/>
    </row>
    <row r="20258" spans="1:4" x14ac:dyDescent="0.35">
      <c r="A20258" s="135">
        <v>-39.663730000000214</v>
      </c>
      <c r="B20258" s="137">
        <v>1.2769782733146629E-2</v>
      </c>
      <c r="C20258" s="35"/>
      <c r="D20258" s="35"/>
    </row>
    <row r="20259" spans="1:4" x14ac:dyDescent="0.35">
      <c r="A20259" s="135">
        <v>-39.662679999999455</v>
      </c>
      <c r="B20259" s="137">
        <v>1.4097931878590278E-2</v>
      </c>
      <c r="C20259" s="35"/>
      <c r="D20259" s="35"/>
    </row>
    <row r="20260" spans="1:4" x14ac:dyDescent="0.35">
      <c r="A20260" s="135">
        <v>-39.660350000000108</v>
      </c>
      <c r="B20260" s="137">
        <v>1.4702425823987739E-2</v>
      </c>
      <c r="C20260" s="35"/>
      <c r="D20260" s="35"/>
    </row>
    <row r="20261" spans="1:4" x14ac:dyDescent="0.35">
      <c r="A20261" s="135">
        <v>-39.65930000000003</v>
      </c>
      <c r="B20261" s="137">
        <v>1.7163168326247983E-2</v>
      </c>
      <c r="C20261" s="35"/>
      <c r="D20261" s="35"/>
    </row>
    <row r="20262" spans="1:4" x14ac:dyDescent="0.35">
      <c r="A20262" s="135">
        <v>-39.658669999999802</v>
      </c>
      <c r="B20262" s="137">
        <v>1.1431435123398092E-2</v>
      </c>
      <c r="C20262" s="35"/>
      <c r="D20262" s="35"/>
    </row>
    <row r="20263" spans="1:4" x14ac:dyDescent="0.35">
      <c r="A20263" s="135">
        <v>-39.653310999999121</v>
      </c>
      <c r="B20263" s="137">
        <v>7.4028013348600838E-3</v>
      </c>
      <c r="C20263" s="35"/>
      <c r="D20263" s="35"/>
    </row>
    <row r="20264" spans="1:4" x14ac:dyDescent="0.35">
      <c r="A20264" s="135">
        <v>-39.648490000000038</v>
      </c>
      <c r="B20264" s="137">
        <v>1.4235714071260014E-2</v>
      </c>
      <c r="C20264" s="35"/>
      <c r="D20264" s="35"/>
    </row>
    <row r="20265" spans="1:4" x14ac:dyDescent="0.35">
      <c r="A20265" s="135">
        <v>-39.644670000000133</v>
      </c>
      <c r="B20265" s="137">
        <v>1.0315752875125381E-2</v>
      </c>
      <c r="C20265" s="35"/>
      <c r="D20265" s="35"/>
    </row>
    <row r="20266" spans="1:4" x14ac:dyDescent="0.35">
      <c r="A20266" s="135">
        <v>-39.63893999999982</v>
      </c>
      <c r="B20266" s="137">
        <v>1.2376482044519565E-2</v>
      </c>
      <c r="C20266" s="35"/>
      <c r="D20266" s="35"/>
    </row>
    <row r="20267" spans="1:4" x14ac:dyDescent="0.35">
      <c r="A20267" s="135">
        <v>-39.635749999999462</v>
      </c>
      <c r="B20267" s="137">
        <v>5.1836534922619732E-3</v>
      </c>
      <c r="C20267" s="35"/>
      <c r="D20267" s="35"/>
    </row>
    <row r="20268" spans="1:4" x14ac:dyDescent="0.35">
      <c r="A20268" s="135">
        <v>-39.63483000000042</v>
      </c>
      <c r="B20268" s="137">
        <v>8.7104176901754444E-3</v>
      </c>
      <c r="C20268" s="35"/>
      <c r="D20268" s="35"/>
    </row>
    <row r="20269" spans="1:4" x14ac:dyDescent="0.35">
      <c r="A20269" s="135">
        <v>-39.632670000000417</v>
      </c>
      <c r="B20269" s="137">
        <v>1.6598553105735811E-2</v>
      </c>
      <c r="C20269" s="35"/>
      <c r="D20269" s="35"/>
    </row>
    <row r="20270" spans="1:4" x14ac:dyDescent="0.35">
      <c r="A20270" s="135">
        <v>-39.628281000001152</v>
      </c>
      <c r="B20270" s="137">
        <v>2.9210801233255212E-3</v>
      </c>
      <c r="C20270" s="35"/>
      <c r="D20270" s="35"/>
    </row>
    <row r="20271" spans="1:4" x14ac:dyDescent="0.35">
      <c r="A20271" s="135">
        <v>-39.626477000000023</v>
      </c>
      <c r="B20271" s="137">
        <v>1.9948690105818519E-2</v>
      </c>
      <c r="C20271" s="35"/>
      <c r="D20271" s="35"/>
    </row>
    <row r="20272" spans="1:4" x14ac:dyDescent="0.35">
      <c r="A20272" s="135">
        <v>-39.617920000000595</v>
      </c>
      <c r="B20272" s="137">
        <v>5.6597667316531999E-3</v>
      </c>
      <c r="C20272" s="35"/>
      <c r="D20272" s="35"/>
    </row>
    <row r="20273" spans="1:4" x14ac:dyDescent="0.35">
      <c r="A20273" s="135">
        <v>39.612809999999627</v>
      </c>
      <c r="B20273" s="137">
        <v>1.3035167637969379E-2</v>
      </c>
      <c r="C20273" s="35"/>
      <c r="D20273" s="35"/>
    </row>
    <row r="20274" spans="1:4" x14ac:dyDescent="0.35">
      <c r="A20274" s="135">
        <v>-39.609280000000126</v>
      </c>
      <c r="B20274" s="137">
        <v>1.1680447486106776E-2</v>
      </c>
      <c r="C20274" s="35"/>
      <c r="D20274" s="35"/>
    </row>
    <row r="20275" spans="1:4" x14ac:dyDescent="0.35">
      <c r="A20275" s="135">
        <v>-39.607139999999617</v>
      </c>
      <c r="B20275" s="137">
        <v>1.2618924588506412E-2</v>
      </c>
      <c r="C20275" s="35"/>
      <c r="D20275" s="35"/>
    </row>
    <row r="20276" spans="1:4" x14ac:dyDescent="0.35">
      <c r="A20276" s="135">
        <v>-39.605800000000272</v>
      </c>
      <c r="B20276" s="137">
        <v>9.4748014891556705E-3</v>
      </c>
      <c r="C20276" s="35"/>
      <c r="D20276" s="35"/>
    </row>
    <row r="20277" spans="1:4" x14ac:dyDescent="0.35">
      <c r="A20277" s="135">
        <v>39.604676999999356</v>
      </c>
      <c r="B20277" s="137">
        <v>1.5151167439202459E-3</v>
      </c>
      <c r="C20277" s="35"/>
      <c r="D20277" s="35"/>
    </row>
    <row r="20278" spans="1:4" x14ac:dyDescent="0.35">
      <c r="A20278" s="135">
        <v>-39.593896999999288</v>
      </c>
      <c r="B20278" s="137">
        <v>1.2414051812638218E-2</v>
      </c>
      <c r="C20278" s="35"/>
      <c r="D20278" s="35"/>
    </row>
    <row r="20279" spans="1:4" x14ac:dyDescent="0.35">
      <c r="A20279" s="135">
        <v>-39.592977000000246</v>
      </c>
      <c r="B20279" s="137">
        <v>3.206651298251127E-3</v>
      </c>
      <c r="C20279" s="35"/>
      <c r="D20279" s="35"/>
    </row>
    <row r="20280" spans="1:4" x14ac:dyDescent="0.35">
      <c r="A20280" s="135">
        <v>-39.59252000000015</v>
      </c>
      <c r="B20280" s="137">
        <v>1.2778518964316367E-2</v>
      </c>
      <c r="C20280" s="35"/>
      <c r="D20280" s="35"/>
    </row>
    <row r="20281" spans="1:4" x14ac:dyDescent="0.35">
      <c r="A20281" s="135">
        <v>-39.574467000000141</v>
      </c>
      <c r="B20281" s="137">
        <v>1.959017727807235E-2</v>
      </c>
      <c r="C20281" s="35"/>
      <c r="D20281" s="35"/>
    </row>
    <row r="20282" spans="1:4" x14ac:dyDescent="0.35">
      <c r="A20282" s="135">
        <v>-39.573519999999917</v>
      </c>
      <c r="B20282" s="137">
        <v>8.5505060518088812E-3</v>
      </c>
      <c r="C20282" s="35"/>
      <c r="D20282" s="35"/>
    </row>
    <row r="20283" spans="1:4" x14ac:dyDescent="0.35">
      <c r="A20283" s="135">
        <v>-39.573519999999917</v>
      </c>
      <c r="B20283" s="137">
        <v>8.5505060518088812E-3</v>
      </c>
      <c r="C20283" s="35"/>
      <c r="D20283" s="35"/>
    </row>
    <row r="20284" spans="1:4" x14ac:dyDescent="0.35">
      <c r="A20284" s="135">
        <v>39.572789999998349</v>
      </c>
      <c r="B20284" s="137">
        <v>4.2632523665521406E-3</v>
      </c>
      <c r="C20284" s="35"/>
      <c r="D20284" s="35"/>
    </row>
    <row r="20285" spans="1:4" x14ac:dyDescent="0.35">
      <c r="A20285" s="135">
        <v>-39.564891999999872</v>
      </c>
      <c r="B20285" s="137">
        <v>1.1195863543712535E-2</v>
      </c>
      <c r="C20285" s="35"/>
      <c r="D20285" s="35"/>
    </row>
    <row r="20286" spans="1:4" x14ac:dyDescent="0.35">
      <c r="A20286" s="135">
        <v>-39.564350000000104</v>
      </c>
      <c r="B20286" s="137">
        <v>1.031112284371896E-2</v>
      </c>
      <c r="C20286" s="35"/>
      <c r="D20286" s="35"/>
    </row>
    <row r="20287" spans="1:4" x14ac:dyDescent="0.35">
      <c r="A20287" s="135">
        <v>-39.554819999999836</v>
      </c>
      <c r="B20287" s="137">
        <v>1.4493312797913896E-2</v>
      </c>
      <c r="C20287" s="35"/>
      <c r="D20287" s="35"/>
    </row>
    <row r="20288" spans="1:4" x14ac:dyDescent="0.35">
      <c r="A20288" s="135">
        <v>-39.552537000000484</v>
      </c>
      <c r="B20288" s="137">
        <v>1.4772362817212869E-2</v>
      </c>
      <c r="C20288" s="35"/>
      <c r="D20288" s="35"/>
    </row>
    <row r="20289" spans="1:4" x14ac:dyDescent="0.35">
      <c r="A20289" s="135">
        <v>-39.54769000000033</v>
      </c>
      <c r="B20289" s="137">
        <v>5.8094842645298522E-3</v>
      </c>
      <c r="C20289" s="35"/>
      <c r="D20289" s="35"/>
    </row>
    <row r="20290" spans="1:4" x14ac:dyDescent="0.35">
      <c r="A20290" s="135">
        <v>39.544985499989707</v>
      </c>
      <c r="B20290" s="137">
        <v>9.5493469289167335E-4</v>
      </c>
      <c r="C20290" s="35"/>
      <c r="D20290" s="35"/>
    </row>
    <row r="20291" spans="1:4" x14ac:dyDescent="0.35">
      <c r="A20291" s="135">
        <v>-39.543349999999919</v>
      </c>
      <c r="B20291" s="137">
        <v>1.4987161668947454E-2</v>
      </c>
      <c r="C20291" s="35"/>
      <c r="D20291" s="35"/>
    </row>
    <row r="20292" spans="1:4" x14ac:dyDescent="0.35">
      <c r="A20292" s="135">
        <v>-39.542839999999615</v>
      </c>
      <c r="B20292" s="137">
        <v>1.6267063722356787E-2</v>
      </c>
      <c r="C20292" s="35"/>
      <c r="D20292" s="35"/>
    </row>
    <row r="20293" spans="1:4" x14ac:dyDescent="0.35">
      <c r="A20293" s="135">
        <v>-39.538960000000316</v>
      </c>
      <c r="B20293" s="137">
        <v>1.6708922250646865E-2</v>
      </c>
      <c r="C20293" s="35"/>
      <c r="D20293" s="35"/>
    </row>
    <row r="20294" spans="1:4" x14ac:dyDescent="0.35">
      <c r="A20294" s="135">
        <v>-39.535517000000027</v>
      </c>
      <c r="B20294" s="137">
        <v>1.9596371379407704E-2</v>
      </c>
      <c r="C20294" s="35"/>
      <c r="D20294" s="35"/>
    </row>
    <row r="20295" spans="1:4" x14ac:dyDescent="0.35">
      <c r="A20295" s="135">
        <v>-39.525090000000091</v>
      </c>
      <c r="B20295" s="137">
        <v>1.0027138588576056E-2</v>
      </c>
      <c r="C20295" s="35"/>
      <c r="D20295" s="35"/>
    </row>
    <row r="20296" spans="1:4" x14ac:dyDescent="0.35">
      <c r="A20296" s="135">
        <v>-39.523808600000848</v>
      </c>
      <c r="B20296" s="137">
        <v>3.1496659880349033E-3</v>
      </c>
      <c r="C20296" s="35"/>
      <c r="D20296" s="35"/>
    </row>
    <row r="20297" spans="1:4" x14ac:dyDescent="0.35">
      <c r="A20297" s="135">
        <v>-39.523808600000848</v>
      </c>
      <c r="B20297" s="137">
        <v>3.1496659880349033E-3</v>
      </c>
      <c r="C20297" s="35"/>
      <c r="D20297" s="35"/>
    </row>
    <row r="20298" spans="1:4" x14ac:dyDescent="0.35">
      <c r="A20298" s="135">
        <v>-39.523808600000848</v>
      </c>
      <c r="B20298" s="137">
        <v>3.1496659880349033E-3</v>
      </c>
      <c r="C20298" s="35"/>
      <c r="D20298" s="35"/>
    </row>
    <row r="20299" spans="1:4" x14ac:dyDescent="0.35">
      <c r="A20299" s="135">
        <v>-39.523808600000848</v>
      </c>
      <c r="B20299" s="137">
        <v>3.1496659880349033E-3</v>
      </c>
      <c r="C20299" s="35"/>
      <c r="D20299" s="35"/>
    </row>
    <row r="20300" spans="1:4" x14ac:dyDescent="0.35">
      <c r="A20300" s="135">
        <v>-39.523808600000848</v>
      </c>
      <c r="B20300" s="137">
        <v>3.1496659880349033E-3</v>
      </c>
      <c r="C20300" s="35"/>
      <c r="D20300" s="35"/>
    </row>
    <row r="20301" spans="1:4" x14ac:dyDescent="0.35">
      <c r="A20301" s="135">
        <v>-39.523808600000848</v>
      </c>
      <c r="B20301" s="137">
        <v>3.1496659880349033E-3</v>
      </c>
      <c r="C20301" s="35"/>
      <c r="D20301" s="35"/>
    </row>
    <row r="20302" spans="1:4" x14ac:dyDescent="0.35">
      <c r="A20302" s="135">
        <v>-39.523808600000848</v>
      </c>
      <c r="B20302" s="137">
        <v>3.1496659880349033E-3</v>
      </c>
      <c r="C20302" s="35"/>
      <c r="D20302" s="35"/>
    </row>
    <row r="20303" spans="1:4" x14ac:dyDescent="0.35">
      <c r="A20303" s="135">
        <v>-39.523808600000848</v>
      </c>
      <c r="B20303" s="137">
        <v>3.1496659880349033E-3</v>
      </c>
      <c r="C20303" s="35"/>
      <c r="D20303" s="35"/>
    </row>
    <row r="20304" spans="1:4" x14ac:dyDescent="0.35">
      <c r="A20304" s="135">
        <v>39.523308999999699</v>
      </c>
      <c r="B20304" s="137">
        <v>1.3942603516363119E-2</v>
      </c>
      <c r="C20304" s="35"/>
      <c r="D20304" s="35"/>
    </row>
    <row r="20305" spans="1:4" x14ac:dyDescent="0.35">
      <c r="A20305" s="135">
        <v>-39.516380000000026</v>
      </c>
      <c r="B20305" s="137">
        <v>1.2260678380075286E-2</v>
      </c>
      <c r="C20305" s="35"/>
      <c r="D20305" s="35"/>
    </row>
    <row r="20306" spans="1:4" x14ac:dyDescent="0.35">
      <c r="A20306" s="135">
        <v>-39.515869999999722</v>
      </c>
      <c r="B20306" s="137">
        <v>1.2787943421519858E-2</v>
      </c>
      <c r="C20306" s="35"/>
      <c r="D20306" s="35"/>
    </row>
    <row r="20307" spans="1:4" x14ac:dyDescent="0.35">
      <c r="A20307" s="135">
        <v>-39.51537000000053</v>
      </c>
      <c r="B20307" s="137">
        <v>1.0619038375440022E-2</v>
      </c>
      <c r="C20307" s="35"/>
      <c r="D20307" s="35"/>
    </row>
    <row r="20308" spans="1:4" x14ac:dyDescent="0.35">
      <c r="A20308" s="135">
        <v>-39.51537000000053</v>
      </c>
      <c r="B20308" s="137">
        <v>1.0619038375440022E-2</v>
      </c>
      <c r="C20308" s="35"/>
      <c r="D20308" s="35"/>
    </row>
    <row r="20309" spans="1:4" x14ac:dyDescent="0.35">
      <c r="A20309" s="135">
        <v>39.514095499995165</v>
      </c>
      <c r="B20309" s="137">
        <v>9.5655086783375291E-4</v>
      </c>
      <c r="C20309" s="35"/>
      <c r="D20309" s="35"/>
    </row>
    <row r="20310" spans="1:4" x14ac:dyDescent="0.35">
      <c r="A20310" s="135">
        <v>-39.514009999999871</v>
      </c>
      <c r="B20310" s="137">
        <v>5.5415747021302494E-3</v>
      </c>
      <c r="C20310" s="35"/>
      <c r="D20310" s="35"/>
    </row>
    <row r="20311" spans="1:4" x14ac:dyDescent="0.35">
      <c r="A20311" s="135">
        <v>-39.507619999999861</v>
      </c>
      <c r="B20311" s="137">
        <v>1.1721340296709489E-2</v>
      </c>
      <c r="C20311" s="35"/>
      <c r="D20311" s="35"/>
    </row>
    <row r="20312" spans="1:4" x14ac:dyDescent="0.35">
      <c r="A20312" s="135">
        <v>-39.498775999999907</v>
      </c>
      <c r="B20312" s="137">
        <v>1.9471227495936702E-2</v>
      </c>
      <c r="C20312" s="35"/>
      <c r="D20312" s="35"/>
    </row>
    <row r="20313" spans="1:4" x14ac:dyDescent="0.35">
      <c r="A20313" s="135">
        <v>-39.498775999999907</v>
      </c>
      <c r="B20313" s="137">
        <v>1.9471227495936702E-2</v>
      </c>
      <c r="C20313" s="35"/>
      <c r="D20313" s="35"/>
    </row>
    <row r="20314" spans="1:4" x14ac:dyDescent="0.35">
      <c r="A20314" s="135">
        <v>-39.498775999999907</v>
      </c>
      <c r="B20314" s="137">
        <v>1.9471227495936702E-2</v>
      </c>
      <c r="C20314" s="35"/>
      <c r="D20314" s="35"/>
    </row>
    <row r="20315" spans="1:4" x14ac:dyDescent="0.35">
      <c r="A20315" s="135">
        <v>-39.498775999999907</v>
      </c>
      <c r="B20315" s="137">
        <v>1.9471227495936702E-2</v>
      </c>
      <c r="C20315" s="35"/>
      <c r="D20315" s="35"/>
    </row>
    <row r="20316" spans="1:4" x14ac:dyDescent="0.35">
      <c r="A20316" s="135">
        <v>-39.491984999999886</v>
      </c>
      <c r="B20316" s="137">
        <v>2.127002762745607E-2</v>
      </c>
      <c r="C20316" s="35"/>
      <c r="D20316" s="35"/>
    </row>
    <row r="20317" spans="1:4" x14ac:dyDescent="0.35">
      <c r="A20317" s="135">
        <v>-39.491790000000037</v>
      </c>
      <c r="B20317" s="137">
        <v>8.7702011338136963E-3</v>
      </c>
      <c r="C20317" s="35"/>
      <c r="D20317" s="35"/>
    </row>
    <row r="20318" spans="1:4" x14ac:dyDescent="0.35">
      <c r="A20318" s="135">
        <v>-39.489090000000488</v>
      </c>
      <c r="B20318" s="137">
        <v>1.0592020923213152E-2</v>
      </c>
      <c r="C20318" s="35"/>
      <c r="D20318" s="35"/>
    </row>
    <row r="20319" spans="1:4" x14ac:dyDescent="0.35">
      <c r="A20319" s="135">
        <v>-39.486050000000432</v>
      </c>
      <c r="B20319" s="137">
        <v>1.5540704203728967E-2</v>
      </c>
      <c r="C20319" s="35"/>
      <c r="D20319" s="35"/>
    </row>
    <row r="20320" spans="1:4" x14ac:dyDescent="0.35">
      <c r="A20320" s="135">
        <v>-39.485729999999876</v>
      </c>
      <c r="B20320" s="137">
        <v>1.1622736155974369E-2</v>
      </c>
      <c r="C20320" s="35"/>
      <c r="D20320" s="35"/>
    </row>
    <row r="20321" spans="1:4" x14ac:dyDescent="0.35">
      <c r="A20321" s="135">
        <v>-39.48006700000019</v>
      </c>
      <c r="B20321" s="137">
        <v>1.8711131576416126E-2</v>
      </c>
      <c r="C20321" s="35"/>
      <c r="D20321" s="35"/>
    </row>
    <row r="20322" spans="1:4" x14ac:dyDescent="0.35">
      <c r="A20322" s="135">
        <v>-39.479366999999911</v>
      </c>
      <c r="B20322" s="137">
        <v>1.4265724451770011E-2</v>
      </c>
      <c r="C20322" s="35"/>
      <c r="D20322" s="35"/>
    </row>
    <row r="20323" spans="1:4" x14ac:dyDescent="0.35">
      <c r="A20323" s="135">
        <v>-39.478920000000471</v>
      </c>
      <c r="B20323" s="137">
        <v>9.3989420672788374E-3</v>
      </c>
      <c r="C20323" s="35"/>
      <c r="D20323" s="35"/>
    </row>
    <row r="20324" spans="1:4" x14ac:dyDescent="0.35">
      <c r="A20324" s="135">
        <v>-39.477609999999459</v>
      </c>
      <c r="B20324" s="137">
        <v>1.0452743291830373E-2</v>
      </c>
      <c r="C20324" s="35"/>
      <c r="D20324" s="35"/>
    </row>
    <row r="20325" spans="1:4" x14ac:dyDescent="0.35">
      <c r="A20325" s="135">
        <v>-39.473989999999958</v>
      </c>
      <c r="B20325" s="137">
        <v>8.8463535020876557E-3</v>
      </c>
      <c r="C20325" s="35"/>
      <c r="D20325" s="35"/>
    </row>
    <row r="20326" spans="1:4" x14ac:dyDescent="0.35">
      <c r="A20326" s="135">
        <v>-39.467627000000448</v>
      </c>
      <c r="B20326" s="137">
        <v>1.4502623831946046E-2</v>
      </c>
      <c r="C20326" s="35"/>
      <c r="D20326" s="35"/>
    </row>
    <row r="20327" spans="1:4" x14ac:dyDescent="0.35">
      <c r="A20327" s="135">
        <v>-39.463016999999809</v>
      </c>
      <c r="B20327" s="137">
        <v>1.9974232780093335E-2</v>
      </c>
      <c r="C20327" s="35"/>
      <c r="D20327" s="35"/>
    </row>
    <row r="20328" spans="1:4" x14ac:dyDescent="0.35">
      <c r="A20328" s="135">
        <v>-39.450870000000577</v>
      </c>
      <c r="B20328" s="137">
        <v>1.2795993508069292E-2</v>
      </c>
      <c r="C20328" s="35"/>
      <c r="D20328" s="35"/>
    </row>
    <row r="20329" spans="1:4" x14ac:dyDescent="0.35">
      <c r="A20329" s="135">
        <v>-39.448067000000037</v>
      </c>
      <c r="B20329" s="137">
        <v>1.9976612191092782E-2</v>
      </c>
      <c r="C20329" s="35"/>
      <c r="D20329" s="35"/>
    </row>
    <row r="20330" spans="1:4" x14ac:dyDescent="0.35">
      <c r="A20330" s="135">
        <v>-39.43596000000025</v>
      </c>
      <c r="B20330" s="137">
        <v>8.7707489718357543E-3</v>
      </c>
      <c r="C20330" s="35"/>
      <c r="D20330" s="35"/>
    </row>
    <row r="20331" spans="1:4" x14ac:dyDescent="0.35">
      <c r="A20331" s="135">
        <v>-39.434610000000703</v>
      </c>
      <c r="B20331" s="137">
        <v>1.4003723397296877E-2</v>
      </c>
      <c r="C20331" s="35"/>
      <c r="D20331" s="35"/>
    </row>
    <row r="20332" spans="1:4" x14ac:dyDescent="0.35">
      <c r="A20332" s="135">
        <v>-39.430829999999787</v>
      </c>
      <c r="B20332" s="137">
        <v>8.8512474635749506E-3</v>
      </c>
      <c r="C20332" s="35"/>
      <c r="D20332" s="35"/>
    </row>
    <row r="20333" spans="1:4" x14ac:dyDescent="0.35">
      <c r="A20333" s="135">
        <v>-39.428330000000187</v>
      </c>
      <c r="B20333" s="137">
        <v>1.6796130573324731E-2</v>
      </c>
      <c r="C20333" s="35"/>
      <c r="D20333" s="35"/>
    </row>
    <row r="20334" spans="1:4" x14ac:dyDescent="0.35">
      <c r="A20334" s="135">
        <v>-39.428069999999934</v>
      </c>
      <c r="B20334" s="137">
        <v>9.322961398766318E-3</v>
      </c>
      <c r="C20334" s="35"/>
      <c r="D20334" s="35"/>
    </row>
    <row r="20335" spans="1:4" x14ac:dyDescent="0.35">
      <c r="A20335" s="135">
        <v>39.41714000000502</v>
      </c>
      <c r="B20335" s="137">
        <v>1.0661321740444425E-3</v>
      </c>
      <c r="C20335" s="35"/>
      <c r="D20335" s="35"/>
    </row>
    <row r="20336" spans="1:4" x14ac:dyDescent="0.35">
      <c r="A20336" s="135">
        <v>-39.413560000000416</v>
      </c>
      <c r="B20336" s="137">
        <v>1.2447311823719116E-2</v>
      </c>
      <c r="C20336" s="35"/>
      <c r="D20336" s="35"/>
    </row>
    <row r="20337" spans="1:4" x14ac:dyDescent="0.35">
      <c r="A20337" s="135">
        <v>-39.408776999999645</v>
      </c>
      <c r="B20337" s="137">
        <v>1.9616781718355996E-2</v>
      </c>
      <c r="C20337" s="35"/>
      <c r="D20337" s="35"/>
    </row>
    <row r="20338" spans="1:4" x14ac:dyDescent="0.35">
      <c r="A20338" s="135">
        <v>39.406216000000313</v>
      </c>
      <c r="B20338" s="137">
        <v>1.6297731005650067E-2</v>
      </c>
      <c r="C20338" s="35"/>
      <c r="D20338" s="35"/>
    </row>
    <row r="20339" spans="1:4" x14ac:dyDescent="0.35">
      <c r="A20339" s="135">
        <v>-39.406069999999545</v>
      </c>
      <c r="B20339" s="137">
        <v>1.6479524075067149E-2</v>
      </c>
      <c r="C20339" s="35"/>
      <c r="D20339" s="35"/>
    </row>
    <row r="20340" spans="1:4" x14ac:dyDescent="0.35">
      <c r="A20340" s="135">
        <v>-39.403549999999996</v>
      </c>
      <c r="B20340" s="137">
        <v>5.1124128684601772E-3</v>
      </c>
      <c r="C20340" s="35"/>
      <c r="D20340" s="35"/>
    </row>
    <row r="20341" spans="1:4" x14ac:dyDescent="0.35">
      <c r="A20341" s="135">
        <v>39.403100000010454</v>
      </c>
      <c r="B20341" s="137">
        <v>3.6788252246015412E-4</v>
      </c>
      <c r="C20341" s="35"/>
      <c r="D20341" s="35"/>
    </row>
    <row r="20342" spans="1:4" x14ac:dyDescent="0.35">
      <c r="A20342" s="135">
        <v>-39.395379999999932</v>
      </c>
      <c r="B20342" s="137">
        <v>1.1547235084243655E-2</v>
      </c>
      <c r="C20342" s="35"/>
      <c r="D20342" s="35"/>
    </row>
    <row r="20343" spans="1:4" x14ac:dyDescent="0.35">
      <c r="A20343" s="135">
        <v>-39.394737999999052</v>
      </c>
      <c r="B20343" s="137">
        <v>2.9806464217151329E-3</v>
      </c>
      <c r="C20343" s="35"/>
      <c r="D20343" s="35"/>
    </row>
    <row r="20344" spans="1:4" x14ac:dyDescent="0.35">
      <c r="A20344" s="135">
        <v>-39.388975999999275</v>
      </c>
      <c r="B20344" s="137">
        <v>7.523838907192968E-3</v>
      </c>
      <c r="C20344" s="35"/>
      <c r="D20344" s="35"/>
    </row>
    <row r="20345" spans="1:4" x14ac:dyDescent="0.35">
      <c r="A20345" s="135">
        <v>-39.372426999999789</v>
      </c>
      <c r="B20345" s="137">
        <v>1.962266393303963E-2</v>
      </c>
      <c r="C20345" s="35"/>
      <c r="D20345" s="35"/>
    </row>
    <row r="20346" spans="1:4" x14ac:dyDescent="0.35">
      <c r="A20346" s="135">
        <v>-39.369210000000294</v>
      </c>
      <c r="B20346" s="137">
        <v>1.0626182716249398E-2</v>
      </c>
      <c r="C20346" s="35"/>
      <c r="D20346" s="35"/>
    </row>
    <row r="20347" spans="1:4" x14ac:dyDescent="0.35">
      <c r="A20347" s="135">
        <v>-39.367322999999487</v>
      </c>
      <c r="B20347" s="137">
        <v>1.3332600108997943E-2</v>
      </c>
      <c r="C20347" s="35"/>
      <c r="D20347" s="35"/>
    </row>
    <row r="20348" spans="1:4" x14ac:dyDescent="0.35">
      <c r="A20348" s="135">
        <v>-39.351919999999609</v>
      </c>
      <c r="B20348" s="137">
        <v>8.8967641418220902E-3</v>
      </c>
      <c r="C20348" s="35"/>
      <c r="D20348" s="35"/>
    </row>
    <row r="20349" spans="1:4" x14ac:dyDescent="0.35">
      <c r="A20349" s="135">
        <v>39.351000000000568</v>
      </c>
      <c r="B20349" s="137">
        <v>3.5387435903606827E-3</v>
      </c>
      <c r="C20349" s="35"/>
      <c r="D20349" s="35"/>
    </row>
    <row r="20350" spans="1:4" x14ac:dyDescent="0.35">
      <c r="A20350" s="135">
        <v>-39.346309999999448</v>
      </c>
      <c r="B20350" s="137">
        <v>9.0337132371737985E-3</v>
      </c>
      <c r="C20350" s="35"/>
      <c r="D20350" s="35"/>
    </row>
    <row r="20351" spans="1:4" x14ac:dyDescent="0.35">
      <c r="A20351" s="135">
        <v>-39.337680000000091</v>
      </c>
      <c r="B20351" s="137">
        <v>1.7899659167477561E-2</v>
      </c>
      <c r="C20351" s="35"/>
      <c r="D20351" s="35"/>
    </row>
    <row r="20352" spans="1:4" x14ac:dyDescent="0.35">
      <c r="A20352" s="135">
        <v>-39.331419999994978</v>
      </c>
      <c r="B20352" s="137">
        <v>8.8780923746500722E-4</v>
      </c>
      <c r="C20352" s="35"/>
      <c r="D20352" s="35"/>
    </row>
    <row r="20353" spans="1:4" x14ac:dyDescent="0.35">
      <c r="A20353" s="135">
        <v>-39.329283000000032</v>
      </c>
      <c r="B20353" s="137">
        <v>1.1613844827132883E-2</v>
      </c>
      <c r="C20353" s="35"/>
      <c r="D20353" s="35"/>
    </row>
    <row r="20354" spans="1:4" x14ac:dyDescent="0.35">
      <c r="A20354" s="135">
        <v>-39.319430000000466</v>
      </c>
      <c r="B20354" s="137">
        <v>1.5754522296606576E-2</v>
      </c>
      <c r="C20354" s="35"/>
      <c r="D20354" s="35"/>
    </row>
    <row r="20355" spans="1:4" x14ac:dyDescent="0.35">
      <c r="A20355" s="135">
        <v>-39.31899999999996</v>
      </c>
      <c r="B20355" s="137">
        <v>1.108107833290619E-2</v>
      </c>
      <c r="C20355" s="35"/>
      <c r="D20355" s="35"/>
    </row>
    <row r="20356" spans="1:4" x14ac:dyDescent="0.35">
      <c r="A20356" s="135">
        <v>39.312296999999944</v>
      </c>
      <c r="B20356" s="137">
        <v>1.3113245751176344E-2</v>
      </c>
      <c r="C20356" s="35"/>
      <c r="D20356" s="35"/>
    </row>
    <row r="20357" spans="1:4" x14ac:dyDescent="0.35">
      <c r="A20357" s="135">
        <v>-39.312110000000303</v>
      </c>
      <c r="B20357" s="137">
        <v>1.118800853293872E-2</v>
      </c>
      <c r="C20357" s="35"/>
      <c r="D20357" s="35"/>
    </row>
    <row r="20358" spans="1:4" x14ac:dyDescent="0.35">
      <c r="A20358" s="135">
        <v>-39.299437000000125</v>
      </c>
      <c r="B20358" s="137">
        <v>2.0000051196793302E-2</v>
      </c>
      <c r="C20358" s="35"/>
      <c r="D20358" s="35"/>
    </row>
    <row r="20359" spans="1:4" x14ac:dyDescent="0.35">
      <c r="A20359" s="135">
        <v>-39.283629999999448</v>
      </c>
      <c r="B20359" s="137">
        <v>1.2218065954751242E-2</v>
      </c>
      <c r="C20359" s="35"/>
      <c r="D20359" s="35"/>
    </row>
    <row r="20360" spans="1:4" x14ac:dyDescent="0.35">
      <c r="A20360" s="135">
        <v>-39.282860999999684</v>
      </c>
      <c r="B20360" s="137">
        <v>1.0809262339240426E-2</v>
      </c>
      <c r="C20360" s="35"/>
      <c r="D20360" s="35"/>
    </row>
    <row r="20361" spans="1:4" x14ac:dyDescent="0.35">
      <c r="A20361" s="135">
        <v>39.274969999998575</v>
      </c>
      <c r="B20361" s="137">
        <v>8.9985997233330863E-4</v>
      </c>
      <c r="C20361" s="35"/>
      <c r="D20361" s="35"/>
    </row>
    <row r="20362" spans="1:4" x14ac:dyDescent="0.35">
      <c r="A20362" s="135">
        <v>-39.273099999999886</v>
      </c>
      <c r="B20362" s="137">
        <v>9.9498557227723668E-3</v>
      </c>
      <c r="C20362" s="35"/>
      <c r="D20362" s="35"/>
    </row>
    <row r="20363" spans="1:4" x14ac:dyDescent="0.35">
      <c r="A20363" s="135">
        <v>-39.272609999999986</v>
      </c>
      <c r="B20363" s="137">
        <v>1.1464404199654993E-2</v>
      </c>
      <c r="C20363" s="35"/>
      <c r="D20363" s="35"/>
    </row>
    <row r="20364" spans="1:4" x14ac:dyDescent="0.35">
      <c r="A20364" s="135">
        <v>-39.267909999999574</v>
      </c>
      <c r="B20364" s="137">
        <v>1.1801730095280636E-2</v>
      </c>
      <c r="C20364" s="35"/>
      <c r="D20364" s="35"/>
    </row>
    <row r="20365" spans="1:4" x14ac:dyDescent="0.35">
      <c r="A20365" s="135">
        <v>-39.265763000000334</v>
      </c>
      <c r="B20365" s="137">
        <v>1.7570940111917861E-2</v>
      </c>
      <c r="C20365" s="35"/>
      <c r="D20365" s="35"/>
    </row>
    <row r="20366" spans="1:4" x14ac:dyDescent="0.35">
      <c r="A20366" s="135">
        <v>-39.248159999999643</v>
      </c>
      <c r="B20366" s="137">
        <v>1.2227182796977112E-2</v>
      </c>
      <c r="C20366" s="35"/>
      <c r="D20366" s="35"/>
    </row>
    <row r="20367" spans="1:4" x14ac:dyDescent="0.35">
      <c r="A20367" s="135">
        <v>-39.238789999999881</v>
      </c>
      <c r="B20367" s="137">
        <v>1.1586617443402614E-2</v>
      </c>
      <c r="C20367" s="35"/>
      <c r="D20367" s="35"/>
    </row>
    <row r="20368" spans="1:4" x14ac:dyDescent="0.35">
      <c r="A20368" s="135">
        <v>-39.230080000000271</v>
      </c>
      <c r="B20368" s="137">
        <v>1.5717377087857889E-2</v>
      </c>
      <c r="C20368" s="35"/>
      <c r="D20368" s="35"/>
    </row>
    <row r="20369" spans="1:4" x14ac:dyDescent="0.35">
      <c r="A20369" s="135">
        <v>-39.225537000000713</v>
      </c>
      <c r="B20369" s="137">
        <v>1.1221088863422364E-2</v>
      </c>
      <c r="C20369" s="35"/>
      <c r="D20369" s="35"/>
    </row>
    <row r="20370" spans="1:4" x14ac:dyDescent="0.35">
      <c r="A20370" s="135">
        <v>-39.222609999999804</v>
      </c>
      <c r="B20370" s="137">
        <v>8.706131977749559E-3</v>
      </c>
      <c r="C20370" s="35"/>
      <c r="D20370" s="35"/>
    </row>
    <row r="20371" spans="1:4" x14ac:dyDescent="0.35">
      <c r="A20371" s="135">
        <v>39.221980999999687</v>
      </c>
      <c r="B20371" s="137">
        <v>1.0383565857601043E-2</v>
      </c>
      <c r="C20371" s="35"/>
      <c r="D20371" s="35"/>
    </row>
    <row r="20372" spans="1:4" x14ac:dyDescent="0.35">
      <c r="A20372" s="135">
        <v>-39.218969999999899</v>
      </c>
      <c r="B20372" s="137">
        <v>5.7812958815808418E-3</v>
      </c>
      <c r="C20372" s="35"/>
      <c r="D20372" s="35"/>
    </row>
    <row r="20373" spans="1:4" x14ac:dyDescent="0.35">
      <c r="A20373" s="135">
        <v>39.216266200004611</v>
      </c>
      <c r="B20373" s="137">
        <v>8.3193582280191667E-4</v>
      </c>
      <c r="C20373" s="35"/>
      <c r="D20373" s="35"/>
    </row>
    <row r="20374" spans="1:4" x14ac:dyDescent="0.35">
      <c r="A20374" s="135">
        <v>-39.215749999999389</v>
      </c>
      <c r="B20374" s="137">
        <v>3.8324619059203363E-3</v>
      </c>
      <c r="C20374" s="35"/>
      <c r="D20374" s="35"/>
    </row>
    <row r="20375" spans="1:4" x14ac:dyDescent="0.35">
      <c r="A20375" s="135">
        <v>39.214415399997961</v>
      </c>
      <c r="B20375" s="137">
        <v>8.3679868539243522E-4</v>
      </c>
      <c r="C20375" s="35"/>
      <c r="D20375" s="35"/>
    </row>
    <row r="20376" spans="1:4" x14ac:dyDescent="0.35">
      <c r="A20376" s="135">
        <v>39.204455999999936</v>
      </c>
      <c r="B20376" s="137">
        <v>1.6454217754458506E-2</v>
      </c>
      <c r="C20376" s="35"/>
      <c r="D20376" s="35"/>
    </row>
    <row r="20377" spans="1:4" x14ac:dyDescent="0.35">
      <c r="A20377" s="135">
        <v>-39.188489999996818</v>
      </c>
      <c r="B20377" s="137">
        <v>1.2778156916833712E-3</v>
      </c>
      <c r="C20377" s="35"/>
      <c r="D20377" s="35"/>
    </row>
    <row r="20378" spans="1:4" x14ac:dyDescent="0.35">
      <c r="A20378" s="135">
        <v>-39.173519999999826</v>
      </c>
      <c r="B20378" s="137">
        <v>1.2356984463660124E-2</v>
      </c>
      <c r="C20378" s="35"/>
      <c r="D20378" s="35"/>
    </row>
    <row r="20379" spans="1:4" x14ac:dyDescent="0.35">
      <c r="A20379" s="135">
        <v>-39.172709999999825</v>
      </c>
      <c r="B20379" s="137">
        <v>1.2484787667767292E-2</v>
      </c>
      <c r="C20379" s="35"/>
      <c r="D20379" s="35"/>
    </row>
    <row r="20380" spans="1:4" x14ac:dyDescent="0.35">
      <c r="A20380" s="135">
        <v>-39.166932000000088</v>
      </c>
      <c r="B20380" s="137">
        <v>1.0328804985594445E-2</v>
      </c>
      <c r="C20380" s="35"/>
      <c r="D20380" s="35"/>
    </row>
    <row r="20381" spans="1:4" x14ac:dyDescent="0.35">
      <c r="A20381" s="135">
        <v>39.14411999999993</v>
      </c>
      <c r="B20381" s="137">
        <v>1.3064951796203053E-2</v>
      </c>
      <c r="C20381" s="35"/>
      <c r="D20381" s="35"/>
    </row>
    <row r="20382" spans="1:4" x14ac:dyDescent="0.35">
      <c r="A20382" s="135">
        <v>-39.14316000000008</v>
      </c>
      <c r="B20382" s="137">
        <v>8.9568059882612992E-3</v>
      </c>
      <c r="C20382" s="35"/>
      <c r="D20382" s="35"/>
    </row>
    <row r="20383" spans="1:4" x14ac:dyDescent="0.35">
      <c r="A20383" s="135">
        <v>39.132351000000199</v>
      </c>
      <c r="B20383" s="137">
        <v>1.116054510611412E-2</v>
      </c>
      <c r="C20383" s="35"/>
      <c r="D20383" s="35"/>
    </row>
    <row r="20384" spans="1:4" x14ac:dyDescent="0.35">
      <c r="A20384" s="135">
        <v>-39.127630999999383</v>
      </c>
      <c r="B20384" s="137">
        <v>1.1050300466060979E-2</v>
      </c>
      <c r="C20384" s="35"/>
      <c r="D20384" s="35"/>
    </row>
    <row r="20385" spans="1:4" x14ac:dyDescent="0.35">
      <c r="A20385" s="135">
        <v>39.123630000000048</v>
      </c>
      <c r="B20385" s="137">
        <v>5.3158313596471983E-3</v>
      </c>
      <c r="C20385" s="35"/>
      <c r="D20385" s="35"/>
    </row>
    <row r="20386" spans="1:4" x14ac:dyDescent="0.35">
      <c r="A20386" s="135">
        <v>-39.120939999999791</v>
      </c>
      <c r="B20386" s="137">
        <v>1.1483416929543062E-2</v>
      </c>
      <c r="C20386" s="35"/>
      <c r="D20386" s="35"/>
    </row>
    <row r="20387" spans="1:4" x14ac:dyDescent="0.35">
      <c r="A20387" s="135">
        <v>-39.118200000000343</v>
      </c>
      <c r="B20387" s="137">
        <v>9.295546377222812E-3</v>
      </c>
      <c r="C20387" s="35"/>
      <c r="D20387" s="35"/>
    </row>
    <row r="20388" spans="1:4" x14ac:dyDescent="0.35">
      <c r="A20388" s="135">
        <v>-39.11487500000112</v>
      </c>
      <c r="B20388" s="137">
        <v>3.1011878417496631E-3</v>
      </c>
      <c r="C20388" s="35"/>
      <c r="D20388" s="35"/>
    </row>
    <row r="20389" spans="1:4" x14ac:dyDescent="0.35">
      <c r="A20389" s="135">
        <v>39.110330000000431</v>
      </c>
      <c r="B20389" s="137">
        <v>9.7981354608682441E-3</v>
      </c>
      <c r="C20389" s="35"/>
      <c r="D20389" s="35"/>
    </row>
    <row r="20390" spans="1:4" x14ac:dyDescent="0.35">
      <c r="A20390" s="135">
        <v>-39.108419999999569</v>
      </c>
      <c r="B20390" s="137">
        <v>8.4356977916671735E-3</v>
      </c>
      <c r="C20390" s="35"/>
      <c r="D20390" s="35"/>
    </row>
    <row r="20391" spans="1:4" x14ac:dyDescent="0.35">
      <c r="A20391" s="135">
        <v>-39.108419999999569</v>
      </c>
      <c r="B20391" s="137">
        <v>8.4356977916671735E-3</v>
      </c>
      <c r="C20391" s="35"/>
      <c r="D20391" s="35"/>
    </row>
    <row r="20392" spans="1:4" x14ac:dyDescent="0.35">
      <c r="A20392" s="135">
        <v>-39.108310000001438</v>
      </c>
      <c r="B20392" s="137">
        <v>3.4433866483486991E-3</v>
      </c>
      <c r="C20392" s="35"/>
      <c r="D20392" s="35"/>
    </row>
    <row r="20393" spans="1:4" x14ac:dyDescent="0.35">
      <c r="A20393" s="135">
        <v>-39.106629999999768</v>
      </c>
      <c r="B20393" s="137">
        <v>1.1082811750141733E-2</v>
      </c>
      <c r="C20393" s="35"/>
      <c r="D20393" s="35"/>
    </row>
    <row r="20394" spans="1:4" x14ac:dyDescent="0.35">
      <c r="A20394" s="135">
        <v>-39.106300000000374</v>
      </c>
      <c r="B20394" s="137">
        <v>1.1839758176989498E-2</v>
      </c>
      <c r="C20394" s="35"/>
      <c r="D20394" s="35"/>
    </row>
    <row r="20395" spans="1:4" x14ac:dyDescent="0.35">
      <c r="A20395" s="135">
        <v>-39.098899999999048</v>
      </c>
      <c r="B20395" s="137">
        <v>2.9653889570158045E-3</v>
      </c>
      <c r="C20395" s="35"/>
      <c r="D20395" s="35"/>
    </row>
    <row r="20396" spans="1:4" x14ac:dyDescent="0.35">
      <c r="A20396" s="135">
        <v>-39.098630000000412</v>
      </c>
      <c r="B20396" s="137">
        <v>4.4544970737600345E-3</v>
      </c>
      <c r="C20396" s="35"/>
      <c r="D20396" s="35"/>
    </row>
    <row r="20397" spans="1:4" x14ac:dyDescent="0.35">
      <c r="A20397" s="135">
        <v>-39.097249999999804</v>
      </c>
      <c r="B20397" s="137">
        <v>8.9032246505156096E-3</v>
      </c>
      <c r="C20397" s="35"/>
      <c r="D20397" s="35"/>
    </row>
    <row r="20398" spans="1:4" x14ac:dyDescent="0.35">
      <c r="A20398" s="135">
        <v>-39.093259999999873</v>
      </c>
      <c r="B20398" s="137">
        <v>1.9500362270455318E-2</v>
      </c>
      <c r="C20398" s="35"/>
      <c r="D20398" s="35"/>
    </row>
    <row r="20399" spans="1:4" x14ac:dyDescent="0.35">
      <c r="A20399" s="135">
        <v>-39.091249999999945</v>
      </c>
      <c r="B20399" s="137">
        <v>9.8676849125458373E-3</v>
      </c>
      <c r="C20399" s="35"/>
      <c r="D20399" s="35"/>
    </row>
    <row r="20400" spans="1:4" x14ac:dyDescent="0.35">
      <c r="A20400" s="135">
        <v>-39.088169999999991</v>
      </c>
      <c r="B20400" s="137">
        <v>7.6032383118634188E-3</v>
      </c>
      <c r="C20400" s="35"/>
      <c r="D20400" s="35"/>
    </row>
    <row r="20401" spans="1:4" x14ac:dyDescent="0.35">
      <c r="A20401" s="135">
        <v>-39.078590000000077</v>
      </c>
      <c r="B20401" s="137">
        <v>1.1899512723559375E-2</v>
      </c>
      <c r="C20401" s="35"/>
      <c r="D20401" s="35"/>
    </row>
    <row r="20402" spans="1:4" x14ac:dyDescent="0.35">
      <c r="A20402" s="135">
        <v>-39.077909999999974</v>
      </c>
      <c r="B20402" s="137">
        <v>1.2127843066801714E-2</v>
      </c>
      <c r="C20402" s="35"/>
      <c r="D20402" s="35"/>
    </row>
    <row r="20403" spans="1:4" x14ac:dyDescent="0.35">
      <c r="A20403" s="135">
        <v>-39.075569999999971</v>
      </c>
      <c r="B20403" s="137">
        <v>5.6572027497122325E-3</v>
      </c>
      <c r="C20403" s="35"/>
      <c r="D20403" s="35"/>
    </row>
    <row r="20404" spans="1:4" x14ac:dyDescent="0.35">
      <c r="A20404" s="135">
        <v>-39.072812999999769</v>
      </c>
      <c r="B20404" s="137">
        <v>1.4394346172313008E-2</v>
      </c>
      <c r="C20404" s="35"/>
      <c r="D20404" s="35"/>
    </row>
    <row r="20405" spans="1:4" x14ac:dyDescent="0.35">
      <c r="A20405" s="135">
        <v>-39.072812999999769</v>
      </c>
      <c r="B20405" s="137">
        <v>1.4394346172313008E-2</v>
      </c>
      <c r="C20405" s="35"/>
      <c r="D20405" s="35"/>
    </row>
    <row r="20406" spans="1:4" x14ac:dyDescent="0.35">
      <c r="A20406" s="135">
        <v>-39.069457000000057</v>
      </c>
      <c r="B20406" s="137">
        <v>1.3334318796532728E-2</v>
      </c>
      <c r="C20406" s="35"/>
      <c r="D20406" s="35"/>
    </row>
    <row r="20407" spans="1:4" x14ac:dyDescent="0.35">
      <c r="A20407" s="135">
        <v>-39.067979999999807</v>
      </c>
      <c r="B20407" s="137">
        <v>1.2273811906306055E-2</v>
      </c>
      <c r="C20407" s="35"/>
      <c r="D20407" s="35"/>
    </row>
    <row r="20408" spans="1:4" x14ac:dyDescent="0.35">
      <c r="A20408" s="135">
        <v>-39.067979999999807</v>
      </c>
      <c r="B20408" s="137">
        <v>1.2273811906306055E-2</v>
      </c>
      <c r="C20408" s="35"/>
      <c r="D20408" s="35"/>
    </row>
    <row r="20409" spans="1:4" x14ac:dyDescent="0.35">
      <c r="A20409" s="135">
        <v>-39.055020000000241</v>
      </c>
      <c r="B20409" s="137">
        <v>1.2512879961631579E-2</v>
      </c>
      <c r="C20409" s="35"/>
      <c r="D20409" s="35"/>
    </row>
    <row r="20410" spans="1:4" x14ac:dyDescent="0.35">
      <c r="A20410" s="135">
        <v>-39.050304999999753</v>
      </c>
      <c r="B20410" s="137">
        <v>7.6800628494459811E-3</v>
      </c>
      <c r="C20410" s="35"/>
      <c r="D20410" s="35"/>
    </row>
    <row r="20411" spans="1:4" x14ac:dyDescent="0.35">
      <c r="A20411" s="135">
        <v>-39.03726000000006</v>
      </c>
      <c r="B20411" s="137">
        <v>5.7656436332236835E-3</v>
      </c>
      <c r="C20411" s="35"/>
      <c r="D20411" s="35"/>
    </row>
    <row r="20412" spans="1:4" x14ac:dyDescent="0.35">
      <c r="A20412" s="135">
        <v>-39.033999999999651</v>
      </c>
      <c r="B20412" s="137">
        <v>4.2774734358094349E-3</v>
      </c>
      <c r="C20412" s="35"/>
      <c r="D20412" s="35"/>
    </row>
    <row r="20413" spans="1:4" x14ac:dyDescent="0.35">
      <c r="A20413" s="135">
        <v>-39.031074000000444</v>
      </c>
      <c r="B20413" s="137">
        <v>3.2568242019527468E-3</v>
      </c>
      <c r="C20413" s="35"/>
      <c r="D20413" s="35"/>
    </row>
    <row r="20414" spans="1:4" x14ac:dyDescent="0.35">
      <c r="A20414" s="135">
        <v>39.020569999996951</v>
      </c>
      <c r="B20414" s="137">
        <v>1.0988008782084463E-3</v>
      </c>
      <c r="C20414" s="35"/>
      <c r="D20414" s="35"/>
    </row>
    <row r="20415" spans="1:4" x14ac:dyDescent="0.35">
      <c r="A20415" s="135">
        <v>-39.017860000000155</v>
      </c>
      <c r="B20415" s="137">
        <v>1.9443296818393969E-2</v>
      </c>
      <c r="C20415" s="35"/>
      <c r="D20415" s="35"/>
    </row>
    <row r="20416" spans="1:4" x14ac:dyDescent="0.35">
      <c r="A20416" s="135">
        <v>-39.017516000000114</v>
      </c>
      <c r="B20416" s="137">
        <v>1.7132816073772067E-2</v>
      </c>
      <c r="C20416" s="35"/>
      <c r="D20416" s="35"/>
    </row>
    <row r="20417" spans="1:4" x14ac:dyDescent="0.35">
      <c r="A20417" s="135">
        <v>-39.01046199999837</v>
      </c>
      <c r="B20417" s="137">
        <v>3.0745206929838052E-3</v>
      </c>
      <c r="C20417" s="35"/>
      <c r="D20417" s="35"/>
    </row>
    <row r="20418" spans="1:4" x14ac:dyDescent="0.35">
      <c r="A20418" s="135">
        <v>-39.009046000000126</v>
      </c>
      <c r="B20418" s="137">
        <v>1.3334669909453334E-2</v>
      </c>
      <c r="C20418" s="35"/>
      <c r="D20418" s="35"/>
    </row>
    <row r="20419" spans="1:4" x14ac:dyDescent="0.35">
      <c r="A20419" s="135">
        <v>-39.009046000000126</v>
      </c>
      <c r="B20419" s="137">
        <v>1.3334669909453334E-2</v>
      </c>
      <c r="C20419" s="35"/>
      <c r="D20419" s="35"/>
    </row>
    <row r="20420" spans="1:4" x14ac:dyDescent="0.35">
      <c r="A20420" s="135">
        <v>-39.008830000000216</v>
      </c>
      <c r="B20420" s="137">
        <v>8.5772407898999734E-3</v>
      </c>
      <c r="C20420" s="35"/>
      <c r="D20420" s="35"/>
    </row>
    <row r="20421" spans="1:4" x14ac:dyDescent="0.35">
      <c r="A20421" s="135">
        <v>-39.003836999999749</v>
      </c>
      <c r="B20421" s="137">
        <v>1.2085151969778858E-2</v>
      </c>
      <c r="C20421" s="35"/>
      <c r="D20421" s="35"/>
    </row>
    <row r="20422" spans="1:4" x14ac:dyDescent="0.35">
      <c r="A20422" s="135">
        <v>-39.000401000000011</v>
      </c>
      <c r="B20422" s="137">
        <v>2.2261734873181116E-2</v>
      </c>
      <c r="C20422" s="35"/>
      <c r="D20422" s="35"/>
    </row>
    <row r="20423" spans="1:4" x14ac:dyDescent="0.35">
      <c r="A20423" s="135">
        <v>-38.997339999999895</v>
      </c>
      <c r="B20423" s="137">
        <v>8.6538180568912701E-3</v>
      </c>
      <c r="C20423" s="35"/>
      <c r="D20423" s="35"/>
    </row>
    <row r="20424" spans="1:4" x14ac:dyDescent="0.35">
      <c r="A20424" s="135">
        <v>-38.997339999999895</v>
      </c>
      <c r="B20424" s="137">
        <v>8.6538180568912701E-3</v>
      </c>
      <c r="C20424" s="35"/>
      <c r="D20424" s="35"/>
    </row>
    <row r="20425" spans="1:4" x14ac:dyDescent="0.35">
      <c r="A20425" s="135">
        <v>-38.995949999999539</v>
      </c>
      <c r="B20425" s="137">
        <v>7.5215665999796141E-3</v>
      </c>
      <c r="C20425" s="35"/>
      <c r="D20425" s="35"/>
    </row>
    <row r="20426" spans="1:4" x14ac:dyDescent="0.35">
      <c r="A20426" s="135">
        <v>-38.995700000000852</v>
      </c>
      <c r="B20426" s="137">
        <v>8.5734317218044091E-3</v>
      </c>
      <c r="C20426" s="35"/>
      <c r="D20426" s="35"/>
    </row>
    <row r="20427" spans="1:4" x14ac:dyDescent="0.35">
      <c r="A20427" s="135">
        <v>38.992306999996799</v>
      </c>
      <c r="B20427" s="137">
        <v>1.4774009076152174E-3</v>
      </c>
      <c r="C20427" s="35"/>
      <c r="D20427" s="35"/>
    </row>
    <row r="20428" spans="1:4" x14ac:dyDescent="0.35">
      <c r="A20428" s="135">
        <v>-38.987157000000025</v>
      </c>
      <c r="B20428" s="137">
        <v>1.5024353134778378E-2</v>
      </c>
      <c r="C20428" s="35"/>
      <c r="D20428" s="35"/>
    </row>
    <row r="20429" spans="1:4" x14ac:dyDescent="0.35">
      <c r="A20429" s="135">
        <v>-38.983209999999872</v>
      </c>
      <c r="B20429" s="137">
        <v>1.1940419846583039E-2</v>
      </c>
      <c r="C20429" s="35"/>
      <c r="D20429" s="35"/>
    </row>
    <row r="20430" spans="1:4" x14ac:dyDescent="0.35">
      <c r="A20430" s="135">
        <v>-38.980530000000272</v>
      </c>
      <c r="B20430" s="137">
        <v>1.1621773481178967E-2</v>
      </c>
      <c r="C20430" s="35"/>
      <c r="D20430" s="35"/>
    </row>
    <row r="20431" spans="1:4" x14ac:dyDescent="0.35">
      <c r="A20431" s="135">
        <v>-38.975610000001325</v>
      </c>
      <c r="B20431" s="137">
        <v>5.5687422069192671E-3</v>
      </c>
      <c r="C20431" s="35"/>
      <c r="D20431" s="35"/>
    </row>
    <row r="20432" spans="1:4" x14ac:dyDescent="0.35">
      <c r="A20432" s="135">
        <v>-38.974511000000803</v>
      </c>
      <c r="B20432" s="137">
        <v>1.0983182413355158E-2</v>
      </c>
      <c r="C20432" s="35"/>
      <c r="D20432" s="35"/>
    </row>
    <row r="20433" spans="1:4" x14ac:dyDescent="0.35">
      <c r="A20433" s="135">
        <v>-38.966659999999592</v>
      </c>
      <c r="B20433" s="137">
        <v>1.0943657765696687E-2</v>
      </c>
      <c r="C20433" s="35"/>
      <c r="D20433" s="35"/>
    </row>
    <row r="20434" spans="1:4" x14ac:dyDescent="0.35">
      <c r="A20434" s="135">
        <v>-38.960179999999582</v>
      </c>
      <c r="B20434" s="137">
        <v>1.0448642186715949E-2</v>
      </c>
      <c r="C20434" s="35"/>
      <c r="D20434" s="35"/>
    </row>
    <row r="20435" spans="1:4" x14ac:dyDescent="0.35">
      <c r="A20435" s="135">
        <v>-38.960109999999986</v>
      </c>
      <c r="B20435" s="137">
        <v>1.1609761266614222E-2</v>
      </c>
      <c r="C20435" s="35"/>
      <c r="D20435" s="35"/>
    </row>
    <row r="20436" spans="1:4" x14ac:dyDescent="0.35">
      <c r="A20436" s="135">
        <v>-38.960109999999986</v>
      </c>
      <c r="B20436" s="137">
        <v>1.2746474855532557E-2</v>
      </c>
      <c r="C20436" s="35"/>
      <c r="D20436" s="35"/>
    </row>
    <row r="20437" spans="1:4" x14ac:dyDescent="0.35">
      <c r="A20437" s="135">
        <v>38.958368000000064</v>
      </c>
      <c r="B20437" s="137">
        <v>1.6828308127825885E-2</v>
      </c>
      <c r="C20437" s="35"/>
      <c r="D20437" s="35"/>
    </row>
    <row r="20438" spans="1:4" x14ac:dyDescent="0.35">
      <c r="A20438" s="135">
        <v>-38.952719999999772</v>
      </c>
      <c r="B20438" s="137">
        <v>1.1953619487972458E-2</v>
      </c>
      <c r="C20438" s="35"/>
      <c r="D20438" s="35"/>
    </row>
    <row r="20439" spans="1:4" x14ac:dyDescent="0.35">
      <c r="A20439" s="135">
        <v>-38.946936999999934</v>
      </c>
      <c r="B20439" s="137">
        <v>1.9692561838318932E-2</v>
      </c>
      <c r="C20439" s="35"/>
      <c r="D20439" s="35"/>
    </row>
    <row r="20440" spans="1:4" x14ac:dyDescent="0.35">
      <c r="A20440" s="135">
        <v>-38.946936999999934</v>
      </c>
      <c r="B20440" s="137">
        <v>1.9692561838318932E-2</v>
      </c>
      <c r="C20440" s="35"/>
      <c r="D20440" s="35"/>
    </row>
    <row r="20441" spans="1:4" x14ac:dyDescent="0.35">
      <c r="A20441" s="135">
        <v>-38.945200000000114</v>
      </c>
      <c r="B20441" s="137">
        <v>4.7723307845823609E-3</v>
      </c>
      <c r="C20441" s="35"/>
      <c r="D20441" s="35"/>
    </row>
    <row r="20442" spans="1:4" x14ac:dyDescent="0.35">
      <c r="A20442" s="135">
        <v>-38.941190000000461</v>
      </c>
      <c r="B20442" s="137">
        <v>5.6378741097998543E-3</v>
      </c>
      <c r="C20442" s="35"/>
      <c r="D20442" s="35"/>
    </row>
    <row r="20443" spans="1:4" x14ac:dyDescent="0.35">
      <c r="A20443" s="135">
        <v>-38.938626000000113</v>
      </c>
      <c r="B20443" s="137">
        <v>9.0210914165442854E-3</v>
      </c>
      <c r="C20443" s="35"/>
      <c r="D20443" s="35"/>
    </row>
    <row r="20444" spans="1:4" x14ac:dyDescent="0.35">
      <c r="A20444" s="135">
        <v>-38.931350000000293</v>
      </c>
      <c r="B20444" s="137">
        <v>1.3624690294021221E-2</v>
      </c>
      <c r="C20444" s="35"/>
      <c r="D20444" s="35"/>
    </row>
    <row r="20445" spans="1:4" x14ac:dyDescent="0.35">
      <c r="A20445" s="135">
        <v>-38.931350000000293</v>
      </c>
      <c r="B20445" s="137">
        <v>1.3624690294021221E-2</v>
      </c>
      <c r="C20445" s="35"/>
      <c r="D20445" s="35"/>
    </row>
    <row r="20446" spans="1:4" x14ac:dyDescent="0.35">
      <c r="A20446" s="135">
        <v>-38.931350000000293</v>
      </c>
      <c r="B20446" s="137">
        <v>1.3624690294021221E-2</v>
      </c>
      <c r="C20446" s="35"/>
      <c r="D20446" s="35"/>
    </row>
    <row r="20447" spans="1:4" x14ac:dyDescent="0.35">
      <c r="A20447" s="135">
        <v>-38.931350000000293</v>
      </c>
      <c r="B20447" s="137">
        <v>1.3624690294021221E-2</v>
      </c>
      <c r="C20447" s="35"/>
      <c r="D20447" s="35"/>
    </row>
    <row r="20448" spans="1:4" x14ac:dyDescent="0.35">
      <c r="A20448" s="135">
        <v>-38.931350000000293</v>
      </c>
      <c r="B20448" s="137">
        <v>1.3624690294021221E-2</v>
      </c>
      <c r="C20448" s="35"/>
      <c r="D20448" s="35"/>
    </row>
    <row r="20449" spans="1:4" x14ac:dyDescent="0.35">
      <c r="A20449" s="135">
        <v>-38.931350000000293</v>
      </c>
      <c r="B20449" s="137">
        <v>1.3624690294021221E-2</v>
      </c>
      <c r="C20449" s="35"/>
      <c r="D20449" s="35"/>
    </row>
    <row r="20450" spans="1:4" x14ac:dyDescent="0.35">
      <c r="A20450" s="135">
        <v>-38.931350000000293</v>
      </c>
      <c r="B20450" s="137">
        <v>1.3624690294021221E-2</v>
      </c>
      <c r="C20450" s="35"/>
      <c r="D20450" s="35"/>
    </row>
    <row r="20451" spans="1:4" x14ac:dyDescent="0.35">
      <c r="A20451" s="135">
        <v>-38.931350000000293</v>
      </c>
      <c r="B20451" s="137">
        <v>1.3624690294021221E-2</v>
      </c>
      <c r="C20451" s="35"/>
      <c r="D20451" s="35"/>
    </row>
    <row r="20452" spans="1:4" x14ac:dyDescent="0.35">
      <c r="A20452" s="135">
        <v>-38.929110000000037</v>
      </c>
      <c r="B20452" s="137">
        <v>1.0593367767763177E-2</v>
      </c>
      <c r="C20452" s="35"/>
      <c r="D20452" s="35"/>
    </row>
    <row r="20453" spans="1:4" x14ac:dyDescent="0.35">
      <c r="A20453" s="135">
        <v>-38.927816699999312</v>
      </c>
      <c r="B20453" s="137">
        <v>2.8463042723420821E-3</v>
      </c>
      <c r="C20453" s="35"/>
      <c r="D20453" s="35"/>
    </row>
    <row r="20454" spans="1:4" x14ac:dyDescent="0.35">
      <c r="A20454" s="135">
        <v>-38.924761399999625</v>
      </c>
      <c r="B20454" s="137">
        <v>2.942922300760533E-3</v>
      </c>
      <c r="C20454" s="35"/>
      <c r="D20454" s="35"/>
    </row>
    <row r="20455" spans="1:4" x14ac:dyDescent="0.35">
      <c r="A20455" s="135">
        <v>-38.912089999999807</v>
      </c>
      <c r="B20455" s="137">
        <v>1.6906586969533625E-2</v>
      </c>
      <c r="C20455" s="35"/>
      <c r="D20455" s="35"/>
    </row>
    <row r="20456" spans="1:4" x14ac:dyDescent="0.35">
      <c r="A20456" s="135">
        <v>-38.901800000000094</v>
      </c>
      <c r="B20456" s="137">
        <v>1.4837638887223422E-2</v>
      </c>
      <c r="C20456" s="35"/>
      <c r="D20456" s="35"/>
    </row>
    <row r="20457" spans="1:4" x14ac:dyDescent="0.35">
      <c r="A20457" s="135">
        <v>-38.898980000000847</v>
      </c>
      <c r="B20457" s="137">
        <v>6.3975412009168835E-3</v>
      </c>
      <c r="C20457" s="35"/>
      <c r="D20457" s="35"/>
    </row>
    <row r="20458" spans="1:4" x14ac:dyDescent="0.35">
      <c r="A20458" s="135">
        <v>-38.89754000000039</v>
      </c>
      <c r="B20458" s="137">
        <v>1.1432314209441977E-2</v>
      </c>
      <c r="C20458" s="35"/>
      <c r="D20458" s="35"/>
    </row>
    <row r="20459" spans="1:4" x14ac:dyDescent="0.35">
      <c r="A20459" s="135">
        <v>38.895630000000438</v>
      </c>
      <c r="B20459" s="137">
        <v>8.9460410866210229E-3</v>
      </c>
      <c r="C20459" s="35"/>
      <c r="D20459" s="35"/>
    </row>
    <row r="20460" spans="1:4" x14ac:dyDescent="0.35">
      <c r="A20460" s="135">
        <v>-38.892529999999624</v>
      </c>
      <c r="B20460" s="137">
        <v>1.3966347278626383E-2</v>
      </c>
      <c r="C20460" s="35"/>
      <c r="D20460" s="35"/>
    </row>
    <row r="20461" spans="1:4" x14ac:dyDescent="0.35">
      <c r="A20461" s="135">
        <v>-38.88528099999985</v>
      </c>
      <c r="B20461" s="137">
        <v>1.0628837441113523E-2</v>
      </c>
      <c r="C20461" s="35"/>
      <c r="D20461" s="35"/>
    </row>
    <row r="20462" spans="1:4" x14ac:dyDescent="0.35">
      <c r="A20462" s="135">
        <v>-38.879000000000815</v>
      </c>
      <c r="B20462" s="137">
        <v>6.7737232377564306E-3</v>
      </c>
      <c r="C20462" s="35"/>
      <c r="D20462" s="35"/>
    </row>
    <row r="20463" spans="1:4" x14ac:dyDescent="0.35">
      <c r="A20463" s="135">
        <v>-38.873361000000159</v>
      </c>
      <c r="B20463" s="137">
        <v>2.3844382283071539E-2</v>
      </c>
      <c r="C20463" s="35"/>
      <c r="D20463" s="35"/>
    </row>
    <row r="20464" spans="1:4" x14ac:dyDescent="0.35">
      <c r="A20464" s="135">
        <v>-38.873361000000159</v>
      </c>
      <c r="B20464" s="137">
        <v>2.3844382283071539E-2</v>
      </c>
      <c r="C20464" s="35"/>
      <c r="D20464" s="35"/>
    </row>
    <row r="20465" spans="1:4" x14ac:dyDescent="0.35">
      <c r="A20465" s="135">
        <v>-38.872029999999995</v>
      </c>
      <c r="B20465" s="137">
        <v>1.1245082898055347E-2</v>
      </c>
      <c r="C20465" s="35"/>
      <c r="D20465" s="35"/>
    </row>
    <row r="20466" spans="1:4" x14ac:dyDescent="0.35">
      <c r="A20466" s="135">
        <v>-38.871970000000147</v>
      </c>
      <c r="B20466" s="137">
        <v>9.8272585447639459E-3</v>
      </c>
      <c r="C20466" s="35"/>
      <c r="D20466" s="35"/>
    </row>
    <row r="20467" spans="1:4" x14ac:dyDescent="0.35">
      <c r="A20467" s="135">
        <v>-38.859390000000076</v>
      </c>
      <c r="B20467" s="137">
        <v>1.1994305905567328E-2</v>
      </c>
      <c r="C20467" s="35"/>
      <c r="D20467" s="35"/>
    </row>
    <row r="20468" spans="1:4" x14ac:dyDescent="0.35">
      <c r="A20468" s="135">
        <v>-38.849340000000211</v>
      </c>
      <c r="B20468" s="137">
        <v>1.3380526995480745E-2</v>
      </c>
      <c r="C20468" s="35"/>
      <c r="D20468" s="35"/>
    </row>
    <row r="20469" spans="1:4" x14ac:dyDescent="0.35">
      <c r="A20469" s="135">
        <v>-38.847800000000007</v>
      </c>
      <c r="B20469" s="137">
        <v>1.2303130607366389E-2</v>
      </c>
      <c r="C20469" s="35"/>
      <c r="D20469" s="35"/>
    </row>
    <row r="20470" spans="1:4" x14ac:dyDescent="0.35">
      <c r="A20470" s="135">
        <v>38.846074999999928</v>
      </c>
      <c r="B20470" s="137">
        <v>1.5991864476789092E-2</v>
      </c>
      <c r="C20470" s="35"/>
      <c r="D20470" s="35"/>
    </row>
    <row r="20471" spans="1:4" x14ac:dyDescent="0.35">
      <c r="A20471" s="135">
        <v>-38.843359999998938</v>
      </c>
      <c r="B20471" s="137">
        <v>2.3239714998764516E-3</v>
      </c>
      <c r="C20471" s="35"/>
      <c r="D20471" s="35"/>
    </row>
    <row r="20472" spans="1:4" x14ac:dyDescent="0.35">
      <c r="A20472" s="135">
        <v>-38.84137999999939</v>
      </c>
      <c r="B20472" s="137">
        <v>1.1960770706450012E-2</v>
      </c>
      <c r="C20472" s="35"/>
      <c r="D20472" s="35"/>
    </row>
    <row r="20473" spans="1:4" x14ac:dyDescent="0.35">
      <c r="A20473" s="135">
        <v>-38.836989999999787</v>
      </c>
      <c r="B20473" s="137">
        <v>1.1449727977718904E-2</v>
      </c>
      <c r="C20473" s="35"/>
      <c r="D20473" s="35"/>
    </row>
    <row r="20474" spans="1:4" x14ac:dyDescent="0.35">
      <c r="A20474" s="135">
        <v>38.832266999997955</v>
      </c>
      <c r="B20474" s="137">
        <v>2.2608337231630796E-3</v>
      </c>
      <c r="C20474" s="35"/>
      <c r="D20474" s="35"/>
    </row>
    <row r="20475" spans="1:4" x14ac:dyDescent="0.35">
      <c r="A20475" s="135">
        <v>-38.830759999999827</v>
      </c>
      <c r="B20475" s="137">
        <v>1.8286670553367475E-2</v>
      </c>
      <c r="C20475" s="35"/>
      <c r="D20475" s="35"/>
    </row>
    <row r="20476" spans="1:4" x14ac:dyDescent="0.35">
      <c r="A20476" s="135">
        <v>-38.830759999999827</v>
      </c>
      <c r="B20476" s="137">
        <v>1.8286670553367475E-2</v>
      </c>
      <c r="C20476" s="35"/>
      <c r="D20476" s="35"/>
    </row>
    <row r="20477" spans="1:4" x14ac:dyDescent="0.35">
      <c r="A20477" s="135">
        <v>-38.830759999999827</v>
      </c>
      <c r="B20477" s="137">
        <v>1.8286670553367475E-2</v>
      </c>
      <c r="C20477" s="35"/>
      <c r="D20477" s="35"/>
    </row>
    <row r="20478" spans="1:4" x14ac:dyDescent="0.35">
      <c r="A20478" s="135">
        <v>-38.830759999999827</v>
      </c>
      <c r="B20478" s="137">
        <v>1.8286670553367475E-2</v>
      </c>
      <c r="C20478" s="35"/>
      <c r="D20478" s="35"/>
    </row>
    <row r="20479" spans="1:4" x14ac:dyDescent="0.35">
      <c r="A20479" s="135">
        <v>-38.82914000000028</v>
      </c>
      <c r="B20479" s="137">
        <v>1.2609337768567317E-2</v>
      </c>
      <c r="C20479" s="35"/>
      <c r="D20479" s="35"/>
    </row>
    <row r="20480" spans="1:4" x14ac:dyDescent="0.35">
      <c r="A20480" s="135">
        <v>-38.826199999999517</v>
      </c>
      <c r="B20480" s="137">
        <v>5.6289184288876694E-3</v>
      </c>
      <c r="C20480" s="35"/>
      <c r="D20480" s="35"/>
    </row>
    <row r="20481" spans="1:4" x14ac:dyDescent="0.35">
      <c r="A20481" s="135">
        <v>-38.817900000009104</v>
      </c>
      <c r="B20481" s="137">
        <v>5.7271761366072124E-4</v>
      </c>
      <c r="C20481" s="35"/>
      <c r="D20481" s="35"/>
    </row>
    <row r="20482" spans="1:4" x14ac:dyDescent="0.35">
      <c r="A20482" s="135">
        <v>38.815282999999908</v>
      </c>
      <c r="B20482" s="137">
        <v>1.6169128930240199E-2</v>
      </c>
      <c r="C20482" s="35"/>
      <c r="D20482" s="35"/>
    </row>
    <row r="20483" spans="1:4" x14ac:dyDescent="0.35">
      <c r="A20483" s="135">
        <v>-38.813870000000406</v>
      </c>
      <c r="B20483" s="137">
        <v>1.2781036468936517E-2</v>
      </c>
      <c r="C20483" s="35"/>
      <c r="D20483" s="35"/>
    </row>
    <row r="20484" spans="1:4" x14ac:dyDescent="0.35">
      <c r="A20484" s="135">
        <v>-38.812777000000096</v>
      </c>
      <c r="B20484" s="137">
        <v>1.964643970228885E-2</v>
      </c>
      <c r="C20484" s="35"/>
      <c r="D20484" s="35"/>
    </row>
    <row r="20485" spans="1:4" x14ac:dyDescent="0.35">
      <c r="A20485" s="135">
        <v>-38.805705000000216</v>
      </c>
      <c r="B20485" s="137">
        <v>1.0569749741145993E-2</v>
      </c>
      <c r="C20485" s="35"/>
      <c r="D20485" s="35"/>
    </row>
    <row r="20486" spans="1:4" x14ac:dyDescent="0.35">
      <c r="A20486" s="135">
        <v>-38.804543000000194</v>
      </c>
      <c r="B20486" s="137">
        <v>7.1018277638773691E-3</v>
      </c>
      <c r="C20486" s="35"/>
      <c r="D20486" s="35"/>
    </row>
    <row r="20487" spans="1:4" x14ac:dyDescent="0.35">
      <c r="A20487" s="135">
        <v>-38.803559999999834</v>
      </c>
      <c r="B20487" s="137">
        <v>9.8743110437140517E-3</v>
      </c>
      <c r="C20487" s="35"/>
      <c r="D20487" s="35"/>
    </row>
    <row r="20488" spans="1:4" x14ac:dyDescent="0.35">
      <c r="A20488" s="135">
        <v>-38.797640000000229</v>
      </c>
      <c r="B20488" s="137">
        <v>9.8236027364024241E-3</v>
      </c>
      <c r="C20488" s="35"/>
      <c r="D20488" s="35"/>
    </row>
    <row r="20489" spans="1:4" x14ac:dyDescent="0.35">
      <c r="A20489" s="135">
        <v>-38.793439999999919</v>
      </c>
      <c r="B20489" s="137">
        <v>8.5860648364950807E-3</v>
      </c>
      <c r="C20489" s="35"/>
      <c r="D20489" s="35"/>
    </row>
    <row r="20490" spans="1:4" x14ac:dyDescent="0.35">
      <c r="A20490" s="135">
        <v>38.790905299996666</v>
      </c>
      <c r="B20490" s="137">
        <v>1.0043257316638178E-3</v>
      </c>
      <c r="C20490" s="35"/>
      <c r="D20490" s="35"/>
    </row>
    <row r="20491" spans="1:4" x14ac:dyDescent="0.35">
      <c r="A20491" s="135">
        <v>-38.786200999999892</v>
      </c>
      <c r="B20491" s="137">
        <v>1.0628705236614725E-2</v>
      </c>
      <c r="C20491" s="35"/>
      <c r="D20491" s="35"/>
    </row>
    <row r="20492" spans="1:4" x14ac:dyDescent="0.35">
      <c r="A20492" s="135">
        <v>-38.786176999999952</v>
      </c>
      <c r="B20492" s="137">
        <v>1.971951309365421E-2</v>
      </c>
      <c r="C20492" s="35"/>
      <c r="D20492" s="35"/>
    </row>
    <row r="20493" spans="1:4" x14ac:dyDescent="0.35">
      <c r="A20493" s="135">
        <v>-38.786176999999952</v>
      </c>
      <c r="B20493" s="137">
        <v>1.971951309365421E-2</v>
      </c>
      <c r="C20493" s="35"/>
      <c r="D20493" s="35"/>
    </row>
    <row r="20494" spans="1:4" x14ac:dyDescent="0.35">
      <c r="A20494" s="135">
        <v>-38.778048999999783</v>
      </c>
      <c r="B20494" s="137">
        <v>1.6898292115505916E-2</v>
      </c>
      <c r="C20494" s="35"/>
      <c r="D20494" s="35"/>
    </row>
    <row r="20495" spans="1:4" x14ac:dyDescent="0.35">
      <c r="A20495" s="135">
        <v>-38.77532999999994</v>
      </c>
      <c r="B20495" s="137">
        <v>1.0668135734178548E-2</v>
      </c>
      <c r="C20495" s="35"/>
      <c r="D20495" s="35"/>
    </row>
    <row r="20496" spans="1:4" x14ac:dyDescent="0.35">
      <c r="A20496" s="135">
        <v>38.774586999999883</v>
      </c>
      <c r="B20496" s="137">
        <v>1.0729625041338174E-2</v>
      </c>
      <c r="C20496" s="35"/>
      <c r="D20496" s="35"/>
    </row>
    <row r="20497" spans="1:4" x14ac:dyDescent="0.35">
      <c r="A20497" s="135">
        <v>-38.772140000000036</v>
      </c>
      <c r="B20497" s="137">
        <v>1.1595644527511382E-2</v>
      </c>
      <c r="C20497" s="35"/>
      <c r="D20497" s="35"/>
    </row>
    <row r="20498" spans="1:4" x14ac:dyDescent="0.35">
      <c r="A20498" s="135">
        <v>-38.771740000000136</v>
      </c>
      <c r="B20498" s="137">
        <v>1.6417180337905766E-2</v>
      </c>
      <c r="C20498" s="35"/>
      <c r="D20498" s="35"/>
    </row>
    <row r="20499" spans="1:4" x14ac:dyDescent="0.35">
      <c r="A20499" s="135">
        <v>38.766782999999577</v>
      </c>
      <c r="B20499" s="137">
        <v>1.7928897332926932E-2</v>
      </c>
      <c r="C20499" s="35"/>
      <c r="D20499" s="35"/>
    </row>
    <row r="20500" spans="1:4" x14ac:dyDescent="0.35">
      <c r="A20500" s="135">
        <v>38.755389999998442</v>
      </c>
      <c r="B20500" s="137">
        <v>1.1179231807542989E-3</v>
      </c>
      <c r="C20500" s="35"/>
      <c r="D20500" s="35"/>
    </row>
    <row r="20501" spans="1:4" x14ac:dyDescent="0.35">
      <c r="A20501" s="135">
        <v>-38.755310000000009</v>
      </c>
      <c r="B20501" s="137">
        <v>1.2852358834192437E-2</v>
      </c>
      <c r="C20501" s="35"/>
      <c r="D20501" s="35"/>
    </row>
    <row r="20502" spans="1:4" x14ac:dyDescent="0.35">
      <c r="A20502" s="135">
        <v>-38.755310000000009</v>
      </c>
      <c r="B20502" s="137">
        <v>1.2852358834192437E-2</v>
      </c>
      <c r="C20502" s="35"/>
      <c r="D20502" s="35"/>
    </row>
    <row r="20503" spans="1:4" x14ac:dyDescent="0.35">
      <c r="A20503" s="135">
        <v>-38.755310000000009</v>
      </c>
      <c r="B20503" s="137">
        <v>1.2852358834192437E-2</v>
      </c>
      <c r="C20503" s="35"/>
      <c r="D20503" s="35"/>
    </row>
    <row r="20504" spans="1:4" x14ac:dyDescent="0.35">
      <c r="A20504" s="135">
        <v>-38.755310000000009</v>
      </c>
      <c r="B20504" s="137">
        <v>1.2852358834192437E-2</v>
      </c>
      <c r="C20504" s="35"/>
      <c r="D20504" s="35"/>
    </row>
    <row r="20505" spans="1:4" x14ac:dyDescent="0.35">
      <c r="A20505" s="135">
        <v>-38.755310000000009</v>
      </c>
      <c r="B20505" s="137">
        <v>1.2852358834192437E-2</v>
      </c>
      <c r="C20505" s="35"/>
      <c r="D20505" s="35"/>
    </row>
    <row r="20506" spans="1:4" x14ac:dyDescent="0.35">
      <c r="A20506" s="135">
        <v>-38.755310000000009</v>
      </c>
      <c r="B20506" s="137">
        <v>1.2852358834192437E-2</v>
      </c>
      <c r="C20506" s="35"/>
      <c r="D20506" s="35"/>
    </row>
    <row r="20507" spans="1:4" x14ac:dyDescent="0.35">
      <c r="A20507" s="135">
        <v>-38.755310000000009</v>
      </c>
      <c r="B20507" s="137">
        <v>1.2852358834192437E-2</v>
      </c>
      <c r="C20507" s="35"/>
      <c r="D20507" s="35"/>
    </row>
    <row r="20508" spans="1:4" x14ac:dyDescent="0.35">
      <c r="A20508" s="135">
        <v>-38.755310000000009</v>
      </c>
      <c r="B20508" s="137">
        <v>1.2852358834192437E-2</v>
      </c>
      <c r="C20508" s="35"/>
      <c r="D20508" s="35"/>
    </row>
    <row r="20509" spans="1:4" x14ac:dyDescent="0.35">
      <c r="A20509" s="135">
        <v>-38.755310000000009</v>
      </c>
      <c r="B20509" s="137">
        <v>1.2852358834192437E-2</v>
      </c>
      <c r="C20509" s="35"/>
      <c r="D20509" s="35"/>
    </row>
    <row r="20510" spans="1:4" x14ac:dyDescent="0.35">
      <c r="A20510" s="135">
        <v>-38.755310000000009</v>
      </c>
      <c r="B20510" s="137">
        <v>1.2852358834192437E-2</v>
      </c>
      <c r="C20510" s="35"/>
      <c r="D20510" s="35"/>
    </row>
    <row r="20511" spans="1:4" x14ac:dyDescent="0.35">
      <c r="A20511" s="135">
        <v>-38.755310000000009</v>
      </c>
      <c r="B20511" s="137">
        <v>1.2852358834192437E-2</v>
      </c>
      <c r="C20511" s="35"/>
      <c r="D20511" s="35"/>
    </row>
    <row r="20512" spans="1:4" x14ac:dyDescent="0.35">
      <c r="A20512" s="135">
        <v>-38.755310000000009</v>
      </c>
      <c r="B20512" s="137">
        <v>1.2852358834192437E-2</v>
      </c>
      <c r="C20512" s="35"/>
      <c r="D20512" s="35"/>
    </row>
    <row r="20513" spans="1:4" x14ac:dyDescent="0.35">
      <c r="A20513" s="135">
        <v>-38.755310000000009</v>
      </c>
      <c r="B20513" s="137">
        <v>1.2852358834192437E-2</v>
      </c>
      <c r="C20513" s="35"/>
      <c r="D20513" s="35"/>
    </row>
    <row r="20514" spans="1:4" x14ac:dyDescent="0.35">
      <c r="A20514" s="135">
        <v>-38.755310000000009</v>
      </c>
      <c r="B20514" s="137">
        <v>1.2852358834192437E-2</v>
      </c>
      <c r="C20514" s="35"/>
      <c r="D20514" s="35"/>
    </row>
    <row r="20515" spans="1:4" x14ac:dyDescent="0.35">
      <c r="A20515" s="135">
        <v>-38.755310000000009</v>
      </c>
      <c r="B20515" s="137">
        <v>1.2852358834192437E-2</v>
      </c>
      <c r="C20515" s="35"/>
      <c r="D20515" s="35"/>
    </row>
    <row r="20516" spans="1:4" x14ac:dyDescent="0.35">
      <c r="A20516" s="135">
        <v>-38.755310000000009</v>
      </c>
      <c r="B20516" s="137">
        <v>1.2852358834192437E-2</v>
      </c>
      <c r="C20516" s="35"/>
      <c r="D20516" s="35"/>
    </row>
    <row r="20517" spans="1:4" x14ac:dyDescent="0.35">
      <c r="A20517" s="135">
        <v>-38.754900000000362</v>
      </c>
      <c r="B20517" s="137">
        <v>1.2250803690200167E-2</v>
      </c>
      <c r="C20517" s="35"/>
      <c r="D20517" s="35"/>
    </row>
    <row r="20518" spans="1:4" x14ac:dyDescent="0.35">
      <c r="A20518" s="135">
        <v>-38.748466000000917</v>
      </c>
      <c r="B20518" s="137">
        <v>2.8860531099097566E-3</v>
      </c>
      <c r="C20518" s="35"/>
      <c r="D20518" s="35"/>
    </row>
    <row r="20519" spans="1:4" x14ac:dyDescent="0.35">
      <c r="A20519" s="135">
        <v>-38.746650000000955</v>
      </c>
      <c r="B20519" s="137">
        <v>8.7377958857702692E-3</v>
      </c>
      <c r="C20519" s="35"/>
      <c r="D20519" s="35"/>
    </row>
    <row r="20520" spans="1:4" x14ac:dyDescent="0.35">
      <c r="A20520" s="135">
        <v>-38.739646999999877</v>
      </c>
      <c r="B20520" s="137">
        <v>8.5257911780726205E-3</v>
      </c>
      <c r="C20520" s="35"/>
      <c r="D20520" s="35"/>
    </row>
    <row r="20521" spans="1:4" x14ac:dyDescent="0.35">
      <c r="A20521" s="135">
        <v>38.73820670000714</v>
      </c>
      <c r="B20521" s="137">
        <v>9.124128891881061E-4</v>
      </c>
      <c r="C20521" s="35"/>
      <c r="D20521" s="35"/>
    </row>
    <row r="20522" spans="1:4" x14ac:dyDescent="0.35">
      <c r="A20522" s="135">
        <v>-38.736660000000029</v>
      </c>
      <c r="B20522" s="137">
        <v>1.1271596913471739E-2</v>
      </c>
      <c r="C20522" s="35"/>
      <c r="D20522" s="35"/>
    </row>
    <row r="20523" spans="1:4" x14ac:dyDescent="0.35">
      <c r="A20523" s="135">
        <v>-38.709809999999379</v>
      </c>
      <c r="B20523" s="137">
        <v>1.024820892012808E-2</v>
      </c>
      <c r="C20523" s="35"/>
      <c r="D20523" s="35"/>
    </row>
    <row r="20524" spans="1:4" x14ac:dyDescent="0.35">
      <c r="A20524" s="135">
        <v>38.707930999999917</v>
      </c>
      <c r="B20524" s="137">
        <v>1.129383802162367E-2</v>
      </c>
      <c r="C20524" s="35"/>
      <c r="D20524" s="35"/>
    </row>
    <row r="20525" spans="1:4" x14ac:dyDescent="0.35">
      <c r="A20525" s="135">
        <v>-38.704740000000129</v>
      </c>
      <c r="B20525" s="137">
        <v>1.1235293408675741E-2</v>
      </c>
      <c r="C20525" s="35"/>
      <c r="D20525" s="35"/>
    </row>
    <row r="20526" spans="1:4" x14ac:dyDescent="0.35">
      <c r="A20526" s="135">
        <v>-38.702339999999822</v>
      </c>
      <c r="B20526" s="137">
        <v>1.2663095719441341E-2</v>
      </c>
      <c r="C20526" s="35"/>
      <c r="D20526" s="35"/>
    </row>
    <row r="20527" spans="1:4" x14ac:dyDescent="0.35">
      <c r="A20527" s="135">
        <v>-38.694239999999809</v>
      </c>
      <c r="B20527" s="137">
        <v>4.8025922666903144E-3</v>
      </c>
      <c r="C20527" s="35"/>
      <c r="D20527" s="35"/>
    </row>
    <row r="20528" spans="1:4" x14ac:dyDescent="0.35">
      <c r="A20528" s="135">
        <v>-38.69419999999991</v>
      </c>
      <c r="B20528" s="137">
        <v>1.2333197112354919E-2</v>
      </c>
      <c r="C20528" s="35"/>
      <c r="D20528" s="35"/>
    </row>
    <row r="20529" spans="1:4" x14ac:dyDescent="0.35">
      <c r="A20529" s="135">
        <v>-38.694149999999354</v>
      </c>
      <c r="B20529" s="137">
        <v>9.0910034107128876E-3</v>
      </c>
      <c r="C20529" s="35"/>
      <c r="D20529" s="35"/>
    </row>
    <row r="20530" spans="1:4" x14ac:dyDescent="0.35">
      <c r="A20530" s="135">
        <v>-38.694060000001173</v>
      </c>
      <c r="B20530" s="137">
        <v>8.8393787586236363E-3</v>
      </c>
      <c r="C20530" s="35"/>
      <c r="D20530" s="35"/>
    </row>
    <row r="20531" spans="1:4" x14ac:dyDescent="0.35">
      <c r="A20531" s="135">
        <v>-38.69315000000006</v>
      </c>
      <c r="B20531" s="137">
        <v>5.2083442701004934E-3</v>
      </c>
      <c r="C20531" s="35"/>
      <c r="D20531" s="35"/>
    </row>
    <row r="20532" spans="1:4" x14ac:dyDescent="0.35">
      <c r="A20532" s="135">
        <v>-38.689000000000306</v>
      </c>
      <c r="B20532" s="137">
        <v>1.0585864461436015E-2</v>
      </c>
      <c r="C20532" s="35"/>
      <c r="D20532" s="35"/>
    </row>
    <row r="20533" spans="1:4" x14ac:dyDescent="0.35">
      <c r="A20533" s="135">
        <v>-38.688490000000002</v>
      </c>
      <c r="B20533" s="137">
        <v>1.3813002477840175E-2</v>
      </c>
      <c r="C20533" s="35"/>
      <c r="D20533" s="35"/>
    </row>
    <row r="20534" spans="1:4" x14ac:dyDescent="0.35">
      <c r="A20534" s="135">
        <v>-38.684970499998599</v>
      </c>
      <c r="B20534" s="137">
        <v>3.3616076425612876E-3</v>
      </c>
      <c r="C20534" s="35"/>
      <c r="D20534" s="35"/>
    </row>
    <row r="20535" spans="1:4" x14ac:dyDescent="0.35">
      <c r="A20535" s="135">
        <v>-38.67899000000034</v>
      </c>
      <c r="B20535" s="137">
        <v>9.7423306398310584E-3</v>
      </c>
      <c r="C20535" s="35"/>
      <c r="D20535" s="35"/>
    </row>
    <row r="20536" spans="1:4" x14ac:dyDescent="0.35">
      <c r="A20536" s="135">
        <v>38.677879999999732</v>
      </c>
      <c r="B20536" s="137">
        <v>1.3095407214018646E-2</v>
      </c>
      <c r="C20536" s="35"/>
      <c r="D20536" s="35"/>
    </row>
    <row r="20537" spans="1:4" x14ac:dyDescent="0.35">
      <c r="A20537" s="135">
        <v>-38.67084000000068</v>
      </c>
      <c r="B20537" s="137">
        <v>2.3807909649139554E-3</v>
      </c>
      <c r="C20537" s="35"/>
      <c r="D20537" s="35"/>
    </row>
    <row r="20538" spans="1:4" x14ac:dyDescent="0.35">
      <c r="A20538" s="135">
        <v>-38.67031999999972</v>
      </c>
      <c r="B20538" s="137">
        <v>1.2902477045558773E-2</v>
      </c>
      <c r="C20538" s="35"/>
      <c r="D20538" s="35"/>
    </row>
    <row r="20539" spans="1:4" x14ac:dyDescent="0.35">
      <c r="A20539" s="135">
        <v>-38.66762000000017</v>
      </c>
      <c r="B20539" s="137">
        <v>1.1498510567243434E-2</v>
      </c>
      <c r="C20539" s="35"/>
      <c r="D20539" s="35"/>
    </row>
    <row r="20540" spans="1:4" x14ac:dyDescent="0.35">
      <c r="A20540" s="135">
        <v>-38.667437000000064</v>
      </c>
      <c r="B20540" s="137">
        <v>1.3570901051599428E-2</v>
      </c>
      <c r="C20540" s="35"/>
      <c r="D20540" s="35"/>
    </row>
    <row r="20541" spans="1:4" x14ac:dyDescent="0.35">
      <c r="A20541" s="135">
        <v>-38.646630000000187</v>
      </c>
      <c r="B20541" s="137">
        <v>5.6149303279664142E-3</v>
      </c>
      <c r="C20541" s="35"/>
      <c r="D20541" s="35"/>
    </row>
    <row r="20542" spans="1:4" x14ac:dyDescent="0.35">
      <c r="A20542" s="135">
        <v>-38.64581999999973</v>
      </c>
      <c r="B20542" s="137">
        <v>8.5230406809761999E-3</v>
      </c>
      <c r="C20542" s="35"/>
      <c r="D20542" s="35"/>
    </row>
    <row r="20543" spans="1:4" x14ac:dyDescent="0.35">
      <c r="A20543" s="135">
        <v>-38.633859999999913</v>
      </c>
      <c r="B20543" s="137">
        <v>3.7722881091040903E-3</v>
      </c>
      <c r="C20543" s="35"/>
      <c r="D20543" s="35"/>
    </row>
    <row r="20544" spans="1:4" x14ac:dyDescent="0.35">
      <c r="A20544" s="135">
        <v>-38.632490999999845</v>
      </c>
      <c r="B20544" s="137">
        <v>1.6667156337975747E-2</v>
      </c>
      <c r="C20544" s="35"/>
      <c r="D20544" s="35"/>
    </row>
    <row r="20545" spans="1:4" x14ac:dyDescent="0.35">
      <c r="A20545" s="135">
        <v>-38.630259999999453</v>
      </c>
      <c r="B20545" s="137">
        <v>1.1417641136419361E-2</v>
      </c>
      <c r="C20545" s="35"/>
      <c r="D20545" s="35"/>
    </row>
    <row r="20546" spans="1:4" x14ac:dyDescent="0.35">
      <c r="A20546" s="135">
        <v>-38.623109999999997</v>
      </c>
      <c r="B20546" s="137">
        <v>9.2247228076973563E-3</v>
      </c>
      <c r="C20546" s="35"/>
      <c r="D20546" s="35"/>
    </row>
    <row r="20547" spans="1:4" x14ac:dyDescent="0.35">
      <c r="A20547" s="135">
        <v>-38.620829999999842</v>
      </c>
      <c r="B20547" s="137">
        <v>1.0293348531554216E-2</v>
      </c>
      <c r="C20547" s="35"/>
      <c r="D20547" s="35"/>
    </row>
    <row r="20548" spans="1:4" x14ac:dyDescent="0.35">
      <c r="A20548" s="135">
        <v>-38.61907999999994</v>
      </c>
      <c r="B20548" s="137">
        <v>1.4956554936448362E-2</v>
      </c>
      <c r="C20548" s="35"/>
      <c r="D20548" s="35"/>
    </row>
    <row r="20549" spans="1:4" x14ac:dyDescent="0.35">
      <c r="A20549" s="135">
        <v>-38.615718999999899</v>
      </c>
      <c r="B20549" s="137">
        <v>1.5039040138351412E-2</v>
      </c>
      <c r="C20549" s="35"/>
      <c r="D20549" s="35"/>
    </row>
    <row r="20550" spans="1:4" x14ac:dyDescent="0.35">
      <c r="A20550" s="135">
        <v>-38.615090000000237</v>
      </c>
      <c r="B20550" s="137">
        <v>1.8490533917363848E-2</v>
      </c>
      <c r="C20550" s="35"/>
      <c r="D20550" s="35"/>
    </row>
    <row r="20551" spans="1:4" x14ac:dyDescent="0.35">
      <c r="A20551" s="135">
        <v>38.61338300000034</v>
      </c>
      <c r="B20551" s="137">
        <v>1.1390902649207555E-2</v>
      </c>
      <c r="C20551" s="35"/>
      <c r="D20551" s="35"/>
    </row>
    <row r="20552" spans="1:4" x14ac:dyDescent="0.35">
      <c r="A20552" s="135">
        <v>-38.610366999999997</v>
      </c>
      <c r="B20552" s="137">
        <v>1.9752013954724045E-2</v>
      </c>
      <c r="C20552" s="35"/>
      <c r="D20552" s="35"/>
    </row>
    <row r="20553" spans="1:4" x14ac:dyDescent="0.35">
      <c r="A20553" s="135">
        <v>-38.602580000000216</v>
      </c>
      <c r="B20553" s="137">
        <v>1.1087015027496205E-2</v>
      </c>
      <c r="C20553" s="35"/>
      <c r="D20553" s="35"/>
    </row>
    <row r="20554" spans="1:4" x14ac:dyDescent="0.35">
      <c r="A20554" s="135">
        <v>-38.602499999999964</v>
      </c>
      <c r="B20554" s="137">
        <v>8.5923116496173894E-3</v>
      </c>
      <c r="C20554" s="35"/>
      <c r="D20554" s="35"/>
    </row>
    <row r="20555" spans="1:4" x14ac:dyDescent="0.35">
      <c r="A20555" s="135">
        <v>-38.60023000000001</v>
      </c>
      <c r="B20555" s="137">
        <v>1.1562654232082671E-2</v>
      </c>
      <c r="C20555" s="35"/>
      <c r="D20555" s="35"/>
    </row>
    <row r="20556" spans="1:4" x14ac:dyDescent="0.35">
      <c r="A20556" s="135">
        <v>-38.600000000002183</v>
      </c>
      <c r="B20556" s="137">
        <v>1.3881755938006581E-3</v>
      </c>
      <c r="C20556" s="35"/>
      <c r="D20556" s="35"/>
    </row>
    <row r="20557" spans="1:4" x14ac:dyDescent="0.35">
      <c r="A20557" s="135">
        <v>-38.598940000000312</v>
      </c>
      <c r="B20557" s="137">
        <v>1.185761255700859E-2</v>
      </c>
      <c r="C20557" s="35"/>
      <c r="D20557" s="35"/>
    </row>
    <row r="20558" spans="1:4" x14ac:dyDescent="0.35">
      <c r="A20558" s="135">
        <v>-38.598129999999855</v>
      </c>
      <c r="B20558" s="137">
        <v>8.5255879182378098E-3</v>
      </c>
      <c r="C20558" s="35"/>
      <c r="D20558" s="35"/>
    </row>
    <row r="20559" spans="1:4" x14ac:dyDescent="0.35">
      <c r="A20559" s="135">
        <v>-38.585699999998724</v>
      </c>
      <c r="B20559" s="137">
        <v>8.6661746587760342E-3</v>
      </c>
      <c r="C20559" s="35"/>
      <c r="D20559" s="35"/>
    </row>
    <row r="20560" spans="1:4" x14ac:dyDescent="0.35">
      <c r="A20560" s="135">
        <v>-38.583309999999983</v>
      </c>
      <c r="B20560" s="137">
        <v>9.3022819037702383E-3</v>
      </c>
      <c r="C20560" s="35"/>
      <c r="D20560" s="35"/>
    </row>
    <row r="20561" spans="1:4" x14ac:dyDescent="0.35">
      <c r="A20561" s="135">
        <v>-38.571625999999014</v>
      </c>
      <c r="B20561" s="137">
        <v>2.2660102058629614E-3</v>
      </c>
      <c r="C20561" s="35"/>
      <c r="D20561" s="35"/>
    </row>
    <row r="20562" spans="1:4" x14ac:dyDescent="0.35">
      <c r="A20562" s="135">
        <v>-38.567829999999958</v>
      </c>
      <c r="B20562" s="137">
        <v>1.6462746767280736E-2</v>
      </c>
      <c r="C20562" s="35"/>
      <c r="D20562" s="35"/>
    </row>
    <row r="20563" spans="1:4" x14ac:dyDescent="0.35">
      <c r="A20563" s="135">
        <v>-38.559363000000303</v>
      </c>
      <c r="B20563" s="137">
        <v>7.2998835255567362E-3</v>
      </c>
      <c r="C20563" s="35"/>
      <c r="D20563" s="35"/>
    </row>
    <row r="20564" spans="1:4" x14ac:dyDescent="0.35">
      <c r="A20564" s="135">
        <v>-38.554380000000492</v>
      </c>
      <c r="B20564" s="137">
        <v>1.5276576493753047E-2</v>
      </c>
      <c r="C20564" s="35"/>
      <c r="D20564" s="35"/>
    </row>
    <row r="20565" spans="1:4" x14ac:dyDescent="0.35">
      <c r="A20565" s="135">
        <v>-38.554210000000239</v>
      </c>
      <c r="B20565" s="137">
        <v>8.9251820238526024E-3</v>
      </c>
      <c r="C20565" s="35"/>
      <c r="D20565" s="35"/>
    </row>
    <row r="20566" spans="1:4" x14ac:dyDescent="0.35">
      <c r="A20566" s="135">
        <v>-38.544769999999517</v>
      </c>
      <c r="B20566" s="137">
        <v>1.1686170120230084E-2</v>
      </c>
      <c r="C20566" s="35"/>
      <c r="D20566" s="35"/>
    </row>
    <row r="20567" spans="1:4" x14ac:dyDescent="0.35">
      <c r="A20567" s="135">
        <v>-38.538457000000108</v>
      </c>
      <c r="B20567" s="137">
        <v>2.0124039331069838E-2</v>
      </c>
      <c r="C20567" s="35"/>
      <c r="D20567" s="35"/>
    </row>
    <row r="20568" spans="1:4" x14ac:dyDescent="0.35">
      <c r="A20568" s="135">
        <v>-38.535750000000462</v>
      </c>
      <c r="B20568" s="137">
        <v>1.10256372621349E-2</v>
      </c>
      <c r="C20568" s="35"/>
      <c r="D20568" s="35"/>
    </row>
    <row r="20569" spans="1:4" x14ac:dyDescent="0.35">
      <c r="A20569" s="135">
        <v>-38.519529999999577</v>
      </c>
      <c r="B20569" s="137">
        <v>1.2214440759033248E-2</v>
      </c>
      <c r="C20569" s="35"/>
      <c r="D20569" s="35"/>
    </row>
    <row r="20570" spans="1:4" x14ac:dyDescent="0.35">
      <c r="A20570" s="135">
        <v>-38.515020000000732</v>
      </c>
      <c r="B20570" s="137">
        <v>5.6046158669729772E-3</v>
      </c>
      <c r="C20570" s="35"/>
      <c r="D20570" s="35"/>
    </row>
    <row r="20571" spans="1:4" x14ac:dyDescent="0.35">
      <c r="A20571" s="135">
        <v>-38.509137000000464</v>
      </c>
      <c r="B20571" s="137">
        <v>1.4638122228406712E-2</v>
      </c>
      <c r="C20571" s="35"/>
      <c r="D20571" s="35"/>
    </row>
    <row r="20572" spans="1:4" x14ac:dyDescent="0.35">
      <c r="A20572" s="135">
        <v>-38.506429999999909</v>
      </c>
      <c r="B20572" s="137">
        <v>1.4597143431659765E-2</v>
      </c>
      <c r="C20572" s="35"/>
      <c r="D20572" s="35"/>
    </row>
    <row r="20573" spans="1:4" x14ac:dyDescent="0.35">
      <c r="A20573" s="135">
        <v>-38.500219999999445</v>
      </c>
      <c r="B20573" s="137">
        <v>1.2155208970116448E-2</v>
      </c>
      <c r="C20573" s="35"/>
      <c r="D20573" s="35"/>
    </row>
    <row r="20574" spans="1:4" x14ac:dyDescent="0.35">
      <c r="A20574" s="135">
        <v>-38.496959999999945</v>
      </c>
      <c r="B20574" s="137">
        <v>1.3520501635189698E-2</v>
      </c>
      <c r="C20574" s="35"/>
      <c r="D20574" s="35"/>
    </row>
    <row r="20575" spans="1:4" x14ac:dyDescent="0.35">
      <c r="A20575" s="135">
        <v>-38.496489999999994</v>
      </c>
      <c r="B20575" s="137">
        <v>1.2918330665807172E-2</v>
      </c>
      <c r="C20575" s="35"/>
      <c r="D20575" s="35"/>
    </row>
    <row r="20576" spans="1:4" x14ac:dyDescent="0.35">
      <c r="A20576" s="135">
        <v>-38.484739999999874</v>
      </c>
      <c r="B20576" s="137">
        <v>1.1437240142053197E-2</v>
      </c>
      <c r="C20576" s="35"/>
      <c r="D20576" s="35"/>
    </row>
    <row r="20577" spans="1:4" x14ac:dyDescent="0.35">
      <c r="A20577" s="135">
        <v>-38.481179999999767</v>
      </c>
      <c r="B20577" s="137">
        <v>8.9708959675230907E-3</v>
      </c>
      <c r="C20577" s="35"/>
      <c r="D20577" s="35"/>
    </row>
    <row r="20578" spans="1:4" x14ac:dyDescent="0.35">
      <c r="A20578" s="135">
        <v>-38.477269999999862</v>
      </c>
      <c r="B20578" s="137">
        <v>1.217768557020623E-2</v>
      </c>
      <c r="C20578" s="35"/>
      <c r="D20578" s="35"/>
    </row>
    <row r="20579" spans="1:4" x14ac:dyDescent="0.35">
      <c r="A20579" s="135">
        <v>-38.476339999999709</v>
      </c>
      <c r="B20579" s="137">
        <v>8.5200689140733383E-3</v>
      </c>
      <c r="C20579" s="35"/>
      <c r="D20579" s="35"/>
    </row>
    <row r="20580" spans="1:4" x14ac:dyDescent="0.35">
      <c r="A20580" s="135">
        <v>-38.475599999999758</v>
      </c>
      <c r="B20580" s="137">
        <v>4.0201878302771566E-3</v>
      </c>
      <c r="C20580" s="35"/>
      <c r="D20580" s="35"/>
    </row>
    <row r="20581" spans="1:4" x14ac:dyDescent="0.35">
      <c r="A20581" s="135">
        <v>-38.471520000000055</v>
      </c>
      <c r="B20581" s="137">
        <v>1.2418523966413728E-2</v>
      </c>
      <c r="C20581" s="35"/>
      <c r="D20581" s="35"/>
    </row>
    <row r="20582" spans="1:4" x14ac:dyDescent="0.35">
      <c r="A20582" s="135">
        <v>-38.471390000000156</v>
      </c>
      <c r="B20582" s="137">
        <v>1.17202324695862E-2</v>
      </c>
      <c r="C20582" s="35"/>
      <c r="D20582" s="35"/>
    </row>
    <row r="20583" spans="1:4" x14ac:dyDescent="0.35">
      <c r="A20583" s="135">
        <v>-38.470169999999598</v>
      </c>
      <c r="B20583" s="137">
        <v>1.164795375302575E-2</v>
      </c>
      <c r="C20583" s="35"/>
      <c r="D20583" s="35"/>
    </row>
    <row r="20584" spans="1:4" x14ac:dyDescent="0.35">
      <c r="A20584" s="135">
        <v>-38.468600000000151</v>
      </c>
      <c r="B20584" s="137">
        <v>5.6702099885326041E-4</v>
      </c>
      <c r="C20584" s="35"/>
      <c r="D20584" s="35"/>
    </row>
    <row r="20585" spans="1:4" x14ac:dyDescent="0.35">
      <c r="A20585" s="135">
        <v>-38.466879999999946</v>
      </c>
      <c r="B20585" s="137">
        <v>1.2922234411158593E-2</v>
      </c>
      <c r="C20585" s="35"/>
      <c r="D20585" s="35"/>
    </row>
    <row r="20586" spans="1:4" x14ac:dyDescent="0.35">
      <c r="A20586" s="135">
        <v>-38.463496999999961</v>
      </c>
      <c r="B20586" s="137">
        <v>2.0136619515137722E-2</v>
      </c>
      <c r="C20586" s="35"/>
      <c r="D20586" s="35"/>
    </row>
    <row r="20587" spans="1:4" x14ac:dyDescent="0.35">
      <c r="A20587" s="135">
        <v>-38.463089999999738</v>
      </c>
      <c r="B20587" s="137">
        <v>1.3795716995661534E-2</v>
      </c>
      <c r="C20587" s="35"/>
      <c r="D20587" s="35"/>
    </row>
    <row r="20588" spans="1:4" x14ac:dyDescent="0.35">
      <c r="A20588" s="135">
        <v>-38.454827999999907</v>
      </c>
      <c r="B20588" s="137">
        <v>1.2922427405053576E-2</v>
      </c>
      <c r="C20588" s="35"/>
      <c r="D20588" s="35"/>
    </row>
    <row r="20589" spans="1:4" x14ac:dyDescent="0.35">
      <c r="A20589" s="135">
        <v>-38.451816000000235</v>
      </c>
      <c r="B20589" s="137">
        <v>9.5271889588222306E-3</v>
      </c>
      <c r="C20589" s="35"/>
      <c r="D20589" s="35"/>
    </row>
    <row r="20590" spans="1:4" x14ac:dyDescent="0.35">
      <c r="A20590" s="135">
        <v>-38.451450000000023</v>
      </c>
      <c r="B20590" s="137">
        <v>1.4160435223732818E-2</v>
      </c>
      <c r="C20590" s="35"/>
      <c r="D20590" s="35"/>
    </row>
    <row r="20591" spans="1:4" x14ac:dyDescent="0.35">
      <c r="A20591" s="135">
        <v>-38.449385999999777</v>
      </c>
      <c r="B20591" s="137">
        <v>2.4262181585963161E-2</v>
      </c>
      <c r="C20591" s="35"/>
      <c r="D20591" s="35"/>
    </row>
    <row r="20592" spans="1:4" x14ac:dyDescent="0.35">
      <c r="A20592" s="135">
        <v>-38.449385999999777</v>
      </c>
      <c r="B20592" s="137">
        <v>2.4262181585963161E-2</v>
      </c>
      <c r="C20592" s="35"/>
      <c r="D20592" s="35"/>
    </row>
    <row r="20593" spans="1:4" x14ac:dyDescent="0.35">
      <c r="A20593" s="135">
        <v>-38.449200000000019</v>
      </c>
      <c r="B20593" s="137">
        <v>1.1535186386629601E-2</v>
      </c>
      <c r="C20593" s="35"/>
      <c r="D20593" s="35"/>
    </row>
    <row r="20594" spans="1:4" x14ac:dyDescent="0.35">
      <c r="A20594" s="135">
        <v>-38.447107999996661</v>
      </c>
      <c r="B20594" s="137">
        <v>2.9976702599762138E-3</v>
      </c>
      <c r="C20594" s="35"/>
      <c r="D20594" s="35"/>
    </row>
    <row r="20595" spans="1:4" x14ac:dyDescent="0.35">
      <c r="A20595" s="135">
        <v>-38.43811999999798</v>
      </c>
      <c r="B20595" s="137">
        <v>4.1970564136427574E-3</v>
      </c>
      <c r="C20595" s="35"/>
      <c r="D20595" s="35"/>
    </row>
    <row r="20596" spans="1:4" x14ac:dyDescent="0.35">
      <c r="A20596" s="135">
        <v>-38.4351800000004</v>
      </c>
      <c r="B20596" s="137">
        <v>1.5192193286115878E-3</v>
      </c>
      <c r="C20596" s="35"/>
      <c r="D20596" s="35"/>
    </row>
    <row r="20597" spans="1:4" x14ac:dyDescent="0.35">
      <c r="A20597" s="135">
        <v>-38.431220000000394</v>
      </c>
      <c r="B20597" s="137">
        <v>3.1096101133590462E-3</v>
      </c>
      <c r="C20597" s="35"/>
      <c r="D20597" s="35"/>
    </row>
    <row r="20598" spans="1:4" x14ac:dyDescent="0.35">
      <c r="A20598" s="135">
        <v>-38.431180000000495</v>
      </c>
      <c r="B20598" s="137">
        <v>1.2926972650790118E-2</v>
      </c>
      <c r="C20598" s="35"/>
      <c r="D20598" s="35"/>
    </row>
    <row r="20599" spans="1:4" x14ac:dyDescent="0.35">
      <c r="A20599" s="135">
        <v>-38.426919999999882</v>
      </c>
      <c r="B20599" s="137">
        <v>1.0801883923090913E-2</v>
      </c>
      <c r="C20599" s="35"/>
      <c r="D20599" s="35"/>
    </row>
    <row r="20600" spans="1:4" x14ac:dyDescent="0.35">
      <c r="A20600" s="135">
        <v>38.419669999999314</v>
      </c>
      <c r="B20600" s="137">
        <v>1.3566566924635675E-3</v>
      </c>
      <c r="C20600" s="35"/>
      <c r="D20600" s="35"/>
    </row>
    <row r="20601" spans="1:4" x14ac:dyDescent="0.35">
      <c r="A20601" s="135">
        <v>38.415289999999914</v>
      </c>
      <c r="B20601" s="137">
        <v>6.9662311687092452E-3</v>
      </c>
      <c r="C20601" s="35"/>
      <c r="D20601" s="35"/>
    </row>
    <row r="20602" spans="1:4" x14ac:dyDescent="0.35">
      <c r="A20602" s="135">
        <v>-38.412150000000111</v>
      </c>
      <c r="B20602" s="137">
        <v>1.2195796364295318E-2</v>
      </c>
      <c r="C20602" s="35"/>
      <c r="D20602" s="35"/>
    </row>
    <row r="20603" spans="1:4" x14ac:dyDescent="0.35">
      <c r="A20603" s="135">
        <v>-38.410019999999804</v>
      </c>
      <c r="B20603" s="137">
        <v>1.3399064553917433E-2</v>
      </c>
      <c r="C20603" s="35"/>
      <c r="D20603" s="35"/>
    </row>
    <row r="20604" spans="1:4" x14ac:dyDescent="0.35">
      <c r="A20604" s="135">
        <v>-38.402630000000045</v>
      </c>
      <c r="B20604" s="137">
        <v>1.2930797039610585E-2</v>
      </c>
      <c r="C20604" s="35"/>
      <c r="D20604" s="35"/>
    </row>
    <row r="20605" spans="1:4" x14ac:dyDescent="0.35">
      <c r="A20605" s="135">
        <v>-38.39277999999922</v>
      </c>
      <c r="B20605" s="137">
        <v>1.1524899800818647E-2</v>
      </c>
      <c r="C20605" s="35"/>
      <c r="D20605" s="35"/>
    </row>
    <row r="20606" spans="1:4" x14ac:dyDescent="0.35">
      <c r="A20606" s="135">
        <v>-38.389560000000074</v>
      </c>
      <c r="B20606" s="137">
        <v>1.1810743825482202E-2</v>
      </c>
      <c r="C20606" s="35"/>
      <c r="D20606" s="35"/>
    </row>
    <row r="20607" spans="1:4" x14ac:dyDescent="0.35">
      <c r="A20607" s="135">
        <v>-38.385269999999764</v>
      </c>
      <c r="B20607" s="137">
        <v>1.4539190666730118E-2</v>
      </c>
      <c r="C20607" s="35"/>
      <c r="D20607" s="35"/>
    </row>
    <row r="20608" spans="1:4" x14ac:dyDescent="0.35">
      <c r="A20608" s="135">
        <v>-38.38460699999996</v>
      </c>
      <c r="B20608" s="137">
        <v>2.0149895021043012E-2</v>
      </c>
      <c r="C20608" s="35"/>
      <c r="D20608" s="35"/>
    </row>
    <row r="20609" spans="1:4" x14ac:dyDescent="0.35">
      <c r="A20609" s="135">
        <v>-38.370186999999532</v>
      </c>
      <c r="B20609" s="137">
        <v>1.3397575389363883E-2</v>
      </c>
      <c r="C20609" s="35"/>
      <c r="D20609" s="35"/>
    </row>
    <row r="20610" spans="1:4" x14ac:dyDescent="0.35">
      <c r="A20610" s="135">
        <v>-38.369329999999991</v>
      </c>
      <c r="B20610" s="137">
        <v>1.2057807691886828E-2</v>
      </c>
      <c r="C20610" s="35"/>
      <c r="D20610" s="35"/>
    </row>
    <row r="20611" spans="1:4" x14ac:dyDescent="0.35">
      <c r="A20611" s="135">
        <v>38.368860000000041</v>
      </c>
      <c r="B20611" s="137">
        <v>9.3953841449629146E-3</v>
      </c>
      <c r="C20611" s="35"/>
      <c r="D20611" s="35"/>
    </row>
    <row r="20612" spans="1:4" x14ac:dyDescent="0.35">
      <c r="A20612" s="135">
        <v>-38.359689999999318</v>
      </c>
      <c r="B20612" s="137">
        <v>7.7984421766189348E-3</v>
      </c>
      <c r="C20612" s="35"/>
      <c r="D20612" s="35"/>
    </row>
    <row r="20613" spans="1:4" x14ac:dyDescent="0.35">
      <c r="A20613" s="135">
        <v>-38.352030000000923</v>
      </c>
      <c r="B20613" s="137">
        <v>5.7383696884325828E-3</v>
      </c>
      <c r="C20613" s="35"/>
      <c r="D20613" s="35"/>
    </row>
    <row r="20614" spans="1:4" x14ac:dyDescent="0.35">
      <c r="A20614" s="135">
        <v>-38.348649999999907</v>
      </c>
      <c r="B20614" s="137">
        <v>1.5178015456584357E-2</v>
      </c>
      <c r="C20614" s="35"/>
      <c r="D20614" s="35"/>
    </row>
    <row r="20615" spans="1:4" x14ac:dyDescent="0.35">
      <c r="A20615" s="135">
        <v>-38.342719999999645</v>
      </c>
      <c r="B20615" s="137">
        <v>9.0593065669802627E-3</v>
      </c>
      <c r="C20615" s="35"/>
      <c r="D20615" s="35"/>
    </row>
    <row r="20616" spans="1:4" x14ac:dyDescent="0.35">
      <c r="A20616" s="135">
        <v>38.341569999999592</v>
      </c>
      <c r="B20616" s="137">
        <v>5.1182361587749593E-3</v>
      </c>
      <c r="C20616" s="35"/>
      <c r="D20616" s="35"/>
    </row>
    <row r="20617" spans="1:4" x14ac:dyDescent="0.35">
      <c r="A20617" s="135">
        <v>-38.341520000000401</v>
      </c>
      <c r="B20617" s="137">
        <v>1.0515516211129306E-2</v>
      </c>
      <c r="C20617" s="35"/>
      <c r="D20617" s="35"/>
    </row>
    <row r="20618" spans="1:4" x14ac:dyDescent="0.35">
      <c r="A20618" s="135">
        <v>-38.333313000000089</v>
      </c>
      <c r="B20618" s="137">
        <v>1.8754066841936767E-2</v>
      </c>
      <c r="C20618" s="35"/>
      <c r="D20618" s="35"/>
    </row>
    <row r="20619" spans="1:4" x14ac:dyDescent="0.35">
      <c r="A20619" s="135">
        <v>-38.333313000000089</v>
      </c>
      <c r="B20619" s="137">
        <v>1.8754066841936767E-2</v>
      </c>
      <c r="C20619" s="35"/>
      <c r="D20619" s="35"/>
    </row>
    <row r="20620" spans="1:4" x14ac:dyDescent="0.35">
      <c r="A20620" s="135">
        <v>-38.333313000000089</v>
      </c>
      <c r="B20620" s="137">
        <v>1.8754066841936767E-2</v>
      </c>
      <c r="C20620" s="35"/>
      <c r="D20620" s="35"/>
    </row>
    <row r="20621" spans="1:4" x14ac:dyDescent="0.35">
      <c r="A20621" s="135">
        <v>-38.333313000000089</v>
      </c>
      <c r="B20621" s="137">
        <v>1.8754066841936767E-2</v>
      </c>
      <c r="C20621" s="35"/>
      <c r="D20621" s="35"/>
    </row>
    <row r="20622" spans="1:4" x14ac:dyDescent="0.35">
      <c r="A20622" s="135">
        <v>-38.332771000000776</v>
      </c>
      <c r="B20622" s="137">
        <v>1.0798463311432201E-2</v>
      </c>
      <c r="C20622" s="35"/>
      <c r="D20622" s="35"/>
    </row>
    <row r="20623" spans="1:4" x14ac:dyDescent="0.35">
      <c r="A20623" s="135">
        <v>-38.33068700000058</v>
      </c>
      <c r="B20623" s="137">
        <v>7.5121813727064965E-3</v>
      </c>
      <c r="C20623" s="35"/>
      <c r="D20623" s="35"/>
    </row>
    <row r="20624" spans="1:4" x14ac:dyDescent="0.35">
      <c r="A20624" s="135">
        <v>-38.322916999999961</v>
      </c>
      <c r="B20624" s="137">
        <v>2.0160352348359164E-2</v>
      </c>
      <c r="C20624" s="35"/>
      <c r="D20624" s="35"/>
    </row>
    <row r="20625" spans="1:4" x14ac:dyDescent="0.35">
      <c r="A20625" s="135">
        <v>-38.319819999999709</v>
      </c>
      <c r="B20625" s="137">
        <v>6.0820459794042577E-3</v>
      </c>
      <c r="C20625" s="35"/>
      <c r="D20625" s="35"/>
    </row>
    <row r="20626" spans="1:4" x14ac:dyDescent="0.35">
      <c r="A20626" s="135">
        <v>-38.308150000000296</v>
      </c>
      <c r="B20626" s="137">
        <v>1.0720690653807522E-2</v>
      </c>
      <c r="C20626" s="35"/>
      <c r="D20626" s="35"/>
    </row>
    <row r="20627" spans="1:4" x14ac:dyDescent="0.35">
      <c r="A20627" s="135">
        <v>-38.307179999999789</v>
      </c>
      <c r="B20627" s="137">
        <v>1.2231362456834509E-2</v>
      </c>
      <c r="C20627" s="35"/>
      <c r="D20627" s="35"/>
    </row>
    <row r="20628" spans="1:4" x14ac:dyDescent="0.35">
      <c r="A20628" s="135">
        <v>-38.306036999999833</v>
      </c>
      <c r="B20628" s="137">
        <v>1.4743053034781692E-2</v>
      </c>
      <c r="C20628" s="35"/>
      <c r="D20628" s="35"/>
    </row>
    <row r="20629" spans="1:4" x14ac:dyDescent="0.35">
      <c r="A20629" s="135">
        <v>-38.304200000000037</v>
      </c>
      <c r="B20629" s="137">
        <v>1.1309102432428095E-2</v>
      </c>
      <c r="C20629" s="35"/>
      <c r="D20629" s="35"/>
    </row>
    <row r="20630" spans="1:4" x14ac:dyDescent="0.35">
      <c r="A20630" s="135">
        <v>-38.300350000001345</v>
      </c>
      <c r="B20630" s="137">
        <v>2.9875636459517686E-3</v>
      </c>
      <c r="C20630" s="35"/>
      <c r="D20630" s="35"/>
    </row>
    <row r="20631" spans="1:4" x14ac:dyDescent="0.35">
      <c r="A20631" s="135">
        <v>-38.296220000000176</v>
      </c>
      <c r="B20631" s="137">
        <v>3.2514641837468826E-3</v>
      </c>
      <c r="C20631" s="35"/>
      <c r="D20631" s="35"/>
    </row>
    <row r="20632" spans="1:4" x14ac:dyDescent="0.35">
      <c r="A20632" s="135">
        <v>-38.29074300000002</v>
      </c>
      <c r="B20632" s="137">
        <v>1.3338913691448179E-2</v>
      </c>
      <c r="C20632" s="35"/>
      <c r="D20632" s="35"/>
    </row>
    <row r="20633" spans="1:4" x14ac:dyDescent="0.35">
      <c r="A20633" s="135">
        <v>-38.284589999999753</v>
      </c>
      <c r="B20633" s="137">
        <v>1.2148853825475219E-2</v>
      </c>
      <c r="C20633" s="35"/>
      <c r="D20633" s="35"/>
    </row>
    <row r="20634" spans="1:4" x14ac:dyDescent="0.35">
      <c r="A20634" s="135">
        <v>-38.252829999999449</v>
      </c>
      <c r="B20634" s="137">
        <v>3.7794729905445321E-3</v>
      </c>
      <c r="C20634" s="35"/>
      <c r="D20634" s="35"/>
    </row>
    <row r="20635" spans="1:4" x14ac:dyDescent="0.35">
      <c r="A20635" s="135">
        <v>-38.249963299998853</v>
      </c>
      <c r="B20635" s="137">
        <v>2.4020323599597371E-3</v>
      </c>
      <c r="C20635" s="35"/>
      <c r="D20635" s="35"/>
    </row>
    <row r="20636" spans="1:4" x14ac:dyDescent="0.35">
      <c r="A20636" s="135">
        <v>-38.249963299998853</v>
      </c>
      <c r="B20636" s="137">
        <v>2.4020323599597371E-3</v>
      </c>
      <c r="C20636" s="35"/>
      <c r="D20636" s="35"/>
    </row>
    <row r="20637" spans="1:4" x14ac:dyDescent="0.35">
      <c r="A20637" s="135">
        <v>-38.249963299998853</v>
      </c>
      <c r="B20637" s="137">
        <v>2.4020323599597371E-3</v>
      </c>
      <c r="C20637" s="35"/>
      <c r="D20637" s="35"/>
    </row>
    <row r="20638" spans="1:4" x14ac:dyDescent="0.35">
      <c r="A20638" s="135">
        <v>-38.249963299998853</v>
      </c>
      <c r="B20638" s="137">
        <v>2.4020323599597371E-3</v>
      </c>
      <c r="C20638" s="35"/>
      <c r="D20638" s="35"/>
    </row>
    <row r="20639" spans="1:4" x14ac:dyDescent="0.35">
      <c r="A20639" s="135">
        <v>-38.249963299998853</v>
      </c>
      <c r="B20639" s="137">
        <v>2.4020323599597371E-3</v>
      </c>
      <c r="C20639" s="35"/>
      <c r="D20639" s="35"/>
    </row>
    <row r="20640" spans="1:4" x14ac:dyDescent="0.35">
      <c r="A20640" s="135">
        <v>-38.249963299998853</v>
      </c>
      <c r="B20640" s="137">
        <v>2.4020323599597371E-3</v>
      </c>
      <c r="C20640" s="35"/>
      <c r="D20640" s="35"/>
    </row>
    <row r="20641" spans="1:4" x14ac:dyDescent="0.35">
      <c r="A20641" s="135">
        <v>-38.24828000000025</v>
      </c>
      <c r="B20641" s="137">
        <v>1.1849863257272148E-2</v>
      </c>
      <c r="C20641" s="35"/>
      <c r="D20641" s="35"/>
    </row>
    <row r="20642" spans="1:4" x14ac:dyDescent="0.35">
      <c r="A20642" s="135">
        <v>-38.246053999999276</v>
      </c>
      <c r="B20642" s="137">
        <v>7.1755817074112662E-3</v>
      </c>
      <c r="C20642" s="35"/>
      <c r="D20642" s="35"/>
    </row>
    <row r="20643" spans="1:4" x14ac:dyDescent="0.35">
      <c r="A20643" s="135">
        <v>-38.241333999999824</v>
      </c>
      <c r="B20643" s="137">
        <v>1.3530778003421987E-2</v>
      </c>
      <c r="C20643" s="35"/>
      <c r="D20643" s="35"/>
    </row>
    <row r="20644" spans="1:4" x14ac:dyDescent="0.35">
      <c r="A20644" s="135">
        <v>-38.235889999999927</v>
      </c>
      <c r="B20644" s="137">
        <v>1.3453194051348904E-2</v>
      </c>
      <c r="C20644" s="35"/>
      <c r="D20644" s="35"/>
    </row>
    <row r="20645" spans="1:4" x14ac:dyDescent="0.35">
      <c r="A20645" s="135">
        <v>-38.235450000000128</v>
      </c>
      <c r="B20645" s="137">
        <v>3.3684599443897048E-3</v>
      </c>
      <c r="C20645" s="35"/>
      <c r="D20645" s="35"/>
    </row>
    <row r="20646" spans="1:4" x14ac:dyDescent="0.35">
      <c r="A20646" s="135">
        <v>-38.235040000000026</v>
      </c>
      <c r="B20646" s="137">
        <v>1.4762542731213427E-2</v>
      </c>
      <c r="C20646" s="35"/>
      <c r="D20646" s="35"/>
    </row>
    <row r="20647" spans="1:4" x14ac:dyDescent="0.35">
      <c r="A20647" s="135">
        <v>38.229573000000073</v>
      </c>
      <c r="B20647" s="137">
        <v>1.6486921421299105E-2</v>
      </c>
      <c r="C20647" s="35"/>
      <c r="D20647" s="35"/>
    </row>
    <row r="20648" spans="1:4" x14ac:dyDescent="0.35">
      <c r="A20648" s="135">
        <v>38.22641799999974</v>
      </c>
      <c r="B20648" s="137">
        <v>1.7798072243925243E-2</v>
      </c>
      <c r="C20648" s="35"/>
      <c r="D20648" s="35"/>
    </row>
    <row r="20649" spans="1:4" x14ac:dyDescent="0.35">
      <c r="A20649" s="135">
        <v>-38.225740000000314</v>
      </c>
      <c r="B20649" s="137">
        <v>1.2954599618034397E-2</v>
      </c>
      <c r="C20649" s="35"/>
      <c r="D20649" s="35"/>
    </row>
    <row r="20650" spans="1:4" x14ac:dyDescent="0.35">
      <c r="A20650" s="135">
        <v>-38.225740000000314</v>
      </c>
      <c r="B20650" s="137">
        <v>1.2954599618034397E-2</v>
      </c>
      <c r="C20650" s="35"/>
      <c r="D20650" s="35"/>
    </row>
    <row r="20651" spans="1:4" x14ac:dyDescent="0.35">
      <c r="A20651" s="135">
        <v>-38.223147000000381</v>
      </c>
      <c r="B20651" s="137">
        <v>1.8657691933037415E-2</v>
      </c>
      <c r="C20651" s="35"/>
      <c r="D20651" s="35"/>
    </row>
    <row r="20652" spans="1:4" x14ac:dyDescent="0.35">
      <c r="A20652" s="135">
        <v>38.201579999999922</v>
      </c>
      <c r="B20652" s="137">
        <v>1.31274620060743E-2</v>
      </c>
      <c r="C20652" s="35"/>
      <c r="D20652" s="35"/>
    </row>
    <row r="20653" spans="1:4" x14ac:dyDescent="0.35">
      <c r="A20653" s="135">
        <v>-38.19831000000022</v>
      </c>
      <c r="B20653" s="137">
        <v>9.2144834119513644E-3</v>
      </c>
      <c r="C20653" s="35"/>
      <c r="D20653" s="35"/>
    </row>
    <row r="20654" spans="1:4" x14ac:dyDescent="0.35">
      <c r="A20654" s="135">
        <v>-38.195169999999962</v>
      </c>
      <c r="B20654" s="137">
        <v>1.1874844748638079E-2</v>
      </c>
      <c r="C20654" s="35"/>
      <c r="D20654" s="35"/>
    </row>
    <row r="20655" spans="1:4" x14ac:dyDescent="0.35">
      <c r="A20655" s="135">
        <v>-38.189400000000205</v>
      </c>
      <c r="B20655" s="137">
        <v>1.1397170355975901E-2</v>
      </c>
      <c r="C20655" s="35"/>
      <c r="D20655" s="35"/>
    </row>
    <row r="20656" spans="1:4" x14ac:dyDescent="0.35">
      <c r="A20656" s="135">
        <v>-38.184519999999793</v>
      </c>
      <c r="B20656" s="137">
        <v>1.1986656694747843E-2</v>
      </c>
      <c r="C20656" s="35"/>
      <c r="D20656" s="35"/>
    </row>
    <row r="20657" spans="1:4" x14ac:dyDescent="0.35">
      <c r="A20657" s="135">
        <v>38.1786600000014</v>
      </c>
      <c r="B20657" s="137">
        <v>4.397645617400134E-3</v>
      </c>
      <c r="C20657" s="35"/>
      <c r="D20657" s="35"/>
    </row>
    <row r="20658" spans="1:4" x14ac:dyDescent="0.35">
      <c r="A20658" s="135">
        <v>-38.171148999999787</v>
      </c>
      <c r="B20658" s="137">
        <v>1.6714777239931582E-2</v>
      </c>
      <c r="C20658" s="35"/>
      <c r="D20658" s="35"/>
    </row>
    <row r="20659" spans="1:4" x14ac:dyDescent="0.35">
      <c r="A20659" s="135">
        <v>38.164802999999893</v>
      </c>
      <c r="B20659" s="137">
        <v>1.6802751384282607E-2</v>
      </c>
      <c r="C20659" s="35"/>
      <c r="D20659" s="35"/>
    </row>
    <row r="20660" spans="1:4" x14ac:dyDescent="0.35">
      <c r="A20660" s="135">
        <v>-38.164619999998649</v>
      </c>
      <c r="B20660" s="137">
        <v>4.2191937473279352E-3</v>
      </c>
      <c r="C20660" s="35"/>
      <c r="D20660" s="35"/>
    </row>
    <row r="20661" spans="1:4" x14ac:dyDescent="0.35">
      <c r="A20661" s="135">
        <v>-38.164200000000164</v>
      </c>
      <c r="B20661" s="137">
        <v>1.1563867922291846E-2</v>
      </c>
      <c r="C20661" s="35"/>
      <c r="D20661" s="35"/>
    </row>
    <row r="20662" spans="1:4" x14ac:dyDescent="0.35">
      <c r="A20662" s="135">
        <v>-38.163880000000063</v>
      </c>
      <c r="B20662" s="137">
        <v>1.2962968963727365E-2</v>
      </c>
      <c r="C20662" s="35"/>
      <c r="D20662" s="35"/>
    </row>
    <row r="20663" spans="1:4" x14ac:dyDescent="0.35">
      <c r="A20663" s="135">
        <v>-38.162899999999354</v>
      </c>
      <c r="B20663" s="137">
        <v>3.87400059953109E-3</v>
      </c>
      <c r="C20663" s="35"/>
      <c r="D20663" s="35"/>
    </row>
    <row r="20664" spans="1:4" x14ac:dyDescent="0.35">
      <c r="A20664" s="135">
        <v>-38.161920000000009</v>
      </c>
      <c r="B20664" s="137">
        <v>1.2963235281379264E-2</v>
      </c>
      <c r="C20664" s="35"/>
      <c r="D20664" s="35"/>
    </row>
    <row r="20665" spans="1:4" x14ac:dyDescent="0.35">
      <c r="A20665" s="135">
        <v>-38.161920000000009</v>
      </c>
      <c r="B20665" s="137">
        <v>1.2963235281379264E-2</v>
      </c>
      <c r="C20665" s="35"/>
      <c r="D20665" s="35"/>
    </row>
    <row r="20666" spans="1:4" x14ac:dyDescent="0.35">
      <c r="A20666" s="135">
        <v>-38.159879999999703</v>
      </c>
      <c r="B20666" s="137">
        <v>1.2262370987786736E-2</v>
      </c>
      <c r="C20666" s="35"/>
      <c r="D20666" s="35"/>
    </row>
    <row r="20667" spans="1:4" x14ac:dyDescent="0.35">
      <c r="A20667" s="135">
        <v>-38.1579899999997</v>
      </c>
      <c r="B20667" s="137">
        <v>8.332435300177644E-3</v>
      </c>
      <c r="C20667" s="35"/>
      <c r="D20667" s="35"/>
    </row>
    <row r="20668" spans="1:4" x14ac:dyDescent="0.35">
      <c r="A20668" s="135">
        <v>-38.1579899999997</v>
      </c>
      <c r="B20668" s="137">
        <v>8.332435300177644E-3</v>
      </c>
      <c r="C20668" s="35"/>
      <c r="D20668" s="35"/>
    </row>
    <row r="20669" spans="1:4" x14ac:dyDescent="0.35">
      <c r="A20669" s="135">
        <v>38.155117300000711</v>
      </c>
      <c r="B20669" s="137">
        <v>3.3311801429859399E-3</v>
      </c>
      <c r="C20669" s="35"/>
      <c r="D20669" s="35"/>
    </row>
    <row r="20670" spans="1:4" x14ac:dyDescent="0.35">
      <c r="A20670" s="135">
        <v>-38.144019999999728</v>
      </c>
      <c r="B20670" s="137">
        <v>9.0047858485331339E-3</v>
      </c>
      <c r="C20670" s="35"/>
      <c r="D20670" s="35"/>
    </row>
    <row r="20671" spans="1:4" x14ac:dyDescent="0.35">
      <c r="A20671" s="135">
        <v>-38.139920000000075</v>
      </c>
      <c r="B20671" s="137">
        <v>1.2966199420157443E-2</v>
      </c>
      <c r="C20671" s="35"/>
      <c r="D20671" s="35"/>
    </row>
    <row r="20672" spans="1:4" x14ac:dyDescent="0.35">
      <c r="A20672" s="135">
        <v>38.132689999998547</v>
      </c>
      <c r="B20672" s="137">
        <v>1.183659978806418E-3</v>
      </c>
      <c r="C20672" s="35"/>
      <c r="D20672" s="35"/>
    </row>
    <row r="20673" spans="1:4" x14ac:dyDescent="0.35">
      <c r="A20673" s="135">
        <v>38.127117099989846</v>
      </c>
      <c r="B20673" s="137">
        <v>6.5859193357511959E-4</v>
      </c>
      <c r="C20673" s="35"/>
      <c r="D20673" s="35"/>
    </row>
    <row r="20674" spans="1:4" x14ac:dyDescent="0.35">
      <c r="A20674" s="135">
        <v>38.127117099989846</v>
      </c>
      <c r="B20674" s="137">
        <v>6.5859193357511959E-4</v>
      </c>
      <c r="C20674" s="35"/>
      <c r="D20674" s="35"/>
    </row>
    <row r="20675" spans="1:4" x14ac:dyDescent="0.35">
      <c r="A20675" s="135">
        <v>-38.123182999999926</v>
      </c>
      <c r="B20675" s="137">
        <v>1.8313478222932326E-2</v>
      </c>
      <c r="C20675" s="35"/>
      <c r="D20675" s="35"/>
    </row>
    <row r="20676" spans="1:4" x14ac:dyDescent="0.35">
      <c r="A20676" s="135">
        <v>-38.123049999999239</v>
      </c>
      <c r="B20676" s="137">
        <v>1.3689757810141208E-2</v>
      </c>
      <c r="C20676" s="35"/>
      <c r="D20676" s="35"/>
    </row>
    <row r="20677" spans="1:4" x14ac:dyDescent="0.35">
      <c r="A20677" s="135">
        <v>38.106772999999521</v>
      </c>
      <c r="B20677" s="137">
        <v>9.0531431577989332E-3</v>
      </c>
      <c r="C20677" s="35"/>
      <c r="D20677" s="35"/>
    </row>
    <row r="20678" spans="1:4" x14ac:dyDescent="0.35">
      <c r="A20678" s="135">
        <v>-38.103220000000874</v>
      </c>
      <c r="B20678" s="137">
        <v>4.6412541835666368E-3</v>
      </c>
      <c r="C20678" s="35"/>
      <c r="D20678" s="35"/>
    </row>
    <row r="20679" spans="1:4" x14ac:dyDescent="0.35">
      <c r="A20679" s="135">
        <v>-38.100529999999708</v>
      </c>
      <c r="B20679" s="137">
        <v>1.2971572047956981E-2</v>
      </c>
      <c r="C20679" s="35"/>
      <c r="D20679" s="35"/>
    </row>
    <row r="20680" spans="1:4" x14ac:dyDescent="0.35">
      <c r="A20680" s="135">
        <v>-38.100389999999607</v>
      </c>
      <c r="B20680" s="137">
        <v>1.118098991985079E-2</v>
      </c>
      <c r="C20680" s="35"/>
      <c r="D20680" s="35"/>
    </row>
    <row r="20681" spans="1:4" x14ac:dyDescent="0.35">
      <c r="A20681" s="135">
        <v>-38.095204999997804</v>
      </c>
      <c r="B20681" s="137">
        <v>2.3698439411137706E-3</v>
      </c>
      <c r="C20681" s="35"/>
      <c r="D20681" s="35"/>
    </row>
    <row r="20682" spans="1:4" x14ac:dyDescent="0.35">
      <c r="A20682" s="135">
        <v>-38.092795000000478</v>
      </c>
      <c r="B20682" s="137">
        <v>2.601088908136432E-3</v>
      </c>
      <c r="C20682" s="35"/>
      <c r="D20682" s="35"/>
    </row>
    <row r="20683" spans="1:4" x14ac:dyDescent="0.35">
      <c r="A20683" s="135">
        <v>38.090189999998984</v>
      </c>
      <c r="B20683" s="137">
        <v>4.9178172158325329E-3</v>
      </c>
      <c r="C20683" s="35"/>
      <c r="D20683" s="35"/>
    </row>
    <row r="20684" spans="1:4" x14ac:dyDescent="0.35">
      <c r="A20684" s="135">
        <v>-38.088717000000543</v>
      </c>
      <c r="B20684" s="137">
        <v>2.856680863476329E-3</v>
      </c>
      <c r="C20684" s="35"/>
      <c r="D20684" s="35"/>
    </row>
    <row r="20685" spans="1:4" x14ac:dyDescent="0.35">
      <c r="A20685" s="135">
        <v>-38.085667000000285</v>
      </c>
      <c r="B20685" s="137">
        <v>1.3340128711265919E-2</v>
      </c>
      <c r="C20685" s="35"/>
      <c r="D20685" s="35"/>
    </row>
    <row r="20686" spans="1:4" x14ac:dyDescent="0.35">
      <c r="A20686" s="135">
        <v>-38.081707000000051</v>
      </c>
      <c r="B20686" s="137">
        <v>1.942481052069138E-2</v>
      </c>
      <c r="C20686" s="35"/>
      <c r="D20686" s="35"/>
    </row>
    <row r="20687" spans="1:4" x14ac:dyDescent="0.35">
      <c r="A20687" s="135">
        <v>-38.0793479999993</v>
      </c>
      <c r="B20687" s="137">
        <v>2.9281816324339457E-3</v>
      </c>
      <c r="C20687" s="35"/>
      <c r="D20687" s="35"/>
    </row>
    <row r="20688" spans="1:4" x14ac:dyDescent="0.35">
      <c r="A20688" s="135">
        <v>-38.077589999999873</v>
      </c>
      <c r="B20688" s="137">
        <v>1.297472985536495E-2</v>
      </c>
      <c r="C20688" s="35"/>
      <c r="D20688" s="35"/>
    </row>
    <row r="20689" spans="1:4" x14ac:dyDescent="0.35">
      <c r="A20689" s="135">
        <v>-38.077269999999999</v>
      </c>
      <c r="B20689" s="137">
        <v>1.6113945374192935E-2</v>
      </c>
      <c r="C20689" s="35"/>
      <c r="D20689" s="35"/>
    </row>
    <row r="20690" spans="1:4" x14ac:dyDescent="0.35">
      <c r="A20690" s="135">
        <v>-38.058888000000024</v>
      </c>
      <c r="B20690" s="137">
        <v>1.2221364732176195E-2</v>
      </c>
      <c r="C20690" s="35"/>
      <c r="D20690" s="35"/>
    </row>
    <row r="20691" spans="1:4" x14ac:dyDescent="0.35">
      <c r="A20691" s="135">
        <v>-38.047280000000683</v>
      </c>
      <c r="B20691" s="137">
        <v>1.0864159999850341E-2</v>
      </c>
      <c r="C20691" s="35"/>
      <c r="D20691" s="35"/>
    </row>
    <row r="20692" spans="1:4" x14ac:dyDescent="0.35">
      <c r="A20692" s="135">
        <v>-38.047280000000683</v>
      </c>
      <c r="B20692" s="137">
        <v>1.0864159999850341E-2</v>
      </c>
      <c r="C20692" s="35"/>
      <c r="D20692" s="35"/>
    </row>
    <row r="20693" spans="1:4" x14ac:dyDescent="0.35">
      <c r="A20693" s="135">
        <v>-38.047280000000683</v>
      </c>
      <c r="B20693" s="137">
        <v>1.0864159999850341E-2</v>
      </c>
      <c r="C20693" s="35"/>
      <c r="D20693" s="35"/>
    </row>
    <row r="20694" spans="1:4" x14ac:dyDescent="0.35">
      <c r="A20694" s="135">
        <v>-38.047280000000683</v>
      </c>
      <c r="B20694" s="137">
        <v>1.0864159999850341E-2</v>
      </c>
      <c r="C20694" s="35"/>
      <c r="D20694" s="35"/>
    </row>
    <row r="20695" spans="1:4" x14ac:dyDescent="0.35">
      <c r="A20695" s="135">
        <v>-38.047280000000683</v>
      </c>
      <c r="B20695" s="137">
        <v>1.0864159999850341E-2</v>
      </c>
      <c r="C20695" s="35"/>
      <c r="D20695" s="35"/>
    </row>
    <row r="20696" spans="1:4" x14ac:dyDescent="0.35">
      <c r="A20696" s="135">
        <v>-38.047280000000683</v>
      </c>
      <c r="B20696" s="137">
        <v>1.0864159999850341E-2</v>
      </c>
      <c r="C20696" s="35"/>
      <c r="D20696" s="35"/>
    </row>
    <row r="20697" spans="1:4" x14ac:dyDescent="0.35">
      <c r="A20697" s="135">
        <v>-38.047280000000683</v>
      </c>
      <c r="B20697" s="137">
        <v>1.0864159999850341E-2</v>
      </c>
      <c r="C20697" s="35"/>
      <c r="D20697" s="35"/>
    </row>
    <row r="20698" spans="1:4" x14ac:dyDescent="0.35">
      <c r="A20698" s="135">
        <v>38.04411099999993</v>
      </c>
      <c r="B20698" s="137">
        <v>1.6944922650288245E-2</v>
      </c>
      <c r="C20698" s="35"/>
      <c r="D20698" s="35"/>
    </row>
    <row r="20699" spans="1:4" x14ac:dyDescent="0.35">
      <c r="A20699" s="135">
        <v>-38.038660000000164</v>
      </c>
      <c r="B20699" s="137">
        <v>5.6592774193095592E-3</v>
      </c>
      <c r="C20699" s="35"/>
      <c r="D20699" s="35"/>
    </row>
    <row r="20700" spans="1:4" x14ac:dyDescent="0.35">
      <c r="A20700" s="135">
        <v>38.037830900000699</v>
      </c>
      <c r="B20700" s="137">
        <v>3.3158006478300858E-3</v>
      </c>
      <c r="C20700" s="35"/>
      <c r="D20700" s="35"/>
    </row>
    <row r="20701" spans="1:4" x14ac:dyDescent="0.35">
      <c r="A20701" s="135">
        <v>-38.035059999999703</v>
      </c>
      <c r="B20701" s="137">
        <v>1.3829371358310569E-2</v>
      </c>
      <c r="C20701" s="35"/>
      <c r="D20701" s="35"/>
    </row>
    <row r="20702" spans="1:4" x14ac:dyDescent="0.35">
      <c r="A20702" s="135">
        <v>-38.034860000000663</v>
      </c>
      <c r="B20702" s="137">
        <v>1.1096155727293229E-2</v>
      </c>
      <c r="C20702" s="35"/>
      <c r="D20702" s="35"/>
    </row>
    <row r="20703" spans="1:4" x14ac:dyDescent="0.35">
      <c r="A20703" s="135">
        <v>-38.033202999999958</v>
      </c>
      <c r="B20703" s="137">
        <v>1.1084792459389899E-2</v>
      </c>
      <c r="C20703" s="35"/>
      <c r="D20703" s="35"/>
    </row>
    <row r="20704" spans="1:4" x14ac:dyDescent="0.35">
      <c r="A20704" s="135">
        <v>-38.02507700000001</v>
      </c>
      <c r="B20704" s="137">
        <v>1.8766341366308097E-2</v>
      </c>
      <c r="C20704" s="35"/>
      <c r="D20704" s="35"/>
    </row>
    <row r="20705" spans="1:4" x14ac:dyDescent="0.35">
      <c r="A20705" s="135">
        <v>-38.024669999999787</v>
      </c>
      <c r="B20705" s="137">
        <v>1.0861922962511747E-2</v>
      </c>
      <c r="C20705" s="35"/>
      <c r="D20705" s="35"/>
    </row>
    <row r="20706" spans="1:4" x14ac:dyDescent="0.35">
      <c r="A20706" s="135">
        <v>-38.02368000000024</v>
      </c>
      <c r="B20706" s="137">
        <v>1.1270563779662512E-2</v>
      </c>
      <c r="C20706" s="35"/>
      <c r="D20706" s="35"/>
    </row>
    <row r="20707" spans="1:4" x14ac:dyDescent="0.35">
      <c r="A20707" s="135">
        <v>-38.018410000002405</v>
      </c>
      <c r="B20707" s="137">
        <v>2.0659800865796417E-3</v>
      </c>
      <c r="C20707" s="35"/>
      <c r="D20707" s="35"/>
    </row>
    <row r="20708" spans="1:4" x14ac:dyDescent="0.35">
      <c r="A20708" s="135">
        <v>-38.01720000000023</v>
      </c>
      <c r="B20708" s="137">
        <v>1.3639636548741075E-2</v>
      </c>
      <c r="C20708" s="35"/>
      <c r="D20708" s="35"/>
    </row>
    <row r="20709" spans="1:4" x14ac:dyDescent="0.35">
      <c r="A20709" s="135">
        <v>-38.007790000000568</v>
      </c>
      <c r="B20709" s="137">
        <v>6.9639903131547866E-3</v>
      </c>
      <c r="C20709" s="35"/>
      <c r="D20709" s="35"/>
    </row>
    <row r="20710" spans="1:4" x14ac:dyDescent="0.35">
      <c r="A20710" s="135">
        <v>-38.004507000000558</v>
      </c>
      <c r="B20710" s="137">
        <v>1.3377941859192923E-2</v>
      </c>
      <c r="C20710" s="35"/>
      <c r="D20710" s="35"/>
    </row>
    <row r="20711" spans="1:4" x14ac:dyDescent="0.35">
      <c r="A20711" s="135">
        <v>-38.002620000000206</v>
      </c>
      <c r="B20711" s="137">
        <v>1.1382815152921085E-2</v>
      </c>
      <c r="C20711" s="35"/>
      <c r="D20711" s="35"/>
    </row>
    <row r="20712" spans="1:4" x14ac:dyDescent="0.35">
      <c r="A20712" s="135">
        <v>-37.994959999998173</v>
      </c>
      <c r="B20712" s="137">
        <v>3.2536587300344044E-3</v>
      </c>
      <c r="C20712" s="35"/>
      <c r="D20712" s="35"/>
    </row>
    <row r="20713" spans="1:4" x14ac:dyDescent="0.35">
      <c r="A20713" s="135">
        <v>-37.992890000000898</v>
      </c>
      <c r="B20713" s="137">
        <v>9.1804520761231915E-3</v>
      </c>
      <c r="C20713" s="35"/>
      <c r="D20713" s="35"/>
    </row>
    <row r="20714" spans="1:4" x14ac:dyDescent="0.35">
      <c r="A20714" s="135">
        <v>-37.992329999999811</v>
      </c>
      <c r="B20714" s="137">
        <v>1.7975022826973507E-2</v>
      </c>
      <c r="C20714" s="35"/>
      <c r="D20714" s="35"/>
    </row>
    <row r="20715" spans="1:4" x14ac:dyDescent="0.35">
      <c r="A20715" s="135">
        <v>-37.990031000003</v>
      </c>
      <c r="B20715" s="137">
        <v>2.8706838574231314E-3</v>
      </c>
      <c r="C20715" s="35"/>
      <c r="D20715" s="35"/>
    </row>
    <row r="20716" spans="1:4" x14ac:dyDescent="0.35">
      <c r="A20716" s="135">
        <v>-37.983310000000074</v>
      </c>
      <c r="B20716" s="137">
        <v>9.3192471962612704E-3</v>
      </c>
      <c r="C20716" s="35"/>
      <c r="D20716" s="35"/>
    </row>
    <row r="20717" spans="1:4" x14ac:dyDescent="0.35">
      <c r="A20717" s="135">
        <v>-37.981514999999717</v>
      </c>
      <c r="B20717" s="137">
        <v>1.9366568670027031E-2</v>
      </c>
      <c r="C20717" s="35"/>
      <c r="D20717" s="35"/>
    </row>
    <row r="20718" spans="1:4" x14ac:dyDescent="0.35">
      <c r="A20718" s="135">
        <v>-37.970910000000003</v>
      </c>
      <c r="B20718" s="137">
        <v>1.2989346329839542E-2</v>
      </c>
      <c r="C20718" s="35"/>
      <c r="D20718" s="35"/>
    </row>
    <row r="20719" spans="1:4" x14ac:dyDescent="0.35">
      <c r="A20719" s="135">
        <v>-37.970910000000003</v>
      </c>
      <c r="B20719" s="137">
        <v>1.2989346329839542E-2</v>
      </c>
      <c r="C20719" s="35"/>
      <c r="D20719" s="35"/>
    </row>
    <row r="20720" spans="1:4" x14ac:dyDescent="0.35">
      <c r="A20720" s="135">
        <v>-37.970910000000003</v>
      </c>
      <c r="B20720" s="137">
        <v>1.2989346329839542E-2</v>
      </c>
      <c r="C20720" s="35"/>
      <c r="D20720" s="35"/>
    </row>
    <row r="20721" spans="1:4" x14ac:dyDescent="0.35">
      <c r="A20721" s="135">
        <v>-37.970910000000003</v>
      </c>
      <c r="B20721" s="137">
        <v>1.2989346329839542E-2</v>
      </c>
      <c r="C20721" s="35"/>
      <c r="D20721" s="35"/>
    </row>
    <row r="20722" spans="1:4" x14ac:dyDescent="0.35">
      <c r="A20722" s="135">
        <v>-37.970910000000003</v>
      </c>
      <c r="B20722" s="137">
        <v>1.2989346329839542E-2</v>
      </c>
      <c r="C20722" s="35"/>
      <c r="D20722" s="35"/>
    </row>
    <row r="20723" spans="1:4" x14ac:dyDescent="0.35">
      <c r="A20723" s="135">
        <v>-37.970910000000003</v>
      </c>
      <c r="B20723" s="137">
        <v>1.2989346329839542E-2</v>
      </c>
      <c r="C20723" s="35"/>
      <c r="D20723" s="35"/>
    </row>
    <row r="20724" spans="1:4" x14ac:dyDescent="0.35">
      <c r="A20724" s="135">
        <v>-37.970910000000003</v>
      </c>
      <c r="B20724" s="137">
        <v>1.2989346329839542E-2</v>
      </c>
      <c r="C20724" s="35"/>
      <c r="D20724" s="35"/>
    </row>
    <row r="20725" spans="1:4" x14ac:dyDescent="0.35">
      <c r="A20725" s="135">
        <v>-37.970910000000003</v>
      </c>
      <c r="B20725" s="137">
        <v>1.2989346329839542E-2</v>
      </c>
      <c r="C20725" s="35"/>
      <c r="D20725" s="35"/>
    </row>
    <row r="20726" spans="1:4" x14ac:dyDescent="0.35">
      <c r="A20726" s="135">
        <v>-37.970910000000003</v>
      </c>
      <c r="B20726" s="137">
        <v>1.2989346329839542E-2</v>
      </c>
      <c r="C20726" s="35"/>
      <c r="D20726" s="35"/>
    </row>
    <row r="20727" spans="1:4" x14ac:dyDescent="0.35">
      <c r="A20727" s="135">
        <v>-37.970910000000003</v>
      </c>
      <c r="B20727" s="137">
        <v>1.2989346329839542E-2</v>
      </c>
      <c r="C20727" s="35"/>
      <c r="D20727" s="35"/>
    </row>
    <row r="20728" spans="1:4" x14ac:dyDescent="0.35">
      <c r="A20728" s="135">
        <v>-37.970910000000003</v>
      </c>
      <c r="B20728" s="137">
        <v>1.2989346329839542E-2</v>
      </c>
      <c r="C20728" s="35"/>
      <c r="D20728" s="35"/>
    </row>
    <row r="20729" spans="1:4" x14ac:dyDescent="0.35">
      <c r="A20729" s="135">
        <v>-37.970910000000003</v>
      </c>
      <c r="B20729" s="137">
        <v>1.2989346329839542E-2</v>
      </c>
      <c r="C20729" s="35"/>
      <c r="D20729" s="35"/>
    </row>
    <row r="20730" spans="1:4" x14ac:dyDescent="0.35">
      <c r="A20730" s="135">
        <v>-37.970910000000003</v>
      </c>
      <c r="B20730" s="137">
        <v>1.2989346329839542E-2</v>
      </c>
      <c r="C20730" s="35"/>
      <c r="D20730" s="35"/>
    </row>
    <row r="20731" spans="1:4" x14ac:dyDescent="0.35">
      <c r="A20731" s="135">
        <v>-37.970910000000003</v>
      </c>
      <c r="B20731" s="137">
        <v>1.2989346329839542E-2</v>
      </c>
      <c r="C20731" s="35"/>
      <c r="D20731" s="35"/>
    </row>
    <row r="20732" spans="1:4" x14ac:dyDescent="0.35">
      <c r="A20732" s="135">
        <v>37.965160999999625</v>
      </c>
      <c r="B20732" s="137">
        <v>1.084684417542584E-2</v>
      </c>
      <c r="C20732" s="35"/>
      <c r="D20732" s="35"/>
    </row>
    <row r="20733" spans="1:4" x14ac:dyDescent="0.35">
      <c r="A20733" s="135">
        <v>-37.96178000000009</v>
      </c>
      <c r="B20733" s="137">
        <v>1.1283088304442043E-2</v>
      </c>
      <c r="C20733" s="35"/>
      <c r="D20733" s="35"/>
    </row>
    <row r="20734" spans="1:4" x14ac:dyDescent="0.35">
      <c r="A20734" s="135">
        <v>-37.959060000001045</v>
      </c>
      <c r="B20734" s="137">
        <v>2.9854694437650847E-3</v>
      </c>
      <c r="C20734" s="35"/>
      <c r="D20734" s="35"/>
    </row>
    <row r="20735" spans="1:4" x14ac:dyDescent="0.35">
      <c r="A20735" s="135">
        <v>-37.958223999999973</v>
      </c>
      <c r="B20735" s="137">
        <v>6.903148087198197E-3</v>
      </c>
      <c r="C20735" s="35"/>
      <c r="D20735" s="35"/>
    </row>
    <row r="20736" spans="1:4" x14ac:dyDescent="0.35">
      <c r="A20736" s="135">
        <v>37.955980000000636</v>
      </c>
      <c r="B20736" s="137">
        <v>7.3002432573277586E-3</v>
      </c>
      <c r="C20736" s="35"/>
      <c r="D20736" s="35"/>
    </row>
    <row r="20737" spans="1:4" x14ac:dyDescent="0.35">
      <c r="A20737" s="135">
        <v>37.953493000000435</v>
      </c>
      <c r="B20737" s="137">
        <v>1.693500535302191E-2</v>
      </c>
      <c r="C20737" s="35"/>
      <c r="D20737" s="35"/>
    </row>
    <row r="20738" spans="1:4" x14ac:dyDescent="0.35">
      <c r="A20738" s="135">
        <v>-37.942880000000059</v>
      </c>
      <c r="B20738" s="137">
        <v>1.1750116572500087E-2</v>
      </c>
      <c r="C20738" s="35"/>
      <c r="D20738" s="35"/>
    </row>
    <row r="20739" spans="1:4" x14ac:dyDescent="0.35">
      <c r="A20739" s="135">
        <v>-37.941109999998844</v>
      </c>
      <c r="B20739" s="137">
        <v>5.480092147205534E-3</v>
      </c>
      <c r="C20739" s="35"/>
      <c r="D20739" s="35"/>
    </row>
    <row r="20740" spans="1:4" x14ac:dyDescent="0.35">
      <c r="A20740" s="135">
        <v>-37.940129999999954</v>
      </c>
      <c r="B20740" s="137">
        <v>1.0714719800559802E-2</v>
      </c>
      <c r="C20740" s="35"/>
      <c r="D20740" s="35"/>
    </row>
    <row r="20741" spans="1:4" x14ac:dyDescent="0.35">
      <c r="A20741" s="135">
        <v>-37.933429999999589</v>
      </c>
      <c r="B20741" s="137">
        <v>1.1385646154072573E-2</v>
      </c>
      <c r="C20741" s="35"/>
      <c r="D20741" s="35"/>
    </row>
    <row r="20742" spans="1:4" x14ac:dyDescent="0.35">
      <c r="A20742" s="135">
        <v>-37.914660000000367</v>
      </c>
      <c r="B20742" s="137">
        <v>6.9257579887677771E-3</v>
      </c>
      <c r="C20742" s="35"/>
      <c r="D20742" s="35"/>
    </row>
    <row r="20743" spans="1:4" x14ac:dyDescent="0.35">
      <c r="A20743" s="135">
        <v>-37.908100000000104</v>
      </c>
      <c r="B20743" s="137">
        <v>1.1123820857705392E-2</v>
      </c>
      <c r="C20743" s="35"/>
      <c r="D20743" s="35"/>
    </row>
    <row r="20744" spans="1:4" x14ac:dyDescent="0.35">
      <c r="A20744" s="135">
        <v>-37.908040000000256</v>
      </c>
      <c r="B20744" s="137">
        <v>1.299804288248292E-2</v>
      </c>
      <c r="C20744" s="35"/>
      <c r="D20744" s="35"/>
    </row>
    <row r="20745" spans="1:4" x14ac:dyDescent="0.35">
      <c r="A20745" s="135">
        <v>-37.908040000000256</v>
      </c>
      <c r="B20745" s="137">
        <v>1.299804288248292E-2</v>
      </c>
      <c r="C20745" s="35"/>
      <c r="D20745" s="35"/>
    </row>
    <row r="20746" spans="1:4" x14ac:dyDescent="0.35">
      <c r="A20746" s="135">
        <v>-37.905469999999696</v>
      </c>
      <c r="B20746" s="137">
        <v>7.7858641582563932E-3</v>
      </c>
      <c r="C20746" s="35"/>
      <c r="D20746" s="35"/>
    </row>
    <row r="20747" spans="1:4" x14ac:dyDescent="0.35">
      <c r="A20747" s="135">
        <v>-37.90525700000012</v>
      </c>
      <c r="B20747" s="137">
        <v>1.563703327660234E-2</v>
      </c>
      <c r="C20747" s="35"/>
      <c r="D20747" s="35"/>
    </row>
    <row r="20748" spans="1:4" x14ac:dyDescent="0.35">
      <c r="A20748" s="135">
        <v>-37.900634999999738</v>
      </c>
      <c r="B20748" s="137">
        <v>1.7103916683461048E-2</v>
      </c>
      <c r="C20748" s="35"/>
      <c r="D20748" s="35"/>
    </row>
    <row r="20749" spans="1:4" x14ac:dyDescent="0.35">
      <c r="A20749" s="135">
        <v>-37.893129999999928</v>
      </c>
      <c r="B20749" s="137">
        <v>1.1533314879118845E-2</v>
      </c>
      <c r="C20749" s="35"/>
      <c r="D20749" s="35"/>
    </row>
    <row r="20750" spans="1:4" x14ac:dyDescent="0.35">
      <c r="A20750" s="135">
        <v>-37.890530000000126</v>
      </c>
      <c r="B20750" s="137">
        <v>1.2599511723044928E-2</v>
      </c>
      <c r="C20750" s="35"/>
      <c r="D20750" s="35"/>
    </row>
    <row r="20751" spans="1:4" x14ac:dyDescent="0.35">
      <c r="A20751" s="135">
        <v>-37.890530000000126</v>
      </c>
      <c r="B20751" s="137">
        <v>1.2599511723044928E-2</v>
      </c>
      <c r="C20751" s="35"/>
      <c r="D20751" s="35"/>
    </row>
    <row r="20752" spans="1:4" x14ac:dyDescent="0.35">
      <c r="A20752" s="135">
        <v>-37.890530000000126</v>
      </c>
      <c r="B20752" s="137">
        <v>1.2599511723044928E-2</v>
      </c>
      <c r="C20752" s="35"/>
      <c r="D20752" s="35"/>
    </row>
    <row r="20753" spans="1:4" x14ac:dyDescent="0.35">
      <c r="A20753" s="135">
        <v>-37.890530000000126</v>
      </c>
      <c r="B20753" s="137">
        <v>1.2599511723044928E-2</v>
      </c>
      <c r="C20753" s="35"/>
      <c r="D20753" s="35"/>
    </row>
    <row r="20754" spans="1:4" x14ac:dyDescent="0.35">
      <c r="A20754" s="135">
        <v>37.887219999999616</v>
      </c>
      <c r="B20754" s="137">
        <v>7.5373093952306736E-3</v>
      </c>
      <c r="C20754" s="35"/>
      <c r="D20754" s="35"/>
    </row>
    <row r="20755" spans="1:4" x14ac:dyDescent="0.35">
      <c r="A20755" s="135">
        <v>-37.887006999999812</v>
      </c>
      <c r="B20755" s="137">
        <v>1.9532921718599324E-2</v>
      </c>
      <c r="C20755" s="35"/>
      <c r="D20755" s="35"/>
    </row>
    <row r="20756" spans="1:4" x14ac:dyDescent="0.35">
      <c r="A20756" s="135">
        <v>-37.885949999999411</v>
      </c>
      <c r="B20756" s="137">
        <v>1.1298576794364912E-2</v>
      </c>
      <c r="C20756" s="35"/>
      <c r="D20756" s="35"/>
    </row>
    <row r="20757" spans="1:4" x14ac:dyDescent="0.35">
      <c r="A20757" s="135">
        <v>-37.881599999999708</v>
      </c>
      <c r="B20757" s="137">
        <v>9.0130899228026504E-3</v>
      </c>
      <c r="C20757" s="35"/>
      <c r="D20757" s="35"/>
    </row>
    <row r="20758" spans="1:4" x14ac:dyDescent="0.35">
      <c r="A20758" s="135">
        <v>-37.879026999999724</v>
      </c>
      <c r="B20758" s="137">
        <v>1.5642735763412876E-2</v>
      </c>
      <c r="C20758" s="35"/>
      <c r="D20758" s="35"/>
    </row>
    <row r="20759" spans="1:4" x14ac:dyDescent="0.35">
      <c r="A20759" s="135">
        <v>-37.878970000000209</v>
      </c>
      <c r="B20759" s="137">
        <v>1.1040346048129854E-2</v>
      </c>
      <c r="C20759" s="35"/>
      <c r="D20759" s="35"/>
    </row>
    <row r="20760" spans="1:4" x14ac:dyDescent="0.35">
      <c r="A20760" s="135">
        <v>-37.87871000000041</v>
      </c>
      <c r="B20760" s="137">
        <v>1.5319517909251871E-2</v>
      </c>
      <c r="C20760" s="35"/>
      <c r="D20760" s="35"/>
    </row>
    <row r="20761" spans="1:4" x14ac:dyDescent="0.35">
      <c r="A20761" s="135">
        <v>-37.875649999999951</v>
      </c>
      <c r="B20761" s="137">
        <v>1.1590587934547919E-2</v>
      </c>
      <c r="C20761" s="35"/>
      <c r="D20761" s="35"/>
    </row>
    <row r="20762" spans="1:4" x14ac:dyDescent="0.35">
      <c r="A20762" s="135">
        <v>-37.869619999999941</v>
      </c>
      <c r="B20762" s="137">
        <v>1.1522579967994212E-2</v>
      </c>
      <c r="C20762" s="35"/>
      <c r="D20762" s="35"/>
    </row>
    <row r="20763" spans="1:4" x14ac:dyDescent="0.35">
      <c r="A20763" s="135">
        <v>-37.860330000000431</v>
      </c>
      <c r="B20763" s="137">
        <v>1.3808893322480219E-2</v>
      </c>
      <c r="C20763" s="35"/>
      <c r="D20763" s="35"/>
    </row>
    <row r="20764" spans="1:4" x14ac:dyDescent="0.35">
      <c r="A20764" s="135">
        <v>-37.860330000000431</v>
      </c>
      <c r="B20764" s="137">
        <v>1.3808893322480219E-2</v>
      </c>
      <c r="C20764" s="35"/>
      <c r="D20764" s="35"/>
    </row>
    <row r="20765" spans="1:4" x14ac:dyDescent="0.35">
      <c r="A20765" s="135">
        <v>-37.860330000000431</v>
      </c>
      <c r="B20765" s="137">
        <v>1.3808893322480219E-2</v>
      </c>
      <c r="C20765" s="35"/>
      <c r="D20765" s="35"/>
    </row>
    <row r="20766" spans="1:4" x14ac:dyDescent="0.35">
      <c r="A20766" s="135">
        <v>-37.860330000000431</v>
      </c>
      <c r="B20766" s="137">
        <v>1.3808893322480219E-2</v>
      </c>
      <c r="C20766" s="35"/>
      <c r="D20766" s="35"/>
    </row>
    <row r="20767" spans="1:4" x14ac:dyDescent="0.35">
      <c r="A20767" s="135">
        <v>-37.860330000000431</v>
      </c>
      <c r="B20767" s="137">
        <v>1.3808893322480219E-2</v>
      </c>
      <c r="C20767" s="35"/>
      <c r="D20767" s="35"/>
    </row>
    <row r="20768" spans="1:4" x14ac:dyDescent="0.35">
      <c r="A20768" s="135">
        <v>-37.860330000000431</v>
      </c>
      <c r="B20768" s="137">
        <v>1.3808893322480219E-2</v>
      </c>
      <c r="C20768" s="35"/>
      <c r="D20768" s="35"/>
    </row>
    <row r="20769" spans="1:4" x14ac:dyDescent="0.35">
      <c r="A20769" s="135">
        <v>-37.860330000000431</v>
      </c>
      <c r="B20769" s="137">
        <v>1.3808893322480219E-2</v>
      </c>
      <c r="C20769" s="35"/>
      <c r="D20769" s="35"/>
    </row>
    <row r="20770" spans="1:4" x14ac:dyDescent="0.35">
      <c r="A20770" s="135">
        <v>-37.860330000000431</v>
      </c>
      <c r="B20770" s="137">
        <v>1.3808893322480219E-2</v>
      </c>
      <c r="C20770" s="35"/>
      <c r="D20770" s="35"/>
    </row>
    <row r="20771" spans="1:4" x14ac:dyDescent="0.35">
      <c r="A20771" s="135">
        <v>-37.860330000000431</v>
      </c>
      <c r="B20771" s="137">
        <v>1.3808893322480219E-2</v>
      </c>
      <c r="C20771" s="35"/>
      <c r="D20771" s="35"/>
    </row>
    <row r="20772" spans="1:4" x14ac:dyDescent="0.35">
      <c r="A20772" s="135">
        <v>-37.860330000000431</v>
      </c>
      <c r="B20772" s="137">
        <v>1.3808893322480219E-2</v>
      </c>
      <c r="C20772" s="35"/>
      <c r="D20772" s="35"/>
    </row>
    <row r="20773" spans="1:4" x14ac:dyDescent="0.35">
      <c r="A20773" s="135">
        <v>-37.860330000000431</v>
      </c>
      <c r="B20773" s="137">
        <v>1.3808893322480219E-2</v>
      </c>
      <c r="C20773" s="35"/>
      <c r="D20773" s="35"/>
    </row>
    <row r="20774" spans="1:4" x14ac:dyDescent="0.35">
      <c r="A20774" s="135">
        <v>-37.860330000000431</v>
      </c>
      <c r="B20774" s="137">
        <v>1.3808893322480219E-2</v>
      </c>
      <c r="C20774" s="35"/>
      <c r="D20774" s="35"/>
    </row>
    <row r="20775" spans="1:4" x14ac:dyDescent="0.35">
      <c r="A20775" s="135">
        <v>-37.860330000000431</v>
      </c>
      <c r="B20775" s="137">
        <v>1.3808893322480219E-2</v>
      </c>
      <c r="C20775" s="35"/>
      <c r="D20775" s="35"/>
    </row>
    <row r="20776" spans="1:4" x14ac:dyDescent="0.35">
      <c r="A20776" s="135">
        <v>-37.860330000000431</v>
      </c>
      <c r="B20776" s="137">
        <v>1.3808893322480219E-2</v>
      </c>
      <c r="C20776" s="35"/>
      <c r="D20776" s="35"/>
    </row>
    <row r="20777" spans="1:4" x14ac:dyDescent="0.35">
      <c r="A20777" s="135">
        <v>-37.860330000000431</v>
      </c>
      <c r="B20777" s="137">
        <v>1.3808893322480219E-2</v>
      </c>
      <c r="C20777" s="35"/>
      <c r="D20777" s="35"/>
    </row>
    <row r="20778" spans="1:4" x14ac:dyDescent="0.35">
      <c r="A20778" s="135">
        <v>-37.860330000000431</v>
      </c>
      <c r="B20778" s="137">
        <v>1.3808893322480219E-2</v>
      </c>
      <c r="C20778" s="35"/>
      <c r="D20778" s="35"/>
    </row>
    <row r="20779" spans="1:4" x14ac:dyDescent="0.35">
      <c r="A20779" s="135">
        <v>-37.859444000000167</v>
      </c>
      <c r="B20779" s="137">
        <v>1.9416898388134856E-2</v>
      </c>
      <c r="C20779" s="35"/>
      <c r="D20779" s="35"/>
    </row>
    <row r="20780" spans="1:4" x14ac:dyDescent="0.35">
      <c r="A20780" s="135">
        <v>-37.852038600001833</v>
      </c>
      <c r="B20780" s="137">
        <v>1.92919671391826E-3</v>
      </c>
      <c r="C20780" s="35"/>
      <c r="D20780" s="35"/>
    </row>
    <row r="20781" spans="1:4" x14ac:dyDescent="0.35">
      <c r="A20781" s="135">
        <v>-37.852020000000266</v>
      </c>
      <c r="B20781" s="137">
        <v>4.3816993881691706E-3</v>
      </c>
      <c r="C20781" s="35"/>
      <c r="D20781" s="35"/>
    </row>
    <row r="20782" spans="1:4" x14ac:dyDescent="0.35">
      <c r="A20782" s="135">
        <v>-37.846129999999903</v>
      </c>
      <c r="B20782" s="137">
        <v>1.3006649459154645E-2</v>
      </c>
      <c r="C20782" s="35"/>
      <c r="D20782" s="35"/>
    </row>
    <row r="20783" spans="1:4" x14ac:dyDescent="0.35">
      <c r="A20783" s="135">
        <v>-37.846129999999903</v>
      </c>
      <c r="B20783" s="137">
        <v>1.3006649459154645E-2</v>
      </c>
      <c r="C20783" s="35"/>
      <c r="D20783" s="35"/>
    </row>
    <row r="20784" spans="1:4" x14ac:dyDescent="0.35">
      <c r="A20784" s="135">
        <v>-37.844350000001214</v>
      </c>
      <c r="B20784" s="137">
        <v>7.8608074987806583E-3</v>
      </c>
      <c r="C20784" s="35"/>
      <c r="D20784" s="35"/>
    </row>
    <row r="20785" spans="1:4" x14ac:dyDescent="0.35">
      <c r="A20785" s="135">
        <v>-37.843617000000222</v>
      </c>
      <c r="B20785" s="137">
        <v>1.9883775204847527E-2</v>
      </c>
      <c r="C20785" s="35"/>
      <c r="D20785" s="35"/>
    </row>
    <row r="20786" spans="1:4" x14ac:dyDescent="0.35">
      <c r="A20786" s="135">
        <v>-37.843609999999899</v>
      </c>
      <c r="B20786" s="137">
        <v>1.321461411735235E-3</v>
      </c>
      <c r="C20786" s="35"/>
      <c r="D20786" s="35"/>
    </row>
    <row r="20787" spans="1:4" x14ac:dyDescent="0.35">
      <c r="A20787" s="135">
        <v>-37.842494000002262</v>
      </c>
      <c r="B20787" s="137">
        <v>2.5039470429671505E-3</v>
      </c>
      <c r="C20787" s="35"/>
      <c r="D20787" s="35"/>
    </row>
    <row r="20788" spans="1:4" x14ac:dyDescent="0.35">
      <c r="A20788" s="135">
        <v>-37.84087000000045</v>
      </c>
      <c r="B20788" s="137">
        <v>1.0804139002468344E-2</v>
      </c>
      <c r="C20788" s="35"/>
      <c r="D20788" s="35"/>
    </row>
    <row r="20789" spans="1:4" x14ac:dyDescent="0.35">
      <c r="A20789" s="135">
        <v>-37.837049999999635</v>
      </c>
      <c r="B20789" s="137">
        <v>1.3537131852448711E-2</v>
      </c>
      <c r="C20789" s="35"/>
      <c r="D20789" s="35"/>
    </row>
    <row r="20790" spans="1:4" x14ac:dyDescent="0.35">
      <c r="A20790" s="135">
        <v>-37.834452999999485</v>
      </c>
      <c r="B20790" s="137">
        <v>1.4370846087429778E-2</v>
      </c>
      <c r="C20790" s="35"/>
      <c r="D20790" s="35"/>
    </row>
    <row r="20791" spans="1:4" x14ac:dyDescent="0.35">
      <c r="A20791" s="135">
        <v>-37.83293999999978</v>
      </c>
      <c r="B20791" s="137">
        <v>1.0446101336670642E-2</v>
      </c>
      <c r="C20791" s="35"/>
      <c r="D20791" s="35"/>
    </row>
    <row r="20792" spans="1:4" x14ac:dyDescent="0.35">
      <c r="A20792" s="135">
        <v>-37.832733000001099</v>
      </c>
      <c r="B20792" s="137">
        <v>2.3108215144451529E-3</v>
      </c>
      <c r="C20792" s="35"/>
      <c r="D20792" s="35"/>
    </row>
    <row r="20793" spans="1:4" x14ac:dyDescent="0.35">
      <c r="A20793" s="135">
        <v>-37.832407000000103</v>
      </c>
      <c r="B20793" s="137">
        <v>1.9885813702900258E-2</v>
      </c>
      <c r="C20793" s="35"/>
      <c r="D20793" s="35"/>
    </row>
    <row r="20794" spans="1:4" x14ac:dyDescent="0.35">
      <c r="A20794" s="135">
        <v>-37.83179599999994</v>
      </c>
      <c r="B20794" s="137">
        <v>2.3776207813925119E-2</v>
      </c>
      <c r="C20794" s="35"/>
      <c r="D20794" s="35"/>
    </row>
    <row r="20795" spans="1:4" x14ac:dyDescent="0.35">
      <c r="A20795" s="135">
        <v>-37.830547999999908</v>
      </c>
      <c r="B20795" s="137">
        <v>1.5026032750922695E-2</v>
      </c>
      <c r="C20795" s="35"/>
      <c r="D20795" s="35"/>
    </row>
    <row r="20796" spans="1:4" x14ac:dyDescent="0.35">
      <c r="A20796" s="135">
        <v>-37.829539999999724</v>
      </c>
      <c r="B20796" s="137">
        <v>1.13101445702202E-2</v>
      </c>
      <c r="C20796" s="35"/>
      <c r="D20796" s="35"/>
    </row>
    <row r="20797" spans="1:4" x14ac:dyDescent="0.35">
      <c r="A20797" s="135">
        <v>-37.828099999998813</v>
      </c>
      <c r="B20797" s="137">
        <v>3.6711316779860057E-3</v>
      </c>
      <c r="C20797" s="35"/>
      <c r="D20797" s="35"/>
    </row>
    <row r="20798" spans="1:4" x14ac:dyDescent="0.35">
      <c r="A20798" s="135">
        <v>-37.813335000000052</v>
      </c>
      <c r="B20798" s="137">
        <v>1.597893740065337E-2</v>
      </c>
      <c r="C20798" s="35"/>
      <c r="D20798" s="35"/>
    </row>
    <row r="20799" spans="1:4" x14ac:dyDescent="0.35">
      <c r="A20799" s="135">
        <v>-37.813335000000052</v>
      </c>
      <c r="B20799" s="137">
        <v>1.597893740065337E-2</v>
      </c>
      <c r="C20799" s="35"/>
      <c r="D20799" s="35"/>
    </row>
    <row r="20800" spans="1:4" x14ac:dyDescent="0.35">
      <c r="A20800" s="135">
        <v>-37.812489999999343</v>
      </c>
      <c r="B20800" s="137">
        <v>5.4503641600965845E-3</v>
      </c>
      <c r="C20800" s="35"/>
      <c r="D20800" s="35"/>
    </row>
    <row r="20801" spans="1:4" x14ac:dyDescent="0.35">
      <c r="A20801" s="135">
        <v>-37.802597999999534</v>
      </c>
      <c r="B20801" s="137">
        <v>1.7458722795429149E-2</v>
      </c>
      <c r="C20801" s="35"/>
      <c r="D20801" s="35"/>
    </row>
    <row r="20802" spans="1:4" x14ac:dyDescent="0.35">
      <c r="A20802" s="135">
        <v>37.802040000000488</v>
      </c>
      <c r="B20802" s="137">
        <v>3.9794796258480923E-3</v>
      </c>
      <c r="C20802" s="35"/>
      <c r="D20802" s="35"/>
    </row>
    <row r="20803" spans="1:4" x14ac:dyDescent="0.35">
      <c r="A20803" s="135">
        <v>-37.801089999999931</v>
      </c>
      <c r="B20803" s="137">
        <v>8.1335663322029614E-3</v>
      </c>
      <c r="C20803" s="35"/>
      <c r="D20803" s="35"/>
    </row>
    <row r="20804" spans="1:4" x14ac:dyDescent="0.35">
      <c r="A20804" s="135">
        <v>-37.796170000000075</v>
      </c>
      <c r="B20804" s="137">
        <v>1.6023171514697163E-2</v>
      </c>
      <c r="C20804" s="35"/>
      <c r="D20804" s="35"/>
    </row>
    <row r="20805" spans="1:4" x14ac:dyDescent="0.35">
      <c r="A20805" s="135">
        <v>-37.788890000000038</v>
      </c>
      <c r="B20805" s="137">
        <v>1.8529107513609557E-2</v>
      </c>
      <c r="C20805" s="35"/>
      <c r="D20805" s="35"/>
    </row>
    <row r="20806" spans="1:4" x14ac:dyDescent="0.35">
      <c r="A20806" s="135">
        <v>-37.787477000000081</v>
      </c>
      <c r="B20806" s="137">
        <v>1.722179560604974E-2</v>
      </c>
      <c r="C20806" s="35"/>
      <c r="D20806" s="35"/>
    </row>
    <row r="20807" spans="1:4" x14ac:dyDescent="0.35">
      <c r="A20807" s="135">
        <v>-37.78572000000031</v>
      </c>
      <c r="B20807" s="137">
        <v>8.6596696952084707E-3</v>
      </c>
      <c r="C20807" s="35"/>
      <c r="D20807" s="35"/>
    </row>
    <row r="20808" spans="1:4" x14ac:dyDescent="0.35">
      <c r="A20808" s="135">
        <v>-37.78402000000051</v>
      </c>
      <c r="B20808" s="137">
        <v>1.1370658964186998E-2</v>
      </c>
      <c r="C20808" s="35"/>
      <c r="D20808" s="35"/>
    </row>
    <row r="20809" spans="1:4" x14ac:dyDescent="0.35">
      <c r="A20809" s="135">
        <v>-37.783640000000105</v>
      </c>
      <c r="B20809" s="137">
        <v>1.5637336936146565E-2</v>
      </c>
      <c r="C20809" s="35"/>
      <c r="D20809" s="35"/>
    </row>
    <row r="20810" spans="1:4" x14ac:dyDescent="0.35">
      <c r="A20810" s="135">
        <v>-37.780824999999822</v>
      </c>
      <c r="B20810" s="137">
        <v>8.7999816513441385E-3</v>
      </c>
      <c r="C20810" s="35"/>
      <c r="D20810" s="35"/>
    </row>
    <row r="20811" spans="1:4" x14ac:dyDescent="0.35">
      <c r="A20811" s="135">
        <v>-37.779967000000397</v>
      </c>
      <c r="B20811" s="137">
        <v>1.7388193084408751E-2</v>
      </c>
      <c r="C20811" s="35"/>
      <c r="D20811" s="35"/>
    </row>
    <row r="20812" spans="1:4" x14ac:dyDescent="0.35">
      <c r="A20812" s="135">
        <v>-37.777309999999488</v>
      </c>
      <c r="B20812" s="137">
        <v>3.2552858227365322E-3</v>
      </c>
      <c r="C20812" s="35"/>
      <c r="D20812" s="35"/>
    </row>
    <row r="20813" spans="1:4" x14ac:dyDescent="0.35">
      <c r="A20813" s="135">
        <v>-37.77370000000019</v>
      </c>
      <c r="B20813" s="137">
        <v>1.1265231945345228E-2</v>
      </c>
      <c r="C20813" s="35"/>
      <c r="D20813" s="35"/>
    </row>
    <row r="20814" spans="1:4" x14ac:dyDescent="0.35">
      <c r="A20814" s="135">
        <v>-37.769149999999627</v>
      </c>
      <c r="B20814" s="137">
        <v>8.3494719192759807E-3</v>
      </c>
      <c r="C20814" s="35"/>
      <c r="D20814" s="35"/>
    </row>
    <row r="20815" spans="1:4" x14ac:dyDescent="0.35">
      <c r="A20815" s="135">
        <v>37.764295499990112</v>
      </c>
      <c r="B20815" s="137">
        <v>9.7231430822816809E-4</v>
      </c>
      <c r="C20815" s="35"/>
      <c r="D20815" s="35"/>
    </row>
    <row r="20816" spans="1:4" x14ac:dyDescent="0.35">
      <c r="A20816" s="135">
        <v>-37.753787000000102</v>
      </c>
      <c r="B20816" s="137">
        <v>1.5670358074973561E-2</v>
      </c>
      <c r="C20816" s="35"/>
      <c r="D20816" s="35"/>
    </row>
    <row r="20817" spans="1:4" x14ac:dyDescent="0.35">
      <c r="A20817" s="135">
        <v>-37.753676999999925</v>
      </c>
      <c r="B20817" s="137">
        <v>1.7996818033909762E-2</v>
      </c>
      <c r="C20817" s="35"/>
      <c r="D20817" s="35"/>
    </row>
    <row r="20818" spans="1:4" x14ac:dyDescent="0.35">
      <c r="A20818" s="135">
        <v>-37.751699000000372</v>
      </c>
      <c r="B20818" s="137">
        <v>1.6609334265103814E-2</v>
      </c>
      <c r="C20818" s="35"/>
      <c r="D20818" s="35"/>
    </row>
    <row r="20819" spans="1:4" x14ac:dyDescent="0.35">
      <c r="A20819" s="135">
        <v>-37.746566999999914</v>
      </c>
      <c r="B20819" s="137">
        <v>1.8166863906965758E-2</v>
      </c>
      <c r="C20819" s="35"/>
      <c r="D20819" s="35"/>
    </row>
    <row r="20820" spans="1:4" x14ac:dyDescent="0.35">
      <c r="A20820" s="135">
        <v>-37.73947999999973</v>
      </c>
      <c r="B20820" s="137">
        <v>1.0839353048406337E-2</v>
      </c>
      <c r="C20820" s="35"/>
      <c r="D20820" s="35"/>
    </row>
    <row r="20821" spans="1:4" x14ac:dyDescent="0.35">
      <c r="A20821" s="135">
        <v>-37.733521999999994</v>
      </c>
      <c r="B20821" s="137">
        <v>1.2275032073945411E-2</v>
      </c>
      <c r="C20821" s="35"/>
      <c r="D20821" s="35"/>
    </row>
    <row r="20822" spans="1:4" x14ac:dyDescent="0.35">
      <c r="A20822" s="135">
        <v>-37.73230999999987</v>
      </c>
      <c r="B20822" s="137">
        <v>1.1542199905527959E-2</v>
      </c>
      <c r="C20822" s="35"/>
      <c r="D20822" s="35"/>
    </row>
    <row r="20823" spans="1:4" x14ac:dyDescent="0.35">
      <c r="A20823" s="135">
        <v>-37.729827000000114</v>
      </c>
      <c r="B20823" s="137">
        <v>1.5675647520219233E-2</v>
      </c>
      <c r="C20823" s="35"/>
      <c r="D20823" s="35"/>
    </row>
    <row r="20824" spans="1:4" x14ac:dyDescent="0.35">
      <c r="A20824" s="135">
        <v>-37.729620000000068</v>
      </c>
      <c r="B20824" s="137">
        <v>1.2850596971247638E-2</v>
      </c>
      <c r="C20824" s="35"/>
      <c r="D20824" s="35"/>
    </row>
    <row r="20825" spans="1:4" x14ac:dyDescent="0.35">
      <c r="A20825" s="135">
        <v>-37.727539999999863</v>
      </c>
      <c r="B20825" s="137">
        <v>1.1801576617017877E-2</v>
      </c>
      <c r="C20825" s="35"/>
      <c r="D20825" s="35"/>
    </row>
    <row r="20826" spans="1:4" x14ac:dyDescent="0.35">
      <c r="A20826" s="135">
        <v>-37.727279999998245</v>
      </c>
      <c r="B20826" s="137">
        <v>5.4710719381378644E-3</v>
      </c>
      <c r="C20826" s="35"/>
      <c r="D20826" s="35"/>
    </row>
    <row r="20827" spans="1:4" x14ac:dyDescent="0.35">
      <c r="A20827" s="135">
        <v>-37.725070000000414</v>
      </c>
      <c r="B20827" s="137">
        <v>9.9210035020276376E-3</v>
      </c>
      <c r="C20827" s="35"/>
      <c r="D20827" s="35"/>
    </row>
    <row r="20828" spans="1:4" x14ac:dyDescent="0.35">
      <c r="A20828" s="135">
        <v>-37.705757000000631</v>
      </c>
      <c r="B20828" s="137">
        <v>1.3203687248499629E-2</v>
      </c>
      <c r="C20828" s="35"/>
      <c r="D20828" s="35"/>
    </row>
    <row r="20829" spans="1:4" x14ac:dyDescent="0.35">
      <c r="A20829" s="135">
        <v>-37.705096999999796</v>
      </c>
      <c r="B20829" s="137">
        <v>1.9243875596843037E-2</v>
      </c>
      <c r="C20829" s="35"/>
      <c r="D20829" s="35"/>
    </row>
    <row r="20830" spans="1:4" x14ac:dyDescent="0.35">
      <c r="A20830" s="135">
        <v>-37.69873699999971</v>
      </c>
      <c r="B20830" s="137">
        <v>1.9418357042344681E-2</v>
      </c>
      <c r="C20830" s="35"/>
      <c r="D20830" s="35"/>
    </row>
    <row r="20831" spans="1:4" x14ac:dyDescent="0.35">
      <c r="A20831" s="135">
        <v>-37.698120000000017</v>
      </c>
      <c r="B20831" s="137">
        <v>1.3792435201554413E-2</v>
      </c>
      <c r="C20831" s="35"/>
      <c r="D20831" s="35"/>
    </row>
    <row r="20832" spans="1:4" x14ac:dyDescent="0.35">
      <c r="A20832" s="135">
        <v>-37.693287000000055</v>
      </c>
      <c r="B20832" s="137">
        <v>1.9911003515493807E-2</v>
      </c>
      <c r="C20832" s="35"/>
      <c r="D20832" s="35"/>
    </row>
    <row r="20833" spans="1:4" x14ac:dyDescent="0.35">
      <c r="A20833" s="135">
        <v>-37.692180000000917</v>
      </c>
      <c r="B20833" s="137">
        <v>8.3118502403857816E-3</v>
      </c>
      <c r="C20833" s="35"/>
      <c r="D20833" s="35"/>
    </row>
    <row r="20834" spans="1:4" x14ac:dyDescent="0.35">
      <c r="A20834" s="135">
        <v>-37.689079999999649</v>
      </c>
      <c r="B20834" s="137">
        <v>1.1602622169188823E-2</v>
      </c>
      <c r="C20834" s="35"/>
      <c r="D20834" s="35"/>
    </row>
    <row r="20835" spans="1:4" x14ac:dyDescent="0.35">
      <c r="A20835" s="135">
        <v>-37.68768</v>
      </c>
      <c r="B20835" s="137">
        <v>1.1548635320484614E-2</v>
      </c>
      <c r="C20835" s="35"/>
      <c r="D20835" s="35"/>
    </row>
    <row r="20836" spans="1:4" x14ac:dyDescent="0.35">
      <c r="A20836" s="135">
        <v>-37.684147000000166</v>
      </c>
      <c r="B20836" s="137">
        <v>1.9912669619652778E-2</v>
      </c>
      <c r="C20836" s="35"/>
      <c r="D20836" s="35"/>
    </row>
    <row r="20837" spans="1:4" x14ac:dyDescent="0.35">
      <c r="A20837" s="135">
        <v>-37.678729999999632</v>
      </c>
      <c r="B20837" s="137">
        <v>1.0331475052913201E-2</v>
      </c>
      <c r="C20837" s="35"/>
      <c r="D20837" s="35"/>
    </row>
    <row r="20838" spans="1:4" x14ac:dyDescent="0.35">
      <c r="A20838" s="135">
        <v>-37.67471999999907</v>
      </c>
      <c r="B20838" s="137">
        <v>3.3257624557989484E-3</v>
      </c>
      <c r="C20838" s="35"/>
      <c r="D20838" s="35"/>
    </row>
    <row r="20839" spans="1:4" x14ac:dyDescent="0.35">
      <c r="A20839" s="135">
        <v>-37.670799999999872</v>
      </c>
      <c r="B20839" s="137">
        <v>1.3596553555127599E-2</v>
      </c>
      <c r="C20839" s="35"/>
      <c r="D20839" s="35"/>
    </row>
    <row r="20840" spans="1:4" x14ac:dyDescent="0.35">
      <c r="A20840" s="135">
        <v>-37.669517000000042</v>
      </c>
      <c r="B20840" s="137">
        <v>2.0273786601812126E-2</v>
      </c>
      <c r="C20840" s="35"/>
      <c r="D20840" s="35"/>
    </row>
    <row r="20841" spans="1:4" x14ac:dyDescent="0.35">
      <c r="A20841" s="135">
        <v>-37.669517000000042</v>
      </c>
      <c r="B20841" s="137">
        <v>2.0273786601812126E-2</v>
      </c>
      <c r="C20841" s="35"/>
      <c r="D20841" s="35"/>
    </row>
    <row r="20842" spans="1:4" x14ac:dyDescent="0.35">
      <c r="A20842" s="135">
        <v>-37.669517000000042</v>
      </c>
      <c r="B20842" s="137">
        <v>2.0273786601812126E-2</v>
      </c>
      <c r="C20842" s="35"/>
      <c r="D20842" s="35"/>
    </row>
    <row r="20843" spans="1:4" x14ac:dyDescent="0.35">
      <c r="A20843" s="135">
        <v>-37.669517000000042</v>
      </c>
      <c r="B20843" s="137">
        <v>2.0273786601812126E-2</v>
      </c>
      <c r="C20843" s="35"/>
      <c r="D20843" s="35"/>
    </row>
    <row r="20844" spans="1:4" x14ac:dyDescent="0.35">
      <c r="A20844" s="135">
        <v>-37.669517000000042</v>
      </c>
      <c r="B20844" s="137">
        <v>2.0273786601812126E-2</v>
      </c>
      <c r="C20844" s="35"/>
      <c r="D20844" s="35"/>
    </row>
    <row r="20845" spans="1:4" x14ac:dyDescent="0.35">
      <c r="A20845" s="135">
        <v>-37.669517000000042</v>
      </c>
      <c r="B20845" s="137">
        <v>2.0273786601812126E-2</v>
      </c>
      <c r="C20845" s="35"/>
      <c r="D20845" s="35"/>
    </row>
    <row r="20846" spans="1:4" x14ac:dyDescent="0.35">
      <c r="A20846" s="135">
        <v>-37.669517000000042</v>
      </c>
      <c r="B20846" s="137">
        <v>2.0273786601812126E-2</v>
      </c>
      <c r="C20846" s="35"/>
      <c r="D20846" s="35"/>
    </row>
    <row r="20847" spans="1:4" x14ac:dyDescent="0.35">
      <c r="A20847" s="135">
        <v>-37.669517000000042</v>
      </c>
      <c r="B20847" s="137">
        <v>2.0273786601812126E-2</v>
      </c>
      <c r="C20847" s="35"/>
      <c r="D20847" s="35"/>
    </row>
    <row r="20848" spans="1:4" x14ac:dyDescent="0.35">
      <c r="A20848" s="135">
        <v>-37.669517000000042</v>
      </c>
      <c r="B20848" s="137">
        <v>2.0273786601812126E-2</v>
      </c>
      <c r="C20848" s="35"/>
      <c r="D20848" s="35"/>
    </row>
    <row r="20849" spans="1:4" x14ac:dyDescent="0.35">
      <c r="A20849" s="135">
        <v>-37.669517000000042</v>
      </c>
      <c r="B20849" s="137">
        <v>2.0273786601812126E-2</v>
      </c>
      <c r="C20849" s="35"/>
      <c r="D20849" s="35"/>
    </row>
    <row r="20850" spans="1:4" x14ac:dyDescent="0.35">
      <c r="A20850" s="135">
        <v>-37.669517000000042</v>
      </c>
      <c r="B20850" s="137">
        <v>2.0273786601812126E-2</v>
      </c>
      <c r="C20850" s="35"/>
      <c r="D20850" s="35"/>
    </row>
    <row r="20851" spans="1:4" x14ac:dyDescent="0.35">
      <c r="A20851" s="135">
        <v>-37.669517000000042</v>
      </c>
      <c r="B20851" s="137">
        <v>2.0273786601812126E-2</v>
      </c>
      <c r="C20851" s="35"/>
      <c r="D20851" s="35"/>
    </row>
    <row r="20852" spans="1:4" x14ac:dyDescent="0.35">
      <c r="A20852" s="135">
        <v>-37.669517000000042</v>
      </c>
      <c r="B20852" s="137">
        <v>2.0273786601812126E-2</v>
      </c>
      <c r="C20852" s="35"/>
      <c r="D20852" s="35"/>
    </row>
    <row r="20853" spans="1:4" x14ac:dyDescent="0.35">
      <c r="A20853" s="135">
        <v>-37.669517000000042</v>
      </c>
      <c r="B20853" s="137">
        <v>2.0273786601812126E-2</v>
      </c>
      <c r="C20853" s="35"/>
      <c r="D20853" s="35"/>
    </row>
    <row r="20854" spans="1:4" x14ac:dyDescent="0.35">
      <c r="A20854" s="135">
        <v>-37.662929999999506</v>
      </c>
      <c r="B20854" s="137">
        <v>1.6508393904694763E-2</v>
      </c>
      <c r="C20854" s="35"/>
      <c r="D20854" s="35"/>
    </row>
    <row r="20855" spans="1:4" x14ac:dyDescent="0.35">
      <c r="A20855" s="135">
        <v>-37.661079999999856</v>
      </c>
      <c r="B20855" s="137">
        <v>1.3477683414272933E-2</v>
      </c>
      <c r="C20855" s="35"/>
      <c r="D20855" s="35"/>
    </row>
    <row r="20856" spans="1:4" x14ac:dyDescent="0.35">
      <c r="A20856" s="135">
        <v>-37.658429000000979</v>
      </c>
      <c r="B20856" s="137">
        <v>2.7879538141956351E-3</v>
      </c>
      <c r="C20856" s="35"/>
      <c r="D20856" s="35"/>
    </row>
    <row r="20857" spans="1:4" x14ac:dyDescent="0.35">
      <c r="A20857" s="135">
        <v>-37.657110000000102</v>
      </c>
      <c r="B20857" s="137">
        <v>1.4976860406626998E-2</v>
      </c>
      <c r="C20857" s="35"/>
      <c r="D20857" s="35"/>
    </row>
    <row r="20858" spans="1:4" x14ac:dyDescent="0.35">
      <c r="A20858" s="135">
        <v>-37.656639999999243</v>
      </c>
      <c r="B20858" s="137">
        <v>5.4150428357177087E-3</v>
      </c>
      <c r="C20858" s="35"/>
      <c r="D20858" s="35"/>
    </row>
    <row r="20859" spans="1:4" x14ac:dyDescent="0.35">
      <c r="A20859" s="135">
        <v>-37.655219999999645</v>
      </c>
      <c r="B20859" s="137">
        <v>9.3717085970212947E-3</v>
      </c>
      <c r="C20859" s="35"/>
      <c r="D20859" s="35"/>
    </row>
    <row r="20860" spans="1:4" x14ac:dyDescent="0.35">
      <c r="A20860" s="135">
        <v>-37.653810000000249</v>
      </c>
      <c r="B20860" s="137">
        <v>1.1807917657976758E-2</v>
      </c>
      <c r="C20860" s="35"/>
      <c r="D20860" s="35"/>
    </row>
    <row r="20861" spans="1:4" x14ac:dyDescent="0.35">
      <c r="A20861" s="135">
        <v>-37.652109999999993</v>
      </c>
      <c r="B20861" s="137">
        <v>1.2372419978275574E-2</v>
      </c>
      <c r="C20861" s="35"/>
      <c r="D20861" s="35"/>
    </row>
    <row r="20862" spans="1:4" x14ac:dyDescent="0.35">
      <c r="A20862" s="135">
        <v>-37.65023000000042</v>
      </c>
      <c r="B20862" s="137">
        <v>1.5568856446650429E-2</v>
      </c>
      <c r="C20862" s="35"/>
      <c r="D20862" s="35"/>
    </row>
    <row r="20863" spans="1:4" x14ac:dyDescent="0.35">
      <c r="A20863" s="135">
        <v>-37.650060000000394</v>
      </c>
      <c r="B20863" s="137">
        <v>1.6320194050569389E-2</v>
      </c>
      <c r="C20863" s="35"/>
      <c r="D20863" s="35"/>
    </row>
    <row r="20864" spans="1:4" x14ac:dyDescent="0.35">
      <c r="A20864" s="135">
        <v>-37.646240000001853</v>
      </c>
      <c r="B20864" s="137">
        <v>3.9467846899364509E-3</v>
      </c>
      <c r="C20864" s="35"/>
      <c r="D20864" s="35"/>
    </row>
    <row r="20865" spans="1:4" x14ac:dyDescent="0.35">
      <c r="A20865" s="135">
        <v>-37.640454000000318</v>
      </c>
      <c r="B20865" s="137">
        <v>1.0985668970751697E-2</v>
      </c>
      <c r="C20865" s="35"/>
      <c r="D20865" s="35"/>
    </row>
    <row r="20866" spans="1:4" x14ac:dyDescent="0.35">
      <c r="A20866" s="135">
        <v>-37.629840000000058</v>
      </c>
      <c r="B20866" s="137">
        <v>1.79329032449181E-2</v>
      </c>
      <c r="C20866" s="35"/>
      <c r="D20866" s="35"/>
    </row>
    <row r="20867" spans="1:4" x14ac:dyDescent="0.35">
      <c r="A20867" s="135">
        <v>-37.6282599999995</v>
      </c>
      <c r="B20867" s="137">
        <v>5.5911067129071684E-3</v>
      </c>
      <c r="C20867" s="35"/>
      <c r="D20867" s="35"/>
    </row>
    <row r="20868" spans="1:4" x14ac:dyDescent="0.35">
      <c r="A20868" s="135">
        <v>-37.621364999999969</v>
      </c>
      <c r="B20868" s="137">
        <v>1.0985829599951242E-2</v>
      </c>
      <c r="C20868" s="35"/>
      <c r="D20868" s="35"/>
    </row>
    <row r="20869" spans="1:4" x14ac:dyDescent="0.35">
      <c r="A20869" s="135">
        <v>-37.607270000000426</v>
      </c>
      <c r="B20869" s="137">
        <v>4.2065905112250324E-3</v>
      </c>
      <c r="C20869" s="35"/>
      <c r="D20869" s="35"/>
    </row>
    <row r="20870" spans="1:4" x14ac:dyDescent="0.35">
      <c r="A20870" s="135">
        <v>-37.606770000000097</v>
      </c>
      <c r="B20870" s="137">
        <v>1.5546575111177935E-2</v>
      </c>
      <c r="C20870" s="35"/>
      <c r="D20870" s="35"/>
    </row>
    <row r="20871" spans="1:4" x14ac:dyDescent="0.35">
      <c r="A20871" s="135">
        <v>-37.600720000000365</v>
      </c>
      <c r="B20871" s="137">
        <v>1.2885743274165041E-2</v>
      </c>
      <c r="C20871" s="35"/>
      <c r="D20871" s="35"/>
    </row>
    <row r="20872" spans="1:4" x14ac:dyDescent="0.35">
      <c r="A20872" s="135">
        <v>-37.594073000000208</v>
      </c>
      <c r="B20872" s="137">
        <v>1.7208197435801476E-2</v>
      </c>
      <c r="C20872" s="35"/>
      <c r="D20872" s="35"/>
    </row>
    <row r="20873" spans="1:4" x14ac:dyDescent="0.35">
      <c r="A20873" s="135">
        <v>-37.592699999999695</v>
      </c>
      <c r="B20873" s="137">
        <v>1.5734167171743488E-2</v>
      </c>
      <c r="C20873" s="35"/>
      <c r="D20873" s="35"/>
    </row>
    <row r="20874" spans="1:4" x14ac:dyDescent="0.35">
      <c r="A20874" s="135">
        <v>-37.590540000000146</v>
      </c>
      <c r="B20874" s="137">
        <v>1.0988632444961247E-2</v>
      </c>
      <c r="C20874" s="35"/>
      <c r="D20874" s="35"/>
    </row>
    <row r="20875" spans="1:4" x14ac:dyDescent="0.35">
      <c r="A20875" s="135">
        <v>-37.587469999999485</v>
      </c>
      <c r="B20875" s="137">
        <v>9.6108663171112167E-3</v>
      </c>
      <c r="C20875" s="35"/>
      <c r="D20875" s="35"/>
    </row>
    <row r="20876" spans="1:4" x14ac:dyDescent="0.35">
      <c r="A20876" s="135">
        <v>-37.585680000000139</v>
      </c>
      <c r="B20876" s="137">
        <v>5.9859615218493334E-3</v>
      </c>
      <c r="C20876" s="35"/>
      <c r="D20876" s="35"/>
    </row>
    <row r="20877" spans="1:4" x14ac:dyDescent="0.35">
      <c r="A20877" s="135">
        <v>-37.579920000000129</v>
      </c>
      <c r="B20877" s="137">
        <v>1.0773203521630734E-2</v>
      </c>
      <c r="C20877" s="35"/>
      <c r="D20877" s="35"/>
    </row>
    <row r="20878" spans="1:4" x14ac:dyDescent="0.35">
      <c r="A20878" s="135">
        <v>-37.562099999999646</v>
      </c>
      <c r="B20878" s="137">
        <v>1.5515886784970607E-2</v>
      </c>
      <c r="C20878" s="35"/>
      <c r="D20878" s="35"/>
    </row>
    <row r="20879" spans="1:4" x14ac:dyDescent="0.35">
      <c r="A20879" s="135">
        <v>-37.562099999999646</v>
      </c>
      <c r="B20879" s="137">
        <v>1.5515886784970607E-2</v>
      </c>
      <c r="C20879" s="35"/>
      <c r="D20879" s="35"/>
    </row>
    <row r="20880" spans="1:4" x14ac:dyDescent="0.35">
      <c r="A20880" s="135">
        <v>-37.562099999999646</v>
      </c>
      <c r="B20880" s="137">
        <v>1.5515886784970607E-2</v>
      </c>
      <c r="C20880" s="35"/>
      <c r="D20880" s="35"/>
    </row>
    <row r="20881" spans="1:4" x14ac:dyDescent="0.35">
      <c r="A20881" s="135">
        <v>-37.562099999999646</v>
      </c>
      <c r="B20881" s="137">
        <v>1.5515886784970607E-2</v>
      </c>
      <c r="C20881" s="35"/>
      <c r="D20881" s="35"/>
    </row>
    <row r="20882" spans="1:4" x14ac:dyDescent="0.35">
      <c r="A20882" s="135">
        <v>-37.556899999999587</v>
      </c>
      <c r="B20882" s="137">
        <v>1.1643565457544911E-2</v>
      </c>
      <c r="C20882" s="35"/>
      <c r="D20882" s="35"/>
    </row>
    <row r="20883" spans="1:4" x14ac:dyDescent="0.35">
      <c r="A20883" s="135">
        <v>-37.555099999999584</v>
      </c>
      <c r="B20883" s="137">
        <v>8.4615497478497757E-3</v>
      </c>
      <c r="C20883" s="35"/>
      <c r="D20883" s="35"/>
    </row>
    <row r="20884" spans="1:4" x14ac:dyDescent="0.35">
      <c r="A20884" s="135">
        <v>-37.552990000000591</v>
      </c>
      <c r="B20884" s="137">
        <v>1.1568151537410179E-2</v>
      </c>
      <c r="C20884" s="35"/>
      <c r="D20884" s="35"/>
    </row>
    <row r="20885" spans="1:4" x14ac:dyDescent="0.35">
      <c r="A20885" s="135">
        <v>-37.549924999999803</v>
      </c>
      <c r="B20885" s="137">
        <v>1.4368085918799912E-2</v>
      </c>
      <c r="C20885" s="35"/>
      <c r="D20885" s="35"/>
    </row>
    <row r="20886" spans="1:4" x14ac:dyDescent="0.35">
      <c r="A20886" s="135">
        <v>-37.534395000000131</v>
      </c>
      <c r="B20886" s="137">
        <v>1.0306268917738193E-2</v>
      </c>
      <c r="C20886" s="35"/>
      <c r="D20886" s="35"/>
    </row>
    <row r="20887" spans="1:4" x14ac:dyDescent="0.35">
      <c r="A20887" s="135">
        <v>-37.531510000000026</v>
      </c>
      <c r="B20887" s="137">
        <v>2.4209816105558876E-2</v>
      </c>
      <c r="C20887" s="35"/>
      <c r="D20887" s="35"/>
    </row>
    <row r="20888" spans="1:4" x14ac:dyDescent="0.35">
      <c r="A20888" s="135">
        <v>-37.530785000000151</v>
      </c>
      <c r="B20888" s="137">
        <v>2.42097597827962E-2</v>
      </c>
      <c r="C20888" s="35"/>
      <c r="D20888" s="35"/>
    </row>
    <row r="20889" spans="1:4" x14ac:dyDescent="0.35">
      <c r="A20889" s="135">
        <v>-37.530785000000151</v>
      </c>
      <c r="B20889" s="137">
        <v>2.42097597827962E-2</v>
      </c>
      <c r="C20889" s="35"/>
      <c r="D20889" s="35"/>
    </row>
    <row r="20890" spans="1:4" x14ac:dyDescent="0.35">
      <c r="A20890" s="135">
        <v>-37.529080000000249</v>
      </c>
      <c r="B20890" s="137">
        <v>1.1818740902448477E-2</v>
      </c>
      <c r="C20890" s="35"/>
      <c r="D20890" s="35"/>
    </row>
    <row r="20891" spans="1:4" x14ac:dyDescent="0.35">
      <c r="A20891" s="135">
        <v>-37.528798400000596</v>
      </c>
      <c r="B20891" s="137">
        <v>2.5664278582766486E-3</v>
      </c>
      <c r="C20891" s="35"/>
      <c r="D20891" s="35"/>
    </row>
    <row r="20892" spans="1:4" x14ac:dyDescent="0.35">
      <c r="A20892" s="135">
        <v>-37.524699999999484</v>
      </c>
      <c r="B20892" s="137">
        <v>1.3610769052793195E-2</v>
      </c>
      <c r="C20892" s="35"/>
      <c r="D20892" s="35"/>
    </row>
    <row r="20893" spans="1:4" x14ac:dyDescent="0.35">
      <c r="A20893" s="135">
        <v>-37.520809999999983</v>
      </c>
      <c r="B20893" s="137">
        <v>1.5778174853272653E-2</v>
      </c>
      <c r="C20893" s="35"/>
      <c r="D20893" s="35"/>
    </row>
    <row r="20894" spans="1:4" x14ac:dyDescent="0.35">
      <c r="A20894" s="135">
        <v>-37.513620000000174</v>
      </c>
      <c r="B20894" s="137">
        <v>1.2403269782876826E-2</v>
      </c>
      <c r="C20894" s="35"/>
      <c r="D20894" s="35"/>
    </row>
    <row r="20895" spans="1:4" x14ac:dyDescent="0.35">
      <c r="A20895" s="135">
        <v>-37.512639999999919</v>
      </c>
      <c r="B20895" s="137">
        <v>6.2540452956273912E-3</v>
      </c>
      <c r="C20895" s="35"/>
      <c r="D20895" s="35"/>
    </row>
    <row r="20896" spans="1:4" x14ac:dyDescent="0.35">
      <c r="A20896" s="135">
        <v>-37.506829999998445</v>
      </c>
      <c r="B20896" s="137">
        <v>3.2573205347593633E-3</v>
      </c>
      <c r="C20896" s="35"/>
      <c r="D20896" s="35"/>
    </row>
    <row r="20897" spans="1:4" x14ac:dyDescent="0.35">
      <c r="A20897" s="135">
        <v>-37.506210000000465</v>
      </c>
      <c r="B20897" s="137">
        <v>1.2641487402305729E-2</v>
      </c>
      <c r="C20897" s="35"/>
      <c r="D20897" s="35"/>
    </row>
    <row r="20898" spans="1:4" x14ac:dyDescent="0.35">
      <c r="A20898" s="135">
        <v>-37.50572000000011</v>
      </c>
      <c r="B20898" s="137">
        <v>1.3439905347041764E-2</v>
      </c>
      <c r="C20898" s="35"/>
      <c r="D20898" s="35"/>
    </row>
    <row r="20899" spans="1:4" x14ac:dyDescent="0.35">
      <c r="A20899" s="135">
        <v>-37.50565000000006</v>
      </c>
      <c r="B20899" s="137">
        <v>1.2405069949721939E-2</v>
      </c>
      <c r="C20899" s="35"/>
      <c r="D20899" s="35"/>
    </row>
    <row r="20900" spans="1:4" x14ac:dyDescent="0.35">
      <c r="A20900" s="135">
        <v>-37.503500000000031</v>
      </c>
      <c r="B20900" s="137">
        <v>1.5493676364860763E-2</v>
      </c>
      <c r="C20900" s="35"/>
      <c r="D20900" s="35"/>
    </row>
    <row r="20901" spans="1:4" x14ac:dyDescent="0.35">
      <c r="A20901" s="135">
        <v>-37.503130000000056</v>
      </c>
      <c r="B20901" s="137">
        <v>1.4597317710229022E-2</v>
      </c>
      <c r="C20901" s="35"/>
      <c r="D20901" s="35"/>
    </row>
    <row r="20902" spans="1:4" x14ac:dyDescent="0.35">
      <c r="A20902" s="135">
        <v>-37.495496699997602</v>
      </c>
      <c r="B20902" s="137">
        <v>2.6965311631067541E-3</v>
      </c>
      <c r="C20902" s="35"/>
      <c r="D20902" s="35"/>
    </row>
    <row r="20903" spans="1:4" x14ac:dyDescent="0.35">
      <c r="A20903" s="135">
        <v>-37.479927000000089</v>
      </c>
      <c r="B20903" s="137">
        <v>1.9078062636679768E-2</v>
      </c>
      <c r="C20903" s="35"/>
      <c r="D20903" s="35"/>
    </row>
    <row r="20904" spans="1:4" x14ac:dyDescent="0.35">
      <c r="A20904" s="135">
        <v>37.478700000000572</v>
      </c>
      <c r="B20904" s="137">
        <v>4.4062743761367389E-3</v>
      </c>
      <c r="C20904" s="35"/>
      <c r="D20904" s="35"/>
    </row>
    <row r="20905" spans="1:4" x14ac:dyDescent="0.35">
      <c r="A20905" s="135">
        <v>-37.470727000000124</v>
      </c>
      <c r="B20905" s="137">
        <v>1.5203808310078948E-2</v>
      </c>
      <c r="C20905" s="35"/>
      <c r="D20905" s="35"/>
    </row>
    <row r="20906" spans="1:4" x14ac:dyDescent="0.35">
      <c r="A20906" s="135">
        <v>-37.462059999999838</v>
      </c>
      <c r="B20906" s="137">
        <v>1.1824608615614032E-2</v>
      </c>
      <c r="C20906" s="35"/>
      <c r="D20906" s="35"/>
    </row>
    <row r="20907" spans="1:4" x14ac:dyDescent="0.35">
      <c r="A20907" s="135">
        <v>-37.461170000000038</v>
      </c>
      <c r="B20907" s="137">
        <v>1.1096899860585712E-2</v>
      </c>
      <c r="C20907" s="35"/>
      <c r="D20907" s="35"/>
    </row>
    <row r="20908" spans="1:4" x14ac:dyDescent="0.35">
      <c r="A20908" s="135">
        <v>-37.461170000000038</v>
      </c>
      <c r="B20908" s="137">
        <v>1.1096899860585712E-2</v>
      </c>
      <c r="C20908" s="35"/>
      <c r="D20908" s="35"/>
    </row>
    <row r="20909" spans="1:4" x14ac:dyDescent="0.35">
      <c r="A20909" s="135">
        <v>-37.46056700000031</v>
      </c>
      <c r="B20909" s="137">
        <v>2.3751128637057046E-2</v>
      </c>
      <c r="C20909" s="35"/>
      <c r="D20909" s="35"/>
    </row>
    <row r="20910" spans="1:4" x14ac:dyDescent="0.35">
      <c r="A20910" s="135">
        <v>-37.45993999999996</v>
      </c>
      <c r="B20910" s="137">
        <v>1.5942553533699447E-2</v>
      </c>
      <c r="C20910" s="35"/>
      <c r="D20910" s="35"/>
    </row>
    <row r="20911" spans="1:4" x14ac:dyDescent="0.35">
      <c r="A20911" s="135">
        <v>-37.459490000002006</v>
      </c>
      <c r="B20911" s="137">
        <v>4.0177778687315972E-3</v>
      </c>
      <c r="C20911" s="35"/>
      <c r="D20911" s="35"/>
    </row>
    <row r="20912" spans="1:4" x14ac:dyDescent="0.35">
      <c r="A20912" s="135">
        <v>-37.453401999999869</v>
      </c>
      <c r="B20912" s="137">
        <v>2.3750596517036704E-2</v>
      </c>
      <c r="C20912" s="35"/>
      <c r="D20912" s="35"/>
    </row>
    <row r="20913" spans="1:4" x14ac:dyDescent="0.35">
      <c r="A20913" s="135">
        <v>-37.453401999999869</v>
      </c>
      <c r="B20913" s="137">
        <v>2.3750596517036704E-2</v>
      </c>
      <c r="C20913" s="35"/>
      <c r="D20913" s="35"/>
    </row>
    <row r="20914" spans="1:4" x14ac:dyDescent="0.35">
      <c r="A20914" s="135">
        <v>-37.45048799999995</v>
      </c>
      <c r="B20914" s="137">
        <v>1.1950117331073032E-2</v>
      </c>
      <c r="C20914" s="35"/>
      <c r="D20914" s="35"/>
    </row>
    <row r="20915" spans="1:4" x14ac:dyDescent="0.35">
      <c r="A20915" s="135">
        <v>-37.443029999998544</v>
      </c>
      <c r="B20915" s="137">
        <v>2.9918250872057258E-3</v>
      </c>
      <c r="C20915" s="35"/>
      <c r="D20915" s="35"/>
    </row>
    <row r="20916" spans="1:4" x14ac:dyDescent="0.35">
      <c r="A20916" s="135">
        <v>-37.439420000002428</v>
      </c>
      <c r="B20916" s="137">
        <v>1.1142715524436653E-3</v>
      </c>
      <c r="C20916" s="35"/>
      <c r="D20916" s="35"/>
    </row>
    <row r="20917" spans="1:4" x14ac:dyDescent="0.35">
      <c r="A20917" s="135">
        <v>-37.430390999999645</v>
      </c>
      <c r="B20917" s="137">
        <v>2.3434806676697412E-2</v>
      </c>
      <c r="C20917" s="35"/>
      <c r="D20917" s="35"/>
    </row>
    <row r="20918" spans="1:4" x14ac:dyDescent="0.35">
      <c r="A20918" s="135">
        <v>-37.430390999999645</v>
      </c>
      <c r="B20918" s="137">
        <v>2.3434806676697412E-2</v>
      </c>
      <c r="C20918" s="35"/>
      <c r="D20918" s="35"/>
    </row>
    <row r="20919" spans="1:4" x14ac:dyDescent="0.35">
      <c r="A20919" s="135">
        <v>-37.430390999999645</v>
      </c>
      <c r="B20919" s="137">
        <v>2.3434806676697412E-2</v>
      </c>
      <c r="C20919" s="35"/>
      <c r="D20919" s="35"/>
    </row>
    <row r="20920" spans="1:4" x14ac:dyDescent="0.35">
      <c r="A20920" s="135">
        <v>-37.430390999999645</v>
      </c>
      <c r="B20920" s="137">
        <v>2.3434806676697412E-2</v>
      </c>
      <c r="C20920" s="35"/>
      <c r="D20920" s="35"/>
    </row>
    <row r="20921" spans="1:4" x14ac:dyDescent="0.35">
      <c r="A20921" s="135">
        <v>-37.427470000000085</v>
      </c>
      <c r="B20921" s="137">
        <v>1.5927555169580259E-2</v>
      </c>
      <c r="C20921" s="35"/>
      <c r="D20921" s="35"/>
    </row>
    <row r="20922" spans="1:4" x14ac:dyDescent="0.35">
      <c r="A20922" s="135">
        <v>-37.422716999999921</v>
      </c>
      <c r="B20922" s="137">
        <v>1.9111945840412294E-2</v>
      </c>
      <c r="C20922" s="35"/>
      <c r="D20922" s="35"/>
    </row>
    <row r="20923" spans="1:4" x14ac:dyDescent="0.35">
      <c r="A20923" s="135">
        <v>-37.422689999999875</v>
      </c>
      <c r="B20923" s="137">
        <v>1.4489675129445748E-2</v>
      </c>
      <c r="C20923" s="35"/>
      <c r="D20923" s="35"/>
    </row>
    <row r="20924" spans="1:4" x14ac:dyDescent="0.35">
      <c r="A20924" s="135">
        <v>-37.414291999999705</v>
      </c>
      <c r="B20924" s="137">
        <v>1.7840221658374896E-2</v>
      </c>
      <c r="C20924" s="35"/>
      <c r="D20924" s="35"/>
    </row>
    <row r="20925" spans="1:4" x14ac:dyDescent="0.35">
      <c r="A20925" s="135">
        <v>-37.413349999999809</v>
      </c>
      <c r="B20925" s="137">
        <v>8.6932236879761812E-3</v>
      </c>
      <c r="C20925" s="35"/>
      <c r="D20925" s="35"/>
    </row>
    <row r="20926" spans="1:4" x14ac:dyDescent="0.35">
      <c r="A20926" s="135">
        <v>-37.413289999998597</v>
      </c>
      <c r="B20926" s="137">
        <v>5.0887327030604045E-3</v>
      </c>
      <c r="C20926" s="35"/>
      <c r="D20926" s="35"/>
    </row>
    <row r="20927" spans="1:4" x14ac:dyDescent="0.35">
      <c r="A20927" s="135">
        <v>-37.406890000000203</v>
      </c>
      <c r="B20927" s="137">
        <v>8.7724441510704451E-3</v>
      </c>
      <c r="C20927" s="35"/>
      <c r="D20927" s="35"/>
    </row>
    <row r="20928" spans="1:4" x14ac:dyDescent="0.35">
      <c r="A20928" s="135">
        <v>-37.404485800001567</v>
      </c>
      <c r="B20928" s="137">
        <v>3.2347413509797689E-3</v>
      </c>
      <c r="C20928" s="35"/>
      <c r="D20928" s="35"/>
    </row>
    <row r="20929" spans="1:4" x14ac:dyDescent="0.35">
      <c r="A20929" s="135">
        <v>-37.403760000000148</v>
      </c>
      <c r="B20929" s="137">
        <v>1.6121242034590408E-2</v>
      </c>
      <c r="C20929" s="35"/>
      <c r="D20929" s="35"/>
    </row>
    <row r="20930" spans="1:4" x14ac:dyDescent="0.35">
      <c r="A20930" s="135">
        <v>-37.403341000000182</v>
      </c>
      <c r="B20930" s="137">
        <v>1.5562921763276392E-2</v>
      </c>
      <c r="C20930" s="35"/>
      <c r="D20930" s="35"/>
    </row>
    <row r="20931" spans="1:4" x14ac:dyDescent="0.35">
      <c r="A20931" s="135">
        <v>-37.400810000000092</v>
      </c>
      <c r="B20931" s="137">
        <v>1.2696952370356653E-2</v>
      </c>
      <c r="C20931" s="35"/>
      <c r="D20931" s="35"/>
    </row>
    <row r="20932" spans="1:4" x14ac:dyDescent="0.35">
      <c r="A20932" s="135">
        <v>-37.393429999999626</v>
      </c>
      <c r="B20932" s="137">
        <v>1.1365818671996951E-2</v>
      </c>
      <c r="C20932" s="35"/>
      <c r="D20932" s="35"/>
    </row>
    <row r="20933" spans="1:4" x14ac:dyDescent="0.35">
      <c r="A20933" s="135">
        <v>-37.393429999999626</v>
      </c>
      <c r="B20933" s="137">
        <v>1.1365818671996951E-2</v>
      </c>
      <c r="C20933" s="35"/>
      <c r="D20933" s="35"/>
    </row>
    <row r="20934" spans="1:4" x14ac:dyDescent="0.35">
      <c r="A20934" s="135">
        <v>-37.393429999999626</v>
      </c>
      <c r="B20934" s="137">
        <v>1.1365818671996951E-2</v>
      </c>
      <c r="C20934" s="35"/>
      <c r="D20934" s="35"/>
    </row>
    <row r="20935" spans="1:4" x14ac:dyDescent="0.35">
      <c r="A20935" s="135">
        <v>-37.393429999999626</v>
      </c>
      <c r="B20935" s="137">
        <v>1.1365818671996951E-2</v>
      </c>
      <c r="C20935" s="35"/>
      <c r="D20935" s="35"/>
    </row>
    <row r="20936" spans="1:4" x14ac:dyDescent="0.35">
      <c r="A20936" s="135">
        <v>-37.393429999999626</v>
      </c>
      <c r="B20936" s="137">
        <v>1.1365818671996951E-2</v>
      </c>
      <c r="C20936" s="35"/>
      <c r="D20936" s="35"/>
    </row>
    <row r="20937" spans="1:4" x14ac:dyDescent="0.35">
      <c r="A20937" s="135">
        <v>-37.393429999999626</v>
      </c>
      <c r="B20937" s="137">
        <v>1.1365818671996951E-2</v>
      </c>
      <c r="C20937" s="35"/>
      <c r="D20937" s="35"/>
    </row>
    <row r="20938" spans="1:4" x14ac:dyDescent="0.35">
      <c r="A20938" s="135">
        <v>-37.393429999999626</v>
      </c>
      <c r="B20938" s="137">
        <v>1.1365818671996951E-2</v>
      </c>
      <c r="C20938" s="35"/>
      <c r="D20938" s="35"/>
    </row>
    <row r="20939" spans="1:4" x14ac:dyDescent="0.35">
      <c r="A20939" s="135">
        <v>-37.393429999999626</v>
      </c>
      <c r="B20939" s="137">
        <v>1.1365818671996951E-2</v>
      </c>
      <c r="C20939" s="35"/>
      <c r="D20939" s="35"/>
    </row>
    <row r="20940" spans="1:4" x14ac:dyDescent="0.35">
      <c r="A20940" s="135">
        <v>-37.389850000000024</v>
      </c>
      <c r="B20940" s="137">
        <v>1.0688104225482211E-2</v>
      </c>
      <c r="C20940" s="35"/>
      <c r="D20940" s="35"/>
    </row>
    <row r="20941" spans="1:4" x14ac:dyDescent="0.35">
      <c r="A20941" s="135">
        <v>-37.388699999999972</v>
      </c>
      <c r="B20941" s="137">
        <v>9.8741168742587648E-3</v>
      </c>
      <c r="C20941" s="35"/>
      <c r="D20941" s="35"/>
    </row>
    <row r="20942" spans="1:4" x14ac:dyDescent="0.35">
      <c r="A20942" s="135">
        <v>-37.387950000000274</v>
      </c>
      <c r="B20942" s="137">
        <v>3.9576021979520022E-3</v>
      </c>
      <c r="C20942" s="35"/>
      <c r="D20942" s="35"/>
    </row>
    <row r="20943" spans="1:4" x14ac:dyDescent="0.35">
      <c r="A20943" s="135">
        <v>-37.385737999999947</v>
      </c>
      <c r="B20943" s="137">
        <v>1.323752043365776E-2</v>
      </c>
      <c r="C20943" s="35"/>
      <c r="D20943" s="35"/>
    </row>
    <row r="20944" spans="1:4" x14ac:dyDescent="0.35">
      <c r="A20944" s="135">
        <v>-37.385296499998731</v>
      </c>
      <c r="B20944" s="137">
        <v>2.7251842527763626E-3</v>
      </c>
      <c r="C20944" s="35"/>
      <c r="D20944" s="35"/>
    </row>
    <row r="20945" spans="1:4" x14ac:dyDescent="0.35">
      <c r="A20945" s="135">
        <v>-37.385296499998731</v>
      </c>
      <c r="B20945" s="137">
        <v>2.7251842527763626E-3</v>
      </c>
      <c r="C20945" s="35"/>
      <c r="D20945" s="35"/>
    </row>
    <row r="20946" spans="1:4" x14ac:dyDescent="0.35">
      <c r="A20946" s="135">
        <v>-37.382726600000751</v>
      </c>
      <c r="B20946" s="137">
        <v>2.9416564682123295E-3</v>
      </c>
      <c r="C20946" s="35"/>
      <c r="D20946" s="35"/>
    </row>
    <row r="20947" spans="1:4" x14ac:dyDescent="0.35">
      <c r="A20947" s="135">
        <v>-37.382137000000057</v>
      </c>
      <c r="B20947" s="137">
        <v>2.0325346037720956E-2</v>
      </c>
      <c r="C20947" s="35"/>
      <c r="D20947" s="35"/>
    </row>
    <row r="20948" spans="1:4" x14ac:dyDescent="0.35">
      <c r="A20948" s="135">
        <v>37.381303000000116</v>
      </c>
      <c r="B20948" s="137">
        <v>1.2470910896159017E-2</v>
      </c>
      <c r="C20948" s="35"/>
      <c r="D20948" s="35"/>
    </row>
    <row r="20949" spans="1:4" x14ac:dyDescent="0.35">
      <c r="A20949" s="135">
        <v>-37.377030000000104</v>
      </c>
      <c r="B20949" s="137">
        <v>1.9621550533712416E-2</v>
      </c>
      <c r="C20949" s="35"/>
      <c r="D20949" s="35"/>
    </row>
    <row r="20950" spans="1:4" x14ac:dyDescent="0.35">
      <c r="A20950" s="135">
        <v>37.376850000000559</v>
      </c>
      <c r="B20950" s="137">
        <v>1.318528405061699E-2</v>
      </c>
      <c r="C20950" s="35"/>
      <c r="D20950" s="35"/>
    </row>
    <row r="20951" spans="1:4" x14ac:dyDescent="0.35">
      <c r="A20951" s="135">
        <v>-37.37467499999957</v>
      </c>
      <c r="B20951" s="137">
        <v>1.169837176780319E-2</v>
      </c>
      <c r="C20951" s="35"/>
      <c r="D20951" s="35"/>
    </row>
    <row r="20952" spans="1:4" x14ac:dyDescent="0.35">
      <c r="A20952" s="135">
        <v>-37.369980000000396</v>
      </c>
      <c r="B20952" s="137">
        <v>1.2435679019785111E-2</v>
      </c>
      <c r="C20952" s="35"/>
      <c r="D20952" s="35"/>
    </row>
    <row r="20953" spans="1:4" x14ac:dyDescent="0.35">
      <c r="A20953" s="135">
        <v>-37.363967000000457</v>
      </c>
      <c r="B20953" s="137">
        <v>1.526638259500772E-2</v>
      </c>
      <c r="C20953" s="35"/>
      <c r="D20953" s="35"/>
    </row>
    <row r="20954" spans="1:4" x14ac:dyDescent="0.35">
      <c r="A20954" s="135">
        <v>-37.358200000000124</v>
      </c>
      <c r="B20954" s="137">
        <v>1.1247774543465316E-2</v>
      </c>
      <c r="C20954" s="35"/>
      <c r="D20954" s="35"/>
    </row>
    <row r="20955" spans="1:4" x14ac:dyDescent="0.35">
      <c r="A20955" s="135">
        <v>-37.346512999999959</v>
      </c>
      <c r="B20955" s="137">
        <v>1.4361179179586382E-2</v>
      </c>
      <c r="C20955" s="35"/>
      <c r="D20955" s="35"/>
    </row>
    <row r="20956" spans="1:4" x14ac:dyDescent="0.35">
      <c r="A20956" s="135">
        <v>-37.344897000000174</v>
      </c>
      <c r="B20956" s="137">
        <v>2.0332099422754168E-2</v>
      </c>
      <c r="C20956" s="35"/>
      <c r="D20956" s="35"/>
    </row>
    <row r="20957" spans="1:4" x14ac:dyDescent="0.35">
      <c r="A20957" s="135">
        <v>-37.344360000000279</v>
      </c>
      <c r="B20957" s="137">
        <v>1.5895489999550125E-2</v>
      </c>
      <c r="C20957" s="35"/>
      <c r="D20957" s="35"/>
    </row>
    <row r="20958" spans="1:4" x14ac:dyDescent="0.35">
      <c r="A20958" s="135">
        <v>-37.337786699999924</v>
      </c>
      <c r="B20958" s="137">
        <v>2.6250144212105358E-3</v>
      </c>
      <c r="C20958" s="35"/>
      <c r="D20958" s="35"/>
    </row>
    <row r="20959" spans="1:4" x14ac:dyDescent="0.35">
      <c r="A20959" s="135">
        <v>-37.326819999999998</v>
      </c>
      <c r="B20959" s="137">
        <v>1.6824334432259246E-2</v>
      </c>
      <c r="C20959" s="35"/>
      <c r="D20959" s="35"/>
    </row>
    <row r="20960" spans="1:4" x14ac:dyDescent="0.35">
      <c r="A20960" s="135">
        <v>-37.322962999999618</v>
      </c>
      <c r="B20960" s="137">
        <v>1.3263882095183421E-2</v>
      </c>
      <c r="C20960" s="35"/>
      <c r="D20960" s="35"/>
    </row>
    <row r="20961" spans="1:4" x14ac:dyDescent="0.35">
      <c r="A20961" s="135">
        <v>-37.320140000000038</v>
      </c>
      <c r="B20961" s="137">
        <v>1.8208442184719561E-2</v>
      </c>
      <c r="C20961" s="35"/>
      <c r="D20961" s="35"/>
    </row>
    <row r="20962" spans="1:4" x14ac:dyDescent="0.35">
      <c r="A20962" s="135">
        <v>-37.318076999999903</v>
      </c>
      <c r="B20962" s="137">
        <v>1.8647033726157388E-2</v>
      </c>
      <c r="C20962" s="35"/>
      <c r="D20962" s="35"/>
    </row>
    <row r="20963" spans="1:4" x14ac:dyDescent="0.35">
      <c r="A20963" s="135">
        <v>37.30668199999991</v>
      </c>
      <c r="B20963" s="137">
        <v>1.6846255321018164E-2</v>
      </c>
      <c r="C20963" s="35"/>
      <c r="D20963" s="35"/>
    </row>
    <row r="20964" spans="1:4" x14ac:dyDescent="0.35">
      <c r="A20964" s="135">
        <v>-37.296519999999873</v>
      </c>
      <c r="B20964" s="137">
        <v>1.1157725236960852E-2</v>
      </c>
      <c r="C20964" s="35"/>
      <c r="D20964" s="35"/>
    </row>
    <row r="20965" spans="1:4" x14ac:dyDescent="0.35">
      <c r="A20965" s="135">
        <v>-37.295000000000073</v>
      </c>
      <c r="B20965" s="137">
        <v>1.3451220777182311E-2</v>
      </c>
      <c r="C20965" s="35"/>
      <c r="D20965" s="35"/>
    </row>
    <row r="20966" spans="1:4" x14ac:dyDescent="0.35">
      <c r="A20966" s="135">
        <v>-37.293237000000317</v>
      </c>
      <c r="B20966" s="137">
        <v>1.9189386853049016E-2</v>
      </c>
      <c r="C20966" s="35"/>
      <c r="D20966" s="35"/>
    </row>
    <row r="20967" spans="1:4" x14ac:dyDescent="0.35">
      <c r="A20967" s="135">
        <v>37.289499999998952</v>
      </c>
      <c r="B20967" s="137">
        <v>4.5511429901572159E-4</v>
      </c>
      <c r="C20967" s="35"/>
      <c r="D20967" s="35"/>
    </row>
    <row r="20968" spans="1:4" x14ac:dyDescent="0.35">
      <c r="A20968" s="135">
        <v>-37.286359999999604</v>
      </c>
      <c r="B20968" s="137">
        <v>1.1840045608408489E-2</v>
      </c>
      <c r="C20968" s="35"/>
      <c r="D20968" s="35"/>
    </row>
    <row r="20969" spans="1:4" x14ac:dyDescent="0.35">
      <c r="A20969" s="135">
        <v>-37.285769999999502</v>
      </c>
      <c r="B20969" s="137">
        <v>3.9257296557802124E-3</v>
      </c>
      <c r="C20969" s="35"/>
      <c r="D20969" s="35"/>
    </row>
    <row r="20970" spans="1:4" x14ac:dyDescent="0.35">
      <c r="A20970" s="135">
        <v>-37.284196999999722</v>
      </c>
      <c r="B20970" s="137">
        <v>1.5313643732236334E-2</v>
      </c>
      <c r="C20970" s="35"/>
      <c r="D20970" s="35"/>
    </row>
    <row r="20971" spans="1:4" x14ac:dyDescent="0.35">
      <c r="A20971" s="135">
        <v>37.282670000000508</v>
      </c>
      <c r="B20971" s="137">
        <v>5.2996564851750319E-3</v>
      </c>
      <c r="C20971" s="35"/>
      <c r="D20971" s="35"/>
    </row>
    <row r="20972" spans="1:4" x14ac:dyDescent="0.35">
      <c r="A20972" s="135">
        <v>-37.278170000000046</v>
      </c>
      <c r="B20972" s="137">
        <v>1.1005095662563769E-2</v>
      </c>
      <c r="C20972" s="35"/>
      <c r="D20972" s="35"/>
    </row>
    <row r="20973" spans="1:4" x14ac:dyDescent="0.35">
      <c r="A20973" s="135">
        <v>-37.27043999999978</v>
      </c>
      <c r="B20973" s="137">
        <v>1.4257920604113008E-2</v>
      </c>
      <c r="C20973" s="35"/>
      <c r="D20973" s="35"/>
    </row>
    <row r="20974" spans="1:4" x14ac:dyDescent="0.35">
      <c r="A20974" s="135">
        <v>-37.268900000000031</v>
      </c>
      <c r="B20974" s="137">
        <v>1.0761664423484993E-2</v>
      </c>
      <c r="C20974" s="35"/>
      <c r="D20974" s="35"/>
    </row>
    <row r="20975" spans="1:4" x14ac:dyDescent="0.35">
      <c r="A20975" s="135">
        <v>-37.264920000000075</v>
      </c>
      <c r="B20975" s="137">
        <v>1.6324882944226876E-2</v>
      </c>
      <c r="C20975" s="35"/>
      <c r="D20975" s="35"/>
    </row>
    <row r="20976" spans="1:4" x14ac:dyDescent="0.35">
      <c r="A20976" s="135">
        <v>-37.260677999999871</v>
      </c>
      <c r="B20976" s="137">
        <v>1.9672365720173762E-2</v>
      </c>
      <c r="C20976" s="35"/>
      <c r="D20976" s="35"/>
    </row>
    <row r="20977" spans="1:4" x14ac:dyDescent="0.35">
      <c r="A20977" s="135">
        <v>-37.258510000000115</v>
      </c>
      <c r="B20977" s="137">
        <v>9.8998160197332832E-3</v>
      </c>
      <c r="C20977" s="35"/>
      <c r="D20977" s="35"/>
    </row>
    <row r="20978" spans="1:4" x14ac:dyDescent="0.35">
      <c r="A20978" s="135">
        <v>-37.25667000000044</v>
      </c>
      <c r="B20978" s="137">
        <v>1.607829935735967E-2</v>
      </c>
      <c r="C20978" s="35"/>
      <c r="D20978" s="35"/>
    </row>
    <row r="20979" spans="1:4" x14ac:dyDescent="0.35">
      <c r="A20979" s="135">
        <v>-37.252280000000155</v>
      </c>
      <c r="B20979" s="137">
        <v>1.5131319261507223E-2</v>
      </c>
      <c r="C20979" s="35"/>
      <c r="D20979" s="35"/>
    </row>
    <row r="20980" spans="1:4" x14ac:dyDescent="0.35">
      <c r="A20980" s="135">
        <v>-37.249920000000202</v>
      </c>
      <c r="B20980" s="137">
        <v>9.2820127677014121E-3</v>
      </c>
      <c r="C20980" s="35"/>
      <c r="D20980" s="35"/>
    </row>
    <row r="20981" spans="1:4" x14ac:dyDescent="0.35">
      <c r="A20981" s="135">
        <v>-37.244880000000194</v>
      </c>
      <c r="B20981" s="137">
        <v>1.0990660325426281E-2</v>
      </c>
      <c r="C20981" s="35"/>
      <c r="D20981" s="35"/>
    </row>
    <row r="20982" spans="1:4" x14ac:dyDescent="0.35">
      <c r="A20982" s="135">
        <v>-37.244130000000041</v>
      </c>
      <c r="B20982" s="137">
        <v>1.1269987606082893E-2</v>
      </c>
      <c r="C20982" s="35"/>
      <c r="D20982" s="35"/>
    </row>
    <row r="20983" spans="1:4" x14ac:dyDescent="0.35">
      <c r="A20983" s="135">
        <v>-37.24249699999973</v>
      </c>
      <c r="B20983" s="137">
        <v>1.8327052752606536E-2</v>
      </c>
      <c r="C20983" s="35"/>
      <c r="D20983" s="35"/>
    </row>
    <row r="20984" spans="1:4" x14ac:dyDescent="0.35">
      <c r="A20984" s="135">
        <v>-37.239139999999679</v>
      </c>
      <c r="B20984" s="137">
        <v>1.1275493885455692E-2</v>
      </c>
      <c r="C20984" s="35"/>
      <c r="D20984" s="35"/>
    </row>
    <row r="20985" spans="1:4" x14ac:dyDescent="0.35">
      <c r="A20985" s="135">
        <v>-37.238067000000001</v>
      </c>
      <c r="B20985" s="137">
        <v>1.92226850153519E-2</v>
      </c>
      <c r="C20985" s="35"/>
      <c r="D20985" s="35"/>
    </row>
    <row r="20986" spans="1:4" x14ac:dyDescent="0.35">
      <c r="A20986" s="135">
        <v>-37.235357000000022</v>
      </c>
      <c r="B20986" s="137">
        <v>2.035208078968925E-2</v>
      </c>
      <c r="C20986" s="35"/>
      <c r="D20986" s="35"/>
    </row>
    <row r="20987" spans="1:4" x14ac:dyDescent="0.35">
      <c r="A20987" s="135">
        <v>-37.229310000000169</v>
      </c>
      <c r="B20987" s="137">
        <v>1.2989364810172621E-2</v>
      </c>
      <c r="C20987" s="35"/>
      <c r="D20987" s="35"/>
    </row>
    <row r="20988" spans="1:4" x14ac:dyDescent="0.35">
      <c r="A20988" s="135">
        <v>-37.22229999999945</v>
      </c>
      <c r="B20988" s="137">
        <v>2.3619239685428129E-3</v>
      </c>
      <c r="C20988" s="35"/>
      <c r="D20988" s="35"/>
    </row>
    <row r="20989" spans="1:4" x14ac:dyDescent="0.35">
      <c r="A20989" s="135">
        <v>-37.221999999999753</v>
      </c>
      <c r="B20989" s="137">
        <v>1.4553429490127605E-2</v>
      </c>
      <c r="C20989" s="35"/>
      <c r="D20989" s="35"/>
    </row>
    <row r="20990" spans="1:4" x14ac:dyDescent="0.35">
      <c r="A20990" s="135">
        <v>-37.221168999999463</v>
      </c>
      <c r="B20990" s="137">
        <v>7.3175379191967689E-3</v>
      </c>
      <c r="C20990" s="35"/>
      <c r="D20990" s="35"/>
    </row>
    <row r="20991" spans="1:4" x14ac:dyDescent="0.35">
      <c r="A20991" s="135">
        <v>-37.215149999999994</v>
      </c>
      <c r="B20991" s="137">
        <v>1.1846384233579461E-2</v>
      </c>
      <c r="C20991" s="35"/>
      <c r="D20991" s="35"/>
    </row>
    <row r="20992" spans="1:4" x14ac:dyDescent="0.35">
      <c r="A20992" s="135">
        <v>-37.208529999999882</v>
      </c>
      <c r="B20992" s="137">
        <v>8.27791516263395E-3</v>
      </c>
      <c r="C20992" s="35"/>
      <c r="D20992" s="35"/>
    </row>
    <row r="20993" spans="1:4" x14ac:dyDescent="0.35">
      <c r="A20993" s="135">
        <v>-37.203610000000026</v>
      </c>
      <c r="B20993" s="137">
        <v>1.1349271582301144E-2</v>
      </c>
      <c r="C20993" s="35"/>
      <c r="D20993" s="35"/>
    </row>
    <row r="20994" spans="1:4" x14ac:dyDescent="0.35">
      <c r="A20994" s="135">
        <v>-37.200357000000167</v>
      </c>
      <c r="B20994" s="137">
        <v>2.0358470143949842E-2</v>
      </c>
      <c r="C20994" s="35"/>
      <c r="D20994" s="35"/>
    </row>
    <row r="20995" spans="1:4" x14ac:dyDescent="0.35">
      <c r="A20995" s="135">
        <v>-37.200000000000273</v>
      </c>
      <c r="B20995" s="137">
        <v>8.5470085470086103E-3</v>
      </c>
      <c r="C20995" s="35"/>
      <c r="D20995" s="35"/>
    </row>
    <row r="20996" spans="1:4" x14ac:dyDescent="0.35">
      <c r="A20996" s="135">
        <v>-37.199661999999989</v>
      </c>
      <c r="B20996" s="137">
        <v>1.3345668717857181E-2</v>
      </c>
      <c r="C20996" s="35"/>
      <c r="D20996" s="35"/>
    </row>
    <row r="20997" spans="1:4" x14ac:dyDescent="0.35">
      <c r="A20997" s="135">
        <v>-37.199479999999994</v>
      </c>
      <c r="B20997" s="137">
        <v>1.530494299133499E-2</v>
      </c>
      <c r="C20997" s="35"/>
      <c r="D20997" s="35"/>
    </row>
    <row r="20998" spans="1:4" x14ac:dyDescent="0.35">
      <c r="A20998" s="135">
        <v>-37.196049999999559</v>
      </c>
      <c r="B20998" s="137">
        <v>1.1285575509540215E-2</v>
      </c>
      <c r="C20998" s="35"/>
      <c r="D20998" s="35"/>
    </row>
    <row r="20999" spans="1:4" x14ac:dyDescent="0.35">
      <c r="A20999" s="135">
        <v>-37.186209999999846</v>
      </c>
      <c r="B20999" s="137">
        <v>2.4202087216410131E-3</v>
      </c>
      <c r="C20999" s="35"/>
      <c r="D20999" s="35"/>
    </row>
    <row r="21000" spans="1:4" x14ac:dyDescent="0.35">
      <c r="A21000" s="135">
        <v>-37.183089999999538</v>
      </c>
      <c r="B21000" s="137">
        <v>1.1040387833992832E-2</v>
      </c>
      <c r="C21000" s="35"/>
      <c r="D21000" s="35"/>
    </row>
    <row r="21001" spans="1:4" x14ac:dyDescent="0.35">
      <c r="A21001" s="135">
        <v>-37.180287000000362</v>
      </c>
      <c r="B21001" s="137">
        <v>1.5375913748390127E-2</v>
      </c>
      <c r="C21001" s="35"/>
      <c r="D21001" s="35"/>
    </row>
    <row r="21002" spans="1:4" x14ac:dyDescent="0.35">
      <c r="A21002" s="135">
        <v>-37.177106999999978</v>
      </c>
      <c r="B21002" s="137">
        <v>1.5801247292306354E-2</v>
      </c>
      <c r="C21002" s="35"/>
      <c r="D21002" s="35"/>
    </row>
    <row r="21003" spans="1:4" x14ac:dyDescent="0.35">
      <c r="A21003" s="135">
        <v>-37.177106999999978</v>
      </c>
      <c r="B21003" s="137">
        <v>1.5801247292306354E-2</v>
      </c>
      <c r="C21003" s="35"/>
      <c r="D21003" s="35"/>
    </row>
    <row r="21004" spans="1:4" x14ac:dyDescent="0.35">
      <c r="A21004" s="135">
        <v>-37.162159999999858</v>
      </c>
      <c r="B21004" s="137">
        <v>6.7952990279106862E-3</v>
      </c>
      <c r="C21004" s="35"/>
      <c r="D21004" s="35"/>
    </row>
    <row r="21005" spans="1:4" x14ac:dyDescent="0.35">
      <c r="A21005" s="135">
        <v>-37.158190999999761</v>
      </c>
      <c r="B21005" s="137">
        <v>2.4187835340207572E-2</v>
      </c>
      <c r="C21005" s="35"/>
      <c r="D21005" s="35"/>
    </row>
    <row r="21006" spans="1:4" x14ac:dyDescent="0.35">
      <c r="A21006" s="135">
        <v>37.144890000001396</v>
      </c>
      <c r="B21006" s="137">
        <v>3.7204030270600146E-3</v>
      </c>
      <c r="C21006" s="35"/>
      <c r="D21006" s="35"/>
    </row>
    <row r="21007" spans="1:4" x14ac:dyDescent="0.35">
      <c r="A21007" s="135">
        <v>-37.142839999999978</v>
      </c>
      <c r="B21007" s="137">
        <v>1.8518510208926756E-2</v>
      </c>
      <c r="C21007" s="35"/>
      <c r="D21007" s="35"/>
    </row>
    <row r="21008" spans="1:4" x14ac:dyDescent="0.35">
      <c r="A21008" s="135">
        <v>-37.142839999999978</v>
      </c>
      <c r="B21008" s="137">
        <v>1.8518510208926756E-2</v>
      </c>
      <c r="C21008" s="35"/>
      <c r="D21008" s="35"/>
    </row>
    <row r="21009" spans="1:4" x14ac:dyDescent="0.35">
      <c r="A21009" s="135">
        <v>-37.142839999999978</v>
      </c>
      <c r="B21009" s="137">
        <v>1.8518510208926756E-2</v>
      </c>
      <c r="C21009" s="35"/>
      <c r="D21009" s="35"/>
    </row>
    <row r="21010" spans="1:4" x14ac:dyDescent="0.35">
      <c r="A21010" s="135">
        <v>-37.142839999999978</v>
      </c>
      <c r="B21010" s="137">
        <v>1.8518510208926756E-2</v>
      </c>
      <c r="C21010" s="35"/>
      <c r="D21010" s="35"/>
    </row>
    <row r="21011" spans="1:4" x14ac:dyDescent="0.35">
      <c r="A21011" s="135">
        <v>-37.138159999999971</v>
      </c>
      <c r="B21011" s="137">
        <v>1.0800541103091281E-2</v>
      </c>
      <c r="C21011" s="35"/>
      <c r="D21011" s="35"/>
    </row>
    <row r="21012" spans="1:4" x14ac:dyDescent="0.35">
      <c r="A21012" s="135">
        <v>-37.132520000000568</v>
      </c>
      <c r="B21012" s="137">
        <v>1.1853758085730484E-2</v>
      </c>
      <c r="C21012" s="35"/>
      <c r="D21012" s="35"/>
    </row>
    <row r="21013" spans="1:4" x14ac:dyDescent="0.35">
      <c r="A21013" s="135">
        <v>-37.125340000000051</v>
      </c>
      <c r="B21013" s="137">
        <v>1.5017645217580144E-2</v>
      </c>
      <c r="C21013" s="35"/>
      <c r="D21013" s="35"/>
    </row>
    <row r="21014" spans="1:4" x14ac:dyDescent="0.35">
      <c r="A21014" s="135">
        <v>37.124649999997928</v>
      </c>
      <c r="B21014" s="137">
        <v>3.3608755722423669E-4</v>
      </c>
      <c r="C21014" s="35"/>
      <c r="D21014" s="35"/>
    </row>
    <row r="21015" spans="1:4" x14ac:dyDescent="0.35">
      <c r="A21015" s="135">
        <v>-37.1238400000002</v>
      </c>
      <c r="B21015" s="137">
        <v>1.3019548379926605E-2</v>
      </c>
      <c r="C21015" s="35"/>
      <c r="D21015" s="35"/>
    </row>
    <row r="21016" spans="1:4" x14ac:dyDescent="0.35">
      <c r="A21016" s="135">
        <v>37.114289999999528</v>
      </c>
      <c r="B21016" s="137">
        <v>4.3181817229877625E-3</v>
      </c>
      <c r="C21016" s="35"/>
      <c r="D21016" s="35"/>
    </row>
    <row r="21017" spans="1:4" x14ac:dyDescent="0.35">
      <c r="A21017" s="135">
        <v>-37.113290000000234</v>
      </c>
      <c r="B21017" s="137">
        <v>9.3694737060334154E-3</v>
      </c>
      <c r="C21017" s="35"/>
      <c r="D21017" s="35"/>
    </row>
    <row r="21018" spans="1:4" x14ac:dyDescent="0.35">
      <c r="A21018" s="135">
        <v>-37.108845700002348</v>
      </c>
      <c r="B21018" s="137">
        <v>2.1637557712824588E-3</v>
      </c>
      <c r="C21018" s="35"/>
      <c r="D21018" s="35"/>
    </row>
    <row r="21019" spans="1:4" x14ac:dyDescent="0.35">
      <c r="A21019" s="135">
        <v>-37.10812999999871</v>
      </c>
      <c r="B21019" s="137">
        <v>3.8753052126347196E-3</v>
      </c>
      <c r="C21019" s="35"/>
      <c r="D21019" s="35"/>
    </row>
    <row r="21020" spans="1:4" x14ac:dyDescent="0.35">
      <c r="A21020" s="135">
        <v>-37.107450000000426</v>
      </c>
      <c r="B21020" s="137">
        <v>1.302422611458672E-2</v>
      </c>
      <c r="C21020" s="35"/>
      <c r="D21020" s="35"/>
    </row>
    <row r="21021" spans="1:4" x14ac:dyDescent="0.35">
      <c r="A21021" s="135">
        <v>-37.101857000000336</v>
      </c>
      <c r="B21021" s="137">
        <v>1.581879241238748E-2</v>
      </c>
      <c r="C21021" s="35"/>
      <c r="D21021" s="35"/>
    </row>
    <row r="21022" spans="1:4" x14ac:dyDescent="0.35">
      <c r="A21022" s="135">
        <v>-37.095109999999295</v>
      </c>
      <c r="B21022" s="137">
        <v>4.8846081089019971E-3</v>
      </c>
      <c r="C21022" s="35"/>
      <c r="D21022" s="35"/>
    </row>
    <row r="21023" spans="1:4" x14ac:dyDescent="0.35">
      <c r="A21023" s="135">
        <v>-37.095109999999295</v>
      </c>
      <c r="B21023" s="137">
        <v>4.8846081089019971E-3</v>
      </c>
      <c r="C21023" s="35"/>
      <c r="D21023" s="35"/>
    </row>
    <row r="21024" spans="1:4" x14ac:dyDescent="0.35">
      <c r="A21024" s="135">
        <v>-37.094054000000142</v>
      </c>
      <c r="B21024" s="137">
        <v>2.1059768665131082E-2</v>
      </c>
      <c r="C21024" s="35"/>
      <c r="D21024" s="35"/>
    </row>
    <row r="21025" spans="1:4" x14ac:dyDescent="0.35">
      <c r="A21025" s="135">
        <v>-37.093269999999393</v>
      </c>
      <c r="B21025" s="137">
        <v>7.9163809689835433E-3</v>
      </c>
      <c r="C21025" s="35"/>
      <c r="D21025" s="35"/>
    </row>
    <row r="21026" spans="1:4" x14ac:dyDescent="0.35">
      <c r="A21026" s="135">
        <v>-37.091449999999895</v>
      </c>
      <c r="B21026" s="137">
        <v>1.2864443964939761E-2</v>
      </c>
      <c r="C21026" s="35"/>
      <c r="D21026" s="35"/>
    </row>
    <row r="21027" spans="1:4" x14ac:dyDescent="0.35">
      <c r="A21027" s="135">
        <v>-37.088206999999557</v>
      </c>
      <c r="B21027" s="137">
        <v>1.5821976303804563E-2</v>
      </c>
      <c r="C21027" s="35"/>
      <c r="D21027" s="35"/>
    </row>
    <row r="21028" spans="1:4" x14ac:dyDescent="0.35">
      <c r="A21028" s="135">
        <v>-37.085359999999127</v>
      </c>
      <c r="B21028" s="137">
        <v>1.1012926707419631E-2</v>
      </c>
      <c r="C21028" s="35"/>
      <c r="D21028" s="35"/>
    </row>
    <row r="21029" spans="1:4" x14ac:dyDescent="0.35">
      <c r="A21029" s="135">
        <v>-37.081720000000132</v>
      </c>
      <c r="B21029" s="137">
        <v>8.3368952347555262E-3</v>
      </c>
      <c r="C21029" s="35"/>
      <c r="D21029" s="35"/>
    </row>
    <row r="21030" spans="1:4" x14ac:dyDescent="0.35">
      <c r="A21030" s="135">
        <v>-37.080669999999827</v>
      </c>
      <c r="B21030" s="137">
        <v>1.6080168303414279E-2</v>
      </c>
      <c r="C21030" s="35"/>
      <c r="D21030" s="35"/>
    </row>
    <row r="21031" spans="1:4" x14ac:dyDescent="0.35">
      <c r="A21031" s="135">
        <v>-37.079910000000382</v>
      </c>
      <c r="B21031" s="137">
        <v>1.0887361968879657E-2</v>
      </c>
      <c r="C21031" s="35"/>
      <c r="D21031" s="35"/>
    </row>
    <row r="21032" spans="1:4" x14ac:dyDescent="0.35">
      <c r="A21032" s="135">
        <v>-37.079489999999623</v>
      </c>
      <c r="B21032" s="137">
        <v>1.1313167840768627E-2</v>
      </c>
      <c r="C21032" s="35"/>
      <c r="D21032" s="35"/>
    </row>
    <row r="21033" spans="1:4" x14ac:dyDescent="0.35">
      <c r="A21033" s="135">
        <v>-37.072872000000189</v>
      </c>
      <c r="B21033" s="137">
        <v>8.5664423236775332E-3</v>
      </c>
      <c r="C21033" s="35"/>
      <c r="D21033" s="35"/>
    </row>
    <row r="21034" spans="1:4" x14ac:dyDescent="0.35">
      <c r="A21034" s="135">
        <v>-37.071090000000368</v>
      </c>
      <c r="B21034" s="137">
        <v>1.2015877138815223E-2</v>
      </c>
      <c r="C21034" s="35"/>
      <c r="D21034" s="35"/>
    </row>
    <row r="21035" spans="1:4" x14ac:dyDescent="0.35">
      <c r="A21035" s="135">
        <v>-37.06957999999986</v>
      </c>
      <c r="B21035" s="137">
        <v>1.1575343323826474E-2</v>
      </c>
      <c r="C21035" s="35"/>
      <c r="D21035" s="35"/>
    </row>
    <row r="21036" spans="1:4" x14ac:dyDescent="0.35">
      <c r="A21036" s="135">
        <v>-37.067410000000109</v>
      </c>
      <c r="B21036" s="137">
        <v>1.1859564296066901E-2</v>
      </c>
      <c r="C21036" s="35"/>
      <c r="D21036" s="35"/>
    </row>
    <row r="21037" spans="1:4" x14ac:dyDescent="0.35">
      <c r="A21037" s="135">
        <v>-37.065580000000409</v>
      </c>
      <c r="B21037" s="137">
        <v>3.9312661041242198E-3</v>
      </c>
      <c r="C21037" s="35"/>
      <c r="D21037" s="35"/>
    </row>
    <row r="21038" spans="1:4" x14ac:dyDescent="0.35">
      <c r="A21038" s="135">
        <v>-37.063047000000097</v>
      </c>
      <c r="B21038" s="137">
        <v>1.7018491141377642E-2</v>
      </c>
      <c r="C21038" s="35"/>
      <c r="D21038" s="35"/>
    </row>
    <row r="21039" spans="1:4" x14ac:dyDescent="0.35">
      <c r="A21039" s="135">
        <v>-37.061639999999898</v>
      </c>
      <c r="B21039" s="137">
        <v>3.9005964048995953E-3</v>
      </c>
      <c r="C21039" s="35"/>
      <c r="D21039" s="35"/>
    </row>
    <row r="21040" spans="1:4" x14ac:dyDescent="0.35">
      <c r="A21040" s="135">
        <v>-37.061267000000043</v>
      </c>
      <c r="B21040" s="137">
        <v>1.7187196460534321E-2</v>
      </c>
      <c r="C21040" s="35"/>
      <c r="D21040" s="35"/>
    </row>
    <row r="21041" spans="1:4" x14ac:dyDescent="0.35">
      <c r="A21041" s="135">
        <v>-37.060030000000097</v>
      </c>
      <c r="B21041" s="137">
        <v>1.1802685500501805E-2</v>
      </c>
      <c r="C21041" s="35"/>
      <c r="D21041" s="35"/>
    </row>
    <row r="21042" spans="1:4" x14ac:dyDescent="0.35">
      <c r="A21042" s="135">
        <v>-37.059139999999843</v>
      </c>
      <c r="B21042" s="137">
        <v>1.267875995264693E-2</v>
      </c>
      <c r="C21042" s="35"/>
      <c r="D21042" s="35"/>
    </row>
    <row r="21043" spans="1:4" x14ac:dyDescent="0.35">
      <c r="A21043" s="135">
        <v>-37.058389999999918</v>
      </c>
      <c r="B21043" s="137">
        <v>1.5764805328909226E-2</v>
      </c>
      <c r="C21043" s="35"/>
      <c r="D21043" s="35"/>
    </row>
    <row r="21044" spans="1:4" x14ac:dyDescent="0.35">
      <c r="A21044" s="135">
        <v>-37.056126999999833</v>
      </c>
      <c r="B21044" s="137">
        <v>1.7731140069258119E-2</v>
      </c>
      <c r="C21044" s="35"/>
      <c r="D21044" s="35"/>
    </row>
    <row r="21045" spans="1:4" x14ac:dyDescent="0.35">
      <c r="A21045" s="135">
        <v>-37.054457000000184</v>
      </c>
      <c r="B21045" s="137">
        <v>1.7904195961390163E-2</v>
      </c>
      <c r="C21045" s="35"/>
      <c r="D21045" s="35"/>
    </row>
    <row r="21046" spans="1:4" x14ac:dyDescent="0.35">
      <c r="A21046" s="135">
        <v>-37.044647000000168</v>
      </c>
      <c r="B21046" s="137">
        <v>1.9044354784066766E-2</v>
      </c>
      <c r="C21046" s="35"/>
      <c r="D21046" s="35"/>
    </row>
    <row r="21047" spans="1:4" x14ac:dyDescent="0.35">
      <c r="A21047" s="135">
        <v>-37.043167000000039</v>
      </c>
      <c r="B21047" s="137">
        <v>1.9221151533721965E-2</v>
      </c>
      <c r="C21047" s="35"/>
      <c r="D21047" s="35"/>
    </row>
    <row r="21048" spans="1:4" x14ac:dyDescent="0.35">
      <c r="A21048" s="135">
        <v>-37.041699999999764</v>
      </c>
      <c r="B21048" s="137">
        <v>3.4814608125619557E-3</v>
      </c>
      <c r="C21048" s="35"/>
      <c r="D21048" s="35"/>
    </row>
    <row r="21049" spans="1:4" x14ac:dyDescent="0.35">
      <c r="A21049" s="135">
        <v>37.039909999999509</v>
      </c>
      <c r="B21049" s="137">
        <v>4.4654925093350608E-3</v>
      </c>
      <c r="C21049" s="35"/>
      <c r="D21049" s="35"/>
    </row>
    <row r="21050" spans="1:4" x14ac:dyDescent="0.35">
      <c r="A21050" s="135">
        <v>-37.039360000000215</v>
      </c>
      <c r="B21050" s="137">
        <v>1.0894250599905985E-2</v>
      </c>
      <c r="C21050" s="35"/>
      <c r="D21050" s="35"/>
    </row>
    <row r="21051" spans="1:4" x14ac:dyDescent="0.35">
      <c r="A21051" s="135">
        <v>-37.038000000000466</v>
      </c>
      <c r="B21051" s="137">
        <v>7.0170269471795969E-3</v>
      </c>
      <c r="C21051" s="35"/>
      <c r="D21051" s="35"/>
    </row>
    <row r="21052" spans="1:4" x14ac:dyDescent="0.35">
      <c r="A21052" s="135">
        <v>-37.036976999999979</v>
      </c>
      <c r="B21052" s="137">
        <v>2.0033337783866723E-2</v>
      </c>
      <c r="C21052" s="35"/>
      <c r="D21052" s="35"/>
    </row>
    <row r="21053" spans="1:4" x14ac:dyDescent="0.35">
      <c r="A21053" s="135">
        <v>-37.036976999999979</v>
      </c>
      <c r="B21053" s="137">
        <v>2.0033337783866723E-2</v>
      </c>
      <c r="C21053" s="35"/>
      <c r="D21053" s="35"/>
    </row>
    <row r="21054" spans="1:4" x14ac:dyDescent="0.35">
      <c r="A21054" s="135">
        <v>-37.036976999999979</v>
      </c>
      <c r="B21054" s="137">
        <v>2.0033337783866723E-2</v>
      </c>
      <c r="C21054" s="35"/>
      <c r="D21054" s="35"/>
    </row>
    <row r="21055" spans="1:4" x14ac:dyDescent="0.35">
      <c r="A21055" s="135">
        <v>-37.036976999999979</v>
      </c>
      <c r="B21055" s="137">
        <v>2.0033337783866723E-2</v>
      </c>
      <c r="C21055" s="35"/>
      <c r="D21055" s="35"/>
    </row>
    <row r="21056" spans="1:4" x14ac:dyDescent="0.35">
      <c r="A21056" s="135">
        <v>-37.036976999999979</v>
      </c>
      <c r="B21056" s="137">
        <v>2.0033337783866723E-2</v>
      </c>
      <c r="C21056" s="35"/>
      <c r="D21056" s="35"/>
    </row>
    <row r="21057" spans="1:4" x14ac:dyDescent="0.35">
      <c r="A21057" s="135">
        <v>-37.036976999999979</v>
      </c>
      <c r="B21057" s="137">
        <v>2.0033337783866723E-2</v>
      </c>
      <c r="C21057" s="35"/>
      <c r="D21057" s="35"/>
    </row>
    <row r="21058" spans="1:4" x14ac:dyDescent="0.35">
      <c r="A21058" s="135">
        <v>-37.036976999999979</v>
      </c>
      <c r="B21058" s="137">
        <v>2.0033337783866723E-2</v>
      </c>
      <c r="C21058" s="35"/>
      <c r="D21058" s="35"/>
    </row>
    <row r="21059" spans="1:4" x14ac:dyDescent="0.35">
      <c r="A21059" s="135">
        <v>-37.036976999999979</v>
      </c>
      <c r="B21059" s="137">
        <v>2.0033337783866723E-2</v>
      </c>
      <c r="C21059" s="35"/>
      <c r="D21059" s="35"/>
    </row>
    <row r="21060" spans="1:4" x14ac:dyDescent="0.35">
      <c r="A21060" s="135">
        <v>-37.036976999999979</v>
      </c>
      <c r="B21060" s="137">
        <v>2.0033337783866723E-2</v>
      </c>
      <c r="C21060" s="35"/>
      <c r="D21060" s="35"/>
    </row>
    <row r="21061" spans="1:4" x14ac:dyDescent="0.35">
      <c r="A21061" s="135">
        <v>-37.036976999999979</v>
      </c>
      <c r="B21061" s="137">
        <v>2.0033337783866723E-2</v>
      </c>
      <c r="C21061" s="35"/>
      <c r="D21061" s="35"/>
    </row>
    <row r="21062" spans="1:4" x14ac:dyDescent="0.35">
      <c r="A21062" s="135">
        <v>-37.036976999999979</v>
      </c>
      <c r="B21062" s="137">
        <v>2.0033337783866723E-2</v>
      </c>
      <c r="C21062" s="35"/>
      <c r="D21062" s="35"/>
    </row>
    <row r="21063" spans="1:4" x14ac:dyDescent="0.35">
      <c r="A21063" s="135">
        <v>-37.036976999999979</v>
      </c>
      <c r="B21063" s="137">
        <v>2.0033337783866723E-2</v>
      </c>
      <c r="C21063" s="35"/>
      <c r="D21063" s="35"/>
    </row>
    <row r="21064" spans="1:4" x14ac:dyDescent="0.35">
      <c r="A21064" s="135">
        <v>-37.036976999999979</v>
      </c>
      <c r="B21064" s="137">
        <v>2.0033337783866723E-2</v>
      </c>
      <c r="C21064" s="35"/>
      <c r="D21064" s="35"/>
    </row>
    <row r="21065" spans="1:4" x14ac:dyDescent="0.35">
      <c r="A21065" s="135">
        <v>-37.036976999999979</v>
      </c>
      <c r="B21065" s="137">
        <v>2.0033337783866723E-2</v>
      </c>
      <c r="C21065" s="35"/>
      <c r="D21065" s="35"/>
    </row>
    <row r="21066" spans="1:4" x14ac:dyDescent="0.35">
      <c r="A21066" s="135">
        <v>-37.035650000000032</v>
      </c>
      <c r="B21066" s="137">
        <v>1.5243193088128652E-2</v>
      </c>
      <c r="C21066" s="35"/>
      <c r="D21066" s="35"/>
    </row>
    <row r="21067" spans="1:4" x14ac:dyDescent="0.35">
      <c r="A21067" s="135">
        <v>37.032129999999597</v>
      </c>
      <c r="B21067" s="137">
        <v>7.6601587165495784E-4</v>
      </c>
      <c r="C21067" s="35"/>
      <c r="D21067" s="35"/>
    </row>
    <row r="21068" spans="1:4" x14ac:dyDescent="0.35">
      <c r="A21068" s="135">
        <v>-37.031477000000223</v>
      </c>
      <c r="B21068" s="137">
        <v>1.5835232523310847E-2</v>
      </c>
      <c r="C21068" s="35"/>
      <c r="D21068" s="35"/>
    </row>
    <row r="21069" spans="1:4" x14ac:dyDescent="0.35">
      <c r="A21069" s="135">
        <v>-37.031477000000223</v>
      </c>
      <c r="B21069" s="137">
        <v>1.5835232523310847E-2</v>
      </c>
      <c r="C21069" s="35"/>
      <c r="D21069" s="35"/>
    </row>
    <row r="21070" spans="1:4" x14ac:dyDescent="0.35">
      <c r="A21070" s="135">
        <v>-37.029610000000048</v>
      </c>
      <c r="B21070" s="137">
        <v>1.1645935770607121E-2</v>
      </c>
      <c r="C21070" s="35"/>
      <c r="D21070" s="35"/>
    </row>
    <row r="21071" spans="1:4" x14ac:dyDescent="0.35">
      <c r="A21071" s="135">
        <v>-37.02676000000065</v>
      </c>
      <c r="B21071" s="137">
        <v>3.5025312756210066E-3</v>
      </c>
      <c r="C21071" s="35"/>
      <c r="D21071" s="35"/>
    </row>
    <row r="21072" spans="1:4" x14ac:dyDescent="0.35">
      <c r="A21072" s="135">
        <v>37.025319999999738</v>
      </c>
      <c r="B21072" s="137">
        <v>5.0813673243607438E-3</v>
      </c>
      <c r="C21072" s="35"/>
      <c r="D21072" s="35"/>
    </row>
    <row r="21073" spans="1:4" x14ac:dyDescent="0.35">
      <c r="A21073" s="135">
        <v>-37.025057779988856</v>
      </c>
      <c r="B21073" s="137">
        <v>2.971511976870874E-4</v>
      </c>
      <c r="C21073" s="35"/>
      <c r="D21073" s="35"/>
    </row>
    <row r="21074" spans="1:4" x14ac:dyDescent="0.35">
      <c r="A21074" s="135">
        <v>-37.019046000000117</v>
      </c>
      <c r="B21074" s="137">
        <v>2.4179538128352135E-2</v>
      </c>
      <c r="C21074" s="35"/>
      <c r="D21074" s="35"/>
    </row>
    <row r="21075" spans="1:4" x14ac:dyDescent="0.35">
      <c r="A21075" s="135">
        <v>-37.019046000000117</v>
      </c>
      <c r="B21075" s="137">
        <v>2.4179538128352135E-2</v>
      </c>
      <c r="C21075" s="35"/>
      <c r="D21075" s="35"/>
    </row>
    <row r="21076" spans="1:4" x14ac:dyDescent="0.35">
      <c r="A21076" s="135">
        <v>-37.011778000000049</v>
      </c>
      <c r="B21076" s="137">
        <v>7.3066287676753086E-3</v>
      </c>
      <c r="C21076" s="35"/>
      <c r="D21076" s="35"/>
    </row>
    <row r="21077" spans="1:4" x14ac:dyDescent="0.35">
      <c r="A21077" s="135">
        <v>37.008879999999863</v>
      </c>
      <c r="B21077" s="137">
        <v>1.3212082939377459E-2</v>
      </c>
      <c r="C21077" s="35"/>
      <c r="D21077" s="35"/>
    </row>
    <row r="21078" spans="1:4" x14ac:dyDescent="0.35">
      <c r="A21078" s="135">
        <v>-37.00850999999966</v>
      </c>
      <c r="B21078" s="137">
        <v>3.8044567041769397E-3</v>
      </c>
      <c r="C21078" s="35"/>
      <c r="D21078" s="35"/>
    </row>
    <row r="21079" spans="1:4" x14ac:dyDescent="0.35">
      <c r="A21079" s="135">
        <v>-37.004359999999906</v>
      </c>
      <c r="B21079" s="137">
        <v>1.2912855973518919E-2</v>
      </c>
      <c r="C21079" s="35"/>
      <c r="D21079" s="35"/>
    </row>
    <row r="21080" spans="1:4" x14ac:dyDescent="0.35">
      <c r="A21080" s="135">
        <v>-37.004230000000007</v>
      </c>
      <c r="B21080" s="137">
        <v>1.3054104928161385E-2</v>
      </c>
      <c r="C21080" s="35"/>
      <c r="D21080" s="35"/>
    </row>
    <row r="21081" spans="1:4" x14ac:dyDescent="0.35">
      <c r="A21081" s="135">
        <v>-37.001956000000064</v>
      </c>
      <c r="B21081" s="137">
        <v>1.6054304972507791E-2</v>
      </c>
      <c r="C21081" s="35"/>
      <c r="D21081" s="35"/>
    </row>
    <row r="21082" spans="1:4" x14ac:dyDescent="0.35">
      <c r="A21082" s="135">
        <v>-36.997449999999844</v>
      </c>
      <c r="B21082" s="137">
        <v>8.1069129045171148E-3</v>
      </c>
      <c r="C21082" s="35"/>
      <c r="D21082" s="35"/>
    </row>
    <row r="21083" spans="1:4" x14ac:dyDescent="0.35">
      <c r="A21083" s="135">
        <v>36.994090000000142</v>
      </c>
      <c r="B21083" s="137">
        <v>4.2966401805007411E-3</v>
      </c>
      <c r="C21083" s="35"/>
      <c r="D21083" s="35"/>
    </row>
    <row r="21084" spans="1:4" x14ac:dyDescent="0.35">
      <c r="A21084" s="135">
        <v>-36.992769999999837</v>
      </c>
      <c r="B21084" s="137">
        <v>1.2919409408365404E-2</v>
      </c>
      <c r="C21084" s="35"/>
      <c r="D21084" s="35"/>
    </row>
    <row r="21085" spans="1:4" x14ac:dyDescent="0.35">
      <c r="A21085" s="135">
        <v>-36.98529999999937</v>
      </c>
      <c r="B21085" s="137">
        <v>4.1651857487722873E-3</v>
      </c>
      <c r="C21085" s="35"/>
      <c r="D21085" s="35"/>
    </row>
    <row r="21086" spans="1:4" x14ac:dyDescent="0.35">
      <c r="A21086" s="135">
        <v>-36.979429999999866</v>
      </c>
      <c r="B21086" s="137">
        <v>1.1046692189997246E-2</v>
      </c>
      <c r="C21086" s="35"/>
      <c r="D21086" s="35"/>
    </row>
    <row r="21087" spans="1:4" x14ac:dyDescent="0.35">
      <c r="A21087" s="135">
        <v>-36.975319999999556</v>
      </c>
      <c r="B21087" s="137">
        <v>1.1948353571520062E-2</v>
      </c>
      <c r="C21087" s="35"/>
      <c r="D21087" s="35"/>
    </row>
    <row r="21088" spans="1:4" x14ac:dyDescent="0.35">
      <c r="A21088" s="135">
        <v>-36.971730000000207</v>
      </c>
      <c r="B21088" s="137">
        <v>8.9263805080729997E-3</v>
      </c>
      <c r="C21088" s="35"/>
      <c r="D21088" s="35"/>
    </row>
    <row r="21089" spans="1:4" x14ac:dyDescent="0.35">
      <c r="A21089" s="135">
        <v>-36.961650000000191</v>
      </c>
      <c r="B21089" s="137">
        <v>1.0690413712689618E-2</v>
      </c>
      <c r="C21089" s="35"/>
      <c r="D21089" s="35"/>
    </row>
    <row r="21090" spans="1:4" x14ac:dyDescent="0.35">
      <c r="A21090" s="135">
        <v>-36.957427000000052</v>
      </c>
      <c r="B21090" s="137">
        <v>1.5852762791455834E-2</v>
      </c>
      <c r="C21090" s="35"/>
      <c r="D21090" s="35"/>
    </row>
    <row r="21091" spans="1:4" x14ac:dyDescent="0.35">
      <c r="A21091" s="135">
        <v>-36.953156699999454</v>
      </c>
      <c r="B21091" s="137">
        <v>3.1173996527707015E-3</v>
      </c>
      <c r="C21091" s="35"/>
      <c r="D21091" s="35"/>
    </row>
    <row r="21092" spans="1:4" x14ac:dyDescent="0.35">
      <c r="A21092" s="135">
        <v>-36.953156699999454</v>
      </c>
      <c r="B21092" s="137">
        <v>3.1173996527707015E-3</v>
      </c>
      <c r="C21092" s="35"/>
      <c r="D21092" s="35"/>
    </row>
    <row r="21093" spans="1:4" x14ac:dyDescent="0.35">
      <c r="A21093" s="135">
        <v>-36.945826999999781</v>
      </c>
      <c r="B21093" s="137">
        <v>1.5855508511232613E-2</v>
      </c>
      <c r="C21093" s="35"/>
      <c r="D21093" s="35"/>
    </row>
    <row r="21094" spans="1:4" x14ac:dyDescent="0.35">
      <c r="A21094" s="135">
        <v>-36.944110000000364</v>
      </c>
      <c r="B21094" s="137">
        <v>1.25343584388621E-2</v>
      </c>
      <c r="C21094" s="35"/>
      <c r="D21094" s="35"/>
    </row>
    <row r="21095" spans="1:4" x14ac:dyDescent="0.35">
      <c r="A21095" s="135">
        <v>36.937525899997127</v>
      </c>
      <c r="B21095" s="137">
        <v>1.0371570083182785E-3</v>
      </c>
      <c r="C21095" s="35"/>
      <c r="D21095" s="35"/>
    </row>
    <row r="21096" spans="1:4" x14ac:dyDescent="0.35">
      <c r="A21096" s="135">
        <v>-36.936899999999696</v>
      </c>
      <c r="B21096" s="137">
        <v>1.1843528408192285E-2</v>
      </c>
      <c r="C21096" s="35"/>
      <c r="D21096" s="35"/>
    </row>
    <row r="21097" spans="1:4" x14ac:dyDescent="0.35">
      <c r="A21097" s="135">
        <v>36.928413000000546</v>
      </c>
      <c r="B21097" s="137">
        <v>1.2492179366827109E-2</v>
      </c>
      <c r="C21097" s="35"/>
      <c r="D21097" s="35"/>
    </row>
    <row r="21098" spans="1:4" x14ac:dyDescent="0.35">
      <c r="A21098" s="135">
        <v>-36.928100000000086</v>
      </c>
      <c r="B21098" s="137">
        <v>1.6015842664895807E-2</v>
      </c>
      <c r="C21098" s="35"/>
      <c r="D21098" s="35"/>
    </row>
    <row r="21099" spans="1:4" x14ac:dyDescent="0.35">
      <c r="A21099" s="135">
        <v>-36.926499999997759</v>
      </c>
      <c r="B21099" s="137">
        <v>1.1550140068089514E-3</v>
      </c>
      <c r="C21099" s="35"/>
      <c r="D21099" s="35"/>
    </row>
    <row r="21100" spans="1:4" x14ac:dyDescent="0.35">
      <c r="A21100" s="135">
        <v>-36.925660000000335</v>
      </c>
      <c r="B21100" s="137">
        <v>8.4801603505931505E-3</v>
      </c>
      <c r="C21100" s="35"/>
      <c r="D21100" s="35"/>
    </row>
    <row r="21101" spans="1:4" x14ac:dyDescent="0.35">
      <c r="A21101" s="135">
        <v>-36.925539999999728</v>
      </c>
      <c r="B21101" s="137">
        <v>8.3853423606757588E-3</v>
      </c>
      <c r="C21101" s="35"/>
      <c r="D21101" s="35"/>
    </row>
    <row r="21102" spans="1:4" x14ac:dyDescent="0.35">
      <c r="A21102" s="135">
        <v>36.921436700002232</v>
      </c>
      <c r="B21102" s="137">
        <v>1.0741800098722678E-3</v>
      </c>
      <c r="C21102" s="35"/>
      <c r="D21102" s="35"/>
    </row>
    <row r="21103" spans="1:4" x14ac:dyDescent="0.35">
      <c r="A21103" s="135">
        <v>36.920499999999265</v>
      </c>
      <c r="B21103" s="137">
        <v>8.5955469290832209E-3</v>
      </c>
      <c r="C21103" s="35"/>
      <c r="D21103" s="35"/>
    </row>
    <row r="21104" spans="1:4" x14ac:dyDescent="0.35">
      <c r="A21104" s="135">
        <v>-36.919809999999416</v>
      </c>
      <c r="B21104" s="137">
        <v>3.7722400083095367E-3</v>
      </c>
      <c r="C21104" s="35"/>
      <c r="D21104" s="35"/>
    </row>
    <row r="21105" spans="1:4" x14ac:dyDescent="0.35">
      <c r="A21105" s="135">
        <v>-36.917140000000472</v>
      </c>
      <c r="B21105" s="137">
        <v>1.1850112074408699E-2</v>
      </c>
      <c r="C21105" s="35"/>
      <c r="D21105" s="35"/>
    </row>
    <row r="21106" spans="1:4" x14ac:dyDescent="0.35">
      <c r="A21106" s="135">
        <v>-36.913309999999456</v>
      </c>
      <c r="B21106" s="137">
        <v>9.643096662959998E-3</v>
      </c>
      <c r="C21106" s="35"/>
      <c r="D21106" s="35"/>
    </row>
    <row r="21107" spans="1:4" x14ac:dyDescent="0.35">
      <c r="A21107" s="135">
        <v>-36.912240000001475</v>
      </c>
      <c r="B21107" s="137">
        <v>3.8177711249923097E-3</v>
      </c>
      <c r="C21107" s="35"/>
      <c r="D21107" s="35"/>
    </row>
    <row r="21108" spans="1:4" x14ac:dyDescent="0.35">
      <c r="A21108" s="135">
        <v>-36.911393999999746</v>
      </c>
      <c r="B21108" s="137">
        <v>1.1593268595021385E-2</v>
      </c>
      <c r="C21108" s="35"/>
      <c r="D21108" s="35"/>
    </row>
    <row r="21109" spans="1:4" x14ac:dyDescent="0.35">
      <c r="A21109" s="135">
        <v>-36.908820000000105</v>
      </c>
      <c r="B21109" s="137">
        <v>1.789224930390337E-2</v>
      </c>
      <c r="C21109" s="35"/>
      <c r="D21109" s="35"/>
    </row>
    <row r="21110" spans="1:4" x14ac:dyDescent="0.35">
      <c r="A21110" s="135">
        <v>-36.907799999999952</v>
      </c>
      <c r="B21110" s="137">
        <v>1.2967275027275045E-2</v>
      </c>
      <c r="C21110" s="35"/>
      <c r="D21110" s="35"/>
    </row>
    <row r="21111" spans="1:4" x14ac:dyDescent="0.35">
      <c r="A21111" s="135">
        <v>-36.90453000000025</v>
      </c>
      <c r="B21111" s="137">
        <v>1.2251344664031168E-2</v>
      </c>
      <c r="C21111" s="35"/>
      <c r="D21111" s="35"/>
    </row>
    <row r="21112" spans="1:4" x14ac:dyDescent="0.35">
      <c r="A21112" s="135">
        <v>-36.904300000000148</v>
      </c>
      <c r="B21112" s="137">
        <v>1.2714143062768119E-2</v>
      </c>
      <c r="C21112" s="35"/>
      <c r="D21112" s="35"/>
    </row>
    <row r="21113" spans="1:4" x14ac:dyDescent="0.35">
      <c r="A21113" s="135">
        <v>-36.902010000000701</v>
      </c>
      <c r="B21113" s="137">
        <v>1.1665441893597006E-2</v>
      </c>
      <c r="C21113" s="35"/>
      <c r="D21113" s="35"/>
    </row>
    <row r="21114" spans="1:4" x14ac:dyDescent="0.35">
      <c r="A21114" s="135">
        <v>-36.897570000000542</v>
      </c>
      <c r="B21114" s="137">
        <v>1.0385439512796052E-2</v>
      </c>
      <c r="C21114" s="35"/>
      <c r="D21114" s="35"/>
    </row>
    <row r="21115" spans="1:4" x14ac:dyDescent="0.35">
      <c r="A21115" s="135">
        <v>-36.896426000000247</v>
      </c>
      <c r="B21115" s="137">
        <v>1.197073627418907E-2</v>
      </c>
      <c r="C21115" s="35"/>
      <c r="D21115" s="35"/>
    </row>
    <row r="21116" spans="1:4" x14ac:dyDescent="0.35">
      <c r="A21116" s="135">
        <v>-36.895110000000386</v>
      </c>
      <c r="B21116" s="137">
        <v>6.0707592890485614E-3</v>
      </c>
      <c r="C21116" s="35"/>
      <c r="D21116" s="35"/>
    </row>
    <row r="21117" spans="1:4" x14ac:dyDescent="0.35">
      <c r="A21117" s="135">
        <v>-36.894317000000001</v>
      </c>
      <c r="B21117" s="137">
        <v>2.041527558570266E-2</v>
      </c>
      <c r="C21117" s="35"/>
      <c r="D21117" s="35"/>
    </row>
    <row r="21118" spans="1:4" x14ac:dyDescent="0.35">
      <c r="A21118" s="135">
        <v>-36.894317000000001</v>
      </c>
      <c r="B21118" s="137">
        <v>2.041527558570266E-2</v>
      </c>
      <c r="C21118" s="35"/>
      <c r="D21118" s="35"/>
    </row>
    <row r="21119" spans="1:4" x14ac:dyDescent="0.35">
      <c r="A21119" s="135">
        <v>-36.893009999999776</v>
      </c>
      <c r="B21119" s="137">
        <v>1.38782509558001E-2</v>
      </c>
      <c r="C21119" s="35"/>
      <c r="D21119" s="35"/>
    </row>
    <row r="21120" spans="1:4" x14ac:dyDescent="0.35">
      <c r="A21120" s="135">
        <v>-36.88687999999911</v>
      </c>
      <c r="B21120" s="137">
        <v>7.0582906139555835E-3</v>
      </c>
      <c r="C21120" s="35"/>
      <c r="D21120" s="35"/>
    </row>
    <row r="21121" spans="1:4" x14ac:dyDescent="0.35">
      <c r="A21121" s="135">
        <v>-36.883200000000215</v>
      </c>
      <c r="B21121" s="137">
        <v>8.9068219240251451E-3</v>
      </c>
      <c r="C21121" s="35"/>
      <c r="D21121" s="35"/>
    </row>
    <row r="21122" spans="1:4" x14ac:dyDescent="0.35">
      <c r="A21122" s="135">
        <v>-36.881301999999778</v>
      </c>
      <c r="B21122" s="137">
        <v>1.3347672889328888E-2</v>
      </c>
      <c r="C21122" s="35"/>
      <c r="D21122" s="35"/>
    </row>
    <row r="21123" spans="1:4" x14ac:dyDescent="0.35">
      <c r="A21123" s="135">
        <v>36.874086700001499</v>
      </c>
      <c r="B21123" s="137">
        <v>9.2587261052408561E-4</v>
      </c>
      <c r="C21123" s="35"/>
      <c r="D21123" s="35"/>
    </row>
    <row r="21124" spans="1:4" x14ac:dyDescent="0.35">
      <c r="A21124" s="135">
        <v>-36.867889999999989</v>
      </c>
      <c r="B21124" s="137">
        <v>7.7941109722100025E-3</v>
      </c>
      <c r="C21124" s="35"/>
      <c r="D21124" s="35"/>
    </row>
    <row r="21125" spans="1:4" x14ac:dyDescent="0.35">
      <c r="A21125" s="135">
        <v>36.864800000010291</v>
      </c>
      <c r="B21125" s="137">
        <v>4.5036491068319636E-4</v>
      </c>
      <c r="C21125" s="35"/>
      <c r="D21125" s="35"/>
    </row>
    <row r="21126" spans="1:4" x14ac:dyDescent="0.35">
      <c r="A21126" s="135">
        <v>-36.863589999999476</v>
      </c>
      <c r="B21126" s="137">
        <v>1.0178092030600447E-2</v>
      </c>
      <c r="C21126" s="35"/>
      <c r="D21126" s="35"/>
    </row>
    <row r="21127" spans="1:4" x14ac:dyDescent="0.35">
      <c r="A21127" s="135">
        <v>-36.862466999999924</v>
      </c>
      <c r="B21127" s="137">
        <v>2.0421336890020101E-2</v>
      </c>
      <c r="C21127" s="35"/>
      <c r="D21127" s="35"/>
    </row>
    <row r="21128" spans="1:4" x14ac:dyDescent="0.35">
      <c r="A21128" s="135">
        <v>-36.853907000000163</v>
      </c>
      <c r="B21128" s="137">
        <v>7.9875753898414701E-3</v>
      </c>
      <c r="C21128" s="35"/>
      <c r="D21128" s="35"/>
    </row>
    <row r="21129" spans="1:4" x14ac:dyDescent="0.35">
      <c r="A21129" s="135">
        <v>-36.852229999999963</v>
      </c>
      <c r="B21129" s="137">
        <v>8.325181248899147E-3</v>
      </c>
      <c r="C21129" s="35"/>
      <c r="D21129" s="35"/>
    </row>
    <row r="21130" spans="1:4" x14ac:dyDescent="0.35">
      <c r="A21130" s="135">
        <v>-36.845370000000003</v>
      </c>
      <c r="B21130" s="137">
        <v>1.2922116539577727E-2</v>
      </c>
      <c r="C21130" s="35"/>
      <c r="D21130" s="35"/>
    </row>
    <row r="21131" spans="1:4" x14ac:dyDescent="0.35">
      <c r="A21131" s="135">
        <v>-36.845370000000003</v>
      </c>
      <c r="B21131" s="137">
        <v>1.2922116539577727E-2</v>
      </c>
      <c r="C21131" s="35"/>
      <c r="D21131" s="35"/>
    </row>
    <row r="21132" spans="1:4" x14ac:dyDescent="0.35">
      <c r="A21132" s="135">
        <v>-36.845370000000003</v>
      </c>
      <c r="B21132" s="137">
        <v>1.2922116539577727E-2</v>
      </c>
      <c r="C21132" s="35"/>
      <c r="D21132" s="35"/>
    </row>
    <row r="21133" spans="1:4" x14ac:dyDescent="0.35">
      <c r="A21133" s="135">
        <v>-36.845370000000003</v>
      </c>
      <c r="B21133" s="137">
        <v>1.2922116539577727E-2</v>
      </c>
      <c r="C21133" s="35"/>
      <c r="D21133" s="35"/>
    </row>
    <row r="21134" spans="1:4" x14ac:dyDescent="0.35">
      <c r="A21134" s="135">
        <v>-36.845370000000003</v>
      </c>
      <c r="B21134" s="137">
        <v>1.2922116539577727E-2</v>
      </c>
      <c r="C21134" s="35"/>
      <c r="D21134" s="35"/>
    </row>
    <row r="21135" spans="1:4" x14ac:dyDescent="0.35">
      <c r="A21135" s="135">
        <v>-36.845370000000003</v>
      </c>
      <c r="B21135" s="137">
        <v>1.2922116539577727E-2</v>
      </c>
      <c r="C21135" s="35"/>
      <c r="D21135" s="35"/>
    </row>
    <row r="21136" spans="1:4" x14ac:dyDescent="0.35">
      <c r="A21136" s="135">
        <v>-36.845370000000003</v>
      </c>
      <c r="B21136" s="137">
        <v>1.2922116539577727E-2</v>
      </c>
      <c r="C21136" s="35"/>
      <c r="D21136" s="35"/>
    </row>
    <row r="21137" spans="1:4" x14ac:dyDescent="0.35">
      <c r="A21137" s="135">
        <v>-36.845370000000003</v>
      </c>
      <c r="B21137" s="137">
        <v>1.2922116539577727E-2</v>
      </c>
      <c r="C21137" s="35"/>
      <c r="D21137" s="35"/>
    </row>
    <row r="21138" spans="1:4" x14ac:dyDescent="0.35">
      <c r="A21138" s="135">
        <v>-36.83405700000003</v>
      </c>
      <c r="B21138" s="137">
        <v>2.0426612077775543E-2</v>
      </c>
      <c r="C21138" s="35"/>
      <c r="D21138" s="35"/>
    </row>
    <row r="21139" spans="1:4" x14ac:dyDescent="0.35">
      <c r="A21139" s="135">
        <v>-36.832009999999627</v>
      </c>
      <c r="B21139" s="137">
        <v>7.9702784001994594E-3</v>
      </c>
      <c r="C21139" s="35"/>
      <c r="D21139" s="35"/>
    </row>
    <row r="21140" spans="1:4" x14ac:dyDescent="0.35">
      <c r="A21140" s="135">
        <v>-36.830050000000483</v>
      </c>
      <c r="B21140" s="137">
        <v>1.0432627708517503E-2</v>
      </c>
      <c r="C21140" s="35"/>
      <c r="D21140" s="35"/>
    </row>
    <row r="21141" spans="1:4" x14ac:dyDescent="0.35">
      <c r="A21141" s="135">
        <v>-36.823390000000018</v>
      </c>
      <c r="B21141" s="137">
        <v>1.0031883687415607E-2</v>
      </c>
      <c r="C21141" s="35"/>
      <c r="D21141" s="35"/>
    </row>
    <row r="21142" spans="1:4" x14ac:dyDescent="0.35">
      <c r="A21142" s="135">
        <v>-36.820720000000165</v>
      </c>
      <c r="B21142" s="137">
        <v>1.1185490026189017E-2</v>
      </c>
      <c r="C21142" s="35"/>
      <c r="D21142" s="35"/>
    </row>
    <row r="21143" spans="1:4" x14ac:dyDescent="0.35">
      <c r="A21143" s="135">
        <v>-36.816049999999905</v>
      </c>
      <c r="B21143" s="137">
        <v>1.1380159274410705E-2</v>
      </c>
      <c r="C21143" s="35"/>
      <c r="D21143" s="35"/>
    </row>
    <row r="21144" spans="1:4" x14ac:dyDescent="0.35">
      <c r="A21144" s="135">
        <v>-36.816049999999905</v>
      </c>
      <c r="B21144" s="137">
        <v>1.256479524302191E-2</v>
      </c>
      <c r="C21144" s="35"/>
      <c r="D21144" s="35"/>
    </row>
    <row r="21145" spans="1:4" x14ac:dyDescent="0.35">
      <c r="A21145" s="135">
        <v>-36.802557000000206</v>
      </c>
      <c r="B21145" s="137">
        <v>1.6253733053050206E-2</v>
      </c>
      <c r="C21145" s="35"/>
      <c r="D21145" s="35"/>
    </row>
    <row r="21146" spans="1:4" x14ac:dyDescent="0.35">
      <c r="A21146" s="135">
        <v>-36.80114999999978</v>
      </c>
      <c r="B21146" s="137">
        <v>9.6758693982074897E-3</v>
      </c>
      <c r="C21146" s="35"/>
      <c r="D21146" s="35"/>
    </row>
    <row r="21147" spans="1:4" x14ac:dyDescent="0.35">
      <c r="A21147" s="135">
        <v>-36.797013999999763</v>
      </c>
      <c r="B21147" s="137">
        <v>1.5804541843140955E-2</v>
      </c>
      <c r="C21147" s="35"/>
      <c r="D21147" s="35"/>
    </row>
    <row r="21148" spans="1:4" x14ac:dyDescent="0.35">
      <c r="A21148" s="135">
        <v>-36.796800000000076</v>
      </c>
      <c r="B21148" s="137">
        <v>1.1890621867231325E-2</v>
      </c>
      <c r="C21148" s="35"/>
      <c r="D21148" s="35"/>
    </row>
    <row r="21149" spans="1:4" x14ac:dyDescent="0.35">
      <c r="A21149" s="135">
        <v>-36.79461399999991</v>
      </c>
      <c r="B21149" s="137">
        <v>1.4320190743594655E-2</v>
      </c>
      <c r="C21149" s="35"/>
      <c r="D21149" s="35"/>
    </row>
    <row r="21150" spans="1:4" x14ac:dyDescent="0.35">
      <c r="A21150" s="135">
        <v>-36.790714999999636</v>
      </c>
      <c r="B21150" s="137">
        <v>1.4146188927736503E-2</v>
      </c>
      <c r="C21150" s="35"/>
      <c r="D21150" s="35"/>
    </row>
    <row r="21151" spans="1:4" x14ac:dyDescent="0.35">
      <c r="A21151" s="135">
        <v>-36.781207999998514</v>
      </c>
      <c r="B21151" s="137">
        <v>2.5543011200747086E-3</v>
      </c>
      <c r="C21151" s="35"/>
      <c r="D21151" s="35"/>
    </row>
    <row r="21152" spans="1:4" x14ac:dyDescent="0.35">
      <c r="A21152" s="135">
        <v>-36.770436999999902</v>
      </c>
      <c r="B21152" s="137">
        <v>1.9514260121560722E-2</v>
      </c>
      <c r="C21152" s="35"/>
      <c r="D21152" s="35"/>
    </row>
    <row r="21153" spans="1:4" x14ac:dyDescent="0.35">
      <c r="A21153" s="135">
        <v>-36.760168000000021</v>
      </c>
      <c r="B21153" s="137">
        <v>1.667184325941138E-2</v>
      </c>
      <c r="C21153" s="35"/>
      <c r="D21153" s="35"/>
    </row>
    <row r="21154" spans="1:4" x14ac:dyDescent="0.35">
      <c r="A21154" s="135">
        <v>-36.759120000000166</v>
      </c>
      <c r="B21154" s="137">
        <v>1.15393696806816E-2</v>
      </c>
      <c r="C21154" s="35"/>
      <c r="D21154" s="35"/>
    </row>
    <row r="21155" spans="1:4" x14ac:dyDescent="0.35">
      <c r="A21155" s="135">
        <v>-36.755790000000161</v>
      </c>
      <c r="B21155" s="137">
        <v>1.2299341254681776E-2</v>
      </c>
      <c r="C21155" s="35"/>
      <c r="D21155" s="35"/>
    </row>
    <row r="21156" spans="1:4" x14ac:dyDescent="0.35">
      <c r="A21156" s="135">
        <v>-36.751396999999997</v>
      </c>
      <c r="B21156" s="137">
        <v>2.0442318353571628E-2</v>
      </c>
      <c r="C21156" s="35"/>
      <c r="D21156" s="35"/>
    </row>
    <row r="21157" spans="1:4" x14ac:dyDescent="0.35">
      <c r="A21157" s="135">
        <v>-36.751396999999997</v>
      </c>
      <c r="B21157" s="137">
        <v>2.0442318353571628E-2</v>
      </c>
      <c r="C21157" s="35"/>
      <c r="D21157" s="35"/>
    </row>
    <row r="21158" spans="1:4" x14ac:dyDescent="0.35">
      <c r="A21158" s="135">
        <v>-36.735964999999396</v>
      </c>
      <c r="B21158" s="137">
        <v>1.2612493811765957E-2</v>
      </c>
      <c r="C21158" s="35"/>
      <c r="D21158" s="35"/>
    </row>
    <row r="21159" spans="1:4" x14ac:dyDescent="0.35">
      <c r="A21159" s="135">
        <v>-36.73526000000038</v>
      </c>
      <c r="B21159" s="137">
        <v>6.0327946538273379E-3</v>
      </c>
      <c r="C21159" s="35"/>
      <c r="D21159" s="35"/>
    </row>
    <row r="21160" spans="1:4" x14ac:dyDescent="0.35">
      <c r="A21160" s="135">
        <v>-36.728549999999814</v>
      </c>
      <c r="B21160" s="137">
        <v>1.1570180967672443E-2</v>
      </c>
      <c r="C21160" s="35"/>
      <c r="D21160" s="35"/>
    </row>
    <row r="21161" spans="1:4" x14ac:dyDescent="0.35">
      <c r="A21161" s="135">
        <v>-36.725860000000466</v>
      </c>
      <c r="B21161" s="137">
        <v>1.1814734882914285E-2</v>
      </c>
      <c r="C21161" s="35"/>
      <c r="D21161" s="35"/>
    </row>
    <row r="21162" spans="1:4" x14ac:dyDescent="0.35">
      <c r="A21162" s="135">
        <v>-36.722510000000057</v>
      </c>
      <c r="B21162" s="137">
        <v>9.5540984504613475E-3</v>
      </c>
      <c r="C21162" s="35"/>
      <c r="D21162" s="35"/>
    </row>
    <row r="21163" spans="1:4" x14ac:dyDescent="0.35">
      <c r="A21163" s="135">
        <v>-36.72028000000023</v>
      </c>
      <c r="B21163" s="137">
        <v>1.4436248319096177E-2</v>
      </c>
      <c r="C21163" s="35"/>
      <c r="D21163" s="35"/>
    </row>
    <row r="21164" spans="1:4" x14ac:dyDescent="0.35">
      <c r="A21164" s="135">
        <v>-36.720146999999997</v>
      </c>
      <c r="B21164" s="137">
        <v>2.0448234532559572E-2</v>
      </c>
      <c r="C21164" s="35"/>
      <c r="D21164" s="35"/>
    </row>
    <row r="21165" spans="1:4" x14ac:dyDescent="0.35">
      <c r="A21165" s="135">
        <v>-36.703013000002102</v>
      </c>
      <c r="B21165" s="137">
        <v>2.3316544702880093E-3</v>
      </c>
      <c r="C21165" s="35"/>
      <c r="D21165" s="35"/>
    </row>
    <row r="21166" spans="1:4" x14ac:dyDescent="0.35">
      <c r="A21166" s="135">
        <v>-36.701870000000781</v>
      </c>
      <c r="B21166" s="137">
        <v>7.0514895357040109E-3</v>
      </c>
      <c r="C21166" s="35"/>
      <c r="D21166" s="35"/>
    </row>
    <row r="21167" spans="1:4" x14ac:dyDescent="0.35">
      <c r="A21167" s="135">
        <v>-36.693956999999955</v>
      </c>
      <c r="B21167" s="137">
        <v>2.0453203818594303E-2</v>
      </c>
      <c r="C21167" s="35"/>
      <c r="D21167" s="35"/>
    </row>
    <row r="21168" spans="1:4" x14ac:dyDescent="0.35">
      <c r="A21168" s="135">
        <v>-36.690260000000308</v>
      </c>
      <c r="B21168" s="137">
        <v>1.0334464736543801E-2</v>
      </c>
      <c r="C21168" s="35"/>
      <c r="D21168" s="35"/>
    </row>
    <row r="21169" spans="1:4" x14ac:dyDescent="0.35">
      <c r="A21169" s="135">
        <v>-36.686239999999998</v>
      </c>
      <c r="B21169" s="137">
        <v>1.1714564668377328E-2</v>
      </c>
      <c r="C21169" s="35"/>
      <c r="D21169" s="35"/>
    </row>
    <row r="21170" spans="1:4" x14ac:dyDescent="0.35">
      <c r="A21170" s="135">
        <v>-36.686119999999846</v>
      </c>
      <c r="B21170" s="137">
        <v>1.524246365137596E-2</v>
      </c>
      <c r="C21170" s="35"/>
      <c r="D21170" s="35"/>
    </row>
    <row r="21171" spans="1:4" x14ac:dyDescent="0.35">
      <c r="A21171" s="135">
        <v>-36.685697000000118</v>
      </c>
      <c r="B21171" s="137">
        <v>2.2101332609428356E-2</v>
      </c>
      <c r="C21171" s="35"/>
      <c r="D21171" s="35"/>
    </row>
    <row r="21172" spans="1:4" x14ac:dyDescent="0.35">
      <c r="A21172" s="135">
        <v>-36.684861999999612</v>
      </c>
      <c r="B21172" s="137">
        <v>1.1078584815376212E-2</v>
      </c>
      <c r="C21172" s="35"/>
      <c r="D21172" s="35"/>
    </row>
    <row r="21173" spans="1:4" x14ac:dyDescent="0.35">
      <c r="A21173" s="135">
        <v>-36.683589000000211</v>
      </c>
      <c r="B21173" s="137">
        <v>2.2188089899424973E-2</v>
      </c>
      <c r="C21173" s="35"/>
      <c r="D21173" s="35"/>
    </row>
    <row r="21174" spans="1:4" x14ac:dyDescent="0.35">
      <c r="A21174" s="135">
        <v>-36.675429999999778</v>
      </c>
      <c r="B21174" s="137">
        <v>1.0237813053020295E-2</v>
      </c>
      <c r="C21174" s="35"/>
      <c r="D21174" s="35"/>
    </row>
    <row r="21175" spans="1:4" x14ac:dyDescent="0.35">
      <c r="A21175" s="135">
        <v>36.666552700000466</v>
      </c>
      <c r="B21175" s="137">
        <v>9.133155952214052E-4</v>
      </c>
      <c r="C21175" s="35"/>
      <c r="D21175" s="35"/>
    </row>
    <row r="21176" spans="1:4" x14ac:dyDescent="0.35">
      <c r="A21176" s="135">
        <v>-36.65395000000035</v>
      </c>
      <c r="B21176" s="137">
        <v>1.1916177538348678E-2</v>
      </c>
      <c r="C21176" s="35"/>
      <c r="D21176" s="35"/>
    </row>
    <row r="21177" spans="1:4" x14ac:dyDescent="0.35">
      <c r="A21177" s="135">
        <v>-36.653520000000071</v>
      </c>
      <c r="B21177" s="137">
        <v>1.7413888774391127E-2</v>
      </c>
      <c r="C21177" s="35"/>
      <c r="D21177" s="35"/>
    </row>
    <row r="21178" spans="1:4" x14ac:dyDescent="0.35">
      <c r="A21178" s="135">
        <v>36.650601000000279</v>
      </c>
      <c r="B21178" s="137">
        <v>1.6466203695829035E-2</v>
      </c>
      <c r="C21178" s="35"/>
      <c r="D21178" s="35"/>
    </row>
    <row r="21179" spans="1:4" x14ac:dyDescent="0.35">
      <c r="A21179" s="135">
        <v>-36.650196000000506</v>
      </c>
      <c r="B21179" s="137">
        <v>7.3580766802733748E-3</v>
      </c>
      <c r="C21179" s="35"/>
      <c r="D21179" s="35"/>
    </row>
    <row r="21180" spans="1:4" x14ac:dyDescent="0.35">
      <c r="A21180" s="135">
        <v>-36.647089999999935</v>
      </c>
      <c r="B21180" s="137">
        <v>1.5016753717484585E-2</v>
      </c>
      <c r="C21180" s="35"/>
      <c r="D21180" s="35"/>
    </row>
    <row r="21181" spans="1:4" x14ac:dyDescent="0.35">
      <c r="A21181" s="135">
        <v>-36.633510000000115</v>
      </c>
      <c r="B21181" s="137">
        <v>1.101250487646699E-2</v>
      </c>
      <c r="C21181" s="35"/>
      <c r="D21181" s="35"/>
    </row>
    <row r="21182" spans="1:4" x14ac:dyDescent="0.35">
      <c r="A21182" s="135">
        <v>-36.632390000000214</v>
      </c>
      <c r="B21182" s="137">
        <v>1.1487245188806228E-2</v>
      </c>
      <c r="C21182" s="35"/>
      <c r="D21182" s="35"/>
    </row>
    <row r="21183" spans="1:4" x14ac:dyDescent="0.35">
      <c r="A21183" s="135">
        <v>-36.629809999999907</v>
      </c>
      <c r="B21183" s="137">
        <v>2.4156010467315848E-2</v>
      </c>
      <c r="C21183" s="35"/>
      <c r="D21183" s="35"/>
    </row>
    <row r="21184" spans="1:4" x14ac:dyDescent="0.35">
      <c r="A21184" s="135">
        <v>-36.626959999999826</v>
      </c>
      <c r="B21184" s="137">
        <v>1.6698504508623858E-2</v>
      </c>
      <c r="C21184" s="35"/>
      <c r="D21184" s="35"/>
    </row>
    <row r="21185" spans="1:4" x14ac:dyDescent="0.35">
      <c r="A21185" s="135">
        <v>-36.620419999999513</v>
      </c>
      <c r="B21185" s="137">
        <v>1.6512524335515599E-2</v>
      </c>
      <c r="C21185" s="35"/>
      <c r="D21185" s="35"/>
    </row>
    <row r="21186" spans="1:4" x14ac:dyDescent="0.35">
      <c r="A21186" s="135">
        <v>-36.616719999999987</v>
      </c>
      <c r="B21186" s="137">
        <v>1.1425540701146953E-2</v>
      </c>
      <c r="C21186" s="35"/>
      <c r="D21186" s="35"/>
    </row>
    <row r="21187" spans="1:4" x14ac:dyDescent="0.35">
      <c r="A21187" s="135">
        <v>-36.610569999999825</v>
      </c>
      <c r="B21187" s="137">
        <v>8.4483400816312091E-3</v>
      </c>
      <c r="C21187" s="35"/>
      <c r="D21187" s="35"/>
    </row>
    <row r="21188" spans="1:4" x14ac:dyDescent="0.35">
      <c r="A21188" s="135">
        <v>-36.60606000000098</v>
      </c>
      <c r="B21188" s="137">
        <v>5.4605688236849248E-3</v>
      </c>
      <c r="C21188" s="35"/>
      <c r="D21188" s="35"/>
    </row>
    <row r="21189" spans="1:4" x14ac:dyDescent="0.35">
      <c r="A21189" s="135">
        <v>36.604960000004212</v>
      </c>
      <c r="B21189" s="137">
        <v>1.0336868261494102E-3</v>
      </c>
      <c r="C21189" s="35"/>
      <c r="D21189" s="35"/>
    </row>
    <row r="21190" spans="1:4" x14ac:dyDescent="0.35">
      <c r="A21190" s="135">
        <v>36.603759999999966</v>
      </c>
      <c r="B21190" s="137">
        <v>9.0649829759523737E-3</v>
      </c>
      <c r="C21190" s="35"/>
      <c r="D21190" s="35"/>
    </row>
    <row r="21191" spans="1:4" x14ac:dyDescent="0.35">
      <c r="A21191" s="135">
        <v>-36.595836999999847</v>
      </c>
      <c r="B21191" s="137">
        <v>1.9627449125951862E-2</v>
      </c>
      <c r="C21191" s="35"/>
      <c r="D21191" s="35"/>
    </row>
    <row r="21192" spans="1:4" x14ac:dyDescent="0.35">
      <c r="A21192" s="135">
        <v>-36.595339999999851</v>
      </c>
      <c r="B21192" s="137">
        <v>1.4933059261296048E-2</v>
      </c>
      <c r="C21192" s="35"/>
      <c r="D21192" s="35"/>
    </row>
    <row r="21193" spans="1:4" x14ac:dyDescent="0.35">
      <c r="A21193" s="135">
        <v>-36.582479999997304</v>
      </c>
      <c r="B21193" s="137">
        <v>2.3371946499757879E-3</v>
      </c>
      <c r="C21193" s="35"/>
      <c r="D21193" s="35"/>
    </row>
    <row r="21194" spans="1:4" x14ac:dyDescent="0.35">
      <c r="A21194" s="135">
        <v>-36.582049999999526</v>
      </c>
      <c r="B21194" s="137">
        <v>1.1306756489578388E-2</v>
      </c>
      <c r="C21194" s="35"/>
      <c r="D21194" s="35"/>
    </row>
    <row r="21195" spans="1:4" x14ac:dyDescent="0.35">
      <c r="A21195" s="135">
        <v>-36.5727380000003</v>
      </c>
      <c r="B21195" s="137">
        <v>1.4452928683523511E-2</v>
      </c>
      <c r="C21195" s="35"/>
      <c r="D21195" s="35"/>
    </row>
    <row r="21196" spans="1:4" x14ac:dyDescent="0.35">
      <c r="A21196" s="135">
        <v>-36.569459999999708</v>
      </c>
      <c r="B21196" s="137">
        <v>1.1838578606826668E-2</v>
      </c>
      <c r="C21196" s="35"/>
      <c r="D21196" s="35"/>
    </row>
    <row r="21197" spans="1:4" x14ac:dyDescent="0.35">
      <c r="A21197" s="135">
        <v>-36.560210000000097</v>
      </c>
      <c r="B21197" s="137">
        <v>1.0285213232485511E-2</v>
      </c>
      <c r="C21197" s="35"/>
      <c r="D21197" s="35"/>
    </row>
    <row r="21198" spans="1:4" x14ac:dyDescent="0.35">
      <c r="A21198" s="135">
        <v>-36.558950000000095</v>
      </c>
      <c r="B21198" s="137">
        <v>1.2589093639252168E-2</v>
      </c>
      <c r="C21198" s="35"/>
      <c r="D21198" s="35"/>
    </row>
    <row r="21199" spans="1:4" x14ac:dyDescent="0.35">
      <c r="A21199" s="135">
        <v>-36.549079999999321</v>
      </c>
      <c r="B21199" s="137">
        <v>8.7495440606744322E-3</v>
      </c>
      <c r="C21199" s="35"/>
      <c r="D21199" s="35"/>
    </row>
    <row r="21200" spans="1:4" x14ac:dyDescent="0.35">
      <c r="A21200" s="135">
        <v>-36.546199999999772</v>
      </c>
      <c r="B21200" s="137">
        <v>1.0110162545548881E-2</v>
      </c>
      <c r="C21200" s="35"/>
      <c r="D21200" s="35"/>
    </row>
    <row r="21201" spans="1:4" x14ac:dyDescent="0.35">
      <c r="A21201" s="135">
        <v>-36.543967000000293</v>
      </c>
      <c r="B21201" s="137">
        <v>1.5772592418243112E-2</v>
      </c>
      <c r="C21201" s="35"/>
      <c r="D21201" s="35"/>
    </row>
    <row r="21202" spans="1:4" x14ac:dyDescent="0.35">
      <c r="A21202" s="135">
        <v>-36.538030000000163</v>
      </c>
      <c r="B21202" s="137">
        <v>1.5137846890511631E-2</v>
      </c>
      <c r="C21202" s="35"/>
      <c r="D21202" s="35"/>
    </row>
    <row r="21203" spans="1:4" x14ac:dyDescent="0.35">
      <c r="A21203" s="135">
        <v>-36.535040000000663</v>
      </c>
      <c r="B21203" s="137">
        <v>1.1750679284042644E-2</v>
      </c>
      <c r="C21203" s="35"/>
      <c r="D21203" s="35"/>
    </row>
    <row r="21204" spans="1:4" x14ac:dyDescent="0.35">
      <c r="A21204" s="135">
        <v>-36.534351000000242</v>
      </c>
      <c r="B21204" s="137">
        <v>1.1952491491464516E-2</v>
      </c>
      <c r="C21204" s="35"/>
      <c r="D21204" s="35"/>
    </row>
    <row r="21205" spans="1:4" x14ac:dyDescent="0.35">
      <c r="A21205" s="135">
        <v>-36.529739999999947</v>
      </c>
      <c r="B21205" s="137">
        <v>3.7110936604824295E-3</v>
      </c>
      <c r="C21205" s="35"/>
      <c r="D21205" s="35"/>
    </row>
    <row r="21206" spans="1:4" x14ac:dyDescent="0.35">
      <c r="A21206" s="135">
        <v>36.523380000002362</v>
      </c>
      <c r="B21206" s="137">
        <v>1.0256825831548347E-3</v>
      </c>
      <c r="C21206" s="35"/>
      <c r="D21206" s="35"/>
    </row>
    <row r="21207" spans="1:4" x14ac:dyDescent="0.35">
      <c r="A21207" s="135">
        <v>-36.521959999999581</v>
      </c>
      <c r="B21207" s="137">
        <v>1.3090167770744274E-2</v>
      </c>
      <c r="C21207" s="35"/>
      <c r="D21207" s="35"/>
    </row>
    <row r="21208" spans="1:4" x14ac:dyDescent="0.35">
      <c r="A21208" s="135">
        <v>-36.514989999999671</v>
      </c>
      <c r="B21208" s="137">
        <v>1.1597328376262444E-2</v>
      </c>
      <c r="C21208" s="35"/>
      <c r="D21208" s="35"/>
    </row>
    <row r="21209" spans="1:4" x14ac:dyDescent="0.35">
      <c r="A21209" s="135">
        <v>-36.514709999999923</v>
      </c>
      <c r="B21209" s="137">
        <v>1.0661329740423517E-2</v>
      </c>
      <c r="C21209" s="35"/>
      <c r="D21209" s="35"/>
    </row>
    <row r="21210" spans="1:4" x14ac:dyDescent="0.35">
      <c r="A21210" s="135">
        <v>-36.512770000000273</v>
      </c>
      <c r="B21210" s="137">
        <v>8.2758657611258692E-3</v>
      </c>
      <c r="C21210" s="35"/>
      <c r="D21210" s="35"/>
    </row>
    <row r="21211" spans="1:4" x14ac:dyDescent="0.35">
      <c r="A21211" s="135">
        <v>-36.51035700000034</v>
      </c>
      <c r="B21211" s="137">
        <v>1.6034139022715627E-2</v>
      </c>
      <c r="C21211" s="35"/>
      <c r="D21211" s="35"/>
    </row>
    <row r="21212" spans="1:4" x14ac:dyDescent="0.35">
      <c r="A21212" s="135">
        <v>-36.510110000000168</v>
      </c>
      <c r="B21212" s="137">
        <v>5.106415218643588E-3</v>
      </c>
      <c r="C21212" s="35"/>
      <c r="D21212" s="35"/>
    </row>
    <row r="21213" spans="1:4" x14ac:dyDescent="0.35">
      <c r="A21213" s="135">
        <v>-36.506610000000364</v>
      </c>
      <c r="B21213" s="137">
        <v>1.1453089905184571E-2</v>
      </c>
      <c r="C21213" s="35"/>
      <c r="D21213" s="35"/>
    </row>
    <row r="21214" spans="1:4" x14ac:dyDescent="0.35">
      <c r="A21214" s="135">
        <v>-36.504360000000133</v>
      </c>
      <c r="B21214" s="137">
        <v>1.681756346646486E-2</v>
      </c>
      <c r="C21214" s="35"/>
      <c r="D21214" s="35"/>
    </row>
    <row r="21215" spans="1:4" x14ac:dyDescent="0.35">
      <c r="A21215" s="135">
        <v>-36.504220000000259</v>
      </c>
      <c r="B21215" s="137">
        <v>1.320305901720248E-2</v>
      </c>
      <c r="C21215" s="35"/>
      <c r="D21215" s="35"/>
    </row>
    <row r="21216" spans="1:4" x14ac:dyDescent="0.35">
      <c r="A21216" s="135">
        <v>-36.504220000000259</v>
      </c>
      <c r="B21216" s="137">
        <v>1.320305901720248E-2</v>
      </c>
      <c r="C21216" s="35"/>
      <c r="D21216" s="35"/>
    </row>
    <row r="21217" spans="1:4" x14ac:dyDescent="0.35">
      <c r="A21217" s="135">
        <v>-36.504220000000259</v>
      </c>
      <c r="B21217" s="137">
        <v>1.320305901720248E-2</v>
      </c>
      <c r="C21217" s="35"/>
      <c r="D21217" s="35"/>
    </row>
    <row r="21218" spans="1:4" x14ac:dyDescent="0.35">
      <c r="A21218" s="135">
        <v>-36.504220000000259</v>
      </c>
      <c r="B21218" s="137">
        <v>1.320305901720248E-2</v>
      </c>
      <c r="C21218" s="35"/>
      <c r="D21218" s="35"/>
    </row>
    <row r="21219" spans="1:4" x14ac:dyDescent="0.35">
      <c r="A21219" s="135">
        <v>-36.504220000000259</v>
      </c>
      <c r="B21219" s="137">
        <v>1.320305901720248E-2</v>
      </c>
      <c r="C21219" s="35"/>
      <c r="D21219" s="35"/>
    </row>
    <row r="21220" spans="1:4" x14ac:dyDescent="0.35">
      <c r="A21220" s="135">
        <v>-36.504220000000259</v>
      </c>
      <c r="B21220" s="137">
        <v>1.320305901720248E-2</v>
      </c>
      <c r="C21220" s="35"/>
      <c r="D21220" s="35"/>
    </row>
    <row r="21221" spans="1:4" x14ac:dyDescent="0.35">
      <c r="A21221" s="135">
        <v>-36.504220000000259</v>
      </c>
      <c r="B21221" s="137">
        <v>1.320305901720248E-2</v>
      </c>
      <c r="C21221" s="35"/>
      <c r="D21221" s="35"/>
    </row>
    <row r="21222" spans="1:4" x14ac:dyDescent="0.35">
      <c r="A21222" s="135">
        <v>-36.504220000000259</v>
      </c>
      <c r="B21222" s="137">
        <v>1.320305901720248E-2</v>
      </c>
      <c r="C21222" s="35"/>
      <c r="D21222" s="35"/>
    </row>
    <row r="21223" spans="1:4" x14ac:dyDescent="0.35">
      <c r="A21223" s="135">
        <v>-36.504220000000259</v>
      </c>
      <c r="B21223" s="137">
        <v>1.320305901720248E-2</v>
      </c>
      <c r="C21223" s="35"/>
      <c r="D21223" s="35"/>
    </row>
    <row r="21224" spans="1:4" x14ac:dyDescent="0.35">
      <c r="A21224" s="135">
        <v>-36.504220000000259</v>
      </c>
      <c r="B21224" s="137">
        <v>1.320305901720248E-2</v>
      </c>
      <c r="C21224" s="35"/>
      <c r="D21224" s="35"/>
    </row>
    <row r="21225" spans="1:4" x14ac:dyDescent="0.35">
      <c r="A21225" s="135">
        <v>-36.504220000000259</v>
      </c>
      <c r="B21225" s="137">
        <v>1.320305901720248E-2</v>
      </c>
      <c r="C21225" s="35"/>
      <c r="D21225" s="35"/>
    </row>
    <row r="21226" spans="1:4" x14ac:dyDescent="0.35">
      <c r="A21226" s="135">
        <v>-36.504220000000259</v>
      </c>
      <c r="B21226" s="137">
        <v>1.320305901720248E-2</v>
      </c>
      <c r="C21226" s="35"/>
      <c r="D21226" s="35"/>
    </row>
    <row r="21227" spans="1:4" x14ac:dyDescent="0.35">
      <c r="A21227" s="135">
        <v>-36.504220000000259</v>
      </c>
      <c r="B21227" s="137">
        <v>1.320305901720248E-2</v>
      </c>
      <c r="C21227" s="35"/>
      <c r="D21227" s="35"/>
    </row>
    <row r="21228" spans="1:4" x14ac:dyDescent="0.35">
      <c r="A21228" s="135">
        <v>-36.504220000000259</v>
      </c>
      <c r="B21228" s="137">
        <v>1.320305901720248E-2</v>
      </c>
      <c r="C21228" s="35"/>
      <c r="D21228" s="35"/>
    </row>
    <row r="21229" spans="1:4" x14ac:dyDescent="0.35">
      <c r="A21229" s="135">
        <v>-36.504220000000259</v>
      </c>
      <c r="B21229" s="137">
        <v>1.320305901720248E-2</v>
      </c>
      <c r="C21229" s="35"/>
      <c r="D21229" s="35"/>
    </row>
    <row r="21230" spans="1:4" x14ac:dyDescent="0.35">
      <c r="A21230" s="135">
        <v>-36.504220000000259</v>
      </c>
      <c r="B21230" s="137">
        <v>1.320305901720248E-2</v>
      </c>
      <c r="C21230" s="35"/>
      <c r="D21230" s="35"/>
    </row>
    <row r="21231" spans="1:4" x14ac:dyDescent="0.35">
      <c r="A21231" s="135">
        <v>-36.504220000000259</v>
      </c>
      <c r="B21231" s="137">
        <v>1.320305901720248E-2</v>
      </c>
      <c r="C21231" s="35"/>
      <c r="D21231" s="35"/>
    </row>
    <row r="21232" spans="1:4" x14ac:dyDescent="0.35">
      <c r="A21232" s="135">
        <v>-36.504220000000259</v>
      </c>
      <c r="B21232" s="137">
        <v>1.320305901720248E-2</v>
      </c>
      <c r="C21232" s="35"/>
      <c r="D21232" s="35"/>
    </row>
    <row r="21233" spans="1:4" x14ac:dyDescent="0.35">
      <c r="A21233" s="135">
        <v>-36.504220000000259</v>
      </c>
      <c r="B21233" s="137">
        <v>1.320305901720248E-2</v>
      </c>
      <c r="C21233" s="35"/>
      <c r="D21233" s="35"/>
    </row>
    <row r="21234" spans="1:4" x14ac:dyDescent="0.35">
      <c r="A21234" s="135">
        <v>-36.504220000000259</v>
      </c>
      <c r="B21234" s="137">
        <v>1.320305901720248E-2</v>
      </c>
      <c r="C21234" s="35"/>
      <c r="D21234" s="35"/>
    </row>
    <row r="21235" spans="1:4" x14ac:dyDescent="0.35">
      <c r="A21235" s="135">
        <v>-36.504220000000259</v>
      </c>
      <c r="B21235" s="137">
        <v>1.320305901720248E-2</v>
      </c>
      <c r="C21235" s="35"/>
      <c r="D21235" s="35"/>
    </row>
    <row r="21236" spans="1:4" x14ac:dyDescent="0.35">
      <c r="A21236" s="135">
        <v>-36.504220000000259</v>
      </c>
      <c r="B21236" s="137">
        <v>1.320305901720248E-2</v>
      </c>
      <c r="C21236" s="35"/>
      <c r="D21236" s="35"/>
    </row>
    <row r="21237" spans="1:4" x14ac:dyDescent="0.35">
      <c r="A21237" s="135">
        <v>-36.504220000000259</v>
      </c>
      <c r="B21237" s="137">
        <v>1.320305901720248E-2</v>
      </c>
      <c r="C21237" s="35"/>
      <c r="D21237" s="35"/>
    </row>
    <row r="21238" spans="1:4" x14ac:dyDescent="0.35">
      <c r="A21238" s="135">
        <v>-36.504220000000259</v>
      </c>
      <c r="B21238" s="137">
        <v>1.320305901720248E-2</v>
      </c>
      <c r="C21238" s="35"/>
      <c r="D21238" s="35"/>
    </row>
    <row r="21239" spans="1:4" x14ac:dyDescent="0.35">
      <c r="A21239" s="135">
        <v>-36.504220000000259</v>
      </c>
      <c r="B21239" s="137">
        <v>1.320305901720248E-2</v>
      </c>
      <c r="C21239" s="35"/>
      <c r="D21239" s="35"/>
    </row>
    <row r="21240" spans="1:4" x14ac:dyDescent="0.35">
      <c r="A21240" s="135">
        <v>-36.504220000000259</v>
      </c>
      <c r="B21240" s="137">
        <v>1.320305901720248E-2</v>
      </c>
      <c r="C21240" s="35"/>
      <c r="D21240" s="35"/>
    </row>
    <row r="21241" spans="1:4" x14ac:dyDescent="0.35">
      <c r="A21241" s="135">
        <v>-36.504220000000259</v>
      </c>
      <c r="B21241" s="137">
        <v>1.320305901720248E-2</v>
      </c>
      <c r="C21241" s="35"/>
      <c r="D21241" s="35"/>
    </row>
    <row r="21242" spans="1:4" x14ac:dyDescent="0.35">
      <c r="A21242" s="135">
        <v>-36.504220000000259</v>
      </c>
      <c r="B21242" s="137">
        <v>1.320305901720248E-2</v>
      </c>
      <c r="C21242" s="35"/>
      <c r="D21242" s="35"/>
    </row>
    <row r="21243" spans="1:4" x14ac:dyDescent="0.35">
      <c r="A21243" s="135">
        <v>-36.504220000000259</v>
      </c>
      <c r="B21243" s="137">
        <v>1.320305901720248E-2</v>
      </c>
      <c r="C21243" s="35"/>
      <c r="D21243" s="35"/>
    </row>
    <row r="21244" spans="1:4" x14ac:dyDescent="0.35">
      <c r="A21244" s="135">
        <v>-36.504220000000259</v>
      </c>
      <c r="B21244" s="137">
        <v>1.320305901720248E-2</v>
      </c>
      <c r="C21244" s="35"/>
      <c r="D21244" s="35"/>
    </row>
    <row r="21245" spans="1:4" x14ac:dyDescent="0.35">
      <c r="A21245" s="135">
        <v>-36.501036999999997</v>
      </c>
      <c r="B21245" s="137">
        <v>1.7035078271300619E-2</v>
      </c>
      <c r="C21245" s="35"/>
      <c r="D21245" s="35"/>
    </row>
    <row r="21246" spans="1:4" x14ac:dyDescent="0.35">
      <c r="A21246" s="135">
        <v>-36.49980000000005</v>
      </c>
      <c r="B21246" s="137">
        <v>1.3225664960184208E-2</v>
      </c>
      <c r="C21246" s="35"/>
      <c r="D21246" s="35"/>
    </row>
    <row r="21247" spans="1:4" x14ac:dyDescent="0.35">
      <c r="A21247" s="135">
        <v>-36.493240000000242</v>
      </c>
      <c r="B21247" s="137">
        <v>1.160240202892583E-2</v>
      </c>
      <c r="C21247" s="35"/>
      <c r="D21247" s="35"/>
    </row>
    <row r="21248" spans="1:4" x14ac:dyDescent="0.35">
      <c r="A21248" s="135">
        <v>-36.486266999999998</v>
      </c>
      <c r="B21248" s="137">
        <v>1.6863236134769352E-2</v>
      </c>
      <c r="C21248" s="35"/>
      <c r="D21248" s="35"/>
    </row>
    <row r="21249" spans="1:4" x14ac:dyDescent="0.35">
      <c r="A21249" s="135">
        <v>-36.480744000000186</v>
      </c>
      <c r="B21249" s="137">
        <v>2.3682641931794337E-2</v>
      </c>
      <c r="C21249" s="35"/>
      <c r="D21249" s="35"/>
    </row>
    <row r="21250" spans="1:4" x14ac:dyDescent="0.35">
      <c r="A21250" s="135">
        <v>-36.46988400000032</v>
      </c>
      <c r="B21250" s="137">
        <v>1.4688311902345638E-2</v>
      </c>
      <c r="C21250" s="35"/>
      <c r="D21250" s="35"/>
    </row>
    <row r="21251" spans="1:4" x14ac:dyDescent="0.35">
      <c r="A21251" s="135">
        <v>-36.464829999999893</v>
      </c>
      <c r="B21251" s="137">
        <v>1.5589110197571697E-2</v>
      </c>
      <c r="C21251" s="35"/>
      <c r="D21251" s="35"/>
    </row>
    <row r="21252" spans="1:4" x14ac:dyDescent="0.35">
      <c r="A21252" s="135">
        <v>-36.461539999999786</v>
      </c>
      <c r="B21252" s="137">
        <v>1.1609768784312337E-2</v>
      </c>
      <c r="C21252" s="35"/>
      <c r="D21252" s="35"/>
    </row>
    <row r="21253" spans="1:4" x14ac:dyDescent="0.35">
      <c r="A21253" s="135">
        <v>-36.461539999999786</v>
      </c>
      <c r="B21253" s="137">
        <v>1.1609768784312337E-2</v>
      </c>
      <c r="C21253" s="35"/>
      <c r="D21253" s="35"/>
    </row>
    <row r="21254" spans="1:4" x14ac:dyDescent="0.35">
      <c r="A21254" s="135">
        <v>-36.461539999999786</v>
      </c>
      <c r="B21254" s="137">
        <v>1.1609768784312337E-2</v>
      </c>
      <c r="C21254" s="35"/>
      <c r="D21254" s="35"/>
    </row>
    <row r="21255" spans="1:4" x14ac:dyDescent="0.35">
      <c r="A21255" s="135">
        <v>-36.461539999999786</v>
      </c>
      <c r="B21255" s="137">
        <v>1.1609768784312337E-2</v>
      </c>
      <c r="C21255" s="35"/>
      <c r="D21255" s="35"/>
    </row>
    <row r="21256" spans="1:4" x14ac:dyDescent="0.35">
      <c r="A21256" s="135">
        <v>-36.461539999999786</v>
      </c>
      <c r="B21256" s="137">
        <v>1.1609768784312337E-2</v>
      </c>
      <c r="C21256" s="35"/>
      <c r="D21256" s="35"/>
    </row>
    <row r="21257" spans="1:4" x14ac:dyDescent="0.35">
      <c r="A21257" s="135">
        <v>-36.461539999999786</v>
      </c>
      <c r="B21257" s="137">
        <v>1.1609768784312337E-2</v>
      </c>
      <c r="C21257" s="35"/>
      <c r="D21257" s="35"/>
    </row>
    <row r="21258" spans="1:4" x14ac:dyDescent="0.35">
      <c r="A21258" s="135">
        <v>-36.461190000000443</v>
      </c>
      <c r="B21258" s="137">
        <v>1.160981748128513E-2</v>
      </c>
      <c r="C21258" s="35"/>
      <c r="D21258" s="35"/>
    </row>
    <row r="21259" spans="1:4" x14ac:dyDescent="0.35">
      <c r="A21259" s="135">
        <v>-36.459800000000314</v>
      </c>
      <c r="B21259" s="137">
        <v>1.5142381194119413E-2</v>
      </c>
      <c r="C21259" s="35"/>
      <c r="D21259" s="35"/>
    </row>
    <row r="21260" spans="1:4" x14ac:dyDescent="0.35">
      <c r="A21260" s="135">
        <v>-36.459070000000338</v>
      </c>
      <c r="B21260" s="137">
        <v>9.2990823326401743E-3</v>
      </c>
      <c r="C21260" s="35"/>
      <c r="D21260" s="35"/>
    </row>
    <row r="21261" spans="1:4" x14ac:dyDescent="0.35">
      <c r="A21261" s="135">
        <v>-36.451770000000124</v>
      </c>
      <c r="B21261" s="137">
        <v>1.0708682971747055E-2</v>
      </c>
      <c r="C21261" s="35"/>
      <c r="D21261" s="35"/>
    </row>
    <row r="21262" spans="1:4" x14ac:dyDescent="0.35">
      <c r="A21262" s="135">
        <v>36.44764000000032</v>
      </c>
      <c r="B21262" s="137">
        <v>1.3254229298409899E-2</v>
      </c>
      <c r="C21262" s="35"/>
      <c r="D21262" s="35"/>
    </row>
    <row r="21263" spans="1:4" x14ac:dyDescent="0.35">
      <c r="A21263" s="135">
        <v>-36.446347999999489</v>
      </c>
      <c r="B21263" s="137">
        <v>2.2733742810751396E-3</v>
      </c>
      <c r="C21263" s="35"/>
      <c r="D21263" s="35"/>
    </row>
    <row r="21264" spans="1:4" x14ac:dyDescent="0.35">
      <c r="A21264" s="135">
        <v>-36.441287000000329</v>
      </c>
      <c r="B21264" s="137">
        <v>1.5449382280979834E-2</v>
      </c>
      <c r="C21264" s="35"/>
      <c r="D21264" s="35"/>
    </row>
    <row r="21265" spans="1:4" x14ac:dyDescent="0.35">
      <c r="A21265" s="135">
        <v>-36.440159999999651</v>
      </c>
      <c r="B21265" s="137">
        <v>1.1614714062039478E-2</v>
      </c>
      <c r="C21265" s="35"/>
      <c r="D21265" s="35"/>
    </row>
    <row r="21266" spans="1:4" x14ac:dyDescent="0.35">
      <c r="A21266" s="135">
        <v>-36.421455000001515</v>
      </c>
      <c r="B21266" s="137">
        <v>7.382612814648499E-3</v>
      </c>
      <c r="C21266" s="35"/>
      <c r="D21266" s="35"/>
    </row>
    <row r="21267" spans="1:4" x14ac:dyDescent="0.35">
      <c r="A21267" s="135">
        <v>36.420939999999064</v>
      </c>
      <c r="B21267" s="137">
        <v>7.6009692158505475E-3</v>
      </c>
      <c r="C21267" s="35"/>
      <c r="D21267" s="35"/>
    </row>
    <row r="21268" spans="1:4" x14ac:dyDescent="0.35">
      <c r="A21268" s="135">
        <v>-36.416482999999744</v>
      </c>
      <c r="B21268" s="137">
        <v>1.6363502826975886E-2</v>
      </c>
      <c r="C21268" s="35"/>
      <c r="D21268" s="35"/>
    </row>
    <row r="21269" spans="1:4" x14ac:dyDescent="0.35">
      <c r="A21269" s="135">
        <v>36.411309999999503</v>
      </c>
      <c r="B21269" s="137">
        <v>9.916838569872348E-4</v>
      </c>
      <c r="C21269" s="35"/>
      <c r="D21269" s="35"/>
    </row>
    <row r="21270" spans="1:4" x14ac:dyDescent="0.35">
      <c r="A21270" s="135">
        <v>-36.402047000000039</v>
      </c>
      <c r="B21270" s="137">
        <v>2.0509400636893785E-2</v>
      </c>
      <c r="C21270" s="35"/>
      <c r="D21270" s="35"/>
    </row>
    <row r="21271" spans="1:4" x14ac:dyDescent="0.35">
      <c r="A21271" s="135">
        <v>-36.402047000000039</v>
      </c>
      <c r="B21271" s="137">
        <v>2.0509400636893785E-2</v>
      </c>
      <c r="C21271" s="35"/>
      <c r="D21271" s="35"/>
    </row>
    <row r="21272" spans="1:4" x14ac:dyDescent="0.35">
      <c r="A21272" s="135">
        <v>-36.399340000000848</v>
      </c>
      <c r="B21272" s="137">
        <v>6.039922420767947E-3</v>
      </c>
      <c r="C21272" s="35"/>
      <c r="D21272" s="35"/>
    </row>
    <row r="21273" spans="1:4" x14ac:dyDescent="0.35">
      <c r="A21273" s="135">
        <v>-36.397326999999905</v>
      </c>
      <c r="B21273" s="137">
        <v>1.8457946145676966E-2</v>
      </c>
      <c r="C21273" s="35"/>
      <c r="D21273" s="35"/>
    </row>
    <row r="21274" spans="1:4" x14ac:dyDescent="0.35">
      <c r="A21274" s="135">
        <v>-36.389040000000023</v>
      </c>
      <c r="B21274" s="137">
        <v>1.2031921360858315E-2</v>
      </c>
      <c r="C21274" s="35"/>
      <c r="D21274" s="35"/>
    </row>
    <row r="21275" spans="1:4" x14ac:dyDescent="0.35">
      <c r="A21275" s="135">
        <v>-36.383499999999913</v>
      </c>
      <c r="B21275" s="137">
        <v>1.1229419577448489E-2</v>
      </c>
      <c r="C21275" s="35"/>
      <c r="D21275" s="35"/>
    </row>
    <row r="21276" spans="1:4" x14ac:dyDescent="0.35">
      <c r="A21276" s="135">
        <v>-36.378630000000385</v>
      </c>
      <c r="B21276" s="137">
        <v>1.7813435304841901E-2</v>
      </c>
      <c r="C21276" s="35"/>
      <c r="D21276" s="35"/>
    </row>
    <row r="21277" spans="1:4" x14ac:dyDescent="0.35">
      <c r="A21277" s="135">
        <v>-36.370240000000194</v>
      </c>
      <c r="B21277" s="137">
        <v>6.262115270797214E-3</v>
      </c>
      <c r="C21277" s="35"/>
      <c r="D21277" s="35"/>
    </row>
    <row r="21278" spans="1:4" x14ac:dyDescent="0.35">
      <c r="A21278" s="135">
        <v>-36.367789999999331</v>
      </c>
      <c r="B21278" s="137">
        <v>6.5206489011162758E-3</v>
      </c>
      <c r="C21278" s="35"/>
      <c r="D21278" s="35"/>
    </row>
    <row r="21279" spans="1:4" x14ac:dyDescent="0.35">
      <c r="A21279" s="135">
        <v>-36.36160000000018</v>
      </c>
      <c r="B21279" s="137">
        <v>1.060508864828185E-2</v>
      </c>
      <c r="C21279" s="35"/>
      <c r="D21279" s="35"/>
    </row>
    <row r="21280" spans="1:4" x14ac:dyDescent="0.35">
      <c r="A21280" s="135">
        <v>-36.357564000000139</v>
      </c>
      <c r="B21280" s="137">
        <v>1.7225959896358792E-2</v>
      </c>
      <c r="C21280" s="35"/>
      <c r="D21280" s="35"/>
    </row>
    <row r="21281" spans="1:4" x14ac:dyDescent="0.35">
      <c r="A21281" s="135">
        <v>-36.351700000000164</v>
      </c>
      <c r="B21281" s="137">
        <v>1.1120827639185246E-2</v>
      </c>
      <c r="C21281" s="35"/>
      <c r="D21281" s="35"/>
    </row>
    <row r="21282" spans="1:4" x14ac:dyDescent="0.35">
      <c r="A21282" s="135">
        <v>-36.346300000000156</v>
      </c>
      <c r="B21282" s="137">
        <v>1.284586243084835E-2</v>
      </c>
      <c r="C21282" s="35"/>
      <c r="D21282" s="35"/>
    </row>
    <row r="21283" spans="1:4" x14ac:dyDescent="0.35">
      <c r="A21283" s="135">
        <v>-36.325829999999769</v>
      </c>
      <c r="B21283" s="137">
        <v>1.4946469204146688E-2</v>
      </c>
      <c r="C21283" s="35"/>
      <c r="D21283" s="35"/>
    </row>
    <row r="21284" spans="1:4" x14ac:dyDescent="0.35">
      <c r="A21284" s="135">
        <v>36.324297299999671</v>
      </c>
      <c r="B21284" s="137">
        <v>3.2685140843810513E-3</v>
      </c>
      <c r="C21284" s="35"/>
      <c r="D21284" s="35"/>
    </row>
    <row r="21285" spans="1:4" x14ac:dyDescent="0.35">
      <c r="A21285" s="135">
        <v>-36.32005799999979</v>
      </c>
      <c r="B21285" s="137">
        <v>2.4137012148367287E-2</v>
      </c>
      <c r="C21285" s="35"/>
      <c r="D21285" s="35"/>
    </row>
    <row r="21286" spans="1:4" x14ac:dyDescent="0.35">
      <c r="A21286" s="135">
        <v>-36.32005799999979</v>
      </c>
      <c r="B21286" s="137">
        <v>2.4137012148367287E-2</v>
      </c>
      <c r="C21286" s="35"/>
      <c r="D21286" s="35"/>
    </row>
    <row r="21287" spans="1:4" x14ac:dyDescent="0.35">
      <c r="A21287" s="135">
        <v>-36.319509999999354</v>
      </c>
      <c r="B21287" s="137">
        <v>3.6103184771295615E-3</v>
      </c>
      <c r="C21287" s="35"/>
      <c r="D21287" s="35"/>
    </row>
    <row r="21288" spans="1:4" x14ac:dyDescent="0.35">
      <c r="A21288" s="135">
        <v>-36.316469999999526</v>
      </c>
      <c r="B21288" s="137">
        <v>1.6765203665366178E-2</v>
      </c>
      <c r="C21288" s="35"/>
      <c r="D21288" s="35"/>
    </row>
    <row r="21289" spans="1:4" x14ac:dyDescent="0.35">
      <c r="A21289" s="135">
        <v>36.31455549999373</v>
      </c>
      <c r="B21289" s="137">
        <v>9.8540492938411855E-4</v>
      </c>
      <c r="C21289" s="35"/>
      <c r="D21289" s="35"/>
    </row>
    <row r="21290" spans="1:4" x14ac:dyDescent="0.35">
      <c r="A21290" s="135">
        <v>-36.308358999999882</v>
      </c>
      <c r="B21290" s="137">
        <v>2.3670238041826937E-2</v>
      </c>
      <c r="C21290" s="35"/>
      <c r="D21290" s="35"/>
    </row>
    <row r="21291" spans="1:4" x14ac:dyDescent="0.35">
      <c r="A21291" s="135">
        <v>-36.308358999999882</v>
      </c>
      <c r="B21291" s="137">
        <v>2.3670238041826937E-2</v>
      </c>
      <c r="C21291" s="35"/>
      <c r="D21291" s="35"/>
    </row>
    <row r="21292" spans="1:4" x14ac:dyDescent="0.35">
      <c r="A21292" s="135">
        <v>-36.299609999999575</v>
      </c>
      <c r="B21292" s="137">
        <v>1.1107685541605511E-2</v>
      </c>
      <c r="C21292" s="35"/>
      <c r="D21292" s="35"/>
    </row>
    <row r="21293" spans="1:4" x14ac:dyDescent="0.35">
      <c r="A21293" s="135">
        <v>-36.296019000001252</v>
      </c>
      <c r="B21293" s="137">
        <v>2.7261814386214198E-3</v>
      </c>
      <c r="C21293" s="35"/>
      <c r="D21293" s="35"/>
    </row>
    <row r="21294" spans="1:4" x14ac:dyDescent="0.35">
      <c r="A21294" s="135">
        <v>-36.286096999999927</v>
      </c>
      <c r="B21294" s="137">
        <v>1.9834014676869217E-2</v>
      </c>
      <c r="C21294" s="35"/>
      <c r="D21294" s="35"/>
    </row>
    <row r="21295" spans="1:4" x14ac:dyDescent="0.35">
      <c r="A21295" s="135">
        <v>-36.281420999999682</v>
      </c>
      <c r="B21295" s="137">
        <v>1.4788078705919866E-2</v>
      </c>
      <c r="C21295" s="35"/>
      <c r="D21295" s="35"/>
    </row>
    <row r="21296" spans="1:4" x14ac:dyDescent="0.35">
      <c r="A21296" s="135">
        <v>-36.281420999999682</v>
      </c>
      <c r="B21296" s="137">
        <v>1.4788078705919866E-2</v>
      </c>
      <c r="C21296" s="35"/>
      <c r="D21296" s="35"/>
    </row>
    <row r="21297" spans="1:4" x14ac:dyDescent="0.35">
      <c r="A21297" s="135">
        <v>-36.276609999999437</v>
      </c>
      <c r="B21297" s="137">
        <v>1.1324555009068524E-2</v>
      </c>
      <c r="C21297" s="35"/>
      <c r="D21297" s="35"/>
    </row>
    <row r="21298" spans="1:4" x14ac:dyDescent="0.35">
      <c r="A21298" s="135">
        <v>-36.276209999999992</v>
      </c>
      <c r="B21298" s="137">
        <v>1.2072218685038693E-2</v>
      </c>
      <c r="C21298" s="35"/>
      <c r="D21298" s="35"/>
    </row>
    <row r="21299" spans="1:4" x14ac:dyDescent="0.35">
      <c r="A21299" s="135">
        <v>-36.264210000000276</v>
      </c>
      <c r="B21299" s="137">
        <v>1.1656218751476634E-2</v>
      </c>
      <c r="C21299" s="35"/>
      <c r="D21299" s="35"/>
    </row>
    <row r="21300" spans="1:4" x14ac:dyDescent="0.35">
      <c r="A21300" s="135">
        <v>-36.264210000000276</v>
      </c>
      <c r="B21300" s="137">
        <v>1.1656218751476634E-2</v>
      </c>
      <c r="C21300" s="35"/>
      <c r="D21300" s="35"/>
    </row>
    <row r="21301" spans="1:4" x14ac:dyDescent="0.35">
      <c r="A21301" s="135">
        <v>-36.263247000000092</v>
      </c>
      <c r="B21301" s="137">
        <v>2.0536526537300905E-2</v>
      </c>
      <c r="C21301" s="35"/>
      <c r="D21301" s="35"/>
    </row>
    <row r="21302" spans="1:4" x14ac:dyDescent="0.35">
      <c r="A21302" s="135">
        <v>-36.263247000000092</v>
      </c>
      <c r="B21302" s="137">
        <v>2.0536526537300905E-2</v>
      </c>
      <c r="C21302" s="35"/>
      <c r="D21302" s="35"/>
    </row>
    <row r="21303" spans="1:4" x14ac:dyDescent="0.35">
      <c r="A21303" s="135">
        <v>-36.254890000000159</v>
      </c>
      <c r="B21303" s="137">
        <v>1.1472625267904305E-2</v>
      </c>
      <c r="C21303" s="35"/>
      <c r="D21303" s="35"/>
    </row>
    <row r="21304" spans="1:4" x14ac:dyDescent="0.35">
      <c r="A21304" s="135">
        <v>-36.254388999999946</v>
      </c>
      <c r="B21304" s="137">
        <v>2.4132950160460992E-2</v>
      </c>
      <c r="C21304" s="35"/>
      <c r="D21304" s="35"/>
    </row>
    <row r="21305" spans="1:4" x14ac:dyDescent="0.35">
      <c r="A21305" s="135">
        <v>36.252820000000611</v>
      </c>
      <c r="B21305" s="137">
        <v>7.6034301927859716E-3</v>
      </c>
      <c r="C21305" s="35"/>
      <c r="D21305" s="35"/>
    </row>
    <row r="21306" spans="1:4" x14ac:dyDescent="0.35">
      <c r="A21306" s="135">
        <v>-36.250887000000148</v>
      </c>
      <c r="B21306" s="137">
        <v>1.8124416570557186E-2</v>
      </c>
      <c r="C21306" s="35"/>
      <c r="D21306" s="35"/>
    </row>
    <row r="21307" spans="1:4" x14ac:dyDescent="0.35">
      <c r="A21307" s="135">
        <v>-36.246525000000474</v>
      </c>
      <c r="B21307" s="137">
        <v>1.0955784898892644E-2</v>
      </c>
      <c r="C21307" s="35"/>
      <c r="D21307" s="35"/>
    </row>
    <row r="21308" spans="1:4" x14ac:dyDescent="0.35">
      <c r="A21308" s="135">
        <v>-36.244980000000396</v>
      </c>
      <c r="B21308" s="137">
        <v>9.0370894923832226E-3</v>
      </c>
      <c r="C21308" s="35"/>
      <c r="D21308" s="35"/>
    </row>
    <row r="21309" spans="1:4" x14ac:dyDescent="0.35">
      <c r="A21309" s="135">
        <v>-36.241830000000846</v>
      </c>
      <c r="B21309" s="137">
        <v>6.0174741015115961E-3</v>
      </c>
      <c r="C21309" s="35"/>
      <c r="D21309" s="35"/>
    </row>
    <row r="21310" spans="1:4" x14ac:dyDescent="0.35">
      <c r="A21310" s="135">
        <v>-36.241279999999279</v>
      </c>
      <c r="B21310" s="137">
        <v>5.8417068761455965E-3</v>
      </c>
      <c r="C21310" s="35"/>
      <c r="D21310" s="35"/>
    </row>
    <row r="21311" spans="1:4" x14ac:dyDescent="0.35">
      <c r="A21311" s="135">
        <v>-36.234137000000146</v>
      </c>
      <c r="B21311" s="137">
        <v>1.9015833820483077E-2</v>
      </c>
      <c r="C21311" s="35"/>
      <c r="D21311" s="35"/>
    </row>
    <row r="21312" spans="1:4" x14ac:dyDescent="0.35">
      <c r="A21312" s="135">
        <v>-36.234120000000075</v>
      </c>
      <c r="B21312" s="137">
        <v>1.1915582471954103E-2</v>
      </c>
      <c r="C21312" s="35"/>
      <c r="D21312" s="35"/>
    </row>
    <row r="21313" spans="1:4" x14ac:dyDescent="0.35">
      <c r="A21313" s="135">
        <v>36.231546700008039</v>
      </c>
      <c r="B21313" s="137">
        <v>8.6231065266740919E-4</v>
      </c>
      <c r="C21313" s="35"/>
      <c r="D21313" s="35"/>
    </row>
    <row r="21314" spans="1:4" x14ac:dyDescent="0.35">
      <c r="A21314" s="135">
        <v>-36.229365999999573</v>
      </c>
      <c r="B21314" s="137">
        <v>9.3670694592531637E-3</v>
      </c>
      <c r="C21314" s="35"/>
      <c r="D21314" s="35"/>
    </row>
    <row r="21315" spans="1:4" x14ac:dyDescent="0.35">
      <c r="A21315" s="135">
        <v>-36.22889000000032</v>
      </c>
      <c r="B21315" s="137">
        <v>5.8384669259973513E-3</v>
      </c>
      <c r="C21315" s="35"/>
      <c r="D21315" s="35"/>
    </row>
    <row r="21316" spans="1:4" x14ac:dyDescent="0.35">
      <c r="A21316" s="135">
        <v>-36.224895000000288</v>
      </c>
      <c r="B21316" s="137">
        <v>1.409727951954382E-2</v>
      </c>
      <c r="C21316" s="35"/>
      <c r="D21316" s="35"/>
    </row>
    <row r="21317" spans="1:4" x14ac:dyDescent="0.35">
      <c r="A21317" s="135">
        <v>-36.222219999999652</v>
      </c>
      <c r="B21317" s="137">
        <v>6.9888535197139097E-3</v>
      </c>
      <c r="C21317" s="35"/>
      <c r="D21317" s="35"/>
    </row>
    <row r="21318" spans="1:4" x14ac:dyDescent="0.35">
      <c r="A21318" s="135">
        <v>-36.217617999999902</v>
      </c>
      <c r="B21318" s="137">
        <v>1.6609790672788231E-2</v>
      </c>
      <c r="C21318" s="35"/>
      <c r="D21318" s="35"/>
    </row>
    <row r="21319" spans="1:4" x14ac:dyDescent="0.35">
      <c r="A21319" s="135">
        <v>36.217231000000083</v>
      </c>
      <c r="B21319" s="137">
        <v>1.2218671991419126E-2</v>
      </c>
      <c r="C21319" s="35"/>
      <c r="D21319" s="35"/>
    </row>
    <row r="21320" spans="1:4" x14ac:dyDescent="0.35">
      <c r="A21320" s="135">
        <v>-36.211889999999585</v>
      </c>
      <c r="B21320" s="137">
        <v>1.1668731579567654E-2</v>
      </c>
      <c r="C21320" s="35"/>
      <c r="D21320" s="35"/>
    </row>
    <row r="21321" spans="1:4" x14ac:dyDescent="0.35">
      <c r="A21321" s="135">
        <v>-36.211889999999585</v>
      </c>
      <c r="B21321" s="137">
        <v>1.1668731579567654E-2</v>
      </c>
      <c r="C21321" s="35"/>
      <c r="D21321" s="35"/>
    </row>
    <row r="21322" spans="1:4" x14ac:dyDescent="0.35">
      <c r="A21322" s="135">
        <v>-36.206770000000233</v>
      </c>
      <c r="B21322" s="137">
        <v>1.219006995515756E-2</v>
      </c>
      <c r="C21322" s="35"/>
      <c r="D21322" s="35"/>
    </row>
    <row r="21323" spans="1:4" x14ac:dyDescent="0.35">
      <c r="A21323" s="135">
        <v>-36.203910000000178</v>
      </c>
      <c r="B21323" s="137">
        <v>1.2880548138062465E-2</v>
      </c>
      <c r="C21323" s="35"/>
      <c r="D21323" s="35"/>
    </row>
    <row r="21324" spans="1:4" x14ac:dyDescent="0.35">
      <c r="A21324" s="135">
        <v>-36.201240000000325</v>
      </c>
      <c r="B21324" s="137">
        <v>7.3062974550471074E-3</v>
      </c>
      <c r="C21324" s="35"/>
      <c r="D21324" s="35"/>
    </row>
    <row r="21325" spans="1:4" x14ac:dyDescent="0.35">
      <c r="A21325" s="135">
        <v>-36.201239999999871</v>
      </c>
      <c r="B21325" s="137">
        <v>1.2135607347570215E-2</v>
      </c>
      <c r="C21325" s="35"/>
      <c r="D21325" s="35"/>
    </row>
    <row r="21326" spans="1:4" x14ac:dyDescent="0.35">
      <c r="A21326" s="135">
        <v>-36.200260000000526</v>
      </c>
      <c r="B21326" s="137">
        <v>5.6457375065951769E-3</v>
      </c>
      <c r="C21326" s="35"/>
      <c r="D21326" s="35"/>
    </row>
    <row r="21327" spans="1:4" x14ac:dyDescent="0.35">
      <c r="A21327" s="135">
        <v>-36.197243999999955</v>
      </c>
      <c r="B21327" s="137">
        <v>9.6738779907206644E-3</v>
      </c>
      <c r="C21327" s="35"/>
      <c r="D21327" s="35"/>
    </row>
    <row r="21328" spans="1:4" x14ac:dyDescent="0.35">
      <c r="A21328" s="135">
        <v>-36.194180000000415</v>
      </c>
      <c r="B21328" s="137">
        <v>1.1970836997924681E-2</v>
      </c>
      <c r="C21328" s="35"/>
      <c r="D21328" s="35"/>
    </row>
    <row r="21329" spans="1:4" x14ac:dyDescent="0.35">
      <c r="A21329" s="135">
        <v>-36.192949999999655</v>
      </c>
      <c r="B21329" s="137">
        <v>6.5517745972961394E-3</v>
      </c>
      <c r="C21329" s="35"/>
      <c r="D21329" s="35"/>
    </row>
    <row r="21330" spans="1:4" x14ac:dyDescent="0.35">
      <c r="A21330" s="135">
        <v>36.192849999999453</v>
      </c>
      <c r="B21330" s="137">
        <v>7.8243686165804464E-3</v>
      </c>
      <c r="C21330" s="35"/>
      <c r="D21330" s="35"/>
    </row>
    <row r="21331" spans="1:4" x14ac:dyDescent="0.35">
      <c r="A21331" s="135">
        <v>-36.182380000000194</v>
      </c>
      <c r="B21331" s="137">
        <v>9.167299657727555E-3</v>
      </c>
      <c r="C21331" s="35"/>
      <c r="D21331" s="35"/>
    </row>
    <row r="21332" spans="1:4" x14ac:dyDescent="0.35">
      <c r="A21332" s="135">
        <v>-36.178550000000087</v>
      </c>
      <c r="B21332" s="137">
        <v>1.043335172249229E-2</v>
      </c>
      <c r="C21332" s="35"/>
      <c r="D21332" s="35"/>
    </row>
    <row r="21333" spans="1:4" x14ac:dyDescent="0.35">
      <c r="A21333" s="135">
        <v>-36.17710999999963</v>
      </c>
      <c r="B21333" s="137">
        <v>1.2493530679752242E-2</v>
      </c>
      <c r="C21333" s="35"/>
      <c r="D21333" s="35"/>
    </row>
    <row r="21334" spans="1:4" x14ac:dyDescent="0.35">
      <c r="A21334" s="135">
        <v>-36.165514999999232</v>
      </c>
      <c r="B21334" s="137">
        <v>1.1629435702345798E-2</v>
      </c>
      <c r="C21334" s="35"/>
      <c r="D21334" s="35"/>
    </row>
    <row r="21335" spans="1:4" x14ac:dyDescent="0.35">
      <c r="A21335" s="135">
        <v>-36.165012999999817</v>
      </c>
      <c r="B21335" s="137">
        <v>2.4127380380540533E-2</v>
      </c>
      <c r="C21335" s="35"/>
      <c r="D21335" s="35"/>
    </row>
    <row r="21336" spans="1:4" x14ac:dyDescent="0.35">
      <c r="A21336" s="135">
        <v>-36.156211000001349</v>
      </c>
      <c r="B21336" s="137">
        <v>2.8732920624958886E-3</v>
      </c>
      <c r="C21336" s="35"/>
      <c r="D21336" s="35"/>
    </row>
    <row r="21337" spans="1:4" x14ac:dyDescent="0.35">
      <c r="A21337" s="135">
        <v>-36.139748000000282</v>
      </c>
      <c r="B21337" s="137">
        <v>2.4125800786573535E-2</v>
      </c>
      <c r="C21337" s="35"/>
      <c r="D21337" s="35"/>
    </row>
    <row r="21338" spans="1:4" x14ac:dyDescent="0.35">
      <c r="A21338" s="135">
        <v>-36.139748000000282</v>
      </c>
      <c r="B21338" s="137">
        <v>2.4125800786573535E-2</v>
      </c>
      <c r="C21338" s="35"/>
      <c r="D21338" s="35"/>
    </row>
    <row r="21339" spans="1:4" x14ac:dyDescent="0.35">
      <c r="A21339" s="135">
        <v>-36.13626400000021</v>
      </c>
      <c r="B21339" s="137">
        <v>1.7045097036958796E-2</v>
      </c>
      <c r="C21339" s="35"/>
      <c r="D21339" s="35"/>
    </row>
    <row r="21340" spans="1:4" x14ac:dyDescent="0.35">
      <c r="A21340" s="135">
        <v>-36.13507699999991</v>
      </c>
      <c r="B21340" s="137">
        <v>1.6054301338242972E-2</v>
      </c>
      <c r="C21340" s="35"/>
      <c r="D21340" s="35"/>
    </row>
    <row r="21341" spans="1:4" x14ac:dyDescent="0.35">
      <c r="A21341" s="135">
        <v>-36.13507699999991</v>
      </c>
      <c r="B21341" s="137">
        <v>1.6054301338242972E-2</v>
      </c>
      <c r="C21341" s="35"/>
      <c r="D21341" s="35"/>
    </row>
    <row r="21342" spans="1:4" x14ac:dyDescent="0.35">
      <c r="A21342" s="135">
        <v>-36.13507699999991</v>
      </c>
      <c r="B21342" s="137">
        <v>1.6054301338242972E-2</v>
      </c>
      <c r="C21342" s="35"/>
      <c r="D21342" s="35"/>
    </row>
    <row r="21343" spans="1:4" x14ac:dyDescent="0.35">
      <c r="A21343" s="135">
        <v>-36.13507699999991</v>
      </c>
      <c r="B21343" s="137">
        <v>1.6054301338242972E-2</v>
      </c>
      <c r="C21343" s="35"/>
      <c r="D21343" s="35"/>
    </row>
    <row r="21344" spans="1:4" x14ac:dyDescent="0.35">
      <c r="A21344" s="135">
        <v>-36.13507699999991</v>
      </c>
      <c r="B21344" s="137">
        <v>1.6054301338242972E-2</v>
      </c>
      <c r="C21344" s="35"/>
      <c r="D21344" s="35"/>
    </row>
    <row r="21345" spans="1:4" x14ac:dyDescent="0.35">
      <c r="A21345" s="135">
        <v>-36.13507699999991</v>
      </c>
      <c r="B21345" s="137">
        <v>1.6054301338242972E-2</v>
      </c>
      <c r="C21345" s="35"/>
      <c r="D21345" s="35"/>
    </row>
    <row r="21346" spans="1:4" x14ac:dyDescent="0.35">
      <c r="A21346" s="135">
        <v>-36.13507699999991</v>
      </c>
      <c r="B21346" s="137">
        <v>1.6054301338242972E-2</v>
      </c>
      <c r="C21346" s="35"/>
      <c r="D21346" s="35"/>
    </row>
    <row r="21347" spans="1:4" x14ac:dyDescent="0.35">
      <c r="A21347" s="135">
        <v>-36.13507699999991</v>
      </c>
      <c r="B21347" s="137">
        <v>1.6054301338242972E-2</v>
      </c>
      <c r="C21347" s="35"/>
      <c r="D21347" s="35"/>
    </row>
    <row r="21348" spans="1:4" x14ac:dyDescent="0.35">
      <c r="A21348" s="135">
        <v>-36.13507699999991</v>
      </c>
      <c r="B21348" s="137">
        <v>1.6054301338242972E-2</v>
      </c>
      <c r="C21348" s="35"/>
      <c r="D21348" s="35"/>
    </row>
    <row r="21349" spans="1:4" x14ac:dyDescent="0.35">
      <c r="A21349" s="135">
        <v>-36.13507699999991</v>
      </c>
      <c r="B21349" s="137">
        <v>1.6054301338242972E-2</v>
      </c>
      <c r="C21349" s="35"/>
      <c r="D21349" s="35"/>
    </row>
    <row r="21350" spans="1:4" x14ac:dyDescent="0.35">
      <c r="A21350" s="135">
        <v>-36.13507699999991</v>
      </c>
      <c r="B21350" s="137">
        <v>1.6054301338242972E-2</v>
      </c>
      <c r="C21350" s="35"/>
      <c r="D21350" s="35"/>
    </row>
    <row r="21351" spans="1:4" x14ac:dyDescent="0.35">
      <c r="A21351" s="135">
        <v>-36.13507699999991</v>
      </c>
      <c r="B21351" s="137">
        <v>1.6054301338242972E-2</v>
      </c>
      <c r="C21351" s="35"/>
      <c r="D21351" s="35"/>
    </row>
    <row r="21352" spans="1:4" x14ac:dyDescent="0.35">
      <c r="A21352" s="135">
        <v>-36.13507699999991</v>
      </c>
      <c r="B21352" s="137">
        <v>1.6054301338242972E-2</v>
      </c>
      <c r="C21352" s="35"/>
      <c r="D21352" s="35"/>
    </row>
    <row r="21353" spans="1:4" x14ac:dyDescent="0.35">
      <c r="A21353" s="135">
        <v>-36.13507699999991</v>
      </c>
      <c r="B21353" s="137">
        <v>1.6054301338242972E-2</v>
      </c>
      <c r="C21353" s="35"/>
      <c r="D21353" s="35"/>
    </row>
    <row r="21354" spans="1:4" x14ac:dyDescent="0.35">
      <c r="A21354" s="135">
        <v>-36.127230000000054</v>
      </c>
      <c r="B21354" s="137">
        <v>1.0719138370837602E-2</v>
      </c>
      <c r="C21354" s="35"/>
      <c r="D21354" s="35"/>
    </row>
    <row r="21355" spans="1:4" x14ac:dyDescent="0.35">
      <c r="A21355" s="135">
        <v>-36.126887000000352</v>
      </c>
      <c r="B21355" s="137">
        <v>1.4526655646044764E-2</v>
      </c>
      <c r="C21355" s="35"/>
      <c r="D21355" s="35"/>
    </row>
    <row r="21356" spans="1:4" x14ac:dyDescent="0.35">
      <c r="A21356" s="135">
        <v>-36.125380000000405</v>
      </c>
      <c r="B21356" s="137">
        <v>6.5790003736870065E-3</v>
      </c>
      <c r="C21356" s="35"/>
      <c r="D21356" s="35"/>
    </row>
    <row r="21357" spans="1:4" x14ac:dyDescent="0.35">
      <c r="A21357" s="135">
        <v>-36.121925000000147</v>
      </c>
      <c r="B21357" s="137">
        <v>2.3656725542708656E-2</v>
      </c>
      <c r="C21357" s="35"/>
      <c r="D21357" s="35"/>
    </row>
    <row r="21358" spans="1:4" x14ac:dyDescent="0.35">
      <c r="A21358" s="135">
        <v>-36.121586999999863</v>
      </c>
      <c r="B21358" s="137">
        <v>1.9947091835159098E-2</v>
      </c>
      <c r="C21358" s="35"/>
      <c r="D21358" s="35"/>
    </row>
    <row r="21359" spans="1:4" x14ac:dyDescent="0.35">
      <c r="A21359" s="135">
        <v>-36.119979999999487</v>
      </c>
      <c r="B21359" s="137">
        <v>9.3243127836981129E-3</v>
      </c>
      <c r="C21359" s="35"/>
      <c r="D21359" s="35"/>
    </row>
    <row r="21360" spans="1:4" x14ac:dyDescent="0.35">
      <c r="A21360" s="135">
        <v>-36.109707000000071</v>
      </c>
      <c r="B21360" s="137">
        <v>1.5686746621155562E-2</v>
      </c>
      <c r="C21360" s="35"/>
      <c r="D21360" s="35"/>
    </row>
    <row r="21361" spans="1:4" x14ac:dyDescent="0.35">
      <c r="A21361" s="135">
        <v>-36.107269999999517</v>
      </c>
      <c r="B21361" s="137">
        <v>3.8039818301095567E-3</v>
      </c>
      <c r="C21361" s="35"/>
      <c r="D21361" s="35"/>
    </row>
    <row r="21362" spans="1:4" x14ac:dyDescent="0.35">
      <c r="A21362" s="135">
        <v>-36.104500000000371</v>
      </c>
      <c r="B21362" s="137">
        <v>4.0926065225977094E-3</v>
      </c>
      <c r="C21362" s="35"/>
      <c r="D21362" s="35"/>
    </row>
    <row r="21363" spans="1:4" x14ac:dyDescent="0.35">
      <c r="A21363" s="135">
        <v>-36.099300000001676</v>
      </c>
      <c r="B21363" s="137">
        <v>3.7301604572552087E-3</v>
      </c>
      <c r="C21363" s="35"/>
      <c r="D21363" s="35"/>
    </row>
    <row r="21364" spans="1:4" x14ac:dyDescent="0.35">
      <c r="A21364" s="135">
        <v>-36.086989999999787</v>
      </c>
      <c r="B21364" s="137">
        <v>1.3232042309224012E-2</v>
      </c>
      <c r="C21364" s="35"/>
      <c r="D21364" s="35"/>
    </row>
    <row r="21365" spans="1:4" x14ac:dyDescent="0.35">
      <c r="A21365" s="135">
        <v>-36.085209999999734</v>
      </c>
      <c r="B21365" s="137">
        <v>1.1950916696710117E-2</v>
      </c>
      <c r="C21365" s="35"/>
      <c r="D21365" s="35"/>
    </row>
    <row r="21366" spans="1:4" x14ac:dyDescent="0.35">
      <c r="A21366" s="135">
        <v>36.07405000000017</v>
      </c>
      <c r="B21366" s="137">
        <v>1.3283195140647708E-2</v>
      </c>
      <c r="C21366" s="35"/>
      <c r="D21366" s="35"/>
    </row>
    <row r="21367" spans="1:4" x14ac:dyDescent="0.35">
      <c r="A21367" s="135">
        <v>-36.071170000000166</v>
      </c>
      <c r="B21367" s="137">
        <v>1.5176547974512037E-2</v>
      </c>
      <c r="C21367" s="35"/>
      <c r="D21367" s="35"/>
    </row>
    <row r="21368" spans="1:4" x14ac:dyDescent="0.35">
      <c r="A21368" s="135">
        <v>36.070793999999296</v>
      </c>
      <c r="B21368" s="137">
        <v>4.8938542710928413E-3</v>
      </c>
      <c r="C21368" s="35"/>
      <c r="D21368" s="35"/>
    </row>
    <row r="21369" spans="1:4" x14ac:dyDescent="0.35">
      <c r="A21369" s="135">
        <v>-36.069209999999657</v>
      </c>
      <c r="B21369" s="137">
        <v>1.1112735797654079E-2</v>
      </c>
      <c r="C21369" s="35"/>
      <c r="D21369" s="35"/>
    </row>
    <row r="21370" spans="1:4" x14ac:dyDescent="0.35">
      <c r="A21370" s="135">
        <v>-36.068585000000894</v>
      </c>
      <c r="B21370" s="137">
        <v>7.5020936071798711E-3</v>
      </c>
      <c r="C21370" s="35"/>
      <c r="D21370" s="35"/>
    </row>
    <row r="21371" spans="1:4" x14ac:dyDescent="0.35">
      <c r="A21371" s="135">
        <v>-36.0666999999994</v>
      </c>
      <c r="B21371" s="137">
        <v>6.9481231094129991E-3</v>
      </c>
      <c r="C21371" s="35"/>
      <c r="D21371" s="35"/>
    </row>
    <row r="21372" spans="1:4" x14ac:dyDescent="0.35">
      <c r="A21372" s="135">
        <v>-36.063666999999896</v>
      </c>
      <c r="B21372" s="137">
        <v>1.5059994235857544E-2</v>
      </c>
      <c r="C21372" s="35"/>
      <c r="D21372" s="35"/>
    </row>
    <row r="21373" spans="1:4" x14ac:dyDescent="0.35">
      <c r="A21373" s="135">
        <v>-36.056666999999607</v>
      </c>
      <c r="B21373" s="137">
        <v>1.4969969731709444E-2</v>
      </c>
      <c r="C21373" s="35"/>
      <c r="D21373" s="35"/>
    </row>
    <row r="21374" spans="1:4" x14ac:dyDescent="0.35">
      <c r="A21374" s="135">
        <v>-36.054569999999785</v>
      </c>
      <c r="B21374" s="137">
        <v>1.1953887647566141E-2</v>
      </c>
      <c r="C21374" s="35"/>
      <c r="D21374" s="35"/>
    </row>
    <row r="21375" spans="1:4" x14ac:dyDescent="0.35">
      <c r="A21375" s="135">
        <v>-36.051037000000179</v>
      </c>
      <c r="B21375" s="137">
        <v>1.4897528407901761E-2</v>
      </c>
      <c r="C21375" s="35"/>
      <c r="D21375" s="35"/>
    </row>
    <row r="21376" spans="1:4" x14ac:dyDescent="0.35">
      <c r="A21376" s="135">
        <v>-36.050686999999925</v>
      </c>
      <c r="B21376" s="137">
        <v>2.0578624619897741E-2</v>
      </c>
      <c r="C21376" s="35"/>
      <c r="D21376" s="35"/>
    </row>
    <row r="21377" spans="1:4" x14ac:dyDescent="0.35">
      <c r="A21377" s="135">
        <v>-36.050410000000284</v>
      </c>
      <c r="B21377" s="137">
        <v>1.2471665683786144E-2</v>
      </c>
      <c r="C21377" s="35"/>
      <c r="D21377" s="35"/>
    </row>
    <row r="21378" spans="1:4" x14ac:dyDescent="0.35">
      <c r="A21378" s="135">
        <v>-36.04390699999999</v>
      </c>
      <c r="B21378" s="137">
        <v>1.4807174627848202E-2</v>
      </c>
      <c r="C21378" s="35"/>
      <c r="D21378" s="35"/>
    </row>
    <row r="21379" spans="1:4" x14ac:dyDescent="0.35">
      <c r="A21379" s="135">
        <v>-36.043080000000373</v>
      </c>
      <c r="B21379" s="137">
        <v>1.5319871734156144E-2</v>
      </c>
      <c r="C21379" s="35"/>
      <c r="D21379" s="35"/>
    </row>
    <row r="21380" spans="1:4" x14ac:dyDescent="0.35">
      <c r="A21380" s="135">
        <v>-36.042250000000422</v>
      </c>
      <c r="B21380" s="137">
        <v>1.2540591541605535E-2</v>
      </c>
      <c r="C21380" s="35"/>
      <c r="D21380" s="35"/>
    </row>
    <row r="21381" spans="1:4" x14ac:dyDescent="0.35">
      <c r="A21381" s="135">
        <v>-36.035397000000103</v>
      </c>
      <c r="B21381" s="137">
        <v>2.0581684954721652E-2</v>
      </c>
      <c r="C21381" s="35"/>
      <c r="D21381" s="35"/>
    </row>
    <row r="21382" spans="1:4" x14ac:dyDescent="0.35">
      <c r="A21382" s="135">
        <v>-36.031979999999976</v>
      </c>
      <c r="B21382" s="137">
        <v>1.5213733225722448E-2</v>
      </c>
      <c r="C21382" s="35"/>
      <c r="D21382" s="35"/>
    </row>
    <row r="21383" spans="1:4" x14ac:dyDescent="0.35">
      <c r="A21383" s="135">
        <v>-36.031039999999393</v>
      </c>
      <c r="B21383" s="137">
        <v>1.1110277324745442E-2</v>
      </c>
      <c r="C21383" s="35"/>
      <c r="D21383" s="35"/>
    </row>
    <row r="21384" spans="1:4" x14ac:dyDescent="0.35">
      <c r="A21384" s="135">
        <v>-36.029300000000148</v>
      </c>
      <c r="B21384" s="137">
        <v>3.7673971543856384E-3</v>
      </c>
      <c r="C21384" s="35"/>
      <c r="D21384" s="35"/>
    </row>
    <row r="21385" spans="1:4" x14ac:dyDescent="0.35">
      <c r="A21385" s="135">
        <v>-36.027179999999589</v>
      </c>
      <c r="B21385" s="137">
        <v>8.1220006184564934E-3</v>
      </c>
      <c r="C21385" s="35"/>
      <c r="D21385" s="35"/>
    </row>
    <row r="21386" spans="1:4" x14ac:dyDescent="0.35">
      <c r="A21386" s="135">
        <v>36.027079999999842</v>
      </c>
      <c r="B21386" s="137">
        <v>9.0734076463085903E-3</v>
      </c>
      <c r="C21386" s="35"/>
      <c r="D21386" s="35"/>
    </row>
    <row r="21387" spans="1:4" x14ac:dyDescent="0.35">
      <c r="A21387" s="135">
        <v>-36.021846999999525</v>
      </c>
      <c r="B21387" s="137">
        <v>1.4239223014375565E-2</v>
      </c>
      <c r="C21387" s="35"/>
      <c r="D21387" s="35"/>
    </row>
    <row r="21388" spans="1:4" x14ac:dyDescent="0.35">
      <c r="A21388" s="135">
        <v>-36.020779999999831</v>
      </c>
      <c r="B21388" s="137">
        <v>1.264966926466699E-2</v>
      </c>
      <c r="C21388" s="35"/>
      <c r="D21388" s="35"/>
    </row>
    <row r="21389" spans="1:4" x14ac:dyDescent="0.35">
      <c r="A21389" s="135">
        <v>-36.020000000000437</v>
      </c>
      <c r="B21389" s="137">
        <v>1.195721640251258E-2</v>
      </c>
      <c r="C21389" s="35"/>
      <c r="D21389" s="35"/>
    </row>
    <row r="21390" spans="1:4" x14ac:dyDescent="0.35">
      <c r="A21390" s="135">
        <v>-36.014540000000125</v>
      </c>
      <c r="B21390" s="137">
        <v>7.2402812603040885E-3</v>
      </c>
      <c r="C21390" s="35"/>
      <c r="D21390" s="35"/>
    </row>
    <row r="21391" spans="1:4" x14ac:dyDescent="0.35">
      <c r="A21391" s="135">
        <v>-36.013879999998608</v>
      </c>
      <c r="B21391" s="137">
        <v>5.4111071314733037E-3</v>
      </c>
      <c r="C21391" s="35"/>
      <c r="D21391" s="35"/>
    </row>
    <row r="21392" spans="1:4" x14ac:dyDescent="0.35">
      <c r="A21392" s="135">
        <v>-36.013269999999466</v>
      </c>
      <c r="B21392" s="137">
        <v>1.324366980460534E-2</v>
      </c>
      <c r="C21392" s="35"/>
      <c r="D21392" s="35"/>
    </row>
    <row r="21393" spans="1:4" x14ac:dyDescent="0.35">
      <c r="A21393" s="135">
        <v>-36.00800000000072</v>
      </c>
      <c r="B21393" s="137">
        <v>6.5517534812578222E-3</v>
      </c>
      <c r="C21393" s="35"/>
      <c r="D21393" s="35"/>
    </row>
    <row r="21394" spans="1:4" x14ac:dyDescent="0.35">
      <c r="A21394" s="135">
        <v>-36.000922999999602</v>
      </c>
      <c r="B21394" s="137">
        <v>3.1590010469889182E-3</v>
      </c>
      <c r="C21394" s="35"/>
      <c r="D21394" s="35"/>
    </row>
    <row r="21395" spans="1:4" x14ac:dyDescent="0.35">
      <c r="A21395" s="135">
        <v>35.992479999999887</v>
      </c>
      <c r="B21395" s="137">
        <v>5.847350574014607E-3</v>
      </c>
      <c r="C21395" s="35"/>
      <c r="D21395" s="35"/>
    </row>
    <row r="21396" spans="1:4" x14ac:dyDescent="0.35">
      <c r="A21396" s="135">
        <v>-35.990310000000136</v>
      </c>
      <c r="B21396" s="137">
        <v>1.1960101763206268E-2</v>
      </c>
      <c r="C21396" s="35"/>
      <c r="D21396" s="35"/>
    </row>
    <row r="21397" spans="1:4" x14ac:dyDescent="0.35">
      <c r="A21397" s="135">
        <v>-35.988766999999825</v>
      </c>
      <c r="B21397" s="137">
        <v>1.4139714833945117E-2</v>
      </c>
      <c r="C21397" s="35"/>
      <c r="D21397" s="35"/>
    </row>
    <row r="21398" spans="1:4" x14ac:dyDescent="0.35">
      <c r="A21398" s="135">
        <v>-35.982940000000099</v>
      </c>
      <c r="B21398" s="137">
        <v>1.6107923184716936E-2</v>
      </c>
      <c r="C21398" s="35"/>
      <c r="D21398" s="35"/>
    </row>
    <row r="21399" spans="1:4" x14ac:dyDescent="0.35">
      <c r="A21399" s="135">
        <v>-35.975137000000359</v>
      </c>
      <c r="B21399" s="137">
        <v>1.398305678975253E-2</v>
      </c>
      <c r="C21399" s="35"/>
      <c r="D21399" s="35"/>
    </row>
    <row r="21400" spans="1:4" x14ac:dyDescent="0.35">
      <c r="A21400" s="135">
        <v>-35.969189999999799</v>
      </c>
      <c r="B21400" s="137">
        <v>1.2775438367233582E-2</v>
      </c>
      <c r="C21400" s="35"/>
      <c r="D21400" s="35"/>
    </row>
    <row r="21401" spans="1:4" x14ac:dyDescent="0.35">
      <c r="A21401" s="135">
        <v>-35.955610000000434</v>
      </c>
      <c r="B21401" s="137">
        <v>9.03792442804594E-3</v>
      </c>
      <c r="C21401" s="35"/>
      <c r="D21401" s="35"/>
    </row>
    <row r="21402" spans="1:4" x14ac:dyDescent="0.35">
      <c r="A21402" s="135">
        <v>-35.952199999999721</v>
      </c>
      <c r="B21402" s="137">
        <v>3.0159747286346468E-3</v>
      </c>
      <c r="C21402" s="35"/>
      <c r="D21402" s="35"/>
    </row>
    <row r="21403" spans="1:4" x14ac:dyDescent="0.35">
      <c r="A21403" s="135">
        <v>-35.94495999999981</v>
      </c>
      <c r="B21403" s="137">
        <v>7.2191246261896777E-3</v>
      </c>
      <c r="C21403" s="35"/>
      <c r="D21403" s="35"/>
    </row>
    <row r="21404" spans="1:4" x14ac:dyDescent="0.35">
      <c r="A21404" s="135">
        <v>35.944879999999102</v>
      </c>
      <c r="B21404" s="137">
        <v>1.2579605167399989E-3</v>
      </c>
      <c r="C21404" s="35"/>
      <c r="D21404" s="35"/>
    </row>
    <row r="21405" spans="1:4" x14ac:dyDescent="0.35">
      <c r="A21405" s="135">
        <v>-35.941190000000006</v>
      </c>
      <c r="B21405" s="137">
        <v>8.2916512858628808E-3</v>
      </c>
      <c r="C21405" s="35"/>
      <c r="D21405" s="35"/>
    </row>
    <row r="21406" spans="1:4" x14ac:dyDescent="0.35">
      <c r="A21406" s="135">
        <v>35.933340000000499</v>
      </c>
      <c r="B21406" s="137">
        <v>4.2726904075375974E-3</v>
      </c>
      <c r="C21406" s="35"/>
      <c r="D21406" s="35"/>
    </row>
    <row r="21407" spans="1:4" x14ac:dyDescent="0.35">
      <c r="A21407" s="135">
        <v>-35.93071000000009</v>
      </c>
      <c r="B21407" s="137">
        <v>1.7893611815976714E-2</v>
      </c>
      <c r="C21407" s="35"/>
      <c r="D21407" s="35"/>
    </row>
    <row r="21408" spans="1:4" x14ac:dyDescent="0.35">
      <c r="A21408" s="135">
        <v>-35.927395000000161</v>
      </c>
      <c r="B21408" s="137">
        <v>1.1515531520570761E-2</v>
      </c>
      <c r="C21408" s="35"/>
      <c r="D21408" s="35"/>
    </row>
    <row r="21409" spans="1:4" x14ac:dyDescent="0.35">
      <c r="A21409" s="135">
        <v>-35.925337000000127</v>
      </c>
      <c r="B21409" s="137">
        <v>1.8753346729752974E-2</v>
      </c>
      <c r="C21409" s="35"/>
      <c r="D21409" s="35"/>
    </row>
    <row r="21410" spans="1:4" x14ac:dyDescent="0.35">
      <c r="A21410" s="135">
        <v>-35.920470000000023</v>
      </c>
      <c r="B21410" s="137">
        <v>8.1048841866013122E-3</v>
      </c>
      <c r="C21410" s="35"/>
      <c r="D21410" s="35"/>
    </row>
    <row r="21411" spans="1:4" x14ac:dyDescent="0.35">
      <c r="A21411" s="135">
        <v>-35.915807000000086</v>
      </c>
      <c r="B21411" s="137">
        <v>2.0605758274407346E-2</v>
      </c>
      <c r="C21411" s="35"/>
      <c r="D21411" s="35"/>
    </row>
    <row r="21412" spans="1:4" x14ac:dyDescent="0.35">
      <c r="A21412" s="135">
        <v>-35.91397000000029</v>
      </c>
      <c r="B21412" s="137">
        <v>1.6573422742210662E-2</v>
      </c>
      <c r="C21412" s="35"/>
      <c r="D21412" s="35"/>
    </row>
    <row r="21413" spans="1:4" x14ac:dyDescent="0.35">
      <c r="A21413" s="135">
        <v>-35.909160000000156</v>
      </c>
      <c r="B21413" s="137">
        <v>6.6603876160277247E-3</v>
      </c>
      <c r="C21413" s="35"/>
      <c r="D21413" s="35"/>
    </row>
    <row r="21414" spans="1:4" x14ac:dyDescent="0.35">
      <c r="A21414" s="135">
        <v>-35.904546999999866</v>
      </c>
      <c r="B21414" s="137">
        <v>1.5327398428311538E-2</v>
      </c>
      <c r="C21414" s="35"/>
      <c r="D21414" s="35"/>
    </row>
    <row r="21415" spans="1:4" x14ac:dyDescent="0.35">
      <c r="A21415" s="135">
        <v>35.903887100001157</v>
      </c>
      <c r="B21415" s="137">
        <v>6.50989455009619E-4</v>
      </c>
      <c r="C21415" s="35"/>
      <c r="D21415" s="35"/>
    </row>
    <row r="21416" spans="1:4" x14ac:dyDescent="0.35">
      <c r="A21416" s="135">
        <v>35.903887100001157</v>
      </c>
      <c r="B21416" s="137">
        <v>6.50989455009619E-4</v>
      </c>
      <c r="C21416" s="35"/>
      <c r="D21416" s="35"/>
    </row>
    <row r="21417" spans="1:4" x14ac:dyDescent="0.35">
      <c r="A21417" s="135">
        <v>-35.902446999999938</v>
      </c>
      <c r="B21417" s="137">
        <v>2.0608464957917707E-2</v>
      </c>
      <c r="C21417" s="35"/>
      <c r="D21417" s="35"/>
    </row>
    <row r="21418" spans="1:4" x14ac:dyDescent="0.35">
      <c r="A21418" s="135">
        <v>-35.900440000001254</v>
      </c>
      <c r="B21418" s="137">
        <v>5.210002164373998E-3</v>
      </c>
      <c r="C21418" s="35"/>
      <c r="D21418" s="35"/>
    </row>
    <row r="21419" spans="1:4" x14ac:dyDescent="0.35">
      <c r="A21419" s="135">
        <v>-35.889760000000479</v>
      </c>
      <c r="B21419" s="137">
        <v>1.2727277936984055E-2</v>
      </c>
      <c r="C21419" s="35"/>
      <c r="D21419" s="35"/>
    </row>
    <row r="21420" spans="1:4" x14ac:dyDescent="0.35">
      <c r="A21420" s="135">
        <v>-35.888919999999416</v>
      </c>
      <c r="B21420" s="137">
        <v>1.0770984458409094E-2</v>
      </c>
      <c r="C21420" s="35"/>
      <c r="D21420" s="35"/>
    </row>
    <row r="21421" spans="1:4" x14ac:dyDescent="0.35">
      <c r="A21421" s="135">
        <v>-35.888919999999416</v>
      </c>
      <c r="B21421" s="137">
        <v>1.0770984458409094E-2</v>
      </c>
      <c r="C21421" s="35"/>
      <c r="D21421" s="35"/>
    </row>
    <row r="21422" spans="1:4" x14ac:dyDescent="0.35">
      <c r="A21422" s="135">
        <v>-35.888919999999416</v>
      </c>
      <c r="B21422" s="137">
        <v>1.0770984458409094E-2</v>
      </c>
      <c r="C21422" s="35"/>
      <c r="D21422" s="35"/>
    </row>
    <row r="21423" spans="1:4" x14ac:dyDescent="0.35">
      <c r="A21423" s="135">
        <v>-35.888919999999416</v>
      </c>
      <c r="B21423" s="137">
        <v>1.0770984458409094E-2</v>
      </c>
      <c r="C21423" s="35"/>
      <c r="D21423" s="35"/>
    </row>
    <row r="21424" spans="1:4" x14ac:dyDescent="0.35">
      <c r="A21424" s="135">
        <v>-35.888919999999416</v>
      </c>
      <c r="B21424" s="137">
        <v>1.0770984458409094E-2</v>
      </c>
      <c r="C21424" s="35"/>
      <c r="D21424" s="35"/>
    </row>
    <row r="21425" spans="1:4" x14ac:dyDescent="0.35">
      <c r="A21425" s="135">
        <v>-35.888919999999416</v>
      </c>
      <c r="B21425" s="137">
        <v>1.0770984458409094E-2</v>
      </c>
      <c r="C21425" s="35"/>
      <c r="D21425" s="35"/>
    </row>
    <row r="21426" spans="1:4" x14ac:dyDescent="0.35">
      <c r="A21426" s="135">
        <v>-35.888919999999416</v>
      </c>
      <c r="B21426" s="137">
        <v>1.0770984458409094E-2</v>
      </c>
      <c r="C21426" s="35"/>
      <c r="D21426" s="35"/>
    </row>
    <row r="21427" spans="1:4" x14ac:dyDescent="0.35">
      <c r="A21427" s="135">
        <v>-35.887880000000223</v>
      </c>
      <c r="B21427" s="137">
        <v>1.1946150058659835E-2</v>
      </c>
      <c r="C21427" s="35"/>
      <c r="D21427" s="35"/>
    </row>
    <row r="21428" spans="1:4" x14ac:dyDescent="0.35">
      <c r="A21428" s="135">
        <v>-35.885669000000235</v>
      </c>
      <c r="B21428" s="137">
        <v>1.456705261634173E-2</v>
      </c>
      <c r="C21428" s="35"/>
      <c r="D21428" s="35"/>
    </row>
    <row r="21429" spans="1:4" x14ac:dyDescent="0.35">
      <c r="A21429" s="135">
        <v>-35.884099999999307</v>
      </c>
      <c r="B21429" s="137">
        <v>3.0318624160823736E-3</v>
      </c>
      <c r="C21429" s="35"/>
      <c r="D21429" s="35"/>
    </row>
    <row r="21430" spans="1:4" x14ac:dyDescent="0.35">
      <c r="A21430" s="135">
        <v>-35.87527</v>
      </c>
      <c r="B21430" s="137">
        <v>1.2381359428176352E-2</v>
      </c>
      <c r="C21430" s="35"/>
      <c r="D21430" s="35"/>
    </row>
    <row r="21431" spans="1:4" x14ac:dyDescent="0.35">
      <c r="A21431" s="135">
        <v>-35.873329999999441</v>
      </c>
      <c r="B21431" s="137">
        <v>1.2246928610673049E-2</v>
      </c>
      <c r="C21431" s="35"/>
      <c r="D21431" s="35"/>
    </row>
    <row r="21432" spans="1:4" x14ac:dyDescent="0.35">
      <c r="A21432" s="135">
        <v>-35.873329999999441</v>
      </c>
      <c r="B21432" s="137">
        <v>1.2246928610673049E-2</v>
      </c>
      <c r="C21432" s="35"/>
      <c r="D21432" s="35"/>
    </row>
    <row r="21433" spans="1:4" x14ac:dyDescent="0.35">
      <c r="A21433" s="135">
        <v>-35.871740000000045</v>
      </c>
      <c r="B21433" s="137">
        <v>1.191542827957668E-2</v>
      </c>
      <c r="C21433" s="35"/>
      <c r="D21433" s="35"/>
    </row>
    <row r="21434" spans="1:4" x14ac:dyDescent="0.35">
      <c r="A21434" s="135">
        <v>35.868271000000277</v>
      </c>
      <c r="B21434" s="137">
        <v>1.2371887960604283E-2</v>
      </c>
      <c r="C21434" s="35"/>
      <c r="D21434" s="35"/>
    </row>
    <row r="21435" spans="1:4" x14ac:dyDescent="0.35">
      <c r="A21435" s="135">
        <v>-35.864079999999831</v>
      </c>
      <c r="B21435" s="137">
        <v>1.0967402093800286E-2</v>
      </c>
      <c r="C21435" s="35"/>
      <c r="D21435" s="35"/>
    </row>
    <row r="21436" spans="1:4" x14ac:dyDescent="0.35">
      <c r="A21436" s="135">
        <v>-35.860799999999927</v>
      </c>
      <c r="B21436" s="137">
        <v>8.5142747297528177E-3</v>
      </c>
      <c r="C21436" s="35"/>
      <c r="D21436" s="35"/>
    </row>
    <row r="21437" spans="1:4" x14ac:dyDescent="0.35">
      <c r="A21437" s="135">
        <v>-35.856310000000121</v>
      </c>
      <c r="B21437" s="137">
        <v>1.8485279511857626E-2</v>
      </c>
      <c r="C21437" s="35"/>
      <c r="D21437" s="35"/>
    </row>
    <row r="21438" spans="1:4" x14ac:dyDescent="0.35">
      <c r="A21438" s="135">
        <v>-35.853171999999859</v>
      </c>
      <c r="B21438" s="137">
        <v>1.753157661255373E-2</v>
      </c>
      <c r="C21438" s="35"/>
      <c r="D21438" s="35"/>
    </row>
    <row r="21439" spans="1:4" x14ac:dyDescent="0.35">
      <c r="A21439" s="135">
        <v>-35.851689999999962</v>
      </c>
      <c r="B21439" s="137">
        <v>7.5386744365729874E-3</v>
      </c>
      <c r="C21439" s="35"/>
      <c r="D21439" s="35"/>
    </row>
    <row r="21440" spans="1:4" x14ac:dyDescent="0.35">
      <c r="A21440" s="135">
        <v>-35.841654999999719</v>
      </c>
      <c r="B21440" s="137">
        <v>1.150442675292525E-2</v>
      </c>
      <c r="C21440" s="35"/>
      <c r="D21440" s="35"/>
    </row>
    <row r="21441" spans="1:4" x14ac:dyDescent="0.35">
      <c r="A21441" s="135">
        <v>-35.839034999999967</v>
      </c>
      <c r="B21441" s="137">
        <v>1.1586392401097866E-2</v>
      </c>
      <c r="C21441" s="35"/>
      <c r="D21441" s="35"/>
    </row>
    <row r="21442" spans="1:4" x14ac:dyDescent="0.35">
      <c r="A21442" s="135">
        <v>-35.832820000000083</v>
      </c>
      <c r="B21442" s="137">
        <v>8.9150818575468808E-3</v>
      </c>
      <c r="C21442" s="35"/>
      <c r="D21442" s="35"/>
    </row>
    <row r="21443" spans="1:4" x14ac:dyDescent="0.35">
      <c r="A21443" s="135">
        <v>-35.831760000000031</v>
      </c>
      <c r="B21443" s="137">
        <v>1.2811217656258709E-2</v>
      </c>
      <c r="C21443" s="35"/>
      <c r="D21443" s="35"/>
    </row>
    <row r="21444" spans="1:4" x14ac:dyDescent="0.35">
      <c r="A21444" s="135">
        <v>-35.830388000000312</v>
      </c>
      <c r="B21444" s="137">
        <v>2.8817133839142716E-3</v>
      </c>
      <c r="C21444" s="35"/>
      <c r="D21444" s="35"/>
    </row>
    <row r="21445" spans="1:4" x14ac:dyDescent="0.35">
      <c r="A21445" s="135">
        <v>-35.828336000000036</v>
      </c>
      <c r="B21445" s="137">
        <v>1.4535190328069667E-2</v>
      </c>
      <c r="C21445" s="35"/>
      <c r="D21445" s="35"/>
    </row>
    <row r="21446" spans="1:4" x14ac:dyDescent="0.35">
      <c r="A21446" s="135">
        <v>-35.821920000000318</v>
      </c>
      <c r="B21446" s="137">
        <v>1.3274181828401316E-2</v>
      </c>
      <c r="C21446" s="35"/>
      <c r="D21446" s="35"/>
    </row>
    <row r="21447" spans="1:4" x14ac:dyDescent="0.35">
      <c r="A21447" s="135">
        <v>-35.814020000000028</v>
      </c>
      <c r="B21447" s="137">
        <v>1.7211917056810938E-2</v>
      </c>
      <c r="C21447" s="35"/>
      <c r="D21447" s="35"/>
    </row>
    <row r="21448" spans="1:4" x14ac:dyDescent="0.35">
      <c r="A21448" s="135">
        <v>-35.812679999999773</v>
      </c>
      <c r="B21448" s="137">
        <v>1.7866280404739181E-2</v>
      </c>
      <c r="C21448" s="35"/>
      <c r="D21448" s="35"/>
    </row>
    <row r="21449" spans="1:4" x14ac:dyDescent="0.35">
      <c r="A21449" s="135">
        <v>-35.808521999999812</v>
      </c>
      <c r="B21449" s="137">
        <v>1.7475058363296565E-2</v>
      </c>
      <c r="C21449" s="35"/>
      <c r="D21449" s="35"/>
    </row>
    <row r="21450" spans="1:4" x14ac:dyDescent="0.35">
      <c r="A21450" s="135">
        <v>-35.807879999999841</v>
      </c>
      <c r="B21450" s="137">
        <v>1.1453471956632599E-2</v>
      </c>
      <c r="C21450" s="35"/>
      <c r="D21450" s="35"/>
    </row>
    <row r="21451" spans="1:4" x14ac:dyDescent="0.35">
      <c r="A21451" s="135">
        <v>-35.806430000000091</v>
      </c>
      <c r="B21451" s="137">
        <v>1.1978051933581495E-2</v>
      </c>
      <c r="C21451" s="35"/>
      <c r="D21451" s="35"/>
    </row>
    <row r="21452" spans="1:4" x14ac:dyDescent="0.35">
      <c r="A21452" s="135">
        <v>-35.806430000000091</v>
      </c>
      <c r="B21452" s="137">
        <v>1.1978051933581495E-2</v>
      </c>
      <c r="C21452" s="35"/>
      <c r="D21452" s="35"/>
    </row>
    <row r="21453" spans="1:4" x14ac:dyDescent="0.35">
      <c r="A21453" s="135">
        <v>-35.804309999999987</v>
      </c>
      <c r="B21453" s="137">
        <v>2.410470453323808E-2</v>
      </c>
      <c r="C21453" s="35"/>
      <c r="D21453" s="35"/>
    </row>
    <row r="21454" spans="1:4" x14ac:dyDescent="0.35">
      <c r="A21454" s="135">
        <v>-35.80295999999953</v>
      </c>
      <c r="B21454" s="137">
        <v>8.1125286726421164E-3</v>
      </c>
      <c r="C21454" s="35"/>
      <c r="D21454" s="35"/>
    </row>
    <row r="21455" spans="1:4" x14ac:dyDescent="0.35">
      <c r="A21455" s="135">
        <v>-35.795500000000175</v>
      </c>
      <c r="B21455" s="137">
        <v>1.1112571449312826E-2</v>
      </c>
      <c r="C21455" s="35"/>
      <c r="D21455" s="35"/>
    </row>
    <row r="21456" spans="1:4" x14ac:dyDescent="0.35">
      <c r="A21456" s="135">
        <v>-35.791250000000446</v>
      </c>
      <c r="B21456" s="137">
        <v>1.5300225553955672E-2</v>
      </c>
      <c r="C21456" s="35"/>
      <c r="D21456" s="35"/>
    </row>
    <row r="21457" spans="1:4" x14ac:dyDescent="0.35">
      <c r="A21457" s="135">
        <v>-35.790449999999964</v>
      </c>
      <c r="B21457" s="137">
        <v>1.3279279959966299E-2</v>
      </c>
      <c r="C21457" s="35"/>
      <c r="D21457" s="35"/>
    </row>
    <row r="21458" spans="1:4" x14ac:dyDescent="0.35">
      <c r="A21458" s="135">
        <v>-35.782869999999093</v>
      </c>
      <c r="B21458" s="137">
        <v>3.7855880743015049E-3</v>
      </c>
      <c r="C21458" s="35"/>
      <c r="D21458" s="35"/>
    </row>
    <row r="21459" spans="1:4" x14ac:dyDescent="0.35">
      <c r="A21459" s="135">
        <v>-35.779679999999644</v>
      </c>
      <c r="B21459" s="137">
        <v>8.589402442602952E-3</v>
      </c>
      <c r="C21459" s="35"/>
      <c r="D21459" s="35"/>
    </row>
    <row r="21460" spans="1:4" x14ac:dyDescent="0.35">
      <c r="A21460" s="135">
        <v>-35.777630000000499</v>
      </c>
      <c r="B21460" s="137">
        <v>1.5958861236181992E-2</v>
      </c>
      <c r="C21460" s="35"/>
      <c r="D21460" s="35"/>
    </row>
    <row r="21461" spans="1:4" x14ac:dyDescent="0.35">
      <c r="A21461" s="135">
        <v>-35.75615700000003</v>
      </c>
      <c r="B21461" s="137">
        <v>2.020665252116783E-2</v>
      </c>
      <c r="C21461" s="35"/>
      <c r="D21461" s="35"/>
    </row>
    <row r="21462" spans="1:4" x14ac:dyDescent="0.35">
      <c r="A21462" s="135">
        <v>-35.754899999999907</v>
      </c>
      <c r="B21462" s="137">
        <v>1.3285006169045731E-2</v>
      </c>
      <c r="C21462" s="35"/>
      <c r="D21462" s="35"/>
    </row>
    <row r="21463" spans="1:4" x14ac:dyDescent="0.35">
      <c r="A21463" s="135">
        <v>-35.754160000000411</v>
      </c>
      <c r="B21463" s="137">
        <v>1.0925490444275382E-2</v>
      </c>
      <c r="C21463" s="35"/>
      <c r="D21463" s="35"/>
    </row>
    <row r="21464" spans="1:4" x14ac:dyDescent="0.35">
      <c r="A21464" s="135">
        <v>-35.753818000000138</v>
      </c>
      <c r="B21464" s="137">
        <v>1.2651205480181697E-2</v>
      </c>
      <c r="C21464" s="35"/>
      <c r="D21464" s="35"/>
    </row>
    <row r="21465" spans="1:4" x14ac:dyDescent="0.35">
      <c r="A21465" s="135">
        <v>-35.752370000000155</v>
      </c>
      <c r="B21465" s="137">
        <v>1.1007110103298206E-2</v>
      </c>
      <c r="C21465" s="35"/>
      <c r="D21465" s="35"/>
    </row>
    <row r="21466" spans="1:4" x14ac:dyDescent="0.35">
      <c r="A21466" s="135">
        <v>-35.74862899999971</v>
      </c>
      <c r="B21466" s="137">
        <v>2.8639453963247275E-3</v>
      </c>
      <c r="C21466" s="35"/>
      <c r="D21466" s="35"/>
    </row>
    <row r="21467" spans="1:4" x14ac:dyDescent="0.35">
      <c r="A21467" s="135">
        <v>35.746821999999838</v>
      </c>
      <c r="B21467" s="137">
        <v>1.6813414495302093E-2</v>
      </c>
      <c r="C21467" s="35"/>
      <c r="D21467" s="35"/>
    </row>
    <row r="21468" spans="1:4" x14ac:dyDescent="0.35">
      <c r="A21468" s="135">
        <v>-35.744789999999739</v>
      </c>
      <c r="B21468" s="137">
        <v>5.8329347593551045E-3</v>
      </c>
      <c r="C21468" s="35"/>
      <c r="D21468" s="35"/>
    </row>
    <row r="21469" spans="1:4" x14ac:dyDescent="0.35">
      <c r="A21469" s="135">
        <v>-35.742610000000241</v>
      </c>
      <c r="B21469" s="137">
        <v>1.1984320235421198E-2</v>
      </c>
      <c r="C21469" s="35"/>
      <c r="D21469" s="35"/>
    </row>
    <row r="21470" spans="1:4" x14ac:dyDescent="0.35">
      <c r="A21470" s="135">
        <v>-35.742610000000241</v>
      </c>
      <c r="B21470" s="137">
        <v>1.1984320235421198E-2</v>
      </c>
      <c r="C21470" s="35"/>
      <c r="D21470" s="35"/>
    </row>
    <row r="21471" spans="1:4" x14ac:dyDescent="0.35">
      <c r="A21471" s="135">
        <v>-35.741839999999684</v>
      </c>
      <c r="B21471" s="137">
        <v>1.1984393327524415E-2</v>
      </c>
      <c r="C21471" s="35"/>
      <c r="D21471" s="35"/>
    </row>
    <row r="21472" spans="1:4" x14ac:dyDescent="0.35">
      <c r="A21472" s="135">
        <v>-35.739690000000337</v>
      </c>
      <c r="B21472" s="137">
        <v>6.6772962522332127E-3</v>
      </c>
      <c r="C21472" s="35"/>
      <c r="D21472" s="35"/>
    </row>
    <row r="21473" spans="1:4" x14ac:dyDescent="0.35">
      <c r="A21473" s="135">
        <v>-35.734979999999723</v>
      </c>
      <c r="B21473" s="137">
        <v>1.0056440767671359E-2</v>
      </c>
      <c r="C21473" s="35"/>
      <c r="D21473" s="35"/>
    </row>
    <row r="21474" spans="1:4" x14ac:dyDescent="0.35">
      <c r="A21474" s="135">
        <v>-35.727310000000216</v>
      </c>
      <c r="B21474" s="137">
        <v>1.3786075276450033E-2</v>
      </c>
      <c r="C21474" s="35"/>
      <c r="D21474" s="35"/>
    </row>
    <row r="21475" spans="1:4" x14ac:dyDescent="0.35">
      <c r="A21475" s="135">
        <v>-35.724467000000232</v>
      </c>
      <c r="B21475" s="137">
        <v>2.0229690740975182E-2</v>
      </c>
      <c r="C21475" s="35"/>
      <c r="D21475" s="35"/>
    </row>
    <row r="21476" spans="1:4" x14ac:dyDescent="0.35">
      <c r="A21476" s="135">
        <v>-35.722127</v>
      </c>
      <c r="B21476" s="137">
        <v>1.5373191217417715E-2</v>
      </c>
      <c r="C21476" s="35"/>
      <c r="D21476" s="35"/>
    </row>
    <row r="21477" spans="1:4" x14ac:dyDescent="0.35">
      <c r="A21477" s="135">
        <v>-35.719079999999849</v>
      </c>
      <c r="B21477" s="137">
        <v>1.3290750932852737E-2</v>
      </c>
      <c r="C21477" s="35"/>
      <c r="D21477" s="35"/>
    </row>
    <row r="21478" spans="1:4" x14ac:dyDescent="0.35">
      <c r="A21478" s="135">
        <v>-35.7169200000003</v>
      </c>
      <c r="B21478" s="137">
        <v>1.1986821226227575E-2</v>
      </c>
      <c r="C21478" s="35"/>
      <c r="D21478" s="35"/>
    </row>
    <row r="21479" spans="1:4" x14ac:dyDescent="0.35">
      <c r="A21479" s="135">
        <v>-35.709320000000389</v>
      </c>
      <c r="B21479" s="137">
        <v>1.2282737843099979E-2</v>
      </c>
      <c r="C21479" s="35"/>
      <c r="D21479" s="35"/>
    </row>
    <row r="21480" spans="1:4" x14ac:dyDescent="0.35">
      <c r="A21480" s="135">
        <v>35.707650000003923</v>
      </c>
      <c r="B21480" s="137">
        <v>5.9317423655650845E-4</v>
      </c>
      <c r="C21480" s="35"/>
      <c r="D21480" s="35"/>
    </row>
    <row r="21481" spans="1:4" x14ac:dyDescent="0.35">
      <c r="A21481" s="135">
        <v>-35.707329999999274</v>
      </c>
      <c r="B21481" s="137">
        <v>6.7322486871603414E-3</v>
      </c>
      <c r="C21481" s="35"/>
      <c r="D21481" s="35"/>
    </row>
    <row r="21482" spans="1:4" x14ac:dyDescent="0.35">
      <c r="A21482" s="135">
        <v>-35.704450000000179</v>
      </c>
      <c r="B21482" s="137">
        <v>1.526033219902085E-2</v>
      </c>
      <c r="C21482" s="35"/>
      <c r="D21482" s="35"/>
    </row>
    <row r="21483" spans="1:4" x14ac:dyDescent="0.35">
      <c r="A21483" s="135">
        <v>-35.704259999999977</v>
      </c>
      <c r="B21483" s="137">
        <v>9.9652109939435095E-3</v>
      </c>
      <c r="C21483" s="35"/>
      <c r="D21483" s="35"/>
    </row>
    <row r="21484" spans="1:4" x14ac:dyDescent="0.35">
      <c r="A21484" s="135">
        <v>-35.698900000000322</v>
      </c>
      <c r="B21484" s="137">
        <v>6.1646317678078237E-3</v>
      </c>
      <c r="C21484" s="35"/>
      <c r="D21484" s="35"/>
    </row>
    <row r="21485" spans="1:4" x14ac:dyDescent="0.35">
      <c r="A21485" s="135">
        <v>-35.688669999999547</v>
      </c>
      <c r="B21485" s="137">
        <v>4.2879119246167748E-3</v>
      </c>
      <c r="C21485" s="35"/>
      <c r="D21485" s="35"/>
    </row>
    <row r="21486" spans="1:4" x14ac:dyDescent="0.35">
      <c r="A21486" s="135">
        <v>-35.687369999999646</v>
      </c>
      <c r="B21486" s="137">
        <v>4.6224014949862152E-3</v>
      </c>
      <c r="C21486" s="35"/>
      <c r="D21486" s="35"/>
    </row>
    <row r="21487" spans="1:4" x14ac:dyDescent="0.35">
      <c r="A21487" s="135">
        <v>-35.683866999999964</v>
      </c>
      <c r="B21487" s="137">
        <v>1.8844699934266147E-2</v>
      </c>
      <c r="C21487" s="35"/>
      <c r="D21487" s="35"/>
    </row>
    <row r="21488" spans="1:4" x14ac:dyDescent="0.35">
      <c r="A21488" s="135">
        <v>-35.679639999999381</v>
      </c>
      <c r="B21488" s="137">
        <v>7.9641004727838138E-3</v>
      </c>
      <c r="C21488" s="35"/>
      <c r="D21488" s="35"/>
    </row>
    <row r="21489" spans="1:4" x14ac:dyDescent="0.35">
      <c r="A21489" s="135">
        <v>-35.678490000000238</v>
      </c>
      <c r="B21489" s="137">
        <v>1.1990637389372442E-2</v>
      </c>
      <c r="C21489" s="35"/>
      <c r="D21489" s="35"/>
    </row>
    <row r="21490" spans="1:4" x14ac:dyDescent="0.35">
      <c r="A21490" s="135">
        <v>-35.672403000000486</v>
      </c>
      <c r="B21490" s="137">
        <v>1.1001923883880658E-2</v>
      </c>
      <c r="C21490" s="35"/>
      <c r="D21490" s="35"/>
    </row>
    <row r="21491" spans="1:4" x14ac:dyDescent="0.35">
      <c r="A21491" s="135">
        <v>-35.666279999999915</v>
      </c>
      <c r="B21491" s="137">
        <v>9.7805010205359397E-3</v>
      </c>
      <c r="C21491" s="35"/>
      <c r="D21491" s="35"/>
    </row>
    <row r="21492" spans="1:4" x14ac:dyDescent="0.35">
      <c r="A21492" s="135">
        <v>-35.656679999999596</v>
      </c>
      <c r="B21492" s="137">
        <v>8.2622754353651583E-3</v>
      </c>
      <c r="C21492" s="35"/>
      <c r="D21492" s="35"/>
    </row>
    <row r="21493" spans="1:4" x14ac:dyDescent="0.35">
      <c r="A21493" s="135">
        <v>-35.656679999999596</v>
      </c>
      <c r="B21493" s="137">
        <v>8.2622754353651583E-3</v>
      </c>
      <c r="C21493" s="35"/>
      <c r="D21493" s="35"/>
    </row>
    <row r="21494" spans="1:4" x14ac:dyDescent="0.35">
      <c r="A21494" s="135">
        <v>-35.654649999999492</v>
      </c>
      <c r="B21494" s="137">
        <v>1.199304282995598E-2</v>
      </c>
      <c r="C21494" s="35"/>
      <c r="D21494" s="35"/>
    </row>
    <row r="21495" spans="1:4" x14ac:dyDescent="0.35">
      <c r="A21495" s="135">
        <v>-35.650380000000041</v>
      </c>
      <c r="B21495" s="137">
        <v>3.9022176203179926E-3</v>
      </c>
      <c r="C21495" s="35"/>
      <c r="D21495" s="35"/>
    </row>
    <row r="21496" spans="1:4" x14ac:dyDescent="0.35">
      <c r="A21496" s="135">
        <v>35.649940000000242</v>
      </c>
      <c r="B21496" s="137">
        <v>8.7973885891405625E-3</v>
      </c>
      <c r="C21496" s="35"/>
      <c r="D21496" s="35"/>
    </row>
    <row r="21497" spans="1:4" x14ac:dyDescent="0.35">
      <c r="A21497" s="135">
        <v>-35.63270700000021</v>
      </c>
      <c r="B21497" s="137">
        <v>2.0663508492526649E-2</v>
      </c>
      <c r="C21497" s="35"/>
      <c r="D21497" s="35"/>
    </row>
    <row r="21498" spans="1:4" x14ac:dyDescent="0.35">
      <c r="A21498" s="135">
        <v>-35.63270700000021</v>
      </c>
      <c r="B21498" s="137">
        <v>2.0663508492526649E-2</v>
      </c>
      <c r="C21498" s="35"/>
      <c r="D21498" s="35"/>
    </row>
    <row r="21499" spans="1:4" x14ac:dyDescent="0.35">
      <c r="A21499" s="135">
        <v>-35.632470000000012</v>
      </c>
      <c r="B21499" s="137">
        <v>1.1247223275793779E-2</v>
      </c>
      <c r="C21499" s="35"/>
      <c r="D21499" s="35"/>
    </row>
    <row r="21500" spans="1:4" x14ac:dyDescent="0.35">
      <c r="A21500" s="135">
        <v>-35.622620000000097</v>
      </c>
      <c r="B21500" s="137">
        <v>1.00828933459095E-2</v>
      </c>
      <c r="C21500" s="35"/>
      <c r="D21500" s="35"/>
    </row>
    <row r="21501" spans="1:4" x14ac:dyDescent="0.35">
      <c r="A21501" s="135">
        <v>-35.621658599999137</v>
      </c>
      <c r="B21501" s="137">
        <v>2.1187608417124362E-3</v>
      </c>
      <c r="C21501" s="35"/>
      <c r="D21501" s="35"/>
    </row>
    <row r="21502" spans="1:4" x14ac:dyDescent="0.35">
      <c r="A21502" s="135">
        <v>-35.619239999999991</v>
      </c>
      <c r="B21502" s="137">
        <v>1.6984726523569624E-2</v>
      </c>
      <c r="C21502" s="35"/>
      <c r="D21502" s="35"/>
    </row>
    <row r="21503" spans="1:4" x14ac:dyDescent="0.35">
      <c r="A21503" s="135">
        <v>-35.61640000000034</v>
      </c>
      <c r="B21503" s="137">
        <v>1.2009778849905679E-2</v>
      </c>
      <c r="C21503" s="35"/>
      <c r="D21503" s="35"/>
    </row>
    <row r="21504" spans="1:4" x14ac:dyDescent="0.35">
      <c r="A21504" s="135">
        <v>-35.610650000000078</v>
      </c>
      <c r="B21504" s="137">
        <v>1.4536315985608029E-2</v>
      </c>
      <c r="C21504" s="35"/>
      <c r="D21504" s="35"/>
    </row>
    <row r="21505" spans="1:4" x14ac:dyDescent="0.35">
      <c r="A21505" s="135">
        <v>-35.609116999999969</v>
      </c>
      <c r="B21505" s="137">
        <v>2.0668345667493298E-2</v>
      </c>
      <c r="C21505" s="35"/>
      <c r="D21505" s="35"/>
    </row>
    <row r="21506" spans="1:4" x14ac:dyDescent="0.35">
      <c r="A21506" s="135">
        <v>-35.60037699999998</v>
      </c>
      <c r="B21506" s="137">
        <v>2.0670158818180146E-2</v>
      </c>
      <c r="C21506" s="35"/>
      <c r="D21506" s="35"/>
    </row>
    <row r="21507" spans="1:4" x14ac:dyDescent="0.35">
      <c r="A21507" s="135">
        <v>35.600170000001526</v>
      </c>
      <c r="B21507" s="137">
        <v>1.462591133536237E-3</v>
      </c>
      <c r="C21507" s="35"/>
      <c r="D21507" s="35"/>
    </row>
    <row r="21508" spans="1:4" x14ac:dyDescent="0.35">
      <c r="A21508" s="135">
        <v>-35.599486999999726</v>
      </c>
      <c r="B21508" s="137">
        <v>2.0321615549703069E-2</v>
      </c>
      <c r="C21508" s="35"/>
      <c r="D21508" s="35"/>
    </row>
    <row r="21509" spans="1:4" x14ac:dyDescent="0.35">
      <c r="A21509" s="135">
        <v>-35.59443999999985</v>
      </c>
      <c r="B21509" s="137">
        <v>1.0758663692676737E-2</v>
      </c>
      <c r="C21509" s="35"/>
      <c r="D21509" s="35"/>
    </row>
    <row r="21510" spans="1:4" x14ac:dyDescent="0.35">
      <c r="A21510" s="135">
        <v>35.594187999999804</v>
      </c>
      <c r="B21510" s="137">
        <v>1.7142508182188446E-2</v>
      </c>
      <c r="C21510" s="35"/>
      <c r="D21510" s="35"/>
    </row>
    <row r="21511" spans="1:4" x14ac:dyDescent="0.35">
      <c r="A21511" s="135">
        <v>-35.593650000000025</v>
      </c>
      <c r="B21511" s="137">
        <v>1.6117142941210187E-2</v>
      </c>
      <c r="C21511" s="35"/>
      <c r="D21511" s="35"/>
    </row>
    <row r="21512" spans="1:4" x14ac:dyDescent="0.35">
      <c r="A21512" s="135">
        <v>-35.593580000000202</v>
      </c>
      <c r="B21512" s="137">
        <v>1.039099303677316E-2</v>
      </c>
      <c r="C21512" s="35"/>
      <c r="D21512" s="35"/>
    </row>
    <row r="21513" spans="1:4" x14ac:dyDescent="0.35">
      <c r="A21513" s="135">
        <v>-35.581569999999829</v>
      </c>
      <c r="B21513" s="137">
        <v>1.2332124491871592E-2</v>
      </c>
      <c r="C21513" s="35"/>
      <c r="D21513" s="35"/>
    </row>
    <row r="21514" spans="1:4" x14ac:dyDescent="0.35">
      <c r="A21514" s="135">
        <v>-35.580320000000938</v>
      </c>
      <c r="B21514" s="137">
        <v>3.4311638254514326E-3</v>
      </c>
      <c r="C21514" s="35"/>
      <c r="D21514" s="35"/>
    </row>
    <row r="21515" spans="1:4" x14ac:dyDescent="0.35">
      <c r="A21515" s="135">
        <v>35.577768000000333</v>
      </c>
      <c r="B21515" s="137">
        <v>1.7596431302946896E-2</v>
      </c>
      <c r="C21515" s="35"/>
      <c r="D21515" s="35"/>
    </row>
    <row r="21516" spans="1:4" x14ac:dyDescent="0.35">
      <c r="A21516" s="135">
        <v>-35.577080000000024</v>
      </c>
      <c r="B21516" s="137">
        <v>1.170501142404836E-2</v>
      </c>
      <c r="C21516" s="35"/>
      <c r="D21516" s="35"/>
    </row>
    <row r="21517" spans="1:4" x14ac:dyDescent="0.35">
      <c r="A21517" s="135">
        <v>-35.569367000000057</v>
      </c>
      <c r="B21517" s="137">
        <v>2.0344053988372086E-2</v>
      </c>
      <c r="C21517" s="35"/>
      <c r="D21517" s="35"/>
    </row>
    <row r="21518" spans="1:4" x14ac:dyDescent="0.35">
      <c r="A21518" s="135">
        <v>-35.567399999999907</v>
      </c>
      <c r="B21518" s="137">
        <v>4.4488429961211436E-3</v>
      </c>
      <c r="C21518" s="35"/>
      <c r="D21518" s="35"/>
    </row>
    <row r="21519" spans="1:4" x14ac:dyDescent="0.35">
      <c r="A21519" s="135">
        <v>-35.565275000000838</v>
      </c>
      <c r="B21519" s="137">
        <v>3.5724504116277662E-3</v>
      </c>
      <c r="C21519" s="35"/>
      <c r="D21519" s="35"/>
    </row>
    <row r="21520" spans="1:4" x14ac:dyDescent="0.35">
      <c r="A21520" s="135">
        <v>-35.563580000000911</v>
      </c>
      <c r="B21520" s="137">
        <v>4.6288319870594367E-3</v>
      </c>
      <c r="C21520" s="35"/>
      <c r="D21520" s="35"/>
    </row>
    <row r="21521" spans="1:4" x14ac:dyDescent="0.35">
      <c r="A21521" s="135">
        <v>-35.560179999999946</v>
      </c>
      <c r="B21521" s="137">
        <v>1.5705264242780719E-2</v>
      </c>
      <c r="C21521" s="35"/>
      <c r="D21521" s="35"/>
    </row>
    <row r="21522" spans="1:4" x14ac:dyDescent="0.35">
      <c r="A21522" s="135">
        <v>-35.559330000000045</v>
      </c>
      <c r="B21522" s="137">
        <v>1.3316849339757584E-2</v>
      </c>
      <c r="C21522" s="35"/>
      <c r="D21522" s="35"/>
    </row>
    <row r="21523" spans="1:4" x14ac:dyDescent="0.35">
      <c r="A21523" s="135">
        <v>-35.553889999999228</v>
      </c>
      <c r="B21523" s="137">
        <v>5.1306984314363063E-3</v>
      </c>
      <c r="C21523" s="35"/>
      <c r="D21523" s="35"/>
    </row>
    <row r="21524" spans="1:4" x14ac:dyDescent="0.35">
      <c r="A21524" s="135">
        <v>35.547417000000223</v>
      </c>
      <c r="B21524" s="137">
        <v>1.6101677756387742E-2</v>
      </c>
      <c r="C21524" s="35"/>
      <c r="D21524" s="35"/>
    </row>
    <row r="21525" spans="1:4" x14ac:dyDescent="0.35">
      <c r="A21525" s="135">
        <v>-35.541060000000471</v>
      </c>
      <c r="B21525" s="137">
        <v>7.2498623923732955E-3</v>
      </c>
      <c r="C21525" s="35"/>
      <c r="D21525" s="35"/>
    </row>
    <row r="21526" spans="1:4" x14ac:dyDescent="0.35">
      <c r="A21526" s="135">
        <v>-35.531680000000051</v>
      </c>
      <c r="B21526" s="137">
        <v>1.0400951266479453E-2</v>
      </c>
      <c r="C21526" s="35"/>
      <c r="D21526" s="35"/>
    </row>
    <row r="21527" spans="1:4" x14ac:dyDescent="0.35">
      <c r="A21527" s="135">
        <v>-35.529899999999543</v>
      </c>
      <c r="B21527" s="137">
        <v>5.3136184820762669E-3</v>
      </c>
      <c r="C21527" s="35"/>
      <c r="D21527" s="35"/>
    </row>
    <row r="21528" spans="1:4" x14ac:dyDescent="0.35">
      <c r="A21528" s="135">
        <v>-35.529548999999861</v>
      </c>
      <c r="B21528" s="137">
        <v>7.1714815531186832E-3</v>
      </c>
      <c r="C21528" s="35"/>
      <c r="D21528" s="35"/>
    </row>
    <row r="21529" spans="1:4" x14ac:dyDescent="0.35">
      <c r="A21529" s="135">
        <v>35.5284759999995</v>
      </c>
      <c r="B21529" s="137">
        <v>6.3239469471717462E-4</v>
      </c>
      <c r="C21529" s="35"/>
      <c r="D21529" s="35"/>
    </row>
    <row r="21530" spans="1:4" x14ac:dyDescent="0.35">
      <c r="A21530" s="135">
        <v>35.526896000000079</v>
      </c>
      <c r="B21530" s="137">
        <v>1.5850669560351492E-2</v>
      </c>
      <c r="C21530" s="35"/>
      <c r="D21530" s="35"/>
    </row>
    <row r="21531" spans="1:4" x14ac:dyDescent="0.35">
      <c r="A21531" s="135">
        <v>-35.524899999999889</v>
      </c>
      <c r="B21531" s="137">
        <v>1.2005978368832902E-2</v>
      </c>
      <c r="C21531" s="35"/>
      <c r="D21531" s="35"/>
    </row>
    <row r="21532" spans="1:4" x14ac:dyDescent="0.35">
      <c r="A21532" s="135">
        <v>-35.524899999999889</v>
      </c>
      <c r="B21532" s="137">
        <v>1.2005978368832902E-2</v>
      </c>
      <c r="C21532" s="35"/>
      <c r="D21532" s="35"/>
    </row>
    <row r="21533" spans="1:4" x14ac:dyDescent="0.35">
      <c r="A21533" s="135">
        <v>-35.524899999999889</v>
      </c>
      <c r="B21533" s="137">
        <v>1.2005978368832902E-2</v>
      </c>
      <c r="C21533" s="35"/>
      <c r="D21533" s="35"/>
    </row>
    <row r="21534" spans="1:4" x14ac:dyDescent="0.35">
      <c r="A21534" s="135">
        <v>-35.524899999999889</v>
      </c>
      <c r="B21534" s="137">
        <v>1.2005978368832902E-2</v>
      </c>
      <c r="C21534" s="35"/>
      <c r="D21534" s="35"/>
    </row>
    <row r="21535" spans="1:4" x14ac:dyDescent="0.35">
      <c r="A21535" s="135">
        <v>-35.524899999999889</v>
      </c>
      <c r="B21535" s="137">
        <v>1.2005978368832902E-2</v>
      </c>
      <c r="C21535" s="35"/>
      <c r="D21535" s="35"/>
    </row>
    <row r="21536" spans="1:4" x14ac:dyDescent="0.35">
      <c r="A21536" s="135">
        <v>-35.524899999999889</v>
      </c>
      <c r="B21536" s="137">
        <v>1.2005978368832902E-2</v>
      </c>
      <c r="C21536" s="35"/>
      <c r="D21536" s="35"/>
    </row>
    <row r="21537" spans="1:4" x14ac:dyDescent="0.35">
      <c r="A21537" s="135">
        <v>-35.524899999999889</v>
      </c>
      <c r="B21537" s="137">
        <v>1.2005978368832902E-2</v>
      </c>
      <c r="C21537" s="35"/>
      <c r="D21537" s="35"/>
    </row>
    <row r="21538" spans="1:4" x14ac:dyDescent="0.35">
      <c r="A21538" s="135">
        <v>-35.524899999999889</v>
      </c>
      <c r="B21538" s="137">
        <v>1.2005978368832902E-2</v>
      </c>
      <c r="C21538" s="35"/>
      <c r="D21538" s="35"/>
    </row>
    <row r="21539" spans="1:4" x14ac:dyDescent="0.35">
      <c r="A21539" s="135">
        <v>-35.524899999999889</v>
      </c>
      <c r="B21539" s="137">
        <v>1.2005978368832902E-2</v>
      </c>
      <c r="C21539" s="35"/>
      <c r="D21539" s="35"/>
    </row>
    <row r="21540" spans="1:4" x14ac:dyDescent="0.35">
      <c r="A21540" s="135">
        <v>-35.524899999999889</v>
      </c>
      <c r="B21540" s="137">
        <v>1.2005978368832902E-2</v>
      </c>
      <c r="C21540" s="35"/>
      <c r="D21540" s="35"/>
    </row>
    <row r="21541" spans="1:4" x14ac:dyDescent="0.35">
      <c r="A21541" s="135">
        <v>-35.524899999999889</v>
      </c>
      <c r="B21541" s="137">
        <v>1.2005978368832902E-2</v>
      </c>
      <c r="C21541" s="35"/>
      <c r="D21541" s="35"/>
    </row>
    <row r="21542" spans="1:4" x14ac:dyDescent="0.35">
      <c r="A21542" s="135">
        <v>-35.524899999999889</v>
      </c>
      <c r="B21542" s="137">
        <v>1.2005978368832902E-2</v>
      </c>
      <c r="C21542" s="35"/>
      <c r="D21542" s="35"/>
    </row>
    <row r="21543" spans="1:4" x14ac:dyDescent="0.35">
      <c r="A21543" s="135">
        <v>-35.524899999999889</v>
      </c>
      <c r="B21543" s="137">
        <v>1.2005978368832902E-2</v>
      </c>
      <c r="C21543" s="35"/>
      <c r="D21543" s="35"/>
    </row>
    <row r="21544" spans="1:4" x14ac:dyDescent="0.35">
      <c r="A21544" s="135">
        <v>-35.524899999999889</v>
      </c>
      <c r="B21544" s="137">
        <v>1.2005978368832902E-2</v>
      </c>
      <c r="C21544" s="35"/>
      <c r="D21544" s="35"/>
    </row>
    <row r="21545" spans="1:4" x14ac:dyDescent="0.35">
      <c r="A21545" s="135">
        <v>-35.524899999999889</v>
      </c>
      <c r="B21545" s="137">
        <v>1.2005978368832902E-2</v>
      </c>
      <c r="C21545" s="35"/>
      <c r="D21545" s="35"/>
    </row>
    <row r="21546" spans="1:4" x14ac:dyDescent="0.35">
      <c r="A21546" s="135">
        <v>-35.523979999999938</v>
      </c>
      <c r="B21546" s="137">
        <v>1.6918852680917137E-2</v>
      </c>
      <c r="C21546" s="35"/>
      <c r="D21546" s="35"/>
    </row>
    <row r="21547" spans="1:4" x14ac:dyDescent="0.35">
      <c r="A21547" s="135">
        <v>-35.508190000000013</v>
      </c>
      <c r="B21547" s="137">
        <v>1.6491399345616161E-2</v>
      </c>
      <c r="C21547" s="35"/>
      <c r="D21547" s="35"/>
    </row>
    <row r="21548" spans="1:4" x14ac:dyDescent="0.35">
      <c r="A21548" s="135">
        <v>35.507400000000416</v>
      </c>
      <c r="B21548" s="137">
        <v>7.3696132064505621E-3</v>
      </c>
      <c r="C21548" s="35"/>
      <c r="D21548" s="35"/>
    </row>
    <row r="21549" spans="1:4" x14ac:dyDescent="0.35">
      <c r="A21549" s="135">
        <v>-35.500876999999946</v>
      </c>
      <c r="B21549" s="137">
        <v>2.0690778556462276E-2</v>
      </c>
      <c r="C21549" s="35"/>
      <c r="D21549" s="35"/>
    </row>
    <row r="21550" spans="1:4" x14ac:dyDescent="0.35">
      <c r="A21550" s="135">
        <v>-35.500876999999946</v>
      </c>
      <c r="B21550" s="137">
        <v>2.0690778556462276E-2</v>
      </c>
      <c r="C21550" s="35"/>
      <c r="D21550" s="35"/>
    </row>
    <row r="21551" spans="1:4" x14ac:dyDescent="0.35">
      <c r="A21551" s="135">
        <v>-35.500590999999758</v>
      </c>
      <c r="B21551" s="137">
        <v>1.6680546529807157E-2</v>
      </c>
      <c r="C21551" s="35"/>
      <c r="D21551" s="35"/>
    </row>
    <row r="21552" spans="1:4" x14ac:dyDescent="0.35">
      <c r="A21552" s="135">
        <v>-35.494230000000243</v>
      </c>
      <c r="B21552" s="137">
        <v>1.3327525792898441E-2</v>
      </c>
      <c r="C21552" s="35"/>
      <c r="D21552" s="35"/>
    </row>
    <row r="21553" spans="1:4" x14ac:dyDescent="0.35">
      <c r="A21553" s="135">
        <v>-35.492189999999027</v>
      </c>
      <c r="B21553" s="137">
        <v>3.0344909118910687E-3</v>
      </c>
      <c r="C21553" s="35"/>
      <c r="D21553" s="35"/>
    </row>
    <row r="21554" spans="1:4" x14ac:dyDescent="0.35">
      <c r="A21554" s="135">
        <v>-35.487170000000333</v>
      </c>
      <c r="B21554" s="137">
        <v>1.2903149684945818E-2</v>
      </c>
      <c r="C21554" s="35"/>
      <c r="D21554" s="35"/>
    </row>
    <row r="21555" spans="1:4" x14ac:dyDescent="0.35">
      <c r="A21555" s="135">
        <v>-35.484836000000087</v>
      </c>
      <c r="B21555" s="137">
        <v>1.5104927822757803E-2</v>
      </c>
      <c r="C21555" s="35"/>
      <c r="D21555" s="35"/>
    </row>
    <row r="21556" spans="1:4" x14ac:dyDescent="0.35">
      <c r="A21556" s="135">
        <v>-35.483570000000327</v>
      </c>
      <c r="B21556" s="137">
        <v>1.189612041235138E-2</v>
      </c>
      <c r="C21556" s="35"/>
      <c r="D21556" s="35"/>
    </row>
    <row r="21557" spans="1:4" x14ac:dyDescent="0.35">
      <c r="A21557" s="135">
        <v>-35.481290000000172</v>
      </c>
      <c r="B21557" s="137">
        <v>1.174926600387724E-2</v>
      </c>
      <c r="C21557" s="35"/>
      <c r="D21557" s="35"/>
    </row>
    <row r="21558" spans="1:4" x14ac:dyDescent="0.35">
      <c r="A21558" s="135">
        <v>-35.481089999999767</v>
      </c>
      <c r="B21558" s="137">
        <v>1.600974579127622E-2</v>
      </c>
      <c r="C21558" s="35"/>
      <c r="D21558" s="35"/>
    </row>
    <row r="21559" spans="1:4" x14ac:dyDescent="0.35">
      <c r="A21559" s="135">
        <v>-35.478459999999814</v>
      </c>
      <c r="B21559" s="137">
        <v>1.2010649887101021E-2</v>
      </c>
      <c r="C21559" s="35"/>
      <c r="D21559" s="35"/>
    </row>
    <row r="21560" spans="1:4" x14ac:dyDescent="0.35">
      <c r="A21560" s="135">
        <v>-35.478459999999814</v>
      </c>
      <c r="B21560" s="137">
        <v>1.2010649887101021E-2</v>
      </c>
      <c r="C21560" s="35"/>
      <c r="D21560" s="35"/>
    </row>
    <row r="21561" spans="1:4" x14ac:dyDescent="0.35">
      <c r="A21561" s="135">
        <v>-35.477966999999808</v>
      </c>
      <c r="B21561" s="137">
        <v>2.0695573155734028E-2</v>
      </c>
      <c r="C21561" s="35"/>
      <c r="D21561" s="35"/>
    </row>
    <row r="21562" spans="1:4" x14ac:dyDescent="0.35">
      <c r="A21562" s="135">
        <v>-35.477752999999211</v>
      </c>
      <c r="B21562" s="137">
        <v>3.0315945536664251E-3</v>
      </c>
      <c r="C21562" s="35"/>
      <c r="D21562" s="35"/>
    </row>
    <row r="21563" spans="1:4" x14ac:dyDescent="0.35">
      <c r="A21563" s="135">
        <v>-35.476949999999761</v>
      </c>
      <c r="B21563" s="137">
        <v>1.2291274194679881E-2</v>
      </c>
      <c r="C21563" s="35"/>
      <c r="D21563" s="35"/>
    </row>
    <row r="21564" spans="1:4" x14ac:dyDescent="0.35">
      <c r="A21564" s="135">
        <v>-35.471107000000075</v>
      </c>
      <c r="B21564" s="137">
        <v>1.7347908075330782E-2</v>
      </c>
      <c r="C21564" s="35"/>
      <c r="D21564" s="35"/>
    </row>
    <row r="21565" spans="1:4" x14ac:dyDescent="0.35">
      <c r="A21565" s="135">
        <v>-35.471006999999872</v>
      </c>
      <c r="B21565" s="137">
        <v>2.0697003352714252E-2</v>
      </c>
      <c r="C21565" s="35"/>
      <c r="D21565" s="35"/>
    </row>
    <row r="21566" spans="1:4" x14ac:dyDescent="0.35">
      <c r="A21566" s="135">
        <v>-35.465620000000172</v>
      </c>
      <c r="B21566" s="137">
        <v>1.4463902039125424E-2</v>
      </c>
      <c r="C21566" s="35"/>
      <c r="D21566" s="35"/>
    </row>
    <row r="21567" spans="1:4" x14ac:dyDescent="0.35">
      <c r="A21567" s="135">
        <v>-35.463569999999891</v>
      </c>
      <c r="B21567" s="137">
        <v>5.8727247345492411E-3</v>
      </c>
      <c r="C21567" s="35"/>
      <c r="D21567" s="35"/>
    </row>
    <row r="21568" spans="1:4" x14ac:dyDescent="0.35">
      <c r="A21568" s="135">
        <v>-35.451289999999517</v>
      </c>
      <c r="B21568" s="137">
        <v>1.1386655140771617E-2</v>
      </c>
      <c r="C21568" s="35"/>
      <c r="D21568" s="35"/>
    </row>
    <row r="21569" spans="1:4" x14ac:dyDescent="0.35">
      <c r="A21569" s="135">
        <v>-35.45029999999997</v>
      </c>
      <c r="B21569" s="137">
        <v>1.0414153483899383E-2</v>
      </c>
      <c r="C21569" s="35"/>
      <c r="D21569" s="35"/>
    </row>
    <row r="21570" spans="1:4" x14ac:dyDescent="0.35">
      <c r="A21570" s="135">
        <v>-35.448886999999559</v>
      </c>
      <c r="B21570" s="137">
        <v>1.4045924347837186E-2</v>
      </c>
      <c r="C21570" s="35"/>
      <c r="D21570" s="35"/>
    </row>
    <row r="21571" spans="1:4" x14ac:dyDescent="0.35">
      <c r="A21571" s="135">
        <v>-35.439606999999796</v>
      </c>
      <c r="B21571" s="137">
        <v>1.4021748939162137E-2</v>
      </c>
      <c r="C21571" s="35"/>
      <c r="D21571" s="35"/>
    </row>
    <row r="21572" spans="1:4" x14ac:dyDescent="0.35">
      <c r="A21572" s="135">
        <v>-35.435529999999744</v>
      </c>
      <c r="B21572" s="137">
        <v>1.6119063397031563E-2</v>
      </c>
      <c r="C21572" s="35"/>
      <c r="D21572" s="35"/>
    </row>
    <row r="21573" spans="1:4" x14ac:dyDescent="0.35">
      <c r="A21573" s="135">
        <v>-35.429495999999972</v>
      </c>
      <c r="B21573" s="137">
        <v>2.4080630847282403E-2</v>
      </c>
      <c r="C21573" s="35"/>
      <c r="D21573" s="35"/>
    </row>
    <row r="21574" spans="1:4" x14ac:dyDescent="0.35">
      <c r="A21574" s="135">
        <v>-35.424979999999778</v>
      </c>
      <c r="B21574" s="137">
        <v>9.1391168896676374E-3</v>
      </c>
      <c r="C21574" s="35"/>
      <c r="D21574" s="35"/>
    </row>
    <row r="21575" spans="1:4" x14ac:dyDescent="0.35">
      <c r="A21575" s="135">
        <v>-35.417889999999716</v>
      </c>
      <c r="B21575" s="137">
        <v>1.1579808742213116E-2</v>
      </c>
      <c r="C21575" s="35"/>
      <c r="D21575" s="35"/>
    </row>
    <row r="21576" spans="1:4" x14ac:dyDescent="0.35">
      <c r="A21576" s="135">
        <v>-35.416450000000168</v>
      </c>
      <c r="B21576" s="137">
        <v>1.201687188634871E-2</v>
      </c>
      <c r="C21576" s="35"/>
      <c r="D21576" s="35"/>
    </row>
    <row r="21577" spans="1:4" x14ac:dyDescent="0.35">
      <c r="A21577" s="135">
        <v>-35.416450000000168</v>
      </c>
      <c r="B21577" s="137">
        <v>1.201687188634871E-2</v>
      </c>
      <c r="C21577" s="35"/>
      <c r="D21577" s="35"/>
    </row>
    <row r="21578" spans="1:4" x14ac:dyDescent="0.35">
      <c r="A21578" s="135">
        <v>-35.415559999999914</v>
      </c>
      <c r="B21578" s="137">
        <v>1.5820936932921706E-2</v>
      </c>
      <c r="C21578" s="35"/>
      <c r="D21578" s="35"/>
    </row>
    <row r="21579" spans="1:4" x14ac:dyDescent="0.35">
      <c r="A21579" s="135">
        <v>-35.409850000000461</v>
      </c>
      <c r="B21579" s="137">
        <v>8.5898189919282591E-3</v>
      </c>
      <c r="C21579" s="35"/>
      <c r="D21579" s="35"/>
    </row>
    <row r="21580" spans="1:4" x14ac:dyDescent="0.35">
      <c r="A21580" s="135">
        <v>-35.406390000000101</v>
      </c>
      <c r="B21580" s="137">
        <v>1.0941870105764343E-2</v>
      </c>
      <c r="C21580" s="35"/>
      <c r="D21580" s="35"/>
    </row>
    <row r="21581" spans="1:4" x14ac:dyDescent="0.35">
      <c r="A21581" s="135">
        <v>-35.398149999999987</v>
      </c>
      <c r="B21581" s="137">
        <v>1.174757488343689E-2</v>
      </c>
      <c r="C21581" s="35"/>
      <c r="D21581" s="35"/>
    </row>
    <row r="21582" spans="1:4" x14ac:dyDescent="0.35">
      <c r="A21582" s="135">
        <v>-35.393889999999374</v>
      </c>
      <c r="B21582" s="137">
        <v>1.0423355588918616E-2</v>
      </c>
      <c r="C21582" s="35"/>
      <c r="D21582" s="35"/>
    </row>
    <row r="21583" spans="1:4" x14ac:dyDescent="0.35">
      <c r="A21583" s="135">
        <v>-35.393529999997554</v>
      </c>
      <c r="B21583" s="137">
        <v>2.4083254366984029E-3</v>
      </c>
      <c r="C21583" s="35"/>
      <c r="D21583" s="35"/>
    </row>
    <row r="21584" spans="1:4" x14ac:dyDescent="0.35">
      <c r="A21584" s="135">
        <v>-35.391399999999976</v>
      </c>
      <c r="B21584" s="137">
        <v>1.2929261064348288E-2</v>
      </c>
      <c r="C21584" s="35"/>
      <c r="D21584" s="35"/>
    </row>
    <row r="21585" spans="1:4" x14ac:dyDescent="0.35">
      <c r="A21585" s="135">
        <v>-35.388761000000159</v>
      </c>
      <c r="B21585" s="137">
        <v>2.4078015474235298E-2</v>
      </c>
      <c r="C21585" s="35"/>
      <c r="D21585" s="35"/>
    </row>
    <row r="21586" spans="1:4" x14ac:dyDescent="0.35">
      <c r="A21586" s="135">
        <v>-35.388761000000159</v>
      </c>
      <c r="B21586" s="137">
        <v>2.4078015474235298E-2</v>
      </c>
      <c r="C21586" s="35"/>
      <c r="D21586" s="35"/>
    </row>
    <row r="21587" spans="1:4" x14ac:dyDescent="0.35">
      <c r="A21587" s="135">
        <v>-35.384766999999556</v>
      </c>
      <c r="B21587" s="137">
        <v>4.6428538719661275E-3</v>
      </c>
      <c r="C21587" s="35"/>
      <c r="D21587" s="35"/>
    </row>
    <row r="21588" spans="1:4" x14ac:dyDescent="0.35">
      <c r="A21588" s="135">
        <v>-35.383890000000974</v>
      </c>
      <c r="B21588" s="137">
        <v>3.5414079085858505E-3</v>
      </c>
      <c r="C21588" s="35"/>
      <c r="D21588" s="35"/>
    </row>
    <row r="21589" spans="1:4" x14ac:dyDescent="0.35">
      <c r="A21589" s="135">
        <v>-35.382851000000301</v>
      </c>
      <c r="B21589" s="137">
        <v>2.8574183151773968E-3</v>
      </c>
      <c r="C21589" s="35"/>
      <c r="D21589" s="35"/>
    </row>
    <row r="21590" spans="1:4" x14ac:dyDescent="0.35">
      <c r="A21590" s="135">
        <v>-35.37391700000012</v>
      </c>
      <c r="B21590" s="137">
        <v>1.8580297337980427E-2</v>
      </c>
      <c r="C21590" s="35"/>
      <c r="D21590" s="35"/>
    </row>
    <row r="21591" spans="1:4" x14ac:dyDescent="0.35">
      <c r="A21591" s="135">
        <v>-35.371930000001157</v>
      </c>
      <c r="B21591" s="137">
        <v>3.8740052114959087E-3</v>
      </c>
      <c r="C21591" s="35"/>
      <c r="D21591" s="35"/>
    </row>
    <row r="21592" spans="1:4" x14ac:dyDescent="0.35">
      <c r="A21592" s="135">
        <v>-35.371630000000096</v>
      </c>
      <c r="B21592" s="137">
        <v>1.7714236429496991E-2</v>
      </c>
      <c r="C21592" s="35"/>
      <c r="D21592" s="35"/>
    </row>
    <row r="21593" spans="1:4" x14ac:dyDescent="0.35">
      <c r="A21593" s="135">
        <v>-35.370130000000245</v>
      </c>
      <c r="B21593" s="137">
        <v>9.5206550565599245E-3</v>
      </c>
      <c r="C21593" s="35"/>
      <c r="D21593" s="35"/>
    </row>
    <row r="21594" spans="1:4" x14ac:dyDescent="0.35">
      <c r="A21594" s="135">
        <v>-35.368150000000242</v>
      </c>
      <c r="B21594" s="137">
        <v>1.3775158691157119E-2</v>
      </c>
      <c r="C21594" s="35"/>
      <c r="D21594" s="35"/>
    </row>
    <row r="21595" spans="1:4" x14ac:dyDescent="0.35">
      <c r="A21595" s="135">
        <v>-35.361849999999777</v>
      </c>
      <c r="B21595" s="137">
        <v>1.1276333708749203E-2</v>
      </c>
      <c r="C21595" s="35"/>
      <c r="D21595" s="35"/>
    </row>
    <row r="21596" spans="1:4" x14ac:dyDescent="0.35">
      <c r="A21596" s="135">
        <v>-35.361080000000584</v>
      </c>
      <c r="B21596" s="137">
        <v>1.077096551464553E-2</v>
      </c>
      <c r="C21596" s="35"/>
      <c r="D21596" s="35"/>
    </row>
    <row r="21597" spans="1:4" x14ac:dyDescent="0.35">
      <c r="A21597" s="135">
        <v>-35.361080000000584</v>
      </c>
      <c r="B21597" s="137">
        <v>1.077096551464553E-2</v>
      </c>
      <c r="C21597" s="35"/>
      <c r="D21597" s="35"/>
    </row>
    <row r="21598" spans="1:4" x14ac:dyDescent="0.35">
      <c r="A21598" s="135">
        <v>-35.361080000000584</v>
      </c>
      <c r="B21598" s="137">
        <v>1.077096551464553E-2</v>
      </c>
      <c r="C21598" s="35"/>
      <c r="D21598" s="35"/>
    </row>
    <row r="21599" spans="1:4" x14ac:dyDescent="0.35">
      <c r="A21599" s="135">
        <v>-35.361080000000584</v>
      </c>
      <c r="B21599" s="137">
        <v>1.077096551464553E-2</v>
      </c>
      <c r="C21599" s="35"/>
      <c r="D21599" s="35"/>
    </row>
    <row r="21600" spans="1:4" x14ac:dyDescent="0.35">
      <c r="A21600" s="135">
        <v>-35.361080000000584</v>
      </c>
      <c r="B21600" s="137">
        <v>1.077096551464553E-2</v>
      </c>
      <c r="C21600" s="35"/>
      <c r="D21600" s="35"/>
    </row>
    <row r="21601" spans="1:4" x14ac:dyDescent="0.35">
      <c r="A21601" s="135">
        <v>-35.361080000000584</v>
      </c>
      <c r="B21601" s="137">
        <v>1.077096551464553E-2</v>
      </c>
      <c r="C21601" s="35"/>
      <c r="D21601" s="35"/>
    </row>
    <row r="21602" spans="1:4" x14ac:dyDescent="0.35">
      <c r="A21602" s="135">
        <v>-35.361080000000584</v>
      </c>
      <c r="B21602" s="137">
        <v>1.077096551464553E-2</v>
      </c>
      <c r="C21602" s="35"/>
      <c r="D21602" s="35"/>
    </row>
    <row r="21603" spans="1:4" x14ac:dyDescent="0.35">
      <c r="A21603" s="135">
        <v>35.359691999999995</v>
      </c>
      <c r="B21603" s="137">
        <v>1.6325531194289675E-2</v>
      </c>
      <c r="C21603" s="35"/>
      <c r="D21603" s="35"/>
    </row>
    <row r="21604" spans="1:4" x14ac:dyDescent="0.35">
      <c r="A21604" s="135">
        <v>-35.357560000000376</v>
      </c>
      <c r="B21604" s="137">
        <v>1.2938561982612687E-2</v>
      </c>
      <c r="C21604" s="35"/>
      <c r="D21604" s="35"/>
    </row>
    <row r="21605" spans="1:4" x14ac:dyDescent="0.35">
      <c r="A21605" s="135">
        <v>-35.355744999999843</v>
      </c>
      <c r="B21605" s="137">
        <v>7.4564768784321882E-3</v>
      </c>
      <c r="C21605" s="35"/>
      <c r="D21605" s="35"/>
    </row>
    <row r="21606" spans="1:4" x14ac:dyDescent="0.35">
      <c r="A21606" s="135">
        <v>-35.355439999999817</v>
      </c>
      <c r="B21606" s="137">
        <v>9.692655490273339E-3</v>
      </c>
      <c r="C21606" s="35"/>
      <c r="D21606" s="35"/>
    </row>
    <row r="21607" spans="1:4" x14ac:dyDescent="0.35">
      <c r="A21607" s="135">
        <v>-35.352480000001378</v>
      </c>
      <c r="B21607" s="137">
        <v>5.4783852186026686E-3</v>
      </c>
      <c r="C21607" s="35"/>
      <c r="D21607" s="35"/>
    </row>
    <row r="21608" spans="1:4" x14ac:dyDescent="0.35">
      <c r="A21608" s="135">
        <v>-35.350559999999859</v>
      </c>
      <c r="B21608" s="137">
        <v>1.7739363806538327E-2</v>
      </c>
      <c r="C21608" s="35"/>
      <c r="D21608" s="35"/>
    </row>
    <row r="21609" spans="1:4" x14ac:dyDescent="0.35">
      <c r="A21609" s="135">
        <v>-35.349280000000363</v>
      </c>
      <c r="B21609" s="137">
        <v>1.164449243324823E-2</v>
      </c>
      <c r="C21609" s="35"/>
      <c r="D21609" s="35"/>
    </row>
    <row r="21610" spans="1:4" x14ac:dyDescent="0.35">
      <c r="A21610" s="135">
        <v>-35.343849999999748</v>
      </c>
      <c r="B21610" s="137">
        <v>1.1920360805328392E-2</v>
      </c>
      <c r="C21610" s="35"/>
      <c r="D21610" s="35"/>
    </row>
    <row r="21611" spans="1:4" x14ac:dyDescent="0.35">
      <c r="A21611" s="135">
        <v>-35.333959999999024</v>
      </c>
      <c r="B21611" s="137">
        <v>5.803117066054575E-3</v>
      </c>
      <c r="C21611" s="35"/>
      <c r="D21611" s="35"/>
    </row>
    <row r="21612" spans="1:4" x14ac:dyDescent="0.35">
      <c r="A21612" s="135">
        <v>-35.328317000000425</v>
      </c>
      <c r="B21612" s="137">
        <v>1.3737182419357896E-2</v>
      </c>
      <c r="C21612" s="35"/>
      <c r="D21612" s="35"/>
    </row>
    <row r="21613" spans="1:4" x14ac:dyDescent="0.35">
      <c r="A21613" s="135">
        <v>35.326886700000614</v>
      </c>
      <c r="B21613" s="137">
        <v>1.3860920307668129E-3</v>
      </c>
      <c r="C21613" s="35"/>
      <c r="D21613" s="35"/>
    </row>
    <row r="21614" spans="1:4" x14ac:dyDescent="0.35">
      <c r="A21614" s="135">
        <v>-35.326707000000624</v>
      </c>
      <c r="B21614" s="137">
        <v>1.3733011802402493E-2</v>
      </c>
      <c r="C21614" s="35"/>
      <c r="D21614" s="35"/>
    </row>
    <row r="21615" spans="1:4" x14ac:dyDescent="0.35">
      <c r="A21615" s="135">
        <v>-35.324099999999362</v>
      </c>
      <c r="B21615" s="137">
        <v>1.1164525415743656E-2</v>
      </c>
      <c r="C21615" s="35"/>
      <c r="D21615" s="35"/>
    </row>
    <row r="21616" spans="1:4" x14ac:dyDescent="0.35">
      <c r="A21616" s="135">
        <v>-35.313390000001164</v>
      </c>
      <c r="B21616" s="137">
        <v>5.3011149556894503E-3</v>
      </c>
      <c r="C21616" s="35"/>
      <c r="D21616" s="35"/>
    </row>
    <row r="21617" spans="1:4" x14ac:dyDescent="0.35">
      <c r="A21617" s="135">
        <v>-35.309019999999691</v>
      </c>
      <c r="B21617" s="137">
        <v>1.6130842406304451E-2</v>
      </c>
      <c r="C21617" s="35"/>
      <c r="D21617" s="35"/>
    </row>
    <row r="21618" spans="1:4" x14ac:dyDescent="0.35">
      <c r="A21618" s="135">
        <v>-35.307526000000053</v>
      </c>
      <c r="B21618" s="137">
        <v>1.7256119032653228E-2</v>
      </c>
      <c r="C21618" s="35"/>
      <c r="D21618" s="35"/>
    </row>
    <row r="21619" spans="1:4" x14ac:dyDescent="0.35">
      <c r="A21619" s="135">
        <v>-35.306349999999384</v>
      </c>
      <c r="B21619" s="137">
        <v>9.0647995079863198E-3</v>
      </c>
      <c r="C21619" s="35"/>
      <c r="D21619" s="35"/>
    </row>
    <row r="21620" spans="1:4" x14ac:dyDescent="0.35">
      <c r="A21620" s="135">
        <v>-35.301266999999825</v>
      </c>
      <c r="B21620" s="137">
        <v>2.4072309668169884E-2</v>
      </c>
      <c r="C21620" s="35"/>
      <c r="D21620" s="35"/>
    </row>
    <row r="21621" spans="1:4" x14ac:dyDescent="0.35">
      <c r="A21621" s="135">
        <v>-35.300566999999774</v>
      </c>
      <c r="B21621" s="137">
        <v>2.3595669786886379E-2</v>
      </c>
      <c r="C21621" s="35"/>
      <c r="D21621" s="35"/>
    </row>
    <row r="21622" spans="1:4" x14ac:dyDescent="0.35">
      <c r="A21622" s="135">
        <v>-35.299850000000333</v>
      </c>
      <c r="B21622" s="137">
        <v>1.3573226089472631E-2</v>
      </c>
      <c r="C21622" s="35"/>
      <c r="D21622" s="35"/>
    </row>
    <row r="21623" spans="1:4" x14ac:dyDescent="0.35">
      <c r="A21623" s="135">
        <v>-35.299250000000484</v>
      </c>
      <c r="B21623" s="137">
        <v>9.372051059976667E-3</v>
      </c>
      <c r="C21623" s="35"/>
      <c r="D21623" s="35"/>
    </row>
    <row r="21624" spans="1:4" x14ac:dyDescent="0.35">
      <c r="A21624" s="135">
        <v>35.291751000004297</v>
      </c>
      <c r="B21624" s="137">
        <v>8.0564595905088235E-4</v>
      </c>
      <c r="C21624" s="35"/>
      <c r="D21624" s="35"/>
    </row>
    <row r="21625" spans="1:4" x14ac:dyDescent="0.35">
      <c r="A21625" s="135">
        <v>-35.289899999999761</v>
      </c>
      <c r="B21625" s="137">
        <v>1.2862415249145309E-3</v>
      </c>
      <c r="C21625" s="35"/>
      <c r="D21625" s="35"/>
    </row>
    <row r="21626" spans="1:4" x14ac:dyDescent="0.35">
      <c r="A21626" s="135">
        <v>35.289549999999508</v>
      </c>
      <c r="B21626" s="137">
        <v>1.1154106858919871E-2</v>
      </c>
      <c r="C21626" s="35"/>
      <c r="D21626" s="35"/>
    </row>
    <row r="21627" spans="1:4" x14ac:dyDescent="0.35">
      <c r="A21627" s="135">
        <v>-35.281429999999773</v>
      </c>
      <c r="B21627" s="137">
        <v>1.5208370630695299E-2</v>
      </c>
      <c r="C21627" s="35"/>
      <c r="D21627" s="35"/>
    </row>
    <row r="21628" spans="1:4" x14ac:dyDescent="0.35">
      <c r="A21628" s="135">
        <v>-35.276200000000244</v>
      </c>
      <c r="B21628" s="137">
        <v>3.2754038786111006E-3</v>
      </c>
      <c r="C21628" s="35"/>
      <c r="D21628" s="35"/>
    </row>
    <row r="21629" spans="1:4" x14ac:dyDescent="0.35">
      <c r="A21629" s="135">
        <v>35.27422430000297</v>
      </c>
      <c r="B21629" s="137">
        <v>2.3302443476679105E-3</v>
      </c>
      <c r="C21629" s="35"/>
      <c r="D21629" s="35"/>
    </row>
    <row r="21630" spans="1:4" x14ac:dyDescent="0.35">
      <c r="A21630" s="135">
        <v>-35.271849999999858</v>
      </c>
      <c r="B21630" s="137">
        <v>1.4994719431842878E-2</v>
      </c>
      <c r="C21630" s="35"/>
      <c r="D21630" s="35"/>
    </row>
    <row r="21631" spans="1:4" x14ac:dyDescent="0.35">
      <c r="A21631" s="135">
        <v>-35.266599999999926</v>
      </c>
      <c r="B21631" s="137">
        <v>1.1784824514664506E-2</v>
      </c>
      <c r="C21631" s="35"/>
      <c r="D21631" s="35"/>
    </row>
    <row r="21632" spans="1:4" x14ac:dyDescent="0.35">
      <c r="A21632" s="135">
        <v>-35.26422999999977</v>
      </c>
      <c r="B21632" s="137">
        <v>1.2964303517188401E-2</v>
      </c>
      <c r="C21632" s="35"/>
      <c r="D21632" s="35"/>
    </row>
    <row r="21633" spans="1:4" x14ac:dyDescent="0.35">
      <c r="A21633" s="135">
        <v>-35.259844000000612</v>
      </c>
      <c r="B21633" s="137">
        <v>1.4139660037118021E-2</v>
      </c>
      <c r="C21633" s="35"/>
      <c r="D21633" s="35"/>
    </row>
    <row r="21634" spans="1:4" x14ac:dyDescent="0.35">
      <c r="A21634" s="135">
        <v>-35.242249999999785</v>
      </c>
      <c r="B21634" s="137">
        <v>1.1296191646875163E-2</v>
      </c>
      <c r="C21634" s="35"/>
      <c r="D21634" s="35"/>
    </row>
    <row r="21635" spans="1:4" x14ac:dyDescent="0.35">
      <c r="A21635" s="135">
        <v>-35.235341000000062</v>
      </c>
      <c r="B21635" s="137">
        <v>1.7089399065524747E-2</v>
      </c>
      <c r="C21635" s="35"/>
      <c r="D21635" s="35"/>
    </row>
    <row r="21636" spans="1:4" x14ac:dyDescent="0.35">
      <c r="A21636" s="135">
        <v>-35.230660000000626</v>
      </c>
      <c r="B21636" s="137">
        <v>1.2471802324836563E-2</v>
      </c>
      <c r="C21636" s="35"/>
      <c r="D21636" s="35"/>
    </row>
    <row r="21637" spans="1:4" x14ac:dyDescent="0.35">
      <c r="A21637" s="135">
        <v>-35.229820000000473</v>
      </c>
      <c r="B21637" s="137">
        <v>3.3564987234950498E-3</v>
      </c>
      <c r="C21637" s="35"/>
      <c r="D21637" s="35"/>
    </row>
    <row r="21638" spans="1:4" x14ac:dyDescent="0.35">
      <c r="A21638" s="135">
        <v>35.224906999999803</v>
      </c>
      <c r="B21638" s="137">
        <v>1.3148124757052923E-2</v>
      </c>
      <c r="C21638" s="35"/>
      <c r="D21638" s="35"/>
    </row>
    <row r="21639" spans="1:4" x14ac:dyDescent="0.35">
      <c r="A21639" s="135">
        <v>-35.219740000000456</v>
      </c>
      <c r="B21639" s="137">
        <v>1.1204146081282314E-2</v>
      </c>
      <c r="C21639" s="35"/>
      <c r="D21639" s="35"/>
    </row>
    <row r="21640" spans="1:4" x14ac:dyDescent="0.35">
      <c r="A21640" s="135">
        <v>-35.21331000000032</v>
      </c>
      <c r="B21640" s="137">
        <v>1.4354517247685564E-2</v>
      </c>
      <c r="C21640" s="35"/>
      <c r="D21640" s="35"/>
    </row>
    <row r="21641" spans="1:4" x14ac:dyDescent="0.35">
      <c r="A21641" s="135">
        <v>35.210120000010647</v>
      </c>
      <c r="B21641" s="137">
        <v>6.0240448075299889E-4</v>
      </c>
      <c r="C21641" s="35"/>
      <c r="D21641" s="35"/>
    </row>
    <row r="21642" spans="1:4" x14ac:dyDescent="0.35">
      <c r="A21642" s="135">
        <v>-35.209859999999935</v>
      </c>
      <c r="B21642" s="137">
        <v>1.2940181635447566E-2</v>
      </c>
      <c r="C21642" s="35"/>
      <c r="D21642" s="35"/>
    </row>
    <row r="21643" spans="1:4" x14ac:dyDescent="0.35">
      <c r="A21643" s="135">
        <v>-35.207969999999932</v>
      </c>
      <c r="B21643" s="137">
        <v>1.1842696006977729E-2</v>
      </c>
      <c r="C21643" s="35"/>
      <c r="D21643" s="35"/>
    </row>
    <row r="21644" spans="1:4" x14ac:dyDescent="0.35">
      <c r="A21644" s="135">
        <v>-35.204535999999734</v>
      </c>
      <c r="B21644" s="137">
        <v>1.1283167284138479E-2</v>
      </c>
      <c r="C21644" s="35"/>
      <c r="D21644" s="35"/>
    </row>
    <row r="21645" spans="1:4" x14ac:dyDescent="0.35">
      <c r="A21645" s="135">
        <v>35.200768950002384</v>
      </c>
      <c r="B21645" s="137">
        <v>3.0479556342455382E-4</v>
      </c>
      <c r="C21645" s="35"/>
      <c r="D21645" s="35"/>
    </row>
    <row r="21646" spans="1:4" x14ac:dyDescent="0.35">
      <c r="A21646" s="135">
        <v>-35.19433299999946</v>
      </c>
      <c r="B21646" s="137">
        <v>6.839696684457496E-3</v>
      </c>
      <c r="C21646" s="35"/>
      <c r="D21646" s="35"/>
    </row>
    <row r="21647" spans="1:4" x14ac:dyDescent="0.35">
      <c r="A21647" s="135">
        <v>-35.182648999999856</v>
      </c>
      <c r="B21647" s="137">
        <v>1.457520877373098E-2</v>
      </c>
      <c r="C21647" s="35"/>
      <c r="D21647" s="35"/>
    </row>
    <row r="21648" spans="1:4" x14ac:dyDescent="0.35">
      <c r="A21648" s="135">
        <v>-35.176351999999952</v>
      </c>
      <c r="B21648" s="137">
        <v>1.7148783189103328E-2</v>
      </c>
      <c r="C21648" s="35"/>
      <c r="D21648" s="35"/>
    </row>
    <row r="21649" spans="1:4" x14ac:dyDescent="0.35">
      <c r="A21649" s="135">
        <v>-35.171851000000061</v>
      </c>
      <c r="B21649" s="137">
        <v>1.7162475568669493E-2</v>
      </c>
      <c r="C21649" s="35"/>
      <c r="D21649" s="35"/>
    </row>
    <row r="21650" spans="1:4" x14ac:dyDescent="0.35">
      <c r="A21650" s="135">
        <v>-35.171792000000096</v>
      </c>
      <c r="B21650" s="137">
        <v>1.4340416526572419E-2</v>
      </c>
      <c r="C21650" s="35"/>
      <c r="D21650" s="35"/>
    </row>
    <row r="21651" spans="1:4" x14ac:dyDescent="0.35">
      <c r="A21651" s="135">
        <v>-35.167719999999917</v>
      </c>
      <c r="B21651" s="137">
        <v>9.282812260078363E-3</v>
      </c>
      <c r="C21651" s="35"/>
      <c r="D21651" s="35"/>
    </row>
    <row r="21652" spans="1:4" x14ac:dyDescent="0.35">
      <c r="A21652" s="135">
        <v>-35.166419999997743</v>
      </c>
      <c r="B21652" s="137">
        <v>2.8030946828734508E-3</v>
      </c>
      <c r="C21652" s="35"/>
      <c r="D21652" s="35"/>
    </row>
    <row r="21653" spans="1:4" x14ac:dyDescent="0.35">
      <c r="A21653" s="135">
        <v>-35.151010000000497</v>
      </c>
      <c r="B21653" s="137">
        <v>9.775371694560827E-3</v>
      </c>
      <c r="C21653" s="35"/>
      <c r="D21653" s="35"/>
    </row>
    <row r="21654" spans="1:4" x14ac:dyDescent="0.35">
      <c r="A21654" s="135">
        <v>-35.149719999999434</v>
      </c>
      <c r="B21654" s="137">
        <v>1.2562304343678247E-2</v>
      </c>
      <c r="C21654" s="35"/>
      <c r="D21654" s="35"/>
    </row>
    <row r="21655" spans="1:4" x14ac:dyDescent="0.35">
      <c r="A21655" s="135">
        <v>-35.146960000000036</v>
      </c>
      <c r="B21655" s="137">
        <v>5.3756580894638315E-3</v>
      </c>
      <c r="C21655" s="35"/>
      <c r="D21655" s="35"/>
    </row>
    <row r="21656" spans="1:4" x14ac:dyDescent="0.35">
      <c r="A21656" s="135">
        <v>-35.145329999999831</v>
      </c>
      <c r="B21656" s="137">
        <v>9.917964179308016E-3</v>
      </c>
      <c r="C21656" s="35"/>
      <c r="D21656" s="35"/>
    </row>
    <row r="21657" spans="1:4" x14ac:dyDescent="0.35">
      <c r="A21657" s="135">
        <v>-35.141760000000431</v>
      </c>
      <c r="B21657" s="137">
        <v>1.3399413459948181E-2</v>
      </c>
      <c r="C21657" s="35"/>
      <c r="D21657" s="35"/>
    </row>
    <row r="21658" spans="1:4" x14ac:dyDescent="0.35">
      <c r="A21658" s="135">
        <v>-35.13312999999971</v>
      </c>
      <c r="B21658" s="137">
        <v>1.2511702189185335E-2</v>
      </c>
      <c r="C21658" s="35"/>
      <c r="D21658" s="35"/>
    </row>
    <row r="21659" spans="1:4" x14ac:dyDescent="0.35">
      <c r="A21659" s="135">
        <v>-35.132195000000138</v>
      </c>
      <c r="B21659" s="137">
        <v>1.1940735791179422E-2</v>
      </c>
      <c r="C21659" s="35"/>
      <c r="D21659" s="35"/>
    </row>
    <row r="21660" spans="1:4" x14ac:dyDescent="0.35">
      <c r="A21660" s="135">
        <v>-35.131689999999708</v>
      </c>
      <c r="B21660" s="137">
        <v>1.4176229209197228E-2</v>
      </c>
      <c r="C21660" s="35"/>
      <c r="D21660" s="35"/>
    </row>
    <row r="21661" spans="1:4" x14ac:dyDescent="0.35">
      <c r="A21661" s="135">
        <v>35.129902999993647</v>
      </c>
      <c r="B21661" s="137">
        <v>4.6588321682565346E-4</v>
      </c>
      <c r="C21661" s="35"/>
      <c r="D21661" s="35"/>
    </row>
    <row r="21662" spans="1:4" x14ac:dyDescent="0.35">
      <c r="A21662" s="135">
        <v>-35.128136999999697</v>
      </c>
      <c r="B21662" s="137">
        <v>1.4011726486549391E-2</v>
      </c>
      <c r="C21662" s="35"/>
      <c r="D21662" s="35"/>
    </row>
    <row r="21663" spans="1:4" x14ac:dyDescent="0.35">
      <c r="A21663" s="135">
        <v>-35.114229999999679</v>
      </c>
      <c r="B21663" s="137">
        <v>1.0369054601718339E-2</v>
      </c>
      <c r="C21663" s="35"/>
      <c r="D21663" s="35"/>
    </row>
    <row r="21664" spans="1:4" x14ac:dyDescent="0.35">
      <c r="A21664" s="135">
        <v>-35.112699999999677</v>
      </c>
      <c r="B21664" s="137">
        <v>1.1053598413184096E-2</v>
      </c>
      <c r="C21664" s="35"/>
      <c r="D21664" s="35"/>
    </row>
    <row r="21665" spans="1:4" x14ac:dyDescent="0.35">
      <c r="A21665" s="135">
        <v>-35.111539999999877</v>
      </c>
      <c r="B21665" s="137">
        <v>1.3280932725255894E-2</v>
      </c>
      <c r="C21665" s="35"/>
      <c r="D21665" s="35"/>
    </row>
    <row r="21666" spans="1:4" x14ac:dyDescent="0.35">
      <c r="A21666" s="135">
        <v>-35.111399999999776</v>
      </c>
      <c r="B21666" s="137">
        <v>1.2520678622107784E-2</v>
      </c>
      <c r="C21666" s="35"/>
      <c r="D21666" s="35"/>
    </row>
    <row r="21667" spans="1:4" x14ac:dyDescent="0.35">
      <c r="A21667" s="135">
        <v>-35.106539999999768</v>
      </c>
      <c r="B21667" s="137">
        <v>4.1028270013612972E-3</v>
      </c>
      <c r="C21667" s="35"/>
      <c r="D21667" s="35"/>
    </row>
    <row r="21668" spans="1:4" x14ac:dyDescent="0.35">
      <c r="A21668" s="135">
        <v>-35.106000000001586</v>
      </c>
      <c r="B21668" s="137">
        <v>2.3764474762461929E-3</v>
      </c>
      <c r="C21668" s="35"/>
      <c r="D21668" s="35"/>
    </row>
    <row r="21669" spans="1:4" x14ac:dyDescent="0.35">
      <c r="A21669" s="135">
        <v>-35.093409999999949</v>
      </c>
      <c r="B21669" s="137">
        <v>1.021165947854898E-2</v>
      </c>
      <c r="C21669" s="35"/>
      <c r="D21669" s="35"/>
    </row>
    <row r="21670" spans="1:4" x14ac:dyDescent="0.35">
      <c r="A21670" s="135">
        <v>-35.093006999999943</v>
      </c>
      <c r="B21670" s="137">
        <v>1.5786211615768635E-2</v>
      </c>
      <c r="C21670" s="35"/>
      <c r="D21670" s="35"/>
    </row>
    <row r="21671" spans="1:4" x14ac:dyDescent="0.35">
      <c r="A21671" s="135">
        <v>-35.087570000000142</v>
      </c>
      <c r="B21671" s="137">
        <v>1.4234615761031749E-2</v>
      </c>
      <c r="C21671" s="35"/>
      <c r="D21671" s="35"/>
    </row>
    <row r="21672" spans="1:4" x14ac:dyDescent="0.35">
      <c r="A21672" s="135">
        <v>-35.077063999999609</v>
      </c>
      <c r="B21672" s="137">
        <v>1.4245291541134597E-2</v>
      </c>
      <c r="C21672" s="35"/>
      <c r="D21672" s="35"/>
    </row>
    <row r="21673" spans="1:4" x14ac:dyDescent="0.35">
      <c r="A21673" s="135">
        <v>-35.07006999999976</v>
      </c>
      <c r="B21673" s="137">
        <v>1.4367305835569196E-2</v>
      </c>
      <c r="C21673" s="35"/>
      <c r="D21673" s="35"/>
    </row>
    <row r="21674" spans="1:4" x14ac:dyDescent="0.35">
      <c r="A21674" s="135">
        <v>35.066370000000461</v>
      </c>
      <c r="B21674" s="137">
        <v>4.4359643437543441E-3</v>
      </c>
      <c r="C21674" s="35"/>
      <c r="D21674" s="35"/>
    </row>
    <row r="21675" spans="1:4" x14ac:dyDescent="0.35">
      <c r="A21675" s="135">
        <v>-35.065509999999449</v>
      </c>
      <c r="B21675" s="137">
        <v>5.2765126269405964E-3</v>
      </c>
      <c r="C21675" s="35"/>
      <c r="D21675" s="35"/>
    </row>
    <row r="21676" spans="1:4" x14ac:dyDescent="0.35">
      <c r="A21676" s="135">
        <v>-35.064840000000913</v>
      </c>
      <c r="B21676" s="137">
        <v>3.8534932226565156E-3</v>
      </c>
      <c r="C21676" s="35"/>
      <c r="D21676" s="35"/>
    </row>
    <row r="21677" spans="1:4" x14ac:dyDescent="0.35">
      <c r="A21677" s="135">
        <v>-35.059067000000141</v>
      </c>
      <c r="B21677" s="137">
        <v>4.5638381572538113E-3</v>
      </c>
      <c r="C21677" s="35"/>
      <c r="D21677" s="35"/>
    </row>
    <row r="21678" spans="1:4" x14ac:dyDescent="0.35">
      <c r="A21678" s="135">
        <v>-35.058759999999893</v>
      </c>
      <c r="B21678" s="137">
        <v>9.8095512078474594E-3</v>
      </c>
      <c r="C21678" s="35"/>
      <c r="D21678" s="35"/>
    </row>
    <row r="21679" spans="1:4" x14ac:dyDescent="0.35">
      <c r="A21679" s="135">
        <v>35.057021000000532</v>
      </c>
      <c r="B21679" s="137">
        <v>1.1846778481102495E-2</v>
      </c>
      <c r="C21679" s="35"/>
      <c r="D21679" s="35"/>
    </row>
    <row r="21680" spans="1:4" x14ac:dyDescent="0.35">
      <c r="A21680" s="135">
        <v>-35.056319999999687</v>
      </c>
      <c r="B21680" s="137">
        <v>1.0380208316585033E-2</v>
      </c>
      <c r="C21680" s="35"/>
      <c r="D21680" s="35"/>
    </row>
    <row r="21681" spans="1:4" x14ac:dyDescent="0.35">
      <c r="A21681" s="135">
        <v>-35.052049999999326</v>
      </c>
      <c r="B21681" s="137">
        <v>5.2652615834762424E-3</v>
      </c>
      <c r="C21681" s="35"/>
      <c r="D21681" s="35"/>
    </row>
    <row r="21682" spans="1:4" x14ac:dyDescent="0.35">
      <c r="A21682" s="135">
        <v>-35.045953999999938</v>
      </c>
      <c r="B21682" s="137">
        <v>2.4055562918345662E-2</v>
      </c>
      <c r="C21682" s="35"/>
      <c r="D21682" s="35"/>
    </row>
    <row r="21683" spans="1:4" x14ac:dyDescent="0.35">
      <c r="A21683" s="135">
        <v>-35.027273000000605</v>
      </c>
      <c r="B21683" s="137">
        <v>7.0468064724310596E-3</v>
      </c>
      <c r="C21683" s="35"/>
      <c r="D21683" s="35"/>
    </row>
    <row r="21684" spans="1:4" x14ac:dyDescent="0.35">
      <c r="A21684" s="135">
        <v>-35.021439999999984</v>
      </c>
      <c r="B21684" s="137">
        <v>1.0418238671700742E-2</v>
      </c>
      <c r="C21684" s="35"/>
      <c r="D21684" s="35"/>
    </row>
    <row r="21685" spans="1:4" x14ac:dyDescent="0.35">
      <c r="A21685" s="135">
        <v>-35.018740000000435</v>
      </c>
      <c r="B21685" s="137">
        <v>1.1971117951690183E-2</v>
      </c>
      <c r="C21685" s="35"/>
      <c r="D21685" s="35"/>
    </row>
    <row r="21686" spans="1:4" x14ac:dyDescent="0.35">
      <c r="A21686" s="135">
        <v>-35.018740000000435</v>
      </c>
      <c r="B21686" s="137">
        <v>1.1971117951690183E-2</v>
      </c>
      <c r="C21686" s="35"/>
      <c r="D21686" s="35"/>
    </row>
    <row r="21687" spans="1:4" x14ac:dyDescent="0.35">
      <c r="A21687" s="135">
        <v>-35.018740000000435</v>
      </c>
      <c r="B21687" s="137">
        <v>1.1971117951690183E-2</v>
      </c>
      <c r="C21687" s="35"/>
      <c r="D21687" s="35"/>
    </row>
    <row r="21688" spans="1:4" x14ac:dyDescent="0.35">
      <c r="A21688" s="135">
        <v>-35.018740000000435</v>
      </c>
      <c r="B21688" s="137">
        <v>1.1971117951690183E-2</v>
      </c>
      <c r="C21688" s="35"/>
      <c r="D21688" s="35"/>
    </row>
    <row r="21689" spans="1:4" x14ac:dyDescent="0.35">
      <c r="A21689" s="135">
        <v>-35.018740000000435</v>
      </c>
      <c r="B21689" s="137">
        <v>1.1971117951690183E-2</v>
      </c>
      <c r="C21689" s="35"/>
      <c r="D21689" s="35"/>
    </row>
    <row r="21690" spans="1:4" x14ac:dyDescent="0.35">
      <c r="A21690" s="135">
        <v>-35.018740000000435</v>
      </c>
      <c r="B21690" s="137">
        <v>1.1971117951690183E-2</v>
      </c>
      <c r="C21690" s="35"/>
      <c r="D21690" s="35"/>
    </row>
    <row r="21691" spans="1:4" x14ac:dyDescent="0.35">
      <c r="A21691" s="135">
        <v>-35.018740000000435</v>
      </c>
      <c r="B21691" s="137">
        <v>1.1971117951690183E-2</v>
      </c>
      <c r="C21691" s="35"/>
      <c r="D21691" s="35"/>
    </row>
    <row r="21692" spans="1:4" x14ac:dyDescent="0.35">
      <c r="A21692" s="135">
        <v>-35.018740000000435</v>
      </c>
      <c r="B21692" s="137">
        <v>1.1971117951690183E-2</v>
      </c>
      <c r="C21692" s="35"/>
      <c r="D21692" s="35"/>
    </row>
    <row r="21693" spans="1:4" x14ac:dyDescent="0.35">
      <c r="A21693" s="135">
        <v>-35.018740000000435</v>
      </c>
      <c r="B21693" s="137">
        <v>1.1971117951690183E-2</v>
      </c>
      <c r="C21693" s="35"/>
      <c r="D21693" s="35"/>
    </row>
    <row r="21694" spans="1:4" x14ac:dyDescent="0.35">
      <c r="A21694" s="135">
        <v>-35.018740000000435</v>
      </c>
      <c r="B21694" s="137">
        <v>1.1971117951690183E-2</v>
      </c>
      <c r="C21694" s="35"/>
      <c r="D21694" s="35"/>
    </row>
    <row r="21695" spans="1:4" x14ac:dyDescent="0.35">
      <c r="A21695" s="135">
        <v>-35.018740000000435</v>
      </c>
      <c r="B21695" s="137">
        <v>1.1971117951690183E-2</v>
      </c>
      <c r="C21695" s="35"/>
      <c r="D21695" s="35"/>
    </row>
    <row r="21696" spans="1:4" x14ac:dyDescent="0.35">
      <c r="A21696" s="135">
        <v>-35.018740000000435</v>
      </c>
      <c r="B21696" s="137">
        <v>1.1971117951690183E-2</v>
      </c>
      <c r="C21696" s="35"/>
      <c r="D21696" s="35"/>
    </row>
    <row r="21697" spans="1:4" x14ac:dyDescent="0.35">
      <c r="A21697" s="135">
        <v>-35.018740000000435</v>
      </c>
      <c r="B21697" s="137">
        <v>1.1971117951690183E-2</v>
      </c>
      <c r="C21697" s="35"/>
      <c r="D21697" s="35"/>
    </row>
    <row r="21698" spans="1:4" x14ac:dyDescent="0.35">
      <c r="A21698" s="135">
        <v>-35.018740000000435</v>
      </c>
      <c r="B21698" s="137">
        <v>1.1971117951690183E-2</v>
      </c>
      <c r="C21698" s="35"/>
      <c r="D21698" s="35"/>
    </row>
    <row r="21699" spans="1:4" x14ac:dyDescent="0.35">
      <c r="A21699" s="135">
        <v>-35.01644000000033</v>
      </c>
      <c r="B21699" s="137">
        <v>1.256001514184501E-2</v>
      </c>
      <c r="C21699" s="35"/>
      <c r="D21699" s="35"/>
    </row>
    <row r="21700" spans="1:4" x14ac:dyDescent="0.35">
      <c r="A21700" s="135">
        <v>-35.016399999998612</v>
      </c>
      <c r="B21700" s="137">
        <v>3.229083343463167E-3</v>
      </c>
      <c r="C21700" s="35"/>
      <c r="D21700" s="35"/>
    </row>
    <row r="21701" spans="1:4" x14ac:dyDescent="0.35">
      <c r="A21701" s="135">
        <v>35.012159999998403</v>
      </c>
      <c r="B21701" s="137">
        <v>3.601873969964467E-3</v>
      </c>
      <c r="C21701" s="35"/>
      <c r="D21701" s="35"/>
    </row>
    <row r="21702" spans="1:4" x14ac:dyDescent="0.35">
      <c r="A21702" s="135">
        <v>-35.006329999999707</v>
      </c>
      <c r="B21702" s="137">
        <v>8.0092270660817935E-3</v>
      </c>
      <c r="C21702" s="35"/>
      <c r="D21702" s="35"/>
    </row>
    <row r="21703" spans="1:4" x14ac:dyDescent="0.35">
      <c r="A21703" s="135">
        <v>-34.987950000000183</v>
      </c>
      <c r="B21703" s="137">
        <v>1.0238189591468492E-2</v>
      </c>
      <c r="C21703" s="35"/>
      <c r="D21703" s="35"/>
    </row>
    <row r="21704" spans="1:4" x14ac:dyDescent="0.35">
      <c r="A21704" s="135">
        <v>-34.983139999999821</v>
      </c>
      <c r="B21704" s="137">
        <v>1.819155975326504E-2</v>
      </c>
      <c r="C21704" s="35"/>
      <c r="D21704" s="35"/>
    </row>
    <row r="21705" spans="1:4" x14ac:dyDescent="0.35">
      <c r="A21705" s="135">
        <v>-34.980726000000004</v>
      </c>
      <c r="B21705" s="137">
        <v>2.3571242419657898E-2</v>
      </c>
      <c r="C21705" s="35"/>
      <c r="D21705" s="35"/>
    </row>
    <row r="21706" spans="1:4" x14ac:dyDescent="0.35">
      <c r="A21706" s="135">
        <v>-34.980726000000004</v>
      </c>
      <c r="B21706" s="137">
        <v>2.3571242419657898E-2</v>
      </c>
      <c r="C21706" s="35"/>
      <c r="D21706" s="35"/>
    </row>
    <row r="21707" spans="1:4" x14ac:dyDescent="0.35">
      <c r="A21707" s="135">
        <v>-34.978470000000016</v>
      </c>
      <c r="B21707" s="137">
        <v>1.1533242970477685E-2</v>
      </c>
      <c r="C21707" s="35"/>
      <c r="D21707" s="35"/>
    </row>
    <row r="21708" spans="1:4" x14ac:dyDescent="0.35">
      <c r="A21708" s="135">
        <v>-34.977916999999707</v>
      </c>
      <c r="B21708" s="137">
        <v>2.0801934992520078E-2</v>
      </c>
      <c r="C21708" s="35"/>
      <c r="D21708" s="35"/>
    </row>
    <row r="21709" spans="1:4" x14ac:dyDescent="0.35">
      <c r="A21709" s="135">
        <v>-34.977916999999707</v>
      </c>
      <c r="B21709" s="137">
        <v>2.0801934992520078E-2</v>
      </c>
      <c r="C21709" s="35"/>
      <c r="D21709" s="35"/>
    </row>
    <row r="21710" spans="1:4" x14ac:dyDescent="0.35">
      <c r="A21710" s="135">
        <v>-34.977916999999707</v>
      </c>
      <c r="B21710" s="137">
        <v>2.0801934992520078E-2</v>
      </c>
      <c r="C21710" s="35"/>
      <c r="D21710" s="35"/>
    </row>
    <row r="21711" spans="1:4" x14ac:dyDescent="0.35">
      <c r="A21711" s="135">
        <v>-34.977916999999707</v>
      </c>
      <c r="B21711" s="137">
        <v>2.0801934992520078E-2</v>
      </c>
      <c r="C21711" s="35"/>
      <c r="D21711" s="35"/>
    </row>
    <row r="21712" spans="1:4" x14ac:dyDescent="0.35">
      <c r="A21712" s="135">
        <v>-34.977916999999707</v>
      </c>
      <c r="B21712" s="137">
        <v>2.0801934992520078E-2</v>
      </c>
      <c r="C21712" s="35"/>
      <c r="D21712" s="35"/>
    </row>
    <row r="21713" spans="1:4" x14ac:dyDescent="0.35">
      <c r="A21713" s="135">
        <v>-34.977916999999707</v>
      </c>
      <c r="B21713" s="137">
        <v>2.0801934992520078E-2</v>
      </c>
      <c r="C21713" s="35"/>
      <c r="D21713" s="35"/>
    </row>
    <row r="21714" spans="1:4" x14ac:dyDescent="0.35">
      <c r="A21714" s="135">
        <v>-34.977916999999707</v>
      </c>
      <c r="B21714" s="137">
        <v>2.0801934992520078E-2</v>
      </c>
      <c r="C21714" s="35"/>
      <c r="D21714" s="35"/>
    </row>
    <row r="21715" spans="1:4" x14ac:dyDescent="0.35">
      <c r="A21715" s="135">
        <v>-34.977916999999707</v>
      </c>
      <c r="B21715" s="137">
        <v>2.0801934992520078E-2</v>
      </c>
      <c r="C21715" s="35"/>
      <c r="D21715" s="35"/>
    </row>
    <row r="21716" spans="1:4" x14ac:dyDescent="0.35">
      <c r="A21716" s="135">
        <v>-34.977916999999707</v>
      </c>
      <c r="B21716" s="137">
        <v>2.0801934992520078E-2</v>
      </c>
      <c r="C21716" s="35"/>
      <c r="D21716" s="35"/>
    </row>
    <row r="21717" spans="1:4" x14ac:dyDescent="0.35">
      <c r="A21717" s="135">
        <v>-34.977916999999707</v>
      </c>
      <c r="B21717" s="137">
        <v>2.0801934992520078E-2</v>
      </c>
      <c r="C21717" s="35"/>
      <c r="D21717" s="35"/>
    </row>
    <row r="21718" spans="1:4" x14ac:dyDescent="0.35">
      <c r="A21718" s="135">
        <v>-34.977916999999707</v>
      </c>
      <c r="B21718" s="137">
        <v>2.0801934992520078E-2</v>
      </c>
      <c r="C21718" s="35"/>
      <c r="D21718" s="35"/>
    </row>
    <row r="21719" spans="1:4" x14ac:dyDescent="0.35">
      <c r="A21719" s="135">
        <v>-34.977916999999707</v>
      </c>
      <c r="B21719" s="137">
        <v>2.0801934992520078E-2</v>
      </c>
      <c r="C21719" s="35"/>
      <c r="D21719" s="35"/>
    </row>
    <row r="21720" spans="1:4" x14ac:dyDescent="0.35">
      <c r="A21720" s="135">
        <v>-34.977916999999707</v>
      </c>
      <c r="B21720" s="137">
        <v>2.0801934992520078E-2</v>
      </c>
      <c r="C21720" s="35"/>
      <c r="D21720" s="35"/>
    </row>
    <row r="21721" spans="1:4" x14ac:dyDescent="0.35">
      <c r="A21721" s="135">
        <v>-34.977916999999707</v>
      </c>
      <c r="B21721" s="137">
        <v>2.0801934992520078E-2</v>
      </c>
      <c r="C21721" s="35"/>
      <c r="D21721" s="35"/>
    </row>
    <row r="21722" spans="1:4" x14ac:dyDescent="0.35">
      <c r="A21722" s="135">
        <v>-34.977916999999707</v>
      </c>
      <c r="B21722" s="137">
        <v>2.0801934992520078E-2</v>
      </c>
      <c r="C21722" s="35"/>
      <c r="D21722" s="35"/>
    </row>
    <row r="21723" spans="1:4" x14ac:dyDescent="0.35">
      <c r="A21723" s="135">
        <v>-34.977916999999707</v>
      </c>
      <c r="B21723" s="137">
        <v>2.0801934992520078E-2</v>
      </c>
      <c r="C21723" s="35"/>
      <c r="D21723" s="35"/>
    </row>
    <row r="21724" spans="1:4" x14ac:dyDescent="0.35">
      <c r="A21724" s="135">
        <v>-34.977916999999707</v>
      </c>
      <c r="B21724" s="137">
        <v>2.0801934992520078E-2</v>
      </c>
      <c r="C21724" s="35"/>
      <c r="D21724" s="35"/>
    </row>
    <row r="21725" spans="1:4" x14ac:dyDescent="0.35">
      <c r="A21725" s="135">
        <v>-34.977916999999707</v>
      </c>
      <c r="B21725" s="137">
        <v>2.0801934992520078E-2</v>
      </c>
      <c r="C21725" s="35"/>
      <c r="D21725" s="35"/>
    </row>
    <row r="21726" spans="1:4" x14ac:dyDescent="0.35">
      <c r="A21726" s="135">
        <v>-34.977916999999707</v>
      </c>
      <c r="B21726" s="137">
        <v>2.0801934992520078E-2</v>
      </c>
      <c r="C21726" s="35"/>
      <c r="D21726" s="35"/>
    </row>
    <row r="21727" spans="1:4" x14ac:dyDescent="0.35">
      <c r="A21727" s="135">
        <v>-34.977916999999707</v>
      </c>
      <c r="B21727" s="137">
        <v>2.0801934992520078E-2</v>
      </c>
      <c r="C21727" s="35"/>
      <c r="D21727" s="35"/>
    </row>
    <row r="21728" spans="1:4" x14ac:dyDescent="0.35">
      <c r="A21728" s="135">
        <v>-34.977916999999707</v>
      </c>
      <c r="B21728" s="137">
        <v>2.0801934992520078E-2</v>
      </c>
      <c r="C21728" s="35"/>
      <c r="D21728" s="35"/>
    </row>
    <row r="21729" spans="1:4" x14ac:dyDescent="0.35">
      <c r="A21729" s="135">
        <v>-34.977916999999707</v>
      </c>
      <c r="B21729" s="137">
        <v>2.0801934992520078E-2</v>
      </c>
      <c r="C21729" s="35"/>
      <c r="D21729" s="35"/>
    </row>
    <row r="21730" spans="1:4" x14ac:dyDescent="0.35">
      <c r="A21730" s="135">
        <v>-34.977916999999707</v>
      </c>
      <c r="B21730" s="137">
        <v>2.0801934992520078E-2</v>
      </c>
      <c r="C21730" s="35"/>
      <c r="D21730" s="35"/>
    </row>
    <row r="21731" spans="1:4" x14ac:dyDescent="0.35">
      <c r="A21731" s="135">
        <v>-34.977916999999707</v>
      </c>
      <c r="B21731" s="137">
        <v>2.0801934992520078E-2</v>
      </c>
      <c r="C21731" s="35"/>
      <c r="D21731" s="35"/>
    </row>
    <row r="21732" spans="1:4" x14ac:dyDescent="0.35">
      <c r="A21732" s="135">
        <v>-34.977916999999707</v>
      </c>
      <c r="B21732" s="137">
        <v>2.0801934992520078E-2</v>
      </c>
      <c r="C21732" s="35"/>
      <c r="D21732" s="35"/>
    </row>
    <row r="21733" spans="1:4" x14ac:dyDescent="0.35">
      <c r="A21733" s="135">
        <v>-34.977916999999707</v>
      </c>
      <c r="B21733" s="137">
        <v>2.0801934992520078E-2</v>
      </c>
      <c r="C21733" s="35"/>
      <c r="D21733" s="35"/>
    </row>
    <row r="21734" spans="1:4" x14ac:dyDescent="0.35">
      <c r="A21734" s="135">
        <v>-34.977916999999707</v>
      </c>
      <c r="B21734" s="137">
        <v>2.0801934992520078E-2</v>
      </c>
      <c r="C21734" s="35"/>
      <c r="D21734" s="35"/>
    </row>
    <row r="21735" spans="1:4" x14ac:dyDescent="0.35">
      <c r="A21735" s="135">
        <v>-34.977916999999707</v>
      </c>
      <c r="B21735" s="137">
        <v>2.0801934992520078E-2</v>
      </c>
      <c r="C21735" s="35"/>
      <c r="D21735" s="35"/>
    </row>
    <row r="21736" spans="1:4" x14ac:dyDescent="0.35">
      <c r="A21736" s="135">
        <v>-34.977916999999707</v>
      </c>
      <c r="B21736" s="137">
        <v>2.0801934992520078E-2</v>
      </c>
      <c r="C21736" s="35"/>
      <c r="D21736" s="35"/>
    </row>
    <row r="21737" spans="1:4" x14ac:dyDescent="0.35">
      <c r="A21737" s="135">
        <v>-34.977916999999707</v>
      </c>
      <c r="B21737" s="137">
        <v>2.0801934992520078E-2</v>
      </c>
      <c r="C21737" s="35"/>
      <c r="D21737" s="35"/>
    </row>
    <row r="21738" spans="1:4" x14ac:dyDescent="0.35">
      <c r="A21738" s="135">
        <v>-34.974679000000151</v>
      </c>
      <c r="B21738" s="137">
        <v>1.4608441025577087E-2</v>
      </c>
      <c r="C21738" s="35"/>
      <c r="D21738" s="35"/>
    </row>
    <row r="21739" spans="1:4" x14ac:dyDescent="0.35">
      <c r="A21739" s="135">
        <v>-34.973539999999502</v>
      </c>
      <c r="B21739" s="137">
        <v>1.3046075080295184E-2</v>
      </c>
      <c r="C21739" s="35"/>
      <c r="D21739" s="35"/>
    </row>
    <row r="21740" spans="1:4" x14ac:dyDescent="0.35">
      <c r="A21740" s="135">
        <v>-34.963259999999536</v>
      </c>
      <c r="B21740" s="137">
        <v>1.1367637912794151E-2</v>
      </c>
      <c r="C21740" s="35"/>
      <c r="D21740" s="35"/>
    </row>
    <row r="21741" spans="1:4" x14ac:dyDescent="0.35">
      <c r="A21741" s="135">
        <v>-34.962980000000016</v>
      </c>
      <c r="B21741" s="137">
        <v>2.4050050989191427E-2</v>
      </c>
      <c r="C21741" s="35"/>
      <c r="D21741" s="35"/>
    </row>
    <row r="21742" spans="1:4" x14ac:dyDescent="0.35">
      <c r="A21742" s="135">
        <v>-34.962980000000016</v>
      </c>
      <c r="B21742" s="137">
        <v>2.4050050989191427E-2</v>
      </c>
      <c r="C21742" s="35"/>
      <c r="D21742" s="35"/>
    </row>
    <row r="21743" spans="1:4" x14ac:dyDescent="0.35">
      <c r="A21743" s="135">
        <v>34.960330000001704</v>
      </c>
      <c r="B21743" s="137">
        <v>1.1733533475990576E-3</v>
      </c>
      <c r="C21743" s="35"/>
      <c r="D21743" s="35"/>
    </row>
    <row r="21744" spans="1:4" x14ac:dyDescent="0.35">
      <c r="A21744" s="135">
        <v>-34.959440000000541</v>
      </c>
      <c r="B21744" s="137">
        <v>3.6657509692166507E-3</v>
      </c>
      <c r="C21744" s="35"/>
      <c r="D21744" s="35"/>
    </row>
    <row r="21745" spans="1:4" x14ac:dyDescent="0.35">
      <c r="A21745" s="135">
        <v>-34.958521999999448</v>
      </c>
      <c r="B21745" s="137">
        <v>1.0933442046866743E-2</v>
      </c>
      <c r="C21745" s="35"/>
      <c r="D21745" s="35"/>
    </row>
    <row r="21746" spans="1:4" x14ac:dyDescent="0.35">
      <c r="A21746" s="135">
        <v>34.953870000000279</v>
      </c>
      <c r="B21746" s="137">
        <v>4.6021147950812726E-3</v>
      </c>
      <c r="C21746" s="35"/>
      <c r="D21746" s="35"/>
    </row>
    <row r="21747" spans="1:4" x14ac:dyDescent="0.35">
      <c r="A21747" s="135">
        <v>-34.945180000000164</v>
      </c>
      <c r="B21747" s="137">
        <v>1.3420183072551529E-2</v>
      </c>
      <c r="C21747" s="35"/>
      <c r="D21747" s="35"/>
    </row>
    <row r="21748" spans="1:4" x14ac:dyDescent="0.35">
      <c r="A21748" s="135">
        <v>-34.938511999999946</v>
      </c>
      <c r="B21748" s="137">
        <v>2.4048446619625203E-2</v>
      </c>
      <c r="C21748" s="35"/>
      <c r="D21748" s="35"/>
    </row>
    <row r="21749" spans="1:4" x14ac:dyDescent="0.35">
      <c r="A21749" s="135">
        <v>-34.926510000000235</v>
      </c>
      <c r="B21749" s="137">
        <v>6.8889695160982483E-3</v>
      </c>
      <c r="C21749" s="35"/>
      <c r="D21749" s="35"/>
    </row>
    <row r="21750" spans="1:4" x14ac:dyDescent="0.35">
      <c r="A21750" s="135">
        <v>-34.921449000000166</v>
      </c>
      <c r="B21750" s="137">
        <v>1.7123032948173342E-2</v>
      </c>
      <c r="C21750" s="35"/>
      <c r="D21750" s="35"/>
    </row>
    <row r="21751" spans="1:4" x14ac:dyDescent="0.35">
      <c r="A21751" s="135">
        <v>-34.921229999999923</v>
      </c>
      <c r="B21751" s="137">
        <v>1.1995460269796815E-2</v>
      </c>
      <c r="C21751" s="35"/>
      <c r="D21751" s="35"/>
    </row>
    <row r="21752" spans="1:4" x14ac:dyDescent="0.35">
      <c r="A21752" s="135">
        <v>-34.918030999999701</v>
      </c>
      <c r="B21752" s="137">
        <v>2.3566394359576817E-2</v>
      </c>
      <c r="C21752" s="35"/>
      <c r="D21752" s="35"/>
    </row>
    <row r="21753" spans="1:4" x14ac:dyDescent="0.35">
      <c r="A21753" s="135">
        <v>-34.914850000000115</v>
      </c>
      <c r="B21753" s="137">
        <v>8.6363554444227036E-3</v>
      </c>
      <c r="C21753" s="35"/>
      <c r="D21753" s="35"/>
    </row>
    <row r="21754" spans="1:4" x14ac:dyDescent="0.35">
      <c r="A21754" s="135">
        <v>-34.91441699999973</v>
      </c>
      <c r="B21754" s="137">
        <v>1.5466591511464914E-2</v>
      </c>
      <c r="C21754" s="35"/>
      <c r="D21754" s="35"/>
    </row>
    <row r="21755" spans="1:4" x14ac:dyDescent="0.35">
      <c r="A21755" s="135">
        <v>-34.905799999998635</v>
      </c>
      <c r="B21755" s="137">
        <v>2.0963680233311226E-3</v>
      </c>
      <c r="C21755" s="35"/>
      <c r="D21755" s="35"/>
    </row>
    <row r="21756" spans="1:4" x14ac:dyDescent="0.35">
      <c r="A21756" s="135">
        <v>-34.905549999999948</v>
      </c>
      <c r="B21756" s="137">
        <v>1.3427037305680385E-2</v>
      </c>
      <c r="C21756" s="35"/>
      <c r="D21756" s="35"/>
    </row>
    <row r="21757" spans="1:4" x14ac:dyDescent="0.35">
      <c r="A21757" s="135">
        <v>-34.905249999999796</v>
      </c>
      <c r="B21757" s="137">
        <v>3.8082105719270298E-3</v>
      </c>
      <c r="C21757" s="35"/>
      <c r="D21757" s="35"/>
    </row>
    <row r="21758" spans="1:4" x14ac:dyDescent="0.35">
      <c r="A21758" s="135">
        <v>-34.905170000000226</v>
      </c>
      <c r="B21758" s="137">
        <v>1.6221098655400494E-2</v>
      </c>
      <c r="C21758" s="35"/>
      <c r="D21758" s="35"/>
    </row>
    <row r="21759" spans="1:4" x14ac:dyDescent="0.35">
      <c r="A21759" s="135">
        <v>-34.895579999999882</v>
      </c>
      <c r="B21759" s="137">
        <v>7.398830838352047E-3</v>
      </c>
      <c r="C21759" s="35"/>
      <c r="D21759" s="35"/>
    </row>
    <row r="21760" spans="1:4" x14ac:dyDescent="0.35">
      <c r="A21760" s="135">
        <v>-34.894202999999607</v>
      </c>
      <c r="B21760" s="137">
        <v>1.5089005980000937E-2</v>
      </c>
      <c r="C21760" s="35"/>
      <c r="D21760" s="35"/>
    </row>
    <row r="21761" spans="1:4" x14ac:dyDescent="0.35">
      <c r="A21761" s="135">
        <v>-34.887596999999005</v>
      </c>
      <c r="B21761" s="137">
        <v>7.1477590643697804E-3</v>
      </c>
      <c r="C21761" s="35"/>
      <c r="D21761" s="35"/>
    </row>
    <row r="21762" spans="1:4" x14ac:dyDescent="0.35">
      <c r="A21762" s="135">
        <v>-34.886399999997593</v>
      </c>
      <c r="B21762" s="137">
        <v>2.3733569327997759E-3</v>
      </c>
      <c r="C21762" s="35"/>
      <c r="D21762" s="35"/>
    </row>
    <row r="21763" spans="1:4" x14ac:dyDescent="0.35">
      <c r="A21763" s="135">
        <v>-34.882680000000164</v>
      </c>
      <c r="B21763" s="137">
        <v>8.4680339140842005E-3</v>
      </c>
      <c r="C21763" s="35"/>
      <c r="D21763" s="35"/>
    </row>
    <row r="21764" spans="1:4" x14ac:dyDescent="0.35">
      <c r="A21764" s="135">
        <v>-34.879969999999503</v>
      </c>
      <c r="B21764" s="137">
        <v>1.343147638391671E-2</v>
      </c>
      <c r="C21764" s="35"/>
      <c r="D21764" s="35"/>
    </row>
    <row r="21765" spans="1:4" x14ac:dyDescent="0.35">
      <c r="A21765" s="135">
        <v>-34.879360000001725</v>
      </c>
      <c r="B21765" s="137">
        <v>5.1489001257431907E-3</v>
      </c>
      <c r="C21765" s="35"/>
      <c r="D21765" s="35"/>
    </row>
    <row r="21766" spans="1:4" x14ac:dyDescent="0.35">
      <c r="A21766" s="135">
        <v>-34.873849999999948</v>
      </c>
      <c r="B21766" s="137">
        <v>1.2567236572431572E-2</v>
      </c>
      <c r="C21766" s="35"/>
      <c r="D21766" s="35"/>
    </row>
    <row r="21767" spans="1:4" x14ac:dyDescent="0.35">
      <c r="A21767" s="135">
        <v>34.873545000000377</v>
      </c>
      <c r="B21767" s="137">
        <v>3.4297701005158196E-3</v>
      </c>
      <c r="C21767" s="35"/>
      <c r="D21767" s="35"/>
    </row>
    <row r="21768" spans="1:4" x14ac:dyDescent="0.35">
      <c r="A21768" s="135">
        <v>-34.861270000000331</v>
      </c>
      <c r="B21768" s="137">
        <v>5.6791976872986602E-3</v>
      </c>
      <c r="C21768" s="35"/>
      <c r="D21768" s="35"/>
    </row>
    <row r="21769" spans="1:4" x14ac:dyDescent="0.35">
      <c r="A21769" s="135">
        <v>-34.861189999999624</v>
      </c>
      <c r="B21769" s="137">
        <v>1.1902852304070314E-2</v>
      </c>
      <c r="C21769" s="35"/>
      <c r="D21769" s="35"/>
    </row>
    <row r="21770" spans="1:4" x14ac:dyDescent="0.35">
      <c r="A21770" s="135">
        <v>-34.860090000000582</v>
      </c>
      <c r="B21770" s="137">
        <v>1.1579118427190874E-2</v>
      </c>
      <c r="C21770" s="35"/>
      <c r="D21770" s="35"/>
    </row>
    <row r="21771" spans="1:4" x14ac:dyDescent="0.35">
      <c r="A21771" s="135">
        <v>-34.859247000000096</v>
      </c>
      <c r="B21771" s="137">
        <v>2.0041981787067994E-2</v>
      </c>
      <c r="C21771" s="35"/>
      <c r="D21771" s="35"/>
    </row>
    <row r="21772" spans="1:4" x14ac:dyDescent="0.35">
      <c r="A21772" s="135">
        <v>-34.858453999999711</v>
      </c>
      <c r="B21772" s="137">
        <v>1.4299988301877342E-2</v>
      </c>
      <c r="C21772" s="35"/>
      <c r="D21772" s="35"/>
    </row>
    <row r="21773" spans="1:4" x14ac:dyDescent="0.35">
      <c r="A21773" s="135">
        <v>-34.857849999999871</v>
      </c>
      <c r="B21773" s="137">
        <v>1.2049005574609162E-2</v>
      </c>
      <c r="C21773" s="35"/>
      <c r="D21773" s="35"/>
    </row>
    <row r="21774" spans="1:4" x14ac:dyDescent="0.35">
      <c r="A21774" s="135">
        <v>-34.853377000000137</v>
      </c>
      <c r="B21774" s="137">
        <v>2.0005592872559649E-2</v>
      </c>
      <c r="C21774" s="35"/>
      <c r="D21774" s="35"/>
    </row>
    <row r="21775" spans="1:4" x14ac:dyDescent="0.35">
      <c r="A21775" s="135">
        <v>-34.853020000000015</v>
      </c>
      <c r="B21775" s="137">
        <v>1.3080693726066335E-2</v>
      </c>
      <c r="C21775" s="35"/>
      <c r="D21775" s="35"/>
    </row>
    <row r="21776" spans="1:4" x14ac:dyDescent="0.35">
      <c r="A21776" s="135">
        <v>-34.842740000000049</v>
      </c>
      <c r="B21776" s="137">
        <v>1.1325000270751548E-2</v>
      </c>
      <c r="C21776" s="35"/>
      <c r="D21776" s="35"/>
    </row>
    <row r="21777" spans="1:4" x14ac:dyDescent="0.35">
      <c r="A21777" s="135">
        <v>-34.841299999999592</v>
      </c>
      <c r="B21777" s="137">
        <v>1.3438196726085113E-2</v>
      </c>
      <c r="C21777" s="35"/>
      <c r="D21777" s="35"/>
    </row>
    <row r="21778" spans="1:4" x14ac:dyDescent="0.35">
      <c r="A21778" s="135">
        <v>-34.840159999999742</v>
      </c>
      <c r="B21778" s="137">
        <v>5.673666284168169E-3</v>
      </c>
      <c r="C21778" s="35"/>
      <c r="D21778" s="35"/>
    </row>
    <row r="21779" spans="1:4" x14ac:dyDescent="0.35">
      <c r="A21779" s="135">
        <v>-34.837852999999086</v>
      </c>
      <c r="B21779" s="137">
        <v>2.8971061282027414E-3</v>
      </c>
      <c r="C21779" s="35"/>
      <c r="D21779" s="35"/>
    </row>
    <row r="21780" spans="1:4" x14ac:dyDescent="0.35">
      <c r="A21780" s="135">
        <v>-34.834029000001465</v>
      </c>
      <c r="B21780" s="137">
        <v>2.2736234620139612E-3</v>
      </c>
      <c r="C21780" s="35"/>
      <c r="D21780" s="35"/>
    </row>
    <row r="21781" spans="1:4" x14ac:dyDescent="0.35">
      <c r="A21781" s="135">
        <v>-34.82822699999997</v>
      </c>
      <c r="B21781" s="137">
        <v>1.9851015418304228E-2</v>
      </c>
      <c r="C21781" s="35"/>
      <c r="D21781" s="35"/>
    </row>
    <row r="21782" spans="1:4" x14ac:dyDescent="0.35">
      <c r="A21782" s="135">
        <v>34.824376199991093</v>
      </c>
      <c r="B21782" s="137">
        <v>8.5060459688468049E-4</v>
      </c>
      <c r="C21782" s="35"/>
      <c r="D21782" s="35"/>
    </row>
    <row r="21783" spans="1:4" x14ac:dyDescent="0.35">
      <c r="A21783" s="135">
        <v>-34.82264000000032</v>
      </c>
      <c r="B21783" s="137">
        <v>1.5169963901534064E-2</v>
      </c>
      <c r="C21783" s="35"/>
      <c r="D21783" s="35"/>
    </row>
    <row r="21784" spans="1:4" x14ac:dyDescent="0.35">
      <c r="A21784" s="135">
        <v>-34.822057000000314</v>
      </c>
      <c r="B21784" s="137">
        <v>1.9813659838607025E-2</v>
      </c>
      <c r="C21784" s="35"/>
      <c r="D21784" s="35"/>
    </row>
    <row r="21785" spans="1:4" x14ac:dyDescent="0.35">
      <c r="A21785" s="135">
        <v>34.806169999999838</v>
      </c>
      <c r="B21785" s="137">
        <v>3.4650493648157141E-3</v>
      </c>
      <c r="C21785" s="35"/>
      <c r="D21785" s="35"/>
    </row>
    <row r="21786" spans="1:4" x14ac:dyDescent="0.35">
      <c r="A21786" s="135">
        <v>-34.800299999999879</v>
      </c>
      <c r="B21786" s="137">
        <v>1.2017510937187415E-2</v>
      </c>
      <c r="C21786" s="35"/>
      <c r="D21786" s="35"/>
    </row>
    <row r="21787" spans="1:4" x14ac:dyDescent="0.35">
      <c r="A21787" s="135">
        <v>-34.79555499999924</v>
      </c>
      <c r="B21787" s="137">
        <v>1.0870982401898622E-2</v>
      </c>
      <c r="C21787" s="35"/>
      <c r="D21787" s="35"/>
    </row>
    <row r="21788" spans="1:4" x14ac:dyDescent="0.35">
      <c r="A21788" s="135">
        <v>-34.792750000000069</v>
      </c>
      <c r="B21788" s="137">
        <v>1.0188257558893422E-2</v>
      </c>
      <c r="C21788" s="35"/>
      <c r="D21788" s="35"/>
    </row>
    <row r="21789" spans="1:4" x14ac:dyDescent="0.35">
      <c r="A21789" s="135">
        <v>-34.791099999999915</v>
      </c>
      <c r="B21789" s="137">
        <v>1.2276575160766148E-2</v>
      </c>
      <c r="C21789" s="35"/>
      <c r="D21789" s="35"/>
    </row>
    <row r="21790" spans="1:4" x14ac:dyDescent="0.35">
      <c r="A21790" s="135">
        <v>-34.789203000000271</v>
      </c>
      <c r="B21790" s="137">
        <v>2.9971390510866113E-3</v>
      </c>
      <c r="C21790" s="35"/>
      <c r="D21790" s="35"/>
    </row>
    <row r="21791" spans="1:4" x14ac:dyDescent="0.35">
      <c r="A21791" s="135">
        <v>-34.789099999999962</v>
      </c>
      <c r="B21791" s="137">
        <v>1.2019548028979435E-2</v>
      </c>
      <c r="C21791" s="35"/>
      <c r="D21791" s="35"/>
    </row>
    <row r="21792" spans="1:4" x14ac:dyDescent="0.35">
      <c r="A21792" s="135">
        <v>-34.787999999998647</v>
      </c>
      <c r="B21792" s="137">
        <v>3.2797065301851925E-3</v>
      </c>
      <c r="C21792" s="35"/>
      <c r="D21792" s="35"/>
    </row>
    <row r="21793" spans="1:4" x14ac:dyDescent="0.35">
      <c r="A21793" s="135">
        <v>-34.782590000000255</v>
      </c>
      <c r="B21793" s="137">
        <v>1.3931679150131942E-2</v>
      </c>
      <c r="C21793" s="35"/>
      <c r="D21793" s="35"/>
    </row>
    <row r="21794" spans="1:4" x14ac:dyDescent="0.35">
      <c r="A21794" s="135">
        <v>34.773502999999891</v>
      </c>
      <c r="B21794" s="137">
        <v>1.1252336193960473E-2</v>
      </c>
      <c r="C21794" s="35"/>
      <c r="D21794" s="35"/>
    </row>
    <row r="21795" spans="1:4" x14ac:dyDescent="0.35">
      <c r="A21795" s="135">
        <v>-34.75971699999991</v>
      </c>
      <c r="B21795" s="137">
        <v>1.2423341000126804E-2</v>
      </c>
      <c r="C21795" s="35"/>
      <c r="D21795" s="35"/>
    </row>
    <row r="21796" spans="1:4" x14ac:dyDescent="0.35">
      <c r="A21796" s="135">
        <v>-34.754527000000508</v>
      </c>
      <c r="B21796" s="137">
        <v>8.7872720865256899E-3</v>
      </c>
      <c r="C21796" s="35"/>
      <c r="D21796" s="35"/>
    </row>
    <row r="21797" spans="1:4" x14ac:dyDescent="0.35">
      <c r="A21797" s="135">
        <v>-34.754383499999676</v>
      </c>
      <c r="B21797" s="137">
        <v>2.9422892327563943E-3</v>
      </c>
      <c r="C21797" s="35"/>
      <c r="D21797" s="35"/>
    </row>
    <row r="21798" spans="1:4" x14ac:dyDescent="0.35">
      <c r="A21798" s="135">
        <v>-34.751319999999851</v>
      </c>
      <c r="B21798" s="137">
        <v>1.3453910168320588E-2</v>
      </c>
      <c r="C21798" s="35"/>
      <c r="D21798" s="35"/>
    </row>
    <row r="21799" spans="1:4" x14ac:dyDescent="0.35">
      <c r="A21799" s="135">
        <v>-34.751319999999851</v>
      </c>
      <c r="B21799" s="137">
        <v>1.3453910168320588E-2</v>
      </c>
      <c r="C21799" s="35"/>
      <c r="D21799" s="35"/>
    </row>
    <row r="21800" spans="1:4" x14ac:dyDescent="0.35">
      <c r="A21800" s="135">
        <v>-34.750417000000198</v>
      </c>
      <c r="B21800" s="137">
        <v>1.9387680136864444E-2</v>
      </c>
      <c r="C21800" s="35"/>
      <c r="D21800" s="35"/>
    </row>
    <row r="21801" spans="1:4" x14ac:dyDescent="0.35">
      <c r="A21801" s="135">
        <v>-34.746239999999943</v>
      </c>
      <c r="B21801" s="137">
        <v>1.193730704046414E-2</v>
      </c>
      <c r="C21801" s="35"/>
      <c r="D21801" s="35"/>
    </row>
    <row r="21802" spans="1:4" x14ac:dyDescent="0.35">
      <c r="A21802" s="135">
        <v>-34.744260000001304</v>
      </c>
      <c r="B21802" s="137">
        <v>4.1448071004224598E-3</v>
      </c>
      <c r="C21802" s="35"/>
      <c r="D21802" s="35"/>
    </row>
    <row r="21803" spans="1:4" x14ac:dyDescent="0.35">
      <c r="A21803" s="135">
        <v>34.742569999994885</v>
      </c>
      <c r="B21803" s="137">
        <v>9.7579518772174722E-4</v>
      </c>
      <c r="C21803" s="35"/>
      <c r="D21803" s="35"/>
    </row>
    <row r="21804" spans="1:4" x14ac:dyDescent="0.35">
      <c r="A21804" s="135">
        <v>-34.742490000002363</v>
      </c>
      <c r="B21804" s="137">
        <v>3.6907273583573872E-3</v>
      </c>
      <c r="C21804" s="35"/>
      <c r="D21804" s="35"/>
    </row>
    <row r="21805" spans="1:4" x14ac:dyDescent="0.35">
      <c r="A21805" s="135">
        <v>-34.741776700000628</v>
      </c>
      <c r="B21805" s="137">
        <v>2.2611164454416411E-3</v>
      </c>
      <c r="C21805" s="35"/>
      <c r="D21805" s="35"/>
    </row>
    <row r="21806" spans="1:4" x14ac:dyDescent="0.35">
      <c r="A21806" s="135">
        <v>-34.739890000000287</v>
      </c>
      <c r="B21806" s="137">
        <v>1.6840323233625453E-2</v>
      </c>
      <c r="C21806" s="35"/>
      <c r="D21806" s="35"/>
    </row>
    <row r="21807" spans="1:4" x14ac:dyDescent="0.35">
      <c r="A21807" s="135">
        <v>-34.737839999999778</v>
      </c>
      <c r="B21807" s="137">
        <v>1.1939824738458711E-2</v>
      </c>
      <c r="C21807" s="35"/>
      <c r="D21807" s="35"/>
    </row>
    <row r="21808" spans="1:4" x14ac:dyDescent="0.35">
      <c r="A21808" s="135">
        <v>-34.734030000000075</v>
      </c>
      <c r="B21808" s="137">
        <v>1.6839901660179027E-2</v>
      </c>
      <c r="C21808" s="35"/>
      <c r="D21808" s="35"/>
    </row>
    <row r="21809" spans="1:4" x14ac:dyDescent="0.35">
      <c r="A21809" s="135">
        <v>-34.728410000000167</v>
      </c>
      <c r="B21809" s="137">
        <v>1.2682463465675281E-2</v>
      </c>
      <c r="C21809" s="35"/>
      <c r="D21809" s="35"/>
    </row>
    <row r="21810" spans="1:4" x14ac:dyDescent="0.35">
      <c r="A21810" s="135">
        <v>-34.726750000000266</v>
      </c>
      <c r="B21810" s="137">
        <v>1.146639345501866E-2</v>
      </c>
      <c r="C21810" s="35"/>
      <c r="D21810" s="35"/>
    </row>
    <row r="21811" spans="1:4" x14ac:dyDescent="0.35">
      <c r="A21811" s="135">
        <v>-34.722330000000056</v>
      </c>
      <c r="B21811" s="137">
        <v>1.1156292563444539E-2</v>
      </c>
      <c r="C21811" s="35"/>
      <c r="D21811" s="35"/>
    </row>
    <row r="21812" spans="1:4" x14ac:dyDescent="0.35">
      <c r="A21812" s="135">
        <v>-34.717707000000246</v>
      </c>
      <c r="B21812" s="137">
        <v>1.9198477747716009E-2</v>
      </c>
      <c r="C21812" s="35"/>
      <c r="D21812" s="35"/>
    </row>
    <row r="21813" spans="1:4" x14ac:dyDescent="0.35">
      <c r="A21813" s="135">
        <v>-34.715980000000854</v>
      </c>
      <c r="B21813" s="137">
        <v>5.5569204027519246E-3</v>
      </c>
      <c r="C21813" s="35"/>
      <c r="D21813" s="35"/>
    </row>
    <row r="21814" spans="1:4" x14ac:dyDescent="0.35">
      <c r="A21814" s="135">
        <v>-34.71547000000055</v>
      </c>
      <c r="B21814" s="137">
        <v>1.3460221000537646E-2</v>
      </c>
      <c r="C21814" s="35"/>
      <c r="D21814" s="35"/>
    </row>
    <row r="21815" spans="1:4" x14ac:dyDescent="0.35">
      <c r="A21815" s="135">
        <v>-34.71167400000013</v>
      </c>
      <c r="B21815" s="137">
        <v>1.705573486389066E-2</v>
      </c>
      <c r="C21815" s="35"/>
      <c r="D21815" s="35"/>
    </row>
    <row r="21816" spans="1:4" x14ac:dyDescent="0.35">
      <c r="A21816" s="135">
        <v>-34.711019999995187</v>
      </c>
      <c r="B21816" s="137">
        <v>1.258483769534237E-3</v>
      </c>
      <c r="C21816" s="35"/>
      <c r="D21816" s="35"/>
    </row>
    <row r="21817" spans="1:4" x14ac:dyDescent="0.35">
      <c r="A21817" s="135">
        <v>-34.710479999999961</v>
      </c>
      <c r="B21817" s="137">
        <v>1.7514181901321754E-2</v>
      </c>
      <c r="C21817" s="35"/>
      <c r="D21817" s="35"/>
    </row>
    <row r="21818" spans="1:4" x14ac:dyDescent="0.35">
      <c r="A21818" s="135">
        <v>-34.709826000000248</v>
      </c>
      <c r="B21818" s="137">
        <v>7.6752984598219684E-3</v>
      </c>
      <c r="C21818" s="35"/>
      <c r="D21818" s="35"/>
    </row>
    <row r="21819" spans="1:4" x14ac:dyDescent="0.35">
      <c r="A21819" s="135">
        <v>-34.708520000000135</v>
      </c>
      <c r="B21819" s="137">
        <v>1.5584008711827904E-2</v>
      </c>
      <c r="C21819" s="35"/>
      <c r="D21819" s="35"/>
    </row>
    <row r="21820" spans="1:4" x14ac:dyDescent="0.35">
      <c r="A21820" s="135">
        <v>-34.706480000000283</v>
      </c>
      <c r="B21820" s="137">
        <v>1.2428163853745877E-2</v>
      </c>
      <c r="C21820" s="35"/>
      <c r="D21820" s="35"/>
    </row>
    <row r="21821" spans="1:4" x14ac:dyDescent="0.35">
      <c r="A21821" s="135">
        <v>34.702162999999928</v>
      </c>
      <c r="B21821" s="137">
        <v>1.2606004715107458E-2</v>
      </c>
      <c r="C21821" s="35"/>
      <c r="D21821" s="35"/>
    </row>
    <row r="21822" spans="1:4" x14ac:dyDescent="0.35">
      <c r="A21822" s="135">
        <v>-34.695530000000872</v>
      </c>
      <c r="B21822" s="137">
        <v>2.4385194572297806E-3</v>
      </c>
      <c r="C21822" s="35"/>
      <c r="D21822" s="35"/>
    </row>
    <row r="21823" spans="1:4" x14ac:dyDescent="0.35">
      <c r="A21823" s="135">
        <v>34.68970999999874</v>
      </c>
      <c r="B21823" s="137">
        <v>1.1941578867840259E-3</v>
      </c>
      <c r="C21823" s="35"/>
      <c r="D21823" s="35"/>
    </row>
    <row r="21824" spans="1:4" x14ac:dyDescent="0.35">
      <c r="A21824" s="135">
        <v>-34.688915999999608</v>
      </c>
      <c r="B21824" s="137">
        <v>1.1006253467006668E-2</v>
      </c>
      <c r="C21824" s="35"/>
      <c r="D21824" s="35"/>
    </row>
    <row r="21825" spans="1:4" x14ac:dyDescent="0.35">
      <c r="A21825" s="135">
        <v>-34.688143999999284</v>
      </c>
      <c r="B21825" s="137">
        <v>1.2842518654173046E-2</v>
      </c>
      <c r="C21825" s="35"/>
      <c r="D21825" s="35"/>
    </row>
    <row r="21826" spans="1:4" x14ac:dyDescent="0.35">
      <c r="A21826" s="135">
        <v>-34.688143999999284</v>
      </c>
      <c r="B21826" s="137">
        <v>1.2842518654173046E-2</v>
      </c>
      <c r="C21826" s="35"/>
      <c r="D21826" s="35"/>
    </row>
    <row r="21827" spans="1:4" x14ac:dyDescent="0.35">
      <c r="A21827" s="135">
        <v>-34.688143999999284</v>
      </c>
      <c r="B21827" s="137">
        <v>1.2842518654173046E-2</v>
      </c>
      <c r="C21827" s="35"/>
      <c r="D21827" s="35"/>
    </row>
    <row r="21828" spans="1:4" x14ac:dyDescent="0.35">
      <c r="A21828" s="135">
        <v>-34.687499999999545</v>
      </c>
      <c r="B21828" s="137">
        <v>1.3465113855179831E-2</v>
      </c>
      <c r="C21828" s="35"/>
      <c r="D21828" s="35"/>
    </row>
    <row r="21829" spans="1:4" x14ac:dyDescent="0.35">
      <c r="A21829" s="135">
        <v>-34.687499999999545</v>
      </c>
      <c r="B21829" s="137">
        <v>1.3465113855179831E-2</v>
      </c>
      <c r="C21829" s="35"/>
      <c r="D21829" s="35"/>
    </row>
    <row r="21830" spans="1:4" x14ac:dyDescent="0.35">
      <c r="A21830" s="135">
        <v>-34.686809999999923</v>
      </c>
      <c r="B21830" s="137">
        <v>1.6050646895929815E-2</v>
      </c>
      <c r="C21830" s="35"/>
      <c r="D21830" s="35"/>
    </row>
    <row r="21831" spans="1:4" x14ac:dyDescent="0.35">
      <c r="A21831" s="135">
        <v>-34.682315000000017</v>
      </c>
      <c r="B21831" s="137">
        <v>1.143012329992632E-2</v>
      </c>
      <c r="C21831" s="35"/>
      <c r="D21831" s="35"/>
    </row>
    <row r="21832" spans="1:4" x14ac:dyDescent="0.35">
      <c r="A21832" s="135">
        <v>-34.680270000000291</v>
      </c>
      <c r="B21832" s="137">
        <v>1.346640758556379E-2</v>
      </c>
      <c r="C21832" s="35"/>
      <c r="D21832" s="35"/>
    </row>
    <row r="21833" spans="1:4" x14ac:dyDescent="0.35">
      <c r="A21833" s="135">
        <v>-34.675739999999678</v>
      </c>
      <c r="B21833" s="137">
        <v>9.6879464357705388E-3</v>
      </c>
      <c r="C21833" s="35"/>
      <c r="D21833" s="35"/>
    </row>
    <row r="21834" spans="1:4" x14ac:dyDescent="0.35">
      <c r="A21834" s="135">
        <v>-34.675179999999727</v>
      </c>
      <c r="B21834" s="137">
        <v>1.2130780830186982E-2</v>
      </c>
      <c r="C21834" s="35"/>
      <c r="D21834" s="35"/>
    </row>
    <row r="21835" spans="1:4" x14ac:dyDescent="0.35">
      <c r="A21835" s="135">
        <v>-34.670449999999619</v>
      </c>
      <c r="B21835" s="137">
        <v>1.2041352252354717E-2</v>
      </c>
      <c r="C21835" s="35"/>
      <c r="D21835" s="35"/>
    </row>
    <row r="21836" spans="1:4" x14ac:dyDescent="0.35">
      <c r="A21836" s="135">
        <v>-34.666305000000193</v>
      </c>
      <c r="B21836" s="137">
        <v>1.1117298058924583E-2</v>
      </c>
      <c r="C21836" s="35"/>
      <c r="D21836" s="35"/>
    </row>
    <row r="21837" spans="1:4" x14ac:dyDescent="0.35">
      <c r="A21837" s="135">
        <v>-34.666030000000319</v>
      </c>
      <c r="B21837" s="137">
        <v>1.1459254277624363E-2</v>
      </c>
      <c r="C21837" s="35"/>
      <c r="D21837" s="35"/>
    </row>
    <row r="21838" spans="1:4" x14ac:dyDescent="0.35">
      <c r="A21838" s="135">
        <v>-34.665619999998853</v>
      </c>
      <c r="B21838" s="137">
        <v>5.4194269058155074E-3</v>
      </c>
      <c r="C21838" s="35"/>
      <c r="D21838" s="35"/>
    </row>
    <row r="21839" spans="1:4" x14ac:dyDescent="0.35">
      <c r="A21839" s="135">
        <v>-34.662818000000698</v>
      </c>
      <c r="B21839" s="137">
        <v>2.5628205300305264E-3</v>
      </c>
      <c r="C21839" s="35"/>
      <c r="D21839" s="35"/>
    </row>
    <row r="21840" spans="1:4" x14ac:dyDescent="0.35">
      <c r="A21840" s="135">
        <v>-34.658926999999949</v>
      </c>
      <c r="B21840" s="137">
        <v>1.8866863040537089E-2</v>
      </c>
      <c r="C21840" s="35"/>
      <c r="D21840" s="35"/>
    </row>
    <row r="21841" spans="1:4" x14ac:dyDescent="0.35">
      <c r="A21841" s="135">
        <v>-34.652349999999842</v>
      </c>
      <c r="B21841" s="137">
        <v>1.2028197152725482E-2</v>
      </c>
      <c r="C21841" s="35"/>
      <c r="D21841" s="35"/>
    </row>
    <row r="21842" spans="1:4" x14ac:dyDescent="0.35">
      <c r="A21842" s="135">
        <v>-34.652120000000195</v>
      </c>
      <c r="B21842" s="137">
        <v>1.3471366230504198E-2</v>
      </c>
      <c r="C21842" s="35"/>
      <c r="D21842" s="35"/>
    </row>
    <row r="21843" spans="1:4" x14ac:dyDescent="0.35">
      <c r="A21843" s="135">
        <v>-34.638839999999618</v>
      </c>
      <c r="B21843" s="137">
        <v>3.6252056514913256E-3</v>
      </c>
      <c r="C21843" s="35"/>
      <c r="D21843" s="35"/>
    </row>
    <row r="21844" spans="1:4" x14ac:dyDescent="0.35">
      <c r="A21844" s="135">
        <v>-34.638839999999618</v>
      </c>
      <c r="B21844" s="137">
        <v>3.6252056514913256E-3</v>
      </c>
      <c r="C21844" s="35"/>
      <c r="D21844" s="35"/>
    </row>
    <row r="21845" spans="1:4" x14ac:dyDescent="0.35">
      <c r="A21845" s="135">
        <v>-34.638839999999618</v>
      </c>
      <c r="B21845" s="137">
        <v>3.6252056514913256E-3</v>
      </c>
      <c r="C21845" s="35"/>
      <c r="D21845" s="35"/>
    </row>
    <row r="21846" spans="1:4" x14ac:dyDescent="0.35">
      <c r="A21846" s="135">
        <v>-34.638839999999618</v>
      </c>
      <c r="B21846" s="137">
        <v>3.6252056514913256E-3</v>
      </c>
      <c r="C21846" s="35"/>
      <c r="D21846" s="35"/>
    </row>
    <row r="21847" spans="1:4" x14ac:dyDescent="0.35">
      <c r="A21847" s="135">
        <v>-34.637910000000375</v>
      </c>
      <c r="B21847" s="137">
        <v>1.0629888348135481E-2</v>
      </c>
      <c r="C21847" s="35"/>
      <c r="D21847" s="35"/>
    </row>
    <row r="21848" spans="1:4" x14ac:dyDescent="0.35">
      <c r="A21848" s="135">
        <v>34.631769999992684</v>
      </c>
      <c r="B21848" s="137">
        <v>9.3364364778772597E-4</v>
      </c>
      <c r="C21848" s="35"/>
      <c r="D21848" s="35"/>
    </row>
    <row r="21849" spans="1:4" x14ac:dyDescent="0.35">
      <c r="A21849" s="135">
        <v>34.631769999992684</v>
      </c>
      <c r="B21849" s="137">
        <v>9.3364364778772597E-4</v>
      </c>
      <c r="C21849" s="35"/>
      <c r="D21849" s="35"/>
    </row>
    <row r="21850" spans="1:4" x14ac:dyDescent="0.35">
      <c r="A21850" s="135">
        <v>-34.631037000000106</v>
      </c>
      <c r="B21850" s="137">
        <v>1.2155013201044175E-2</v>
      </c>
      <c r="C21850" s="35"/>
      <c r="D21850" s="35"/>
    </row>
    <row r="21851" spans="1:4" x14ac:dyDescent="0.35">
      <c r="A21851" s="135">
        <v>-34.628494000000046</v>
      </c>
      <c r="B21851" s="137">
        <v>1.7540434054409765E-2</v>
      </c>
      <c r="C21851" s="35"/>
      <c r="D21851" s="35"/>
    </row>
    <row r="21852" spans="1:4" x14ac:dyDescent="0.35">
      <c r="A21852" s="135">
        <v>-34.628140000000712</v>
      </c>
      <c r="B21852" s="137">
        <v>4.202030295171499E-3</v>
      </c>
      <c r="C21852" s="35"/>
      <c r="D21852" s="35"/>
    </row>
    <row r="21853" spans="1:4" x14ac:dyDescent="0.35">
      <c r="A21853" s="135">
        <v>-34.626380000000154</v>
      </c>
      <c r="B21853" s="137">
        <v>1.1540765087201732E-2</v>
      </c>
      <c r="C21853" s="35"/>
      <c r="D21853" s="35"/>
    </row>
    <row r="21854" spans="1:4" x14ac:dyDescent="0.35">
      <c r="A21854" s="135">
        <v>-34.62537999999995</v>
      </c>
      <c r="B21854" s="137">
        <v>1.1973902000741143E-2</v>
      </c>
      <c r="C21854" s="35"/>
      <c r="D21854" s="35"/>
    </row>
    <row r="21855" spans="1:4" x14ac:dyDescent="0.35">
      <c r="A21855" s="135">
        <v>-34.624520000000075</v>
      </c>
      <c r="B21855" s="137">
        <v>1.7104659718714416E-2</v>
      </c>
      <c r="C21855" s="35"/>
      <c r="D21855" s="35"/>
    </row>
    <row r="21856" spans="1:4" x14ac:dyDescent="0.35">
      <c r="A21856" s="135">
        <v>-34.62438700000007</v>
      </c>
      <c r="B21856" s="137">
        <v>1.8677318121155768E-2</v>
      </c>
      <c r="C21856" s="35"/>
      <c r="D21856" s="35"/>
    </row>
    <row r="21857" spans="1:4" x14ac:dyDescent="0.35">
      <c r="A21857" s="135">
        <v>-34.618850999999268</v>
      </c>
      <c r="B21857" s="137">
        <v>3.1068198898425523E-3</v>
      </c>
      <c r="C21857" s="35"/>
      <c r="D21857" s="35"/>
    </row>
    <row r="21858" spans="1:4" x14ac:dyDescent="0.35">
      <c r="A21858" s="135">
        <v>-34.618850999999268</v>
      </c>
      <c r="B21858" s="137">
        <v>3.1068198898425523E-3</v>
      </c>
      <c r="C21858" s="35"/>
      <c r="D21858" s="35"/>
    </row>
    <row r="21859" spans="1:4" x14ac:dyDescent="0.35">
      <c r="A21859" s="135">
        <v>-34.618850999999268</v>
      </c>
      <c r="B21859" s="137">
        <v>3.1068198898425523E-3</v>
      </c>
      <c r="C21859" s="35"/>
      <c r="D21859" s="35"/>
    </row>
    <row r="21860" spans="1:4" x14ac:dyDescent="0.35">
      <c r="A21860" s="135">
        <v>-34.618850999999268</v>
      </c>
      <c r="B21860" s="137">
        <v>3.1068198898425523E-3</v>
      </c>
      <c r="C21860" s="35"/>
      <c r="D21860" s="35"/>
    </row>
    <row r="21861" spans="1:4" x14ac:dyDescent="0.35">
      <c r="A21861" s="135">
        <v>-34.618829999999889</v>
      </c>
      <c r="B21861" s="137">
        <v>1.2730198786234872E-2</v>
      </c>
      <c r="C21861" s="35"/>
      <c r="D21861" s="35"/>
    </row>
    <row r="21862" spans="1:4" x14ac:dyDescent="0.35">
      <c r="A21862" s="135">
        <v>-34.617900000000191</v>
      </c>
      <c r="B21862" s="137">
        <v>1.3477450985178581E-2</v>
      </c>
      <c r="C21862" s="35"/>
      <c r="D21862" s="35"/>
    </row>
    <row r="21863" spans="1:4" x14ac:dyDescent="0.35">
      <c r="A21863" s="135">
        <v>-34.615320000000338</v>
      </c>
      <c r="B21863" s="137">
        <v>9.9801373604798457E-3</v>
      </c>
      <c r="C21863" s="35"/>
      <c r="D21863" s="35"/>
    </row>
    <row r="21864" spans="1:4" x14ac:dyDescent="0.35">
      <c r="A21864" s="135">
        <v>-34.615229999999883</v>
      </c>
      <c r="B21864" s="137">
        <v>1.1214702545493414E-2</v>
      </c>
      <c r="C21864" s="35"/>
      <c r="D21864" s="35"/>
    </row>
    <row r="21865" spans="1:4" x14ac:dyDescent="0.35">
      <c r="A21865" s="135">
        <v>-34.603461000000152</v>
      </c>
      <c r="B21865" s="137">
        <v>1.4138381577410084E-2</v>
      </c>
      <c r="C21865" s="35"/>
      <c r="D21865" s="35"/>
    </row>
    <row r="21866" spans="1:4" x14ac:dyDescent="0.35">
      <c r="A21866" s="135">
        <v>-34.596407999999883</v>
      </c>
      <c r="B21866" s="137">
        <v>1.2308099124666641E-2</v>
      </c>
      <c r="C21866" s="35"/>
      <c r="D21866" s="35"/>
    </row>
    <row r="21867" spans="1:4" x14ac:dyDescent="0.35">
      <c r="A21867" s="135">
        <v>-34.590550000000349</v>
      </c>
      <c r="B21867" s="137">
        <v>1.2045341132879488E-2</v>
      </c>
      <c r="C21867" s="35"/>
      <c r="D21867" s="35"/>
    </row>
    <row r="21868" spans="1:4" x14ac:dyDescent="0.35">
      <c r="A21868" s="135">
        <v>-34.588219999999637</v>
      </c>
      <c r="B21868" s="137">
        <v>3.6838300444058708E-3</v>
      </c>
      <c r="C21868" s="35"/>
      <c r="D21868" s="35"/>
    </row>
    <row r="21869" spans="1:4" x14ac:dyDescent="0.35">
      <c r="A21869" s="135">
        <v>-34.58589000000029</v>
      </c>
      <c r="B21869" s="137">
        <v>8.8647735319463874E-3</v>
      </c>
      <c r="C21869" s="35"/>
      <c r="D21869" s="35"/>
    </row>
    <row r="21870" spans="1:4" x14ac:dyDescent="0.35">
      <c r="A21870" s="135">
        <v>-34.582769999999755</v>
      </c>
      <c r="B21870" s="137">
        <v>1.5852260805587957E-2</v>
      </c>
      <c r="C21870" s="35"/>
      <c r="D21870" s="35"/>
    </row>
    <row r="21871" spans="1:4" x14ac:dyDescent="0.35">
      <c r="A21871" s="135">
        <v>-34.582307000000128</v>
      </c>
      <c r="B21871" s="137">
        <v>8.5827041933452027E-3</v>
      </c>
      <c r="C21871" s="35"/>
      <c r="D21871" s="35"/>
    </row>
    <row r="21872" spans="1:4" x14ac:dyDescent="0.35">
      <c r="A21872" s="135">
        <v>-34.57872000000043</v>
      </c>
      <c r="B21872" s="137">
        <v>9.343791244043189E-3</v>
      </c>
      <c r="C21872" s="35"/>
      <c r="D21872" s="35"/>
    </row>
    <row r="21873" spans="1:4" x14ac:dyDescent="0.35">
      <c r="A21873" s="135">
        <v>-34.573949999999968</v>
      </c>
      <c r="B21873" s="137">
        <v>3.8952562348638048E-3</v>
      </c>
      <c r="C21873" s="35"/>
      <c r="D21873" s="35"/>
    </row>
    <row r="21874" spans="1:4" x14ac:dyDescent="0.35">
      <c r="A21874" s="135">
        <v>-34.573860000000423</v>
      </c>
      <c r="B21874" s="137">
        <v>6.1678996057831009E-3</v>
      </c>
      <c r="C21874" s="35"/>
      <c r="D21874" s="35"/>
    </row>
    <row r="21875" spans="1:4" x14ac:dyDescent="0.35">
      <c r="A21875" s="135">
        <v>-34.57264999999984</v>
      </c>
      <c r="B21875" s="137">
        <v>1.5035812281265092E-2</v>
      </c>
      <c r="C21875" s="35"/>
      <c r="D21875" s="35"/>
    </row>
    <row r="21876" spans="1:4" x14ac:dyDescent="0.35">
      <c r="A21876" s="135">
        <v>-34.569660000000113</v>
      </c>
      <c r="B21876" s="137">
        <v>5.7158421090643188E-3</v>
      </c>
      <c r="C21876" s="35"/>
      <c r="D21876" s="35"/>
    </row>
    <row r="21877" spans="1:4" x14ac:dyDescent="0.35">
      <c r="A21877" s="135">
        <v>-34.565389999999752</v>
      </c>
      <c r="B21877" s="137">
        <v>1.1557198445801796E-2</v>
      </c>
      <c r="C21877" s="35"/>
      <c r="D21877" s="35"/>
    </row>
    <row r="21878" spans="1:4" x14ac:dyDescent="0.35">
      <c r="A21878" s="135">
        <v>-34.564969999999903</v>
      </c>
      <c r="B21878" s="137">
        <v>1.0607138268698323E-2</v>
      </c>
      <c r="C21878" s="35"/>
      <c r="D21878" s="35"/>
    </row>
    <row r="21879" spans="1:4" x14ac:dyDescent="0.35">
      <c r="A21879" s="135">
        <v>-34.552049999999781</v>
      </c>
      <c r="B21879" s="137">
        <v>1.0679092300473919E-2</v>
      </c>
      <c r="C21879" s="35"/>
      <c r="D21879" s="35"/>
    </row>
    <row r="21880" spans="1:4" x14ac:dyDescent="0.35">
      <c r="A21880" s="135">
        <v>-34.53947000000062</v>
      </c>
      <c r="B21880" s="137">
        <v>5.2241980702660605E-3</v>
      </c>
      <c r="C21880" s="35"/>
      <c r="D21880" s="35"/>
    </row>
    <row r="21881" spans="1:4" x14ac:dyDescent="0.35">
      <c r="A21881" s="135">
        <v>34.539439999999786</v>
      </c>
      <c r="B21881" s="137">
        <v>1.633834573904067E-2</v>
      </c>
      <c r="C21881" s="35"/>
      <c r="D21881" s="35"/>
    </row>
    <row r="21882" spans="1:4" x14ac:dyDescent="0.35">
      <c r="A21882" s="135">
        <v>-34.535977000000003</v>
      </c>
      <c r="B21882" s="137">
        <v>1.8206151869983277E-2</v>
      </c>
      <c r="C21882" s="35"/>
      <c r="D21882" s="35"/>
    </row>
    <row r="21883" spans="1:4" x14ac:dyDescent="0.35">
      <c r="A21883" s="135">
        <v>-34.532040000000507</v>
      </c>
      <c r="B21883" s="137">
        <v>1.3492680881618729E-2</v>
      </c>
      <c r="C21883" s="35"/>
      <c r="D21883" s="35"/>
    </row>
    <row r="21884" spans="1:4" x14ac:dyDescent="0.35">
      <c r="A21884" s="135">
        <v>-34.532040000000507</v>
      </c>
      <c r="B21884" s="137">
        <v>1.3492680881618729E-2</v>
      </c>
      <c r="C21884" s="35"/>
      <c r="D21884" s="35"/>
    </row>
    <row r="21885" spans="1:4" x14ac:dyDescent="0.35">
      <c r="A21885" s="135">
        <v>34.529599999999846</v>
      </c>
      <c r="B21885" s="137">
        <v>5.2098138398640444E-3</v>
      </c>
      <c r="C21885" s="35"/>
      <c r="D21885" s="35"/>
    </row>
    <row r="21886" spans="1:4" x14ac:dyDescent="0.35">
      <c r="A21886" s="135">
        <v>34.529499999999643</v>
      </c>
      <c r="B21886" s="137">
        <v>6.3307769934699285E-3</v>
      </c>
      <c r="C21886" s="35"/>
      <c r="D21886" s="35"/>
    </row>
    <row r="21887" spans="1:4" x14ac:dyDescent="0.35">
      <c r="A21887" s="135">
        <v>-34.529230000000098</v>
      </c>
      <c r="B21887" s="137">
        <v>1.001448411504117E-2</v>
      </c>
      <c r="C21887" s="35"/>
      <c r="D21887" s="35"/>
    </row>
    <row r="21888" spans="1:4" x14ac:dyDescent="0.35">
      <c r="A21888" s="135">
        <v>-34.526076999999987</v>
      </c>
      <c r="B21888" s="137">
        <v>1.8154453577878517E-2</v>
      </c>
      <c r="C21888" s="35"/>
      <c r="D21888" s="35"/>
    </row>
    <row r="21889" spans="1:4" x14ac:dyDescent="0.35">
      <c r="A21889" s="135">
        <v>-34.524135000000115</v>
      </c>
      <c r="B21889" s="137">
        <v>1.1046392613405625E-2</v>
      </c>
      <c r="C21889" s="35"/>
      <c r="D21889" s="35"/>
    </row>
    <row r="21890" spans="1:4" x14ac:dyDescent="0.35">
      <c r="A21890" s="135">
        <v>-34.520170000003418</v>
      </c>
      <c r="B21890" s="137">
        <v>7.130213395764492E-4</v>
      </c>
      <c r="C21890" s="35"/>
      <c r="D21890" s="35"/>
    </row>
    <row r="21891" spans="1:4" x14ac:dyDescent="0.35">
      <c r="A21891" s="135">
        <v>-34.516260000000329</v>
      </c>
      <c r="B21891" s="137">
        <v>1.2217244819105801E-2</v>
      </c>
      <c r="C21891" s="35"/>
      <c r="D21891" s="35"/>
    </row>
    <row r="21892" spans="1:4" x14ac:dyDescent="0.35">
      <c r="A21892" s="135">
        <v>-34.515688000000182</v>
      </c>
      <c r="B21892" s="137">
        <v>2.4020117399002366E-2</v>
      </c>
      <c r="C21892" s="35"/>
      <c r="D21892" s="35"/>
    </row>
    <row r="21893" spans="1:4" x14ac:dyDescent="0.35">
      <c r="A21893" s="135">
        <v>-34.510069999999814</v>
      </c>
      <c r="B21893" s="137">
        <v>1.6650377699373595E-2</v>
      </c>
      <c r="C21893" s="35"/>
      <c r="D21893" s="35"/>
    </row>
    <row r="21894" spans="1:4" x14ac:dyDescent="0.35">
      <c r="A21894" s="135">
        <v>-34.509470000000874</v>
      </c>
      <c r="B21894" s="137">
        <v>3.6552426029507184E-3</v>
      </c>
      <c r="C21894" s="35"/>
      <c r="D21894" s="35"/>
    </row>
    <row r="21895" spans="1:4" x14ac:dyDescent="0.35">
      <c r="A21895" s="135">
        <v>-34.500720000000001</v>
      </c>
      <c r="B21895" s="137">
        <v>1.213976244268542E-2</v>
      </c>
      <c r="C21895" s="35"/>
      <c r="D21895" s="35"/>
    </row>
    <row r="21896" spans="1:4" x14ac:dyDescent="0.35">
      <c r="A21896" s="135">
        <v>-34.500630000002275</v>
      </c>
      <c r="B21896" s="137">
        <v>2.7871368933468075E-3</v>
      </c>
      <c r="C21896" s="35"/>
      <c r="D21896" s="35"/>
    </row>
    <row r="21897" spans="1:4" x14ac:dyDescent="0.35">
      <c r="A21897" s="135">
        <v>-34.499966999999742</v>
      </c>
      <c r="B21897" s="137">
        <v>1.8019993499633558E-2</v>
      </c>
      <c r="C21897" s="35"/>
      <c r="D21897" s="35"/>
    </row>
    <row r="21898" spans="1:4" x14ac:dyDescent="0.35">
      <c r="A21898" s="135">
        <v>-34.49744999999939</v>
      </c>
      <c r="B21898" s="137">
        <v>1.2357654816590569E-2</v>
      </c>
      <c r="C21898" s="35"/>
      <c r="D21898" s="35"/>
    </row>
    <row r="21899" spans="1:4" x14ac:dyDescent="0.35">
      <c r="A21899" s="135">
        <v>-34.494616000000406</v>
      </c>
      <c r="B21899" s="137">
        <v>8.5956331385100386E-3</v>
      </c>
      <c r="C21899" s="35"/>
      <c r="D21899" s="35"/>
    </row>
    <row r="21900" spans="1:4" x14ac:dyDescent="0.35">
      <c r="A21900" s="135">
        <v>-34.494398999999248</v>
      </c>
      <c r="B21900" s="137">
        <v>6.8050777911177474E-3</v>
      </c>
      <c r="C21900" s="35"/>
      <c r="D21900" s="35"/>
    </row>
    <row r="21901" spans="1:4" x14ac:dyDescent="0.35">
      <c r="A21901" s="135">
        <v>-34.489647000000105</v>
      </c>
      <c r="B21901" s="137">
        <v>1.7967430804470542E-2</v>
      </c>
      <c r="C21901" s="35"/>
      <c r="D21901" s="35"/>
    </row>
    <row r="21902" spans="1:4" x14ac:dyDescent="0.35">
      <c r="A21902" s="135">
        <v>-34.486429999999928</v>
      </c>
      <c r="B21902" s="137">
        <v>5.2155546146723103E-3</v>
      </c>
      <c r="C21902" s="35"/>
      <c r="D21902" s="35"/>
    </row>
    <row r="21903" spans="1:4" x14ac:dyDescent="0.35">
      <c r="A21903" s="135">
        <v>-34.485850000000028</v>
      </c>
      <c r="B21903" s="137">
        <v>1.1581615941413098E-2</v>
      </c>
      <c r="C21903" s="35"/>
      <c r="D21903" s="35"/>
    </row>
    <row r="21904" spans="1:4" x14ac:dyDescent="0.35">
      <c r="A21904" s="135">
        <v>-34.474429999999302</v>
      </c>
      <c r="B21904" s="137">
        <v>3.7099976808767365E-3</v>
      </c>
      <c r="C21904" s="35"/>
      <c r="D21904" s="35"/>
    </row>
    <row r="21905" spans="1:4" x14ac:dyDescent="0.35">
      <c r="A21905" s="135">
        <v>-34.47228000000041</v>
      </c>
      <c r="B21905" s="137">
        <v>9.9864797743098258E-3</v>
      </c>
      <c r="C21905" s="35"/>
      <c r="D21905" s="35"/>
    </row>
    <row r="21906" spans="1:4" x14ac:dyDescent="0.35">
      <c r="A21906" s="135">
        <v>-34.47019999999975</v>
      </c>
      <c r="B21906" s="137">
        <v>1.3503815606910351E-2</v>
      </c>
      <c r="C21906" s="35"/>
      <c r="D21906" s="35"/>
    </row>
    <row r="21907" spans="1:4" x14ac:dyDescent="0.35">
      <c r="A21907" s="135">
        <v>-34.47019999999975</v>
      </c>
      <c r="B21907" s="137">
        <v>1.3503815606910351E-2</v>
      </c>
      <c r="C21907" s="35"/>
      <c r="D21907" s="35"/>
    </row>
    <row r="21908" spans="1:4" x14ac:dyDescent="0.35">
      <c r="A21908" s="135">
        <v>-34.46118000000024</v>
      </c>
      <c r="B21908" s="137">
        <v>5.9488872536857008E-3</v>
      </c>
      <c r="C21908" s="35"/>
      <c r="D21908" s="35"/>
    </row>
    <row r="21909" spans="1:4" x14ac:dyDescent="0.35">
      <c r="A21909" s="135">
        <v>-34.457774999999856</v>
      </c>
      <c r="B21909" s="137">
        <v>1.1320654091676324E-2</v>
      </c>
      <c r="C21909" s="35"/>
      <c r="D21909" s="35"/>
    </row>
    <row r="21910" spans="1:4" x14ac:dyDescent="0.35">
      <c r="A21910" s="135">
        <v>-34.450130000000172</v>
      </c>
      <c r="B21910" s="137">
        <v>1.231891733652902E-2</v>
      </c>
      <c r="C21910" s="35"/>
      <c r="D21910" s="35"/>
    </row>
    <row r="21911" spans="1:4" x14ac:dyDescent="0.35">
      <c r="A21911" s="135">
        <v>-34.449700000000121</v>
      </c>
      <c r="B21911" s="137">
        <v>1.6146404365035932E-2</v>
      </c>
      <c r="C21911" s="35"/>
      <c r="D21911" s="35"/>
    </row>
    <row r="21912" spans="1:4" x14ac:dyDescent="0.35">
      <c r="A21912" s="135">
        <v>-34.445330000000013</v>
      </c>
      <c r="B21912" s="137">
        <v>1.2085929055149824E-2</v>
      </c>
      <c r="C21912" s="35"/>
      <c r="D21912" s="35"/>
    </row>
    <row r="21913" spans="1:4" x14ac:dyDescent="0.35">
      <c r="A21913" s="135">
        <v>-34.431990000000042</v>
      </c>
      <c r="B21913" s="137">
        <v>1.1637907048355533E-2</v>
      </c>
      <c r="C21913" s="35"/>
      <c r="D21913" s="35"/>
    </row>
    <row r="21914" spans="1:4" x14ac:dyDescent="0.35">
      <c r="A21914" s="135">
        <v>-34.431990000000042</v>
      </c>
      <c r="B21914" s="137">
        <v>1.1637907048355533E-2</v>
      </c>
      <c r="C21914" s="35"/>
      <c r="D21914" s="35"/>
    </row>
    <row r="21915" spans="1:4" x14ac:dyDescent="0.35">
      <c r="A21915" s="135">
        <v>-34.42800699999998</v>
      </c>
      <c r="B21915" s="137">
        <v>1.9286396635209018E-2</v>
      </c>
      <c r="C21915" s="35"/>
      <c r="D21915" s="35"/>
    </row>
    <row r="21916" spans="1:4" x14ac:dyDescent="0.35">
      <c r="A21916" s="135">
        <v>-34.426979999999958</v>
      </c>
      <c r="B21916" s="137">
        <v>1.7537866163471673E-2</v>
      </c>
      <c r="C21916" s="35"/>
      <c r="D21916" s="35"/>
    </row>
    <row r="21917" spans="1:4" x14ac:dyDescent="0.35">
      <c r="A21917" s="135">
        <v>34.42500999999902</v>
      </c>
      <c r="B21917" s="137">
        <v>1.1429863669917856E-3</v>
      </c>
      <c r="C21917" s="35"/>
      <c r="D21917" s="35"/>
    </row>
    <row r="21918" spans="1:4" x14ac:dyDescent="0.35">
      <c r="A21918" s="135">
        <v>-34.416719999999941</v>
      </c>
      <c r="B21918" s="137">
        <v>2.2017058948635999E-2</v>
      </c>
      <c r="C21918" s="35"/>
      <c r="D21918" s="35"/>
    </row>
    <row r="21919" spans="1:4" x14ac:dyDescent="0.35">
      <c r="A21919" s="135">
        <v>-34.415689000000157</v>
      </c>
      <c r="B21919" s="137">
        <v>1.7303861899293064E-2</v>
      </c>
      <c r="C21919" s="35"/>
      <c r="D21919" s="35"/>
    </row>
    <row r="21920" spans="1:4" x14ac:dyDescent="0.35">
      <c r="A21920" s="135">
        <v>-34.415249999998196</v>
      </c>
      <c r="B21920" s="137">
        <v>3.8915618706009156E-3</v>
      </c>
      <c r="C21920" s="35"/>
      <c r="D21920" s="35"/>
    </row>
    <row r="21921" spans="1:4" x14ac:dyDescent="0.35">
      <c r="A21921" s="135">
        <v>-34.414110000000392</v>
      </c>
      <c r="B21921" s="137">
        <v>1.4015925027690829E-2</v>
      </c>
      <c r="C21921" s="35"/>
      <c r="D21921" s="35"/>
    </row>
    <row r="21922" spans="1:4" x14ac:dyDescent="0.35">
      <c r="A21922" s="135">
        <v>-34.412820000000011</v>
      </c>
      <c r="B21922" s="137">
        <v>1.0233425559838931E-2</v>
      </c>
      <c r="C21922" s="35"/>
      <c r="D21922" s="35"/>
    </row>
    <row r="21923" spans="1:4" x14ac:dyDescent="0.35">
      <c r="A21923" s="135">
        <v>34.412086000000272</v>
      </c>
      <c r="B21923" s="137">
        <v>3.6421801681224418E-3</v>
      </c>
      <c r="C21923" s="35"/>
      <c r="D21923" s="35"/>
    </row>
    <row r="21924" spans="1:4" x14ac:dyDescent="0.35">
      <c r="A21924" s="135">
        <v>-34.411136999999826</v>
      </c>
      <c r="B21924" s="137">
        <v>1.9242704965866286E-2</v>
      </c>
      <c r="C21924" s="35"/>
      <c r="D21924" s="35"/>
    </row>
    <row r="21925" spans="1:4" x14ac:dyDescent="0.35">
      <c r="A21925" s="135">
        <v>-34.405790000000707</v>
      </c>
      <c r="B21925" s="137">
        <v>1.6358290703052201E-3</v>
      </c>
      <c r="C21925" s="35"/>
      <c r="D21925" s="35"/>
    </row>
    <row r="21926" spans="1:4" x14ac:dyDescent="0.35">
      <c r="A21926" s="135">
        <v>-34.399890000000596</v>
      </c>
      <c r="B21926" s="137">
        <v>3.4135671030946601E-3</v>
      </c>
      <c r="C21926" s="35"/>
      <c r="D21926" s="35"/>
    </row>
    <row r="21927" spans="1:4" x14ac:dyDescent="0.35">
      <c r="A21927" s="135">
        <v>-34.394523999999819</v>
      </c>
      <c r="B21927" s="137">
        <v>1.232720103670483E-2</v>
      </c>
      <c r="C21927" s="35"/>
      <c r="D21927" s="35"/>
    </row>
    <row r="21928" spans="1:4" x14ac:dyDescent="0.35">
      <c r="A21928" s="135">
        <v>-34.39265499999965</v>
      </c>
      <c r="B21928" s="137">
        <v>1.1390039561683794E-2</v>
      </c>
      <c r="C21928" s="35"/>
      <c r="D21928" s="35"/>
    </row>
    <row r="21929" spans="1:4" x14ac:dyDescent="0.35">
      <c r="A21929" s="135">
        <v>-34.3917849999998</v>
      </c>
      <c r="B21929" s="137">
        <v>1.674960138115129E-2</v>
      </c>
      <c r="C21929" s="35"/>
      <c r="D21929" s="35"/>
    </row>
    <row r="21930" spans="1:4" x14ac:dyDescent="0.35">
      <c r="A21930" s="135">
        <v>-34.388947000000144</v>
      </c>
      <c r="B21930" s="137">
        <v>1.7468223622215371E-2</v>
      </c>
      <c r="C21930" s="35"/>
      <c r="D21930" s="35"/>
    </row>
    <row r="21931" spans="1:4" x14ac:dyDescent="0.35">
      <c r="A21931" s="135">
        <v>-34.388919999999871</v>
      </c>
      <c r="B21931" s="137">
        <v>1.2101877174469242E-2</v>
      </c>
      <c r="C21931" s="35"/>
      <c r="D21931" s="35"/>
    </row>
    <row r="21932" spans="1:4" x14ac:dyDescent="0.35">
      <c r="A21932" s="135">
        <v>-34.388056599997071</v>
      </c>
      <c r="B21932" s="137">
        <v>2.6829211255097016E-3</v>
      </c>
      <c r="C21932" s="35"/>
      <c r="D21932" s="35"/>
    </row>
    <row r="21933" spans="1:4" x14ac:dyDescent="0.35">
      <c r="A21933" s="135">
        <v>-34.387325000000601</v>
      </c>
      <c r="B21933" s="137">
        <v>1.2483090884428595E-2</v>
      </c>
      <c r="C21933" s="35"/>
      <c r="D21933" s="35"/>
    </row>
    <row r="21934" spans="1:4" x14ac:dyDescent="0.35">
      <c r="A21934" s="135">
        <v>-34.383136999999806</v>
      </c>
      <c r="B21934" s="137">
        <v>4.1972636728282451E-3</v>
      </c>
      <c r="C21934" s="35"/>
      <c r="D21934" s="35"/>
    </row>
    <row r="21935" spans="1:4" x14ac:dyDescent="0.35">
      <c r="A21935" s="135">
        <v>-34.382662000000437</v>
      </c>
      <c r="B21935" s="137">
        <v>1.1014642105698779E-2</v>
      </c>
      <c r="C21935" s="35"/>
      <c r="D21935" s="35"/>
    </row>
    <row r="21936" spans="1:4" x14ac:dyDescent="0.35">
      <c r="A21936" s="135">
        <v>-34.379040000000259</v>
      </c>
      <c r="B21936" s="137">
        <v>7.8871834232929258E-3</v>
      </c>
      <c r="C21936" s="35"/>
      <c r="D21936" s="35"/>
    </row>
    <row r="21937" spans="1:4" x14ac:dyDescent="0.35">
      <c r="A21937" s="135">
        <v>-34.37622999999985</v>
      </c>
      <c r="B21937" s="137">
        <v>7.4390575260183172E-3</v>
      </c>
      <c r="C21937" s="35"/>
      <c r="D21937" s="35"/>
    </row>
    <row r="21938" spans="1:4" x14ac:dyDescent="0.35">
      <c r="A21938" s="135">
        <v>-34.375840000000608</v>
      </c>
      <c r="B21938" s="137">
        <v>7.0717084369327932E-4</v>
      </c>
      <c r="C21938" s="35"/>
      <c r="D21938" s="35"/>
    </row>
    <row r="21939" spans="1:4" x14ac:dyDescent="0.35">
      <c r="A21939" s="135">
        <v>-34.372460000000274</v>
      </c>
      <c r="B21939" s="137">
        <v>1.7995133379419083E-2</v>
      </c>
      <c r="C21939" s="35"/>
      <c r="D21939" s="35"/>
    </row>
    <row r="21940" spans="1:4" x14ac:dyDescent="0.35">
      <c r="A21940" s="135">
        <v>-34.365945999999894</v>
      </c>
      <c r="B21940" s="137">
        <v>2.9263654383324144E-3</v>
      </c>
      <c r="C21940" s="35"/>
      <c r="D21940" s="35"/>
    </row>
    <row r="21941" spans="1:4" x14ac:dyDescent="0.35">
      <c r="A21941" s="135">
        <v>-34.362929999999324</v>
      </c>
      <c r="B21941" s="137">
        <v>5.1719787661113226E-3</v>
      </c>
      <c r="C21941" s="35"/>
      <c r="D21941" s="35"/>
    </row>
    <row r="21942" spans="1:4" x14ac:dyDescent="0.35">
      <c r="A21942" s="135">
        <v>-34.360949999999775</v>
      </c>
      <c r="B21942" s="137">
        <v>1.1268527253717674E-2</v>
      </c>
      <c r="C21942" s="35"/>
      <c r="D21942" s="35"/>
    </row>
    <row r="21943" spans="1:4" x14ac:dyDescent="0.35">
      <c r="A21943" s="135">
        <v>-34.360699999999269</v>
      </c>
      <c r="B21943" s="137">
        <v>4.0413294912786417E-3</v>
      </c>
      <c r="C21943" s="35"/>
      <c r="D21943" s="35"/>
    </row>
    <row r="21944" spans="1:4" x14ac:dyDescent="0.35">
      <c r="A21944" s="135">
        <v>34.358520000000226</v>
      </c>
      <c r="B21944" s="137">
        <v>1.0454350808697799E-2</v>
      </c>
      <c r="C21944" s="35"/>
      <c r="D21944" s="35"/>
    </row>
    <row r="21945" spans="1:4" x14ac:dyDescent="0.35">
      <c r="A21945" s="135">
        <v>-34.357219999999643</v>
      </c>
      <c r="B21945" s="137">
        <v>1.5829137995916728E-2</v>
      </c>
      <c r="C21945" s="35"/>
      <c r="D21945" s="35"/>
    </row>
    <row r="21946" spans="1:4" x14ac:dyDescent="0.35">
      <c r="A21946" s="135">
        <v>-34.351550000000316</v>
      </c>
      <c r="B21946" s="137">
        <v>1.396361695196212E-2</v>
      </c>
      <c r="C21946" s="35"/>
      <c r="D21946" s="35"/>
    </row>
    <row r="21947" spans="1:4" x14ac:dyDescent="0.35">
      <c r="A21947" s="135">
        <v>-34.350607000000082</v>
      </c>
      <c r="B21947" s="137">
        <v>1.7284811422768994E-2</v>
      </c>
      <c r="C21947" s="35"/>
      <c r="D21947" s="35"/>
    </row>
    <row r="21948" spans="1:4" x14ac:dyDescent="0.35">
      <c r="A21948" s="135">
        <v>-34.345199999999977</v>
      </c>
      <c r="B21948" s="137">
        <v>1.7331887848678878E-2</v>
      </c>
      <c r="C21948" s="35"/>
      <c r="D21948" s="35"/>
    </row>
    <row r="21949" spans="1:4" x14ac:dyDescent="0.35">
      <c r="A21949" s="135">
        <v>-34.343604000000141</v>
      </c>
      <c r="B21949" s="137">
        <v>1.679268070074524E-2</v>
      </c>
      <c r="C21949" s="35"/>
      <c r="D21949" s="35"/>
    </row>
    <row r="21950" spans="1:4" x14ac:dyDescent="0.35">
      <c r="A21950" s="135">
        <v>34.343452999999954</v>
      </c>
      <c r="B21950" s="137">
        <v>1.2625942324847388E-2</v>
      </c>
      <c r="C21950" s="35"/>
      <c r="D21950" s="35"/>
    </row>
    <row r="21951" spans="1:4" x14ac:dyDescent="0.35">
      <c r="A21951" s="135">
        <v>34.342889999999898</v>
      </c>
      <c r="B21951" s="137">
        <v>4.6668766448540342E-3</v>
      </c>
      <c r="C21951" s="35"/>
      <c r="D21951" s="35"/>
    </row>
    <row r="21952" spans="1:4" x14ac:dyDescent="0.35">
      <c r="A21952" s="135">
        <v>-34.3423200000002</v>
      </c>
      <c r="B21952" s="137">
        <v>1.5883444667186244E-2</v>
      </c>
      <c r="C21952" s="35"/>
      <c r="D21952" s="35"/>
    </row>
    <row r="21953" spans="1:4" x14ac:dyDescent="0.35">
      <c r="A21953" s="135">
        <v>-34.340430000000651</v>
      </c>
      <c r="B21953" s="137">
        <v>1.1338820659474275E-2</v>
      </c>
      <c r="C21953" s="35"/>
      <c r="D21953" s="35"/>
    </row>
    <row r="21954" spans="1:4" x14ac:dyDescent="0.35">
      <c r="A21954" s="135">
        <v>-34.339730000000145</v>
      </c>
      <c r="B21954" s="137">
        <v>9.7954169160182243E-3</v>
      </c>
      <c r="C21954" s="35"/>
      <c r="D21954" s="35"/>
    </row>
    <row r="21955" spans="1:4" x14ac:dyDescent="0.35">
      <c r="A21955" s="135">
        <v>-34.336040000000139</v>
      </c>
      <c r="B21955" s="137">
        <v>4.2362414475176904E-3</v>
      </c>
      <c r="C21955" s="35"/>
      <c r="D21955" s="35"/>
    </row>
    <row r="21956" spans="1:4" x14ac:dyDescent="0.35">
      <c r="A21956" s="135">
        <v>-34.332039999999324</v>
      </c>
      <c r="B21956" s="137">
        <v>3.6804485862556402E-3</v>
      </c>
      <c r="C21956" s="35"/>
      <c r="D21956" s="35"/>
    </row>
    <row r="21957" spans="1:4" x14ac:dyDescent="0.35">
      <c r="A21957" s="135">
        <v>-34.330317000000377</v>
      </c>
      <c r="B21957" s="137">
        <v>1.0326060533172197E-2</v>
      </c>
      <c r="C21957" s="35"/>
      <c r="D21957" s="35"/>
    </row>
    <row r="21958" spans="1:4" x14ac:dyDescent="0.35">
      <c r="A21958" s="135">
        <v>-34.32387000000017</v>
      </c>
      <c r="B21958" s="137">
        <v>1.0392256926630233E-2</v>
      </c>
      <c r="C21958" s="35"/>
      <c r="D21958" s="35"/>
    </row>
    <row r="21959" spans="1:4" x14ac:dyDescent="0.35">
      <c r="A21959" s="135">
        <v>-34.319648999999117</v>
      </c>
      <c r="B21959" s="137">
        <v>7.1689508510375576E-3</v>
      </c>
      <c r="C21959" s="35"/>
      <c r="D21959" s="35"/>
    </row>
    <row r="21960" spans="1:4" x14ac:dyDescent="0.35">
      <c r="A21960" s="135">
        <v>-34.313269999999648</v>
      </c>
      <c r="B21960" s="137">
        <v>4.2345271044253894E-3</v>
      </c>
      <c r="C21960" s="35"/>
      <c r="D21960" s="35"/>
    </row>
    <row r="21961" spans="1:4" x14ac:dyDescent="0.35">
      <c r="A21961" s="135">
        <v>-34.310449999999946</v>
      </c>
      <c r="B21961" s="137">
        <v>1.2109093945805583E-2</v>
      </c>
      <c r="C21961" s="35"/>
      <c r="D21961" s="35"/>
    </row>
    <row r="21962" spans="1:4" x14ac:dyDescent="0.35">
      <c r="A21962" s="135">
        <v>-34.310379999999441</v>
      </c>
      <c r="B21962" s="137">
        <v>8.0427474677462526E-3</v>
      </c>
      <c r="C21962" s="35"/>
      <c r="D21962" s="35"/>
    </row>
    <row r="21963" spans="1:4" x14ac:dyDescent="0.35">
      <c r="A21963" s="135">
        <v>-34.296319999999923</v>
      </c>
      <c r="B21963" s="137">
        <v>1.0582812471949041E-2</v>
      </c>
      <c r="C21963" s="35"/>
      <c r="D21963" s="35"/>
    </row>
    <row r="21964" spans="1:4" x14ac:dyDescent="0.35">
      <c r="A21964" s="135">
        <v>-34.289417000000185</v>
      </c>
      <c r="B21964" s="137">
        <v>1.8931875670066836E-2</v>
      </c>
      <c r="C21964" s="35"/>
      <c r="D21964" s="35"/>
    </row>
    <row r="21965" spans="1:4" x14ac:dyDescent="0.35">
      <c r="A21965" s="135">
        <v>-34.288090000000466</v>
      </c>
      <c r="B21965" s="137">
        <v>1.2078722203054114E-2</v>
      </c>
      <c r="C21965" s="35"/>
      <c r="D21965" s="35"/>
    </row>
    <row r="21966" spans="1:4" x14ac:dyDescent="0.35">
      <c r="A21966" s="135">
        <v>-34.286016999999902</v>
      </c>
      <c r="B21966" s="137">
        <v>1.481406785632996E-2</v>
      </c>
      <c r="C21966" s="35"/>
      <c r="D21966" s="35"/>
    </row>
    <row r="21967" spans="1:4" x14ac:dyDescent="0.35">
      <c r="A21967" s="135">
        <v>-34.276470000000245</v>
      </c>
      <c r="B21967" s="137">
        <v>1.2245083828445857E-2</v>
      </c>
      <c r="C21967" s="35"/>
      <c r="D21967" s="35"/>
    </row>
    <row r="21968" spans="1:4" x14ac:dyDescent="0.35">
      <c r="A21968" s="135">
        <v>-34.275759999999991</v>
      </c>
      <c r="B21968" s="137">
        <v>1.2325995682462171E-2</v>
      </c>
      <c r="C21968" s="35"/>
      <c r="D21968" s="35"/>
    </row>
    <row r="21969" spans="1:4" x14ac:dyDescent="0.35">
      <c r="A21969" s="135">
        <v>-34.274679999999989</v>
      </c>
      <c r="B21969" s="137">
        <v>1.1460309586460752E-2</v>
      </c>
      <c r="C21969" s="35"/>
      <c r="D21969" s="35"/>
    </row>
    <row r="21970" spans="1:4" x14ac:dyDescent="0.35">
      <c r="A21970" s="135">
        <v>-34.270629999999983</v>
      </c>
      <c r="B21970" s="137">
        <v>1.1058679670324839E-2</v>
      </c>
      <c r="C21970" s="35"/>
      <c r="D21970" s="35"/>
    </row>
    <row r="21971" spans="1:4" x14ac:dyDescent="0.35">
      <c r="A21971" s="135">
        <v>-34.270140000000083</v>
      </c>
      <c r="B21971" s="137">
        <v>1.0548064090649749E-2</v>
      </c>
      <c r="C21971" s="35"/>
      <c r="D21971" s="35"/>
    </row>
    <row r="21972" spans="1:4" x14ac:dyDescent="0.35">
      <c r="A21972" s="135">
        <v>-34.267379999999775</v>
      </c>
      <c r="B21972" s="137">
        <v>1.3553091986951973E-2</v>
      </c>
      <c r="C21972" s="35"/>
      <c r="D21972" s="35"/>
    </row>
    <row r="21973" spans="1:4" x14ac:dyDescent="0.35">
      <c r="A21973" s="135">
        <v>-34.263890000001084</v>
      </c>
      <c r="B21973" s="137">
        <v>5.331237987016328E-3</v>
      </c>
      <c r="C21973" s="35"/>
      <c r="D21973" s="35"/>
    </row>
    <row r="21974" spans="1:4" x14ac:dyDescent="0.35">
      <c r="A21974" s="135">
        <v>-34.262527000000091</v>
      </c>
      <c r="B21974" s="137">
        <v>1.8864128160723869E-2</v>
      </c>
      <c r="C21974" s="35"/>
      <c r="D21974" s="35"/>
    </row>
    <row r="21975" spans="1:4" x14ac:dyDescent="0.35">
      <c r="A21975" s="135">
        <v>-34.261559999999008</v>
      </c>
      <c r="B21975" s="137">
        <v>1.6138983068552165E-3</v>
      </c>
      <c r="C21975" s="35"/>
      <c r="D21975" s="35"/>
    </row>
    <row r="21976" spans="1:4" x14ac:dyDescent="0.35">
      <c r="A21976" s="135">
        <v>-34.253599999998187</v>
      </c>
      <c r="B21976" s="137">
        <v>3.0624572809755724E-3</v>
      </c>
      <c r="C21976" s="35"/>
      <c r="D21976" s="35"/>
    </row>
    <row r="21977" spans="1:4" x14ac:dyDescent="0.35">
      <c r="A21977" s="135">
        <v>-34.250910000000658</v>
      </c>
      <c r="B21977" s="137">
        <v>9.6065166499034356E-3</v>
      </c>
      <c r="C21977" s="35"/>
      <c r="D21977" s="35"/>
    </row>
    <row r="21978" spans="1:4" x14ac:dyDescent="0.35">
      <c r="A21978" s="135">
        <v>-34.24851099999978</v>
      </c>
      <c r="B21978" s="137">
        <v>1.446768121245934E-2</v>
      </c>
      <c r="C21978" s="35"/>
      <c r="D21978" s="35"/>
    </row>
    <row r="21979" spans="1:4" x14ac:dyDescent="0.35">
      <c r="A21979" s="135">
        <v>-34.23738000000003</v>
      </c>
      <c r="B21979" s="137">
        <v>1.1589736375809666E-2</v>
      </c>
      <c r="C21979" s="35"/>
      <c r="D21979" s="35"/>
    </row>
    <row r="21980" spans="1:4" x14ac:dyDescent="0.35">
      <c r="A21980" s="135">
        <v>-34.234090000000151</v>
      </c>
      <c r="B21980" s="137">
        <v>1.6460062034374921E-2</v>
      </c>
      <c r="C21980" s="35"/>
      <c r="D21980" s="35"/>
    </row>
    <row r="21981" spans="1:4" x14ac:dyDescent="0.35">
      <c r="A21981" s="135">
        <v>-34.23097999999959</v>
      </c>
      <c r="B21981" s="137">
        <v>1.5747296099215959E-2</v>
      </c>
      <c r="C21981" s="35"/>
      <c r="D21981" s="35"/>
    </row>
    <row r="21982" spans="1:4" x14ac:dyDescent="0.35">
      <c r="A21982" s="135">
        <v>-34.228886999999759</v>
      </c>
      <c r="B21982" s="137">
        <v>1.7359795390585454E-2</v>
      </c>
      <c r="C21982" s="35"/>
      <c r="D21982" s="35"/>
    </row>
    <row r="21983" spans="1:4" x14ac:dyDescent="0.35">
      <c r="A21983" s="135">
        <v>-34.228715999999622</v>
      </c>
      <c r="B21983" s="137">
        <v>7.196743553856938E-3</v>
      </c>
      <c r="C21983" s="35"/>
      <c r="D21983" s="35"/>
    </row>
    <row r="21984" spans="1:4" x14ac:dyDescent="0.35">
      <c r="A21984" s="135">
        <v>-34.22551999999996</v>
      </c>
      <c r="B21984" s="137">
        <v>3.8726138611513195E-3</v>
      </c>
      <c r="C21984" s="35"/>
      <c r="D21984" s="35"/>
    </row>
    <row r="21985" spans="1:4" x14ac:dyDescent="0.35">
      <c r="A21985" s="135">
        <v>-34.219134500001019</v>
      </c>
      <c r="B21985" s="137">
        <v>2.2396196221266514E-3</v>
      </c>
      <c r="C21985" s="35"/>
      <c r="D21985" s="35"/>
    </row>
    <row r="21986" spans="1:4" x14ac:dyDescent="0.35">
      <c r="A21986" s="135">
        <v>-34.214846999999736</v>
      </c>
      <c r="B21986" s="137">
        <v>1.430334688777459E-2</v>
      </c>
      <c r="C21986" s="35"/>
      <c r="D21986" s="35"/>
    </row>
    <row r="21987" spans="1:4" x14ac:dyDescent="0.35">
      <c r="A21987" s="135">
        <v>34.210979999999836</v>
      </c>
      <c r="B21987" s="137">
        <v>1.5286363245918678E-3</v>
      </c>
      <c r="C21987" s="35"/>
      <c r="D21987" s="35"/>
    </row>
    <row r="21988" spans="1:4" x14ac:dyDescent="0.35">
      <c r="A21988" s="135">
        <v>-34.209860000001754</v>
      </c>
      <c r="B21988" s="137">
        <v>3.9821904446549691E-3</v>
      </c>
      <c r="C21988" s="35"/>
      <c r="D21988" s="35"/>
    </row>
    <row r="21989" spans="1:4" x14ac:dyDescent="0.35">
      <c r="A21989" s="135">
        <v>-34.206380000000081</v>
      </c>
      <c r="B21989" s="137">
        <v>1.3264917738142234E-2</v>
      </c>
      <c r="C21989" s="35"/>
      <c r="D21989" s="35"/>
    </row>
    <row r="21990" spans="1:4" x14ac:dyDescent="0.35">
      <c r="A21990" s="135">
        <v>-34.205790000000434</v>
      </c>
      <c r="B21990" s="137">
        <v>1.138685789941017E-2</v>
      </c>
      <c r="C21990" s="35"/>
      <c r="D21990" s="35"/>
    </row>
    <row r="21991" spans="1:4" x14ac:dyDescent="0.35">
      <c r="A21991" s="135">
        <v>-34.194690000000037</v>
      </c>
      <c r="B21991" s="137">
        <v>1.7064373729012032E-2</v>
      </c>
      <c r="C21991" s="35"/>
      <c r="D21991" s="35"/>
    </row>
    <row r="21992" spans="1:4" x14ac:dyDescent="0.35">
      <c r="A21992" s="135">
        <v>34.194619999999759</v>
      </c>
      <c r="B21992" s="137">
        <v>9.7093231174728654E-3</v>
      </c>
      <c r="C21992" s="35"/>
      <c r="D21992" s="35"/>
    </row>
    <row r="21993" spans="1:4" x14ac:dyDescent="0.35">
      <c r="A21993" s="135">
        <v>-34.18806399999994</v>
      </c>
      <c r="B21993" s="137">
        <v>1.6437366601100956E-2</v>
      </c>
      <c r="C21993" s="35"/>
      <c r="D21993" s="35"/>
    </row>
    <row r="21994" spans="1:4" x14ac:dyDescent="0.35">
      <c r="A21994" s="135">
        <v>-34.183080000000018</v>
      </c>
      <c r="B21994" s="137">
        <v>1.5350633690081718E-2</v>
      </c>
      <c r="C21994" s="35"/>
      <c r="D21994" s="35"/>
    </row>
    <row r="21995" spans="1:4" x14ac:dyDescent="0.35">
      <c r="A21995" s="135">
        <v>-34.179849999999533</v>
      </c>
      <c r="B21995" s="137">
        <v>9.6713614513356683E-3</v>
      </c>
      <c r="C21995" s="35"/>
      <c r="D21995" s="35"/>
    </row>
    <row r="21996" spans="1:4" x14ac:dyDescent="0.35">
      <c r="A21996" s="135">
        <v>-34.169409999999743</v>
      </c>
      <c r="B21996" s="137">
        <v>1.5396444797227411E-2</v>
      </c>
      <c r="C21996" s="35"/>
      <c r="D21996" s="35"/>
    </row>
    <row r="21997" spans="1:4" x14ac:dyDescent="0.35">
      <c r="A21997" s="135">
        <v>-34.167950000000019</v>
      </c>
      <c r="B21997" s="137">
        <v>6.4607969506809059E-3</v>
      </c>
      <c r="C21997" s="35"/>
      <c r="D21997" s="35"/>
    </row>
    <row r="21998" spans="1:4" x14ac:dyDescent="0.35">
      <c r="A21998" s="135">
        <v>-34.160219999999754</v>
      </c>
      <c r="B21998" s="137">
        <v>1.5993091703057388E-2</v>
      </c>
      <c r="C21998" s="35"/>
      <c r="D21998" s="35"/>
    </row>
    <row r="21999" spans="1:4" x14ac:dyDescent="0.35">
      <c r="A21999" s="135">
        <v>-34.157466999999997</v>
      </c>
      <c r="B21999" s="137">
        <v>1.4599928947442477E-2</v>
      </c>
      <c r="C21999" s="35"/>
      <c r="D21999" s="35"/>
    </row>
    <row r="22000" spans="1:4" x14ac:dyDescent="0.35">
      <c r="A22000" s="135">
        <v>34.145370000000185</v>
      </c>
      <c r="B22000" s="137">
        <v>4.2883637612334486E-3</v>
      </c>
      <c r="C22000" s="35"/>
      <c r="D22000" s="35"/>
    </row>
    <row r="22001" spans="1:4" x14ac:dyDescent="0.35">
      <c r="A22001" s="135">
        <v>-34.139044999998077</v>
      </c>
      <c r="B22001" s="137">
        <v>2.2799213805552213E-3</v>
      </c>
      <c r="C22001" s="35"/>
      <c r="D22001" s="35"/>
    </row>
    <row r="22002" spans="1:4" x14ac:dyDescent="0.35">
      <c r="A22002" s="135">
        <v>-34.139044999998077</v>
      </c>
      <c r="B22002" s="137">
        <v>2.2799213805552213E-3</v>
      </c>
      <c r="C22002" s="35"/>
      <c r="D22002" s="35"/>
    </row>
    <row r="22003" spans="1:4" x14ac:dyDescent="0.35">
      <c r="A22003" s="135">
        <v>-34.13466799999992</v>
      </c>
      <c r="B22003" s="137">
        <v>2.3993948587880301E-2</v>
      </c>
      <c r="C22003" s="35"/>
      <c r="D22003" s="35"/>
    </row>
    <row r="22004" spans="1:4" x14ac:dyDescent="0.35">
      <c r="A22004" s="135">
        <v>-34.129800000000159</v>
      </c>
      <c r="B22004" s="137">
        <v>2.3993603055631838E-2</v>
      </c>
      <c r="C22004" s="35"/>
      <c r="D22004" s="35"/>
    </row>
    <row r="22005" spans="1:4" x14ac:dyDescent="0.35">
      <c r="A22005" s="135">
        <v>34.125570000000153</v>
      </c>
      <c r="B22005" s="137">
        <v>4.6294582464434355E-3</v>
      </c>
      <c r="C22005" s="35"/>
      <c r="D22005" s="35"/>
    </row>
    <row r="22006" spans="1:4" x14ac:dyDescent="0.35">
      <c r="A22006" s="135">
        <v>-34.12501999999995</v>
      </c>
      <c r="B22006" s="137">
        <v>1.0067186519648349E-2</v>
      </c>
      <c r="C22006" s="35"/>
      <c r="D22006" s="35"/>
    </row>
    <row r="22007" spans="1:4" x14ac:dyDescent="0.35">
      <c r="A22007" s="135">
        <v>-34.12255700000037</v>
      </c>
      <c r="B22007" s="137">
        <v>1.4707703411713556E-2</v>
      </c>
      <c r="C22007" s="35"/>
      <c r="D22007" s="35"/>
    </row>
    <row r="22008" spans="1:4" x14ac:dyDescent="0.35">
      <c r="A22008" s="135">
        <v>34.11833999999908</v>
      </c>
      <c r="B22008" s="137">
        <v>3.6730314182838188E-3</v>
      </c>
      <c r="C22008" s="35"/>
      <c r="D22008" s="35"/>
    </row>
    <row r="22009" spans="1:4" x14ac:dyDescent="0.35">
      <c r="A22009" s="135">
        <v>-34.10626400000001</v>
      </c>
      <c r="B22009" s="137">
        <v>1.0623457705070442E-2</v>
      </c>
      <c r="C22009" s="35"/>
      <c r="D22009" s="35"/>
    </row>
    <row r="22010" spans="1:4" x14ac:dyDescent="0.35">
      <c r="A22010" s="135">
        <v>-34.102549999999837</v>
      </c>
      <c r="B22010" s="137">
        <v>1.8405963880851053E-2</v>
      </c>
      <c r="C22010" s="35"/>
      <c r="D22010" s="35"/>
    </row>
    <row r="22011" spans="1:4" x14ac:dyDescent="0.35">
      <c r="A22011" s="135">
        <v>-34.099367999997412</v>
      </c>
      <c r="B22011" s="137">
        <v>3.1602614209281922E-3</v>
      </c>
      <c r="C22011" s="35"/>
      <c r="D22011" s="35"/>
    </row>
    <row r="22012" spans="1:4" x14ac:dyDescent="0.35">
      <c r="A22012" s="135">
        <v>-34.099367999997412</v>
      </c>
      <c r="B22012" s="137">
        <v>3.1602614209281922E-3</v>
      </c>
      <c r="C22012" s="35"/>
      <c r="D22012" s="35"/>
    </row>
    <row r="22013" spans="1:4" x14ac:dyDescent="0.35">
      <c r="A22013" s="135">
        <v>-34.098295000000235</v>
      </c>
      <c r="B22013" s="137">
        <v>1.7189393007243335E-2</v>
      </c>
      <c r="C22013" s="35"/>
      <c r="D22013" s="35"/>
    </row>
    <row r="22014" spans="1:4" x14ac:dyDescent="0.35">
      <c r="A22014" s="135">
        <v>34.097880000001169</v>
      </c>
      <c r="B22014" s="137">
        <v>3.6378755193098027E-3</v>
      </c>
      <c r="C22014" s="35"/>
      <c r="D22014" s="35"/>
    </row>
    <row r="22015" spans="1:4" x14ac:dyDescent="0.35">
      <c r="A22015" s="135">
        <v>-34.084843500002535</v>
      </c>
      <c r="B22015" s="137">
        <v>1.9643243462302662E-3</v>
      </c>
      <c r="C22015" s="35"/>
      <c r="D22015" s="35"/>
    </row>
    <row r="22016" spans="1:4" x14ac:dyDescent="0.35">
      <c r="A22016" s="135">
        <v>-34.081318000000465</v>
      </c>
      <c r="B22016" s="137">
        <v>2.9252701969217001E-3</v>
      </c>
      <c r="C22016" s="35"/>
      <c r="D22016" s="35"/>
    </row>
    <row r="22017" spans="1:4" x14ac:dyDescent="0.35">
      <c r="A22017" s="135">
        <v>-34.08055000000013</v>
      </c>
      <c r="B22017" s="137">
        <v>9.4313443856722124E-3</v>
      </c>
      <c r="C22017" s="35"/>
      <c r="D22017" s="35"/>
    </row>
    <row r="22018" spans="1:4" x14ac:dyDescent="0.35">
      <c r="A22018" s="135">
        <v>34.080319999999574</v>
      </c>
      <c r="B22018" s="137">
        <v>1.0165534571420455E-2</v>
      </c>
      <c r="C22018" s="35"/>
      <c r="D22018" s="35"/>
    </row>
    <row r="22019" spans="1:4" x14ac:dyDescent="0.35">
      <c r="A22019" s="135">
        <v>-34.079199999999673</v>
      </c>
      <c r="B22019" s="137">
        <v>1.1101371123183377E-2</v>
      </c>
      <c r="C22019" s="35"/>
      <c r="D22019" s="35"/>
    </row>
    <row r="22020" spans="1:4" x14ac:dyDescent="0.35">
      <c r="A22020" s="135">
        <v>-34.074710000000323</v>
      </c>
      <c r="B22020" s="137">
        <v>1.264677143901736E-2</v>
      </c>
      <c r="C22020" s="35"/>
      <c r="D22020" s="35"/>
    </row>
    <row r="22021" spans="1:4" x14ac:dyDescent="0.35">
      <c r="A22021" s="135">
        <v>-34.072086000000127</v>
      </c>
      <c r="B22021" s="137">
        <v>2.3989631875127693E-2</v>
      </c>
      <c r="C22021" s="35"/>
      <c r="D22021" s="35"/>
    </row>
    <row r="22022" spans="1:4" x14ac:dyDescent="0.35">
      <c r="A22022" s="135">
        <v>-34.072086000000127</v>
      </c>
      <c r="B22022" s="137">
        <v>2.3989631875127693E-2</v>
      </c>
      <c r="C22022" s="35"/>
      <c r="D22022" s="35"/>
    </row>
    <row r="22023" spans="1:4" x14ac:dyDescent="0.35">
      <c r="A22023" s="135">
        <v>-34.064469999999801</v>
      </c>
      <c r="B22023" s="137">
        <v>1.6856338434185634E-2</v>
      </c>
      <c r="C22023" s="35"/>
      <c r="D22023" s="35"/>
    </row>
    <row r="22024" spans="1:4" x14ac:dyDescent="0.35">
      <c r="A22024" s="135">
        <v>-34.061036999999715</v>
      </c>
      <c r="B22024" s="137">
        <v>1.4300860368316017E-2</v>
      </c>
      <c r="C22024" s="35"/>
      <c r="D22024" s="35"/>
    </row>
    <row r="22025" spans="1:4" x14ac:dyDescent="0.35">
      <c r="A22025" s="135">
        <v>34.05102000000079</v>
      </c>
      <c r="B22025" s="137">
        <v>4.5190450743526926E-3</v>
      </c>
      <c r="C22025" s="35"/>
      <c r="D22025" s="35"/>
    </row>
    <row r="22026" spans="1:4" x14ac:dyDescent="0.35">
      <c r="A22026" s="135">
        <v>34.047580000002199</v>
      </c>
      <c r="B22026" s="137">
        <v>1.1431110154747305E-3</v>
      </c>
      <c r="C22026" s="35"/>
      <c r="D22026" s="35"/>
    </row>
    <row r="22027" spans="1:4" x14ac:dyDescent="0.35">
      <c r="A22027" s="135">
        <v>-34.039601999999832</v>
      </c>
      <c r="B22027" s="137">
        <v>2.3496918250642426E-2</v>
      </c>
      <c r="C22027" s="35"/>
      <c r="D22027" s="35"/>
    </row>
    <row r="22028" spans="1:4" x14ac:dyDescent="0.35">
      <c r="A22028" s="135">
        <v>-34.039479999999912</v>
      </c>
      <c r="B22028" s="137">
        <v>1.0658983163440485E-2</v>
      </c>
      <c r="C22028" s="35"/>
      <c r="D22028" s="35"/>
    </row>
    <row r="22029" spans="1:4" x14ac:dyDescent="0.35">
      <c r="A22029" s="135">
        <v>-34.035119999999552</v>
      </c>
      <c r="B22029" s="137">
        <v>1.2142712253433545E-2</v>
      </c>
      <c r="C22029" s="35"/>
      <c r="D22029" s="35"/>
    </row>
    <row r="22030" spans="1:4" x14ac:dyDescent="0.35">
      <c r="A22030" s="135">
        <v>-34.034339999999929</v>
      </c>
      <c r="B22030" s="137">
        <v>1.6426771305805193E-2</v>
      </c>
      <c r="C22030" s="35"/>
      <c r="D22030" s="35"/>
    </row>
    <row r="22031" spans="1:4" x14ac:dyDescent="0.35">
      <c r="A22031" s="135">
        <v>-34.034187999999858</v>
      </c>
      <c r="B22031" s="137">
        <v>1.4306540257979982E-2</v>
      </c>
      <c r="C22031" s="35"/>
      <c r="D22031" s="35"/>
    </row>
    <row r="22032" spans="1:4" x14ac:dyDescent="0.35">
      <c r="A22032" s="135">
        <v>34.027669000000515</v>
      </c>
      <c r="B22032" s="137">
        <v>1.049093768153464E-2</v>
      </c>
      <c r="C22032" s="35"/>
      <c r="D22032" s="35"/>
    </row>
    <row r="22033" spans="1:4" x14ac:dyDescent="0.35">
      <c r="A22033" s="135">
        <v>34.027669000000515</v>
      </c>
      <c r="B22033" s="137">
        <v>1.049093768153464E-2</v>
      </c>
      <c r="C22033" s="35"/>
      <c r="D22033" s="35"/>
    </row>
    <row r="22034" spans="1:4" x14ac:dyDescent="0.35">
      <c r="A22034" s="135">
        <v>-34.021970000000692</v>
      </c>
      <c r="B22034" s="137">
        <v>6.9437001794890917E-3</v>
      </c>
      <c r="C22034" s="35"/>
      <c r="D22034" s="35"/>
    </row>
    <row r="22035" spans="1:4" x14ac:dyDescent="0.35">
      <c r="A22035" s="135">
        <v>-34.017756999999847</v>
      </c>
      <c r="B22035" s="137">
        <v>1.3998888574626937E-2</v>
      </c>
      <c r="C22035" s="35"/>
      <c r="D22035" s="35"/>
    </row>
    <row r="22036" spans="1:4" x14ac:dyDescent="0.35">
      <c r="A22036" s="135">
        <v>-34.016840000000229</v>
      </c>
      <c r="B22036" s="137">
        <v>1.2165958343265221E-2</v>
      </c>
      <c r="C22036" s="35"/>
      <c r="D22036" s="35"/>
    </row>
    <row r="22037" spans="1:4" x14ac:dyDescent="0.35">
      <c r="A22037" s="135">
        <v>-34.016840000000229</v>
      </c>
      <c r="B22037" s="137">
        <v>1.2165958343265221E-2</v>
      </c>
      <c r="C22037" s="35"/>
      <c r="D22037" s="35"/>
    </row>
    <row r="22038" spans="1:4" x14ac:dyDescent="0.35">
      <c r="A22038" s="135">
        <v>-34.016840000000229</v>
      </c>
      <c r="B22038" s="137">
        <v>1.2165958343265221E-2</v>
      </c>
      <c r="C22038" s="35"/>
      <c r="D22038" s="35"/>
    </row>
    <row r="22039" spans="1:4" x14ac:dyDescent="0.35">
      <c r="A22039" s="135">
        <v>-34.016840000000229</v>
      </c>
      <c r="B22039" s="137">
        <v>1.2165958343265221E-2</v>
      </c>
      <c r="C22039" s="35"/>
      <c r="D22039" s="35"/>
    </row>
    <row r="22040" spans="1:4" x14ac:dyDescent="0.35">
      <c r="A22040" s="135">
        <v>-34.016840000000229</v>
      </c>
      <c r="B22040" s="137">
        <v>1.2165958343265221E-2</v>
      </c>
      <c r="C22040" s="35"/>
      <c r="D22040" s="35"/>
    </row>
    <row r="22041" spans="1:4" x14ac:dyDescent="0.35">
      <c r="A22041" s="135">
        <v>-34.016840000000229</v>
      </c>
      <c r="B22041" s="137">
        <v>1.2165958343265221E-2</v>
      </c>
      <c r="C22041" s="35"/>
      <c r="D22041" s="35"/>
    </row>
    <row r="22042" spans="1:4" x14ac:dyDescent="0.35">
      <c r="A22042" s="135">
        <v>-34.016840000000229</v>
      </c>
      <c r="B22042" s="137">
        <v>1.2165958343265221E-2</v>
      </c>
      <c r="C22042" s="35"/>
      <c r="D22042" s="35"/>
    </row>
    <row r="22043" spans="1:4" x14ac:dyDescent="0.35">
      <c r="A22043" s="135">
        <v>-34.016840000000229</v>
      </c>
      <c r="B22043" s="137">
        <v>1.2165958343265221E-2</v>
      </c>
      <c r="C22043" s="35"/>
      <c r="D22043" s="35"/>
    </row>
    <row r="22044" spans="1:4" x14ac:dyDescent="0.35">
      <c r="A22044" s="135">
        <v>-34.016840000000229</v>
      </c>
      <c r="B22044" s="137">
        <v>1.2165958343265221E-2</v>
      </c>
      <c r="C22044" s="35"/>
      <c r="D22044" s="35"/>
    </row>
    <row r="22045" spans="1:4" x14ac:dyDescent="0.35">
      <c r="A22045" s="135">
        <v>-34.016840000000229</v>
      </c>
      <c r="B22045" s="137">
        <v>1.2165958343265221E-2</v>
      </c>
      <c r="C22045" s="35"/>
      <c r="D22045" s="35"/>
    </row>
    <row r="22046" spans="1:4" x14ac:dyDescent="0.35">
      <c r="A22046" s="135">
        <v>-34.016840000000229</v>
      </c>
      <c r="B22046" s="137">
        <v>1.2165958343265221E-2</v>
      </c>
      <c r="C22046" s="35"/>
      <c r="D22046" s="35"/>
    </row>
    <row r="22047" spans="1:4" x14ac:dyDescent="0.35">
      <c r="A22047" s="135">
        <v>-34.016840000000229</v>
      </c>
      <c r="B22047" s="137">
        <v>1.2165958343265221E-2</v>
      </c>
      <c r="C22047" s="35"/>
      <c r="D22047" s="35"/>
    </row>
    <row r="22048" spans="1:4" x14ac:dyDescent="0.35">
      <c r="A22048" s="135">
        <v>-34.016840000000229</v>
      </c>
      <c r="B22048" s="137">
        <v>1.2165958343265221E-2</v>
      </c>
      <c r="C22048" s="35"/>
      <c r="D22048" s="35"/>
    </row>
    <row r="22049" spans="1:4" x14ac:dyDescent="0.35">
      <c r="A22049" s="135">
        <v>-34.016840000000229</v>
      </c>
      <c r="B22049" s="137">
        <v>1.2165958343265221E-2</v>
      </c>
      <c r="C22049" s="35"/>
      <c r="D22049" s="35"/>
    </row>
    <row r="22050" spans="1:4" x14ac:dyDescent="0.35">
      <c r="A22050" s="135">
        <v>-34.016840000000229</v>
      </c>
      <c r="B22050" s="137">
        <v>1.2165958343265221E-2</v>
      </c>
      <c r="C22050" s="35"/>
      <c r="D22050" s="35"/>
    </row>
    <row r="22051" spans="1:4" x14ac:dyDescent="0.35">
      <c r="A22051" s="135">
        <v>-34.016840000000229</v>
      </c>
      <c r="B22051" s="137">
        <v>1.2165958343265221E-2</v>
      </c>
      <c r="C22051" s="35"/>
      <c r="D22051" s="35"/>
    </row>
    <row r="22052" spans="1:4" x14ac:dyDescent="0.35">
      <c r="A22052" s="135">
        <v>-34.016840000000229</v>
      </c>
      <c r="B22052" s="137">
        <v>1.2165958343265221E-2</v>
      </c>
      <c r="C22052" s="35"/>
      <c r="D22052" s="35"/>
    </row>
    <row r="22053" spans="1:4" x14ac:dyDescent="0.35">
      <c r="A22053" s="135">
        <v>-34.016840000000229</v>
      </c>
      <c r="B22053" s="137">
        <v>1.2165958343265221E-2</v>
      </c>
      <c r="C22053" s="35"/>
      <c r="D22053" s="35"/>
    </row>
    <row r="22054" spans="1:4" x14ac:dyDescent="0.35">
      <c r="A22054" s="135">
        <v>-34.016840000000229</v>
      </c>
      <c r="B22054" s="137">
        <v>1.2165958343265221E-2</v>
      </c>
      <c r="C22054" s="35"/>
      <c r="D22054" s="35"/>
    </row>
    <row r="22055" spans="1:4" x14ac:dyDescent="0.35">
      <c r="A22055" s="135">
        <v>-34.016840000000229</v>
      </c>
      <c r="B22055" s="137">
        <v>1.2165958343265221E-2</v>
      </c>
      <c r="C22055" s="35"/>
      <c r="D22055" s="35"/>
    </row>
    <row r="22056" spans="1:4" x14ac:dyDescent="0.35">
      <c r="A22056" s="135">
        <v>-34.016840000000229</v>
      </c>
      <c r="B22056" s="137">
        <v>1.2165958343265221E-2</v>
      </c>
      <c r="C22056" s="35"/>
      <c r="D22056" s="35"/>
    </row>
    <row r="22057" spans="1:4" x14ac:dyDescent="0.35">
      <c r="A22057" s="135">
        <v>-34.016840000000229</v>
      </c>
      <c r="B22057" s="137">
        <v>1.2165958343265221E-2</v>
      </c>
      <c r="C22057" s="35"/>
      <c r="D22057" s="35"/>
    </row>
    <row r="22058" spans="1:4" x14ac:dyDescent="0.35">
      <c r="A22058" s="135">
        <v>-34.016840000000229</v>
      </c>
      <c r="B22058" s="137">
        <v>1.2165958343265221E-2</v>
      </c>
      <c r="C22058" s="35"/>
      <c r="D22058" s="35"/>
    </row>
    <row r="22059" spans="1:4" x14ac:dyDescent="0.35">
      <c r="A22059" s="135">
        <v>-34.016840000000229</v>
      </c>
      <c r="B22059" s="137">
        <v>1.2165958343265221E-2</v>
      </c>
      <c r="C22059" s="35"/>
      <c r="D22059" s="35"/>
    </row>
    <row r="22060" spans="1:4" x14ac:dyDescent="0.35">
      <c r="A22060" s="135">
        <v>-34.016840000000229</v>
      </c>
      <c r="B22060" s="137">
        <v>1.2165958343265221E-2</v>
      </c>
      <c r="C22060" s="35"/>
      <c r="D22060" s="35"/>
    </row>
    <row r="22061" spans="1:4" x14ac:dyDescent="0.35">
      <c r="A22061" s="135">
        <v>-34.016840000000229</v>
      </c>
      <c r="B22061" s="137">
        <v>1.2165958343265221E-2</v>
      </c>
      <c r="C22061" s="35"/>
      <c r="D22061" s="35"/>
    </row>
    <row r="22062" spans="1:4" x14ac:dyDescent="0.35">
      <c r="A22062" s="135">
        <v>-34.016840000000229</v>
      </c>
      <c r="B22062" s="137">
        <v>1.2165958343265221E-2</v>
      </c>
      <c r="C22062" s="35"/>
      <c r="D22062" s="35"/>
    </row>
    <row r="22063" spans="1:4" x14ac:dyDescent="0.35">
      <c r="A22063" s="135">
        <v>-34.016840000000229</v>
      </c>
      <c r="B22063" s="137">
        <v>1.2165958343265221E-2</v>
      </c>
      <c r="C22063" s="35"/>
      <c r="D22063" s="35"/>
    </row>
    <row r="22064" spans="1:4" x14ac:dyDescent="0.35">
      <c r="A22064" s="135">
        <v>-34.016840000000229</v>
      </c>
      <c r="B22064" s="137">
        <v>1.2165958343265221E-2</v>
      </c>
      <c r="C22064" s="35"/>
      <c r="D22064" s="35"/>
    </row>
    <row r="22065" spans="1:4" x14ac:dyDescent="0.35">
      <c r="A22065" s="135">
        <v>-34.016840000000229</v>
      </c>
      <c r="B22065" s="137">
        <v>1.2165958343265221E-2</v>
      </c>
      <c r="C22065" s="35"/>
      <c r="D22065" s="35"/>
    </row>
    <row r="22066" spans="1:4" x14ac:dyDescent="0.35">
      <c r="A22066" s="135">
        <v>-34.016840000000229</v>
      </c>
      <c r="B22066" s="137">
        <v>1.2165958343265221E-2</v>
      </c>
      <c r="C22066" s="35"/>
      <c r="D22066" s="35"/>
    </row>
    <row r="22067" spans="1:4" x14ac:dyDescent="0.35">
      <c r="A22067" s="135">
        <v>-34.01680000000033</v>
      </c>
      <c r="B22067" s="137">
        <v>1.066316024462109E-2</v>
      </c>
      <c r="C22067" s="35"/>
      <c r="D22067" s="35"/>
    </row>
    <row r="22068" spans="1:4" x14ac:dyDescent="0.35">
      <c r="A22068" s="135">
        <v>-34.011369999999715</v>
      </c>
      <c r="B22068" s="137">
        <v>1.1703720129315809E-2</v>
      </c>
      <c r="C22068" s="35"/>
      <c r="D22068" s="35"/>
    </row>
    <row r="22069" spans="1:4" x14ac:dyDescent="0.35">
      <c r="A22069" s="135">
        <v>-34.006089999999858</v>
      </c>
      <c r="B22069" s="137">
        <v>4.0813710854958754E-3</v>
      </c>
      <c r="C22069" s="35"/>
      <c r="D22069" s="35"/>
    </row>
    <row r="22070" spans="1:4" x14ac:dyDescent="0.35">
      <c r="A22070" s="135">
        <v>-34.004869999999755</v>
      </c>
      <c r="B22070" s="137">
        <v>6.4197799225707494E-3</v>
      </c>
      <c r="C22070" s="35"/>
      <c r="D22070" s="35"/>
    </row>
    <row r="22071" spans="1:4" x14ac:dyDescent="0.35">
      <c r="A22071" s="135">
        <v>-34.004219999999805</v>
      </c>
      <c r="B22071" s="137">
        <v>1.5853002276450947E-2</v>
      </c>
      <c r="C22071" s="35"/>
      <c r="D22071" s="35"/>
    </row>
    <row r="22072" spans="1:4" x14ac:dyDescent="0.35">
      <c r="A22072" s="135">
        <v>-33.996619999999893</v>
      </c>
      <c r="B22072" s="137">
        <v>3.3310472238957394E-3</v>
      </c>
      <c r="C22072" s="35"/>
      <c r="D22072" s="35"/>
    </row>
    <row r="22073" spans="1:4" x14ac:dyDescent="0.35">
      <c r="A22073" s="135">
        <v>-33.988139999999476</v>
      </c>
      <c r="B22073" s="137">
        <v>7.2378965365733324E-3</v>
      </c>
      <c r="C22073" s="35"/>
      <c r="D22073" s="35"/>
    </row>
    <row r="22074" spans="1:4" x14ac:dyDescent="0.35">
      <c r="A22074" s="135">
        <v>-33.985680000000684</v>
      </c>
      <c r="B22074" s="137">
        <v>1.066893335133774E-2</v>
      </c>
      <c r="C22074" s="35"/>
      <c r="D22074" s="35"/>
    </row>
    <row r="22075" spans="1:4" x14ac:dyDescent="0.35">
      <c r="A22075" s="135">
        <v>-33.98214999999982</v>
      </c>
      <c r="B22075" s="137">
        <v>1.4403531790423502E-2</v>
      </c>
      <c r="C22075" s="35"/>
      <c r="D22075" s="35"/>
    </row>
    <row r="22076" spans="1:4" x14ac:dyDescent="0.35">
      <c r="A22076" s="135">
        <v>-33.977430000000822</v>
      </c>
      <c r="B22076" s="137">
        <v>2.9220045442242136E-3</v>
      </c>
      <c r="C22076" s="35"/>
      <c r="D22076" s="35"/>
    </row>
    <row r="22077" spans="1:4" x14ac:dyDescent="0.35">
      <c r="A22077" s="135">
        <v>-33.96894999999995</v>
      </c>
      <c r="B22077" s="137">
        <v>1.0672044336856508E-2</v>
      </c>
      <c r="C22077" s="35"/>
      <c r="D22077" s="35"/>
    </row>
    <row r="22078" spans="1:4" x14ac:dyDescent="0.35">
      <c r="A22078" s="135">
        <v>-33.96894999999995</v>
      </c>
      <c r="B22078" s="137">
        <v>1.0672044336856508E-2</v>
      </c>
      <c r="C22078" s="35"/>
      <c r="D22078" s="35"/>
    </row>
    <row r="22079" spans="1:4" x14ac:dyDescent="0.35">
      <c r="A22079" s="135">
        <v>-33.96894999999995</v>
      </c>
      <c r="B22079" s="137">
        <v>1.0672044336856508E-2</v>
      </c>
      <c r="C22079" s="35"/>
      <c r="D22079" s="35"/>
    </row>
    <row r="22080" spans="1:4" x14ac:dyDescent="0.35">
      <c r="A22080" s="135">
        <v>-33.96894999999995</v>
      </c>
      <c r="B22080" s="137">
        <v>1.0672044336856508E-2</v>
      </c>
      <c r="C22080" s="35"/>
      <c r="D22080" s="35"/>
    </row>
    <row r="22081" spans="1:4" x14ac:dyDescent="0.35">
      <c r="A22081" s="135">
        <v>-33.96894999999995</v>
      </c>
      <c r="B22081" s="137">
        <v>1.0672044336856508E-2</v>
      </c>
      <c r="C22081" s="35"/>
      <c r="D22081" s="35"/>
    </row>
    <row r="22082" spans="1:4" x14ac:dyDescent="0.35">
      <c r="A22082" s="135">
        <v>-33.96894999999995</v>
      </c>
      <c r="B22082" s="137">
        <v>1.0672044336856508E-2</v>
      </c>
      <c r="C22082" s="35"/>
      <c r="D22082" s="35"/>
    </row>
    <row r="22083" spans="1:4" x14ac:dyDescent="0.35">
      <c r="A22083" s="135">
        <v>-33.96894999999995</v>
      </c>
      <c r="B22083" s="137">
        <v>1.0672044336856508E-2</v>
      </c>
      <c r="C22083" s="35"/>
      <c r="D22083" s="35"/>
    </row>
    <row r="22084" spans="1:4" x14ac:dyDescent="0.35">
      <c r="A22084" s="135">
        <v>-33.968671000000541</v>
      </c>
      <c r="B22084" s="137">
        <v>2.9437829539150887E-3</v>
      </c>
      <c r="C22084" s="35"/>
      <c r="D22084" s="35"/>
    </row>
    <row r="22085" spans="1:4" x14ac:dyDescent="0.35">
      <c r="A22085" s="135">
        <v>-33.963880000000245</v>
      </c>
      <c r="B22085" s="137">
        <v>1.0673016448834498E-2</v>
      </c>
      <c r="C22085" s="35"/>
      <c r="D22085" s="35"/>
    </row>
    <row r="22086" spans="1:4" x14ac:dyDescent="0.35">
      <c r="A22086" s="135">
        <v>-33.961256999999932</v>
      </c>
      <c r="B22086" s="137">
        <v>1.460324478280977E-2</v>
      </c>
      <c r="C22086" s="35"/>
      <c r="D22086" s="35"/>
    </row>
    <row r="22087" spans="1:4" x14ac:dyDescent="0.35">
      <c r="A22087" s="135">
        <v>-33.956659999999829</v>
      </c>
      <c r="B22087" s="137">
        <v>3.4174988279623737E-3</v>
      </c>
      <c r="C22087" s="35"/>
      <c r="D22087" s="35"/>
    </row>
    <row r="22088" spans="1:4" x14ac:dyDescent="0.35">
      <c r="A22088" s="135">
        <v>-33.952087999998184</v>
      </c>
      <c r="B22088" s="137">
        <v>3.1627889160407651E-3</v>
      </c>
      <c r="C22088" s="35"/>
      <c r="D22088" s="35"/>
    </row>
    <row r="22089" spans="1:4" x14ac:dyDescent="0.35">
      <c r="A22089" s="135">
        <v>-33.952087999998184</v>
      </c>
      <c r="B22089" s="137">
        <v>3.1627889160407651E-3</v>
      </c>
      <c r="C22089" s="35"/>
      <c r="D22089" s="35"/>
    </row>
    <row r="22090" spans="1:4" x14ac:dyDescent="0.35">
      <c r="A22090" s="135">
        <v>-33.952087999998184</v>
      </c>
      <c r="B22090" s="137">
        <v>3.1627889160407651E-3</v>
      </c>
      <c r="C22090" s="35"/>
      <c r="D22090" s="35"/>
    </row>
    <row r="22091" spans="1:4" x14ac:dyDescent="0.35">
      <c r="A22091" s="135">
        <v>-33.952087999998184</v>
      </c>
      <c r="B22091" s="137">
        <v>3.1627889160407651E-3</v>
      </c>
      <c r="C22091" s="35"/>
      <c r="D22091" s="35"/>
    </row>
    <row r="22092" spans="1:4" x14ac:dyDescent="0.35">
      <c r="A22092" s="135">
        <v>-33.9412769999999</v>
      </c>
      <c r="B22092" s="137">
        <v>1.8084621912737051E-2</v>
      </c>
      <c r="C22092" s="35"/>
      <c r="D22092" s="35"/>
    </row>
    <row r="22093" spans="1:4" x14ac:dyDescent="0.35">
      <c r="A22093" s="135">
        <v>-33.940449999999828</v>
      </c>
      <c r="B22093" s="137">
        <v>1.5874444184332679E-2</v>
      </c>
      <c r="C22093" s="35"/>
      <c r="D22093" s="35"/>
    </row>
    <row r="22094" spans="1:4" x14ac:dyDescent="0.35">
      <c r="A22094" s="135">
        <v>33.933880000000045</v>
      </c>
      <c r="B22094" s="137">
        <v>8.9857529686441558E-3</v>
      </c>
      <c r="C22094" s="35"/>
      <c r="D22094" s="35"/>
    </row>
    <row r="22095" spans="1:4" x14ac:dyDescent="0.35">
      <c r="A22095" s="135">
        <v>-33.927130000000034</v>
      </c>
      <c r="B22095" s="137">
        <v>1.8950619512017545E-2</v>
      </c>
      <c r="C22095" s="35"/>
      <c r="D22095" s="35"/>
    </row>
    <row r="22096" spans="1:4" x14ac:dyDescent="0.35">
      <c r="A22096" s="135">
        <v>-33.924310000000332</v>
      </c>
      <c r="B22096" s="137">
        <v>3.4527912463972257E-3</v>
      </c>
      <c r="C22096" s="35"/>
      <c r="D22096" s="35"/>
    </row>
    <row r="22097" spans="1:4" x14ac:dyDescent="0.35">
      <c r="A22097" s="135">
        <v>-33.924310000000332</v>
      </c>
      <c r="B22097" s="137">
        <v>3.4527912463972257E-3</v>
      </c>
      <c r="C22097" s="35"/>
      <c r="D22097" s="35"/>
    </row>
    <row r="22098" spans="1:4" x14ac:dyDescent="0.35">
      <c r="A22098" s="135">
        <v>-33.916414999999688</v>
      </c>
      <c r="B22098" s="137">
        <v>1.0861165497933508E-2</v>
      </c>
      <c r="C22098" s="35"/>
      <c r="D22098" s="35"/>
    </row>
    <row r="22099" spans="1:4" x14ac:dyDescent="0.35">
      <c r="A22099" s="135">
        <v>-33.91527700000006</v>
      </c>
      <c r="B22099" s="137">
        <v>1.7110815720083317E-2</v>
      </c>
      <c r="C22099" s="35"/>
      <c r="D22099" s="35"/>
    </row>
    <row r="22100" spans="1:4" x14ac:dyDescent="0.35">
      <c r="A22100" s="135">
        <v>-33.912950000000365</v>
      </c>
      <c r="B22100" s="137">
        <v>8.5244744625970793E-3</v>
      </c>
      <c r="C22100" s="35"/>
      <c r="D22100" s="35"/>
    </row>
    <row r="22101" spans="1:4" x14ac:dyDescent="0.35">
      <c r="A22101" s="135">
        <v>-33.908590000000004</v>
      </c>
      <c r="B22101" s="137">
        <v>1.1749991395918076E-2</v>
      </c>
      <c r="C22101" s="35"/>
      <c r="D22101" s="35"/>
    </row>
    <row r="22102" spans="1:4" x14ac:dyDescent="0.35">
      <c r="A22102" s="135">
        <v>-33.90294300000096</v>
      </c>
      <c r="B22102" s="137">
        <v>2.9128463513779703E-3</v>
      </c>
      <c r="C22102" s="35"/>
      <c r="D22102" s="35"/>
    </row>
    <row r="22103" spans="1:4" x14ac:dyDescent="0.35">
      <c r="A22103" s="135">
        <v>-33.899585000000116</v>
      </c>
      <c r="B22103" s="137">
        <v>1.8348628049249208E-2</v>
      </c>
      <c r="C22103" s="35"/>
      <c r="D22103" s="35"/>
    </row>
    <row r="22104" spans="1:4" x14ac:dyDescent="0.35">
      <c r="A22104" s="135">
        <v>-33.898439999999709</v>
      </c>
      <c r="B22104" s="137">
        <v>1.6034802515224048E-2</v>
      </c>
      <c r="C22104" s="35"/>
      <c r="D22104" s="35"/>
    </row>
    <row r="22105" spans="1:4" x14ac:dyDescent="0.35">
      <c r="A22105" s="135">
        <v>-33.892120000000432</v>
      </c>
      <c r="B22105" s="137">
        <v>4.1368151689196104E-3</v>
      </c>
      <c r="C22105" s="35"/>
      <c r="D22105" s="35"/>
    </row>
    <row r="22106" spans="1:4" x14ac:dyDescent="0.35">
      <c r="A22106" s="135">
        <v>-33.887620000000425</v>
      </c>
      <c r="B22106" s="137">
        <v>1.3660897331876228E-2</v>
      </c>
      <c r="C22106" s="35"/>
      <c r="D22106" s="35"/>
    </row>
    <row r="22107" spans="1:4" x14ac:dyDescent="0.35">
      <c r="A22107" s="135">
        <v>33.883969999998953</v>
      </c>
      <c r="B22107" s="137">
        <v>3.5271636603304408E-3</v>
      </c>
      <c r="C22107" s="35"/>
      <c r="D22107" s="35"/>
    </row>
    <row r="22108" spans="1:4" x14ac:dyDescent="0.35">
      <c r="A22108" s="135">
        <v>-33.883080000000518</v>
      </c>
      <c r="B22108" s="137">
        <v>3.8565667856585405E-3</v>
      </c>
      <c r="C22108" s="35"/>
      <c r="D22108" s="35"/>
    </row>
    <row r="22109" spans="1:4" x14ac:dyDescent="0.35">
      <c r="A22109" s="135">
        <v>-33.881539999999404</v>
      </c>
      <c r="B22109" s="137">
        <v>8.5123852792152038E-3</v>
      </c>
      <c r="C22109" s="35"/>
      <c r="D22109" s="35"/>
    </row>
    <row r="22110" spans="1:4" x14ac:dyDescent="0.35">
      <c r="A22110" s="135">
        <v>-33.88005199999975</v>
      </c>
      <c r="B22110" s="137">
        <v>1.6839702796998642E-2</v>
      </c>
      <c r="C22110" s="35"/>
      <c r="D22110" s="35"/>
    </row>
    <row r="22111" spans="1:4" x14ac:dyDescent="0.35">
      <c r="A22111" s="135">
        <v>-33.877340000000231</v>
      </c>
      <c r="B22111" s="137">
        <v>1.6088585196640474E-2</v>
      </c>
      <c r="C22111" s="35"/>
      <c r="D22111" s="35"/>
    </row>
    <row r="22112" spans="1:4" x14ac:dyDescent="0.35">
      <c r="A22112" s="135">
        <v>-33.876029999999446</v>
      </c>
      <c r="B22112" s="137">
        <v>5.6767813293702079E-3</v>
      </c>
      <c r="C22112" s="35"/>
      <c r="D22112" s="35"/>
    </row>
    <row r="22113" spans="1:4" x14ac:dyDescent="0.35">
      <c r="A22113" s="135">
        <v>-33.8708859999997</v>
      </c>
      <c r="B22113" s="137">
        <v>1.0589525042055197E-2</v>
      </c>
      <c r="C22113" s="35"/>
      <c r="D22113" s="35"/>
    </row>
    <row r="22114" spans="1:4" x14ac:dyDescent="0.35">
      <c r="A22114" s="135">
        <v>-33.869270000000597</v>
      </c>
      <c r="B22114" s="137">
        <v>1.2042898075980085E-2</v>
      </c>
      <c r="C22114" s="35"/>
      <c r="D22114" s="35"/>
    </row>
    <row r="22115" spans="1:4" x14ac:dyDescent="0.35">
      <c r="A22115" s="135">
        <v>-33.868239999999787</v>
      </c>
      <c r="B22115" s="137">
        <v>4.6042486794350039E-3</v>
      </c>
      <c r="C22115" s="35"/>
      <c r="D22115" s="35"/>
    </row>
    <row r="22116" spans="1:4" x14ac:dyDescent="0.35">
      <c r="A22116" s="135">
        <v>-33.857980000000225</v>
      </c>
      <c r="B22116" s="137">
        <v>8.1613040638685904E-3</v>
      </c>
      <c r="C22116" s="35"/>
      <c r="D22116" s="35"/>
    </row>
    <row r="22117" spans="1:4" x14ac:dyDescent="0.35">
      <c r="A22117" s="135">
        <v>33.85621700000047</v>
      </c>
      <c r="B22117" s="137">
        <v>1.7244245353193337E-2</v>
      </c>
      <c r="C22117" s="35"/>
      <c r="D22117" s="35"/>
    </row>
    <row r="22118" spans="1:4" x14ac:dyDescent="0.35">
      <c r="A22118" s="135">
        <v>-33.854990000000043</v>
      </c>
      <c r="B22118" s="137">
        <v>1.8805649853238703E-2</v>
      </c>
      <c r="C22118" s="35"/>
      <c r="D22118" s="35"/>
    </row>
    <row r="22119" spans="1:4" x14ac:dyDescent="0.35">
      <c r="A22119" s="135">
        <v>-33.852141000000302</v>
      </c>
      <c r="B22119" s="137">
        <v>1.6834793093586379E-2</v>
      </c>
      <c r="C22119" s="35"/>
      <c r="D22119" s="35"/>
    </row>
    <row r="22120" spans="1:4" x14ac:dyDescent="0.35">
      <c r="A22120" s="135">
        <v>-33.851869999999963</v>
      </c>
      <c r="B22120" s="137">
        <v>1.6097846790118758E-2</v>
      </c>
      <c r="C22120" s="35"/>
      <c r="D22120" s="35"/>
    </row>
    <row r="22121" spans="1:4" x14ac:dyDescent="0.35">
      <c r="A22121" s="135">
        <v>-33.847250000001623</v>
      </c>
      <c r="B22121" s="137">
        <v>4.5534512193198071E-3</v>
      </c>
      <c r="C22121" s="35"/>
      <c r="D22121" s="35"/>
    </row>
    <row r="22122" spans="1:4" x14ac:dyDescent="0.35">
      <c r="A22122" s="135">
        <v>-33.843409000000975</v>
      </c>
      <c r="B22122" s="137">
        <v>2.5454414664416035E-3</v>
      </c>
      <c r="C22122" s="35"/>
      <c r="D22122" s="35"/>
    </row>
    <row r="22123" spans="1:4" x14ac:dyDescent="0.35">
      <c r="A22123" s="135">
        <v>-33.838949999999386</v>
      </c>
      <c r="B22123" s="137">
        <v>7.265521183921847E-3</v>
      </c>
      <c r="C22123" s="35"/>
      <c r="D22123" s="35"/>
    </row>
    <row r="22124" spans="1:4" x14ac:dyDescent="0.35">
      <c r="A22124" s="135">
        <v>-33.833659999999327</v>
      </c>
      <c r="B22124" s="137">
        <v>7.0518823960964228E-3</v>
      </c>
      <c r="C22124" s="35"/>
      <c r="D22124" s="35"/>
    </row>
    <row r="22125" spans="1:4" x14ac:dyDescent="0.35">
      <c r="A22125" s="135">
        <v>-33.832599999999729</v>
      </c>
      <c r="B22125" s="137">
        <v>1.1346212639211145E-2</v>
      </c>
      <c r="C22125" s="35"/>
      <c r="D22125" s="35"/>
    </row>
    <row r="22126" spans="1:4" x14ac:dyDescent="0.35">
      <c r="A22126" s="135">
        <v>33.830870000000687</v>
      </c>
      <c r="B22126" s="137">
        <v>8.2061631488627249E-3</v>
      </c>
      <c r="C22126" s="35"/>
      <c r="D22126" s="35"/>
    </row>
    <row r="22127" spans="1:4" x14ac:dyDescent="0.35">
      <c r="A22127" s="135">
        <v>-33.82387000000017</v>
      </c>
      <c r="B22127" s="137">
        <v>1.3083659602159665E-2</v>
      </c>
      <c r="C22127" s="35"/>
      <c r="D22127" s="35"/>
    </row>
    <row r="22128" spans="1:4" x14ac:dyDescent="0.35">
      <c r="A22128" s="135">
        <v>33.817019999999957</v>
      </c>
      <c r="B22128" s="137">
        <v>9.3850984384872688E-3</v>
      </c>
      <c r="C22128" s="35"/>
      <c r="D22128" s="35"/>
    </row>
    <row r="22129" spans="1:4" x14ac:dyDescent="0.35">
      <c r="A22129" s="135">
        <v>-33.815965999999662</v>
      </c>
      <c r="B22129" s="137">
        <v>9.1766049050358445E-3</v>
      </c>
      <c r="C22129" s="35"/>
      <c r="D22129" s="35"/>
    </row>
    <row r="22130" spans="1:4" x14ac:dyDescent="0.35">
      <c r="A22130" s="135">
        <v>-33.814490000002479</v>
      </c>
      <c r="B22130" s="137">
        <v>3.500424581042856E-3</v>
      </c>
      <c r="C22130" s="35"/>
      <c r="D22130" s="35"/>
    </row>
    <row r="22131" spans="1:4" x14ac:dyDescent="0.35">
      <c r="A22131" s="135">
        <v>-33.810725999999931</v>
      </c>
      <c r="B22131" s="137">
        <v>1.7239816825601991E-2</v>
      </c>
      <c r="C22131" s="35"/>
      <c r="D22131" s="35"/>
    </row>
    <row r="22132" spans="1:4" x14ac:dyDescent="0.35">
      <c r="A22132" s="135">
        <v>-33.80796700000019</v>
      </c>
      <c r="B22132" s="137">
        <v>1.6947115434020065E-2</v>
      </c>
      <c r="C22132" s="35"/>
      <c r="D22132" s="35"/>
    </row>
    <row r="22133" spans="1:4" x14ac:dyDescent="0.35">
      <c r="A22133" s="135">
        <v>-33.80655999999999</v>
      </c>
      <c r="B22133" s="137">
        <v>1.0581082942097024E-2</v>
      </c>
      <c r="C22133" s="35"/>
      <c r="D22133" s="35"/>
    </row>
    <row r="22134" spans="1:4" x14ac:dyDescent="0.35">
      <c r="A22134" s="135">
        <v>33.801064999999653</v>
      </c>
      <c r="B22134" s="137">
        <v>7.8857328272008724E-4</v>
      </c>
      <c r="C22134" s="35"/>
      <c r="D22134" s="35"/>
    </row>
    <row r="22135" spans="1:4" x14ac:dyDescent="0.35">
      <c r="A22135" s="135">
        <v>-33.800230000000283</v>
      </c>
      <c r="B22135" s="137">
        <v>1.2195957216353727E-2</v>
      </c>
      <c r="C22135" s="35"/>
      <c r="D22135" s="35"/>
    </row>
    <row r="22136" spans="1:4" x14ac:dyDescent="0.35">
      <c r="A22136" s="135">
        <v>-33.795867000000044</v>
      </c>
      <c r="B22136" s="137">
        <v>1.4496646618526787E-2</v>
      </c>
      <c r="C22136" s="35"/>
      <c r="D22136" s="35"/>
    </row>
    <row r="22137" spans="1:4" x14ac:dyDescent="0.35">
      <c r="A22137" s="135">
        <v>-33.793843000000152</v>
      </c>
      <c r="B22137" s="137">
        <v>1.6266176278209834E-2</v>
      </c>
      <c r="C22137" s="35"/>
      <c r="D22137" s="35"/>
    </row>
    <row r="22138" spans="1:4" x14ac:dyDescent="0.35">
      <c r="A22138" s="135">
        <v>-33.792146999999886</v>
      </c>
      <c r="B22138" s="137">
        <v>1.7739510221560797E-2</v>
      </c>
      <c r="C22138" s="35"/>
      <c r="D22138" s="35"/>
    </row>
    <row r="22139" spans="1:4" x14ac:dyDescent="0.35">
      <c r="A22139" s="135">
        <v>-33.791420000001381</v>
      </c>
      <c r="B22139" s="137">
        <v>5.2857198677435796E-3</v>
      </c>
      <c r="C22139" s="35"/>
      <c r="D22139" s="35"/>
    </row>
    <row r="22140" spans="1:4" x14ac:dyDescent="0.35">
      <c r="A22140" s="135">
        <v>-33.790059999999812</v>
      </c>
      <c r="B22140" s="137">
        <v>9.9974129262088134E-3</v>
      </c>
      <c r="C22140" s="35"/>
      <c r="D22140" s="35"/>
    </row>
    <row r="22141" spans="1:4" x14ac:dyDescent="0.35">
      <c r="A22141" s="135">
        <v>33.784868000009737</v>
      </c>
      <c r="B22141" s="137">
        <v>4.7635602664537394E-4</v>
      </c>
      <c r="C22141" s="35"/>
      <c r="D22141" s="35"/>
    </row>
    <row r="22142" spans="1:4" x14ac:dyDescent="0.35">
      <c r="A22142" s="135">
        <v>-33.781989999999951</v>
      </c>
      <c r="B22142" s="137">
        <v>1.4498258770708811E-2</v>
      </c>
      <c r="C22142" s="35"/>
      <c r="D22142" s="35"/>
    </row>
    <row r="22143" spans="1:4" x14ac:dyDescent="0.35">
      <c r="A22143" s="135">
        <v>-33.781180000000404</v>
      </c>
      <c r="B22143" s="137">
        <v>1.0707348300415665E-2</v>
      </c>
      <c r="C22143" s="35"/>
      <c r="D22143" s="35"/>
    </row>
    <row r="22144" spans="1:4" x14ac:dyDescent="0.35">
      <c r="A22144" s="135">
        <v>-33.781180000000404</v>
      </c>
      <c r="B22144" s="137">
        <v>1.0707348300415665E-2</v>
      </c>
      <c r="C22144" s="35"/>
      <c r="D22144" s="35"/>
    </row>
    <row r="22145" spans="1:4" x14ac:dyDescent="0.35">
      <c r="A22145" s="135">
        <v>-33.772769999999582</v>
      </c>
      <c r="B22145" s="137">
        <v>1.0994752309914641E-2</v>
      </c>
      <c r="C22145" s="35"/>
      <c r="D22145" s="35"/>
    </row>
    <row r="22146" spans="1:4" x14ac:dyDescent="0.35">
      <c r="A22146" s="135">
        <v>-33.770290000000386</v>
      </c>
      <c r="B22146" s="137">
        <v>9.8795443751241215E-3</v>
      </c>
      <c r="C22146" s="35"/>
      <c r="D22146" s="35"/>
    </row>
    <row r="22147" spans="1:4" x14ac:dyDescent="0.35">
      <c r="A22147" s="135">
        <v>-33.769445999999789</v>
      </c>
      <c r="B22147" s="137">
        <v>1.6889572165064204E-2</v>
      </c>
      <c r="C22147" s="35"/>
      <c r="D22147" s="35"/>
    </row>
    <row r="22148" spans="1:4" x14ac:dyDescent="0.35">
      <c r="A22148" s="135">
        <v>-33.767809999999372</v>
      </c>
      <c r="B22148" s="137">
        <v>9.8876145990875238E-3</v>
      </c>
      <c r="C22148" s="35"/>
      <c r="D22148" s="35"/>
    </row>
    <row r="22149" spans="1:4" x14ac:dyDescent="0.35">
      <c r="A22149" s="135">
        <v>-33.765050000000429</v>
      </c>
      <c r="B22149" s="137">
        <v>8.0667306107918765E-3</v>
      </c>
      <c r="C22149" s="35"/>
      <c r="D22149" s="35"/>
    </row>
    <row r="22150" spans="1:4" x14ac:dyDescent="0.35">
      <c r="A22150" s="135">
        <v>-33.764407000000119</v>
      </c>
      <c r="B22150" s="137">
        <v>2.3968041794127651E-2</v>
      </c>
      <c r="C22150" s="35"/>
      <c r="D22150" s="35"/>
    </row>
    <row r="22151" spans="1:4" x14ac:dyDescent="0.35">
      <c r="A22151" s="135">
        <v>-33.763918999999987</v>
      </c>
      <c r="B22151" s="137">
        <v>1.8019976326335396E-2</v>
      </c>
      <c r="C22151" s="35"/>
      <c r="D22151" s="35"/>
    </row>
    <row r="22152" spans="1:4" x14ac:dyDescent="0.35">
      <c r="A22152" s="135">
        <v>-33.751410000000305</v>
      </c>
      <c r="B22152" s="137">
        <v>7.5798797351737729E-3</v>
      </c>
      <c r="C22152" s="35"/>
      <c r="D22152" s="35"/>
    </row>
    <row r="22153" spans="1:4" x14ac:dyDescent="0.35">
      <c r="A22153" s="135">
        <v>-33.750262999999904</v>
      </c>
      <c r="B22153" s="137">
        <v>7.1714807049702055E-3</v>
      </c>
      <c r="C22153" s="35"/>
      <c r="D22153" s="35"/>
    </row>
    <row r="22154" spans="1:4" x14ac:dyDescent="0.35">
      <c r="A22154" s="135">
        <v>-33.741689999998925</v>
      </c>
      <c r="B22154" s="137">
        <v>3.093463653494171E-3</v>
      </c>
      <c r="C22154" s="35"/>
      <c r="D22154" s="35"/>
    </row>
    <row r="22155" spans="1:4" x14ac:dyDescent="0.35">
      <c r="A22155" s="135">
        <v>-33.730997000000116</v>
      </c>
      <c r="B22155" s="137">
        <v>1.9672383258441752E-2</v>
      </c>
      <c r="C22155" s="35"/>
      <c r="D22155" s="35"/>
    </row>
    <row r="22156" spans="1:4" x14ac:dyDescent="0.35">
      <c r="A22156" s="135">
        <v>-33.728710000000319</v>
      </c>
      <c r="B22156" s="137">
        <v>1.0717281343258991E-2</v>
      </c>
      <c r="C22156" s="35"/>
      <c r="D22156" s="35"/>
    </row>
    <row r="22157" spans="1:4" x14ac:dyDescent="0.35">
      <c r="A22157" s="135">
        <v>-33.728710000000319</v>
      </c>
      <c r="B22157" s="137">
        <v>1.0717281343258991E-2</v>
      </c>
      <c r="C22157" s="35"/>
      <c r="D22157" s="35"/>
    </row>
    <row r="22158" spans="1:4" x14ac:dyDescent="0.35">
      <c r="A22158" s="135">
        <v>-33.726069999999936</v>
      </c>
      <c r="B22158" s="137">
        <v>1.7217326955859948E-2</v>
      </c>
      <c r="C22158" s="35"/>
      <c r="D22158" s="35"/>
    </row>
    <row r="22159" spans="1:4" x14ac:dyDescent="0.35">
      <c r="A22159" s="135">
        <v>-33.721600000000308</v>
      </c>
      <c r="B22159" s="137">
        <v>9.4484282212281782E-3</v>
      </c>
      <c r="C22159" s="35"/>
      <c r="D22159" s="35"/>
    </row>
    <row r="22160" spans="1:4" x14ac:dyDescent="0.35">
      <c r="A22160" s="135">
        <v>-33.71813899999961</v>
      </c>
      <c r="B22160" s="137">
        <v>7.0307454745970306E-3</v>
      </c>
      <c r="C22160" s="35"/>
      <c r="D22160" s="35"/>
    </row>
    <row r="22161" spans="1:4" x14ac:dyDescent="0.35">
      <c r="A22161" s="135">
        <v>-33.718130000000201</v>
      </c>
      <c r="B22161" s="137">
        <v>5.6538174895325805E-3</v>
      </c>
      <c r="C22161" s="35"/>
      <c r="D22161" s="35"/>
    </row>
    <row r="22162" spans="1:4" x14ac:dyDescent="0.35">
      <c r="A22162" s="135">
        <v>-33.707760000000235</v>
      </c>
      <c r="B22162" s="137">
        <v>1.1134426584047044E-2</v>
      </c>
      <c r="C22162" s="35"/>
      <c r="D22162" s="35"/>
    </row>
    <row r="22163" spans="1:4" x14ac:dyDescent="0.35">
      <c r="A22163" s="135">
        <v>-33.704940000000079</v>
      </c>
      <c r="B22163" s="137">
        <v>1.7832565640148228E-2</v>
      </c>
      <c r="C22163" s="35"/>
      <c r="D22163" s="35"/>
    </row>
    <row r="22164" spans="1:4" x14ac:dyDescent="0.35">
      <c r="A22164" s="135">
        <v>-33.703880000000936</v>
      </c>
      <c r="B22164" s="137">
        <v>3.3182571841597879E-3</v>
      </c>
      <c r="C22164" s="35"/>
      <c r="D22164" s="35"/>
    </row>
    <row r="22165" spans="1:4" x14ac:dyDescent="0.35">
      <c r="A22165" s="135">
        <v>-33.701030000000173</v>
      </c>
      <c r="B22165" s="137">
        <v>5.8531492243826368E-3</v>
      </c>
      <c r="C22165" s="35"/>
      <c r="D22165" s="35"/>
    </row>
    <row r="22166" spans="1:4" x14ac:dyDescent="0.35">
      <c r="A22166" s="135">
        <v>-33.697229999999763</v>
      </c>
      <c r="B22166" s="137">
        <v>6.9025813876326574E-3</v>
      </c>
      <c r="C22166" s="35"/>
      <c r="D22166" s="35"/>
    </row>
    <row r="22167" spans="1:4" x14ac:dyDescent="0.35">
      <c r="A22167" s="135">
        <v>-33.695730000003095</v>
      </c>
      <c r="B22167" s="137">
        <v>1.359357689631225E-3</v>
      </c>
      <c r="C22167" s="35"/>
      <c r="D22167" s="35"/>
    </row>
    <row r="22168" spans="1:4" x14ac:dyDescent="0.35">
      <c r="A22168" s="135">
        <v>-33.694850000000315</v>
      </c>
      <c r="B22168" s="137">
        <v>1.2416308841755833E-2</v>
      </c>
      <c r="C22168" s="35"/>
      <c r="D22168" s="35"/>
    </row>
    <row r="22169" spans="1:4" x14ac:dyDescent="0.35">
      <c r="A22169" s="135">
        <v>-33.685409999999592</v>
      </c>
      <c r="B22169" s="137">
        <v>7.7930467195525951E-3</v>
      </c>
      <c r="C22169" s="35"/>
      <c r="D22169" s="35"/>
    </row>
    <row r="22170" spans="1:4" x14ac:dyDescent="0.35">
      <c r="A22170" s="135">
        <v>-33.678550000000541</v>
      </c>
      <c r="B22170" s="137">
        <v>4.6817173679008723E-3</v>
      </c>
      <c r="C22170" s="35"/>
      <c r="D22170" s="35"/>
    </row>
    <row r="22171" spans="1:4" x14ac:dyDescent="0.35">
      <c r="A22171" s="135">
        <v>-33.673766999999998</v>
      </c>
      <c r="B22171" s="137">
        <v>1.9621580340264119E-2</v>
      </c>
      <c r="C22171" s="35"/>
      <c r="D22171" s="35"/>
    </row>
    <row r="22172" spans="1:4" x14ac:dyDescent="0.35">
      <c r="A22172" s="135">
        <v>-33.670416999999816</v>
      </c>
      <c r="B22172" s="137">
        <v>2.3466784853605191E-2</v>
      </c>
      <c r="C22172" s="35"/>
      <c r="D22172" s="35"/>
    </row>
    <row r="22173" spans="1:4" x14ac:dyDescent="0.35">
      <c r="A22173" s="135">
        <v>-33.663704999999709</v>
      </c>
      <c r="B22173" s="137">
        <v>1.5360416598736338E-2</v>
      </c>
      <c r="C22173" s="35"/>
      <c r="D22173" s="35"/>
    </row>
    <row r="22174" spans="1:4" x14ac:dyDescent="0.35">
      <c r="A22174" s="135">
        <v>33.659439999995811</v>
      </c>
      <c r="B22174" s="137">
        <v>1.714108751182852E-3</v>
      </c>
      <c r="C22174" s="35"/>
      <c r="D22174" s="35"/>
    </row>
    <row r="22175" spans="1:4" x14ac:dyDescent="0.35">
      <c r="A22175" s="135">
        <v>33.658761399994546</v>
      </c>
      <c r="B22175" s="137">
        <v>6.492846905492986E-4</v>
      </c>
      <c r="C22175" s="35"/>
      <c r="D22175" s="35"/>
    </row>
    <row r="22176" spans="1:4" x14ac:dyDescent="0.35">
      <c r="A22176" s="135">
        <v>33.658761399994546</v>
      </c>
      <c r="B22176" s="137">
        <v>6.492846905492986E-4</v>
      </c>
      <c r="C22176" s="35"/>
      <c r="D22176" s="35"/>
    </row>
    <row r="22177" spans="1:4" x14ac:dyDescent="0.35">
      <c r="A22177" s="135">
        <v>-33.655010000000402</v>
      </c>
      <c r="B22177" s="137">
        <v>6.5869433618120539E-3</v>
      </c>
      <c r="C22177" s="35"/>
      <c r="D22177" s="35"/>
    </row>
    <row r="22178" spans="1:4" x14ac:dyDescent="0.35">
      <c r="A22178" s="135">
        <v>-33.649459999999863</v>
      </c>
      <c r="B22178" s="137">
        <v>1.6696351420004488E-2</v>
      </c>
      <c r="C22178" s="35"/>
      <c r="D22178" s="35"/>
    </row>
    <row r="22179" spans="1:4" x14ac:dyDescent="0.35">
      <c r="A22179" s="135">
        <v>-33.644639999999526</v>
      </c>
      <c r="B22179" s="137">
        <v>8.1487716708782375E-3</v>
      </c>
      <c r="C22179" s="35"/>
      <c r="D22179" s="35"/>
    </row>
    <row r="22180" spans="1:4" x14ac:dyDescent="0.35">
      <c r="A22180" s="135">
        <v>-33.642789999999877</v>
      </c>
      <c r="B22180" s="137">
        <v>1.124683709774601E-2</v>
      </c>
      <c r="C22180" s="35"/>
      <c r="D22180" s="35"/>
    </row>
    <row r="22181" spans="1:4" x14ac:dyDescent="0.35">
      <c r="A22181" s="135">
        <v>-33.642379999999321</v>
      </c>
      <c r="B22181" s="137">
        <v>3.7464762896453965E-3</v>
      </c>
      <c r="C22181" s="35"/>
      <c r="D22181" s="35"/>
    </row>
    <row r="22182" spans="1:4" x14ac:dyDescent="0.35">
      <c r="A22182" s="135">
        <v>-33.632669999999962</v>
      </c>
      <c r="B22182" s="137">
        <v>1.107442845618857E-2</v>
      </c>
      <c r="C22182" s="35"/>
      <c r="D22182" s="35"/>
    </row>
    <row r="22183" spans="1:4" x14ac:dyDescent="0.35">
      <c r="A22183" s="135">
        <v>-33.626240000001417</v>
      </c>
      <c r="B22183" s="137">
        <v>2.3719671414766581E-3</v>
      </c>
      <c r="C22183" s="35"/>
      <c r="D22183" s="35"/>
    </row>
    <row r="22184" spans="1:4" x14ac:dyDescent="0.35">
      <c r="A22184" s="135">
        <v>-33.624469999999747</v>
      </c>
      <c r="B22184" s="137">
        <v>1.188132018901146E-2</v>
      </c>
      <c r="C22184" s="35"/>
      <c r="D22184" s="35"/>
    </row>
    <row r="22185" spans="1:4" x14ac:dyDescent="0.35">
      <c r="A22185" s="135">
        <v>-33.617420000000493</v>
      </c>
      <c r="B22185" s="137">
        <v>2.3095389666561929E-3</v>
      </c>
      <c r="C22185" s="35"/>
      <c r="D22185" s="35"/>
    </row>
    <row r="22186" spans="1:4" x14ac:dyDescent="0.35">
      <c r="A22186" s="135">
        <v>-33.614878000000317</v>
      </c>
      <c r="B22186" s="137">
        <v>2.2139743655363543E-3</v>
      </c>
      <c r="C22186" s="35"/>
      <c r="D22186" s="35"/>
    </row>
    <row r="22187" spans="1:4" x14ac:dyDescent="0.35">
      <c r="A22187" s="135">
        <v>-33.613439999999628</v>
      </c>
      <c r="B22187" s="137">
        <v>1.1221355572217822E-2</v>
      </c>
      <c r="C22187" s="35"/>
      <c r="D22187" s="35"/>
    </row>
    <row r="22188" spans="1:4" x14ac:dyDescent="0.35">
      <c r="A22188" s="135">
        <v>-33.609580000000278</v>
      </c>
      <c r="B22188" s="137">
        <v>1.1694762806821392E-2</v>
      </c>
      <c r="C22188" s="35"/>
      <c r="D22188" s="35"/>
    </row>
    <row r="22189" spans="1:4" x14ac:dyDescent="0.35">
      <c r="A22189" s="135">
        <v>33.606176999999889</v>
      </c>
      <c r="B22189" s="137">
        <v>1.6635929021598026E-2</v>
      </c>
      <c r="C22189" s="35"/>
      <c r="D22189" s="35"/>
    </row>
    <row r="22190" spans="1:4" x14ac:dyDescent="0.35">
      <c r="A22190" s="135">
        <v>-33.60599000000002</v>
      </c>
      <c r="B22190" s="137">
        <v>4.1693390343844677E-3</v>
      </c>
      <c r="C22190" s="35"/>
      <c r="D22190" s="35"/>
    </row>
    <row r="22191" spans="1:4" x14ac:dyDescent="0.35">
      <c r="A22191" s="135">
        <v>-33.601869999999508</v>
      </c>
      <c r="B22191" s="137">
        <v>1.1200355196829756E-2</v>
      </c>
      <c r="C22191" s="35"/>
      <c r="D22191" s="35"/>
    </row>
    <row r="22192" spans="1:4" x14ac:dyDescent="0.35">
      <c r="A22192" s="135">
        <v>33.600439999999253</v>
      </c>
      <c r="B22192" s="137">
        <v>7.2285087481406629E-3</v>
      </c>
      <c r="C22192" s="35"/>
      <c r="D22192" s="35"/>
    </row>
    <row r="22193" spans="1:4" x14ac:dyDescent="0.35">
      <c r="A22193" s="135">
        <v>-33.594140000000152</v>
      </c>
      <c r="B22193" s="137">
        <v>1.1585221046779349E-2</v>
      </c>
      <c r="C22193" s="35"/>
      <c r="D22193" s="35"/>
    </row>
    <row r="22194" spans="1:4" x14ac:dyDescent="0.35">
      <c r="A22194" s="135">
        <v>-33.590166999999838</v>
      </c>
      <c r="B22194" s="137">
        <v>1.7112433406397221E-2</v>
      </c>
      <c r="C22194" s="35"/>
      <c r="D22194" s="35"/>
    </row>
    <row r="22195" spans="1:4" x14ac:dyDescent="0.35">
      <c r="A22195" s="135">
        <v>-33.584580000000187</v>
      </c>
      <c r="B22195" s="137">
        <v>1.418942453210445E-2</v>
      </c>
      <c r="C22195" s="35"/>
      <c r="D22195" s="35"/>
    </row>
    <row r="22196" spans="1:4" x14ac:dyDescent="0.35">
      <c r="A22196" s="135">
        <v>-33.583819999999832</v>
      </c>
      <c r="B22196" s="137">
        <v>1.3523942697574965E-2</v>
      </c>
      <c r="C22196" s="35"/>
      <c r="D22196" s="35"/>
    </row>
    <row r="22197" spans="1:4" x14ac:dyDescent="0.35">
      <c r="A22197" s="135">
        <v>-33.576450000000023</v>
      </c>
      <c r="B22197" s="137">
        <v>1.2342598686532201E-2</v>
      </c>
      <c r="C22197" s="35"/>
      <c r="D22197" s="35"/>
    </row>
    <row r="22198" spans="1:4" x14ac:dyDescent="0.35">
      <c r="A22198" s="135">
        <v>-33.57587999999987</v>
      </c>
      <c r="B22198" s="137">
        <v>9.600029863816464E-3</v>
      </c>
      <c r="C22198" s="35"/>
      <c r="D22198" s="35"/>
    </row>
    <row r="22199" spans="1:4" x14ac:dyDescent="0.35">
      <c r="A22199" s="135">
        <v>-33.570789999999761</v>
      </c>
      <c r="B22199" s="137">
        <v>3.1957310759151481E-3</v>
      </c>
      <c r="C22199" s="35"/>
      <c r="D22199" s="35"/>
    </row>
    <row r="22200" spans="1:4" x14ac:dyDescent="0.35">
      <c r="A22200" s="135">
        <v>-33.561229999999796</v>
      </c>
      <c r="B22200" s="137">
        <v>1.2450269285077427E-2</v>
      </c>
      <c r="C22200" s="35"/>
      <c r="D22200" s="35"/>
    </row>
    <row r="22201" spans="1:4" x14ac:dyDescent="0.35">
      <c r="A22201" s="135">
        <v>-33.555880000000798</v>
      </c>
      <c r="B22201" s="137">
        <v>3.8646585204497436E-3</v>
      </c>
      <c r="C22201" s="35"/>
      <c r="D22201" s="35"/>
    </row>
    <row r="22202" spans="1:4" x14ac:dyDescent="0.35">
      <c r="A22202" s="135">
        <v>-33.554869999999937</v>
      </c>
      <c r="B22202" s="137">
        <v>1.1306722378107648E-2</v>
      </c>
      <c r="C22202" s="35"/>
      <c r="D22202" s="35"/>
    </row>
    <row r="22203" spans="1:4" x14ac:dyDescent="0.35">
      <c r="A22203" s="135">
        <v>-33.552090000000135</v>
      </c>
      <c r="B22203" s="137">
        <v>9.623138299011999E-3</v>
      </c>
      <c r="C22203" s="35"/>
      <c r="D22203" s="35"/>
    </row>
    <row r="22204" spans="1:4" x14ac:dyDescent="0.35">
      <c r="A22204" s="135">
        <v>-33.547310000000152</v>
      </c>
      <c r="B22204" s="137">
        <v>1.6265395073326427E-2</v>
      </c>
      <c r="C22204" s="35"/>
      <c r="D22204" s="35"/>
    </row>
    <row r="22205" spans="1:4" x14ac:dyDescent="0.35">
      <c r="A22205" s="135">
        <v>-33.546426999999312</v>
      </c>
      <c r="B22205" s="137">
        <v>7.4954661341247349E-3</v>
      </c>
      <c r="C22205" s="35"/>
      <c r="D22205" s="35"/>
    </row>
    <row r="22206" spans="1:4" x14ac:dyDescent="0.35">
      <c r="A22206" s="135">
        <v>-33.545630000000529</v>
      </c>
      <c r="B22206" s="137">
        <v>1.2352204569905283E-2</v>
      </c>
      <c r="C22206" s="35"/>
      <c r="D22206" s="35"/>
    </row>
    <row r="22207" spans="1:4" x14ac:dyDescent="0.35">
      <c r="A22207" s="135">
        <v>-33.535989999999856</v>
      </c>
      <c r="B22207" s="137">
        <v>8.6841094680799712E-3</v>
      </c>
      <c r="C22207" s="35"/>
      <c r="D22207" s="35"/>
    </row>
    <row r="22208" spans="1:4" x14ac:dyDescent="0.35">
      <c r="A22208" s="135">
        <v>-33.527990000000045</v>
      </c>
      <c r="B22208" s="137">
        <v>1.1927150474267317E-2</v>
      </c>
      <c r="C22208" s="35"/>
      <c r="D22208" s="35"/>
    </row>
    <row r="22209" spans="1:4" x14ac:dyDescent="0.35">
      <c r="A22209" s="135">
        <v>-33.522709999999734</v>
      </c>
      <c r="B22209" s="137">
        <v>1.2359285772142665E-2</v>
      </c>
      <c r="C22209" s="35"/>
      <c r="D22209" s="35"/>
    </row>
    <row r="22210" spans="1:4" x14ac:dyDescent="0.35">
      <c r="A22210" s="135">
        <v>-33.499470000000201</v>
      </c>
      <c r="B22210" s="137">
        <v>1.6176613751401694E-2</v>
      </c>
      <c r="C22210" s="35"/>
      <c r="D22210" s="35"/>
    </row>
    <row r="22211" spans="1:4" x14ac:dyDescent="0.35">
      <c r="A22211" s="135">
        <v>-33.498049999998329</v>
      </c>
      <c r="B22211" s="137">
        <v>1.3346850375917927E-3</v>
      </c>
      <c r="C22211" s="35"/>
      <c r="D22211" s="35"/>
    </row>
    <row r="22212" spans="1:4" x14ac:dyDescent="0.35">
      <c r="A22212" s="135">
        <v>33.497300000000905</v>
      </c>
      <c r="B22212" s="137">
        <v>2.9157555915134835E-3</v>
      </c>
      <c r="C22212" s="35"/>
      <c r="D22212" s="35"/>
    </row>
    <row r="22213" spans="1:4" x14ac:dyDescent="0.35">
      <c r="A22213" s="135">
        <v>-33.497170000000551</v>
      </c>
      <c r="B22213" s="137">
        <v>3.6895609053789282E-3</v>
      </c>
      <c r="C22213" s="35"/>
      <c r="D22213" s="35"/>
    </row>
    <row r="22214" spans="1:4" x14ac:dyDescent="0.35">
      <c r="A22214" s="135">
        <v>-33.492609999999786</v>
      </c>
      <c r="B22214" s="137">
        <v>1.2368680807535247E-2</v>
      </c>
      <c r="C22214" s="35"/>
      <c r="D22214" s="35"/>
    </row>
    <row r="22215" spans="1:4" x14ac:dyDescent="0.35">
      <c r="A22215" s="135">
        <v>-33.483340000000226</v>
      </c>
      <c r="B22215" s="137">
        <v>1.1887939328533282E-2</v>
      </c>
      <c r="C22215" s="35"/>
      <c r="D22215" s="35"/>
    </row>
    <row r="22216" spans="1:4" x14ac:dyDescent="0.35">
      <c r="A22216" s="135">
        <v>-33.482949999999619</v>
      </c>
      <c r="B22216" s="137">
        <v>1.3343060156971344E-2</v>
      </c>
      <c r="C22216" s="35"/>
      <c r="D22216" s="35"/>
    </row>
    <row r="22217" spans="1:4" x14ac:dyDescent="0.35">
      <c r="A22217" s="135">
        <v>-33.482685000000856</v>
      </c>
      <c r="B22217" s="137">
        <v>7.1842556248759579E-3</v>
      </c>
      <c r="C22217" s="35"/>
      <c r="D22217" s="35"/>
    </row>
    <row r="22218" spans="1:4" x14ac:dyDescent="0.35">
      <c r="A22218" s="135">
        <v>-33.479223000000275</v>
      </c>
      <c r="B22218" s="137">
        <v>1.3464865032348146E-2</v>
      </c>
      <c r="C22218" s="35"/>
      <c r="D22218" s="35"/>
    </row>
    <row r="22219" spans="1:4" x14ac:dyDescent="0.35">
      <c r="A22219" s="135">
        <v>-33.476779999999053</v>
      </c>
      <c r="B22219" s="137">
        <v>5.0097959311454715E-3</v>
      </c>
      <c r="C22219" s="35"/>
      <c r="D22219" s="35"/>
    </row>
    <row r="22220" spans="1:4" x14ac:dyDescent="0.35">
      <c r="A22220" s="135">
        <v>-33.476619999999912</v>
      </c>
      <c r="B22220" s="137">
        <v>9.4884223465837199E-3</v>
      </c>
      <c r="C22220" s="35"/>
      <c r="D22220" s="35"/>
    </row>
    <row r="22221" spans="1:4" x14ac:dyDescent="0.35">
      <c r="A22221" s="135">
        <v>-33.475583999999799</v>
      </c>
      <c r="B22221" s="137">
        <v>1.2824954935484419E-2</v>
      </c>
      <c r="C22221" s="35"/>
      <c r="D22221" s="35"/>
    </row>
    <row r="22222" spans="1:4" x14ac:dyDescent="0.35">
      <c r="A22222" s="135">
        <v>-33.47095000000013</v>
      </c>
      <c r="B22222" s="137">
        <v>1.8265751534285109E-2</v>
      </c>
      <c r="C22222" s="35"/>
      <c r="D22222" s="35"/>
    </row>
    <row r="22223" spans="1:4" x14ac:dyDescent="0.35">
      <c r="A22223" s="135">
        <v>-33.469730000000027</v>
      </c>
      <c r="B22223" s="137">
        <v>1.8267995168346488E-2</v>
      </c>
      <c r="C22223" s="35"/>
      <c r="D22223" s="35"/>
    </row>
    <row r="22224" spans="1:4" x14ac:dyDescent="0.35">
      <c r="A22224" s="135">
        <v>-33.465389999999388</v>
      </c>
      <c r="B22224" s="137">
        <v>4.7096368559767171E-3</v>
      </c>
      <c r="C22224" s="35"/>
      <c r="D22224" s="35"/>
    </row>
    <row r="22225" spans="1:4" x14ac:dyDescent="0.35">
      <c r="A22225" s="135">
        <v>-33.464230000000498</v>
      </c>
      <c r="B22225" s="137">
        <v>5.0069301158014454E-3</v>
      </c>
      <c r="C22225" s="35"/>
      <c r="D22225" s="35"/>
    </row>
    <row r="22226" spans="1:4" x14ac:dyDescent="0.35">
      <c r="A22226" s="135">
        <v>-33.46205000000009</v>
      </c>
      <c r="B22226" s="137">
        <v>4.7101153679537542E-3</v>
      </c>
      <c r="C22226" s="35"/>
      <c r="D22226" s="35"/>
    </row>
    <row r="22227" spans="1:4" x14ac:dyDescent="0.35">
      <c r="A22227" s="135">
        <v>-33.45461000000023</v>
      </c>
      <c r="B22227" s="137">
        <v>8.1310527193855977E-3</v>
      </c>
      <c r="C22227" s="35"/>
      <c r="D22227" s="35"/>
    </row>
    <row r="22228" spans="1:4" x14ac:dyDescent="0.35">
      <c r="A22228" s="135">
        <v>-33.449720000000525</v>
      </c>
      <c r="B22228" s="137">
        <v>2.7569725982538097E-3</v>
      </c>
      <c r="C22228" s="35"/>
      <c r="D22228" s="35"/>
    </row>
    <row r="22229" spans="1:4" x14ac:dyDescent="0.35">
      <c r="A22229" s="135">
        <v>-33.448999999999614</v>
      </c>
      <c r="B22229" s="137">
        <v>1.2536172342180657E-2</v>
      </c>
      <c r="C22229" s="35"/>
      <c r="D22229" s="35"/>
    </row>
    <row r="22230" spans="1:4" x14ac:dyDescent="0.35">
      <c r="A22230" s="135">
        <v>-33.447419999999738</v>
      </c>
      <c r="B22230" s="137">
        <v>1.5759172227680515E-2</v>
      </c>
      <c r="C22230" s="35"/>
      <c r="D22230" s="35"/>
    </row>
    <row r="22231" spans="1:4" x14ac:dyDescent="0.35">
      <c r="A22231" s="135">
        <v>-33.44618999999966</v>
      </c>
      <c r="B22231" s="137">
        <v>1.0404000802403042E-2</v>
      </c>
      <c r="C22231" s="35"/>
      <c r="D22231" s="35"/>
    </row>
    <row r="22232" spans="1:4" x14ac:dyDescent="0.35">
      <c r="A22232" s="135">
        <v>33.443404300000111</v>
      </c>
      <c r="B22232" s="137">
        <v>2.2601432706847759E-3</v>
      </c>
      <c r="C22232" s="35"/>
      <c r="D22232" s="35"/>
    </row>
    <row r="22233" spans="1:4" x14ac:dyDescent="0.35">
      <c r="A22233" s="135">
        <v>33.431495499997254</v>
      </c>
      <c r="B22233" s="137">
        <v>1.0197562782074678E-3</v>
      </c>
      <c r="C22233" s="35"/>
      <c r="D22233" s="35"/>
    </row>
    <row r="22234" spans="1:4" x14ac:dyDescent="0.35">
      <c r="A22234" s="135">
        <v>-33.429489999999532</v>
      </c>
      <c r="B22234" s="137">
        <v>3.8068682827620839E-3</v>
      </c>
      <c r="C22234" s="35"/>
      <c r="D22234" s="35"/>
    </row>
    <row r="22235" spans="1:4" x14ac:dyDescent="0.35">
      <c r="A22235" s="135">
        <v>-33.422613299997465</v>
      </c>
      <c r="B22235" s="137">
        <v>2.3519618679593867E-3</v>
      </c>
      <c r="C22235" s="35"/>
      <c r="D22235" s="35"/>
    </row>
    <row r="22236" spans="1:4" x14ac:dyDescent="0.35">
      <c r="A22236" s="135">
        <v>-33.418447999999898</v>
      </c>
      <c r="B22236" s="137">
        <v>1.5364731622867743E-2</v>
      </c>
      <c r="C22236" s="35"/>
      <c r="D22236" s="35"/>
    </row>
    <row r="22237" spans="1:4" x14ac:dyDescent="0.35">
      <c r="A22237" s="135">
        <v>33.413975499999651</v>
      </c>
      <c r="B22237" s="137">
        <v>1.0218220050278025E-3</v>
      </c>
      <c r="C22237" s="35"/>
      <c r="D22237" s="35"/>
    </row>
    <row r="22238" spans="1:4" x14ac:dyDescent="0.35">
      <c r="A22238" s="135">
        <v>-33.407150000000456</v>
      </c>
      <c r="B22238" s="137">
        <v>1.1799784464784586E-2</v>
      </c>
      <c r="C22238" s="35"/>
      <c r="D22238" s="35"/>
    </row>
    <row r="22239" spans="1:4" x14ac:dyDescent="0.35">
      <c r="A22239" s="135">
        <v>-33.403886999999941</v>
      </c>
      <c r="B22239" s="137">
        <v>1.9383281254079988E-2</v>
      </c>
      <c r="C22239" s="35"/>
      <c r="D22239" s="35"/>
    </row>
    <row r="22240" spans="1:4" x14ac:dyDescent="0.35">
      <c r="A22240" s="135">
        <v>-33.401919999999791</v>
      </c>
      <c r="B22240" s="137">
        <v>1.1137897883031329E-2</v>
      </c>
      <c r="C22240" s="35"/>
      <c r="D22240" s="35"/>
    </row>
    <row r="22241" spans="1:4" x14ac:dyDescent="0.35">
      <c r="A22241" s="135">
        <v>-33.397739999999885</v>
      </c>
      <c r="B22241" s="137">
        <v>1.2398532398521664E-2</v>
      </c>
      <c r="C22241" s="35"/>
      <c r="D22241" s="35"/>
    </row>
    <row r="22242" spans="1:4" x14ac:dyDescent="0.35">
      <c r="A22242" s="135">
        <v>-33.397739999999885</v>
      </c>
      <c r="B22242" s="137">
        <v>1.2398532398521664E-2</v>
      </c>
      <c r="C22242" s="35"/>
      <c r="D22242" s="35"/>
    </row>
    <row r="22243" spans="1:4" x14ac:dyDescent="0.35">
      <c r="A22243" s="135">
        <v>-33.394819999999982</v>
      </c>
      <c r="B22243" s="137">
        <v>1.233134437037252E-2</v>
      </c>
      <c r="C22243" s="35"/>
      <c r="D22243" s="35"/>
    </row>
    <row r="22244" spans="1:4" x14ac:dyDescent="0.35">
      <c r="A22244" s="135">
        <v>-33.38893999999982</v>
      </c>
      <c r="B22244" s="137">
        <v>1.1934156563934021E-2</v>
      </c>
      <c r="C22244" s="35"/>
      <c r="D22244" s="35"/>
    </row>
    <row r="22245" spans="1:4" x14ac:dyDescent="0.35">
      <c r="A22245" s="135">
        <v>-33.377459000000272</v>
      </c>
      <c r="B22245" s="137">
        <v>1.7155731676471452E-2</v>
      </c>
      <c r="C22245" s="35"/>
      <c r="D22245" s="35"/>
    </row>
    <row r="22246" spans="1:4" x14ac:dyDescent="0.35">
      <c r="A22246" s="135">
        <v>-33.373340000000098</v>
      </c>
      <c r="B22246" s="137">
        <v>3.8306816695904224E-3</v>
      </c>
      <c r="C22246" s="35"/>
      <c r="D22246" s="35"/>
    </row>
    <row r="22247" spans="1:4" x14ac:dyDescent="0.35">
      <c r="A22247" s="135">
        <v>-33.370270000000346</v>
      </c>
      <c r="B22247" s="137">
        <v>1.3203394465940051E-2</v>
      </c>
      <c r="C22247" s="35"/>
      <c r="D22247" s="35"/>
    </row>
    <row r="22248" spans="1:4" x14ac:dyDescent="0.35">
      <c r="A22248" s="135">
        <v>-33.367837000000691</v>
      </c>
      <c r="B22248" s="137">
        <v>7.3295148237263489E-3</v>
      </c>
      <c r="C22248" s="35"/>
      <c r="D22248" s="35"/>
    </row>
    <row r="22249" spans="1:4" x14ac:dyDescent="0.35">
      <c r="A22249" s="135">
        <v>-33.360183000000006</v>
      </c>
      <c r="B22249" s="137">
        <v>1.7787815432464056E-2</v>
      </c>
      <c r="C22249" s="35"/>
      <c r="D22249" s="35"/>
    </row>
    <row r="22250" spans="1:4" x14ac:dyDescent="0.35">
      <c r="A22250" s="135">
        <v>-33.358079999999518</v>
      </c>
      <c r="B22250" s="137">
        <v>1.5805437736039568E-2</v>
      </c>
      <c r="C22250" s="35"/>
      <c r="D22250" s="35"/>
    </row>
    <row r="22251" spans="1:4" x14ac:dyDescent="0.35">
      <c r="A22251" s="135">
        <v>-33.357910000000174</v>
      </c>
      <c r="B22251" s="137">
        <v>1.1956436846039932E-2</v>
      </c>
      <c r="C22251" s="35"/>
      <c r="D22251" s="35"/>
    </row>
    <row r="22252" spans="1:4" x14ac:dyDescent="0.35">
      <c r="A22252" s="135">
        <v>-33.354811000000154</v>
      </c>
      <c r="B22252" s="137">
        <v>1.3524549200966953E-2</v>
      </c>
      <c r="C22252" s="35"/>
      <c r="D22252" s="35"/>
    </row>
    <row r="22253" spans="1:4" x14ac:dyDescent="0.35">
      <c r="A22253" s="135">
        <v>-33.354249999999865</v>
      </c>
      <c r="B22253" s="137">
        <v>1.3841116149465316E-2</v>
      </c>
      <c r="C22253" s="35"/>
      <c r="D22253" s="35"/>
    </row>
    <row r="22254" spans="1:4" x14ac:dyDescent="0.35">
      <c r="A22254" s="135">
        <v>-33.345319999999901</v>
      </c>
      <c r="B22254" s="137">
        <v>1.2415114123980345E-2</v>
      </c>
      <c r="C22254" s="35"/>
      <c r="D22254" s="35"/>
    </row>
    <row r="22255" spans="1:4" x14ac:dyDescent="0.35">
      <c r="A22255" s="135">
        <v>-33.345319999999901</v>
      </c>
      <c r="B22255" s="137">
        <v>1.2415114123980345E-2</v>
      </c>
      <c r="C22255" s="35"/>
      <c r="D22255" s="35"/>
    </row>
    <row r="22256" spans="1:4" x14ac:dyDescent="0.35">
      <c r="A22256" s="135">
        <v>-33.345066999999744</v>
      </c>
      <c r="B22256" s="137">
        <v>1.9331604606108169E-2</v>
      </c>
      <c r="C22256" s="35"/>
      <c r="D22256" s="35"/>
    </row>
    <row r="22257" spans="1:4" x14ac:dyDescent="0.35">
      <c r="A22257" s="135">
        <v>33.342576999999892</v>
      </c>
      <c r="B22257" s="137">
        <v>1.6012239762865768E-2</v>
      </c>
      <c r="C22257" s="35"/>
      <c r="D22257" s="35"/>
    </row>
    <row r="22258" spans="1:4" x14ac:dyDescent="0.35">
      <c r="A22258" s="135">
        <v>-33.341695000000072</v>
      </c>
      <c r="B22258" s="137">
        <v>1.0682340945930959E-2</v>
      </c>
      <c r="C22258" s="35"/>
      <c r="D22258" s="35"/>
    </row>
    <row r="22259" spans="1:4" x14ac:dyDescent="0.35">
      <c r="A22259" s="135">
        <v>-33.340250000000196</v>
      </c>
      <c r="B22259" s="137">
        <v>9.611196296690331E-3</v>
      </c>
      <c r="C22259" s="35"/>
      <c r="D22259" s="35"/>
    </row>
    <row r="22260" spans="1:4" x14ac:dyDescent="0.35">
      <c r="A22260" s="135">
        <v>-33.339080000000195</v>
      </c>
      <c r="B22260" s="137">
        <v>1.6883654966720504E-2</v>
      </c>
      <c r="C22260" s="35"/>
      <c r="D22260" s="35"/>
    </row>
    <row r="22261" spans="1:4" x14ac:dyDescent="0.35">
      <c r="A22261" s="135">
        <v>-33.33569499999976</v>
      </c>
      <c r="B22261" s="137">
        <v>1.8926463736283091E-2</v>
      </c>
      <c r="C22261" s="35"/>
      <c r="D22261" s="35"/>
    </row>
    <row r="22262" spans="1:4" x14ac:dyDescent="0.35">
      <c r="A22262" s="135">
        <v>33.333599999999933</v>
      </c>
      <c r="B22262" s="137">
        <v>6.1259504948748137E-3</v>
      </c>
      <c r="C22262" s="35"/>
      <c r="D22262" s="35"/>
    </row>
    <row r="22263" spans="1:4" x14ac:dyDescent="0.35">
      <c r="A22263" s="135">
        <v>-33.330979999999727</v>
      </c>
      <c r="B22263" s="137">
        <v>1.0410283996253321E-2</v>
      </c>
      <c r="C22263" s="35"/>
      <c r="D22263" s="35"/>
    </row>
    <row r="22264" spans="1:4" x14ac:dyDescent="0.35">
      <c r="A22264" s="135">
        <v>-33.329899000000296</v>
      </c>
      <c r="B22264" s="137">
        <v>2.9988775724181008E-3</v>
      </c>
      <c r="C22264" s="35"/>
      <c r="D22264" s="35"/>
    </row>
    <row r="22265" spans="1:4" x14ac:dyDescent="0.35">
      <c r="A22265" s="135">
        <v>-33.326137600000948</v>
      </c>
      <c r="B22265" s="137">
        <v>2.0135673859210694E-3</v>
      </c>
      <c r="C22265" s="35"/>
      <c r="D22265" s="35"/>
    </row>
    <row r="22266" spans="1:4" x14ac:dyDescent="0.35">
      <c r="A22266" s="135">
        <v>-33.317540000000463</v>
      </c>
      <c r="B22266" s="137">
        <v>1.2380502331009909E-2</v>
      </c>
      <c r="C22266" s="35"/>
      <c r="D22266" s="35"/>
    </row>
    <row r="22267" spans="1:4" x14ac:dyDescent="0.35">
      <c r="A22267" s="135">
        <v>-33.315099999999802</v>
      </c>
      <c r="B22267" s="137">
        <v>1.3599886220954156E-2</v>
      </c>
      <c r="C22267" s="35"/>
      <c r="D22267" s="35"/>
    </row>
    <row r="22268" spans="1:4" x14ac:dyDescent="0.35">
      <c r="A22268" s="135">
        <v>-33.309000999986893</v>
      </c>
      <c r="B22268" s="137">
        <v>2.4404756314161139E-4</v>
      </c>
      <c r="C22268" s="35"/>
      <c r="D22268" s="35"/>
    </row>
    <row r="22269" spans="1:4" x14ac:dyDescent="0.35">
      <c r="A22269" s="135">
        <v>-33.301676999999927</v>
      </c>
      <c r="B22269" s="137">
        <v>1.6673176388065872E-2</v>
      </c>
      <c r="C22269" s="35"/>
      <c r="D22269" s="35"/>
    </row>
    <row r="22270" spans="1:4" x14ac:dyDescent="0.35">
      <c r="A22270" s="135">
        <v>-33.292740000000322</v>
      </c>
      <c r="B22270" s="137">
        <v>1.1490914699623087E-2</v>
      </c>
      <c r="C22270" s="35"/>
      <c r="D22270" s="35"/>
    </row>
    <row r="22271" spans="1:4" x14ac:dyDescent="0.35">
      <c r="A22271" s="135">
        <v>-33.288059999999859</v>
      </c>
      <c r="B22271" s="137">
        <v>1.6676489786780508E-2</v>
      </c>
      <c r="C22271" s="35"/>
      <c r="D22271" s="35"/>
    </row>
    <row r="22272" spans="1:4" x14ac:dyDescent="0.35">
      <c r="A22272" s="135">
        <v>-33.286420000000362</v>
      </c>
      <c r="B22272" s="137">
        <v>2.4392045214106446E-3</v>
      </c>
      <c r="C22272" s="35"/>
      <c r="D22272" s="35"/>
    </row>
    <row r="22273" spans="1:4" x14ac:dyDescent="0.35">
      <c r="A22273" s="135">
        <v>-33.280850000000555</v>
      </c>
      <c r="B22273" s="137">
        <v>1.0335226240056988E-2</v>
      </c>
      <c r="C22273" s="35"/>
      <c r="D22273" s="35"/>
    </row>
    <row r="22274" spans="1:4" x14ac:dyDescent="0.35">
      <c r="A22274" s="135">
        <v>-33.273436999999831</v>
      </c>
      <c r="B22274" s="137">
        <v>1.686097503204791E-2</v>
      </c>
      <c r="C22274" s="35"/>
      <c r="D22274" s="35"/>
    </row>
    <row r="22275" spans="1:4" x14ac:dyDescent="0.35">
      <c r="A22275" s="135">
        <v>-33.270249999999805</v>
      </c>
      <c r="B22275" s="137">
        <v>1.5865709939595546E-2</v>
      </c>
      <c r="C22275" s="35"/>
      <c r="D22275" s="35"/>
    </row>
    <row r="22276" spans="1:4" x14ac:dyDescent="0.35">
      <c r="A22276" s="135">
        <v>-33.268869999999879</v>
      </c>
      <c r="B22276" s="137">
        <v>1.8662032132656877E-2</v>
      </c>
      <c r="C22276" s="35"/>
      <c r="D22276" s="35"/>
    </row>
    <row r="22277" spans="1:4" x14ac:dyDescent="0.35">
      <c r="A22277" s="135">
        <v>-33.268320000000131</v>
      </c>
      <c r="B22277" s="137">
        <v>1.8663420245646649E-2</v>
      </c>
      <c r="C22277" s="35"/>
      <c r="D22277" s="35"/>
    </row>
    <row r="22278" spans="1:4" x14ac:dyDescent="0.35">
      <c r="A22278" s="135">
        <v>-33.267096999999922</v>
      </c>
      <c r="B22278" s="137">
        <v>1.3523210162601594E-2</v>
      </c>
      <c r="C22278" s="35"/>
      <c r="D22278" s="35"/>
    </row>
    <row r="22279" spans="1:4" x14ac:dyDescent="0.35">
      <c r="A22279" s="135">
        <v>-33.266958000000159</v>
      </c>
      <c r="B22279" s="137">
        <v>1.7169937382062097E-2</v>
      </c>
      <c r="C22279" s="35"/>
      <c r="D22279" s="35"/>
    </row>
    <row r="22280" spans="1:4" x14ac:dyDescent="0.35">
      <c r="A22280" s="135">
        <v>-33.26506000000154</v>
      </c>
      <c r="B22280" s="137">
        <v>2.9402492750596285E-3</v>
      </c>
      <c r="C22280" s="35"/>
      <c r="D22280" s="35"/>
    </row>
    <row r="22281" spans="1:4" x14ac:dyDescent="0.35">
      <c r="A22281" s="135">
        <v>33.264489999999569</v>
      </c>
      <c r="B22281" s="137">
        <v>7.2048573365258916E-3</v>
      </c>
      <c r="C22281" s="35"/>
      <c r="D22281" s="35"/>
    </row>
    <row r="22282" spans="1:4" x14ac:dyDescent="0.35">
      <c r="A22282" s="135">
        <v>-33.259631000000127</v>
      </c>
      <c r="B22282" s="137">
        <v>2.3931910440991088E-2</v>
      </c>
      <c r="C22282" s="35"/>
      <c r="D22282" s="35"/>
    </row>
    <row r="22283" spans="1:4" x14ac:dyDescent="0.35">
      <c r="A22283" s="135">
        <v>33.25727999999981</v>
      </c>
      <c r="B22283" s="137">
        <v>4.7699887120157599E-3</v>
      </c>
      <c r="C22283" s="35"/>
      <c r="D22283" s="35"/>
    </row>
    <row r="22284" spans="1:4" x14ac:dyDescent="0.35">
      <c r="A22284" s="135">
        <v>33.255289500004437</v>
      </c>
      <c r="B22284" s="137">
        <v>6.2431484224959347E-4</v>
      </c>
      <c r="C22284" s="35"/>
      <c r="D22284" s="35"/>
    </row>
    <row r="22285" spans="1:4" x14ac:dyDescent="0.35">
      <c r="A22285" s="135">
        <v>-33.252230000000509</v>
      </c>
      <c r="B22285" s="137">
        <v>1.398647216502686E-2</v>
      </c>
      <c r="C22285" s="35"/>
      <c r="D22285" s="35"/>
    </row>
    <row r="22286" spans="1:4" x14ac:dyDescent="0.35">
      <c r="A22286" s="135">
        <v>33.251972000000023</v>
      </c>
      <c r="B22286" s="137">
        <v>9.8058365466407379E-3</v>
      </c>
      <c r="C22286" s="35"/>
      <c r="D22286" s="35"/>
    </row>
    <row r="22287" spans="1:4" x14ac:dyDescent="0.35">
      <c r="A22287" s="135">
        <v>-33.250860000000102</v>
      </c>
      <c r="B22287" s="137">
        <v>4.7386176289289077E-3</v>
      </c>
      <c r="C22287" s="35"/>
      <c r="D22287" s="35"/>
    </row>
    <row r="22288" spans="1:4" x14ac:dyDescent="0.35">
      <c r="A22288" s="135">
        <v>-33.247777000000042</v>
      </c>
      <c r="B22288" s="137">
        <v>7.9386627695135457E-3</v>
      </c>
      <c r="C22288" s="35"/>
      <c r="D22288" s="35"/>
    </row>
    <row r="22289" spans="1:4" x14ac:dyDescent="0.35">
      <c r="A22289" s="135">
        <v>-33.243309999999838</v>
      </c>
      <c r="B22289" s="137">
        <v>1.1622997706189887E-2</v>
      </c>
      <c r="C22289" s="35"/>
      <c r="D22289" s="35"/>
    </row>
    <row r="22290" spans="1:4" x14ac:dyDescent="0.35">
      <c r="A22290" s="135">
        <v>-33.242990000000191</v>
      </c>
      <c r="B22290" s="137">
        <v>1.6844686933421057E-2</v>
      </c>
      <c r="C22290" s="35"/>
      <c r="D22290" s="35"/>
    </row>
    <row r="22291" spans="1:4" x14ac:dyDescent="0.35">
      <c r="A22291" s="135">
        <v>-33.241809999999987</v>
      </c>
      <c r="B22291" s="137">
        <v>7.9365510255724175E-3</v>
      </c>
      <c r="C22291" s="35"/>
      <c r="D22291" s="35"/>
    </row>
    <row r="22292" spans="1:4" x14ac:dyDescent="0.35">
      <c r="A22292" s="135">
        <v>-33.241460000001098</v>
      </c>
      <c r="B22292" s="137">
        <v>2.9406521428894153E-3</v>
      </c>
      <c r="C22292" s="35"/>
      <c r="D22292" s="35"/>
    </row>
    <row r="22293" spans="1:4" x14ac:dyDescent="0.35">
      <c r="A22293" s="135">
        <v>-33.241059999999834</v>
      </c>
      <c r="B22293" s="137">
        <v>1.7063112675309852E-2</v>
      </c>
      <c r="C22293" s="35"/>
      <c r="D22293" s="35"/>
    </row>
    <row r="22294" spans="1:4" x14ac:dyDescent="0.35">
      <c r="A22294" s="135">
        <v>-33.236640000000079</v>
      </c>
      <c r="B22294" s="137">
        <v>1.1729832944152226E-2</v>
      </c>
      <c r="C22294" s="35"/>
      <c r="D22294" s="35"/>
    </row>
    <row r="22295" spans="1:4" x14ac:dyDescent="0.35">
      <c r="A22295" s="135">
        <v>-33.235869999999977</v>
      </c>
      <c r="B22295" s="137">
        <v>7.6258630141200524E-3</v>
      </c>
      <c r="C22295" s="35"/>
      <c r="D22295" s="35"/>
    </row>
    <row r="22296" spans="1:4" x14ac:dyDescent="0.35">
      <c r="A22296" s="135">
        <v>-33.233259999999518</v>
      </c>
      <c r="B22296" s="137">
        <v>9.0785616403668851E-3</v>
      </c>
      <c r="C22296" s="35"/>
      <c r="D22296" s="35"/>
    </row>
    <row r="22297" spans="1:4" x14ac:dyDescent="0.35">
      <c r="A22297" s="135">
        <v>-33.227114999999685</v>
      </c>
      <c r="B22297" s="137">
        <v>1.0921171730553174E-2</v>
      </c>
      <c r="C22297" s="35"/>
      <c r="D22297" s="35"/>
    </row>
    <row r="22298" spans="1:4" x14ac:dyDescent="0.35">
      <c r="A22298" s="135">
        <v>-33.226525000000265</v>
      </c>
      <c r="B22298" s="137">
        <v>1.4280096876544529E-2</v>
      </c>
      <c r="C22298" s="35"/>
      <c r="D22298" s="35"/>
    </row>
    <row r="22299" spans="1:4" x14ac:dyDescent="0.35">
      <c r="A22299" s="135">
        <v>-33.22440000000006</v>
      </c>
      <c r="B22299" s="137">
        <v>7.5115872480069762E-3</v>
      </c>
      <c r="C22299" s="35"/>
      <c r="D22299" s="35"/>
    </row>
    <row r="22300" spans="1:4" x14ac:dyDescent="0.35">
      <c r="A22300" s="135">
        <v>-33.223759000000427</v>
      </c>
      <c r="B22300" s="137">
        <v>7.0840390397861755E-3</v>
      </c>
      <c r="C22300" s="35"/>
      <c r="D22300" s="35"/>
    </row>
    <row r="22301" spans="1:4" x14ac:dyDescent="0.35">
      <c r="A22301" s="135">
        <v>-33.218679999999949</v>
      </c>
      <c r="B22301" s="137">
        <v>1.5234049609759841E-2</v>
      </c>
      <c r="C22301" s="35"/>
      <c r="D22301" s="35"/>
    </row>
    <row r="22302" spans="1:4" x14ac:dyDescent="0.35">
      <c r="A22302" s="135">
        <v>-33.215910000000804</v>
      </c>
      <c r="B22302" s="137">
        <v>3.2620634952716943E-3</v>
      </c>
      <c r="C22302" s="35"/>
      <c r="D22302" s="35"/>
    </row>
    <row r="22303" spans="1:4" x14ac:dyDescent="0.35">
      <c r="A22303" s="135">
        <v>-33.215910000000804</v>
      </c>
      <c r="B22303" s="137">
        <v>3.2620634952716943E-3</v>
      </c>
      <c r="C22303" s="35"/>
      <c r="D22303" s="35"/>
    </row>
    <row r="22304" spans="1:4" x14ac:dyDescent="0.35">
      <c r="A22304" s="135">
        <v>-33.213040000001456</v>
      </c>
      <c r="B22304" s="137">
        <v>3.5940124925574134E-3</v>
      </c>
      <c r="C22304" s="35"/>
      <c r="D22304" s="35"/>
    </row>
    <row r="22305" spans="1:4" x14ac:dyDescent="0.35">
      <c r="A22305" s="135">
        <v>-33.212200000000848</v>
      </c>
      <c r="B22305" s="137">
        <v>4.0544411036891855E-3</v>
      </c>
      <c r="C22305" s="35"/>
      <c r="D22305" s="35"/>
    </row>
    <row r="22306" spans="1:4" x14ac:dyDescent="0.35">
      <c r="A22306" s="135">
        <v>-33.210949999999684</v>
      </c>
      <c r="B22306" s="137">
        <v>1.155021517077111E-2</v>
      </c>
      <c r="C22306" s="35"/>
      <c r="D22306" s="35"/>
    </row>
    <row r="22307" spans="1:4" x14ac:dyDescent="0.35">
      <c r="A22307" s="135">
        <v>-33.207319999999527</v>
      </c>
      <c r="B22307" s="137">
        <v>1.0602329565450923E-2</v>
      </c>
      <c r="C22307" s="35"/>
      <c r="D22307" s="35"/>
    </row>
    <row r="22308" spans="1:4" x14ac:dyDescent="0.35">
      <c r="A22308" s="135">
        <v>-33.207226499998796</v>
      </c>
      <c r="B22308" s="137">
        <v>2.9201133609345342E-3</v>
      </c>
      <c r="C22308" s="35"/>
      <c r="D22308" s="35"/>
    </row>
    <row r="22309" spans="1:4" x14ac:dyDescent="0.35">
      <c r="A22309" s="135">
        <v>-33.200333500000852</v>
      </c>
      <c r="B22309" s="137">
        <v>2.6644857443933437E-3</v>
      </c>
      <c r="C22309" s="35"/>
      <c r="D22309" s="35"/>
    </row>
    <row r="22310" spans="1:4" x14ac:dyDescent="0.35">
      <c r="A22310" s="135">
        <v>-33.200000000000273</v>
      </c>
      <c r="B22310" s="137">
        <v>1.8744354110207924E-2</v>
      </c>
      <c r="C22310" s="35"/>
      <c r="D22310" s="35"/>
    </row>
    <row r="22311" spans="1:4" x14ac:dyDescent="0.35">
      <c r="A22311" s="135">
        <v>-33.200000000000273</v>
      </c>
      <c r="B22311" s="137">
        <v>1.8744354110207924E-2</v>
      </c>
      <c r="C22311" s="35"/>
      <c r="D22311" s="35"/>
    </row>
    <row r="22312" spans="1:4" x14ac:dyDescent="0.35">
      <c r="A22312" s="135">
        <v>-33.200000000000273</v>
      </c>
      <c r="B22312" s="137">
        <v>1.8744354110207924E-2</v>
      </c>
      <c r="C22312" s="35"/>
      <c r="D22312" s="35"/>
    </row>
    <row r="22313" spans="1:4" x14ac:dyDescent="0.35">
      <c r="A22313" s="135">
        <v>-33.200000000000273</v>
      </c>
      <c r="B22313" s="137">
        <v>1.8744354110207924E-2</v>
      </c>
      <c r="C22313" s="35"/>
      <c r="D22313" s="35"/>
    </row>
    <row r="22314" spans="1:4" x14ac:dyDescent="0.35">
      <c r="A22314" s="135">
        <v>-33.198099999999613</v>
      </c>
      <c r="B22314" s="137">
        <v>1.0738876051746983E-2</v>
      </c>
      <c r="C22314" s="35"/>
      <c r="D22314" s="35"/>
    </row>
    <row r="22315" spans="1:4" x14ac:dyDescent="0.35">
      <c r="A22315" s="135">
        <v>-33.194730000000163</v>
      </c>
      <c r="B22315" s="137">
        <v>8.1784641879768995E-3</v>
      </c>
      <c r="C22315" s="35"/>
      <c r="D22315" s="35"/>
    </row>
    <row r="22316" spans="1:4" x14ac:dyDescent="0.35">
      <c r="A22316" s="135">
        <v>-33.190790000000106</v>
      </c>
      <c r="B22316" s="137">
        <v>1.0471571700385053E-2</v>
      </c>
      <c r="C22316" s="35"/>
      <c r="D22316" s="35"/>
    </row>
    <row r="22317" spans="1:4" x14ac:dyDescent="0.35">
      <c r="A22317" s="135">
        <v>-33.181500000000142</v>
      </c>
      <c r="B22317" s="137">
        <v>1.2921425629108351E-2</v>
      </c>
      <c r="C22317" s="35"/>
      <c r="D22317" s="35"/>
    </row>
    <row r="22318" spans="1:4" x14ac:dyDescent="0.35">
      <c r="A22318" s="135">
        <v>-33.180474999999888</v>
      </c>
      <c r="B22318" s="137">
        <v>1.5259984796710381E-2</v>
      </c>
      <c r="C22318" s="35"/>
      <c r="D22318" s="35"/>
    </row>
    <row r="22319" spans="1:4" x14ac:dyDescent="0.35">
      <c r="A22319" s="135">
        <v>-33.179189999999835</v>
      </c>
      <c r="B22319" s="137">
        <v>9.0315071082145548E-3</v>
      </c>
      <c r="C22319" s="35"/>
      <c r="D22319" s="35"/>
    </row>
    <row r="22320" spans="1:4" x14ac:dyDescent="0.35">
      <c r="A22320" s="135">
        <v>-33.176899999999932</v>
      </c>
      <c r="B22320" s="137">
        <v>1.0141438849806648E-2</v>
      </c>
      <c r="C22320" s="35"/>
      <c r="D22320" s="35"/>
    </row>
    <row r="22321" spans="1:4" x14ac:dyDescent="0.35">
      <c r="A22321" s="135">
        <v>-33.175780000000032</v>
      </c>
      <c r="B22321" s="137">
        <v>9.6625392298607012E-3</v>
      </c>
      <c r="C22321" s="35"/>
      <c r="D22321" s="35"/>
    </row>
    <row r="22322" spans="1:4" x14ac:dyDescent="0.35">
      <c r="A22322" s="135">
        <v>-33.170219999999972</v>
      </c>
      <c r="B22322" s="137">
        <v>1.1182613058148336E-2</v>
      </c>
      <c r="C22322" s="35"/>
      <c r="D22322" s="35"/>
    </row>
    <row r="22323" spans="1:4" x14ac:dyDescent="0.35">
      <c r="A22323" s="135">
        <v>-33.170020000000022</v>
      </c>
      <c r="B22323" s="137">
        <v>1.8788432219052541E-2</v>
      </c>
      <c r="C22323" s="35"/>
      <c r="D22323" s="35"/>
    </row>
    <row r="22324" spans="1:4" x14ac:dyDescent="0.35">
      <c r="A22324" s="135">
        <v>-33.168709999999919</v>
      </c>
      <c r="B22324" s="137">
        <v>1.3097098915696478E-2</v>
      </c>
      <c r="C22324" s="35"/>
      <c r="D22324" s="35"/>
    </row>
    <row r="22325" spans="1:4" x14ac:dyDescent="0.35">
      <c r="A22325" s="135">
        <v>-33.168010000000322</v>
      </c>
      <c r="B22325" s="137">
        <v>8.8978349016031761E-3</v>
      </c>
      <c r="C22325" s="35"/>
      <c r="D22325" s="35"/>
    </row>
    <row r="22326" spans="1:4" x14ac:dyDescent="0.35">
      <c r="A22326" s="135">
        <v>-33.164129999999659</v>
      </c>
      <c r="B22326" s="137">
        <v>1.0968167647447876E-2</v>
      </c>
      <c r="C22326" s="35"/>
      <c r="D22326" s="35"/>
    </row>
    <row r="22327" spans="1:4" x14ac:dyDescent="0.35">
      <c r="A22327" s="135">
        <v>-33.155659999999898</v>
      </c>
      <c r="B22327" s="137">
        <v>9.0350224562232087E-3</v>
      </c>
      <c r="C22327" s="35"/>
      <c r="D22327" s="35"/>
    </row>
    <row r="22328" spans="1:4" x14ac:dyDescent="0.35">
      <c r="A22328" s="135">
        <v>33.152878999993845</v>
      </c>
      <c r="B22328" s="137">
        <v>8.1124121853058705E-4</v>
      </c>
      <c r="C22328" s="35"/>
      <c r="D22328" s="35"/>
    </row>
    <row r="22329" spans="1:4" x14ac:dyDescent="0.35">
      <c r="A22329" s="135">
        <v>-33.145239999999831</v>
      </c>
      <c r="B22329" s="137">
        <v>1.375585639569267E-2</v>
      </c>
      <c r="C22329" s="35"/>
      <c r="D22329" s="35"/>
    </row>
    <row r="22330" spans="1:4" x14ac:dyDescent="0.35">
      <c r="A22330" s="135">
        <v>-33.145239999999831</v>
      </c>
      <c r="B22330" s="137">
        <v>1.375585639569267E-2</v>
      </c>
      <c r="C22330" s="35"/>
      <c r="D22330" s="35"/>
    </row>
    <row r="22331" spans="1:4" x14ac:dyDescent="0.35">
      <c r="A22331" s="135">
        <v>-33.145239999999831</v>
      </c>
      <c r="B22331" s="137">
        <v>1.375585639569267E-2</v>
      </c>
      <c r="C22331" s="35"/>
      <c r="D22331" s="35"/>
    </row>
    <row r="22332" spans="1:4" x14ac:dyDescent="0.35">
      <c r="A22332" s="135">
        <v>-33.145239999999831</v>
      </c>
      <c r="B22332" s="137">
        <v>1.375585639569267E-2</v>
      </c>
      <c r="C22332" s="35"/>
      <c r="D22332" s="35"/>
    </row>
    <row r="22333" spans="1:4" x14ac:dyDescent="0.35">
      <c r="A22333" s="135">
        <v>-33.145239999999831</v>
      </c>
      <c r="B22333" s="137">
        <v>1.375585639569267E-2</v>
      </c>
      <c r="C22333" s="35"/>
      <c r="D22333" s="35"/>
    </row>
    <row r="22334" spans="1:4" x14ac:dyDescent="0.35">
      <c r="A22334" s="135">
        <v>-33.145239999999831</v>
      </c>
      <c r="B22334" s="137">
        <v>1.375585639569267E-2</v>
      </c>
      <c r="C22334" s="35"/>
      <c r="D22334" s="35"/>
    </row>
    <row r="22335" spans="1:4" x14ac:dyDescent="0.35">
      <c r="A22335" s="135">
        <v>-33.145239999999831</v>
      </c>
      <c r="B22335" s="137">
        <v>1.375585639569267E-2</v>
      </c>
      <c r="C22335" s="35"/>
      <c r="D22335" s="35"/>
    </row>
    <row r="22336" spans="1:4" x14ac:dyDescent="0.35">
      <c r="A22336" s="135">
        <v>-33.145239999999831</v>
      </c>
      <c r="B22336" s="137">
        <v>1.375585639569267E-2</v>
      </c>
      <c r="C22336" s="35"/>
      <c r="D22336" s="35"/>
    </row>
    <row r="22337" spans="1:4" x14ac:dyDescent="0.35">
      <c r="A22337" s="135">
        <v>-33.145239999999831</v>
      </c>
      <c r="B22337" s="137">
        <v>1.375585639569267E-2</v>
      </c>
      <c r="C22337" s="35"/>
      <c r="D22337" s="35"/>
    </row>
    <row r="22338" spans="1:4" x14ac:dyDescent="0.35">
      <c r="A22338" s="135">
        <v>-33.145239999999831</v>
      </c>
      <c r="B22338" s="137">
        <v>1.375585639569267E-2</v>
      </c>
      <c r="C22338" s="35"/>
      <c r="D22338" s="35"/>
    </row>
    <row r="22339" spans="1:4" x14ac:dyDescent="0.35">
      <c r="A22339" s="135">
        <v>-33.145239999999831</v>
      </c>
      <c r="B22339" s="137">
        <v>1.375585639569267E-2</v>
      </c>
      <c r="C22339" s="35"/>
      <c r="D22339" s="35"/>
    </row>
    <row r="22340" spans="1:4" x14ac:dyDescent="0.35">
      <c r="A22340" s="135">
        <v>-33.145239999999831</v>
      </c>
      <c r="B22340" s="137">
        <v>1.375585639569267E-2</v>
      </c>
      <c r="C22340" s="35"/>
      <c r="D22340" s="35"/>
    </row>
    <row r="22341" spans="1:4" x14ac:dyDescent="0.35">
      <c r="A22341" s="135">
        <v>-33.145239999999831</v>
      </c>
      <c r="B22341" s="137">
        <v>1.375585639569267E-2</v>
      </c>
      <c r="C22341" s="35"/>
      <c r="D22341" s="35"/>
    </row>
    <row r="22342" spans="1:4" x14ac:dyDescent="0.35">
      <c r="A22342" s="135">
        <v>-33.145239999999831</v>
      </c>
      <c r="B22342" s="137">
        <v>1.375585639569267E-2</v>
      </c>
      <c r="C22342" s="35"/>
      <c r="D22342" s="35"/>
    </row>
    <row r="22343" spans="1:4" x14ac:dyDescent="0.35">
      <c r="A22343" s="135">
        <v>-33.145239999999831</v>
      </c>
      <c r="B22343" s="137">
        <v>1.375585639569267E-2</v>
      </c>
      <c r="C22343" s="35"/>
      <c r="D22343" s="35"/>
    </row>
    <row r="22344" spans="1:4" x14ac:dyDescent="0.35">
      <c r="A22344" s="135">
        <v>-33.145239999999831</v>
      </c>
      <c r="B22344" s="137">
        <v>1.375585639569267E-2</v>
      </c>
      <c r="C22344" s="35"/>
      <c r="D22344" s="35"/>
    </row>
    <row r="22345" spans="1:4" x14ac:dyDescent="0.35">
      <c r="A22345" s="135">
        <v>-33.140139999999974</v>
      </c>
      <c r="B22345" s="137">
        <v>1.1140883433092892E-2</v>
      </c>
      <c r="C22345" s="35"/>
      <c r="D22345" s="35"/>
    </row>
    <row r="22346" spans="1:4" x14ac:dyDescent="0.35">
      <c r="A22346" s="135">
        <v>-33.137071000001015</v>
      </c>
      <c r="B22346" s="137">
        <v>3.4157432057656963E-3</v>
      </c>
      <c r="C22346" s="35"/>
      <c r="D22346" s="35"/>
    </row>
    <row r="22347" spans="1:4" x14ac:dyDescent="0.35">
      <c r="A22347" s="135">
        <v>-33.120716999999786</v>
      </c>
      <c r="B22347" s="137">
        <v>1.6304223068605635E-2</v>
      </c>
      <c r="C22347" s="35"/>
      <c r="D22347" s="35"/>
    </row>
    <row r="22348" spans="1:4" x14ac:dyDescent="0.35">
      <c r="A22348" s="135">
        <v>-33.119519999999739</v>
      </c>
      <c r="B22348" s="137">
        <v>9.225691684113347E-3</v>
      </c>
      <c r="C22348" s="35"/>
      <c r="D22348" s="35"/>
    </row>
    <row r="22349" spans="1:4" x14ac:dyDescent="0.35">
      <c r="A22349" s="135">
        <v>-33.118289999999888</v>
      </c>
      <c r="B22349" s="137">
        <v>1.235867589026743E-2</v>
      </c>
      <c r="C22349" s="35"/>
      <c r="D22349" s="35"/>
    </row>
    <row r="22350" spans="1:4" x14ac:dyDescent="0.35">
      <c r="A22350" s="135">
        <v>-33.113469999999325</v>
      </c>
      <c r="B22350" s="137">
        <v>1.0643736026698507E-2</v>
      </c>
      <c r="C22350" s="35"/>
      <c r="D22350" s="35"/>
    </row>
    <row r="22351" spans="1:4" x14ac:dyDescent="0.35">
      <c r="A22351" s="135">
        <v>-33.110580000000027</v>
      </c>
      <c r="B22351" s="137">
        <v>1.7332182006645845E-2</v>
      </c>
      <c r="C22351" s="35"/>
      <c r="D22351" s="35"/>
    </row>
    <row r="22352" spans="1:4" x14ac:dyDescent="0.35">
      <c r="A22352" s="135">
        <v>-33.103180000001885</v>
      </c>
      <c r="B22352" s="137">
        <v>3.0711842322922542E-3</v>
      </c>
      <c r="C22352" s="35"/>
      <c r="D22352" s="35"/>
    </row>
    <row r="22353" spans="1:4" x14ac:dyDescent="0.35">
      <c r="A22353" s="135">
        <v>-33.102396999999655</v>
      </c>
      <c r="B22353" s="137">
        <v>9.8447376032678811E-3</v>
      </c>
      <c r="C22353" s="35"/>
      <c r="D22353" s="35"/>
    </row>
    <row r="22354" spans="1:4" x14ac:dyDescent="0.35">
      <c r="A22354" s="135">
        <v>-33.097129999999879</v>
      </c>
      <c r="B22354" s="137">
        <v>1.5294155495697024E-2</v>
      </c>
      <c r="C22354" s="35"/>
      <c r="D22354" s="35"/>
    </row>
    <row r="22355" spans="1:4" x14ac:dyDescent="0.35">
      <c r="A22355" s="135">
        <v>-33.096869999999626</v>
      </c>
      <c r="B22355" s="137">
        <v>1.4292860528123735E-2</v>
      </c>
      <c r="C22355" s="35"/>
      <c r="D22355" s="35"/>
    </row>
    <row r="22356" spans="1:4" x14ac:dyDescent="0.35">
      <c r="A22356" s="135">
        <v>-33.096299999999246</v>
      </c>
      <c r="B22356" s="137">
        <v>3.5483395773936756E-3</v>
      </c>
      <c r="C22356" s="35"/>
      <c r="D22356" s="35"/>
    </row>
    <row r="22357" spans="1:4" x14ac:dyDescent="0.35">
      <c r="A22357" s="135">
        <v>-33.094524999999976</v>
      </c>
      <c r="B22357" s="137">
        <v>1.0853831758673741E-2</v>
      </c>
      <c r="C22357" s="35"/>
      <c r="D22357" s="35"/>
    </row>
    <row r="22358" spans="1:4" x14ac:dyDescent="0.35">
      <c r="A22358" s="135">
        <v>-33.093300000000227</v>
      </c>
      <c r="B22358" s="137">
        <v>1.9025134128480625E-2</v>
      </c>
      <c r="C22358" s="35"/>
      <c r="D22358" s="35"/>
    </row>
    <row r="22359" spans="1:4" x14ac:dyDescent="0.35">
      <c r="A22359" s="135">
        <v>-33.091719999999896</v>
      </c>
      <c r="B22359" s="137">
        <v>1.0771965164214123E-2</v>
      </c>
      <c r="C22359" s="35"/>
      <c r="D22359" s="35"/>
    </row>
    <row r="22360" spans="1:4" x14ac:dyDescent="0.35">
      <c r="A22360" s="135">
        <v>-33.091350000000148</v>
      </c>
      <c r="B22360" s="137">
        <v>1.3411034401827037E-2</v>
      </c>
      <c r="C22360" s="35"/>
      <c r="D22360" s="35"/>
    </row>
    <row r="22361" spans="1:4" x14ac:dyDescent="0.35">
      <c r="A22361" s="135">
        <v>-33.087739999999712</v>
      </c>
      <c r="B22361" s="137">
        <v>1.6137394214082102E-2</v>
      </c>
      <c r="C22361" s="35"/>
      <c r="D22361" s="35"/>
    </row>
    <row r="22362" spans="1:4" x14ac:dyDescent="0.35">
      <c r="A22362" s="135">
        <v>-33.084560000000238</v>
      </c>
      <c r="B22362" s="137">
        <v>1.9043625996055174E-2</v>
      </c>
      <c r="C22362" s="35"/>
      <c r="D22362" s="35"/>
    </row>
    <row r="22363" spans="1:4" x14ac:dyDescent="0.35">
      <c r="A22363" s="135">
        <v>-33.071030999999948</v>
      </c>
      <c r="B22363" s="137">
        <v>1.1030443956758574E-2</v>
      </c>
      <c r="C22363" s="35"/>
      <c r="D22363" s="35"/>
    </row>
    <row r="22364" spans="1:4" x14ac:dyDescent="0.35">
      <c r="A22364" s="135">
        <v>-33.064570000000003</v>
      </c>
      <c r="B22364" s="137">
        <v>9.7745640205435195E-3</v>
      </c>
      <c r="C22364" s="35"/>
      <c r="D22364" s="35"/>
    </row>
    <row r="22365" spans="1:4" x14ac:dyDescent="0.35">
      <c r="A22365" s="135">
        <v>-33.058280000000195</v>
      </c>
      <c r="B22365" s="137">
        <v>1.6307484270771024E-2</v>
      </c>
      <c r="C22365" s="35"/>
      <c r="D22365" s="35"/>
    </row>
    <row r="22366" spans="1:4" x14ac:dyDescent="0.35">
      <c r="A22366" s="135">
        <v>-33.052939999998671</v>
      </c>
      <c r="B22366" s="137">
        <v>5.6246258871647447E-3</v>
      </c>
      <c r="C22366" s="35"/>
      <c r="D22366" s="35"/>
    </row>
    <row r="22367" spans="1:4" x14ac:dyDescent="0.35">
      <c r="A22367" s="135">
        <v>-33.046009999999114</v>
      </c>
      <c r="B22367" s="137">
        <v>6.1524387458496864E-3</v>
      </c>
      <c r="C22367" s="35"/>
      <c r="D22367" s="35"/>
    </row>
    <row r="22368" spans="1:4" x14ac:dyDescent="0.35">
      <c r="A22368" s="135">
        <v>33.042744999998831</v>
      </c>
      <c r="B22368" s="137">
        <v>3.3623216888831967E-3</v>
      </c>
      <c r="C22368" s="35"/>
      <c r="D22368" s="35"/>
    </row>
    <row r="22369" spans="1:4" x14ac:dyDescent="0.35">
      <c r="A22369" s="135">
        <v>-33.039724000000206</v>
      </c>
      <c r="B22369" s="137">
        <v>3.429390064388603E-3</v>
      </c>
      <c r="C22369" s="35"/>
      <c r="D22369" s="35"/>
    </row>
    <row r="22370" spans="1:4" x14ac:dyDescent="0.35">
      <c r="A22370" s="135">
        <v>33.039358999999877</v>
      </c>
      <c r="B22370" s="137">
        <v>8.860604650059339E-3</v>
      </c>
      <c r="C22370" s="35"/>
      <c r="D22370" s="35"/>
    </row>
    <row r="22371" spans="1:4" x14ac:dyDescent="0.35">
      <c r="A22371" s="135">
        <v>-33.035130000000208</v>
      </c>
      <c r="B22371" s="137">
        <v>9.8895385609101545E-4</v>
      </c>
      <c r="C22371" s="35"/>
      <c r="D22371" s="35"/>
    </row>
    <row r="22372" spans="1:4" x14ac:dyDescent="0.35">
      <c r="A22372" s="135">
        <v>33.029700000000048</v>
      </c>
      <c r="B22372" s="137">
        <v>1.5818821839080482E-2</v>
      </c>
      <c r="C22372" s="35"/>
      <c r="D22372" s="35"/>
    </row>
    <row r="22373" spans="1:4" x14ac:dyDescent="0.35">
      <c r="A22373" s="135">
        <v>-33.029529999999795</v>
      </c>
      <c r="B22373" s="137">
        <v>3.596539293790764E-3</v>
      </c>
      <c r="C22373" s="35"/>
      <c r="D22373" s="35"/>
    </row>
    <row r="22374" spans="1:4" x14ac:dyDescent="0.35">
      <c r="A22374" s="135">
        <v>-33.026440000000093</v>
      </c>
      <c r="B22374" s="137">
        <v>1.2184262523892599E-2</v>
      </c>
      <c r="C22374" s="35"/>
      <c r="D22374" s="35"/>
    </row>
    <row r="22375" spans="1:4" x14ac:dyDescent="0.35">
      <c r="A22375" s="135">
        <v>-33.02561999999989</v>
      </c>
      <c r="B22375" s="137">
        <v>8.5929348776939574E-3</v>
      </c>
      <c r="C22375" s="35"/>
      <c r="D22375" s="35"/>
    </row>
    <row r="22376" spans="1:4" x14ac:dyDescent="0.35">
      <c r="A22376" s="135">
        <v>-33.020799999999781</v>
      </c>
      <c r="B22376" s="137">
        <v>1.7008421024762816E-2</v>
      </c>
      <c r="C22376" s="35"/>
      <c r="D22376" s="35"/>
    </row>
    <row r="22377" spans="1:4" x14ac:dyDescent="0.35">
      <c r="A22377" s="135">
        <v>-33.019720000000234</v>
      </c>
      <c r="B22377" s="137">
        <v>1.0690253645480326E-2</v>
      </c>
      <c r="C22377" s="35"/>
      <c r="D22377" s="35"/>
    </row>
    <row r="22378" spans="1:4" x14ac:dyDescent="0.35">
      <c r="A22378" s="135">
        <v>33.018229999999676</v>
      </c>
      <c r="B22378" s="137">
        <v>6.9798274287845409E-3</v>
      </c>
      <c r="C22378" s="35"/>
      <c r="D22378" s="35"/>
    </row>
    <row r="22379" spans="1:4" x14ac:dyDescent="0.35">
      <c r="A22379" s="135">
        <v>-33.013389999999617</v>
      </c>
      <c r="B22379" s="137">
        <v>1.1742064355085312E-2</v>
      </c>
      <c r="C22379" s="35"/>
      <c r="D22379" s="35"/>
    </row>
    <row r="22380" spans="1:4" x14ac:dyDescent="0.35">
      <c r="A22380" s="135">
        <v>-33.010269999999309</v>
      </c>
      <c r="B22380" s="137">
        <v>7.7090719888037321E-3</v>
      </c>
      <c r="C22380" s="35"/>
      <c r="D22380" s="35"/>
    </row>
    <row r="22381" spans="1:4" x14ac:dyDescent="0.35">
      <c r="A22381" s="135">
        <v>33.000160000000506</v>
      </c>
      <c r="B22381" s="137">
        <v>7.4660357652692327E-3</v>
      </c>
      <c r="C22381" s="35"/>
      <c r="D22381" s="35"/>
    </row>
    <row r="22382" spans="1:4" x14ac:dyDescent="0.35">
      <c r="A22382" s="135">
        <v>-33.000110000000404</v>
      </c>
      <c r="B22382" s="137">
        <v>1.1830080545229389E-2</v>
      </c>
      <c r="C22382" s="35"/>
      <c r="D22382" s="35"/>
    </row>
    <row r="22383" spans="1:4" x14ac:dyDescent="0.35">
      <c r="A22383" s="135">
        <v>-32.990911999999753</v>
      </c>
      <c r="B22383" s="137">
        <v>1.1065245666784691E-2</v>
      </c>
      <c r="C22383" s="35"/>
      <c r="D22383" s="35"/>
    </row>
    <row r="22384" spans="1:4" x14ac:dyDescent="0.35">
      <c r="A22384" s="135">
        <v>-32.990552999999863</v>
      </c>
      <c r="B22384" s="137">
        <v>1.7098320765733963E-2</v>
      </c>
      <c r="C22384" s="35"/>
      <c r="D22384" s="35"/>
    </row>
    <row r="22385" spans="1:4" x14ac:dyDescent="0.35">
      <c r="A22385" s="135">
        <v>-32.983246000000008</v>
      </c>
      <c r="B22385" s="137">
        <v>1.9081548397759506E-2</v>
      </c>
      <c r="C22385" s="35"/>
      <c r="D22385" s="35"/>
    </row>
    <row r="22386" spans="1:4" x14ac:dyDescent="0.35">
      <c r="A22386" s="135">
        <v>-32.983246000000008</v>
      </c>
      <c r="B22386" s="137">
        <v>1.9081548397759506E-2</v>
      </c>
      <c r="C22386" s="35"/>
      <c r="D22386" s="35"/>
    </row>
    <row r="22387" spans="1:4" x14ac:dyDescent="0.35">
      <c r="A22387" s="135">
        <v>-32.977570000000469</v>
      </c>
      <c r="B22387" s="137">
        <v>1.2604076524444473E-2</v>
      </c>
      <c r="C22387" s="35"/>
      <c r="D22387" s="35"/>
    </row>
    <row r="22388" spans="1:4" x14ac:dyDescent="0.35">
      <c r="A22388" s="135">
        <v>-32.977570000000469</v>
      </c>
      <c r="B22388" s="137">
        <v>1.2604076524444473E-2</v>
      </c>
      <c r="C22388" s="35"/>
      <c r="D22388" s="35"/>
    </row>
    <row r="22389" spans="1:4" x14ac:dyDescent="0.35">
      <c r="A22389" s="135">
        <v>-32.977570000000469</v>
      </c>
      <c r="B22389" s="137">
        <v>1.2604076524444473E-2</v>
      </c>
      <c r="C22389" s="35"/>
      <c r="D22389" s="35"/>
    </row>
    <row r="22390" spans="1:4" x14ac:dyDescent="0.35">
      <c r="A22390" s="135">
        <v>-32.977570000000469</v>
      </c>
      <c r="B22390" s="137">
        <v>1.2604076524444473E-2</v>
      </c>
      <c r="C22390" s="35"/>
      <c r="D22390" s="35"/>
    </row>
    <row r="22391" spans="1:4" x14ac:dyDescent="0.35">
      <c r="A22391" s="135">
        <v>-32.977570000000469</v>
      </c>
      <c r="B22391" s="137">
        <v>1.2604076524444473E-2</v>
      </c>
      <c r="C22391" s="35"/>
      <c r="D22391" s="35"/>
    </row>
    <row r="22392" spans="1:4" x14ac:dyDescent="0.35">
      <c r="A22392" s="135">
        <v>-32.977570000000469</v>
      </c>
      <c r="B22392" s="137">
        <v>1.2604076524444473E-2</v>
      </c>
      <c r="C22392" s="35"/>
      <c r="D22392" s="35"/>
    </row>
    <row r="22393" spans="1:4" x14ac:dyDescent="0.35">
      <c r="A22393" s="135">
        <v>-32.977570000000469</v>
      </c>
      <c r="B22393" s="137">
        <v>1.2604076524444473E-2</v>
      </c>
      <c r="C22393" s="35"/>
      <c r="D22393" s="35"/>
    </row>
    <row r="22394" spans="1:4" x14ac:dyDescent="0.35">
      <c r="A22394" s="135">
        <v>-32.972459999999955</v>
      </c>
      <c r="B22394" s="137">
        <v>1.1159929763688079E-2</v>
      </c>
      <c r="C22394" s="35"/>
      <c r="D22394" s="35"/>
    </row>
    <row r="22395" spans="1:4" x14ac:dyDescent="0.35">
      <c r="A22395" s="135">
        <v>-32.964760000000297</v>
      </c>
      <c r="B22395" s="137">
        <v>7.8390520020457481E-3</v>
      </c>
      <c r="C22395" s="35"/>
      <c r="D22395" s="35"/>
    </row>
    <row r="22396" spans="1:4" x14ac:dyDescent="0.35">
      <c r="A22396" s="135">
        <v>-32.963850000000093</v>
      </c>
      <c r="B22396" s="137">
        <v>1.2079718855687061E-2</v>
      </c>
      <c r="C22396" s="35"/>
      <c r="D22396" s="35"/>
    </row>
    <row r="22397" spans="1:4" x14ac:dyDescent="0.35">
      <c r="A22397" s="135">
        <v>-32.959763000000294</v>
      </c>
      <c r="B22397" s="137">
        <v>1.7302355364104332E-2</v>
      </c>
      <c r="C22397" s="35"/>
      <c r="D22397" s="35"/>
    </row>
    <row r="22398" spans="1:4" x14ac:dyDescent="0.35">
      <c r="A22398" s="135">
        <v>-32.958390000000236</v>
      </c>
      <c r="B22398" s="137">
        <v>7.8368222568255038E-3</v>
      </c>
      <c r="C22398" s="35"/>
      <c r="D22398" s="35"/>
    </row>
    <row r="22399" spans="1:4" x14ac:dyDescent="0.35">
      <c r="A22399" s="135">
        <v>-32.95459000000028</v>
      </c>
      <c r="B22399" s="137">
        <v>8.5867331839174412E-3</v>
      </c>
      <c r="C22399" s="35"/>
      <c r="D22399" s="35"/>
    </row>
    <row r="22400" spans="1:4" x14ac:dyDescent="0.35">
      <c r="A22400" s="135">
        <v>-32.953280000000177</v>
      </c>
      <c r="B22400" s="137">
        <v>1.2537614139809748E-2</v>
      </c>
      <c r="C22400" s="35"/>
      <c r="D22400" s="35"/>
    </row>
    <row r="22401" spans="1:4" x14ac:dyDescent="0.35">
      <c r="A22401" s="135">
        <v>-32.949790000000121</v>
      </c>
      <c r="B22401" s="137">
        <v>1.4163651874389711E-2</v>
      </c>
      <c r="C22401" s="35"/>
      <c r="D22401" s="35"/>
    </row>
    <row r="22402" spans="1:4" x14ac:dyDescent="0.35">
      <c r="A22402" s="135">
        <v>-32.945039999999608</v>
      </c>
      <c r="B22402" s="137">
        <v>8.9870874328327136E-3</v>
      </c>
      <c r="C22402" s="35"/>
      <c r="D22402" s="35"/>
    </row>
    <row r="22403" spans="1:4" x14ac:dyDescent="0.35">
      <c r="A22403" s="135">
        <v>-32.942889999999807</v>
      </c>
      <c r="B22403" s="137">
        <v>1.5181071529993437E-2</v>
      </c>
      <c r="C22403" s="35"/>
      <c r="D22403" s="35"/>
    </row>
    <row r="22404" spans="1:4" x14ac:dyDescent="0.35">
      <c r="A22404" s="135">
        <v>-32.932430000000068</v>
      </c>
      <c r="B22404" s="137">
        <v>1.9373751939747209E-2</v>
      </c>
      <c r="C22404" s="35"/>
      <c r="D22404" s="35"/>
    </row>
    <row r="22405" spans="1:4" x14ac:dyDescent="0.35">
      <c r="A22405" s="135">
        <v>-32.926645999999892</v>
      </c>
      <c r="B22405" s="137">
        <v>3.3770480477658509E-3</v>
      </c>
      <c r="C22405" s="35"/>
      <c r="D22405" s="35"/>
    </row>
    <row r="22406" spans="1:4" x14ac:dyDescent="0.35">
      <c r="A22406" s="135">
        <v>-32.926159999999982</v>
      </c>
      <c r="B22406" s="137">
        <v>1.5151599655285517E-2</v>
      </c>
      <c r="C22406" s="35"/>
      <c r="D22406" s="35"/>
    </row>
    <row r="22407" spans="1:4" x14ac:dyDescent="0.35">
      <c r="A22407" s="135">
        <v>-32.921168999999963</v>
      </c>
      <c r="B22407" s="137">
        <v>2.3907190093537523E-2</v>
      </c>
      <c r="C22407" s="35"/>
      <c r="D22407" s="35"/>
    </row>
    <row r="22408" spans="1:4" x14ac:dyDescent="0.35">
      <c r="A22408" s="135">
        <v>-32.917919999999413</v>
      </c>
      <c r="B22408" s="137">
        <v>7.7627109099343205E-3</v>
      </c>
      <c r="C22408" s="35"/>
      <c r="D22408" s="35"/>
    </row>
    <row r="22409" spans="1:4" x14ac:dyDescent="0.35">
      <c r="A22409" s="135">
        <v>32.914300000000367</v>
      </c>
      <c r="B22409" s="137">
        <v>5.8518271627735529E-3</v>
      </c>
      <c r="C22409" s="35"/>
      <c r="D22409" s="35"/>
    </row>
    <row r="22410" spans="1:4" x14ac:dyDescent="0.35">
      <c r="A22410" s="135">
        <v>-32.902896999999939</v>
      </c>
      <c r="B22410" s="137">
        <v>1.6324521913969256E-2</v>
      </c>
      <c r="C22410" s="35"/>
      <c r="D22410" s="35"/>
    </row>
    <row r="22411" spans="1:4" x14ac:dyDescent="0.35">
      <c r="A22411" s="135">
        <v>32.901199999999335</v>
      </c>
      <c r="B22411" s="137">
        <v>4.6737062331897372E-3</v>
      </c>
      <c r="C22411" s="35"/>
      <c r="D22411" s="35"/>
    </row>
    <row r="22412" spans="1:4" x14ac:dyDescent="0.35">
      <c r="A22412" s="135">
        <v>-32.900710000000345</v>
      </c>
      <c r="B22412" s="137">
        <v>1.1665148067351234E-2</v>
      </c>
      <c r="C22412" s="35"/>
      <c r="D22412" s="35"/>
    </row>
    <row r="22413" spans="1:4" x14ac:dyDescent="0.35">
      <c r="A22413" s="135">
        <v>-32.898200000000088</v>
      </c>
      <c r="B22413" s="137">
        <v>9.1210233724900291E-3</v>
      </c>
      <c r="C22413" s="35"/>
      <c r="D22413" s="35"/>
    </row>
    <row r="22414" spans="1:4" x14ac:dyDescent="0.35">
      <c r="A22414" s="135">
        <v>-32.896449999999959</v>
      </c>
      <c r="B22414" s="137">
        <v>1.6538730057883033E-2</v>
      </c>
      <c r="C22414" s="35"/>
      <c r="D22414" s="35"/>
    </row>
    <row r="22415" spans="1:4" x14ac:dyDescent="0.35">
      <c r="A22415" s="135">
        <v>-32.894760000000133</v>
      </c>
      <c r="B22415" s="137">
        <v>9.329477041942218E-3</v>
      </c>
      <c r="C22415" s="35"/>
      <c r="D22415" s="35"/>
    </row>
    <row r="22416" spans="1:4" x14ac:dyDescent="0.35">
      <c r="A22416" s="135">
        <v>-32.890312999999651</v>
      </c>
      <c r="B22416" s="137">
        <v>1.4122053189423403E-2</v>
      </c>
      <c r="C22416" s="35"/>
      <c r="D22416" s="35"/>
    </row>
    <row r="22417" spans="1:4" x14ac:dyDescent="0.35">
      <c r="A22417" s="135">
        <v>-32.887442999999848</v>
      </c>
      <c r="B22417" s="137">
        <v>2.3904699489985564E-2</v>
      </c>
      <c r="C22417" s="35"/>
      <c r="D22417" s="35"/>
    </row>
    <row r="22418" spans="1:4" x14ac:dyDescent="0.35">
      <c r="A22418" s="135">
        <v>-32.886820000000171</v>
      </c>
      <c r="B22418" s="137">
        <v>1.0169791327183484E-2</v>
      </c>
      <c r="C22418" s="35"/>
      <c r="D22418" s="35"/>
    </row>
    <row r="22419" spans="1:4" x14ac:dyDescent="0.35">
      <c r="A22419" s="135">
        <v>-32.883471999999983</v>
      </c>
      <c r="B22419" s="137">
        <v>1.8033174268793868E-2</v>
      </c>
      <c r="C22419" s="35"/>
      <c r="D22419" s="35"/>
    </row>
    <row r="22420" spans="1:4" x14ac:dyDescent="0.35">
      <c r="A22420" s="135">
        <v>-32.882910000000038</v>
      </c>
      <c r="B22420" s="137">
        <v>1.8464129275200528E-2</v>
      </c>
      <c r="C22420" s="35"/>
      <c r="D22420" s="35"/>
    </row>
    <row r="22421" spans="1:4" x14ac:dyDescent="0.35">
      <c r="A22421" s="135">
        <v>-32.881810000000314</v>
      </c>
      <c r="B22421" s="137">
        <v>1.1825892537441172E-2</v>
      </c>
      <c r="C22421" s="35"/>
      <c r="D22421" s="35"/>
    </row>
    <row r="22422" spans="1:4" x14ac:dyDescent="0.35">
      <c r="A22422" s="135">
        <v>32.880945999997493</v>
      </c>
      <c r="B22422" s="137">
        <v>1.9188740033290136E-3</v>
      </c>
      <c r="C22422" s="35"/>
      <c r="D22422" s="35"/>
    </row>
    <row r="22423" spans="1:4" x14ac:dyDescent="0.35">
      <c r="A22423" s="135">
        <v>-32.877089999999953</v>
      </c>
      <c r="B22423" s="137">
        <v>1.2915616178212795E-2</v>
      </c>
      <c r="C22423" s="35"/>
      <c r="D22423" s="35"/>
    </row>
    <row r="22424" spans="1:4" x14ac:dyDescent="0.35">
      <c r="A22424" s="135">
        <v>-32.876199999998789</v>
      </c>
      <c r="B22424" s="137">
        <v>5.4731262081639158E-3</v>
      </c>
      <c r="C22424" s="35"/>
      <c r="D22424" s="35"/>
    </row>
    <row r="22425" spans="1:4" x14ac:dyDescent="0.35">
      <c r="A22425" s="135">
        <v>-32.873309999999947</v>
      </c>
      <c r="B22425" s="137">
        <v>1.3522401318889994E-2</v>
      </c>
      <c r="C22425" s="35"/>
      <c r="D22425" s="35"/>
    </row>
    <row r="22426" spans="1:4" x14ac:dyDescent="0.35">
      <c r="A22426" s="135">
        <v>-32.869400000000496</v>
      </c>
      <c r="B22426" s="137">
        <v>8.1493998557855916E-3</v>
      </c>
      <c r="C22426" s="35"/>
      <c r="D22426" s="35"/>
    </row>
    <row r="22427" spans="1:4" x14ac:dyDescent="0.35">
      <c r="A22427" s="135">
        <v>-32.867310000001453</v>
      </c>
      <c r="B22427" s="137">
        <v>3.5994112821770615E-3</v>
      </c>
      <c r="C22427" s="35"/>
      <c r="D22427" s="35"/>
    </row>
    <row r="22428" spans="1:4" x14ac:dyDescent="0.35">
      <c r="A22428" s="135">
        <v>-32.862950000000183</v>
      </c>
      <c r="B22428" s="137">
        <v>1.0263911575375614E-2</v>
      </c>
      <c r="C22428" s="35"/>
      <c r="D22428" s="35"/>
    </row>
    <row r="22429" spans="1:4" x14ac:dyDescent="0.35">
      <c r="A22429" s="135">
        <v>-32.857011000000057</v>
      </c>
      <c r="B22429" s="137">
        <v>3.1628035369174385E-3</v>
      </c>
      <c r="C22429" s="35"/>
      <c r="D22429" s="35"/>
    </row>
    <row r="22430" spans="1:4" x14ac:dyDescent="0.35">
      <c r="A22430" s="135">
        <v>-32.857011000000057</v>
      </c>
      <c r="B22430" s="137">
        <v>3.1628035369174385E-3</v>
      </c>
      <c r="C22430" s="35"/>
      <c r="D22430" s="35"/>
    </row>
    <row r="22431" spans="1:4" x14ac:dyDescent="0.35">
      <c r="A22431" s="135">
        <v>-32.857011000000057</v>
      </c>
      <c r="B22431" s="137">
        <v>3.1628035369174385E-3</v>
      </c>
      <c r="C22431" s="35"/>
      <c r="D22431" s="35"/>
    </row>
    <row r="22432" spans="1:4" x14ac:dyDescent="0.35">
      <c r="A22432" s="135">
        <v>-32.857011000000057</v>
      </c>
      <c r="B22432" s="137">
        <v>3.1628035369174385E-3</v>
      </c>
      <c r="C22432" s="35"/>
      <c r="D22432" s="35"/>
    </row>
    <row r="22433" spans="1:4" x14ac:dyDescent="0.35">
      <c r="A22433" s="135">
        <v>-32.845799999999599</v>
      </c>
      <c r="B22433" s="137">
        <v>7.6478236379428849E-3</v>
      </c>
      <c r="C22433" s="35"/>
      <c r="D22433" s="35"/>
    </row>
    <row r="22434" spans="1:4" x14ac:dyDescent="0.35">
      <c r="A22434" s="135">
        <v>-32.844895000000633</v>
      </c>
      <c r="B22434" s="137">
        <v>7.1380909077566577E-3</v>
      </c>
      <c r="C22434" s="35"/>
      <c r="D22434" s="35"/>
    </row>
    <row r="22435" spans="1:4" x14ac:dyDescent="0.35">
      <c r="A22435" s="135">
        <v>-32.839889999999741</v>
      </c>
      <c r="B22435" s="137">
        <v>7.6458418010615847E-3</v>
      </c>
      <c r="C22435" s="35"/>
      <c r="D22435" s="35"/>
    </row>
    <row r="22436" spans="1:4" x14ac:dyDescent="0.35">
      <c r="A22436" s="135">
        <v>32.83859399999983</v>
      </c>
      <c r="B22436" s="137">
        <v>4.8509784742056094E-3</v>
      </c>
      <c r="C22436" s="35"/>
      <c r="D22436" s="35"/>
    </row>
    <row r="22437" spans="1:4" x14ac:dyDescent="0.35">
      <c r="A22437" s="135">
        <v>-32.83840999999984</v>
      </c>
      <c r="B22437" s="137">
        <v>1.3005008453823142E-2</v>
      </c>
      <c r="C22437" s="35"/>
      <c r="D22437" s="35"/>
    </row>
    <row r="22438" spans="1:4" x14ac:dyDescent="0.35">
      <c r="A22438" s="135">
        <v>-32.830999999999676</v>
      </c>
      <c r="B22438" s="137">
        <v>1.011207434591954E-2</v>
      </c>
      <c r="C22438" s="35"/>
      <c r="D22438" s="35"/>
    </row>
    <row r="22439" spans="1:4" x14ac:dyDescent="0.35">
      <c r="A22439" s="135">
        <v>-32.818450000000666</v>
      </c>
      <c r="B22439" s="137">
        <v>6.1325092974316873E-3</v>
      </c>
      <c r="C22439" s="35"/>
      <c r="D22439" s="35"/>
    </row>
    <row r="22440" spans="1:4" x14ac:dyDescent="0.35">
      <c r="A22440" s="135">
        <v>-32.816176999999698</v>
      </c>
      <c r="B22440" s="137">
        <v>1.6947436602489287E-2</v>
      </c>
      <c r="C22440" s="35"/>
      <c r="D22440" s="35"/>
    </row>
    <row r="22441" spans="1:4" x14ac:dyDescent="0.35">
      <c r="A22441" s="135">
        <v>32.809909999999945</v>
      </c>
      <c r="B22441" s="137">
        <v>4.3234368130545993E-3</v>
      </c>
      <c r="C22441" s="35"/>
      <c r="D22441" s="35"/>
    </row>
    <row r="22442" spans="1:4" x14ac:dyDescent="0.35">
      <c r="A22442" s="135">
        <v>-32.809590000000071</v>
      </c>
      <c r="B22442" s="137">
        <v>1.719203856036423E-2</v>
      </c>
      <c r="C22442" s="35"/>
      <c r="D22442" s="35"/>
    </row>
    <row r="22443" spans="1:4" x14ac:dyDescent="0.35">
      <c r="A22443" s="135">
        <v>-32.808700000000044</v>
      </c>
      <c r="B22443" s="137">
        <v>1.5438763855357323E-2</v>
      </c>
      <c r="C22443" s="35"/>
      <c r="D22443" s="35"/>
    </row>
    <row r="22444" spans="1:4" x14ac:dyDescent="0.35">
      <c r="A22444" s="135">
        <v>-32.798470000000179</v>
      </c>
      <c r="B22444" s="137">
        <v>1.0619835746606132E-2</v>
      </c>
      <c r="C22444" s="35"/>
      <c r="D22444" s="35"/>
    </row>
    <row r="22445" spans="1:4" x14ac:dyDescent="0.35">
      <c r="A22445" s="135">
        <v>-32.796240000000125</v>
      </c>
      <c r="B22445" s="137">
        <v>1.0902825103569143E-2</v>
      </c>
      <c r="C22445" s="35"/>
      <c r="D22445" s="35"/>
    </row>
    <row r="22446" spans="1:4" x14ac:dyDescent="0.35">
      <c r="A22446" s="135">
        <v>-32.793510000000197</v>
      </c>
      <c r="B22446" s="137">
        <v>1.4950308333175911E-2</v>
      </c>
      <c r="C22446" s="35"/>
      <c r="D22446" s="35"/>
    </row>
    <row r="22447" spans="1:4" x14ac:dyDescent="0.35">
      <c r="A22447" s="135">
        <v>-32.790150000000722</v>
      </c>
      <c r="B22447" s="137">
        <v>3.5335594801056149E-3</v>
      </c>
      <c r="C22447" s="35"/>
      <c r="D22447" s="35"/>
    </row>
    <row r="22448" spans="1:4" x14ac:dyDescent="0.35">
      <c r="A22448" s="135">
        <v>-32.788140000000112</v>
      </c>
      <c r="B22448" s="137">
        <v>1.0344759372263737E-2</v>
      </c>
      <c r="C22448" s="35"/>
      <c r="D22448" s="35"/>
    </row>
    <row r="22449" spans="1:4" x14ac:dyDescent="0.35">
      <c r="A22449" s="135">
        <v>-32.780719999999747</v>
      </c>
      <c r="B22449" s="137">
        <v>6.1159783129410691E-3</v>
      </c>
      <c r="C22449" s="35"/>
      <c r="D22449" s="35"/>
    </row>
    <row r="22450" spans="1:4" x14ac:dyDescent="0.35">
      <c r="A22450" s="135">
        <v>-32.770940000000337</v>
      </c>
      <c r="B22450" s="137">
        <v>6.1135784858356605E-3</v>
      </c>
      <c r="C22450" s="35"/>
      <c r="D22450" s="35"/>
    </row>
    <row r="22451" spans="1:4" x14ac:dyDescent="0.35">
      <c r="A22451" s="135">
        <v>-32.768960000000334</v>
      </c>
      <c r="B22451" s="137">
        <v>1.1995909444431534E-2</v>
      </c>
      <c r="C22451" s="35"/>
      <c r="D22451" s="35"/>
    </row>
    <row r="22452" spans="1:4" x14ac:dyDescent="0.35">
      <c r="A22452" s="135">
        <v>32.767629800000577</v>
      </c>
      <c r="B22452" s="137">
        <v>8.0364312042929072E-4</v>
      </c>
      <c r="C22452" s="35"/>
      <c r="D22452" s="35"/>
    </row>
    <row r="22453" spans="1:4" x14ac:dyDescent="0.35">
      <c r="A22453" s="135">
        <v>-32.765089999998963</v>
      </c>
      <c r="B22453" s="137">
        <v>5.0363927371494957E-3</v>
      </c>
      <c r="C22453" s="35"/>
      <c r="D22453" s="35"/>
    </row>
    <row r="22454" spans="1:4" x14ac:dyDescent="0.35">
      <c r="A22454" s="135">
        <v>-32.764495999999781</v>
      </c>
      <c r="B22454" s="137">
        <v>2.2124658215196629E-3</v>
      </c>
      <c r="C22454" s="35"/>
      <c r="D22454" s="35"/>
    </row>
    <row r="22455" spans="1:4" x14ac:dyDescent="0.35">
      <c r="A22455" s="135">
        <v>-32.746530000003986</v>
      </c>
      <c r="B22455" s="137">
        <v>1.1956771914958808E-3</v>
      </c>
      <c r="C22455" s="35"/>
      <c r="D22455" s="35"/>
    </row>
    <row r="22456" spans="1:4" x14ac:dyDescent="0.35">
      <c r="A22456" s="135">
        <v>-32.737450000000081</v>
      </c>
      <c r="B22456" s="137">
        <v>7.1639471351778797E-3</v>
      </c>
      <c r="C22456" s="35"/>
      <c r="D22456" s="35"/>
    </row>
    <row r="22457" spans="1:4" x14ac:dyDescent="0.35">
      <c r="A22457" s="135">
        <v>-32.737311999999747</v>
      </c>
      <c r="B22457" s="137">
        <v>1.0687639299630054E-2</v>
      </c>
      <c r="C22457" s="35"/>
      <c r="D22457" s="35"/>
    </row>
    <row r="22458" spans="1:4" x14ac:dyDescent="0.35">
      <c r="A22458" s="135">
        <v>-32.737190000000282</v>
      </c>
      <c r="B22458" s="137">
        <v>1.0885342671404959E-2</v>
      </c>
      <c r="C22458" s="35"/>
      <c r="D22458" s="35"/>
    </row>
    <row r="22459" spans="1:4" x14ac:dyDescent="0.35">
      <c r="A22459" s="135">
        <v>-32.737115699999777</v>
      </c>
      <c r="B22459" s="137">
        <v>2.0863823999207301E-3</v>
      </c>
      <c r="C22459" s="35"/>
      <c r="D22459" s="35"/>
    </row>
    <row r="22460" spans="1:4" x14ac:dyDescent="0.35">
      <c r="A22460" s="135">
        <v>-32.736739999999827</v>
      </c>
      <c r="B22460" s="137">
        <v>1.3004541650878053E-2</v>
      </c>
      <c r="C22460" s="35"/>
      <c r="D22460" s="35"/>
    </row>
    <row r="22461" spans="1:4" x14ac:dyDescent="0.35">
      <c r="A22461" s="135">
        <v>-32.732766000000083</v>
      </c>
      <c r="B22461" s="137">
        <v>1.3022570325008283E-2</v>
      </c>
      <c r="C22461" s="35"/>
      <c r="D22461" s="35"/>
    </row>
    <row r="22462" spans="1:4" x14ac:dyDescent="0.35">
      <c r="A22462" s="135">
        <v>-32.73127000000386</v>
      </c>
      <c r="B22462" s="137">
        <v>1.9873921552042229E-3</v>
      </c>
      <c r="C22462" s="35"/>
      <c r="D22462" s="35"/>
    </row>
    <row r="22463" spans="1:4" x14ac:dyDescent="0.35">
      <c r="A22463" s="135">
        <v>-32.72671500000024</v>
      </c>
      <c r="B22463" s="137">
        <v>1.7276727824820405E-2</v>
      </c>
      <c r="C22463" s="35"/>
      <c r="D22463" s="35"/>
    </row>
    <row r="22464" spans="1:4" x14ac:dyDescent="0.35">
      <c r="A22464" s="135">
        <v>-32.7247169999996</v>
      </c>
      <c r="B22464" s="137">
        <v>1.5538465548893906E-2</v>
      </c>
      <c r="C22464" s="35"/>
      <c r="D22464" s="35"/>
    </row>
    <row r="22465" spans="1:4" x14ac:dyDescent="0.35">
      <c r="A22465" s="135">
        <v>-32.720659000000524</v>
      </c>
      <c r="B22465" s="137">
        <v>6.9304670837403255E-3</v>
      </c>
      <c r="C22465" s="35"/>
      <c r="D22465" s="35"/>
    </row>
    <row r="22466" spans="1:4" x14ac:dyDescent="0.35">
      <c r="A22466" s="135">
        <v>-32.713580000000547</v>
      </c>
      <c r="B22466" s="137">
        <v>4.0128819162259539E-3</v>
      </c>
      <c r="C22466" s="35"/>
      <c r="D22466" s="35"/>
    </row>
    <row r="22467" spans="1:4" x14ac:dyDescent="0.35">
      <c r="A22467" s="135">
        <v>-32.71347999999989</v>
      </c>
      <c r="B22467" s="137">
        <v>1.1508678710352259E-2</v>
      </c>
      <c r="C22467" s="35"/>
      <c r="D22467" s="35"/>
    </row>
    <row r="22468" spans="1:4" x14ac:dyDescent="0.35">
      <c r="A22468" s="135">
        <v>-32.705320000000029</v>
      </c>
      <c r="B22468" s="137">
        <v>1.0851302622678949E-2</v>
      </c>
      <c r="C22468" s="35"/>
      <c r="D22468" s="35"/>
    </row>
    <row r="22469" spans="1:4" x14ac:dyDescent="0.35">
      <c r="A22469" s="135">
        <v>-32.699533000000201</v>
      </c>
      <c r="B22469" s="137">
        <v>1.7317395911564042E-2</v>
      </c>
      <c r="C22469" s="35"/>
      <c r="D22469" s="35"/>
    </row>
    <row r="22470" spans="1:4" x14ac:dyDescent="0.35">
      <c r="A22470" s="135">
        <v>-32.698449999999866</v>
      </c>
      <c r="B22470" s="137">
        <v>8.5144827227904302E-3</v>
      </c>
      <c r="C22470" s="35"/>
      <c r="D22470" s="35"/>
    </row>
    <row r="22471" spans="1:4" x14ac:dyDescent="0.35">
      <c r="A22471" s="135">
        <v>-32.694252999999662</v>
      </c>
      <c r="B22471" s="137">
        <v>1.5191092135913782E-2</v>
      </c>
      <c r="C22471" s="35"/>
      <c r="D22471" s="35"/>
    </row>
    <row r="22472" spans="1:4" x14ac:dyDescent="0.35">
      <c r="A22472" s="135">
        <v>32.687849999999344</v>
      </c>
      <c r="B22472" s="137">
        <v>4.2660954812616227E-3</v>
      </c>
      <c r="C22472" s="35"/>
      <c r="D22472" s="35"/>
    </row>
    <row r="22473" spans="1:4" x14ac:dyDescent="0.35">
      <c r="A22473" s="135">
        <v>-32.686639999999898</v>
      </c>
      <c r="B22473" s="137">
        <v>1.620616640341949E-2</v>
      </c>
      <c r="C22473" s="35"/>
      <c r="D22473" s="35"/>
    </row>
    <row r="22474" spans="1:4" x14ac:dyDescent="0.35">
      <c r="A22474" s="135">
        <v>-32.680714999999964</v>
      </c>
      <c r="B22474" s="137">
        <v>1.5815638426332705E-2</v>
      </c>
      <c r="C22474" s="35"/>
      <c r="D22474" s="35"/>
    </row>
    <row r="22475" spans="1:4" x14ac:dyDescent="0.35">
      <c r="A22475" s="135">
        <v>-32.680714999999964</v>
      </c>
      <c r="B22475" s="137">
        <v>1.5815638426332705E-2</v>
      </c>
      <c r="C22475" s="35"/>
      <c r="D22475" s="35"/>
    </row>
    <row r="22476" spans="1:4" x14ac:dyDescent="0.35">
      <c r="A22476" s="135">
        <v>-32.677531999999701</v>
      </c>
      <c r="B22476" s="137">
        <v>1.5738051953807439E-2</v>
      </c>
      <c r="C22476" s="35"/>
      <c r="D22476" s="35"/>
    </row>
    <row r="22477" spans="1:4" x14ac:dyDescent="0.35">
      <c r="A22477" s="135">
        <v>-32.675265000000763</v>
      </c>
      <c r="B22477" s="137">
        <v>7.2728645722893552E-3</v>
      </c>
      <c r="C22477" s="35"/>
      <c r="D22477" s="35"/>
    </row>
    <row r="22478" spans="1:4" x14ac:dyDescent="0.35">
      <c r="A22478" s="135">
        <v>-32.664710000000014</v>
      </c>
      <c r="B22478" s="137">
        <v>3.8813316024092358E-3</v>
      </c>
      <c r="C22478" s="35"/>
      <c r="D22478" s="35"/>
    </row>
    <row r="22479" spans="1:4" x14ac:dyDescent="0.35">
      <c r="A22479" s="135">
        <v>-32.66298000000188</v>
      </c>
      <c r="B22479" s="137">
        <v>3.7714104718936377E-3</v>
      </c>
      <c r="C22479" s="35"/>
      <c r="D22479" s="35"/>
    </row>
    <row r="22480" spans="1:4" x14ac:dyDescent="0.35">
      <c r="A22480" s="135">
        <v>-32.660330000000158</v>
      </c>
      <c r="B22480" s="137">
        <v>1.1982522775588622E-2</v>
      </c>
      <c r="C22480" s="35"/>
      <c r="D22480" s="35"/>
    </row>
    <row r="22481" spans="1:4" x14ac:dyDescent="0.35">
      <c r="A22481" s="135">
        <v>-32.654749999999694</v>
      </c>
      <c r="B22481" s="137">
        <v>1.0069824397816712E-2</v>
      </c>
      <c r="C22481" s="35"/>
      <c r="D22481" s="35"/>
    </row>
    <row r="22482" spans="1:4" x14ac:dyDescent="0.35">
      <c r="A22482" s="135">
        <v>-32.650310000000445</v>
      </c>
      <c r="B22482" s="137">
        <v>9.0181541314687027E-3</v>
      </c>
      <c r="C22482" s="35"/>
      <c r="D22482" s="35"/>
    </row>
    <row r="22483" spans="1:4" x14ac:dyDescent="0.35">
      <c r="A22483" s="135">
        <v>-32.648310000000038</v>
      </c>
      <c r="B22483" s="137">
        <v>1.6131884552855285E-2</v>
      </c>
      <c r="C22483" s="35"/>
      <c r="D22483" s="35"/>
    </row>
    <row r="22484" spans="1:4" x14ac:dyDescent="0.35">
      <c r="A22484" s="135">
        <v>-32.645240000000058</v>
      </c>
      <c r="B22484" s="137">
        <v>1.9386539917100012E-2</v>
      </c>
      <c r="C22484" s="35"/>
      <c r="D22484" s="35"/>
    </row>
    <row r="22485" spans="1:4" x14ac:dyDescent="0.35">
      <c r="A22485" s="135">
        <v>-32.638477000000194</v>
      </c>
      <c r="B22485" s="137">
        <v>1.8718033480646195E-2</v>
      </c>
      <c r="C22485" s="35"/>
      <c r="D22485" s="35"/>
    </row>
    <row r="22486" spans="1:4" x14ac:dyDescent="0.35">
      <c r="A22486" s="135">
        <v>-32.633220000000165</v>
      </c>
      <c r="B22486" s="137">
        <v>1.7683404354214134E-2</v>
      </c>
      <c r="C22486" s="35"/>
      <c r="D22486" s="35"/>
    </row>
    <row r="22487" spans="1:4" x14ac:dyDescent="0.35">
      <c r="A22487" s="135">
        <v>-32.629350000000159</v>
      </c>
      <c r="B22487" s="137">
        <v>1.3306008128562983E-2</v>
      </c>
      <c r="C22487" s="35"/>
      <c r="D22487" s="35"/>
    </row>
    <row r="22488" spans="1:4" x14ac:dyDescent="0.35">
      <c r="A22488" s="135">
        <v>-32.627910000001066</v>
      </c>
      <c r="B22488" s="137">
        <v>4.9759915523207359E-3</v>
      </c>
      <c r="C22488" s="35"/>
      <c r="D22488" s="35"/>
    </row>
    <row r="22489" spans="1:4" x14ac:dyDescent="0.35">
      <c r="A22489" s="135">
        <v>-32.621509999999944</v>
      </c>
      <c r="B22489" s="137">
        <v>8.3953313494709216E-3</v>
      </c>
      <c r="C22489" s="35"/>
      <c r="D22489" s="35"/>
    </row>
    <row r="22490" spans="1:4" x14ac:dyDescent="0.35">
      <c r="A22490" s="135">
        <v>-32.620360000000119</v>
      </c>
      <c r="B22490" s="137">
        <v>1.6697211169612872E-2</v>
      </c>
      <c r="C22490" s="35"/>
      <c r="D22490" s="35"/>
    </row>
    <row r="22491" spans="1:4" x14ac:dyDescent="0.35">
      <c r="A22491" s="135">
        <v>-32.612280000001192</v>
      </c>
      <c r="B22491" s="137">
        <v>3.4709455867858352E-3</v>
      </c>
      <c r="C22491" s="35"/>
      <c r="D22491" s="35"/>
    </row>
    <row r="22492" spans="1:4" x14ac:dyDescent="0.35">
      <c r="A22492" s="135">
        <v>-32.610901999999896</v>
      </c>
      <c r="B22492" s="137">
        <v>1.4035496954880614E-2</v>
      </c>
      <c r="C22492" s="35"/>
      <c r="D22492" s="35"/>
    </row>
    <row r="22493" spans="1:4" x14ac:dyDescent="0.35">
      <c r="A22493" s="135">
        <v>-32.610180000000128</v>
      </c>
      <c r="B22493" s="137">
        <v>8.487403716128725E-3</v>
      </c>
      <c r="C22493" s="35"/>
      <c r="D22493" s="35"/>
    </row>
    <row r="22494" spans="1:4" x14ac:dyDescent="0.35">
      <c r="A22494" s="135">
        <v>-32.606739999999263</v>
      </c>
      <c r="B22494" s="137">
        <v>6.0733788552604258E-3</v>
      </c>
      <c r="C22494" s="35"/>
      <c r="D22494" s="35"/>
    </row>
    <row r="22495" spans="1:4" x14ac:dyDescent="0.35">
      <c r="A22495" s="135">
        <v>-32.605559999999969</v>
      </c>
      <c r="B22495" s="137">
        <v>6.0730903813321496E-3</v>
      </c>
      <c r="C22495" s="35"/>
      <c r="D22495" s="35"/>
    </row>
    <row r="22496" spans="1:4" x14ac:dyDescent="0.35">
      <c r="A22496" s="135">
        <v>-32.600146999999879</v>
      </c>
      <c r="B22496" s="137">
        <v>2.3375952952994727E-2</v>
      </c>
      <c r="C22496" s="35"/>
      <c r="D22496" s="35"/>
    </row>
    <row r="22497" spans="1:4" x14ac:dyDescent="0.35">
      <c r="A22497" s="135">
        <v>32.583642700003111</v>
      </c>
      <c r="B22497" s="137">
        <v>9.4761608935667481E-4</v>
      </c>
      <c r="C22497" s="35"/>
      <c r="D22497" s="35"/>
    </row>
    <row r="22498" spans="1:4" x14ac:dyDescent="0.35">
      <c r="A22498" s="135">
        <v>-32.57829700000002</v>
      </c>
      <c r="B22498" s="137">
        <v>1.607791667001025E-2</v>
      </c>
      <c r="C22498" s="35"/>
      <c r="D22498" s="35"/>
    </row>
    <row r="22499" spans="1:4" x14ac:dyDescent="0.35">
      <c r="A22499" s="135">
        <v>-32.573969999999917</v>
      </c>
      <c r="B22499" s="137">
        <v>1.2447760742308156E-2</v>
      </c>
      <c r="C22499" s="35"/>
      <c r="D22499" s="35"/>
    </row>
    <row r="22500" spans="1:4" x14ac:dyDescent="0.35">
      <c r="A22500" s="135">
        <v>-32.570480000000316</v>
      </c>
      <c r="B22500" s="137">
        <v>1.5062738920908486E-2</v>
      </c>
      <c r="C22500" s="35"/>
      <c r="D22500" s="35"/>
    </row>
    <row r="22501" spans="1:4" x14ac:dyDescent="0.35">
      <c r="A22501" s="135">
        <v>-32.567559999999958</v>
      </c>
      <c r="B22501" s="137">
        <v>8.6685169228276123E-3</v>
      </c>
      <c r="C22501" s="35"/>
      <c r="D22501" s="35"/>
    </row>
    <row r="22502" spans="1:4" x14ac:dyDescent="0.35">
      <c r="A22502" s="135">
        <v>-32.56029000000035</v>
      </c>
      <c r="B22502" s="137">
        <v>1.2002072771944457E-2</v>
      </c>
      <c r="C22502" s="35"/>
      <c r="D22502" s="35"/>
    </row>
    <row r="22503" spans="1:4" x14ac:dyDescent="0.35">
      <c r="A22503" s="135">
        <v>-32.556249999998727</v>
      </c>
      <c r="B22503" s="137">
        <v>3.776618073996962E-3</v>
      </c>
      <c r="C22503" s="35"/>
      <c r="D22503" s="35"/>
    </row>
    <row r="22504" spans="1:4" x14ac:dyDescent="0.35">
      <c r="A22504" s="135">
        <v>-32.551820000000134</v>
      </c>
      <c r="B22504" s="137">
        <v>1.2000437993340241E-2</v>
      </c>
      <c r="C22504" s="35"/>
      <c r="D22504" s="35"/>
    </row>
    <row r="22505" spans="1:4" x14ac:dyDescent="0.35">
      <c r="A22505" s="135">
        <v>-32.548459999999977</v>
      </c>
      <c r="B22505" s="137">
        <v>1.0993854890813453E-2</v>
      </c>
      <c r="C22505" s="35"/>
      <c r="D22505" s="35"/>
    </row>
    <row r="22506" spans="1:4" x14ac:dyDescent="0.35">
      <c r="A22506" s="135">
        <v>-32.542927000000191</v>
      </c>
      <c r="B22506" s="137">
        <v>1.5204943739479532E-2</v>
      </c>
      <c r="C22506" s="35"/>
      <c r="D22506" s="35"/>
    </row>
    <row r="22507" spans="1:4" x14ac:dyDescent="0.35">
      <c r="A22507" s="135">
        <v>-32.541500000000269</v>
      </c>
      <c r="B22507" s="137">
        <v>1.5022962976197212E-2</v>
      </c>
      <c r="C22507" s="35"/>
      <c r="D22507" s="35"/>
    </row>
    <row r="22508" spans="1:4" x14ac:dyDescent="0.35">
      <c r="A22508" s="135">
        <v>32.539510000000519</v>
      </c>
      <c r="B22508" s="137">
        <v>6.5888418368842882E-3</v>
      </c>
      <c r="C22508" s="35"/>
      <c r="D22508" s="35"/>
    </row>
    <row r="22509" spans="1:4" x14ac:dyDescent="0.35">
      <c r="A22509" s="135">
        <v>-32.535416999999825</v>
      </c>
      <c r="B22509" s="137">
        <v>1.5191394975773423E-2</v>
      </c>
      <c r="C22509" s="35"/>
      <c r="D22509" s="35"/>
    </row>
    <row r="22510" spans="1:4" x14ac:dyDescent="0.35">
      <c r="A22510" s="135">
        <v>-32.533580000000029</v>
      </c>
      <c r="B22510" s="137">
        <v>1.6672367343146959E-2</v>
      </c>
      <c r="C22510" s="35"/>
      <c r="D22510" s="35"/>
    </row>
    <row r="22511" spans="1:4" x14ac:dyDescent="0.35">
      <c r="A22511" s="135">
        <v>-32.531707000000097</v>
      </c>
      <c r="B22511" s="137">
        <v>1.3698817557208197E-2</v>
      </c>
      <c r="C22511" s="35"/>
      <c r="D22511" s="35"/>
    </row>
    <row r="22512" spans="1:4" x14ac:dyDescent="0.35">
      <c r="A22512" s="135">
        <v>-32.531370000000152</v>
      </c>
      <c r="B22512" s="137">
        <v>1.2666802853398671E-2</v>
      </c>
      <c r="C22512" s="35"/>
      <c r="D22512" s="35"/>
    </row>
    <row r="22513" spans="1:4" x14ac:dyDescent="0.35">
      <c r="A22513" s="135">
        <v>32.529819000000089</v>
      </c>
      <c r="B22513" s="137">
        <v>1.6077444567054837E-2</v>
      </c>
      <c r="C22513" s="35"/>
      <c r="D22513" s="35"/>
    </row>
    <row r="22514" spans="1:4" x14ac:dyDescent="0.35">
      <c r="A22514" s="135">
        <v>32.52650999999878</v>
      </c>
      <c r="B22514" s="137">
        <v>4.1468938179279758E-3</v>
      </c>
      <c r="C22514" s="35"/>
      <c r="D22514" s="35"/>
    </row>
    <row r="22515" spans="1:4" x14ac:dyDescent="0.35">
      <c r="A22515" s="135">
        <v>-32.526230000001306</v>
      </c>
      <c r="B22515" s="137">
        <v>2.3381170873544954E-3</v>
      </c>
      <c r="C22515" s="35"/>
      <c r="D22515" s="35"/>
    </row>
    <row r="22516" spans="1:4" x14ac:dyDescent="0.35">
      <c r="A22516" s="135">
        <v>-32.520454999999856</v>
      </c>
      <c r="B22516" s="137">
        <v>1.0668439295566332E-2</v>
      </c>
      <c r="C22516" s="35"/>
      <c r="D22516" s="35"/>
    </row>
    <row r="22517" spans="1:4" x14ac:dyDescent="0.35">
      <c r="A22517" s="135">
        <v>-32.504789999999957</v>
      </c>
      <c r="B22517" s="137">
        <v>1.2831676404039599E-2</v>
      </c>
      <c r="C22517" s="35"/>
      <c r="D22517" s="35"/>
    </row>
    <row r="22518" spans="1:4" x14ac:dyDescent="0.35">
      <c r="A22518" s="135">
        <v>-32.494419999999991</v>
      </c>
      <c r="B22518" s="137">
        <v>1.6824240045945408E-2</v>
      </c>
      <c r="C22518" s="35"/>
      <c r="D22518" s="35"/>
    </row>
    <row r="22519" spans="1:4" x14ac:dyDescent="0.35">
      <c r="A22519" s="135">
        <v>-32.492387999999892</v>
      </c>
      <c r="B22519" s="137">
        <v>1.4336678842020304E-2</v>
      </c>
      <c r="C22519" s="35"/>
      <c r="D22519" s="35"/>
    </row>
    <row r="22520" spans="1:4" x14ac:dyDescent="0.35">
      <c r="A22520" s="135">
        <v>-32.490199999999959</v>
      </c>
      <c r="B22520" s="137">
        <v>1.5181065779204479E-2</v>
      </c>
      <c r="C22520" s="35"/>
      <c r="D22520" s="35"/>
    </row>
    <row r="22521" spans="1:4" x14ac:dyDescent="0.35">
      <c r="A22521" s="135">
        <v>-32.484940000000279</v>
      </c>
      <c r="B22521" s="137">
        <v>1.0969033751041487E-2</v>
      </c>
      <c r="C22521" s="35"/>
      <c r="D22521" s="35"/>
    </row>
    <row r="22522" spans="1:4" x14ac:dyDescent="0.35">
      <c r="A22522" s="135">
        <v>-32.484940000000279</v>
      </c>
      <c r="B22522" s="137">
        <v>1.0969033751041487E-2</v>
      </c>
      <c r="C22522" s="35"/>
      <c r="D22522" s="35"/>
    </row>
    <row r="22523" spans="1:4" x14ac:dyDescent="0.35">
      <c r="A22523" s="135">
        <v>-32.484940000000279</v>
      </c>
      <c r="B22523" s="137">
        <v>1.0969033751041487E-2</v>
      </c>
      <c r="C22523" s="35"/>
      <c r="D22523" s="35"/>
    </row>
    <row r="22524" spans="1:4" x14ac:dyDescent="0.35">
      <c r="A22524" s="135">
        <v>-32.484940000000279</v>
      </c>
      <c r="B22524" s="137">
        <v>1.0969033751041487E-2</v>
      </c>
      <c r="C22524" s="35"/>
      <c r="D22524" s="35"/>
    </row>
    <row r="22525" spans="1:4" x14ac:dyDescent="0.35">
      <c r="A22525" s="135">
        <v>-32.484940000000279</v>
      </c>
      <c r="B22525" s="137">
        <v>1.0969033751041487E-2</v>
      </c>
      <c r="C22525" s="35"/>
      <c r="D22525" s="35"/>
    </row>
    <row r="22526" spans="1:4" x14ac:dyDescent="0.35">
      <c r="A22526" s="135">
        <v>-32.484940000000279</v>
      </c>
      <c r="B22526" s="137">
        <v>1.0969033751041487E-2</v>
      </c>
      <c r="C22526" s="35"/>
      <c r="D22526" s="35"/>
    </row>
    <row r="22527" spans="1:4" x14ac:dyDescent="0.35">
      <c r="A22527" s="135">
        <v>-32.484940000000279</v>
      </c>
      <c r="B22527" s="137">
        <v>1.0969033751041487E-2</v>
      </c>
      <c r="C22527" s="35"/>
      <c r="D22527" s="35"/>
    </row>
    <row r="22528" spans="1:4" x14ac:dyDescent="0.35">
      <c r="A22528" s="135">
        <v>-32.484940000000279</v>
      </c>
      <c r="B22528" s="137">
        <v>1.0969033751041487E-2</v>
      </c>
      <c r="C22528" s="35"/>
      <c r="D22528" s="35"/>
    </row>
    <row r="22529" spans="1:4" x14ac:dyDescent="0.35">
      <c r="A22529" s="135">
        <v>-32.484940000000279</v>
      </c>
      <c r="B22529" s="137">
        <v>1.0969033751041487E-2</v>
      </c>
      <c r="C22529" s="35"/>
      <c r="D22529" s="35"/>
    </row>
    <row r="22530" spans="1:4" x14ac:dyDescent="0.35">
      <c r="A22530" s="135">
        <v>-32.484940000000279</v>
      </c>
      <c r="B22530" s="137">
        <v>1.0969033751041487E-2</v>
      </c>
      <c r="C22530" s="35"/>
      <c r="D22530" s="35"/>
    </row>
    <row r="22531" spans="1:4" x14ac:dyDescent="0.35">
      <c r="A22531" s="135">
        <v>-32.484940000000279</v>
      </c>
      <c r="B22531" s="137">
        <v>1.0969033751041487E-2</v>
      </c>
      <c r="C22531" s="35"/>
      <c r="D22531" s="35"/>
    </row>
    <row r="22532" spans="1:4" x14ac:dyDescent="0.35">
      <c r="A22532" s="135">
        <v>-32.484940000000279</v>
      </c>
      <c r="B22532" s="137">
        <v>1.0969033751041487E-2</v>
      </c>
      <c r="C22532" s="35"/>
      <c r="D22532" s="35"/>
    </row>
    <row r="22533" spans="1:4" x14ac:dyDescent="0.35">
      <c r="A22533" s="135">
        <v>-32.484940000000279</v>
      </c>
      <c r="B22533" s="137">
        <v>1.0969033751041487E-2</v>
      </c>
      <c r="C22533" s="35"/>
      <c r="D22533" s="35"/>
    </row>
    <row r="22534" spans="1:4" x14ac:dyDescent="0.35">
      <c r="A22534" s="135">
        <v>-32.484940000000279</v>
      </c>
      <c r="B22534" s="137">
        <v>1.0969033751041487E-2</v>
      </c>
      <c r="C22534" s="35"/>
      <c r="D22534" s="35"/>
    </row>
    <row r="22535" spans="1:4" x14ac:dyDescent="0.35">
      <c r="A22535" s="135">
        <v>-32.484940000000279</v>
      </c>
      <c r="B22535" s="137">
        <v>1.0969033751041487E-2</v>
      </c>
      <c r="C22535" s="35"/>
      <c r="D22535" s="35"/>
    </row>
    <row r="22536" spans="1:4" x14ac:dyDescent="0.35">
      <c r="A22536" s="135">
        <v>-32.481010000000424</v>
      </c>
      <c r="B22536" s="137">
        <v>3.6852406322632949E-3</v>
      </c>
      <c r="C22536" s="35"/>
      <c r="D22536" s="35"/>
    </row>
    <row r="22537" spans="1:4" x14ac:dyDescent="0.35">
      <c r="A22537" s="135">
        <v>-32.477430999999797</v>
      </c>
      <c r="B22537" s="137">
        <v>7.9132743250707131E-3</v>
      </c>
      <c r="C22537" s="35"/>
      <c r="D22537" s="35"/>
    </row>
    <row r="22538" spans="1:4" x14ac:dyDescent="0.35">
      <c r="A22538" s="135">
        <v>-32.477000000000317</v>
      </c>
      <c r="B22538" s="137">
        <v>1.1488290832741626E-2</v>
      </c>
      <c r="C22538" s="35"/>
      <c r="D22538" s="35"/>
    </row>
    <row r="22539" spans="1:4" x14ac:dyDescent="0.35">
      <c r="A22539" s="135">
        <v>-32.476521999999932</v>
      </c>
      <c r="B22539" s="137">
        <v>2.2036602319410747E-2</v>
      </c>
      <c r="C22539" s="35"/>
      <c r="D22539" s="35"/>
    </row>
    <row r="22540" spans="1:4" x14ac:dyDescent="0.35">
      <c r="A22540" s="135">
        <v>-32.473390999999538</v>
      </c>
      <c r="B22540" s="137">
        <v>1.4432046713172173E-2</v>
      </c>
      <c r="C22540" s="35"/>
      <c r="D22540" s="35"/>
    </row>
    <row r="22541" spans="1:4" x14ac:dyDescent="0.35">
      <c r="A22541" s="135">
        <v>-32.470250000000078</v>
      </c>
      <c r="B22541" s="137">
        <v>1.7216119639944027E-2</v>
      </c>
      <c r="C22541" s="35"/>
      <c r="D22541" s="35"/>
    </row>
    <row r="22542" spans="1:4" x14ac:dyDescent="0.35">
      <c r="A22542" s="135">
        <v>-32.469720000000052</v>
      </c>
      <c r="B22542" s="137">
        <v>1.103502485919926E-2</v>
      </c>
      <c r="C22542" s="35"/>
      <c r="D22542" s="35"/>
    </row>
    <row r="22543" spans="1:4" x14ac:dyDescent="0.35">
      <c r="A22543" s="135">
        <v>-32.466482999999926</v>
      </c>
      <c r="B22543" s="137">
        <v>1.5193818120207534E-2</v>
      </c>
      <c r="C22543" s="35"/>
      <c r="D22543" s="35"/>
    </row>
    <row r="22544" spans="1:4" x14ac:dyDescent="0.35">
      <c r="A22544" s="135">
        <v>-32.466399999999794</v>
      </c>
      <c r="B22544" s="137">
        <v>7.5212444622953754E-3</v>
      </c>
      <c r="C22544" s="35"/>
      <c r="D22544" s="35"/>
    </row>
    <row r="22545" spans="1:4" x14ac:dyDescent="0.35">
      <c r="A22545" s="135">
        <v>-32.46205000000009</v>
      </c>
      <c r="B22545" s="137">
        <v>1.1775162971602889E-2</v>
      </c>
      <c r="C22545" s="35"/>
      <c r="D22545" s="35"/>
    </row>
    <row r="22546" spans="1:4" x14ac:dyDescent="0.35">
      <c r="A22546" s="135">
        <v>-32.460209999999734</v>
      </c>
      <c r="B22546" s="137">
        <v>7.5191853692220048E-3</v>
      </c>
      <c r="C22546" s="35"/>
      <c r="D22546" s="35"/>
    </row>
    <row r="22547" spans="1:4" x14ac:dyDescent="0.35">
      <c r="A22547" s="135">
        <v>-32.459278000000268</v>
      </c>
      <c r="B22547" s="137">
        <v>1.5220227999773102E-2</v>
      </c>
      <c r="C22547" s="35"/>
      <c r="D22547" s="35"/>
    </row>
    <row r="22548" spans="1:4" x14ac:dyDescent="0.35">
      <c r="A22548" s="135">
        <v>-32.458930000000237</v>
      </c>
      <c r="B22548" s="137">
        <v>9.2943279393816417E-3</v>
      </c>
      <c r="C22548" s="35"/>
      <c r="D22548" s="35"/>
    </row>
    <row r="22549" spans="1:4" x14ac:dyDescent="0.35">
      <c r="A22549" s="135">
        <v>-32.447959999999512</v>
      </c>
      <c r="B22549" s="137">
        <v>2.9561623397207863E-3</v>
      </c>
      <c r="C22549" s="35"/>
      <c r="D22549" s="35"/>
    </row>
    <row r="22550" spans="1:4" x14ac:dyDescent="0.35">
      <c r="A22550" s="135">
        <v>32.44716599999083</v>
      </c>
      <c r="B22550" s="137">
        <v>8.236422922546354E-4</v>
      </c>
      <c r="C22550" s="35"/>
      <c r="D22550" s="35"/>
    </row>
    <row r="22551" spans="1:4" x14ac:dyDescent="0.35">
      <c r="A22551" s="135">
        <v>-32.447079999999914</v>
      </c>
      <c r="B22551" s="137">
        <v>8.2740320001854547E-3</v>
      </c>
      <c r="C22551" s="35"/>
      <c r="D22551" s="35"/>
    </row>
    <row r="22552" spans="1:4" x14ac:dyDescent="0.35">
      <c r="A22552" s="135">
        <v>-32.444190000000162</v>
      </c>
      <c r="B22552" s="137">
        <v>1.3165825120364155E-2</v>
      </c>
      <c r="C22552" s="35"/>
      <c r="D22552" s="35"/>
    </row>
    <row r="22553" spans="1:4" x14ac:dyDescent="0.35">
      <c r="A22553" s="135">
        <v>-32.436729999999443</v>
      </c>
      <c r="B22553" s="137">
        <v>9.3267307224628622E-3</v>
      </c>
      <c r="C22553" s="35"/>
      <c r="D22553" s="35"/>
    </row>
    <row r="22554" spans="1:4" x14ac:dyDescent="0.35">
      <c r="A22554" s="135">
        <v>-32.421800000000303</v>
      </c>
      <c r="B22554" s="137">
        <v>1.7238611179753505E-2</v>
      </c>
      <c r="C22554" s="35"/>
      <c r="D22554" s="35"/>
    </row>
    <row r="22555" spans="1:4" x14ac:dyDescent="0.35">
      <c r="A22555" s="135">
        <v>-32.419839999999795</v>
      </c>
      <c r="B22555" s="137">
        <v>1.5180494109447461E-2</v>
      </c>
      <c r="C22555" s="35"/>
      <c r="D22555" s="35"/>
    </row>
    <row r="22556" spans="1:4" x14ac:dyDescent="0.35">
      <c r="A22556" s="135">
        <v>-32.419601000000057</v>
      </c>
      <c r="B22556" s="137">
        <v>1.6407581590385939E-2</v>
      </c>
      <c r="C22556" s="35"/>
      <c r="D22556" s="35"/>
    </row>
    <row r="22557" spans="1:4" x14ac:dyDescent="0.35">
      <c r="A22557" s="135">
        <v>-32.418867000000319</v>
      </c>
      <c r="B22557" s="137">
        <v>1.3596775322706674E-2</v>
      </c>
      <c r="C22557" s="35"/>
      <c r="D22557" s="35"/>
    </row>
    <row r="22558" spans="1:4" x14ac:dyDescent="0.35">
      <c r="A22558" s="135">
        <v>-32.416097000000264</v>
      </c>
      <c r="B22558" s="137">
        <v>1.307306691715786E-2</v>
      </c>
      <c r="C22558" s="35"/>
      <c r="D22558" s="35"/>
    </row>
    <row r="22559" spans="1:4" x14ac:dyDescent="0.35">
      <c r="A22559" s="135">
        <v>-32.415523999999778</v>
      </c>
      <c r="B22559" s="137">
        <v>1.5636310515908854E-2</v>
      </c>
      <c r="C22559" s="35"/>
      <c r="D22559" s="35"/>
    </row>
    <row r="22560" spans="1:4" x14ac:dyDescent="0.35">
      <c r="A22560" s="135">
        <v>-32.415523999999778</v>
      </c>
      <c r="B22560" s="137">
        <v>1.5636310515908854E-2</v>
      </c>
      <c r="C22560" s="35"/>
      <c r="D22560" s="35"/>
    </row>
    <row r="22561" spans="1:4" x14ac:dyDescent="0.35">
      <c r="A22561" s="135">
        <v>-32.402214999999842</v>
      </c>
      <c r="B22561" s="137">
        <v>1.7974208729292143E-2</v>
      </c>
      <c r="C22561" s="35"/>
      <c r="D22561" s="35"/>
    </row>
    <row r="22562" spans="1:4" x14ac:dyDescent="0.35">
      <c r="A22562" s="135">
        <v>32.400929999999789</v>
      </c>
      <c r="B22562" s="137">
        <v>1.606914712622701E-2</v>
      </c>
      <c r="C22562" s="35"/>
      <c r="D22562" s="35"/>
    </row>
    <row r="22563" spans="1:4" x14ac:dyDescent="0.35">
      <c r="A22563" s="135">
        <v>-32.395430000000033</v>
      </c>
      <c r="B22563" s="137">
        <v>9.5080575484398893E-3</v>
      </c>
      <c r="C22563" s="35"/>
      <c r="D22563" s="35"/>
    </row>
    <row r="22564" spans="1:4" x14ac:dyDescent="0.35">
      <c r="A22564" s="135">
        <v>-32.394320000003063</v>
      </c>
      <c r="B22564" s="137">
        <v>3.0635221096467053E-3</v>
      </c>
      <c r="C22564" s="35"/>
      <c r="D22564" s="35"/>
    </row>
    <row r="22565" spans="1:4" x14ac:dyDescent="0.35">
      <c r="A22565" s="135">
        <v>-32.389886999999817</v>
      </c>
      <c r="B22565" s="137">
        <v>1.2895000134364785E-2</v>
      </c>
      <c r="C22565" s="35"/>
      <c r="D22565" s="35"/>
    </row>
    <row r="22566" spans="1:4" x14ac:dyDescent="0.35">
      <c r="A22566" s="135">
        <v>-32.387770000000273</v>
      </c>
      <c r="B22566" s="137">
        <v>1.0740779526796083E-2</v>
      </c>
      <c r="C22566" s="35"/>
      <c r="D22566" s="35"/>
    </row>
    <row r="22567" spans="1:4" x14ac:dyDescent="0.35">
      <c r="A22567" s="135">
        <v>-32.386129999999866</v>
      </c>
      <c r="B22567" s="137">
        <v>9.8900603246672332E-3</v>
      </c>
      <c r="C22567" s="35"/>
      <c r="D22567" s="35"/>
    </row>
    <row r="22568" spans="1:4" x14ac:dyDescent="0.35">
      <c r="A22568" s="135">
        <v>-32.385813000000098</v>
      </c>
      <c r="B22568" s="137">
        <v>1.5616291640602846E-2</v>
      </c>
      <c r="C22568" s="35"/>
      <c r="D22568" s="35"/>
    </row>
    <row r="22569" spans="1:4" x14ac:dyDescent="0.35">
      <c r="A22569" s="135">
        <v>32.383931999989727</v>
      </c>
      <c r="B22569" s="137">
        <v>5.0728236664321911E-4</v>
      </c>
      <c r="C22569" s="35"/>
      <c r="D22569" s="35"/>
    </row>
    <row r="22570" spans="1:4" x14ac:dyDescent="0.35">
      <c r="A22570" s="135">
        <v>-32.381765999999516</v>
      </c>
      <c r="B22570" s="137">
        <v>7.9062315046571439E-3</v>
      </c>
      <c r="C22570" s="35"/>
      <c r="D22570" s="35"/>
    </row>
    <row r="22571" spans="1:4" x14ac:dyDescent="0.35">
      <c r="A22571" s="135">
        <v>-32.372250000000122</v>
      </c>
      <c r="B22571" s="137">
        <v>1.6136024740862898E-2</v>
      </c>
      <c r="C22571" s="35"/>
      <c r="D22571" s="35"/>
    </row>
    <row r="22572" spans="1:4" x14ac:dyDescent="0.35">
      <c r="A22572" s="135">
        <v>-32.370380000000296</v>
      </c>
      <c r="B22572" s="137">
        <v>7.9718144851570699E-4</v>
      </c>
      <c r="C22572" s="35"/>
      <c r="D22572" s="35"/>
    </row>
    <row r="22573" spans="1:4" x14ac:dyDescent="0.35">
      <c r="A22573" s="135">
        <v>-32.368316999999934</v>
      </c>
      <c r="B22573" s="137">
        <v>1.6156915678198328E-2</v>
      </c>
      <c r="C22573" s="35"/>
      <c r="D22573" s="35"/>
    </row>
    <row r="22574" spans="1:4" x14ac:dyDescent="0.35">
      <c r="A22574" s="135">
        <v>-32.367089999999735</v>
      </c>
      <c r="B22574" s="137">
        <v>8.9899326699326796E-3</v>
      </c>
      <c r="C22574" s="35"/>
      <c r="D22574" s="35"/>
    </row>
    <row r="22575" spans="1:4" x14ac:dyDescent="0.35">
      <c r="A22575" s="135">
        <v>32.365689000000657</v>
      </c>
      <c r="B22575" s="137">
        <v>1.039398408173328E-2</v>
      </c>
      <c r="C22575" s="35"/>
      <c r="D22575" s="35"/>
    </row>
    <row r="22576" spans="1:4" x14ac:dyDescent="0.35">
      <c r="A22576" s="135">
        <v>32.365689000000657</v>
      </c>
      <c r="B22576" s="137">
        <v>1.039398408173328E-2</v>
      </c>
      <c r="C22576" s="35"/>
      <c r="D22576" s="35"/>
    </row>
    <row r="22577" spans="1:4" x14ac:dyDescent="0.35">
      <c r="A22577" s="135">
        <v>-32.360650000000078</v>
      </c>
      <c r="B22577" s="137">
        <v>1.1150108832661798E-2</v>
      </c>
      <c r="C22577" s="35"/>
      <c r="D22577" s="35"/>
    </row>
    <row r="22578" spans="1:4" x14ac:dyDescent="0.35">
      <c r="A22578" s="135">
        <v>-32.347060000000056</v>
      </c>
      <c r="B22578" s="137">
        <v>1.177095358491667E-2</v>
      </c>
      <c r="C22578" s="35"/>
      <c r="D22578" s="35"/>
    </row>
    <row r="22579" spans="1:4" x14ac:dyDescent="0.35">
      <c r="A22579" s="135">
        <v>-32.343649999999798</v>
      </c>
      <c r="B22579" s="137">
        <v>1.7683220076178521E-2</v>
      </c>
      <c r="C22579" s="35"/>
      <c r="D22579" s="35"/>
    </row>
    <row r="22580" spans="1:4" x14ac:dyDescent="0.35">
      <c r="A22580" s="135">
        <v>-32.341870000000199</v>
      </c>
      <c r="B22580" s="137">
        <v>7.7888230099489733E-3</v>
      </c>
      <c r="C22580" s="35"/>
      <c r="D22580" s="35"/>
    </row>
    <row r="22581" spans="1:4" x14ac:dyDescent="0.35">
      <c r="A22581" s="135">
        <v>-32.335897000000159</v>
      </c>
      <c r="B22581" s="137">
        <v>1.4837814816451508E-2</v>
      </c>
      <c r="C22581" s="35"/>
      <c r="D22581" s="35"/>
    </row>
    <row r="22582" spans="1:4" x14ac:dyDescent="0.35">
      <c r="A22582" s="135">
        <v>-32.334177999999611</v>
      </c>
      <c r="B22582" s="137">
        <v>1.1896651771392869E-2</v>
      </c>
      <c r="C22582" s="35"/>
      <c r="D22582" s="35"/>
    </row>
    <row r="22583" spans="1:4" x14ac:dyDescent="0.35">
      <c r="A22583" s="135">
        <v>-32.329659999999421</v>
      </c>
      <c r="B22583" s="137">
        <v>5.4506629379085852E-3</v>
      </c>
      <c r="C22583" s="35"/>
      <c r="D22583" s="35"/>
    </row>
    <row r="22584" spans="1:4" x14ac:dyDescent="0.35">
      <c r="A22584" s="135">
        <v>-32.328849999999875</v>
      </c>
      <c r="B22584" s="137">
        <v>1.5216451484833429E-2</v>
      </c>
      <c r="C22584" s="35"/>
      <c r="D22584" s="35"/>
    </row>
    <row r="22585" spans="1:4" x14ac:dyDescent="0.35">
      <c r="A22585" s="135">
        <v>-32.326070000000072</v>
      </c>
      <c r="B22585" s="137">
        <v>4.0502351865217938E-3</v>
      </c>
      <c r="C22585" s="35"/>
      <c r="D22585" s="35"/>
    </row>
    <row r="22586" spans="1:4" x14ac:dyDescent="0.35">
      <c r="A22586" s="135">
        <v>-32.325759999999491</v>
      </c>
      <c r="B22586" s="137">
        <v>1.4926417516191649E-2</v>
      </c>
      <c r="C22586" s="35"/>
      <c r="D22586" s="35"/>
    </row>
    <row r="22587" spans="1:4" x14ac:dyDescent="0.35">
      <c r="A22587" s="135">
        <v>-32.324730000000272</v>
      </c>
      <c r="B22587" s="137">
        <v>1.1578058374231988E-2</v>
      </c>
      <c r="C22587" s="35"/>
      <c r="D22587" s="35"/>
    </row>
    <row r="22588" spans="1:4" x14ac:dyDescent="0.35">
      <c r="A22588" s="135">
        <v>-32.324128000000201</v>
      </c>
      <c r="B22588" s="137">
        <v>1.5574772202994525E-2</v>
      </c>
      <c r="C22588" s="35"/>
      <c r="D22588" s="35"/>
    </row>
    <row r="22589" spans="1:4" x14ac:dyDescent="0.35">
      <c r="A22589" s="135">
        <v>-32.319650000001275</v>
      </c>
      <c r="B22589" s="137">
        <v>2.3348404949736059E-3</v>
      </c>
      <c r="C22589" s="35"/>
      <c r="D22589" s="35"/>
    </row>
    <row r="22590" spans="1:4" x14ac:dyDescent="0.35">
      <c r="A22590" s="135">
        <v>-32.317130000000361</v>
      </c>
      <c r="B22590" s="137">
        <v>1.2686068591342586E-2</v>
      </c>
      <c r="C22590" s="35"/>
      <c r="D22590" s="35"/>
    </row>
    <row r="22591" spans="1:4" x14ac:dyDescent="0.35">
      <c r="A22591" s="135">
        <v>-32.306319999999687</v>
      </c>
      <c r="B22591" s="137">
        <v>1.0187795932263238E-2</v>
      </c>
      <c r="C22591" s="35"/>
      <c r="D22591" s="35"/>
    </row>
    <row r="22592" spans="1:4" x14ac:dyDescent="0.35">
      <c r="A22592" s="135">
        <v>-32.304699999999684</v>
      </c>
      <c r="B22592" s="137">
        <v>1.2765756331950874E-2</v>
      </c>
      <c r="C22592" s="35"/>
      <c r="D22592" s="35"/>
    </row>
    <row r="22593" spans="1:4" x14ac:dyDescent="0.35">
      <c r="A22593" s="135">
        <v>-32.304699999999684</v>
      </c>
      <c r="B22593" s="137">
        <v>1.2765756331950874E-2</v>
      </c>
      <c r="C22593" s="35"/>
      <c r="D22593" s="35"/>
    </row>
    <row r="22594" spans="1:4" x14ac:dyDescent="0.35">
      <c r="A22594" s="135">
        <v>-32.304699999999684</v>
      </c>
      <c r="B22594" s="137">
        <v>1.2765756331950874E-2</v>
      </c>
      <c r="C22594" s="35"/>
      <c r="D22594" s="35"/>
    </row>
    <row r="22595" spans="1:4" x14ac:dyDescent="0.35">
      <c r="A22595" s="135">
        <v>-32.304699999999684</v>
      </c>
      <c r="B22595" s="137">
        <v>1.2765756331950874E-2</v>
      </c>
      <c r="C22595" s="35"/>
      <c r="D22595" s="35"/>
    </row>
    <row r="22596" spans="1:4" x14ac:dyDescent="0.35">
      <c r="A22596" s="135">
        <v>-32.304699999999684</v>
      </c>
      <c r="B22596" s="137">
        <v>1.2765756331950874E-2</v>
      </c>
      <c r="C22596" s="35"/>
      <c r="D22596" s="35"/>
    </row>
    <row r="22597" spans="1:4" x14ac:dyDescent="0.35">
      <c r="A22597" s="135">
        <v>-32.304699999999684</v>
      </c>
      <c r="B22597" s="137">
        <v>1.2765756331950874E-2</v>
      </c>
      <c r="C22597" s="35"/>
      <c r="D22597" s="35"/>
    </row>
    <row r="22598" spans="1:4" x14ac:dyDescent="0.35">
      <c r="A22598" s="135">
        <v>-32.304699999999684</v>
      </c>
      <c r="B22598" s="137">
        <v>1.2765756331950874E-2</v>
      </c>
      <c r="C22598" s="35"/>
      <c r="D22598" s="35"/>
    </row>
    <row r="22599" spans="1:4" x14ac:dyDescent="0.35">
      <c r="A22599" s="135">
        <v>-32.304699999999684</v>
      </c>
      <c r="B22599" s="137">
        <v>1.2765756331950874E-2</v>
      </c>
      <c r="C22599" s="35"/>
      <c r="D22599" s="35"/>
    </row>
    <row r="22600" spans="1:4" x14ac:dyDescent="0.35">
      <c r="A22600" s="135">
        <v>-32.30184700000018</v>
      </c>
      <c r="B22600" s="137">
        <v>1.8430354127963098E-2</v>
      </c>
      <c r="C22600" s="35"/>
      <c r="D22600" s="35"/>
    </row>
    <row r="22601" spans="1:4" x14ac:dyDescent="0.35">
      <c r="A22601" s="135">
        <v>-32.298939999999675</v>
      </c>
      <c r="B22601" s="137">
        <v>1.227191927520368E-2</v>
      </c>
      <c r="C22601" s="35"/>
      <c r="D22601" s="35"/>
    </row>
    <row r="22602" spans="1:4" x14ac:dyDescent="0.35">
      <c r="A22602" s="135">
        <v>-32.298236999999972</v>
      </c>
      <c r="B22602" s="137">
        <v>1.3194487151842911E-2</v>
      </c>
      <c r="C22602" s="35"/>
      <c r="D22602" s="35"/>
    </row>
    <row r="22603" spans="1:4" x14ac:dyDescent="0.35">
      <c r="A22603" s="135">
        <v>-32.29530000000068</v>
      </c>
      <c r="B22603" s="137">
        <v>3.7537823408098033E-3</v>
      </c>
      <c r="C22603" s="35"/>
      <c r="D22603" s="35"/>
    </row>
    <row r="22604" spans="1:4" x14ac:dyDescent="0.35">
      <c r="A22604" s="135">
        <v>32.289080000000467</v>
      </c>
      <c r="B22604" s="137">
        <v>3.4310282988099221E-3</v>
      </c>
      <c r="C22604" s="35"/>
      <c r="D22604" s="35"/>
    </row>
    <row r="22605" spans="1:4" x14ac:dyDescent="0.35">
      <c r="A22605" s="135">
        <v>-32.288000000000011</v>
      </c>
      <c r="B22605" s="137">
        <v>1.1727498780649591E-2</v>
      </c>
      <c r="C22605" s="35"/>
      <c r="D22605" s="35"/>
    </row>
    <row r="22606" spans="1:4" x14ac:dyDescent="0.35">
      <c r="A22606" s="135">
        <v>-32.281609000000117</v>
      </c>
      <c r="B22606" s="137">
        <v>1.1033647803965816E-2</v>
      </c>
      <c r="C22606" s="35"/>
      <c r="D22606" s="35"/>
    </row>
    <row r="22607" spans="1:4" x14ac:dyDescent="0.35">
      <c r="A22607" s="135">
        <v>-32.27770000000055</v>
      </c>
      <c r="B22607" s="137">
        <v>1.1102181954339452E-2</v>
      </c>
      <c r="C22607" s="35"/>
      <c r="D22607" s="35"/>
    </row>
    <row r="22608" spans="1:4" x14ac:dyDescent="0.35">
      <c r="A22608" s="135">
        <v>-32.273049999999785</v>
      </c>
      <c r="B22608" s="137">
        <v>1.3938767714123631E-2</v>
      </c>
      <c r="C22608" s="35"/>
      <c r="D22608" s="35"/>
    </row>
    <row r="22609" spans="1:4" x14ac:dyDescent="0.35">
      <c r="A22609" s="135">
        <v>-32.273049999999785</v>
      </c>
      <c r="B22609" s="137">
        <v>1.3938767714123631E-2</v>
      </c>
      <c r="C22609" s="35"/>
      <c r="D22609" s="35"/>
    </row>
    <row r="22610" spans="1:4" x14ac:dyDescent="0.35">
      <c r="A22610" s="135">
        <v>-32.273049999999785</v>
      </c>
      <c r="B22610" s="137">
        <v>1.3938767714123631E-2</v>
      </c>
      <c r="C22610" s="35"/>
      <c r="D22610" s="35"/>
    </row>
    <row r="22611" spans="1:4" x14ac:dyDescent="0.35">
      <c r="A22611" s="135">
        <v>-32.273049999999785</v>
      </c>
      <c r="B22611" s="137">
        <v>1.3938767714123631E-2</v>
      </c>
      <c r="C22611" s="35"/>
      <c r="D22611" s="35"/>
    </row>
    <row r="22612" spans="1:4" x14ac:dyDescent="0.35">
      <c r="A22612" s="135">
        <v>-32.273049999999785</v>
      </c>
      <c r="B22612" s="137">
        <v>1.3938767714123631E-2</v>
      </c>
      <c r="C22612" s="35"/>
      <c r="D22612" s="35"/>
    </row>
    <row r="22613" spans="1:4" x14ac:dyDescent="0.35">
      <c r="A22613" s="135">
        <v>-32.273049999999785</v>
      </c>
      <c r="B22613" s="137">
        <v>1.3938767714123631E-2</v>
      </c>
      <c r="C22613" s="35"/>
      <c r="D22613" s="35"/>
    </row>
    <row r="22614" spans="1:4" x14ac:dyDescent="0.35">
      <c r="A22614" s="135">
        <v>-32.273049999999785</v>
      </c>
      <c r="B22614" s="137">
        <v>1.3938767714123631E-2</v>
      </c>
      <c r="C22614" s="35"/>
      <c r="D22614" s="35"/>
    </row>
    <row r="22615" spans="1:4" x14ac:dyDescent="0.35">
      <c r="A22615" s="135">
        <v>-32.273049999999785</v>
      </c>
      <c r="B22615" s="137">
        <v>1.3938767714123631E-2</v>
      </c>
      <c r="C22615" s="35"/>
      <c r="D22615" s="35"/>
    </row>
    <row r="22616" spans="1:4" x14ac:dyDescent="0.35">
      <c r="A22616" s="135">
        <v>-32.273049999999785</v>
      </c>
      <c r="B22616" s="137">
        <v>1.3938767714123631E-2</v>
      </c>
      <c r="C22616" s="35"/>
      <c r="D22616" s="35"/>
    </row>
    <row r="22617" spans="1:4" x14ac:dyDescent="0.35">
      <c r="A22617" s="135">
        <v>-32.273049999999785</v>
      </c>
      <c r="B22617" s="137">
        <v>1.3938767714123631E-2</v>
      </c>
      <c r="C22617" s="35"/>
      <c r="D22617" s="35"/>
    </row>
    <row r="22618" spans="1:4" x14ac:dyDescent="0.35">
      <c r="A22618" s="135">
        <v>-32.273049999999785</v>
      </c>
      <c r="B22618" s="137">
        <v>1.3938767714123631E-2</v>
      </c>
      <c r="C22618" s="35"/>
      <c r="D22618" s="35"/>
    </row>
    <row r="22619" spans="1:4" x14ac:dyDescent="0.35">
      <c r="A22619" s="135">
        <v>-32.273049999999785</v>
      </c>
      <c r="B22619" s="137">
        <v>1.3938767714123631E-2</v>
      </c>
      <c r="C22619" s="35"/>
      <c r="D22619" s="35"/>
    </row>
    <row r="22620" spans="1:4" x14ac:dyDescent="0.35">
      <c r="A22620" s="135">
        <v>-32.273049999999785</v>
      </c>
      <c r="B22620" s="137">
        <v>1.3938767714123631E-2</v>
      </c>
      <c r="C22620" s="35"/>
      <c r="D22620" s="35"/>
    </row>
    <row r="22621" spans="1:4" x14ac:dyDescent="0.35">
      <c r="A22621" s="135">
        <v>-32.273049999999785</v>
      </c>
      <c r="B22621" s="137">
        <v>1.3938767714123631E-2</v>
      </c>
      <c r="C22621" s="35"/>
      <c r="D22621" s="35"/>
    </row>
    <row r="22622" spans="1:4" x14ac:dyDescent="0.35">
      <c r="A22622" s="135">
        <v>-32.273049999999785</v>
      </c>
      <c r="B22622" s="137">
        <v>1.3938767714123631E-2</v>
      </c>
      <c r="C22622" s="35"/>
      <c r="D22622" s="35"/>
    </row>
    <row r="22623" spans="1:4" x14ac:dyDescent="0.35">
      <c r="A22623" s="135">
        <v>-32.273049999999785</v>
      </c>
      <c r="B22623" s="137">
        <v>1.3938767714123631E-2</v>
      </c>
      <c r="C22623" s="35"/>
      <c r="D22623" s="35"/>
    </row>
    <row r="22624" spans="1:4" x14ac:dyDescent="0.35">
      <c r="A22624" s="135">
        <v>-32.273049999999785</v>
      </c>
      <c r="B22624" s="137">
        <v>1.3938767714123631E-2</v>
      </c>
      <c r="C22624" s="35"/>
      <c r="D22624" s="35"/>
    </row>
    <row r="22625" spans="1:4" x14ac:dyDescent="0.35">
      <c r="A22625" s="135">
        <v>-32.273049999999785</v>
      </c>
      <c r="B22625" s="137">
        <v>1.3938767714123631E-2</v>
      </c>
      <c r="C22625" s="35"/>
      <c r="D22625" s="35"/>
    </row>
    <row r="22626" spans="1:4" x14ac:dyDescent="0.35">
      <c r="A22626" s="135">
        <v>-32.273049999999785</v>
      </c>
      <c r="B22626" s="137">
        <v>1.3938767714123631E-2</v>
      </c>
      <c r="C22626" s="35"/>
      <c r="D22626" s="35"/>
    </row>
    <row r="22627" spans="1:4" x14ac:dyDescent="0.35">
      <c r="A22627" s="135">
        <v>-32.273049999999785</v>
      </c>
      <c r="B22627" s="137">
        <v>1.3938767714123631E-2</v>
      </c>
      <c r="C22627" s="35"/>
      <c r="D22627" s="35"/>
    </row>
    <row r="22628" spans="1:4" x14ac:dyDescent="0.35">
      <c r="A22628" s="135">
        <v>-32.273049999999785</v>
      </c>
      <c r="B22628" s="137">
        <v>1.3938767714123631E-2</v>
      </c>
      <c r="C22628" s="35"/>
      <c r="D22628" s="35"/>
    </row>
    <row r="22629" spans="1:4" x14ac:dyDescent="0.35">
      <c r="A22629" s="135">
        <v>-32.273049999999785</v>
      </c>
      <c r="B22629" s="137">
        <v>1.3938767714123631E-2</v>
      </c>
      <c r="C22629" s="35"/>
      <c r="D22629" s="35"/>
    </row>
    <row r="22630" spans="1:4" x14ac:dyDescent="0.35">
      <c r="A22630" s="135">
        <v>-32.273049999999785</v>
      </c>
      <c r="B22630" s="137">
        <v>1.3938767714123631E-2</v>
      </c>
      <c r="C22630" s="35"/>
      <c r="D22630" s="35"/>
    </row>
    <row r="22631" spans="1:4" x14ac:dyDescent="0.35">
      <c r="A22631" s="135">
        <v>-32.273049999999785</v>
      </c>
      <c r="B22631" s="137">
        <v>1.3938767714123631E-2</v>
      </c>
      <c r="C22631" s="35"/>
      <c r="D22631" s="35"/>
    </row>
    <row r="22632" spans="1:4" x14ac:dyDescent="0.35">
      <c r="A22632" s="135">
        <v>-32.273049999999785</v>
      </c>
      <c r="B22632" s="137">
        <v>1.3938767714123631E-2</v>
      </c>
      <c r="C22632" s="35"/>
      <c r="D22632" s="35"/>
    </row>
    <row r="22633" spans="1:4" x14ac:dyDescent="0.35">
      <c r="A22633" s="135">
        <v>-32.273049999999785</v>
      </c>
      <c r="B22633" s="137">
        <v>1.3938767714123631E-2</v>
      </c>
      <c r="C22633" s="35"/>
      <c r="D22633" s="35"/>
    </row>
    <row r="22634" spans="1:4" x14ac:dyDescent="0.35">
      <c r="A22634" s="135">
        <v>-32.273049999999785</v>
      </c>
      <c r="B22634" s="137">
        <v>1.3938767714123631E-2</v>
      </c>
      <c r="C22634" s="35"/>
      <c r="D22634" s="35"/>
    </row>
    <row r="22635" spans="1:4" x14ac:dyDescent="0.35">
      <c r="A22635" s="135">
        <v>-32.273049999999785</v>
      </c>
      <c r="B22635" s="137">
        <v>1.3938767714123631E-2</v>
      </c>
      <c r="C22635" s="35"/>
      <c r="D22635" s="35"/>
    </row>
    <row r="22636" spans="1:4" x14ac:dyDescent="0.35">
      <c r="A22636" s="135">
        <v>-32.273049999999785</v>
      </c>
      <c r="B22636" s="137">
        <v>1.3938767714123631E-2</v>
      </c>
      <c r="C22636" s="35"/>
      <c r="D22636" s="35"/>
    </row>
    <row r="22637" spans="1:4" x14ac:dyDescent="0.35">
      <c r="A22637" s="135">
        <v>-32.273049999999785</v>
      </c>
      <c r="B22637" s="137">
        <v>1.3938767714123631E-2</v>
      </c>
      <c r="C22637" s="35"/>
      <c r="D22637" s="35"/>
    </row>
    <row r="22638" spans="1:4" x14ac:dyDescent="0.35">
      <c r="A22638" s="135">
        <v>-32.273049999999785</v>
      </c>
      <c r="B22638" s="137">
        <v>1.3938767714123631E-2</v>
      </c>
      <c r="C22638" s="35"/>
      <c r="D22638" s="35"/>
    </row>
    <row r="22639" spans="1:4" x14ac:dyDescent="0.35">
      <c r="A22639" s="135">
        <v>-32.273049999999785</v>
      </c>
      <c r="B22639" s="137">
        <v>1.3938767714123631E-2</v>
      </c>
      <c r="C22639" s="35"/>
      <c r="D22639" s="35"/>
    </row>
    <row r="22640" spans="1:4" x14ac:dyDescent="0.35">
      <c r="A22640" s="135">
        <v>-32.26528000000053</v>
      </c>
      <c r="B22640" s="137">
        <v>3.9898989224485789E-3</v>
      </c>
      <c r="C22640" s="35"/>
      <c r="D22640" s="35"/>
    </row>
    <row r="22641" spans="1:4" x14ac:dyDescent="0.35">
      <c r="A22641" s="135">
        <v>32.253011000000697</v>
      </c>
      <c r="B22641" s="137">
        <v>7.0215976960983273E-4</v>
      </c>
      <c r="C22641" s="35"/>
      <c r="D22641" s="35"/>
    </row>
    <row r="22642" spans="1:4" x14ac:dyDescent="0.35">
      <c r="A22642" s="135">
        <v>32.251661000000013</v>
      </c>
      <c r="B22642" s="137">
        <v>1.6760656627607572E-2</v>
      </c>
      <c r="C22642" s="35"/>
      <c r="D22642" s="35"/>
    </row>
    <row r="22643" spans="1:4" x14ac:dyDescent="0.35">
      <c r="A22643" s="135">
        <v>-32.234316000000035</v>
      </c>
      <c r="B22643" s="137">
        <v>7.5095439277874281E-3</v>
      </c>
      <c r="C22643" s="35"/>
      <c r="D22643" s="35"/>
    </row>
    <row r="22644" spans="1:4" x14ac:dyDescent="0.35">
      <c r="A22644" s="135">
        <v>-32.234299999998257</v>
      </c>
      <c r="B22644" s="137">
        <v>3.8467136239650648E-3</v>
      </c>
      <c r="C22644" s="35"/>
      <c r="D22644" s="35"/>
    </row>
    <row r="22645" spans="1:4" x14ac:dyDescent="0.35">
      <c r="A22645" s="135">
        <v>-32.229681000000028</v>
      </c>
      <c r="B22645" s="137">
        <v>1.4202073937530715E-2</v>
      </c>
      <c r="C22645" s="35"/>
      <c r="D22645" s="35"/>
    </row>
    <row r="22646" spans="1:4" x14ac:dyDescent="0.35">
      <c r="A22646" s="135">
        <v>-32.228869999999688</v>
      </c>
      <c r="B22646" s="137">
        <v>1.813298267427543E-2</v>
      </c>
      <c r="C22646" s="35"/>
      <c r="D22646" s="35"/>
    </row>
    <row r="22647" spans="1:4" x14ac:dyDescent="0.35">
      <c r="A22647" s="135">
        <v>-32.227659999999787</v>
      </c>
      <c r="B22647" s="137">
        <v>1.5919666897066503E-2</v>
      </c>
      <c r="C22647" s="35"/>
      <c r="D22647" s="35"/>
    </row>
    <row r="22648" spans="1:4" x14ac:dyDescent="0.35">
      <c r="A22648" s="135">
        <v>-32.223548999998457</v>
      </c>
      <c r="B22648" s="137">
        <v>6.9109366524134014E-3</v>
      </c>
      <c r="C22648" s="35"/>
      <c r="D22648" s="35"/>
    </row>
    <row r="22649" spans="1:4" x14ac:dyDescent="0.35">
      <c r="A22649" s="135">
        <v>32.221840000000157</v>
      </c>
      <c r="B22649" s="137">
        <v>8.8791862359287477E-3</v>
      </c>
      <c r="C22649" s="35"/>
      <c r="D22649" s="35"/>
    </row>
    <row r="22650" spans="1:4" x14ac:dyDescent="0.35">
      <c r="A22650" s="135">
        <v>-32.22143000000051</v>
      </c>
      <c r="B22650" s="137">
        <v>6.9880553192764776E-3</v>
      </c>
      <c r="C22650" s="35"/>
      <c r="D22650" s="35"/>
    </row>
    <row r="22651" spans="1:4" x14ac:dyDescent="0.35">
      <c r="A22651" s="135">
        <v>-32.21821700000055</v>
      </c>
      <c r="B22651" s="137">
        <v>6.9466980417784152E-3</v>
      </c>
      <c r="C22651" s="35"/>
      <c r="D22651" s="35"/>
    </row>
    <row r="22652" spans="1:4" x14ac:dyDescent="0.35">
      <c r="A22652" s="135">
        <v>-32.217409999999745</v>
      </c>
      <c r="B22652" s="137">
        <v>1.5845709325525512E-2</v>
      </c>
      <c r="C22652" s="35"/>
      <c r="D22652" s="35"/>
    </row>
    <row r="22653" spans="1:4" x14ac:dyDescent="0.35">
      <c r="A22653" s="135">
        <v>32.209479000000101</v>
      </c>
      <c r="B22653" s="137">
        <v>1.0384452379829066E-2</v>
      </c>
      <c r="C22653" s="35"/>
      <c r="D22653" s="35"/>
    </row>
    <row r="22654" spans="1:4" x14ac:dyDescent="0.35">
      <c r="A22654" s="135">
        <v>-32.203880000000026</v>
      </c>
      <c r="B22654" s="137">
        <v>5.4321486347200659E-3</v>
      </c>
      <c r="C22654" s="35"/>
      <c r="D22654" s="35"/>
    </row>
    <row r="22655" spans="1:4" x14ac:dyDescent="0.35">
      <c r="A22655" s="135">
        <v>-32.198280000000068</v>
      </c>
      <c r="B22655" s="137">
        <v>1.1796686135316153E-2</v>
      </c>
      <c r="C22655" s="35"/>
      <c r="D22655" s="35"/>
    </row>
    <row r="22656" spans="1:4" x14ac:dyDescent="0.35">
      <c r="A22656" s="135">
        <v>-32.196239999999761</v>
      </c>
      <c r="B22656" s="137">
        <v>7.8123955849665359E-3</v>
      </c>
      <c r="C22656" s="35"/>
      <c r="D22656" s="35"/>
    </row>
    <row r="22657" spans="1:4" x14ac:dyDescent="0.35">
      <c r="A22657" s="135">
        <v>-32.194567000000234</v>
      </c>
      <c r="B22657" s="137">
        <v>1.3490968547739965E-2</v>
      </c>
      <c r="C22657" s="35"/>
      <c r="D22657" s="35"/>
    </row>
    <row r="22658" spans="1:4" x14ac:dyDescent="0.35">
      <c r="A22658" s="135">
        <v>-32.194119999999657</v>
      </c>
      <c r="B22658" s="137">
        <v>1.1585699075755745E-2</v>
      </c>
      <c r="C22658" s="35"/>
      <c r="D22658" s="35"/>
    </row>
    <row r="22659" spans="1:4" x14ac:dyDescent="0.35">
      <c r="A22659" s="135">
        <v>-32.191539999999804</v>
      </c>
      <c r="B22659" s="137">
        <v>4.1130094103044119E-3</v>
      </c>
      <c r="C22659" s="35"/>
      <c r="D22659" s="35"/>
    </row>
    <row r="22660" spans="1:4" x14ac:dyDescent="0.35">
      <c r="A22660" s="135">
        <v>-32.182029999999941</v>
      </c>
      <c r="B22660" s="137">
        <v>9.5132268848518997E-3</v>
      </c>
      <c r="C22660" s="35"/>
      <c r="D22660" s="35"/>
    </row>
    <row r="22661" spans="1:4" x14ac:dyDescent="0.35">
      <c r="A22661" s="135">
        <v>-32.177629000000024</v>
      </c>
      <c r="B22661" s="137">
        <v>1.5187898723518349E-2</v>
      </c>
      <c r="C22661" s="35"/>
      <c r="D22661" s="35"/>
    </row>
    <row r="22662" spans="1:4" x14ac:dyDescent="0.35">
      <c r="A22662" s="135">
        <v>-32.17479000000003</v>
      </c>
      <c r="B22662" s="137">
        <v>5.4278650748941504E-3</v>
      </c>
      <c r="C22662" s="35"/>
      <c r="D22662" s="35"/>
    </row>
    <row r="22663" spans="1:4" x14ac:dyDescent="0.35">
      <c r="A22663" s="135">
        <v>-32.170920000000478</v>
      </c>
      <c r="B22663" s="137">
        <v>3.665422509498719E-3</v>
      </c>
      <c r="C22663" s="35"/>
      <c r="D22663" s="35"/>
    </row>
    <row r="22664" spans="1:4" x14ac:dyDescent="0.35">
      <c r="A22664" s="135">
        <v>-32.166729999999916</v>
      </c>
      <c r="B22664" s="137">
        <v>1.5787876730922502E-2</v>
      </c>
      <c r="C22664" s="35"/>
      <c r="D22664" s="35"/>
    </row>
    <row r="22665" spans="1:4" x14ac:dyDescent="0.35">
      <c r="A22665" s="135">
        <v>-32.160549000000174</v>
      </c>
      <c r="B22665" s="137">
        <v>1.113158038579245E-2</v>
      </c>
      <c r="C22665" s="35"/>
      <c r="D22665" s="35"/>
    </row>
    <row r="22666" spans="1:4" x14ac:dyDescent="0.35">
      <c r="A22666" s="135">
        <v>-32.159850000000006</v>
      </c>
      <c r="B22666" s="137">
        <v>1.2542661628861288E-2</v>
      </c>
      <c r="C22666" s="35"/>
      <c r="D22666" s="35"/>
    </row>
    <row r="22667" spans="1:4" x14ac:dyDescent="0.35">
      <c r="A22667" s="135">
        <v>-32.156200000000126</v>
      </c>
      <c r="B22667" s="137">
        <v>1.4535732338060504E-2</v>
      </c>
      <c r="C22667" s="35"/>
      <c r="D22667" s="35"/>
    </row>
    <row r="22668" spans="1:4" x14ac:dyDescent="0.35">
      <c r="A22668" s="135">
        <v>-32.153541000000132</v>
      </c>
      <c r="B22668" s="137">
        <v>1.5403796499347512E-2</v>
      </c>
      <c r="C22668" s="35"/>
      <c r="D22668" s="35"/>
    </row>
    <row r="22669" spans="1:4" x14ac:dyDescent="0.35">
      <c r="A22669" s="135">
        <v>32.15288330000476</v>
      </c>
      <c r="B22669" s="137">
        <v>6.2336963906513612E-4</v>
      </c>
      <c r="C22669" s="35"/>
      <c r="D22669" s="35"/>
    </row>
    <row r="22670" spans="1:4" x14ac:dyDescent="0.35">
      <c r="A22670" s="135">
        <v>-32.151460999999472</v>
      </c>
      <c r="B22670" s="137">
        <v>1.0163194713593377E-2</v>
      </c>
      <c r="C22670" s="35"/>
      <c r="D22670" s="35"/>
    </row>
    <row r="22671" spans="1:4" x14ac:dyDescent="0.35">
      <c r="A22671" s="135">
        <v>32.144305299996631</v>
      </c>
      <c r="B22671" s="137">
        <v>3.1566915542284845E-4</v>
      </c>
      <c r="C22671" s="35"/>
      <c r="D22671" s="35"/>
    </row>
    <row r="22672" spans="1:4" x14ac:dyDescent="0.35">
      <c r="A22672" s="135">
        <v>-32.13509699999986</v>
      </c>
      <c r="B22672" s="137">
        <v>1.3063047560975552E-2</v>
      </c>
      <c r="C22672" s="35"/>
      <c r="D22672" s="35"/>
    </row>
    <row r="22673" spans="1:4" x14ac:dyDescent="0.35">
      <c r="A22673" s="135">
        <v>-32.132970000000114</v>
      </c>
      <c r="B22673" s="137">
        <v>9.0809378617573901E-3</v>
      </c>
      <c r="C22673" s="35"/>
      <c r="D22673" s="35"/>
    </row>
    <row r="22674" spans="1:4" x14ac:dyDescent="0.35">
      <c r="A22674" s="135">
        <v>-32.130739999999605</v>
      </c>
      <c r="B22674" s="137">
        <v>1.1163859043365552E-2</v>
      </c>
      <c r="C22674" s="35"/>
      <c r="D22674" s="35"/>
    </row>
    <row r="22675" spans="1:4" x14ac:dyDescent="0.35">
      <c r="A22675" s="135">
        <v>-32.129729999999654</v>
      </c>
      <c r="B22675" s="137">
        <v>1.0446369614156131E-2</v>
      </c>
      <c r="C22675" s="35"/>
      <c r="D22675" s="35"/>
    </row>
    <row r="22676" spans="1:4" x14ac:dyDescent="0.35">
      <c r="A22676" s="135">
        <v>-32.128500000000258</v>
      </c>
      <c r="B22676" s="137">
        <v>6.7530572883362115E-3</v>
      </c>
      <c r="C22676" s="35"/>
      <c r="D22676" s="35"/>
    </row>
    <row r="22677" spans="1:4" x14ac:dyDescent="0.35">
      <c r="A22677" s="135">
        <v>-32.12738999999965</v>
      </c>
      <c r="B22677" s="137">
        <v>1.0753390957179636E-2</v>
      </c>
      <c r="C22677" s="35"/>
      <c r="D22677" s="35"/>
    </row>
    <row r="22678" spans="1:4" x14ac:dyDescent="0.35">
      <c r="A22678" s="135">
        <v>-32.126000000000204</v>
      </c>
      <c r="B22678" s="137">
        <v>1.9672087139250994E-2</v>
      </c>
      <c r="C22678" s="35"/>
      <c r="D22678" s="35"/>
    </row>
    <row r="22679" spans="1:4" x14ac:dyDescent="0.35">
      <c r="A22679" s="135">
        <v>-32.125879999999597</v>
      </c>
      <c r="B22679" s="137">
        <v>4.8589012223707144E-3</v>
      </c>
      <c r="C22679" s="35"/>
      <c r="D22679" s="35"/>
    </row>
    <row r="22680" spans="1:4" x14ac:dyDescent="0.35">
      <c r="A22680" s="135">
        <v>-32.116162000000259</v>
      </c>
      <c r="B22680" s="137">
        <v>1.5435264971353042E-2</v>
      </c>
      <c r="C22680" s="35"/>
      <c r="D22680" s="35"/>
    </row>
    <row r="22681" spans="1:4" x14ac:dyDescent="0.35">
      <c r="A22681" s="135">
        <v>-32.115330000000085</v>
      </c>
      <c r="B22681" s="137">
        <v>1.0534059210625004E-2</v>
      </c>
      <c r="C22681" s="35"/>
      <c r="D22681" s="35"/>
    </row>
    <row r="22682" spans="1:4" x14ac:dyDescent="0.35">
      <c r="A22682" s="135">
        <v>-32.108711999999741</v>
      </c>
      <c r="B22682" s="137">
        <v>7.8080893757103446E-3</v>
      </c>
      <c r="C22682" s="35"/>
      <c r="D22682" s="35"/>
    </row>
    <row r="22683" spans="1:4" x14ac:dyDescent="0.35">
      <c r="A22683" s="135">
        <v>-32.104630999999927</v>
      </c>
      <c r="B22683" s="137">
        <v>2.3845428656606067E-2</v>
      </c>
      <c r="C22683" s="35"/>
      <c r="D22683" s="35"/>
    </row>
    <row r="22684" spans="1:4" x14ac:dyDescent="0.35">
      <c r="A22684" s="135">
        <v>-32.104490000000624</v>
      </c>
      <c r="B22684" s="137">
        <v>4.8540071966544493E-3</v>
      </c>
      <c r="C22684" s="35"/>
      <c r="D22684" s="35"/>
    </row>
    <row r="22685" spans="1:4" x14ac:dyDescent="0.35">
      <c r="A22685" s="135">
        <v>-32.091319999999996</v>
      </c>
      <c r="B22685" s="137">
        <v>1.171252623704172E-2</v>
      </c>
      <c r="C22685" s="35"/>
      <c r="D22685" s="35"/>
    </row>
    <row r="22686" spans="1:4" x14ac:dyDescent="0.35">
      <c r="A22686" s="135">
        <v>-32.091200000000299</v>
      </c>
      <c r="B22686" s="137">
        <v>1.2295792681912993E-2</v>
      </c>
      <c r="C22686" s="35"/>
      <c r="D22686" s="35"/>
    </row>
    <row r="22687" spans="1:4" x14ac:dyDescent="0.35">
      <c r="A22687" s="135">
        <v>-32.084819999999581</v>
      </c>
      <c r="B22687" s="137">
        <v>7.6240473683329328E-3</v>
      </c>
      <c r="C22687" s="35"/>
      <c r="D22687" s="35"/>
    </row>
    <row r="22688" spans="1:4" x14ac:dyDescent="0.35">
      <c r="A22688" s="135">
        <v>-32.084409999999934</v>
      </c>
      <c r="B22688" s="137">
        <v>8.3353512866358361E-3</v>
      </c>
      <c r="C22688" s="35"/>
      <c r="D22688" s="35"/>
    </row>
    <row r="22689" spans="1:4" x14ac:dyDescent="0.35">
      <c r="A22689" s="135">
        <v>-32.079470000002402</v>
      </c>
      <c r="B22689" s="137">
        <v>3.3976907691904176E-3</v>
      </c>
      <c r="C22689" s="35"/>
      <c r="D22689" s="35"/>
    </row>
    <row r="22690" spans="1:4" x14ac:dyDescent="0.35">
      <c r="A22690" s="135">
        <v>-32.077217999999903</v>
      </c>
      <c r="B22690" s="137">
        <v>1.7586437049459183E-2</v>
      </c>
      <c r="C22690" s="35"/>
      <c r="D22690" s="35"/>
    </row>
    <row r="22691" spans="1:4" x14ac:dyDescent="0.35">
      <c r="A22691" s="135">
        <v>-32.072029999999359</v>
      </c>
      <c r="B22691" s="137">
        <v>3.5353433139005768E-3</v>
      </c>
      <c r="C22691" s="35"/>
      <c r="D22691" s="35"/>
    </row>
    <row r="22692" spans="1:4" x14ac:dyDescent="0.35">
      <c r="A22692" s="135">
        <v>32.065420000000358</v>
      </c>
      <c r="B22692" s="137">
        <v>7.5179963798831309E-3</v>
      </c>
      <c r="C22692" s="35"/>
      <c r="D22692" s="35"/>
    </row>
    <row r="22693" spans="1:4" x14ac:dyDescent="0.35">
      <c r="A22693" s="135">
        <v>-32.053102000000081</v>
      </c>
      <c r="B22693" s="137">
        <v>1.5393101772412604E-2</v>
      </c>
      <c r="C22693" s="35"/>
      <c r="D22693" s="35"/>
    </row>
    <row r="22694" spans="1:4" x14ac:dyDescent="0.35">
      <c r="A22694" s="135">
        <v>-32.051421000000119</v>
      </c>
      <c r="B22694" s="137">
        <v>1.3324194712853102E-2</v>
      </c>
      <c r="C22694" s="35"/>
      <c r="D22694" s="35"/>
    </row>
    <row r="22695" spans="1:4" x14ac:dyDescent="0.35">
      <c r="A22695" s="135">
        <v>-32.049359999999069</v>
      </c>
      <c r="B22695" s="137">
        <v>2.9455415925210855E-3</v>
      </c>
      <c r="C22695" s="35"/>
      <c r="D22695" s="35"/>
    </row>
    <row r="22696" spans="1:4" x14ac:dyDescent="0.35">
      <c r="A22696" s="135">
        <v>-32.047450000000026</v>
      </c>
      <c r="B22696" s="137">
        <v>1.2648960265487487E-2</v>
      </c>
      <c r="C22696" s="35"/>
      <c r="D22696" s="35"/>
    </row>
    <row r="22697" spans="1:4" x14ac:dyDescent="0.35">
      <c r="A22697" s="135">
        <v>-32.046670000000631</v>
      </c>
      <c r="B22697" s="137">
        <v>6.2346348432469447E-3</v>
      </c>
      <c r="C22697" s="35"/>
      <c r="D22697" s="35"/>
    </row>
    <row r="22698" spans="1:4" x14ac:dyDescent="0.35">
      <c r="A22698" s="135">
        <v>32.043850999994902</v>
      </c>
      <c r="B22698" s="137">
        <v>7.7545793245941557E-4</v>
      </c>
      <c r="C22698" s="35"/>
      <c r="D22698" s="35"/>
    </row>
    <row r="22699" spans="1:4" x14ac:dyDescent="0.35">
      <c r="A22699" s="135">
        <v>-32.042296999999962</v>
      </c>
      <c r="B22699" s="137">
        <v>1.5908437222280126E-2</v>
      </c>
      <c r="C22699" s="35"/>
      <c r="D22699" s="35"/>
    </row>
    <row r="22700" spans="1:4" x14ac:dyDescent="0.35">
      <c r="A22700" s="135">
        <v>-32.041670000000522</v>
      </c>
      <c r="B22700" s="137">
        <v>5.6384145192264409E-3</v>
      </c>
      <c r="C22700" s="35"/>
      <c r="D22700" s="35"/>
    </row>
    <row r="22701" spans="1:4" x14ac:dyDescent="0.35">
      <c r="A22701" s="135">
        <v>-32.041659999999865</v>
      </c>
      <c r="B22701" s="137">
        <v>5.4082437971028499E-3</v>
      </c>
      <c r="C22701" s="35"/>
      <c r="D22701" s="35"/>
    </row>
    <row r="22702" spans="1:4" x14ac:dyDescent="0.35">
      <c r="A22702" s="135">
        <v>-32.041653000000224</v>
      </c>
      <c r="B22702" s="137">
        <v>1.483164796967738E-3</v>
      </c>
      <c r="C22702" s="35"/>
      <c r="D22702" s="35"/>
    </row>
    <row r="22703" spans="1:4" x14ac:dyDescent="0.35">
      <c r="A22703" s="135">
        <v>-32.041633000000729</v>
      </c>
      <c r="B22703" s="137">
        <v>2.9381504991805169E-3</v>
      </c>
      <c r="C22703" s="35"/>
      <c r="D22703" s="35"/>
    </row>
    <row r="22704" spans="1:4" x14ac:dyDescent="0.35">
      <c r="A22704" s="135">
        <v>-32.041630000000623</v>
      </c>
      <c r="B22704" s="137">
        <v>4.5947488535366416E-3</v>
      </c>
      <c r="C22704" s="35"/>
      <c r="D22704" s="35"/>
    </row>
    <row r="22705" spans="1:4" x14ac:dyDescent="0.35">
      <c r="A22705" s="135">
        <v>-32.041629999999714</v>
      </c>
      <c r="B22705" s="137">
        <v>3.4184573393532375E-3</v>
      </c>
      <c r="C22705" s="35"/>
      <c r="D22705" s="35"/>
    </row>
    <row r="22706" spans="1:4" x14ac:dyDescent="0.35">
      <c r="A22706" s="135">
        <v>-32.041613000001234</v>
      </c>
      <c r="B22706" s="137">
        <v>2.0340652569001698E-3</v>
      </c>
      <c r="C22706" s="35"/>
      <c r="D22706" s="35"/>
    </row>
    <row r="22707" spans="1:4" x14ac:dyDescent="0.35">
      <c r="A22707" s="135">
        <v>-32.041430000000219</v>
      </c>
      <c r="B22707" s="137">
        <v>4.0479129720371208E-3</v>
      </c>
      <c r="C22707" s="35"/>
      <c r="D22707" s="35"/>
    </row>
    <row r="22708" spans="1:4" x14ac:dyDescent="0.35">
      <c r="A22708" s="135">
        <v>-32.033629999999903</v>
      </c>
      <c r="B22708" s="137">
        <v>3.4661910245412388E-3</v>
      </c>
      <c r="C22708" s="35"/>
      <c r="D22708" s="35"/>
    </row>
    <row r="22709" spans="1:4" x14ac:dyDescent="0.35">
      <c r="A22709" s="135">
        <v>-32.032169999999951</v>
      </c>
      <c r="B22709" s="137">
        <v>1.8425974964575657E-2</v>
      </c>
      <c r="C22709" s="35"/>
      <c r="D22709" s="35"/>
    </row>
    <row r="22710" spans="1:4" x14ac:dyDescent="0.35">
      <c r="A22710" s="135">
        <v>-32.031461099997614</v>
      </c>
      <c r="B22710" s="137">
        <v>2.1553313540796544E-3</v>
      </c>
      <c r="C22710" s="35"/>
      <c r="D22710" s="35"/>
    </row>
    <row r="22711" spans="1:4" x14ac:dyDescent="0.35">
      <c r="A22711" s="135">
        <v>-32.030362999999852</v>
      </c>
      <c r="B22711" s="137">
        <v>1.1746398762915373E-2</v>
      </c>
      <c r="C22711" s="35"/>
      <c r="D22711" s="35"/>
    </row>
    <row r="22712" spans="1:4" x14ac:dyDescent="0.35">
      <c r="A22712" s="135">
        <v>-32.026149999999689</v>
      </c>
      <c r="B22712" s="137">
        <v>3.9073728337033634E-3</v>
      </c>
      <c r="C22712" s="35"/>
      <c r="D22712" s="35"/>
    </row>
    <row r="22713" spans="1:4" x14ac:dyDescent="0.35">
      <c r="A22713" s="135">
        <v>-32.024163000000044</v>
      </c>
      <c r="B22713" s="137">
        <v>1.2348115939427126E-2</v>
      </c>
      <c r="C22713" s="35"/>
      <c r="D22713" s="35"/>
    </row>
    <row r="22714" spans="1:4" x14ac:dyDescent="0.35">
      <c r="A22714" s="135">
        <v>-32.013680000000022</v>
      </c>
      <c r="B22714" s="137">
        <v>1.2788469576236765E-2</v>
      </c>
      <c r="C22714" s="35"/>
      <c r="D22714" s="35"/>
    </row>
    <row r="22715" spans="1:4" x14ac:dyDescent="0.35">
      <c r="A22715" s="135">
        <v>-32.003630000001067</v>
      </c>
      <c r="B22715" s="137">
        <v>1.9906556756074468E-3</v>
      </c>
      <c r="C22715" s="35"/>
      <c r="D22715" s="35"/>
    </row>
    <row r="22716" spans="1:4" x14ac:dyDescent="0.35">
      <c r="A22716" s="135">
        <v>-31.990770000000339</v>
      </c>
      <c r="B22716" s="137">
        <v>2.3591297706434863E-3</v>
      </c>
      <c r="C22716" s="35"/>
      <c r="D22716" s="35"/>
    </row>
    <row r="22717" spans="1:4" x14ac:dyDescent="0.35">
      <c r="A22717" s="135">
        <v>-31.990470000000641</v>
      </c>
      <c r="B22717" s="137">
        <v>3.9341296908181845E-3</v>
      </c>
      <c r="C22717" s="35"/>
      <c r="D22717" s="35"/>
    </row>
    <row r="22718" spans="1:4" x14ac:dyDescent="0.35">
      <c r="A22718" s="135">
        <v>-31.987820000000283</v>
      </c>
      <c r="B22718" s="137">
        <v>1.1747920698518328E-2</v>
      </c>
      <c r="C22718" s="35"/>
      <c r="D22718" s="35"/>
    </row>
    <row r="22719" spans="1:4" x14ac:dyDescent="0.35">
      <c r="A22719" s="135">
        <v>-31.987269999999171</v>
      </c>
      <c r="B22719" s="137">
        <v>7.6152099983502154E-3</v>
      </c>
      <c r="C22719" s="35"/>
      <c r="D22719" s="35"/>
    </row>
    <row r="22720" spans="1:4" x14ac:dyDescent="0.35">
      <c r="A22720" s="135">
        <v>-31.98718000000008</v>
      </c>
      <c r="B22720" s="137">
        <v>1.590366495303619E-2</v>
      </c>
      <c r="C22720" s="35"/>
      <c r="D22720" s="35"/>
    </row>
    <row r="22721" spans="1:4" x14ac:dyDescent="0.35">
      <c r="A22721" s="135">
        <v>31.986515500000678</v>
      </c>
      <c r="B22721" s="137">
        <v>1.0423826373430849E-3</v>
      </c>
      <c r="C22721" s="35"/>
      <c r="D22721" s="35"/>
    </row>
    <row r="22722" spans="1:4" x14ac:dyDescent="0.35">
      <c r="A22722" s="135">
        <v>-31.983899999999721</v>
      </c>
      <c r="B22722" s="137">
        <v>1.9225233876386409E-2</v>
      </c>
      <c r="C22722" s="35"/>
      <c r="D22722" s="35"/>
    </row>
    <row r="22723" spans="1:4" x14ac:dyDescent="0.35">
      <c r="A22723" s="135">
        <v>-31.983522999999877</v>
      </c>
      <c r="B22723" s="137">
        <v>1.535659698497255E-2</v>
      </c>
      <c r="C22723" s="35"/>
      <c r="D22723" s="35"/>
    </row>
    <row r="22724" spans="1:4" x14ac:dyDescent="0.35">
      <c r="A22724" s="135">
        <v>-31.980860000001485</v>
      </c>
      <c r="B22724" s="137">
        <v>3.0680075129820316E-3</v>
      </c>
      <c r="C22724" s="35"/>
      <c r="D22724" s="35"/>
    </row>
    <row r="22725" spans="1:4" x14ac:dyDescent="0.35">
      <c r="A22725" s="135">
        <v>-31.980835999999954</v>
      </c>
      <c r="B22725" s="137">
        <v>1.6773172478723175E-2</v>
      </c>
      <c r="C22725" s="35"/>
      <c r="D22725" s="35"/>
    </row>
    <row r="22726" spans="1:4" x14ac:dyDescent="0.35">
      <c r="A22726" s="135">
        <v>-31.980050000000119</v>
      </c>
      <c r="B22726" s="137">
        <v>8.1162425835031044E-3</v>
      </c>
      <c r="C22726" s="35"/>
      <c r="D22726" s="35"/>
    </row>
    <row r="22727" spans="1:4" x14ac:dyDescent="0.35">
      <c r="A22727" s="135">
        <v>-31.957036000000244</v>
      </c>
      <c r="B22727" s="137">
        <v>1.3201451653237878E-2</v>
      </c>
      <c r="C22727" s="35"/>
      <c r="D22727" s="35"/>
    </row>
    <row r="22728" spans="1:4" x14ac:dyDescent="0.35">
      <c r="A22728" s="135">
        <v>-31.952629999999772</v>
      </c>
      <c r="B22728" s="137">
        <v>5.1524858706116479E-3</v>
      </c>
      <c r="C22728" s="35"/>
      <c r="D22728" s="35"/>
    </row>
    <row r="22729" spans="1:4" x14ac:dyDescent="0.35">
      <c r="A22729" s="135">
        <v>-31.945640000000367</v>
      </c>
      <c r="B22729" s="137">
        <v>1.4517236242621155E-2</v>
      </c>
      <c r="C22729" s="35"/>
      <c r="D22729" s="35"/>
    </row>
    <row r="22730" spans="1:4" x14ac:dyDescent="0.35">
      <c r="A22730" s="135">
        <v>-31.9415199999994</v>
      </c>
      <c r="B22730" s="137">
        <v>3.8363309337828186E-3</v>
      </c>
      <c r="C22730" s="35"/>
      <c r="D22730" s="35"/>
    </row>
    <row r="22731" spans="1:4" x14ac:dyDescent="0.35">
      <c r="A22731" s="135">
        <v>-31.940860000000157</v>
      </c>
      <c r="B22731" s="137">
        <v>1.1070977529626392E-2</v>
      </c>
      <c r="C22731" s="35"/>
      <c r="D22731" s="35"/>
    </row>
    <row r="22732" spans="1:4" x14ac:dyDescent="0.35">
      <c r="A22732" s="135">
        <v>-31.938239999999951</v>
      </c>
      <c r="B22732" s="137">
        <v>1.1598339639233976E-2</v>
      </c>
      <c r="C22732" s="35"/>
      <c r="D22732" s="35"/>
    </row>
    <row r="22733" spans="1:4" x14ac:dyDescent="0.35">
      <c r="A22733" s="135">
        <v>-31.93607400000019</v>
      </c>
      <c r="B22733" s="137">
        <v>7.7049681686586673E-3</v>
      </c>
      <c r="C22733" s="35"/>
      <c r="D22733" s="35"/>
    </row>
    <row r="22734" spans="1:4" x14ac:dyDescent="0.35">
      <c r="A22734" s="135">
        <v>-31.935380000000123</v>
      </c>
      <c r="B22734" s="137">
        <v>1.748403258995852E-2</v>
      </c>
      <c r="C22734" s="35"/>
      <c r="D22734" s="35"/>
    </row>
    <row r="22735" spans="1:4" x14ac:dyDescent="0.35">
      <c r="A22735" s="135">
        <v>31.934182999997574</v>
      </c>
      <c r="B22735" s="137">
        <v>7.8950947104333951E-4</v>
      </c>
      <c r="C22735" s="35"/>
      <c r="D22735" s="35"/>
    </row>
    <row r="22736" spans="1:4" x14ac:dyDescent="0.35">
      <c r="A22736" s="135">
        <v>-31.928319999999076</v>
      </c>
      <c r="B22736" s="137">
        <v>5.6062345676233831E-3</v>
      </c>
      <c r="C22736" s="35"/>
      <c r="D22736" s="35"/>
    </row>
    <row r="22737" spans="1:4" x14ac:dyDescent="0.35">
      <c r="A22737" s="135">
        <v>-31.919300000000248</v>
      </c>
      <c r="B22737" s="137">
        <v>1.908156660275771E-2</v>
      </c>
      <c r="C22737" s="35"/>
      <c r="D22737" s="35"/>
    </row>
    <row r="22738" spans="1:4" x14ac:dyDescent="0.35">
      <c r="A22738" s="135">
        <v>-31.919300000000248</v>
      </c>
      <c r="B22738" s="137">
        <v>1.908156660275771E-2</v>
      </c>
      <c r="C22738" s="35"/>
      <c r="D22738" s="35"/>
    </row>
    <row r="22739" spans="1:4" x14ac:dyDescent="0.35">
      <c r="A22739" s="135">
        <v>-31.91675999999984</v>
      </c>
      <c r="B22739" s="137">
        <v>1.67283592776061E-2</v>
      </c>
      <c r="C22739" s="35"/>
      <c r="D22739" s="35"/>
    </row>
    <row r="22740" spans="1:4" x14ac:dyDescent="0.35">
      <c r="A22740" s="135">
        <v>-31.912727000000132</v>
      </c>
      <c r="B22740" s="137">
        <v>1.8101463082427275E-2</v>
      </c>
      <c r="C22740" s="35"/>
      <c r="D22740" s="35"/>
    </row>
    <row r="22741" spans="1:4" x14ac:dyDescent="0.35">
      <c r="A22741" s="135">
        <v>31.909912000000986</v>
      </c>
      <c r="B22741" s="137">
        <v>2.0462082497837773E-3</v>
      </c>
      <c r="C22741" s="35"/>
      <c r="D22741" s="35"/>
    </row>
    <row r="22742" spans="1:4" x14ac:dyDescent="0.35">
      <c r="A22742" s="135">
        <v>-31.906079999999747</v>
      </c>
      <c r="B22742" s="137">
        <v>8.8057564564377345E-3</v>
      </c>
      <c r="C22742" s="35"/>
      <c r="D22742" s="35"/>
    </row>
    <row r="22743" spans="1:4" x14ac:dyDescent="0.35">
      <c r="A22743" s="135">
        <v>-31.902732999999898</v>
      </c>
      <c r="B22743" s="137">
        <v>1.1753460563407434E-2</v>
      </c>
      <c r="C22743" s="35"/>
      <c r="D22743" s="35"/>
    </row>
    <row r="22744" spans="1:4" x14ac:dyDescent="0.35">
      <c r="A22744" s="135">
        <v>-31.902389999999286</v>
      </c>
      <c r="B22744" s="137">
        <v>4.9008048485021669E-3</v>
      </c>
      <c r="C22744" s="35"/>
      <c r="D22744" s="35"/>
    </row>
    <row r="22745" spans="1:4" x14ac:dyDescent="0.35">
      <c r="A22745" s="135">
        <v>-31.901350000000093</v>
      </c>
      <c r="B22745" s="137">
        <v>1.3418735638774819E-2</v>
      </c>
      <c r="C22745" s="35"/>
      <c r="D22745" s="35"/>
    </row>
    <row r="22746" spans="1:4" x14ac:dyDescent="0.35">
      <c r="A22746" s="135">
        <v>-31.898450000000366</v>
      </c>
      <c r="B22746" s="137">
        <v>1.6225393364102229E-2</v>
      </c>
      <c r="C22746" s="35"/>
      <c r="D22746" s="35"/>
    </row>
    <row r="22747" spans="1:4" x14ac:dyDescent="0.35">
      <c r="A22747" s="135">
        <v>-31.896826000000146</v>
      </c>
      <c r="B22747" s="137">
        <v>1.5344071403694176E-2</v>
      </c>
      <c r="C22747" s="35"/>
      <c r="D22747" s="35"/>
    </row>
    <row r="22748" spans="1:4" x14ac:dyDescent="0.35">
      <c r="A22748" s="135">
        <v>-31.895596999999725</v>
      </c>
      <c r="B22748" s="137">
        <v>1.4098967604463072E-2</v>
      </c>
      <c r="C22748" s="35"/>
      <c r="D22748" s="35"/>
    </row>
    <row r="22749" spans="1:4" x14ac:dyDescent="0.35">
      <c r="A22749" s="135">
        <v>-31.88832900000034</v>
      </c>
      <c r="B22749" s="137">
        <v>7.6939955156495113E-3</v>
      </c>
      <c r="C22749" s="35"/>
      <c r="D22749" s="35"/>
    </row>
    <row r="22750" spans="1:4" x14ac:dyDescent="0.35">
      <c r="A22750" s="135">
        <v>-31.878700000000208</v>
      </c>
      <c r="B22750" s="137">
        <v>1.2447969815769176E-2</v>
      </c>
      <c r="C22750" s="35"/>
      <c r="D22750" s="35"/>
    </row>
    <row r="22751" spans="1:4" x14ac:dyDescent="0.35">
      <c r="A22751" s="135">
        <v>-31.874897000000374</v>
      </c>
      <c r="B22751" s="137">
        <v>2.3311423961304954E-2</v>
      </c>
      <c r="C22751" s="35"/>
      <c r="D22751" s="35"/>
    </row>
    <row r="22752" spans="1:4" x14ac:dyDescent="0.35">
      <c r="A22752" s="135">
        <v>-31.874897000000374</v>
      </c>
      <c r="B22752" s="137">
        <v>2.3311423961304954E-2</v>
      </c>
      <c r="C22752" s="35"/>
      <c r="D22752" s="35"/>
    </row>
    <row r="22753" spans="1:4" x14ac:dyDescent="0.35">
      <c r="A22753" s="135">
        <v>-31.871274500001164</v>
      </c>
      <c r="B22753" s="137">
        <v>2.2008552627637286E-3</v>
      </c>
      <c r="C22753" s="35"/>
      <c r="D22753" s="35"/>
    </row>
    <row r="22754" spans="1:4" x14ac:dyDescent="0.35">
      <c r="A22754" s="135">
        <v>-31.87050999999974</v>
      </c>
      <c r="B22754" s="137">
        <v>6.2592087159156458E-3</v>
      </c>
      <c r="C22754" s="35"/>
      <c r="D22754" s="35"/>
    </row>
    <row r="22755" spans="1:4" x14ac:dyDescent="0.35">
      <c r="A22755" s="135">
        <v>-31.869750000000295</v>
      </c>
      <c r="B22755" s="137">
        <v>9.278700429056732E-3</v>
      </c>
      <c r="C22755" s="35"/>
      <c r="D22755" s="35"/>
    </row>
    <row r="22756" spans="1:4" x14ac:dyDescent="0.35">
      <c r="A22756" s="135">
        <v>-31.866680000000088</v>
      </c>
      <c r="B22756" s="137">
        <v>1.3446612954615696E-2</v>
      </c>
      <c r="C22756" s="35"/>
      <c r="D22756" s="35"/>
    </row>
    <row r="22757" spans="1:4" x14ac:dyDescent="0.35">
      <c r="A22757" s="135">
        <v>-31.866680000000088</v>
      </c>
      <c r="B22757" s="137">
        <v>1.3446612954615696E-2</v>
      </c>
      <c r="C22757" s="35"/>
      <c r="D22757" s="35"/>
    </row>
    <row r="22758" spans="1:4" x14ac:dyDescent="0.35">
      <c r="A22758" s="135">
        <v>-31.866680000000088</v>
      </c>
      <c r="B22758" s="137">
        <v>1.3446612954615696E-2</v>
      </c>
      <c r="C22758" s="35"/>
      <c r="D22758" s="35"/>
    </row>
    <row r="22759" spans="1:4" x14ac:dyDescent="0.35">
      <c r="A22759" s="135">
        <v>-31.866680000000088</v>
      </c>
      <c r="B22759" s="137">
        <v>1.3446612954615696E-2</v>
      </c>
      <c r="C22759" s="35"/>
      <c r="D22759" s="35"/>
    </row>
    <row r="22760" spans="1:4" x14ac:dyDescent="0.35">
      <c r="A22760" s="135">
        <v>-31.865695000000414</v>
      </c>
      <c r="B22760" s="137">
        <v>1.3439338107823634E-2</v>
      </c>
      <c r="C22760" s="35"/>
      <c r="D22760" s="35"/>
    </row>
    <row r="22761" spans="1:4" x14ac:dyDescent="0.35">
      <c r="A22761" s="135">
        <v>-31.863139999999476</v>
      </c>
      <c r="B22761" s="137">
        <v>3.8510874902124184E-3</v>
      </c>
      <c r="C22761" s="35"/>
      <c r="D22761" s="35"/>
    </row>
    <row r="22762" spans="1:4" x14ac:dyDescent="0.35">
      <c r="A22762" s="135">
        <v>-31.857790000000023</v>
      </c>
      <c r="B22762" s="137">
        <v>7.8418517923761165E-3</v>
      </c>
      <c r="C22762" s="35"/>
      <c r="D22762" s="35"/>
    </row>
    <row r="22763" spans="1:4" x14ac:dyDescent="0.35">
      <c r="A22763" s="135">
        <v>-31.854753999999957</v>
      </c>
      <c r="B22763" s="137">
        <v>2.3825928390022694E-2</v>
      </c>
      <c r="C22763" s="35"/>
      <c r="D22763" s="35"/>
    </row>
    <row r="22764" spans="1:4" x14ac:dyDescent="0.35">
      <c r="A22764" s="135">
        <v>-31.853399999999965</v>
      </c>
      <c r="B22764" s="137">
        <v>9.2415622590396439E-3</v>
      </c>
      <c r="C22764" s="35"/>
      <c r="D22764" s="35"/>
    </row>
    <row r="22765" spans="1:4" x14ac:dyDescent="0.35">
      <c r="A22765" s="135">
        <v>-31.852390000000014</v>
      </c>
      <c r="B22765" s="137">
        <v>1.207482820287171E-2</v>
      </c>
      <c r="C22765" s="35"/>
      <c r="D22765" s="35"/>
    </row>
    <row r="22766" spans="1:4" x14ac:dyDescent="0.35">
      <c r="A22766" s="135">
        <v>-31.852273000000423</v>
      </c>
      <c r="B22766" s="137">
        <v>3.1705214071468448E-3</v>
      </c>
      <c r="C22766" s="35"/>
      <c r="D22766" s="35"/>
    </row>
    <row r="22767" spans="1:4" x14ac:dyDescent="0.35">
      <c r="A22767" s="135">
        <v>-31.850427000000082</v>
      </c>
      <c r="B22767" s="137">
        <v>1.4712767167220206E-2</v>
      </c>
      <c r="C22767" s="35"/>
      <c r="D22767" s="35"/>
    </row>
    <row r="22768" spans="1:4" x14ac:dyDescent="0.35">
      <c r="A22768" s="135">
        <v>-31.850399999999809</v>
      </c>
      <c r="B22768" s="137">
        <v>1.8991793501632385E-2</v>
      </c>
      <c r="C22768" s="35"/>
      <c r="D22768" s="35"/>
    </row>
    <row r="22769" spans="1:4" x14ac:dyDescent="0.35">
      <c r="A22769" s="135">
        <v>-31.850399999999809</v>
      </c>
      <c r="B22769" s="137">
        <v>1.8991793501632385E-2</v>
      </c>
      <c r="C22769" s="35"/>
      <c r="D22769" s="35"/>
    </row>
    <row r="22770" spans="1:4" x14ac:dyDescent="0.35">
      <c r="A22770" s="135">
        <v>-31.850399999999809</v>
      </c>
      <c r="B22770" s="137">
        <v>1.8991793501632385E-2</v>
      </c>
      <c r="C22770" s="35"/>
      <c r="D22770" s="35"/>
    </row>
    <row r="22771" spans="1:4" x14ac:dyDescent="0.35">
      <c r="A22771" s="135">
        <v>-31.850399999999809</v>
      </c>
      <c r="B22771" s="137">
        <v>1.8991793501632385E-2</v>
      </c>
      <c r="C22771" s="35"/>
      <c r="D22771" s="35"/>
    </row>
    <row r="22772" spans="1:4" x14ac:dyDescent="0.35">
      <c r="A22772" s="135">
        <v>-31.850079999999707</v>
      </c>
      <c r="B22772" s="137">
        <v>1.1256443387597138E-2</v>
      </c>
      <c r="C22772" s="35"/>
      <c r="D22772" s="35"/>
    </row>
    <row r="22773" spans="1:4" x14ac:dyDescent="0.35">
      <c r="A22773" s="135">
        <v>-31.845395000000281</v>
      </c>
      <c r="B22773" s="137">
        <v>1.855014310898213E-2</v>
      </c>
      <c r="C22773" s="35"/>
      <c r="D22773" s="35"/>
    </row>
    <row r="22774" spans="1:4" x14ac:dyDescent="0.35">
      <c r="A22774" s="135">
        <v>-31.833352999999533</v>
      </c>
      <c r="B22774" s="137">
        <v>7.9802840710968184E-3</v>
      </c>
      <c r="C22774" s="35"/>
      <c r="D22774" s="35"/>
    </row>
    <row r="22775" spans="1:4" x14ac:dyDescent="0.35">
      <c r="A22775" s="135">
        <v>-31.833352999999533</v>
      </c>
      <c r="B22775" s="137">
        <v>7.9802840710968184E-3</v>
      </c>
      <c r="C22775" s="35"/>
      <c r="D22775" s="35"/>
    </row>
    <row r="22776" spans="1:4" x14ac:dyDescent="0.35">
      <c r="A22776" s="135">
        <v>-31.833352999999533</v>
      </c>
      <c r="B22776" s="137">
        <v>7.9802840710968184E-3</v>
      </c>
      <c r="C22776" s="35"/>
      <c r="D22776" s="35"/>
    </row>
    <row r="22777" spans="1:4" x14ac:dyDescent="0.35">
      <c r="A22777" s="135">
        <v>-31.833352999999533</v>
      </c>
      <c r="B22777" s="137">
        <v>7.9802840710968184E-3</v>
      </c>
      <c r="C22777" s="35"/>
      <c r="D22777" s="35"/>
    </row>
    <row r="22778" spans="1:4" x14ac:dyDescent="0.35">
      <c r="A22778" s="135">
        <v>-31.833352999999533</v>
      </c>
      <c r="B22778" s="137">
        <v>7.9802840710968184E-3</v>
      </c>
      <c r="C22778" s="35"/>
      <c r="D22778" s="35"/>
    </row>
    <row r="22779" spans="1:4" x14ac:dyDescent="0.35">
      <c r="A22779" s="135">
        <v>-31.833352999999533</v>
      </c>
      <c r="B22779" s="137">
        <v>7.9802840710968184E-3</v>
      </c>
      <c r="C22779" s="35"/>
      <c r="D22779" s="35"/>
    </row>
    <row r="22780" spans="1:4" x14ac:dyDescent="0.35">
      <c r="A22780" s="135">
        <v>-31.832539999999881</v>
      </c>
      <c r="B22780" s="137">
        <v>1.5831639910743871E-2</v>
      </c>
      <c r="C22780" s="35"/>
      <c r="D22780" s="35"/>
    </row>
    <row r="22781" spans="1:4" x14ac:dyDescent="0.35">
      <c r="A22781" s="135">
        <v>-31.832520000000386</v>
      </c>
      <c r="B22781" s="137">
        <v>1.529078155877729E-2</v>
      </c>
      <c r="C22781" s="35"/>
      <c r="D22781" s="35"/>
    </row>
    <row r="22782" spans="1:4" x14ac:dyDescent="0.35">
      <c r="A22782" s="135">
        <v>-31.830240000000231</v>
      </c>
      <c r="B22782" s="137">
        <v>6.5370272421810217E-3</v>
      </c>
      <c r="C22782" s="35"/>
      <c r="D22782" s="35"/>
    </row>
    <row r="22783" spans="1:4" x14ac:dyDescent="0.35">
      <c r="A22783" s="135">
        <v>-31.826140000004671</v>
      </c>
      <c r="B22783" s="137">
        <v>1.1580538101524827E-3</v>
      </c>
      <c r="C22783" s="35"/>
      <c r="D22783" s="35"/>
    </row>
    <row r="22784" spans="1:4" x14ac:dyDescent="0.35">
      <c r="A22784" s="135">
        <v>-31.823929999999564</v>
      </c>
      <c r="B22784" s="137">
        <v>5.76087597541328E-3</v>
      </c>
      <c r="C22784" s="35"/>
      <c r="D22784" s="35"/>
    </row>
    <row r="22785" spans="1:4" x14ac:dyDescent="0.35">
      <c r="A22785" s="135">
        <v>-31.81833000000006</v>
      </c>
      <c r="B22785" s="137">
        <v>2.7826549674283777E-3</v>
      </c>
      <c r="C22785" s="35"/>
      <c r="D22785" s="35"/>
    </row>
    <row r="22786" spans="1:4" x14ac:dyDescent="0.35">
      <c r="A22786" s="135">
        <v>-31.818200000000616</v>
      </c>
      <c r="B22786" s="137">
        <v>5.2631815750832202E-3</v>
      </c>
      <c r="C22786" s="35"/>
      <c r="D22786" s="35"/>
    </row>
    <row r="22787" spans="1:4" x14ac:dyDescent="0.35">
      <c r="A22787" s="135">
        <v>-31.809500000000298</v>
      </c>
      <c r="B22787" s="137">
        <v>1.0203786975171002E-2</v>
      </c>
      <c r="C22787" s="35"/>
      <c r="D22787" s="35"/>
    </row>
    <row r="22788" spans="1:4" x14ac:dyDescent="0.35">
      <c r="A22788" s="135">
        <v>-31.806687000000011</v>
      </c>
      <c r="B22788" s="137">
        <v>1.3800110356846335E-2</v>
      </c>
      <c r="C22788" s="35"/>
      <c r="D22788" s="35"/>
    </row>
    <row r="22789" spans="1:4" x14ac:dyDescent="0.35">
      <c r="A22789" s="135">
        <v>-31.803200000000288</v>
      </c>
      <c r="B22789" s="137">
        <v>1.4067297051709953E-2</v>
      </c>
      <c r="C22789" s="35"/>
      <c r="D22789" s="35"/>
    </row>
    <row r="22790" spans="1:4" x14ac:dyDescent="0.35">
      <c r="A22790" s="135">
        <v>-31.801460000000134</v>
      </c>
      <c r="B22790" s="137">
        <v>1.0456167299623767E-2</v>
      </c>
      <c r="C22790" s="35"/>
      <c r="D22790" s="35"/>
    </row>
    <row r="22791" spans="1:4" x14ac:dyDescent="0.35">
      <c r="A22791" s="135">
        <v>-31.797390000000178</v>
      </c>
      <c r="B22791" s="137">
        <v>1.2467779906518863E-2</v>
      </c>
      <c r="C22791" s="35"/>
      <c r="D22791" s="35"/>
    </row>
    <row r="22792" spans="1:4" x14ac:dyDescent="0.35">
      <c r="A22792" s="135">
        <v>-31.792990000000373</v>
      </c>
      <c r="B22792" s="137">
        <v>1.2157062645337275E-2</v>
      </c>
      <c r="C22792" s="35"/>
      <c r="D22792" s="35"/>
    </row>
    <row r="22793" spans="1:4" x14ac:dyDescent="0.35">
      <c r="A22793" s="135">
        <v>-31.792736999998851</v>
      </c>
      <c r="B22793" s="137">
        <v>6.9211213048554878E-3</v>
      </c>
      <c r="C22793" s="35"/>
      <c r="D22793" s="35"/>
    </row>
    <row r="22794" spans="1:4" x14ac:dyDescent="0.35">
      <c r="A22794" s="135">
        <v>-31.791723000000047</v>
      </c>
      <c r="B22794" s="137">
        <v>1.7386737749905113E-2</v>
      </c>
      <c r="C22794" s="35"/>
      <c r="D22794" s="35"/>
    </row>
    <row r="22795" spans="1:4" x14ac:dyDescent="0.35">
      <c r="A22795" s="135">
        <v>-31.786403000000064</v>
      </c>
      <c r="B22795" s="137">
        <v>1.5636909119412849E-2</v>
      </c>
      <c r="C22795" s="35"/>
      <c r="D22795" s="35"/>
    </row>
    <row r="22796" spans="1:4" x14ac:dyDescent="0.35">
      <c r="A22796" s="135">
        <v>-31.782052999999905</v>
      </c>
      <c r="B22796" s="137">
        <v>1.4752861800683118E-2</v>
      </c>
      <c r="C22796" s="35"/>
      <c r="D22796" s="35"/>
    </row>
    <row r="22797" spans="1:4" x14ac:dyDescent="0.35">
      <c r="A22797" s="135">
        <v>-31.781560000000127</v>
      </c>
      <c r="B22797" s="137">
        <v>1.9209281314396819E-2</v>
      </c>
      <c r="C22797" s="35"/>
      <c r="D22797" s="35"/>
    </row>
    <row r="22798" spans="1:4" x14ac:dyDescent="0.35">
      <c r="A22798" s="135">
        <v>-31.779909999999745</v>
      </c>
      <c r="B22798" s="137">
        <v>1.039528500462014E-2</v>
      </c>
      <c r="C22798" s="35"/>
      <c r="D22798" s="35"/>
    </row>
    <row r="22799" spans="1:4" x14ac:dyDescent="0.35">
      <c r="A22799" s="135">
        <v>31.778019999999742</v>
      </c>
      <c r="B22799" s="137">
        <v>1.0145700247725592E-2</v>
      </c>
      <c r="C22799" s="35"/>
      <c r="D22799" s="35"/>
    </row>
    <row r="22800" spans="1:4" x14ac:dyDescent="0.35">
      <c r="A22800" s="135">
        <v>-31.77263599999992</v>
      </c>
      <c r="B22800" s="137">
        <v>1.6787718424599123E-2</v>
      </c>
      <c r="C22800" s="35"/>
      <c r="D22800" s="35"/>
    </row>
    <row r="22801" spans="1:4" x14ac:dyDescent="0.35">
      <c r="A22801" s="135">
        <v>-31.769509999999627</v>
      </c>
      <c r="B22801" s="137">
        <v>1.2486577802680426E-2</v>
      </c>
      <c r="C22801" s="35"/>
      <c r="D22801" s="35"/>
    </row>
    <row r="22802" spans="1:4" x14ac:dyDescent="0.35">
      <c r="A22802" s="135">
        <v>-31.76760000000013</v>
      </c>
      <c r="B22802" s="137">
        <v>1.2340973551913393E-2</v>
      </c>
      <c r="C22802" s="35"/>
      <c r="D22802" s="35"/>
    </row>
    <row r="22803" spans="1:4" x14ac:dyDescent="0.35">
      <c r="A22803" s="135">
        <v>-31.756470000000036</v>
      </c>
      <c r="B22803" s="137">
        <v>1.5562863988394085E-2</v>
      </c>
      <c r="C22803" s="35"/>
      <c r="D22803" s="35"/>
    </row>
    <row r="22804" spans="1:4" x14ac:dyDescent="0.35">
      <c r="A22804" s="135">
        <v>-31.755930999999691</v>
      </c>
      <c r="B22804" s="137">
        <v>1.0724872889750089E-2</v>
      </c>
      <c r="C22804" s="35"/>
      <c r="D22804" s="35"/>
    </row>
    <row r="22805" spans="1:4" x14ac:dyDescent="0.35">
      <c r="A22805" s="135">
        <v>-31.752689999999347</v>
      </c>
      <c r="B22805" s="137">
        <v>3.5576729479203438E-3</v>
      </c>
      <c r="C22805" s="35"/>
      <c r="D22805" s="35"/>
    </row>
    <row r="22806" spans="1:4" x14ac:dyDescent="0.35">
      <c r="A22806" s="135">
        <v>-31.75068999999985</v>
      </c>
      <c r="B22806" s="137">
        <v>1.1358283451877197E-2</v>
      </c>
      <c r="C22806" s="35"/>
      <c r="D22806" s="35"/>
    </row>
    <row r="22807" spans="1:4" x14ac:dyDescent="0.35">
      <c r="A22807" s="135">
        <v>-31.747629999999845</v>
      </c>
      <c r="B22807" s="137">
        <v>8.7621803813388629E-3</v>
      </c>
      <c r="C22807" s="35"/>
      <c r="D22807" s="35"/>
    </row>
    <row r="22808" spans="1:4" x14ac:dyDescent="0.35">
      <c r="A22808" s="135">
        <v>-31.736879999999474</v>
      </c>
      <c r="B22808" s="137">
        <v>8.3811237713730946E-3</v>
      </c>
      <c r="C22808" s="35"/>
      <c r="D22808" s="35"/>
    </row>
    <row r="22809" spans="1:4" x14ac:dyDescent="0.35">
      <c r="A22809" s="135">
        <v>-31.733829999999898</v>
      </c>
      <c r="B22809" s="137">
        <v>1.5232391162604442E-2</v>
      </c>
      <c r="C22809" s="35"/>
      <c r="D22809" s="35"/>
    </row>
    <row r="22810" spans="1:4" x14ac:dyDescent="0.35">
      <c r="A22810" s="135">
        <v>-31.72831999999994</v>
      </c>
      <c r="B22810" s="137">
        <v>1.3768817258895999E-2</v>
      </c>
      <c r="C22810" s="35"/>
      <c r="D22810" s="35"/>
    </row>
    <row r="22811" spans="1:4" x14ac:dyDescent="0.35">
      <c r="A22811" s="135">
        <v>-31.724994000000152</v>
      </c>
      <c r="B22811" s="137">
        <v>1.1952155743208072E-2</v>
      </c>
      <c r="C22811" s="35"/>
      <c r="D22811" s="35"/>
    </row>
    <row r="22812" spans="1:4" x14ac:dyDescent="0.35">
      <c r="A22812" s="135">
        <v>-31.71559999999954</v>
      </c>
      <c r="B22812" s="137">
        <v>3.9926081685542842E-3</v>
      </c>
      <c r="C22812" s="35"/>
      <c r="D22812" s="35"/>
    </row>
    <row r="22813" spans="1:4" x14ac:dyDescent="0.35">
      <c r="A22813" s="135">
        <v>31.712233300000662</v>
      </c>
      <c r="B22813" s="137">
        <v>1.0586716570276263E-3</v>
      </c>
      <c r="C22813" s="35"/>
      <c r="D22813" s="35"/>
    </row>
    <row r="22814" spans="1:4" x14ac:dyDescent="0.35">
      <c r="A22814" s="135">
        <v>-31.709670000000187</v>
      </c>
      <c r="B22814" s="137">
        <v>7.4964374530111831E-3</v>
      </c>
      <c r="C22814" s="35"/>
      <c r="D22814" s="35"/>
    </row>
    <row r="22815" spans="1:4" x14ac:dyDescent="0.35">
      <c r="A22815" s="135">
        <v>-31.709166699998605</v>
      </c>
      <c r="B22815" s="137">
        <v>2.2093052457330719E-3</v>
      </c>
      <c r="C22815" s="35"/>
      <c r="D22815" s="35"/>
    </row>
    <row r="22816" spans="1:4" x14ac:dyDescent="0.35">
      <c r="A22816" s="135">
        <v>-31.70643999999993</v>
      </c>
      <c r="B22816" s="137">
        <v>1.2395617746659628E-2</v>
      </c>
      <c r="C22816" s="35"/>
      <c r="D22816" s="35"/>
    </row>
    <row r="22817" spans="1:4" x14ac:dyDescent="0.35">
      <c r="A22817" s="135">
        <v>-31.699180999999726</v>
      </c>
      <c r="B22817" s="137">
        <v>1.4758205418054905E-2</v>
      </c>
      <c r="C22817" s="35"/>
      <c r="D22817" s="35"/>
    </row>
    <row r="22818" spans="1:4" x14ac:dyDescent="0.35">
      <c r="A22818" s="135">
        <v>-31.697540000000572</v>
      </c>
      <c r="B22818" s="137">
        <v>9.4727040123507144E-3</v>
      </c>
      <c r="C22818" s="35"/>
      <c r="D22818" s="35"/>
    </row>
    <row r="22819" spans="1:4" x14ac:dyDescent="0.35">
      <c r="A22819" s="135">
        <v>-31.695226999999932</v>
      </c>
      <c r="B22819" s="137">
        <v>1.3780379377670583E-2</v>
      </c>
      <c r="C22819" s="35"/>
      <c r="D22819" s="35"/>
    </row>
    <row r="22820" spans="1:4" x14ac:dyDescent="0.35">
      <c r="A22820" s="135">
        <v>-31.693869999999151</v>
      </c>
      <c r="B22820" s="137">
        <v>3.7884834650676641E-3</v>
      </c>
      <c r="C22820" s="35"/>
      <c r="D22820" s="35"/>
    </row>
    <row r="22821" spans="1:4" x14ac:dyDescent="0.35">
      <c r="A22821" s="135">
        <v>-31.686009999999442</v>
      </c>
      <c r="B22821" s="137">
        <v>1.246433567062937E-2</v>
      </c>
      <c r="C22821" s="35"/>
      <c r="D22821" s="35"/>
    </row>
    <row r="22822" spans="1:4" x14ac:dyDescent="0.35">
      <c r="A22822" s="135">
        <v>-31.683120000000145</v>
      </c>
      <c r="B22822" s="137">
        <v>1.2624212528727474E-2</v>
      </c>
      <c r="C22822" s="35"/>
      <c r="D22822" s="35"/>
    </row>
    <row r="22823" spans="1:4" x14ac:dyDescent="0.35">
      <c r="A22823" s="135">
        <v>-31.678588999999647</v>
      </c>
      <c r="B22823" s="137">
        <v>1.1919429271704599E-2</v>
      </c>
      <c r="C22823" s="35"/>
      <c r="D22823" s="35"/>
    </row>
    <row r="22824" spans="1:4" x14ac:dyDescent="0.35">
      <c r="A22824" s="135">
        <v>31.678210000000036</v>
      </c>
      <c r="B22824" s="137">
        <v>4.055750723982174E-3</v>
      </c>
      <c r="C22824" s="35"/>
      <c r="D22824" s="35"/>
    </row>
    <row r="22825" spans="1:4" x14ac:dyDescent="0.35">
      <c r="A22825" s="135">
        <v>-31.668229999999994</v>
      </c>
      <c r="B22825" s="137">
        <v>1.6931051770383409E-2</v>
      </c>
      <c r="C22825" s="35"/>
      <c r="D22825" s="35"/>
    </row>
    <row r="22826" spans="1:4" x14ac:dyDescent="0.35">
      <c r="A22826" s="135">
        <v>-31.66000699999995</v>
      </c>
      <c r="B22826" s="137">
        <v>1.4050616807739955E-2</v>
      </c>
      <c r="C22826" s="35"/>
      <c r="D22826" s="35"/>
    </row>
    <row r="22827" spans="1:4" x14ac:dyDescent="0.35">
      <c r="A22827" s="135">
        <v>-31.655480000000352</v>
      </c>
      <c r="B22827" s="137">
        <v>3.9338324869166918E-3</v>
      </c>
      <c r="C22827" s="35"/>
      <c r="D22827" s="35"/>
    </row>
    <row r="22828" spans="1:4" x14ac:dyDescent="0.35">
      <c r="A22828" s="135">
        <v>-31.655449999998382</v>
      </c>
      <c r="B22828" s="137">
        <v>3.3776176404671384E-3</v>
      </c>
      <c r="C22828" s="35"/>
      <c r="D22828" s="35"/>
    </row>
    <row r="22829" spans="1:4" x14ac:dyDescent="0.35">
      <c r="A22829" s="135">
        <v>-31.655200000001059</v>
      </c>
      <c r="B22829" s="137">
        <v>7.6060355022940195E-3</v>
      </c>
      <c r="C22829" s="35"/>
      <c r="D22829" s="35"/>
    </row>
    <row r="22830" spans="1:4" x14ac:dyDescent="0.35">
      <c r="A22830" s="135">
        <v>-31.651230000000396</v>
      </c>
      <c r="B22830" s="137">
        <v>1.1283321052637687E-2</v>
      </c>
      <c r="C22830" s="35"/>
      <c r="D22830" s="35"/>
    </row>
    <row r="22831" spans="1:4" x14ac:dyDescent="0.35">
      <c r="A22831" s="135">
        <v>-31.643910000000005</v>
      </c>
      <c r="B22831" s="137">
        <v>1.594529520693766E-2</v>
      </c>
      <c r="C22831" s="35"/>
      <c r="D22831" s="35"/>
    </row>
    <row r="22832" spans="1:4" x14ac:dyDescent="0.35">
      <c r="A22832" s="135">
        <v>-31.643374999999878</v>
      </c>
      <c r="B22832" s="137">
        <v>1.578707938032398E-2</v>
      </c>
      <c r="C22832" s="35"/>
      <c r="D22832" s="35"/>
    </row>
    <row r="22833" spans="1:4" x14ac:dyDescent="0.35">
      <c r="A22833" s="135">
        <v>-31.636809999999969</v>
      </c>
      <c r="B22833" s="137">
        <v>1.7113870025399981E-2</v>
      </c>
      <c r="C22833" s="35"/>
      <c r="D22833" s="35"/>
    </row>
    <row r="22834" spans="1:4" x14ac:dyDescent="0.35">
      <c r="A22834" s="135">
        <v>-31.636451000000307</v>
      </c>
      <c r="B22834" s="137">
        <v>3.8019044005563212E-3</v>
      </c>
      <c r="C22834" s="35"/>
      <c r="D22834" s="35"/>
    </row>
    <row r="22835" spans="1:4" x14ac:dyDescent="0.35">
      <c r="A22835" s="135">
        <v>31.621243000001414</v>
      </c>
      <c r="B22835" s="137">
        <v>7.5682002800507488E-4</v>
      </c>
      <c r="C22835" s="35"/>
      <c r="D22835" s="35"/>
    </row>
    <row r="22836" spans="1:4" x14ac:dyDescent="0.35">
      <c r="A22836" s="135">
        <v>-31.61956999999984</v>
      </c>
      <c r="B22836" s="137">
        <v>7.489938237347271E-3</v>
      </c>
      <c r="C22836" s="35"/>
      <c r="D22836" s="35"/>
    </row>
    <row r="22837" spans="1:4" x14ac:dyDescent="0.35">
      <c r="A22837" s="135">
        <v>-31.618559999999889</v>
      </c>
      <c r="B22837" s="137">
        <v>7.5990014370841746E-3</v>
      </c>
      <c r="C22837" s="35"/>
      <c r="D22837" s="35"/>
    </row>
    <row r="22838" spans="1:4" x14ac:dyDescent="0.35">
      <c r="A22838" s="135">
        <v>-31.617799999999988</v>
      </c>
      <c r="B22838" s="137">
        <v>1.0513240089501094E-2</v>
      </c>
      <c r="C22838" s="35"/>
      <c r="D22838" s="35"/>
    </row>
    <row r="22839" spans="1:4" x14ac:dyDescent="0.35">
      <c r="A22839" s="135">
        <v>-31.614749999999731</v>
      </c>
      <c r="B22839" s="137">
        <v>1.4325720327519019E-2</v>
      </c>
      <c r="C22839" s="35"/>
      <c r="D22839" s="35"/>
    </row>
    <row r="22840" spans="1:4" x14ac:dyDescent="0.35">
      <c r="A22840" s="135">
        <v>-31.611116999999467</v>
      </c>
      <c r="B22840" s="137">
        <v>1.3426146820213999E-2</v>
      </c>
      <c r="C22840" s="35"/>
      <c r="D22840" s="35"/>
    </row>
    <row r="22841" spans="1:4" x14ac:dyDescent="0.35">
      <c r="A22841" s="135">
        <v>-31.611116999999467</v>
      </c>
      <c r="B22841" s="137">
        <v>1.3426146820213999E-2</v>
      </c>
      <c r="C22841" s="35"/>
      <c r="D22841" s="35"/>
    </row>
    <row r="22842" spans="1:4" x14ac:dyDescent="0.35">
      <c r="A22842" s="135">
        <v>-31.610649999999623</v>
      </c>
      <c r="B22842" s="137">
        <v>1.1089893515986481E-2</v>
      </c>
      <c r="C22842" s="35"/>
      <c r="D22842" s="35"/>
    </row>
    <row r="22843" spans="1:4" x14ac:dyDescent="0.35">
      <c r="A22843" s="135">
        <v>-31.610400000000027</v>
      </c>
      <c r="B22843" s="137">
        <v>8.4131305071140482E-3</v>
      </c>
      <c r="C22843" s="35"/>
      <c r="D22843" s="35"/>
    </row>
    <row r="22844" spans="1:4" x14ac:dyDescent="0.35">
      <c r="A22844" s="135">
        <v>-31.608770000000732</v>
      </c>
      <c r="B22844" s="137">
        <v>6.3393890392172214E-3</v>
      </c>
      <c r="C22844" s="35"/>
      <c r="D22844" s="35"/>
    </row>
    <row r="22845" spans="1:4" x14ac:dyDescent="0.35">
      <c r="A22845" s="135">
        <v>-31.6044109999998</v>
      </c>
      <c r="B22845" s="137">
        <v>1.3387739188035199E-2</v>
      </c>
      <c r="C22845" s="35"/>
      <c r="D22845" s="35"/>
    </row>
    <row r="22846" spans="1:4" x14ac:dyDescent="0.35">
      <c r="A22846" s="135">
        <v>-31.603000000000065</v>
      </c>
      <c r="B22846" s="137">
        <v>6.0962438866072445E-3</v>
      </c>
      <c r="C22846" s="35"/>
      <c r="D22846" s="35"/>
    </row>
    <row r="22847" spans="1:4" x14ac:dyDescent="0.35">
      <c r="A22847" s="135">
        <v>31.599656999999752</v>
      </c>
      <c r="B22847" s="137">
        <v>1.5546435438676981E-2</v>
      </c>
      <c r="C22847" s="35"/>
      <c r="D22847" s="35"/>
    </row>
    <row r="22848" spans="1:4" x14ac:dyDescent="0.35">
      <c r="A22848" s="135">
        <v>-31.597835000000259</v>
      </c>
      <c r="B22848" s="137">
        <v>1.5371328490274337E-2</v>
      </c>
      <c r="C22848" s="35"/>
      <c r="D22848" s="35"/>
    </row>
    <row r="22849" spans="1:4" x14ac:dyDescent="0.35">
      <c r="A22849" s="135">
        <v>-31.593509999999696</v>
      </c>
      <c r="B22849" s="137">
        <v>9.1868762614303046E-3</v>
      </c>
      <c r="C22849" s="35"/>
      <c r="D22849" s="35"/>
    </row>
    <row r="22850" spans="1:4" x14ac:dyDescent="0.35">
      <c r="A22850" s="135">
        <v>-31.592189999999846</v>
      </c>
      <c r="B22850" s="137">
        <v>1.1149620220286345E-2</v>
      </c>
      <c r="C22850" s="35"/>
      <c r="D22850" s="35"/>
    </row>
    <row r="22851" spans="1:4" x14ac:dyDescent="0.35">
      <c r="A22851" s="135">
        <v>-31.591350999999577</v>
      </c>
      <c r="B22851" s="137">
        <v>1.0891694286394497E-2</v>
      </c>
      <c r="C22851" s="35"/>
      <c r="D22851" s="35"/>
    </row>
    <row r="22852" spans="1:4" x14ac:dyDescent="0.35">
      <c r="A22852" s="135">
        <v>-31.59111299999995</v>
      </c>
      <c r="B22852" s="137">
        <v>1.452880910292053E-2</v>
      </c>
      <c r="C22852" s="35"/>
      <c r="D22852" s="35"/>
    </row>
    <row r="22853" spans="1:4" x14ac:dyDescent="0.35">
      <c r="A22853" s="135">
        <v>-31.589884999999867</v>
      </c>
      <c r="B22853" s="137">
        <v>1.1550451697432943E-2</v>
      </c>
      <c r="C22853" s="35"/>
      <c r="D22853" s="35"/>
    </row>
    <row r="22854" spans="1:4" x14ac:dyDescent="0.35">
      <c r="A22854" s="135">
        <v>-31.589707000000999</v>
      </c>
      <c r="B22854" s="137">
        <v>2.9476052384143948E-3</v>
      </c>
      <c r="C22854" s="35"/>
      <c r="D22854" s="35"/>
    </row>
    <row r="22855" spans="1:4" x14ac:dyDescent="0.35">
      <c r="A22855" s="135">
        <v>-31.589320000000043</v>
      </c>
      <c r="B22855" s="137">
        <v>1.5233175215454029E-2</v>
      </c>
      <c r="C22855" s="35"/>
      <c r="D22855" s="35"/>
    </row>
    <row r="22856" spans="1:4" x14ac:dyDescent="0.35">
      <c r="A22856" s="135">
        <v>-31.585779999999886</v>
      </c>
      <c r="B22856" s="137">
        <v>1.3229890666962901E-2</v>
      </c>
      <c r="C22856" s="35"/>
      <c r="D22856" s="35"/>
    </row>
    <row r="22857" spans="1:4" x14ac:dyDescent="0.35">
      <c r="A22857" s="135">
        <v>-31.584329999999682</v>
      </c>
      <c r="B22857" s="137">
        <v>1.6604133704777382E-2</v>
      </c>
      <c r="C22857" s="35"/>
      <c r="D22857" s="35"/>
    </row>
    <row r="22858" spans="1:4" x14ac:dyDescent="0.35">
      <c r="A22858" s="135">
        <v>-31.581876999999622</v>
      </c>
      <c r="B22858" s="137">
        <v>1.7824819372446982E-2</v>
      </c>
      <c r="C22858" s="35"/>
      <c r="D22858" s="35"/>
    </row>
    <row r="22859" spans="1:4" x14ac:dyDescent="0.35">
      <c r="A22859" s="135">
        <v>-31.579040000000532</v>
      </c>
      <c r="B22859" s="137">
        <v>6.8846248176800953E-3</v>
      </c>
      <c r="C22859" s="35"/>
      <c r="D22859" s="35"/>
    </row>
    <row r="22860" spans="1:4" x14ac:dyDescent="0.35">
      <c r="A22860" s="135">
        <v>-31.577989999999772</v>
      </c>
      <c r="B22860" s="137">
        <v>9.8835649452268456E-3</v>
      </c>
      <c r="C22860" s="35"/>
      <c r="D22860" s="35"/>
    </row>
    <row r="22861" spans="1:4" x14ac:dyDescent="0.35">
      <c r="A22861" s="135">
        <v>-31.577980000000025</v>
      </c>
      <c r="B22861" s="137">
        <v>9.883561815336471E-3</v>
      </c>
      <c r="C22861" s="35"/>
      <c r="D22861" s="35"/>
    </row>
    <row r="22862" spans="1:4" x14ac:dyDescent="0.35">
      <c r="A22862" s="135">
        <v>-31.576819999999771</v>
      </c>
      <c r="B22862" s="137">
        <v>7.0999961312590981E-3</v>
      </c>
      <c r="C22862" s="35"/>
      <c r="D22862" s="35"/>
    </row>
    <row r="22863" spans="1:4" x14ac:dyDescent="0.35">
      <c r="A22863" s="135">
        <v>-31.574540000000297</v>
      </c>
      <c r="B22863" s="137">
        <v>1.5806630276895897E-2</v>
      </c>
      <c r="C22863" s="35"/>
      <c r="D22863" s="35"/>
    </row>
    <row r="22864" spans="1:4" x14ac:dyDescent="0.35">
      <c r="A22864" s="135">
        <v>-31.574100000000271</v>
      </c>
      <c r="B22864" s="137">
        <v>1.0101787649859939E-2</v>
      </c>
      <c r="C22864" s="35"/>
      <c r="D22864" s="35"/>
    </row>
    <row r="22865" spans="1:4" x14ac:dyDescent="0.35">
      <c r="A22865" s="135">
        <v>-31.573944499999925</v>
      </c>
      <c r="B22865" s="137">
        <v>2.1932471425841226E-3</v>
      </c>
      <c r="C22865" s="35"/>
      <c r="D22865" s="35"/>
    </row>
    <row r="22866" spans="1:4" x14ac:dyDescent="0.35">
      <c r="A22866" s="135">
        <v>-31.57158000000004</v>
      </c>
      <c r="B22866" s="137">
        <v>2.3283617885171595E-2</v>
      </c>
      <c r="C22866" s="35"/>
      <c r="D22866" s="35"/>
    </row>
    <row r="22867" spans="1:4" x14ac:dyDescent="0.35">
      <c r="A22867" s="135">
        <v>-31.571490000000267</v>
      </c>
      <c r="B22867" s="137">
        <v>4.8798894393202513E-3</v>
      </c>
      <c r="C22867" s="35"/>
      <c r="D22867" s="35"/>
    </row>
    <row r="22868" spans="1:4" x14ac:dyDescent="0.35">
      <c r="A22868" s="135">
        <v>-31.571490000000267</v>
      </c>
      <c r="B22868" s="137">
        <v>4.8798894393202513E-3</v>
      </c>
      <c r="C22868" s="35"/>
      <c r="D22868" s="35"/>
    </row>
    <row r="22869" spans="1:4" x14ac:dyDescent="0.35">
      <c r="A22869" s="135">
        <v>-31.571490000000267</v>
      </c>
      <c r="B22869" s="137">
        <v>4.8798894393202513E-3</v>
      </c>
      <c r="C22869" s="35"/>
      <c r="D22869" s="35"/>
    </row>
    <row r="22870" spans="1:4" x14ac:dyDescent="0.35">
      <c r="A22870" s="135">
        <v>-31.571490000000267</v>
      </c>
      <c r="B22870" s="137">
        <v>4.8798894393202513E-3</v>
      </c>
      <c r="C22870" s="35"/>
      <c r="D22870" s="35"/>
    </row>
    <row r="22871" spans="1:4" x14ac:dyDescent="0.35">
      <c r="A22871" s="135">
        <v>-31.570670000000973</v>
      </c>
      <c r="B22871" s="137">
        <v>3.4403149409086928E-3</v>
      </c>
      <c r="C22871" s="35"/>
      <c r="D22871" s="35"/>
    </row>
    <row r="22872" spans="1:4" x14ac:dyDescent="0.35">
      <c r="A22872" s="135">
        <v>-31.569530000000668</v>
      </c>
      <c r="B22872" s="137">
        <v>1.0175237650919277E-3</v>
      </c>
      <c r="C22872" s="35"/>
      <c r="D22872" s="35"/>
    </row>
    <row r="22873" spans="1:4" x14ac:dyDescent="0.35">
      <c r="A22873" s="135">
        <v>-31.567240000000083</v>
      </c>
      <c r="B22873" s="137">
        <v>1.5731530072255393E-2</v>
      </c>
      <c r="C22873" s="35"/>
      <c r="D22873" s="35"/>
    </row>
    <row r="22874" spans="1:4" x14ac:dyDescent="0.35">
      <c r="A22874" s="135">
        <v>31.5641499999997</v>
      </c>
      <c r="B22874" s="137">
        <v>7.6197086656715858E-3</v>
      </c>
      <c r="C22874" s="35"/>
      <c r="D22874" s="35"/>
    </row>
    <row r="22875" spans="1:4" x14ac:dyDescent="0.35">
      <c r="A22875" s="135">
        <v>-31.561259999999947</v>
      </c>
      <c r="B22875" s="137">
        <v>1.6359769437227088E-2</v>
      </c>
      <c r="C22875" s="35"/>
      <c r="D22875" s="35"/>
    </row>
    <row r="22876" spans="1:4" x14ac:dyDescent="0.35">
      <c r="A22876" s="135">
        <v>-31.560130000000299</v>
      </c>
      <c r="B22876" s="137">
        <v>1.4698237531165422E-2</v>
      </c>
      <c r="C22876" s="35"/>
      <c r="D22876" s="35"/>
    </row>
    <row r="22877" spans="1:4" x14ac:dyDescent="0.35">
      <c r="A22877" s="135">
        <v>-31.55349200000046</v>
      </c>
      <c r="B22877" s="137">
        <v>1.1547698280582648E-2</v>
      </c>
      <c r="C22877" s="35"/>
      <c r="D22877" s="35"/>
    </row>
    <row r="22878" spans="1:4" x14ac:dyDescent="0.35">
      <c r="A22878" s="135">
        <v>-31.55270500000006</v>
      </c>
      <c r="B22878" s="137">
        <v>1.729499676438629E-2</v>
      </c>
      <c r="C22878" s="35"/>
      <c r="D22878" s="35"/>
    </row>
    <row r="22879" spans="1:4" x14ac:dyDescent="0.35">
      <c r="A22879" s="135">
        <v>-31.551570000000538</v>
      </c>
      <c r="B22879" s="137">
        <v>5.0187940108836612E-3</v>
      </c>
      <c r="C22879" s="35"/>
      <c r="D22879" s="35"/>
    </row>
    <row r="22880" spans="1:4" x14ac:dyDescent="0.35">
      <c r="A22880" s="135">
        <v>-31.543660000000273</v>
      </c>
      <c r="B22880" s="137">
        <v>7.9486690666443552E-3</v>
      </c>
      <c r="C22880" s="35"/>
      <c r="D22880" s="35"/>
    </row>
    <row r="22881" spans="1:4" x14ac:dyDescent="0.35">
      <c r="A22881" s="135">
        <v>-31.542519999999968</v>
      </c>
      <c r="B22881" s="137">
        <v>1.1335172632602216E-2</v>
      </c>
      <c r="C22881" s="35"/>
      <c r="D22881" s="35"/>
    </row>
    <row r="22882" spans="1:4" x14ac:dyDescent="0.35">
      <c r="A22882" s="135">
        <v>-31.538440000000264</v>
      </c>
      <c r="B22882" s="137">
        <v>7.4201131432655833E-3</v>
      </c>
      <c r="C22882" s="35"/>
      <c r="D22882" s="35"/>
    </row>
    <row r="22883" spans="1:4" x14ac:dyDescent="0.35">
      <c r="A22883" s="135">
        <v>-31.536929999999302</v>
      </c>
      <c r="B22883" s="137">
        <v>3.7441753647078878E-3</v>
      </c>
      <c r="C22883" s="35"/>
      <c r="D22883" s="35"/>
    </row>
    <row r="22884" spans="1:4" x14ac:dyDescent="0.35">
      <c r="A22884" s="135">
        <v>-31.536269999999831</v>
      </c>
      <c r="B22884" s="137">
        <v>1.5555358385907355E-2</v>
      </c>
      <c r="C22884" s="35"/>
      <c r="D22884" s="35"/>
    </row>
    <row r="22885" spans="1:4" x14ac:dyDescent="0.35">
      <c r="A22885" s="135">
        <v>-31.536069999999654</v>
      </c>
      <c r="B22885" s="137">
        <v>1.2589837227770488E-2</v>
      </c>
      <c r="C22885" s="35"/>
      <c r="D22885" s="35"/>
    </row>
    <row r="22886" spans="1:4" x14ac:dyDescent="0.35">
      <c r="A22886" s="135">
        <v>-31.525830000000042</v>
      </c>
      <c r="B22886" s="137">
        <v>1.5068810623061179E-2</v>
      </c>
      <c r="C22886" s="35"/>
      <c r="D22886" s="35"/>
    </row>
    <row r="22887" spans="1:4" x14ac:dyDescent="0.35">
      <c r="A22887" s="135">
        <v>-31.521399999999858</v>
      </c>
      <c r="B22887" s="137">
        <v>1.3567823112094089E-2</v>
      </c>
      <c r="C22887" s="35"/>
      <c r="D22887" s="35"/>
    </row>
    <row r="22888" spans="1:4" x14ac:dyDescent="0.35">
      <c r="A22888" s="135">
        <v>-31.520471000000043</v>
      </c>
      <c r="B22888" s="137">
        <v>2.0509119707080043E-2</v>
      </c>
      <c r="C22888" s="35"/>
      <c r="D22888" s="35"/>
    </row>
    <row r="22889" spans="1:4" x14ac:dyDescent="0.35">
      <c r="A22889" s="135">
        <v>-31.519760000000133</v>
      </c>
      <c r="B22889" s="137">
        <v>1.8037175084025799E-2</v>
      </c>
      <c r="C22889" s="35"/>
      <c r="D22889" s="35"/>
    </row>
    <row r="22890" spans="1:4" x14ac:dyDescent="0.35">
      <c r="A22890" s="135">
        <v>-31.519760000000133</v>
      </c>
      <c r="B22890" s="137">
        <v>1.8037175084025799E-2</v>
      </c>
      <c r="C22890" s="35"/>
      <c r="D22890" s="35"/>
    </row>
    <row r="22891" spans="1:4" x14ac:dyDescent="0.35">
      <c r="A22891" s="135">
        <v>-31.51955500000031</v>
      </c>
      <c r="B22891" s="137">
        <v>7.7008715183702952E-3</v>
      </c>
      <c r="C22891" s="35"/>
      <c r="D22891" s="35"/>
    </row>
    <row r="22892" spans="1:4" x14ac:dyDescent="0.35">
      <c r="A22892" s="135">
        <v>-31.511910000000171</v>
      </c>
      <c r="B22892" s="137">
        <v>1.1637916955824293E-2</v>
      </c>
      <c r="C22892" s="35"/>
      <c r="D22892" s="35"/>
    </row>
    <row r="22893" spans="1:4" x14ac:dyDescent="0.35">
      <c r="A22893" s="135">
        <v>-31.497729000000163</v>
      </c>
      <c r="B22893" s="137">
        <v>7.0364440764558575E-3</v>
      </c>
      <c r="C22893" s="35"/>
      <c r="D22893" s="35"/>
    </row>
    <row r="22894" spans="1:4" x14ac:dyDescent="0.35">
      <c r="A22894" s="135">
        <v>-31.497029999999768</v>
      </c>
      <c r="B22894" s="137">
        <v>1.6178166328711309E-2</v>
      </c>
      <c r="C22894" s="35"/>
      <c r="D22894" s="35"/>
    </row>
    <row r="22895" spans="1:4" x14ac:dyDescent="0.35">
      <c r="A22895" s="135">
        <v>-31.495760000000018</v>
      </c>
      <c r="B22895" s="137">
        <v>1.6200113623862394E-2</v>
      </c>
      <c r="C22895" s="35"/>
      <c r="D22895" s="35"/>
    </row>
    <row r="22896" spans="1:4" x14ac:dyDescent="0.35">
      <c r="A22896" s="135">
        <v>-31.492269999999962</v>
      </c>
      <c r="B22896" s="137">
        <v>1.6247320481674734E-2</v>
      </c>
      <c r="C22896" s="35"/>
      <c r="D22896" s="35"/>
    </row>
    <row r="22897" spans="1:4" x14ac:dyDescent="0.35">
      <c r="A22897" s="135">
        <v>-31.491829999999936</v>
      </c>
      <c r="B22897" s="137">
        <v>1.1923908393840693E-2</v>
      </c>
      <c r="C22897" s="35"/>
      <c r="D22897" s="35"/>
    </row>
    <row r="22898" spans="1:4" x14ac:dyDescent="0.35">
      <c r="A22898" s="135">
        <v>-31.491829999999936</v>
      </c>
      <c r="B22898" s="137">
        <v>1.1923908393840693E-2</v>
      </c>
      <c r="C22898" s="35"/>
      <c r="D22898" s="35"/>
    </row>
    <row r="22899" spans="1:4" x14ac:dyDescent="0.35">
      <c r="A22899" s="135">
        <v>-31.491829999999936</v>
      </c>
      <c r="B22899" s="137">
        <v>1.1923908393840693E-2</v>
      </c>
      <c r="C22899" s="35"/>
      <c r="D22899" s="35"/>
    </row>
    <row r="22900" spans="1:4" x14ac:dyDescent="0.35">
      <c r="A22900" s="135">
        <v>-31.491829999999936</v>
      </c>
      <c r="B22900" s="137">
        <v>1.1923908393840693E-2</v>
      </c>
      <c r="C22900" s="35"/>
      <c r="D22900" s="35"/>
    </row>
    <row r="22901" spans="1:4" x14ac:dyDescent="0.35">
      <c r="A22901" s="135">
        <v>-31.491829999999936</v>
      </c>
      <c r="B22901" s="137">
        <v>1.1923908393840693E-2</v>
      </c>
      <c r="C22901" s="35"/>
      <c r="D22901" s="35"/>
    </row>
    <row r="22902" spans="1:4" x14ac:dyDescent="0.35">
      <c r="A22902" s="135">
        <v>-31.491829999999936</v>
      </c>
      <c r="B22902" s="137">
        <v>1.1923908393840693E-2</v>
      </c>
      <c r="C22902" s="35"/>
      <c r="D22902" s="35"/>
    </row>
    <row r="22903" spans="1:4" x14ac:dyDescent="0.35">
      <c r="A22903" s="135">
        <v>-31.490659999999934</v>
      </c>
      <c r="B22903" s="137">
        <v>1.6245601269344493E-2</v>
      </c>
      <c r="C22903" s="35"/>
      <c r="D22903" s="35"/>
    </row>
    <row r="22904" spans="1:4" x14ac:dyDescent="0.35">
      <c r="A22904" s="135">
        <v>-31.490630000000692</v>
      </c>
      <c r="B22904" s="137">
        <v>7.4093464364852297E-3</v>
      </c>
      <c r="C22904" s="35"/>
      <c r="D22904" s="35"/>
    </row>
    <row r="22905" spans="1:4" x14ac:dyDescent="0.35">
      <c r="A22905" s="135">
        <v>-31.487830000000031</v>
      </c>
      <c r="B22905" s="137">
        <v>1.4999989186306135E-2</v>
      </c>
      <c r="C22905" s="35"/>
      <c r="D22905" s="35"/>
    </row>
    <row r="22906" spans="1:4" x14ac:dyDescent="0.35">
      <c r="A22906" s="135">
        <v>-31.487670000000435</v>
      </c>
      <c r="B22906" s="137">
        <v>1.010619297550232E-2</v>
      </c>
      <c r="C22906" s="35"/>
      <c r="D22906" s="35"/>
    </row>
    <row r="22907" spans="1:4" x14ac:dyDescent="0.35">
      <c r="A22907" s="135">
        <v>31.476440000000366</v>
      </c>
      <c r="B22907" s="137">
        <v>9.919568913083052E-3</v>
      </c>
      <c r="C22907" s="35"/>
      <c r="D22907" s="35"/>
    </row>
    <row r="22908" spans="1:4" x14ac:dyDescent="0.35">
      <c r="A22908" s="135">
        <v>-31.473599999999351</v>
      </c>
      <c r="B22908" s="137">
        <v>4.1093969474080014E-3</v>
      </c>
      <c r="C22908" s="35"/>
      <c r="D22908" s="35"/>
    </row>
    <row r="22909" spans="1:4" x14ac:dyDescent="0.35">
      <c r="A22909" s="135">
        <v>-31.472769999999855</v>
      </c>
      <c r="B22909" s="137">
        <v>1.1364353938563629E-2</v>
      </c>
      <c r="C22909" s="35"/>
      <c r="D22909" s="35"/>
    </row>
    <row r="22910" spans="1:4" x14ac:dyDescent="0.35">
      <c r="A22910" s="135">
        <v>-31.464610000000221</v>
      </c>
      <c r="B22910" s="137">
        <v>1.6733424097529283E-2</v>
      </c>
      <c r="C22910" s="35"/>
      <c r="D22910" s="35"/>
    </row>
    <row r="22911" spans="1:4" x14ac:dyDescent="0.35">
      <c r="A22911" s="135">
        <v>-31.464359999999942</v>
      </c>
      <c r="B22911" s="137">
        <v>1.6244065594050176E-2</v>
      </c>
      <c r="C22911" s="35"/>
      <c r="D22911" s="35"/>
    </row>
    <row r="22912" spans="1:4" x14ac:dyDescent="0.35">
      <c r="A22912" s="135">
        <v>-31.463180000000193</v>
      </c>
      <c r="B22912" s="137">
        <v>1.6759171030082651E-2</v>
      </c>
      <c r="C22912" s="35"/>
      <c r="D22912" s="35"/>
    </row>
    <row r="22913" spans="1:4" x14ac:dyDescent="0.35">
      <c r="A22913" s="135">
        <v>-31.462120000000141</v>
      </c>
      <c r="B22913" s="137">
        <v>1.0767610076421312E-2</v>
      </c>
      <c r="C22913" s="35"/>
      <c r="D22913" s="35"/>
    </row>
    <row r="22914" spans="1:4" x14ac:dyDescent="0.35">
      <c r="A22914" s="135">
        <v>-31.462120000000141</v>
      </c>
      <c r="B22914" s="137">
        <v>1.0767610076421312E-2</v>
      </c>
      <c r="C22914" s="35"/>
      <c r="D22914" s="35"/>
    </row>
    <row r="22915" spans="1:4" x14ac:dyDescent="0.35">
      <c r="A22915" s="135">
        <v>-31.462120000000141</v>
      </c>
      <c r="B22915" s="137">
        <v>1.0767610076421312E-2</v>
      </c>
      <c r="C22915" s="35"/>
      <c r="D22915" s="35"/>
    </row>
    <row r="22916" spans="1:4" x14ac:dyDescent="0.35">
      <c r="A22916" s="135">
        <v>-31.456552999999985</v>
      </c>
      <c r="B22916" s="137">
        <v>1.1225332643838242E-2</v>
      </c>
      <c r="C22916" s="35"/>
      <c r="D22916" s="35"/>
    </row>
    <row r="22917" spans="1:4" x14ac:dyDescent="0.35">
      <c r="A22917" s="135">
        <v>-31.454770000000281</v>
      </c>
      <c r="B22917" s="137">
        <v>1.3085827296835245E-2</v>
      </c>
      <c r="C22917" s="35"/>
      <c r="D22917" s="35"/>
    </row>
    <row r="22918" spans="1:4" x14ac:dyDescent="0.35">
      <c r="A22918" s="135">
        <v>-31.454770000000281</v>
      </c>
      <c r="B22918" s="137">
        <v>1.3085827296835245E-2</v>
      </c>
      <c r="C22918" s="35"/>
      <c r="D22918" s="35"/>
    </row>
    <row r="22919" spans="1:4" x14ac:dyDescent="0.35">
      <c r="A22919" s="135">
        <v>-31.454770000000281</v>
      </c>
      <c r="B22919" s="137">
        <v>1.3085827296835245E-2</v>
      </c>
      <c r="C22919" s="35"/>
      <c r="D22919" s="35"/>
    </row>
    <row r="22920" spans="1:4" x14ac:dyDescent="0.35">
      <c r="A22920" s="135">
        <v>-31.454770000000281</v>
      </c>
      <c r="B22920" s="137">
        <v>1.3085827296835245E-2</v>
      </c>
      <c r="C22920" s="35"/>
      <c r="D22920" s="35"/>
    </row>
    <row r="22921" spans="1:4" x14ac:dyDescent="0.35">
      <c r="A22921" s="135">
        <v>-31.454770000000281</v>
      </c>
      <c r="B22921" s="137">
        <v>1.3085827296835245E-2</v>
      </c>
      <c r="C22921" s="35"/>
      <c r="D22921" s="35"/>
    </row>
    <row r="22922" spans="1:4" x14ac:dyDescent="0.35">
      <c r="A22922" s="135">
        <v>-31.454770000000281</v>
      </c>
      <c r="B22922" s="137">
        <v>1.3085827296835245E-2</v>
      </c>
      <c r="C22922" s="35"/>
      <c r="D22922" s="35"/>
    </row>
    <row r="22923" spans="1:4" x14ac:dyDescent="0.35">
      <c r="A22923" s="135">
        <v>-31.454770000000281</v>
      </c>
      <c r="B22923" s="137">
        <v>1.3085827296835245E-2</v>
      </c>
      <c r="C22923" s="35"/>
      <c r="D22923" s="35"/>
    </row>
    <row r="22924" spans="1:4" x14ac:dyDescent="0.35">
      <c r="A22924" s="135">
        <v>-31.454770000000281</v>
      </c>
      <c r="B22924" s="137">
        <v>1.3085827296835245E-2</v>
      </c>
      <c r="C22924" s="35"/>
      <c r="D22924" s="35"/>
    </row>
    <row r="22925" spans="1:4" x14ac:dyDescent="0.35">
      <c r="A22925" s="135">
        <v>-31.454770000000281</v>
      </c>
      <c r="B22925" s="137">
        <v>1.3085827296835245E-2</v>
      </c>
      <c r="C22925" s="35"/>
      <c r="D22925" s="35"/>
    </row>
    <row r="22926" spans="1:4" x14ac:dyDescent="0.35">
      <c r="A22926" s="135">
        <v>-31.454770000000281</v>
      </c>
      <c r="B22926" s="137">
        <v>1.3085827296835245E-2</v>
      </c>
      <c r="C22926" s="35"/>
      <c r="D22926" s="35"/>
    </row>
    <row r="22927" spans="1:4" x14ac:dyDescent="0.35">
      <c r="A22927" s="135">
        <v>-31.454770000000281</v>
      </c>
      <c r="B22927" s="137">
        <v>1.3085827296835245E-2</v>
      </c>
      <c r="C22927" s="35"/>
      <c r="D22927" s="35"/>
    </row>
    <row r="22928" spans="1:4" x14ac:dyDescent="0.35">
      <c r="A22928" s="135">
        <v>-31.454770000000281</v>
      </c>
      <c r="B22928" s="137">
        <v>1.3085827296835245E-2</v>
      </c>
      <c r="C22928" s="35"/>
      <c r="D22928" s="35"/>
    </row>
    <row r="22929" spans="1:4" x14ac:dyDescent="0.35">
      <c r="A22929" s="135">
        <v>-31.454770000000281</v>
      </c>
      <c r="B22929" s="137">
        <v>1.3085827296835245E-2</v>
      </c>
      <c r="C22929" s="35"/>
      <c r="D22929" s="35"/>
    </row>
    <row r="22930" spans="1:4" x14ac:dyDescent="0.35">
      <c r="A22930" s="135">
        <v>-31.454770000000281</v>
      </c>
      <c r="B22930" s="137">
        <v>1.3085827296835245E-2</v>
      </c>
      <c r="C22930" s="35"/>
      <c r="D22930" s="35"/>
    </row>
    <row r="22931" spans="1:4" x14ac:dyDescent="0.35">
      <c r="A22931" s="135">
        <v>-31.454770000000281</v>
      </c>
      <c r="B22931" s="137">
        <v>1.3085827296835245E-2</v>
      </c>
      <c r="C22931" s="35"/>
      <c r="D22931" s="35"/>
    </row>
    <row r="22932" spans="1:4" x14ac:dyDescent="0.35">
      <c r="A22932" s="135">
        <v>-31.454770000000281</v>
      </c>
      <c r="B22932" s="137">
        <v>1.3085827296835245E-2</v>
      </c>
      <c r="C22932" s="35"/>
      <c r="D22932" s="35"/>
    </row>
    <row r="22933" spans="1:4" x14ac:dyDescent="0.35">
      <c r="A22933" s="135">
        <v>31.444146699996054</v>
      </c>
      <c r="B22933" s="137">
        <v>1.5716211894474712E-3</v>
      </c>
      <c r="C22933" s="35"/>
      <c r="D22933" s="35"/>
    </row>
    <row r="22934" spans="1:4" x14ac:dyDescent="0.35">
      <c r="A22934" s="135">
        <v>-31.440988999999718</v>
      </c>
      <c r="B22934" s="137">
        <v>7.0626048190454973E-3</v>
      </c>
      <c r="C22934" s="35"/>
      <c r="D22934" s="35"/>
    </row>
    <row r="22935" spans="1:4" x14ac:dyDescent="0.35">
      <c r="A22935" s="135">
        <v>-31.440446000000065</v>
      </c>
      <c r="B22935" s="137">
        <v>1.2873634961597422E-2</v>
      </c>
      <c r="C22935" s="35"/>
      <c r="D22935" s="35"/>
    </row>
    <row r="22936" spans="1:4" x14ac:dyDescent="0.35">
      <c r="A22936" s="135">
        <v>-31.440259999999853</v>
      </c>
      <c r="B22936" s="137">
        <v>7.3161659337017716E-3</v>
      </c>
      <c r="C22936" s="35"/>
      <c r="D22936" s="35"/>
    </row>
    <row r="22937" spans="1:4" x14ac:dyDescent="0.35">
      <c r="A22937" s="135">
        <v>-31.440259999999853</v>
      </c>
      <c r="B22937" s="137">
        <v>7.3161659337017716E-3</v>
      </c>
      <c r="C22937" s="35"/>
      <c r="D22937" s="35"/>
    </row>
    <row r="22938" spans="1:4" x14ac:dyDescent="0.35">
      <c r="A22938" s="135">
        <v>-31.439560000000711</v>
      </c>
      <c r="B22938" s="137">
        <v>1.0593092646274838E-2</v>
      </c>
      <c r="C22938" s="35"/>
      <c r="D22938" s="35"/>
    </row>
    <row r="22939" spans="1:4" x14ac:dyDescent="0.35">
      <c r="A22939" s="135">
        <v>-31.437310000000252</v>
      </c>
      <c r="B22939" s="137">
        <v>1.0561842270841041E-2</v>
      </c>
      <c r="C22939" s="35"/>
      <c r="D22939" s="35"/>
    </row>
    <row r="22940" spans="1:4" x14ac:dyDescent="0.35">
      <c r="A22940" s="135">
        <v>-31.435649999999896</v>
      </c>
      <c r="B22940" s="137">
        <v>1.7262713573269872E-2</v>
      </c>
      <c r="C22940" s="35"/>
      <c r="D22940" s="35"/>
    </row>
    <row r="22941" spans="1:4" x14ac:dyDescent="0.35">
      <c r="A22941" s="135">
        <v>-31.435370000000148</v>
      </c>
      <c r="B22941" s="137">
        <v>1.7268041732633077E-2</v>
      </c>
      <c r="C22941" s="35"/>
      <c r="D22941" s="35"/>
    </row>
    <row r="22942" spans="1:4" x14ac:dyDescent="0.35">
      <c r="A22942" s="135">
        <v>-31.432060000000092</v>
      </c>
      <c r="B22942" s="137">
        <v>1.0439514685983137E-2</v>
      </c>
      <c r="C22942" s="35"/>
      <c r="D22942" s="35"/>
    </row>
    <row r="22943" spans="1:4" x14ac:dyDescent="0.35">
      <c r="A22943" s="135">
        <v>-31.429230000000189</v>
      </c>
      <c r="B22943" s="137">
        <v>9.5442726228809026E-3</v>
      </c>
      <c r="C22943" s="35"/>
      <c r="D22943" s="35"/>
    </row>
    <row r="22944" spans="1:4" x14ac:dyDescent="0.35">
      <c r="A22944" s="135">
        <v>-31.420700000001489</v>
      </c>
      <c r="B22944" s="137">
        <v>3.8530152790359055E-3</v>
      </c>
      <c r="C22944" s="35"/>
      <c r="D22944" s="35"/>
    </row>
    <row r="22945" spans="1:4" x14ac:dyDescent="0.35">
      <c r="A22945" s="135">
        <v>-31.419969999999921</v>
      </c>
      <c r="B22945" s="137">
        <v>1.1078453500854915E-2</v>
      </c>
      <c r="C22945" s="35"/>
      <c r="D22945" s="35"/>
    </row>
    <row r="22946" spans="1:4" x14ac:dyDescent="0.35">
      <c r="A22946" s="135">
        <v>-31.410790000000134</v>
      </c>
      <c r="B22946" s="137">
        <v>1.7747109630162211E-2</v>
      </c>
      <c r="C22946" s="35"/>
      <c r="D22946" s="35"/>
    </row>
    <row r="22947" spans="1:4" x14ac:dyDescent="0.35">
      <c r="A22947" s="135">
        <v>-31.401230000000396</v>
      </c>
      <c r="B22947" s="137">
        <v>8.5743503833729685E-3</v>
      </c>
      <c r="C22947" s="35"/>
      <c r="D22947" s="35"/>
    </row>
    <row r="22948" spans="1:4" x14ac:dyDescent="0.35">
      <c r="A22948" s="135">
        <v>31.399910000000091</v>
      </c>
      <c r="B22948" s="137">
        <v>5.1002820658982515E-3</v>
      </c>
      <c r="C22948" s="35"/>
      <c r="D22948" s="35"/>
    </row>
    <row r="22949" spans="1:4" x14ac:dyDescent="0.35">
      <c r="A22949" s="135">
        <v>-31.399775000000091</v>
      </c>
      <c r="B22949" s="137">
        <v>2.3789860234327328E-2</v>
      </c>
      <c r="C22949" s="35"/>
      <c r="D22949" s="35"/>
    </row>
    <row r="22950" spans="1:4" x14ac:dyDescent="0.35">
      <c r="A22950" s="135">
        <v>-31.399775000000091</v>
      </c>
      <c r="B22950" s="137">
        <v>2.3789860234327328E-2</v>
      </c>
      <c r="C22950" s="35"/>
      <c r="D22950" s="35"/>
    </row>
    <row r="22951" spans="1:4" x14ac:dyDescent="0.35">
      <c r="A22951" s="135">
        <v>-31.399620000000141</v>
      </c>
      <c r="B22951" s="137">
        <v>4.3974638370745337E-3</v>
      </c>
      <c r="C22951" s="35"/>
      <c r="D22951" s="35"/>
    </row>
    <row r="22952" spans="1:4" x14ac:dyDescent="0.35">
      <c r="A22952" s="135">
        <v>-31.399170000000595</v>
      </c>
      <c r="B22952" s="137">
        <v>3.883664644658742E-3</v>
      </c>
      <c r="C22952" s="35"/>
      <c r="D22952" s="35"/>
    </row>
    <row r="22953" spans="1:4" x14ac:dyDescent="0.35">
      <c r="A22953" s="135">
        <v>-31.397919999998521</v>
      </c>
      <c r="B22953" s="137">
        <v>3.7660594393115715E-3</v>
      </c>
      <c r="C22953" s="35"/>
      <c r="D22953" s="35"/>
    </row>
    <row r="22954" spans="1:4" x14ac:dyDescent="0.35">
      <c r="A22954" s="135">
        <v>-31.395430000000033</v>
      </c>
      <c r="B22954" s="137">
        <v>9.2375263354899911E-3</v>
      </c>
      <c r="C22954" s="35"/>
      <c r="D22954" s="35"/>
    </row>
    <row r="22955" spans="1:4" x14ac:dyDescent="0.35">
      <c r="A22955" s="135">
        <v>-31.389454000000114</v>
      </c>
      <c r="B22955" s="137">
        <v>1.0675580220395326E-2</v>
      </c>
      <c r="C22955" s="35"/>
      <c r="D22955" s="35"/>
    </row>
    <row r="22956" spans="1:4" x14ac:dyDescent="0.35">
      <c r="A22956" s="135">
        <v>-31.384139999999661</v>
      </c>
      <c r="B22956" s="137">
        <v>1.3422264419653308E-2</v>
      </c>
      <c r="C22956" s="35"/>
      <c r="D22956" s="35"/>
    </row>
    <row r="22957" spans="1:4" x14ac:dyDescent="0.35">
      <c r="A22957" s="135">
        <v>-31.383160000000316</v>
      </c>
      <c r="B22957" s="137">
        <v>1.624847570680189E-2</v>
      </c>
      <c r="C22957" s="35"/>
      <c r="D22957" s="35"/>
    </row>
    <row r="22958" spans="1:4" x14ac:dyDescent="0.35">
      <c r="A22958" s="135">
        <v>-31.38270700000021</v>
      </c>
      <c r="B22958" s="137">
        <v>6.8889511343473544E-3</v>
      </c>
      <c r="C22958" s="35"/>
      <c r="D22958" s="35"/>
    </row>
    <row r="22959" spans="1:4" x14ac:dyDescent="0.35">
      <c r="A22959" s="135">
        <v>-31.376110000000153</v>
      </c>
      <c r="B22959" s="137">
        <v>1.1646558421016159E-2</v>
      </c>
      <c r="C22959" s="35"/>
      <c r="D22959" s="35"/>
    </row>
    <row r="22960" spans="1:4" x14ac:dyDescent="0.35">
      <c r="A22960" s="135">
        <v>31.37601299999983</v>
      </c>
      <c r="B22960" s="137">
        <v>1.5501927715493496E-2</v>
      </c>
      <c r="C22960" s="35"/>
      <c r="D22960" s="35"/>
    </row>
    <row r="22961" spans="1:4" x14ac:dyDescent="0.35">
      <c r="A22961" s="135">
        <v>-31.36823000000004</v>
      </c>
      <c r="B22961" s="137">
        <v>3.2319388971029663E-3</v>
      </c>
      <c r="C22961" s="35"/>
      <c r="D22961" s="35"/>
    </row>
    <row r="22962" spans="1:4" x14ac:dyDescent="0.35">
      <c r="A22962" s="135">
        <v>-31.366770000000088</v>
      </c>
      <c r="B22962" s="137">
        <v>9.2135839566390727E-3</v>
      </c>
      <c r="C22962" s="35"/>
      <c r="D22962" s="35"/>
    </row>
    <row r="22963" spans="1:4" x14ac:dyDescent="0.35">
      <c r="A22963" s="135">
        <v>-31.363460000000032</v>
      </c>
      <c r="B22963" s="137">
        <v>1.2094965827662509E-2</v>
      </c>
      <c r="C22963" s="35"/>
      <c r="D22963" s="35"/>
    </row>
    <row r="22964" spans="1:4" x14ac:dyDescent="0.35">
      <c r="A22964" s="135">
        <v>-31.360079999999925</v>
      </c>
      <c r="B22964" s="137">
        <v>7.9832053745367334E-3</v>
      </c>
      <c r="C22964" s="35"/>
      <c r="D22964" s="35"/>
    </row>
    <row r="22965" spans="1:4" x14ac:dyDescent="0.35">
      <c r="A22965" s="135">
        <v>-31.358570000001237</v>
      </c>
      <c r="B22965" s="137">
        <v>3.6432025359334481E-3</v>
      </c>
      <c r="C22965" s="35"/>
      <c r="D22965" s="35"/>
    </row>
    <row r="22966" spans="1:4" x14ac:dyDescent="0.35">
      <c r="A22966" s="135">
        <v>-31.355499999999893</v>
      </c>
      <c r="B22966" s="137">
        <v>1.5624402820230691E-2</v>
      </c>
      <c r="C22966" s="35"/>
      <c r="D22966" s="35"/>
    </row>
    <row r="22967" spans="1:4" x14ac:dyDescent="0.35">
      <c r="A22967" s="135">
        <v>-31.355219999999917</v>
      </c>
      <c r="B22967" s="137">
        <v>1.8070314220013955E-2</v>
      </c>
      <c r="C22967" s="35"/>
      <c r="D22967" s="35"/>
    </row>
    <row r="22968" spans="1:4" x14ac:dyDescent="0.35">
      <c r="A22968" s="135">
        <v>-31.351939999999558</v>
      </c>
      <c r="B22968" s="137">
        <v>1.0656975517094954E-2</v>
      </c>
      <c r="C22968" s="35"/>
      <c r="D22968" s="35"/>
    </row>
    <row r="22969" spans="1:4" x14ac:dyDescent="0.35">
      <c r="A22969" s="135">
        <v>-31.337840000001052</v>
      </c>
      <c r="B22969" s="137">
        <v>3.7838269249555333E-3</v>
      </c>
      <c r="C22969" s="35"/>
      <c r="D22969" s="35"/>
    </row>
    <row r="22970" spans="1:4" x14ac:dyDescent="0.35">
      <c r="A22970" s="135">
        <v>-31.336590000000797</v>
      </c>
      <c r="B22970" s="137">
        <v>3.3360064743028005E-3</v>
      </c>
      <c r="C22970" s="35"/>
      <c r="D22970" s="35"/>
    </row>
    <row r="22971" spans="1:4" x14ac:dyDescent="0.35">
      <c r="A22971" s="135">
        <v>-31.332215999999789</v>
      </c>
      <c r="B22971" s="137">
        <v>1.72544465826402E-2</v>
      </c>
      <c r="C22971" s="35"/>
      <c r="D22971" s="35"/>
    </row>
    <row r="22972" spans="1:4" x14ac:dyDescent="0.35">
      <c r="A22972" s="135">
        <v>-31.325796999999739</v>
      </c>
      <c r="B22972" s="137">
        <v>1.5775791960363262E-2</v>
      </c>
      <c r="C22972" s="35"/>
      <c r="D22972" s="35"/>
    </row>
    <row r="22973" spans="1:4" x14ac:dyDescent="0.35">
      <c r="A22973" s="135">
        <v>-31.325186000000031</v>
      </c>
      <c r="B22973" s="137">
        <v>1.2885965383397516E-2</v>
      </c>
      <c r="C22973" s="35"/>
      <c r="D22973" s="35"/>
    </row>
    <row r="22974" spans="1:4" x14ac:dyDescent="0.35">
      <c r="A22974" s="135">
        <v>-31.324779999999919</v>
      </c>
      <c r="B22974" s="137">
        <v>1.0347570547456664E-2</v>
      </c>
      <c r="C22974" s="35"/>
      <c r="D22974" s="35"/>
    </row>
    <row r="22975" spans="1:4" x14ac:dyDescent="0.35">
      <c r="A22975" s="135">
        <v>-31.323350000000119</v>
      </c>
      <c r="B22975" s="137">
        <v>1.1215519823026323E-2</v>
      </c>
      <c r="C22975" s="35"/>
      <c r="D22975" s="35"/>
    </row>
    <row r="22976" spans="1:4" x14ac:dyDescent="0.35">
      <c r="A22976" s="135">
        <v>-31.314899999999852</v>
      </c>
      <c r="B22976" s="137">
        <v>1.5978162560441732E-2</v>
      </c>
      <c r="C22976" s="35"/>
      <c r="D22976" s="35"/>
    </row>
    <row r="22977" spans="1:4" x14ac:dyDescent="0.35">
      <c r="A22977" s="135">
        <v>-31.29849699999977</v>
      </c>
      <c r="B22977" s="137">
        <v>1.683322680562252E-2</v>
      </c>
      <c r="C22977" s="35"/>
      <c r="D22977" s="35"/>
    </row>
    <row r="22978" spans="1:4" x14ac:dyDescent="0.35">
      <c r="A22978" s="135">
        <v>-31.295910999999705</v>
      </c>
      <c r="B22978" s="137">
        <v>1.0862841011428793E-2</v>
      </c>
      <c r="C22978" s="35"/>
      <c r="D22978" s="35"/>
    </row>
    <row r="22979" spans="1:4" x14ac:dyDescent="0.35">
      <c r="A22979" s="135">
        <v>-31.295166000000108</v>
      </c>
      <c r="B22979" s="137">
        <v>2.1850490985154625E-2</v>
      </c>
      <c r="C22979" s="35"/>
      <c r="D22979" s="35"/>
    </row>
    <row r="22980" spans="1:4" x14ac:dyDescent="0.35">
      <c r="A22980" s="135">
        <v>-31.289240000000063</v>
      </c>
      <c r="B22980" s="137">
        <v>4.6442592118276652E-3</v>
      </c>
      <c r="C22980" s="35"/>
      <c r="D22980" s="35"/>
    </row>
    <row r="22981" spans="1:4" x14ac:dyDescent="0.35">
      <c r="A22981" s="135">
        <v>-31.289240000000063</v>
      </c>
      <c r="B22981" s="137">
        <v>4.6442592118276652E-3</v>
      </c>
      <c r="C22981" s="35"/>
      <c r="D22981" s="35"/>
    </row>
    <row r="22982" spans="1:4" x14ac:dyDescent="0.35">
      <c r="A22982" s="135">
        <v>-31.287090000000262</v>
      </c>
      <c r="B22982" s="137">
        <v>1.1750990853904256E-2</v>
      </c>
      <c r="C22982" s="35"/>
      <c r="D22982" s="35"/>
    </row>
    <row r="22983" spans="1:4" x14ac:dyDescent="0.35">
      <c r="A22983" s="135">
        <v>-31.28585000000021</v>
      </c>
      <c r="B22983" s="137">
        <v>1.1750740678434143E-2</v>
      </c>
      <c r="C22983" s="35"/>
      <c r="D22983" s="35"/>
    </row>
    <row r="22984" spans="1:4" x14ac:dyDescent="0.35">
      <c r="A22984" s="135">
        <v>-31.284314000000222</v>
      </c>
      <c r="B22984" s="137">
        <v>1.2773371871586349E-2</v>
      </c>
      <c r="C22984" s="35"/>
      <c r="D22984" s="35"/>
    </row>
    <row r="22985" spans="1:4" x14ac:dyDescent="0.35">
      <c r="A22985" s="135">
        <v>-31.278829999999289</v>
      </c>
      <c r="B22985" s="137">
        <v>9.630225828314078E-3</v>
      </c>
      <c r="C22985" s="35"/>
      <c r="D22985" s="35"/>
    </row>
    <row r="22986" spans="1:4" x14ac:dyDescent="0.35">
      <c r="A22986" s="135">
        <v>-31.27657999999974</v>
      </c>
      <c r="B22986" s="137">
        <v>5.3258117836757187E-3</v>
      </c>
      <c r="C22986" s="35"/>
      <c r="D22986" s="35"/>
    </row>
    <row r="22987" spans="1:4" x14ac:dyDescent="0.35">
      <c r="A22987" s="135">
        <v>-31.274910000000091</v>
      </c>
      <c r="B22987" s="137">
        <v>3.8028687830303468E-3</v>
      </c>
      <c r="C22987" s="35"/>
      <c r="D22987" s="35"/>
    </row>
    <row r="22988" spans="1:4" x14ac:dyDescent="0.35">
      <c r="A22988" s="135">
        <v>-31.274549000000206</v>
      </c>
      <c r="B22988" s="137">
        <v>1.6320885393272842E-2</v>
      </c>
      <c r="C22988" s="35"/>
      <c r="D22988" s="35"/>
    </row>
    <row r="22989" spans="1:4" x14ac:dyDescent="0.35">
      <c r="A22989" s="135">
        <v>-31.274132000000009</v>
      </c>
      <c r="B22989" s="137">
        <v>1.701094400560884E-2</v>
      </c>
      <c r="C22989" s="35"/>
      <c r="D22989" s="35"/>
    </row>
    <row r="22990" spans="1:4" x14ac:dyDescent="0.35">
      <c r="A22990" s="135">
        <v>-31.267476999999872</v>
      </c>
      <c r="B22990" s="137">
        <v>1.4913258263844613E-2</v>
      </c>
      <c r="C22990" s="35"/>
      <c r="D22990" s="35"/>
    </row>
    <row r="22991" spans="1:4" x14ac:dyDescent="0.35">
      <c r="A22991" s="135">
        <v>-31.261659999999665</v>
      </c>
      <c r="B22991" s="137">
        <v>6.5751289892512837E-3</v>
      </c>
      <c r="C22991" s="35"/>
      <c r="D22991" s="35"/>
    </row>
    <row r="22992" spans="1:4" x14ac:dyDescent="0.35">
      <c r="A22992" s="135">
        <v>-31.250450000000228</v>
      </c>
      <c r="B22992" s="137">
        <v>1.7389312111755938E-2</v>
      </c>
      <c r="C22992" s="35"/>
      <c r="D22992" s="35"/>
    </row>
    <row r="22993" spans="1:4" x14ac:dyDescent="0.35">
      <c r="A22993" s="135">
        <v>-31.249164000000292</v>
      </c>
      <c r="B22993" s="137">
        <v>7.6044331726777296E-3</v>
      </c>
      <c r="C22993" s="35"/>
      <c r="D22993" s="35"/>
    </row>
    <row r="22994" spans="1:4" x14ac:dyDescent="0.35">
      <c r="A22994" s="135">
        <v>-31.246900000001006</v>
      </c>
      <c r="B22994" s="137">
        <v>7.1417273809147854E-3</v>
      </c>
      <c r="C22994" s="35"/>
      <c r="D22994" s="35"/>
    </row>
    <row r="22995" spans="1:4" x14ac:dyDescent="0.35">
      <c r="A22995" s="135">
        <v>-31.242506999999932</v>
      </c>
      <c r="B22995" s="137">
        <v>9.9625104208138377E-3</v>
      </c>
      <c r="C22995" s="35"/>
      <c r="D22995" s="35"/>
    </row>
    <row r="22996" spans="1:4" x14ac:dyDescent="0.35">
      <c r="A22996" s="135">
        <v>-31.239250000000538</v>
      </c>
      <c r="B22996" s="137">
        <v>9.8026340975431135E-3</v>
      </c>
      <c r="C22996" s="35"/>
      <c r="D22996" s="35"/>
    </row>
    <row r="22997" spans="1:4" x14ac:dyDescent="0.35">
      <c r="A22997" s="135">
        <v>-31.238750999999638</v>
      </c>
      <c r="B22997" s="137">
        <v>1.7454103956351885E-2</v>
      </c>
      <c r="C22997" s="35"/>
      <c r="D22997" s="35"/>
    </row>
    <row r="22998" spans="1:4" x14ac:dyDescent="0.35">
      <c r="A22998" s="135">
        <v>-31.238149999999678</v>
      </c>
      <c r="B22998" s="137">
        <v>1.1612887449073107E-2</v>
      </c>
      <c r="C22998" s="35"/>
      <c r="D22998" s="35"/>
    </row>
    <row r="22999" spans="1:4" x14ac:dyDescent="0.35">
      <c r="A22999" s="135">
        <v>-31.237369999999828</v>
      </c>
      <c r="B22999" s="137">
        <v>1.2570235666692591E-2</v>
      </c>
      <c r="C22999" s="35"/>
      <c r="D22999" s="35"/>
    </row>
    <row r="23000" spans="1:4" x14ac:dyDescent="0.35">
      <c r="A23000" s="135">
        <v>-31.236672999999882</v>
      </c>
      <c r="B23000" s="137">
        <v>1.1004173837315286E-2</v>
      </c>
      <c r="C23000" s="35"/>
      <c r="D23000" s="35"/>
    </row>
    <row r="23001" spans="1:4" x14ac:dyDescent="0.35">
      <c r="A23001" s="135">
        <v>-31.235739999999851</v>
      </c>
      <c r="B23001" s="137">
        <v>1.5932949655979294E-2</v>
      </c>
      <c r="C23001" s="35"/>
      <c r="D23001" s="35"/>
    </row>
    <row r="23002" spans="1:4" x14ac:dyDescent="0.35">
      <c r="A23002" s="135">
        <v>-31.231169999999793</v>
      </c>
      <c r="B23002" s="137">
        <v>1.4709994630275849E-2</v>
      </c>
      <c r="C23002" s="35"/>
      <c r="D23002" s="35"/>
    </row>
    <row r="23003" spans="1:4" x14ac:dyDescent="0.35">
      <c r="A23003" s="135">
        <v>-31.227831000000151</v>
      </c>
      <c r="B23003" s="137">
        <v>2.2205904288080992E-2</v>
      </c>
      <c r="C23003" s="35"/>
      <c r="D23003" s="35"/>
    </row>
    <row r="23004" spans="1:4" x14ac:dyDescent="0.35">
      <c r="A23004" s="135">
        <v>-31.227831000000151</v>
      </c>
      <c r="B23004" s="137">
        <v>2.2205904288080992E-2</v>
      </c>
      <c r="C23004" s="35"/>
      <c r="D23004" s="35"/>
    </row>
    <row r="23005" spans="1:4" x14ac:dyDescent="0.35">
      <c r="A23005" s="135">
        <v>-31.227559999999357</v>
      </c>
      <c r="B23005" s="137">
        <v>2.8151781891906594E-3</v>
      </c>
      <c r="C23005" s="35"/>
      <c r="D23005" s="35"/>
    </row>
    <row r="23006" spans="1:4" x14ac:dyDescent="0.35">
      <c r="A23006" s="135">
        <v>-31.223612000000003</v>
      </c>
      <c r="B23006" s="137">
        <v>1.4267740474618101E-2</v>
      </c>
      <c r="C23006" s="35"/>
      <c r="D23006" s="35"/>
    </row>
    <row r="23007" spans="1:4" x14ac:dyDescent="0.35">
      <c r="A23007" s="135">
        <v>-31.223210000000108</v>
      </c>
      <c r="B23007" s="137">
        <v>1.1767857918048526E-2</v>
      </c>
      <c r="C23007" s="35"/>
      <c r="D23007" s="35"/>
    </row>
    <row r="23008" spans="1:4" x14ac:dyDescent="0.35">
      <c r="A23008" s="135">
        <v>-31.222900000000209</v>
      </c>
      <c r="B23008" s="137">
        <v>6.7021093322635096E-3</v>
      </c>
      <c r="C23008" s="35"/>
      <c r="D23008" s="35"/>
    </row>
    <row r="23009" spans="1:4" x14ac:dyDescent="0.35">
      <c r="A23009" s="135">
        <v>-31.218520000000353</v>
      </c>
      <c r="B23009" s="137">
        <v>2.8809107195372579E-3</v>
      </c>
      <c r="C23009" s="35"/>
      <c r="D23009" s="35"/>
    </row>
    <row r="23010" spans="1:4" x14ac:dyDescent="0.35">
      <c r="A23010" s="135">
        <v>-31.213910000000396</v>
      </c>
      <c r="B23010" s="137">
        <v>4.546403674210945E-3</v>
      </c>
      <c r="C23010" s="35"/>
      <c r="D23010" s="35"/>
    </row>
    <row r="23011" spans="1:4" x14ac:dyDescent="0.35">
      <c r="A23011" s="135">
        <v>-31.200600000000122</v>
      </c>
      <c r="B23011" s="137">
        <v>1.2116607898753384E-2</v>
      </c>
      <c r="C23011" s="35"/>
      <c r="D23011" s="35"/>
    </row>
    <row r="23012" spans="1:4" x14ac:dyDescent="0.35">
      <c r="A23012" s="135">
        <v>-31.18931000000066</v>
      </c>
      <c r="B23012" s="137">
        <v>4.1890653653979554E-3</v>
      </c>
      <c r="C23012" s="35"/>
      <c r="D23012" s="35"/>
    </row>
    <row r="23013" spans="1:4" x14ac:dyDescent="0.35">
      <c r="A23013" s="135">
        <v>-31.185879000000114</v>
      </c>
      <c r="B23013" s="137">
        <v>1.5097536340321552E-2</v>
      </c>
      <c r="C23013" s="35"/>
      <c r="D23013" s="35"/>
    </row>
    <row r="23014" spans="1:4" x14ac:dyDescent="0.35">
      <c r="A23014" s="135">
        <v>-31.181870999999774</v>
      </c>
      <c r="B23014" s="137">
        <v>1.329695652718995E-2</v>
      </c>
      <c r="C23014" s="35"/>
      <c r="D23014" s="35"/>
    </row>
    <row r="23015" spans="1:4" x14ac:dyDescent="0.35">
      <c r="A23015" s="135">
        <v>-31.177169999999933</v>
      </c>
      <c r="B23015" s="137">
        <v>1.0978340943373384E-2</v>
      </c>
      <c r="C23015" s="35"/>
      <c r="D23015" s="35"/>
    </row>
    <row r="23016" spans="1:4" x14ac:dyDescent="0.35">
      <c r="A23016" s="135">
        <v>-31.173612999999932</v>
      </c>
      <c r="B23016" s="137">
        <v>2.377151721140516E-2</v>
      </c>
      <c r="C23016" s="35"/>
      <c r="D23016" s="35"/>
    </row>
    <row r="23017" spans="1:4" x14ac:dyDescent="0.35">
      <c r="A23017" s="135">
        <v>-31.172485000000506</v>
      </c>
      <c r="B23017" s="137">
        <v>1.3391609124927852E-2</v>
      </c>
      <c r="C23017" s="35"/>
      <c r="D23017" s="35"/>
    </row>
    <row r="23018" spans="1:4" x14ac:dyDescent="0.35">
      <c r="A23018" s="135">
        <v>-31.171870000000126</v>
      </c>
      <c r="B23018" s="137">
        <v>1.2054860191308059E-2</v>
      </c>
      <c r="C23018" s="35"/>
      <c r="D23018" s="35"/>
    </row>
    <row r="23019" spans="1:4" x14ac:dyDescent="0.35">
      <c r="A23019" s="135">
        <v>-31.162339999999858</v>
      </c>
      <c r="B23019" s="137">
        <v>7.2944713365352019E-3</v>
      </c>
      <c r="C23019" s="35"/>
      <c r="D23019" s="35"/>
    </row>
    <row r="23020" spans="1:4" x14ac:dyDescent="0.35">
      <c r="A23020" s="135">
        <v>-31.1617359999982</v>
      </c>
      <c r="B23020" s="137">
        <v>2.9386697206003416E-3</v>
      </c>
      <c r="C23020" s="35"/>
      <c r="D23020" s="35"/>
    </row>
    <row r="23021" spans="1:4" x14ac:dyDescent="0.35">
      <c r="A23021" s="135">
        <v>-31.160780000000159</v>
      </c>
      <c r="B23021" s="137">
        <v>1.3836783188647611E-2</v>
      </c>
      <c r="C23021" s="35"/>
      <c r="D23021" s="35"/>
    </row>
    <row r="23022" spans="1:4" x14ac:dyDescent="0.35">
      <c r="A23022" s="135">
        <v>31.156043299997691</v>
      </c>
      <c r="B23022" s="137">
        <v>6.104770465927918E-4</v>
      </c>
      <c r="C23022" s="35"/>
      <c r="D23022" s="35"/>
    </row>
    <row r="23023" spans="1:4" x14ac:dyDescent="0.35">
      <c r="A23023" s="135">
        <v>-31.148720000001049</v>
      </c>
      <c r="B23023" s="137">
        <v>3.2955517449019477E-3</v>
      </c>
      <c r="C23023" s="35"/>
      <c r="D23023" s="35"/>
    </row>
    <row r="23024" spans="1:4" x14ac:dyDescent="0.35">
      <c r="A23024" s="135">
        <v>-31.146110000001045</v>
      </c>
      <c r="B23024" s="137">
        <v>7.415984038295069E-3</v>
      </c>
      <c r="C23024" s="35"/>
      <c r="D23024" s="35"/>
    </row>
    <row r="23025" spans="1:4" x14ac:dyDescent="0.35">
      <c r="A23025" s="135">
        <v>-31.143389999999954</v>
      </c>
      <c r="B23025" s="137">
        <v>1.6021958992015459E-2</v>
      </c>
      <c r="C23025" s="35"/>
      <c r="D23025" s="35"/>
    </row>
    <row r="23026" spans="1:4" x14ac:dyDescent="0.35">
      <c r="A23026" s="135">
        <v>-31.1416499999998</v>
      </c>
      <c r="B23026" s="137">
        <v>1.4708777526450709E-2</v>
      </c>
      <c r="C23026" s="35"/>
      <c r="D23026" s="35"/>
    </row>
    <row r="23027" spans="1:4" x14ac:dyDescent="0.35">
      <c r="A23027" s="135">
        <v>-31.139157999999952</v>
      </c>
      <c r="B23027" s="137">
        <v>1.2903071955607305E-2</v>
      </c>
      <c r="C23027" s="35"/>
      <c r="D23027" s="35"/>
    </row>
    <row r="23028" spans="1:4" x14ac:dyDescent="0.35">
      <c r="A23028" s="135">
        <v>-31.139157999999952</v>
      </c>
      <c r="B23028" s="137">
        <v>1.2903071955607305E-2</v>
      </c>
      <c r="C23028" s="35"/>
      <c r="D23028" s="35"/>
    </row>
    <row r="23029" spans="1:4" x14ac:dyDescent="0.35">
      <c r="A23029" s="135">
        <v>-31.137659999998505</v>
      </c>
      <c r="B23029" s="137">
        <v>3.3192384084314163E-3</v>
      </c>
      <c r="C23029" s="35"/>
      <c r="D23029" s="35"/>
    </row>
    <row r="23030" spans="1:4" x14ac:dyDescent="0.35">
      <c r="A23030" s="135">
        <v>-31.131639999999607</v>
      </c>
      <c r="B23030" s="137">
        <v>2.7479333046454332E-3</v>
      </c>
      <c r="C23030" s="35"/>
      <c r="D23030" s="35"/>
    </row>
    <row r="23031" spans="1:4" x14ac:dyDescent="0.35">
      <c r="A23031" s="135">
        <v>-31.13094000000001</v>
      </c>
      <c r="B23031" s="137">
        <v>7.4189795751245105E-3</v>
      </c>
      <c r="C23031" s="35"/>
      <c r="D23031" s="35"/>
    </row>
    <row r="23032" spans="1:4" x14ac:dyDescent="0.35">
      <c r="A23032" s="135">
        <v>-31.128630000000157</v>
      </c>
      <c r="B23032" s="137">
        <v>5.0184143447136184E-3</v>
      </c>
      <c r="C23032" s="35"/>
      <c r="D23032" s="35"/>
    </row>
    <row r="23033" spans="1:4" x14ac:dyDescent="0.35">
      <c r="A23033" s="135">
        <v>-31.125460000000658</v>
      </c>
      <c r="B23033" s="137">
        <v>7.2873848791657437E-3</v>
      </c>
      <c r="C23033" s="35"/>
      <c r="D23033" s="35"/>
    </row>
    <row r="23034" spans="1:4" x14ac:dyDescent="0.35">
      <c r="A23034" s="135">
        <v>-31.122530000000552</v>
      </c>
      <c r="B23034" s="137">
        <v>7.0829977375941712E-3</v>
      </c>
      <c r="C23034" s="35"/>
      <c r="D23034" s="35"/>
    </row>
    <row r="23035" spans="1:4" x14ac:dyDescent="0.35">
      <c r="A23035" s="135">
        <v>-31.122530000000552</v>
      </c>
      <c r="B23035" s="137">
        <v>7.0829977375941712E-3</v>
      </c>
      <c r="C23035" s="35"/>
      <c r="D23035" s="35"/>
    </row>
    <row r="23036" spans="1:4" x14ac:dyDescent="0.35">
      <c r="A23036" s="135">
        <v>-31.114847000000736</v>
      </c>
      <c r="B23036" s="137">
        <v>7.1285392162724103E-3</v>
      </c>
      <c r="C23036" s="35"/>
      <c r="D23036" s="35"/>
    </row>
    <row r="23037" spans="1:4" x14ac:dyDescent="0.35">
      <c r="A23037" s="135">
        <v>-31.11010000000033</v>
      </c>
      <c r="B23037" s="137">
        <v>1.2139877979438933E-2</v>
      </c>
      <c r="C23037" s="35"/>
      <c r="D23037" s="35"/>
    </row>
    <row r="23038" spans="1:4" x14ac:dyDescent="0.35">
      <c r="A23038" s="135">
        <v>-31.104439999999613</v>
      </c>
      <c r="B23038" s="137">
        <v>1.4277200466032926E-2</v>
      </c>
      <c r="C23038" s="35"/>
      <c r="D23038" s="35"/>
    </row>
    <row r="23039" spans="1:4" x14ac:dyDescent="0.35">
      <c r="A23039" s="135">
        <v>-31.097713000000113</v>
      </c>
      <c r="B23039" s="137">
        <v>6.8877503434527218E-3</v>
      </c>
      <c r="C23039" s="35"/>
      <c r="D23039" s="35"/>
    </row>
    <row r="23040" spans="1:4" x14ac:dyDescent="0.35">
      <c r="A23040" s="135">
        <v>31.096660000000156</v>
      </c>
      <c r="B23040" s="137">
        <v>6.9231535534756278E-3</v>
      </c>
      <c r="C23040" s="35"/>
      <c r="D23040" s="35"/>
    </row>
    <row r="23041" spans="1:4" x14ac:dyDescent="0.35">
      <c r="A23041" s="135">
        <v>-31.091368000000102</v>
      </c>
      <c r="B23041" s="137">
        <v>1.514240849977639E-2</v>
      </c>
      <c r="C23041" s="35"/>
      <c r="D23041" s="35"/>
    </row>
    <row r="23042" spans="1:4" x14ac:dyDescent="0.35">
      <c r="A23042" s="135">
        <v>-31.082619999999679</v>
      </c>
      <c r="B23042" s="137">
        <v>6.7006542283774284E-3</v>
      </c>
      <c r="C23042" s="35"/>
      <c r="D23042" s="35"/>
    </row>
    <row r="23043" spans="1:4" x14ac:dyDescent="0.35">
      <c r="A23043" s="135">
        <v>-31.079870000000255</v>
      </c>
      <c r="B23043" s="137">
        <v>2.323764527439591E-2</v>
      </c>
      <c r="C23043" s="35"/>
      <c r="D23043" s="35"/>
    </row>
    <row r="23044" spans="1:4" x14ac:dyDescent="0.35">
      <c r="A23044" s="135">
        <v>-31.079107999999678</v>
      </c>
      <c r="B23044" s="137">
        <v>1.7335539271505863E-2</v>
      </c>
      <c r="C23044" s="35"/>
      <c r="D23044" s="35"/>
    </row>
    <row r="23045" spans="1:4" x14ac:dyDescent="0.35">
      <c r="A23045" s="135">
        <v>31.075138000000152</v>
      </c>
      <c r="B23045" s="137">
        <v>9.5659229690966668E-3</v>
      </c>
      <c r="C23045" s="35"/>
      <c r="D23045" s="35"/>
    </row>
    <row r="23046" spans="1:4" x14ac:dyDescent="0.35">
      <c r="A23046" s="135">
        <v>-31.070330000000013</v>
      </c>
      <c r="B23046" s="137">
        <v>8.2923344867482478E-3</v>
      </c>
      <c r="C23046" s="35"/>
      <c r="D23046" s="35"/>
    </row>
    <row r="23047" spans="1:4" x14ac:dyDescent="0.35">
      <c r="A23047" s="135">
        <v>-31.069482999999764</v>
      </c>
      <c r="B23047" s="137">
        <v>2.3762989248089311E-2</v>
      </c>
      <c r="C23047" s="35"/>
      <c r="D23047" s="35"/>
    </row>
    <row r="23048" spans="1:4" x14ac:dyDescent="0.35">
      <c r="A23048" s="135">
        <v>-31.066549999999552</v>
      </c>
      <c r="B23048" s="137">
        <v>7.1913833558083923E-3</v>
      </c>
      <c r="C23048" s="35"/>
      <c r="D23048" s="35"/>
    </row>
    <row r="23049" spans="1:4" x14ac:dyDescent="0.35">
      <c r="A23049" s="135">
        <v>-31.066549999999552</v>
      </c>
      <c r="B23049" s="137">
        <v>7.1913833558083923E-3</v>
      </c>
      <c r="C23049" s="35"/>
      <c r="D23049" s="35"/>
    </row>
    <row r="23050" spans="1:4" x14ac:dyDescent="0.35">
      <c r="A23050" s="135">
        <v>-31.066069999999854</v>
      </c>
      <c r="B23050" s="137">
        <v>1.509900680195448E-2</v>
      </c>
      <c r="C23050" s="35"/>
      <c r="D23050" s="35"/>
    </row>
    <row r="23051" spans="1:4" x14ac:dyDescent="0.35">
      <c r="A23051" s="135">
        <v>31.064279999998689</v>
      </c>
      <c r="B23051" s="137">
        <v>1.2694153237605933E-3</v>
      </c>
      <c r="C23051" s="35"/>
      <c r="D23051" s="35"/>
    </row>
    <row r="23052" spans="1:4" x14ac:dyDescent="0.35">
      <c r="A23052" s="135">
        <v>-31.058019999999942</v>
      </c>
      <c r="B23052" s="137">
        <v>2.0008996762768249E-2</v>
      </c>
      <c r="C23052" s="35"/>
      <c r="D23052" s="35"/>
    </row>
    <row r="23053" spans="1:4" x14ac:dyDescent="0.35">
      <c r="A23053" s="135">
        <v>-31.04899099999966</v>
      </c>
      <c r="B23053" s="137">
        <v>1.3325758991872612E-2</v>
      </c>
      <c r="C23053" s="35"/>
      <c r="D23053" s="35"/>
    </row>
    <row r="23054" spans="1:4" x14ac:dyDescent="0.35">
      <c r="A23054" s="135">
        <v>-31.044830000000275</v>
      </c>
      <c r="B23054" s="137">
        <v>1.1166768889292905E-2</v>
      </c>
      <c r="C23054" s="35"/>
      <c r="D23054" s="35"/>
    </row>
    <row r="23055" spans="1:4" x14ac:dyDescent="0.35">
      <c r="A23055" s="135">
        <v>-31.044760000000224</v>
      </c>
      <c r="B23055" s="137">
        <v>1.0229480067803748E-2</v>
      </c>
      <c r="C23055" s="35"/>
      <c r="D23055" s="35"/>
    </row>
    <row r="23056" spans="1:4" x14ac:dyDescent="0.35">
      <c r="A23056" s="135">
        <v>-31.042126999999709</v>
      </c>
      <c r="B23056" s="137">
        <v>1.4500405479043616E-2</v>
      </c>
      <c r="C23056" s="35"/>
      <c r="D23056" s="35"/>
    </row>
    <row r="23057" spans="1:4" x14ac:dyDescent="0.35">
      <c r="A23057" s="135">
        <v>-31.041069999999763</v>
      </c>
      <c r="B23057" s="137">
        <v>9.7273217348295155E-3</v>
      </c>
      <c r="C23057" s="35"/>
      <c r="D23057" s="35"/>
    </row>
    <row r="23058" spans="1:4" x14ac:dyDescent="0.35">
      <c r="A23058" s="135">
        <v>-31.037914999999657</v>
      </c>
      <c r="B23058" s="137">
        <v>1.7116988978499361E-2</v>
      </c>
      <c r="C23058" s="35"/>
      <c r="D23058" s="35"/>
    </row>
    <row r="23059" spans="1:4" x14ac:dyDescent="0.35">
      <c r="A23059" s="135">
        <v>-31.034293000000616</v>
      </c>
      <c r="B23059" s="137">
        <v>1.142848834005091E-2</v>
      </c>
      <c r="C23059" s="35"/>
      <c r="D23059" s="35"/>
    </row>
    <row r="23060" spans="1:4" x14ac:dyDescent="0.35">
      <c r="A23060" s="135">
        <v>-31.031475000000228</v>
      </c>
      <c r="B23060" s="137">
        <v>9.9603251889350593E-3</v>
      </c>
      <c r="C23060" s="35"/>
      <c r="D23060" s="35"/>
    </row>
    <row r="23061" spans="1:4" x14ac:dyDescent="0.35">
      <c r="A23061" s="135">
        <v>-31.027925000000323</v>
      </c>
      <c r="B23061" s="137">
        <v>1.3252144404851207E-2</v>
      </c>
      <c r="C23061" s="35"/>
      <c r="D23061" s="35"/>
    </row>
    <row r="23062" spans="1:4" x14ac:dyDescent="0.35">
      <c r="A23062" s="135">
        <v>-31.023846000000049</v>
      </c>
      <c r="B23062" s="137">
        <v>1.6190919316653833E-2</v>
      </c>
      <c r="C23062" s="35"/>
      <c r="D23062" s="35"/>
    </row>
    <row r="23063" spans="1:4" x14ac:dyDescent="0.35">
      <c r="A23063" s="135">
        <v>-31.023650000000544</v>
      </c>
      <c r="B23063" s="137">
        <v>8.942096693875674E-3</v>
      </c>
      <c r="C23063" s="35"/>
      <c r="D23063" s="35"/>
    </row>
    <row r="23064" spans="1:4" x14ac:dyDescent="0.35">
      <c r="A23064" s="135">
        <v>-31.023369999999886</v>
      </c>
      <c r="B23064" s="137">
        <v>1.5875632282513333E-2</v>
      </c>
      <c r="C23064" s="35"/>
      <c r="D23064" s="35"/>
    </row>
    <row r="23065" spans="1:4" x14ac:dyDescent="0.35">
      <c r="A23065" s="135">
        <v>-31.021368999999822</v>
      </c>
      <c r="B23065" s="137">
        <v>1.517054480470102E-2</v>
      </c>
      <c r="C23065" s="35"/>
      <c r="D23065" s="35"/>
    </row>
    <row r="23066" spans="1:4" x14ac:dyDescent="0.35">
      <c r="A23066" s="135">
        <v>-31.016900000000078</v>
      </c>
      <c r="B23066" s="137">
        <v>1.5308356009436299E-2</v>
      </c>
      <c r="C23066" s="35"/>
      <c r="D23066" s="35"/>
    </row>
    <row r="23067" spans="1:4" x14ac:dyDescent="0.35">
      <c r="A23067" s="135">
        <v>-31.016202999999678</v>
      </c>
      <c r="B23067" s="137">
        <v>1.1429631133621941E-2</v>
      </c>
      <c r="C23067" s="35"/>
      <c r="D23067" s="35"/>
    </row>
    <row r="23068" spans="1:4" x14ac:dyDescent="0.35">
      <c r="A23068" s="135">
        <v>-31.015796999999566</v>
      </c>
      <c r="B23068" s="137">
        <v>9.5343929748006664E-3</v>
      </c>
      <c r="C23068" s="35"/>
      <c r="D23068" s="35"/>
    </row>
    <row r="23069" spans="1:4" x14ac:dyDescent="0.35">
      <c r="A23069" s="135">
        <v>-31.007418000000143</v>
      </c>
      <c r="B23069" s="137">
        <v>1.0688214163402954E-2</v>
      </c>
      <c r="C23069" s="35"/>
      <c r="D23069" s="35"/>
    </row>
    <row r="23070" spans="1:4" x14ac:dyDescent="0.35">
      <c r="A23070" s="135">
        <v>-30.998880000000099</v>
      </c>
      <c r="B23070" s="137">
        <v>9.70230985915496E-3</v>
      </c>
      <c r="C23070" s="35"/>
      <c r="D23070" s="35"/>
    </row>
    <row r="23071" spans="1:4" x14ac:dyDescent="0.35">
      <c r="A23071" s="135">
        <v>-30.992569999999887</v>
      </c>
      <c r="B23071" s="137">
        <v>1.0647567716591219E-2</v>
      </c>
      <c r="C23071" s="35"/>
      <c r="D23071" s="35"/>
    </row>
    <row r="23072" spans="1:4" x14ac:dyDescent="0.35">
      <c r="A23072" s="135">
        <v>-30.975322000000006</v>
      </c>
      <c r="B23072" s="137">
        <v>1.6972019017624934E-2</v>
      </c>
      <c r="C23072" s="35"/>
      <c r="D23072" s="35"/>
    </row>
    <row r="23073" spans="1:4" x14ac:dyDescent="0.35">
      <c r="A23073" s="135">
        <v>30.974435999999514</v>
      </c>
      <c r="B23073" s="137">
        <v>3.8884967471990595E-3</v>
      </c>
      <c r="C23073" s="35"/>
      <c r="D23073" s="35"/>
    </row>
    <row r="23074" spans="1:4" x14ac:dyDescent="0.35">
      <c r="A23074" s="135">
        <v>-30.973380000000134</v>
      </c>
      <c r="B23074" s="137">
        <v>1.4874481051556546E-2</v>
      </c>
      <c r="C23074" s="35"/>
      <c r="D23074" s="35"/>
    </row>
    <row r="23075" spans="1:4" x14ac:dyDescent="0.35">
      <c r="A23075" s="135">
        <v>-30.972015999999712</v>
      </c>
      <c r="B23075" s="137">
        <v>1.4740026884020799E-2</v>
      </c>
      <c r="C23075" s="35"/>
      <c r="D23075" s="35"/>
    </row>
    <row r="23076" spans="1:4" x14ac:dyDescent="0.35">
      <c r="A23076" s="135">
        <v>-30.971369999999752</v>
      </c>
      <c r="B23076" s="137">
        <v>1.1936392855074812E-2</v>
      </c>
      <c r="C23076" s="35"/>
      <c r="D23076" s="35"/>
    </row>
    <row r="23077" spans="1:4" x14ac:dyDescent="0.35">
      <c r="A23077" s="135">
        <v>-30.970925999999963</v>
      </c>
      <c r="B23077" s="137">
        <v>1.7404188843278559E-2</v>
      </c>
      <c r="C23077" s="35"/>
      <c r="D23077" s="35"/>
    </row>
    <row r="23078" spans="1:4" x14ac:dyDescent="0.35">
      <c r="A23078" s="135">
        <v>-30.963554000000158</v>
      </c>
      <c r="B23078" s="137">
        <v>1.3955486764465263E-2</v>
      </c>
      <c r="C23078" s="35"/>
      <c r="D23078" s="35"/>
    </row>
    <row r="23079" spans="1:4" x14ac:dyDescent="0.35">
      <c r="A23079" s="135">
        <v>-30.963229000000183</v>
      </c>
      <c r="B23079" s="137">
        <v>2.3754270969147742E-2</v>
      </c>
      <c r="C23079" s="35"/>
      <c r="D23079" s="35"/>
    </row>
    <row r="23080" spans="1:4" x14ac:dyDescent="0.35">
      <c r="A23080" s="135">
        <v>-30.955489999999372</v>
      </c>
      <c r="B23080" s="137">
        <v>3.6982125234653724E-3</v>
      </c>
      <c r="C23080" s="35"/>
      <c r="D23080" s="35"/>
    </row>
    <row r="23081" spans="1:4" x14ac:dyDescent="0.35">
      <c r="A23081" s="135">
        <v>-30.954609000000119</v>
      </c>
      <c r="B23081" s="137">
        <v>1.7112313876981037E-2</v>
      </c>
      <c r="C23081" s="35"/>
      <c r="D23081" s="35"/>
    </row>
    <row r="23082" spans="1:4" x14ac:dyDescent="0.35">
      <c r="A23082" s="135">
        <v>-30.952839999999924</v>
      </c>
      <c r="B23082" s="137">
        <v>1.4562538160817304E-2</v>
      </c>
      <c r="C23082" s="35"/>
      <c r="D23082" s="35"/>
    </row>
    <row r="23083" spans="1:4" x14ac:dyDescent="0.35">
      <c r="A23083" s="135">
        <v>-30.949978999999075</v>
      </c>
      <c r="B23083" s="137">
        <v>2.3134647716190858E-3</v>
      </c>
      <c r="C23083" s="35"/>
      <c r="D23083" s="35"/>
    </row>
    <row r="23084" spans="1:4" x14ac:dyDescent="0.35">
      <c r="A23084" s="135">
        <v>-30.944800000001123</v>
      </c>
      <c r="B23084" s="137">
        <v>3.227572771780346E-3</v>
      </c>
      <c r="C23084" s="35"/>
      <c r="D23084" s="35"/>
    </row>
    <row r="23085" spans="1:4" x14ac:dyDescent="0.35">
      <c r="A23085" s="135">
        <v>-30.940910000001168</v>
      </c>
      <c r="B23085" s="137">
        <v>3.7408761396552485E-3</v>
      </c>
      <c r="C23085" s="35"/>
      <c r="D23085" s="35"/>
    </row>
    <row r="23086" spans="1:4" x14ac:dyDescent="0.35">
      <c r="A23086" s="135">
        <v>-30.938649999999598</v>
      </c>
      <c r="B23086" s="137">
        <v>1.1332994749920293E-2</v>
      </c>
      <c r="C23086" s="35"/>
      <c r="D23086" s="35"/>
    </row>
    <row r="23087" spans="1:4" x14ac:dyDescent="0.35">
      <c r="A23087" s="135">
        <v>-30.9365600000001</v>
      </c>
      <c r="B23087" s="137">
        <v>1.1633432601539177E-2</v>
      </c>
      <c r="C23087" s="35"/>
      <c r="D23087" s="35"/>
    </row>
    <row r="23088" spans="1:4" x14ac:dyDescent="0.35">
      <c r="A23088" s="135">
        <v>-30.928099999999631</v>
      </c>
      <c r="B23088" s="137">
        <v>1.1168305157322927E-2</v>
      </c>
      <c r="C23088" s="35"/>
      <c r="D23088" s="35"/>
    </row>
    <row r="23089" spans="1:4" x14ac:dyDescent="0.35">
      <c r="A23089" s="135">
        <v>-30.927410000000236</v>
      </c>
      <c r="B23089" s="137">
        <v>1.2080838507435581E-2</v>
      </c>
      <c r="C23089" s="35"/>
      <c r="D23089" s="35"/>
    </row>
    <row r="23090" spans="1:4" x14ac:dyDescent="0.35">
      <c r="A23090" s="135">
        <v>-30.912005000000136</v>
      </c>
      <c r="B23090" s="137">
        <v>2.3221597891474547E-2</v>
      </c>
      <c r="C23090" s="35"/>
      <c r="D23090" s="35"/>
    </row>
    <row r="23091" spans="1:4" x14ac:dyDescent="0.35">
      <c r="A23091" s="135">
        <v>-30.908240000000205</v>
      </c>
      <c r="B23091" s="137">
        <v>1.556016094079553E-2</v>
      </c>
      <c r="C23091" s="35"/>
      <c r="D23091" s="35"/>
    </row>
    <row r="23092" spans="1:4" x14ac:dyDescent="0.35">
      <c r="A23092" s="135">
        <v>-30.907553999999891</v>
      </c>
      <c r="B23092" s="137">
        <v>1.0463670666116124E-2</v>
      </c>
      <c r="C23092" s="35"/>
      <c r="D23092" s="35"/>
    </row>
    <row r="23093" spans="1:4" x14ac:dyDescent="0.35">
      <c r="A23093" s="135">
        <v>-30.90701000000081</v>
      </c>
      <c r="B23093" s="137">
        <v>3.4074701219971161E-3</v>
      </c>
      <c r="C23093" s="35"/>
      <c r="D23093" s="35"/>
    </row>
    <row r="23094" spans="1:4" x14ac:dyDescent="0.35">
      <c r="A23094" s="135">
        <v>-30.903610000000072</v>
      </c>
      <c r="B23094" s="137">
        <v>1.2596878038132335E-2</v>
      </c>
      <c r="C23094" s="35"/>
      <c r="D23094" s="35"/>
    </row>
    <row r="23095" spans="1:4" x14ac:dyDescent="0.35">
      <c r="A23095" s="135">
        <v>-30.883246999999983</v>
      </c>
      <c r="B23095" s="137">
        <v>1.5140984119326642E-2</v>
      </c>
      <c r="C23095" s="35"/>
      <c r="D23095" s="35"/>
    </row>
    <row r="23096" spans="1:4" x14ac:dyDescent="0.35">
      <c r="A23096" s="135">
        <v>-30.881426999999348</v>
      </c>
      <c r="B23096" s="137">
        <v>8.2495422396819881E-3</v>
      </c>
      <c r="C23096" s="35"/>
      <c r="D23096" s="35"/>
    </row>
    <row r="23097" spans="1:4" x14ac:dyDescent="0.35">
      <c r="A23097" s="135">
        <v>-30.871910000000753</v>
      </c>
      <c r="B23097" s="137">
        <v>3.3746481898237657E-3</v>
      </c>
      <c r="C23097" s="35"/>
      <c r="D23097" s="35"/>
    </row>
    <row r="23098" spans="1:4" x14ac:dyDescent="0.35">
      <c r="A23098" s="135">
        <v>-30.871910000000753</v>
      </c>
      <c r="B23098" s="137">
        <v>3.3746481898237657E-3</v>
      </c>
      <c r="C23098" s="35"/>
      <c r="D23098" s="35"/>
    </row>
    <row r="23099" spans="1:4" x14ac:dyDescent="0.35">
      <c r="A23099" s="135">
        <v>-30.871910000000753</v>
      </c>
      <c r="B23099" s="137">
        <v>3.3746481898237657E-3</v>
      </c>
      <c r="C23099" s="35"/>
      <c r="D23099" s="35"/>
    </row>
    <row r="23100" spans="1:4" x14ac:dyDescent="0.35">
      <c r="A23100" s="135">
        <v>-30.871910000000753</v>
      </c>
      <c r="B23100" s="137">
        <v>3.3746481898237657E-3</v>
      </c>
      <c r="C23100" s="35"/>
      <c r="D23100" s="35"/>
    </row>
    <row r="23101" spans="1:4" x14ac:dyDescent="0.35">
      <c r="A23101" s="135">
        <v>-30.871910000000753</v>
      </c>
      <c r="B23101" s="137">
        <v>3.3746481898237657E-3</v>
      </c>
      <c r="C23101" s="35"/>
      <c r="D23101" s="35"/>
    </row>
    <row r="23102" spans="1:4" x14ac:dyDescent="0.35">
      <c r="A23102" s="135">
        <v>-30.871910000000753</v>
      </c>
      <c r="B23102" s="137">
        <v>3.3746481898237657E-3</v>
      </c>
      <c r="C23102" s="35"/>
      <c r="D23102" s="35"/>
    </row>
    <row r="23103" spans="1:4" x14ac:dyDescent="0.35">
      <c r="A23103" s="135">
        <v>-30.871910000000753</v>
      </c>
      <c r="B23103" s="137">
        <v>3.3746481898237657E-3</v>
      </c>
      <c r="C23103" s="35"/>
      <c r="D23103" s="35"/>
    </row>
    <row r="23104" spans="1:4" x14ac:dyDescent="0.35">
      <c r="A23104" s="135">
        <v>-30.871910000000753</v>
      </c>
      <c r="B23104" s="137">
        <v>3.3746481898237657E-3</v>
      </c>
      <c r="C23104" s="35"/>
      <c r="D23104" s="35"/>
    </row>
    <row r="23105" spans="1:4" x14ac:dyDescent="0.35">
      <c r="A23105" s="135">
        <v>-30.867309999999634</v>
      </c>
      <c r="B23105" s="137">
        <v>1.2960134418928669E-2</v>
      </c>
      <c r="C23105" s="35"/>
      <c r="D23105" s="35"/>
    </row>
    <row r="23106" spans="1:4" x14ac:dyDescent="0.35">
      <c r="A23106" s="135">
        <v>-30.865116999999827</v>
      </c>
      <c r="B23106" s="137">
        <v>1.6998249404485168E-2</v>
      </c>
      <c r="C23106" s="35"/>
      <c r="D23106" s="35"/>
    </row>
    <row r="23107" spans="1:4" x14ac:dyDescent="0.35">
      <c r="A23107" s="135">
        <v>-30.863816999999472</v>
      </c>
      <c r="B23107" s="137">
        <v>1.238796668551583E-2</v>
      </c>
      <c r="C23107" s="35"/>
      <c r="D23107" s="35"/>
    </row>
    <row r="23108" spans="1:4" x14ac:dyDescent="0.35">
      <c r="A23108" s="135">
        <v>-30.860229999999774</v>
      </c>
      <c r="B23108" s="137">
        <v>1.5049544232387463E-2</v>
      </c>
      <c r="C23108" s="35"/>
      <c r="D23108" s="35"/>
    </row>
    <row r="23109" spans="1:4" x14ac:dyDescent="0.35">
      <c r="A23109" s="135">
        <v>-30.857410000000527</v>
      </c>
      <c r="B23109" s="137">
        <v>3.7758909464450183E-3</v>
      </c>
      <c r="C23109" s="35"/>
      <c r="D23109" s="35"/>
    </row>
    <row r="23110" spans="1:4" x14ac:dyDescent="0.35">
      <c r="A23110" s="135">
        <v>-30.849450000000616</v>
      </c>
      <c r="B23110" s="137">
        <v>1.1662464550957553E-2</v>
      </c>
      <c r="C23110" s="35"/>
      <c r="D23110" s="35"/>
    </row>
    <row r="23111" spans="1:4" x14ac:dyDescent="0.35">
      <c r="A23111" s="135">
        <v>30.84943999999814</v>
      </c>
      <c r="B23111" s="137">
        <v>5.9767556324922578E-4</v>
      </c>
      <c r="C23111" s="35"/>
      <c r="D23111" s="35"/>
    </row>
    <row r="23112" spans="1:4" x14ac:dyDescent="0.35">
      <c r="A23112" s="135">
        <v>-30.847620000000006</v>
      </c>
      <c r="B23112" s="137">
        <v>1.1206610912364003E-2</v>
      </c>
      <c r="C23112" s="35"/>
      <c r="D23112" s="35"/>
    </row>
    <row r="23113" spans="1:4" x14ac:dyDescent="0.35">
      <c r="A23113" s="135">
        <v>-30.846712999999909</v>
      </c>
      <c r="B23113" s="137">
        <v>1.7273796392085344E-2</v>
      </c>
      <c r="C23113" s="35"/>
      <c r="D23113" s="35"/>
    </row>
    <row r="23114" spans="1:4" x14ac:dyDescent="0.35">
      <c r="A23114" s="135">
        <v>-30.846059999999852</v>
      </c>
      <c r="B23114" s="137">
        <v>7.9609061887617079E-3</v>
      </c>
      <c r="C23114" s="35"/>
      <c r="D23114" s="35"/>
    </row>
    <row r="23115" spans="1:4" x14ac:dyDescent="0.35">
      <c r="A23115" s="135">
        <v>-30.845132999999805</v>
      </c>
      <c r="B23115" s="137">
        <v>2.3215197426847346E-2</v>
      </c>
      <c r="C23115" s="35"/>
      <c r="D23115" s="35"/>
    </row>
    <row r="23116" spans="1:4" x14ac:dyDescent="0.35">
      <c r="A23116" s="135">
        <v>-30.845091999999795</v>
      </c>
      <c r="B23116" s="137">
        <v>1.6066493133431958E-2</v>
      </c>
      <c r="C23116" s="35"/>
      <c r="D23116" s="35"/>
    </row>
    <row r="23117" spans="1:4" x14ac:dyDescent="0.35">
      <c r="A23117" s="135">
        <v>-30.840909999999894</v>
      </c>
      <c r="B23117" s="137">
        <v>1.9607008065210256E-2</v>
      </c>
      <c r="C23117" s="35"/>
      <c r="D23117" s="35"/>
    </row>
    <row r="23118" spans="1:4" x14ac:dyDescent="0.35">
      <c r="A23118" s="135">
        <v>-30.839159999999993</v>
      </c>
      <c r="B23118" s="137">
        <v>1.9607846877313827E-2</v>
      </c>
      <c r="C23118" s="35"/>
      <c r="D23118" s="35"/>
    </row>
    <row r="23119" spans="1:4" x14ac:dyDescent="0.35">
      <c r="A23119" s="135">
        <v>-30.836641000000327</v>
      </c>
      <c r="B23119" s="137">
        <v>1.1660006466941791E-2</v>
      </c>
      <c r="C23119" s="35"/>
      <c r="D23119" s="35"/>
    </row>
    <row r="23120" spans="1:4" x14ac:dyDescent="0.35">
      <c r="A23120" s="135">
        <v>-30.836373000000094</v>
      </c>
      <c r="B23120" s="137">
        <v>1.4204739523808909E-2</v>
      </c>
      <c r="C23120" s="35"/>
      <c r="D23120" s="35"/>
    </row>
    <row r="23121" spans="1:4" x14ac:dyDescent="0.35">
      <c r="A23121" s="135">
        <v>-30.835479000000078</v>
      </c>
      <c r="B23121" s="137">
        <v>1.5734972757819623E-2</v>
      </c>
      <c r="C23121" s="35"/>
      <c r="D23121" s="35"/>
    </row>
    <row r="23122" spans="1:4" x14ac:dyDescent="0.35">
      <c r="A23122" s="135">
        <v>-30.82677700000022</v>
      </c>
      <c r="B23122" s="137">
        <v>1.7203676732522852E-2</v>
      </c>
      <c r="C23122" s="35"/>
      <c r="D23122" s="35"/>
    </row>
    <row r="23123" spans="1:4" x14ac:dyDescent="0.35">
      <c r="A23123" s="135">
        <v>-30.825012999999672</v>
      </c>
      <c r="B23123" s="137">
        <v>1.4063389511862793E-2</v>
      </c>
      <c r="C23123" s="35"/>
      <c r="D23123" s="35"/>
    </row>
    <row r="23124" spans="1:4" x14ac:dyDescent="0.35">
      <c r="A23124" s="135">
        <v>-30.815669999999955</v>
      </c>
      <c r="B23124" s="137">
        <v>1.1946693913608317E-2</v>
      </c>
      <c r="C23124" s="35"/>
      <c r="D23124" s="35"/>
    </row>
    <row r="23125" spans="1:4" x14ac:dyDescent="0.35">
      <c r="A23125" s="135">
        <v>-30.804949999999735</v>
      </c>
      <c r="B23125" s="137">
        <v>1.5195031068302604E-2</v>
      </c>
      <c r="C23125" s="35"/>
      <c r="D23125" s="35"/>
    </row>
    <row r="23126" spans="1:4" x14ac:dyDescent="0.35">
      <c r="A23126" s="135">
        <v>-30.804594999999836</v>
      </c>
      <c r="B23126" s="137">
        <v>1.5738057949716555E-2</v>
      </c>
      <c r="C23126" s="35"/>
      <c r="D23126" s="35"/>
    </row>
    <row r="23127" spans="1:4" x14ac:dyDescent="0.35">
      <c r="A23127" s="135">
        <v>-30.796900000000051</v>
      </c>
      <c r="B23127" s="137">
        <v>1.8562652788119895E-2</v>
      </c>
      <c r="C23127" s="35"/>
      <c r="D23127" s="35"/>
    </row>
    <row r="23128" spans="1:4" x14ac:dyDescent="0.35">
      <c r="A23128" s="135">
        <v>-30.796619999999848</v>
      </c>
      <c r="B23128" s="137">
        <v>1.262501209858964E-2</v>
      </c>
      <c r="C23128" s="35"/>
      <c r="D23128" s="35"/>
    </row>
    <row r="23129" spans="1:4" x14ac:dyDescent="0.35">
      <c r="A23129" s="135">
        <v>30.796195499999158</v>
      </c>
      <c r="B23129" s="137">
        <v>1.0595675342489684E-3</v>
      </c>
      <c r="C23129" s="35"/>
      <c r="D23129" s="35"/>
    </row>
    <row r="23130" spans="1:4" x14ac:dyDescent="0.35">
      <c r="A23130" s="135">
        <v>-30.796026000000438</v>
      </c>
      <c r="B23130" s="137">
        <v>1.2526428785933755E-2</v>
      </c>
      <c r="C23130" s="35"/>
      <c r="D23130" s="35"/>
    </row>
    <row r="23131" spans="1:4" x14ac:dyDescent="0.35">
      <c r="A23131" s="135">
        <v>-30.79302000000007</v>
      </c>
      <c r="B23131" s="137">
        <v>1.1317308493590245E-2</v>
      </c>
      <c r="C23131" s="35"/>
      <c r="D23131" s="35"/>
    </row>
    <row r="23132" spans="1:4" x14ac:dyDescent="0.35">
      <c r="A23132" s="135">
        <v>-30.791430000000219</v>
      </c>
      <c r="B23132" s="137">
        <v>1.1660354311377749E-2</v>
      </c>
      <c r="C23132" s="35"/>
      <c r="D23132" s="35"/>
    </row>
    <row r="23133" spans="1:4" x14ac:dyDescent="0.35">
      <c r="A23133" s="135">
        <v>-30.788180000000011</v>
      </c>
      <c r="B23133" s="137">
        <v>1.4603684419545031E-2</v>
      </c>
      <c r="C23133" s="35"/>
      <c r="D23133" s="35"/>
    </row>
    <row r="23134" spans="1:4" x14ac:dyDescent="0.35">
      <c r="A23134" s="135">
        <v>-30.781039999999848</v>
      </c>
      <c r="B23134" s="137">
        <v>1.0847683879597204E-2</v>
      </c>
      <c r="C23134" s="35"/>
      <c r="D23134" s="35"/>
    </row>
    <row r="23135" spans="1:4" x14ac:dyDescent="0.35">
      <c r="A23135" s="135">
        <v>-30.780409999998483</v>
      </c>
      <c r="B23135" s="137">
        <v>3.5997112223348378E-3</v>
      </c>
      <c r="C23135" s="35"/>
      <c r="D23135" s="35"/>
    </row>
    <row r="23136" spans="1:4" x14ac:dyDescent="0.35">
      <c r="A23136" s="135">
        <v>-30.780125999999655</v>
      </c>
      <c r="B23136" s="137">
        <v>1.2528242768510384E-2</v>
      </c>
      <c r="C23136" s="35"/>
      <c r="D23136" s="35"/>
    </row>
    <row r="23137" spans="1:4" x14ac:dyDescent="0.35">
      <c r="A23137" s="135">
        <v>-30.77332000000024</v>
      </c>
      <c r="B23137" s="137">
        <v>6.3951858155274048E-4</v>
      </c>
      <c r="C23137" s="35"/>
      <c r="D23137" s="35"/>
    </row>
    <row r="23138" spans="1:4" x14ac:dyDescent="0.35">
      <c r="A23138" s="135">
        <v>-30.767429999999422</v>
      </c>
      <c r="B23138" s="137">
        <v>7.2959660172419102E-3</v>
      </c>
      <c r="C23138" s="35"/>
      <c r="D23138" s="35"/>
    </row>
    <row r="23139" spans="1:4" x14ac:dyDescent="0.35">
      <c r="A23139" s="135">
        <v>-30.764790000000175</v>
      </c>
      <c r="B23139" s="137">
        <v>1.1158736796692346E-2</v>
      </c>
      <c r="C23139" s="35"/>
      <c r="D23139" s="35"/>
    </row>
    <row r="23140" spans="1:4" x14ac:dyDescent="0.35">
      <c r="A23140" s="135">
        <v>-30.753197000000227</v>
      </c>
      <c r="B23140" s="137">
        <v>1.71438689122166E-2</v>
      </c>
      <c r="C23140" s="35"/>
      <c r="D23140" s="35"/>
    </row>
    <row r="23141" spans="1:4" x14ac:dyDescent="0.35">
      <c r="A23141" s="135">
        <v>-30.748853000000054</v>
      </c>
      <c r="B23141" s="137">
        <v>1.0095410075849876E-2</v>
      </c>
      <c r="C23141" s="35"/>
      <c r="D23141" s="35"/>
    </row>
    <row r="23142" spans="1:4" x14ac:dyDescent="0.35">
      <c r="A23142" s="135">
        <v>-30.742057000000159</v>
      </c>
      <c r="B23142" s="137">
        <v>1.7480716574082591E-2</v>
      </c>
      <c r="C23142" s="35"/>
      <c r="D23142" s="35"/>
    </row>
    <row r="23143" spans="1:4" x14ac:dyDescent="0.35">
      <c r="A23143" s="135">
        <v>-30.741040000000339</v>
      </c>
      <c r="B23143" s="137">
        <v>1.1849833413708389E-2</v>
      </c>
      <c r="C23143" s="35"/>
      <c r="D23143" s="35"/>
    </row>
    <row r="23144" spans="1:4" x14ac:dyDescent="0.35">
      <c r="A23144" s="135">
        <v>-30.740916999999854</v>
      </c>
      <c r="B23144" s="137">
        <v>1.7026765931190947E-2</v>
      </c>
      <c r="C23144" s="35"/>
      <c r="D23144" s="35"/>
    </row>
    <row r="23145" spans="1:4" x14ac:dyDescent="0.35">
      <c r="A23145" s="135">
        <v>-30.736619999999675</v>
      </c>
      <c r="B23145" s="137">
        <v>1.3259943682959137E-2</v>
      </c>
      <c r="C23145" s="35"/>
      <c r="D23145" s="35"/>
    </row>
    <row r="23146" spans="1:4" x14ac:dyDescent="0.35">
      <c r="A23146" s="135">
        <v>-30.736390000000029</v>
      </c>
      <c r="B23146" s="137">
        <v>1.5297762266792232E-2</v>
      </c>
      <c r="C23146" s="35"/>
      <c r="D23146" s="35"/>
    </row>
    <row r="23147" spans="1:4" x14ac:dyDescent="0.35">
      <c r="A23147" s="135">
        <v>-30.732659999999669</v>
      </c>
      <c r="B23147" s="137">
        <v>9.9451013845585495E-3</v>
      </c>
      <c r="C23147" s="35"/>
      <c r="D23147" s="35"/>
    </row>
    <row r="23148" spans="1:4" x14ac:dyDescent="0.35">
      <c r="A23148" s="135">
        <v>-30.731609999999819</v>
      </c>
      <c r="B23148" s="137">
        <v>8.3943951934413435E-3</v>
      </c>
      <c r="C23148" s="35"/>
      <c r="D23148" s="35"/>
    </row>
    <row r="23149" spans="1:4" x14ac:dyDescent="0.35">
      <c r="A23149" s="135">
        <v>-30.729386800001521</v>
      </c>
      <c r="B23149" s="137">
        <v>1.9749705858478077E-3</v>
      </c>
      <c r="C23149" s="35"/>
      <c r="D23149" s="35"/>
    </row>
    <row r="23150" spans="1:4" x14ac:dyDescent="0.35">
      <c r="A23150" s="135">
        <v>-30.727562000000034</v>
      </c>
      <c r="B23150" s="137">
        <v>1.4632240107320895E-2</v>
      </c>
      <c r="C23150" s="35"/>
      <c r="D23150" s="35"/>
    </row>
    <row r="23151" spans="1:4" x14ac:dyDescent="0.35">
      <c r="A23151" s="135">
        <v>-30.727015000000165</v>
      </c>
      <c r="B23151" s="137">
        <v>1.8254627807587159E-2</v>
      </c>
      <c r="C23151" s="35"/>
      <c r="D23151" s="35"/>
    </row>
    <row r="23152" spans="1:4" x14ac:dyDescent="0.35">
      <c r="A23152" s="135">
        <v>-30.726639999999861</v>
      </c>
      <c r="B23152" s="137">
        <v>5.3475262209109727E-3</v>
      </c>
      <c r="C23152" s="35"/>
      <c r="D23152" s="35"/>
    </row>
    <row r="23153" spans="1:4" x14ac:dyDescent="0.35">
      <c r="A23153" s="135">
        <v>-30.725035000000389</v>
      </c>
      <c r="B23153" s="137">
        <v>1.4325697039133521E-2</v>
      </c>
      <c r="C23153" s="35"/>
      <c r="D23153" s="35"/>
    </row>
    <row r="23154" spans="1:4" x14ac:dyDescent="0.35">
      <c r="A23154" s="135">
        <v>-30.718360000000075</v>
      </c>
      <c r="B23154" s="137">
        <v>1.5182108787890553E-2</v>
      </c>
      <c r="C23154" s="35"/>
      <c r="D23154" s="35"/>
    </row>
    <row r="23155" spans="1:4" x14ac:dyDescent="0.35">
      <c r="A23155" s="135">
        <v>-30.718147000000044</v>
      </c>
      <c r="B23155" s="137">
        <v>1.8588099880127388E-2</v>
      </c>
      <c r="C23155" s="35"/>
      <c r="D23155" s="35"/>
    </row>
    <row r="23156" spans="1:4" x14ac:dyDescent="0.35">
      <c r="A23156" s="135">
        <v>-30.711720000000014</v>
      </c>
      <c r="B23156" s="137">
        <v>1.2678667238648543E-2</v>
      </c>
      <c r="C23156" s="35"/>
      <c r="D23156" s="35"/>
    </row>
    <row r="23157" spans="1:4" x14ac:dyDescent="0.35">
      <c r="A23157" s="135">
        <v>-30.710519999999633</v>
      </c>
      <c r="B23157" s="137">
        <v>7.2929244432953675E-3</v>
      </c>
      <c r="C23157" s="35"/>
      <c r="D23157" s="35"/>
    </row>
    <row r="23158" spans="1:4" x14ac:dyDescent="0.35">
      <c r="A23158" s="135">
        <v>-30.710032000000183</v>
      </c>
      <c r="B23158" s="137">
        <v>1.4441283228424731E-2</v>
      </c>
      <c r="C23158" s="35"/>
      <c r="D23158" s="35"/>
    </row>
    <row r="23159" spans="1:4" x14ac:dyDescent="0.35">
      <c r="A23159" s="135">
        <v>-30.70260600000006</v>
      </c>
      <c r="B23159" s="137">
        <v>2.373262096371374E-2</v>
      </c>
      <c r="C23159" s="35"/>
      <c r="D23159" s="35"/>
    </row>
    <row r="23160" spans="1:4" x14ac:dyDescent="0.35">
      <c r="A23160" s="135">
        <v>-30.701649999999745</v>
      </c>
      <c r="B23160" s="137">
        <v>1.3427098778040374E-2</v>
      </c>
      <c r="C23160" s="35"/>
      <c r="D23160" s="35"/>
    </row>
    <row r="23161" spans="1:4" x14ac:dyDescent="0.35">
      <c r="A23161" s="135">
        <v>-30.7016050000002</v>
      </c>
      <c r="B23161" s="137">
        <v>3.3409056932956227E-3</v>
      </c>
      <c r="C23161" s="35"/>
      <c r="D23161" s="35"/>
    </row>
    <row r="23162" spans="1:4" x14ac:dyDescent="0.35">
      <c r="A23162" s="135">
        <v>-30.699539999999843</v>
      </c>
      <c r="B23162" s="137">
        <v>1.5957335827663347E-2</v>
      </c>
      <c r="C23162" s="35"/>
      <c r="D23162" s="35"/>
    </row>
    <row r="23163" spans="1:4" x14ac:dyDescent="0.35">
      <c r="A23163" s="135">
        <v>-30.6959039999997</v>
      </c>
      <c r="B23163" s="137">
        <v>1.3626077944392511E-2</v>
      </c>
      <c r="C23163" s="35"/>
      <c r="D23163" s="35"/>
    </row>
    <row r="23164" spans="1:4" x14ac:dyDescent="0.35">
      <c r="A23164" s="135">
        <v>-30.69501299999979</v>
      </c>
      <c r="B23164" s="137">
        <v>1.7271550488515874E-2</v>
      </c>
      <c r="C23164" s="35"/>
      <c r="D23164" s="35"/>
    </row>
    <row r="23165" spans="1:4" x14ac:dyDescent="0.35">
      <c r="A23165" s="135">
        <v>-30.68721000000005</v>
      </c>
      <c r="B23165" s="137">
        <v>3.5516573199472459E-3</v>
      </c>
      <c r="C23165" s="35"/>
      <c r="D23165" s="35"/>
    </row>
    <row r="23166" spans="1:4" x14ac:dyDescent="0.35">
      <c r="A23166" s="135">
        <v>-30.686040000000503</v>
      </c>
      <c r="B23166" s="137">
        <v>1.2783984816615466E-2</v>
      </c>
      <c r="C23166" s="35"/>
      <c r="D23166" s="35"/>
    </row>
    <row r="23167" spans="1:4" x14ac:dyDescent="0.35">
      <c r="A23167" s="135">
        <v>-30.685210000000097</v>
      </c>
      <c r="B23167" s="137">
        <v>1.0242059480921658E-2</v>
      </c>
      <c r="C23167" s="35"/>
      <c r="D23167" s="35"/>
    </row>
    <row r="23168" spans="1:4" x14ac:dyDescent="0.35">
      <c r="A23168" s="135">
        <v>-30.685210000000097</v>
      </c>
      <c r="B23168" s="137">
        <v>1.0242059480921658E-2</v>
      </c>
      <c r="C23168" s="35"/>
      <c r="D23168" s="35"/>
    </row>
    <row r="23169" spans="1:4" x14ac:dyDescent="0.35">
      <c r="A23169" s="135">
        <v>-30.685210000000097</v>
      </c>
      <c r="B23169" s="137">
        <v>1.0242059480921658E-2</v>
      </c>
      <c r="C23169" s="35"/>
      <c r="D23169" s="35"/>
    </row>
    <row r="23170" spans="1:4" x14ac:dyDescent="0.35">
      <c r="A23170" s="135">
        <v>-30.677622000000611</v>
      </c>
      <c r="B23170" s="137">
        <v>9.7066718861476744E-3</v>
      </c>
      <c r="C23170" s="35"/>
      <c r="D23170" s="35"/>
    </row>
    <row r="23171" spans="1:4" x14ac:dyDescent="0.35">
      <c r="A23171" s="135">
        <v>-30.677382999999963</v>
      </c>
      <c r="B23171" s="137">
        <v>1.5417692837336995E-2</v>
      </c>
      <c r="C23171" s="35"/>
      <c r="D23171" s="35"/>
    </row>
    <row r="23172" spans="1:4" x14ac:dyDescent="0.35">
      <c r="A23172" s="135">
        <v>-30.674789000000146</v>
      </c>
      <c r="B23172" s="137">
        <v>2.3730301026373829E-2</v>
      </c>
      <c r="C23172" s="35"/>
      <c r="D23172" s="35"/>
    </row>
    <row r="23173" spans="1:4" x14ac:dyDescent="0.35">
      <c r="A23173" s="135">
        <v>-30.674789000000146</v>
      </c>
      <c r="B23173" s="137">
        <v>2.3730301026373829E-2</v>
      </c>
      <c r="C23173" s="35"/>
      <c r="D23173" s="35"/>
    </row>
    <row r="23174" spans="1:4" x14ac:dyDescent="0.35">
      <c r="A23174" s="135">
        <v>-30.674359999999979</v>
      </c>
      <c r="B23174" s="137">
        <v>1.1171728029414282E-2</v>
      </c>
      <c r="C23174" s="35"/>
      <c r="D23174" s="35"/>
    </row>
    <row r="23175" spans="1:4" x14ac:dyDescent="0.35">
      <c r="A23175" s="135">
        <v>-30.668599999999515</v>
      </c>
      <c r="B23175" s="137">
        <v>8.1947070036732812E-3</v>
      </c>
      <c r="C23175" s="35"/>
      <c r="D23175" s="35"/>
    </row>
    <row r="23176" spans="1:4" x14ac:dyDescent="0.35">
      <c r="A23176" s="135">
        <v>-30.668426000000181</v>
      </c>
      <c r="B23176" s="137">
        <v>2.3074520115409897E-3</v>
      </c>
      <c r="C23176" s="35"/>
      <c r="D23176" s="35"/>
    </row>
    <row r="23177" spans="1:4" x14ac:dyDescent="0.35">
      <c r="A23177" s="135">
        <v>-30.667531999999937</v>
      </c>
      <c r="B23177" s="137">
        <v>7.8221311044479828E-3</v>
      </c>
      <c r="C23177" s="35"/>
      <c r="D23177" s="35"/>
    </row>
    <row r="23178" spans="1:4" x14ac:dyDescent="0.35">
      <c r="A23178" s="135">
        <v>-30.665919999999915</v>
      </c>
      <c r="B23178" s="137">
        <v>6.937589449008792E-3</v>
      </c>
      <c r="C23178" s="35"/>
      <c r="D23178" s="35"/>
    </row>
    <row r="23179" spans="1:4" x14ac:dyDescent="0.35">
      <c r="A23179" s="135">
        <v>-30.665919999999915</v>
      </c>
      <c r="B23179" s="137">
        <v>6.937589449008792E-3</v>
      </c>
      <c r="C23179" s="35"/>
      <c r="D23179" s="35"/>
    </row>
    <row r="23180" spans="1:4" x14ac:dyDescent="0.35">
      <c r="A23180" s="135">
        <v>-30.659839999999804</v>
      </c>
      <c r="B23180" s="137">
        <v>1.2066036210229747E-2</v>
      </c>
      <c r="C23180" s="35"/>
      <c r="D23180" s="35"/>
    </row>
    <row r="23181" spans="1:4" x14ac:dyDescent="0.35">
      <c r="A23181" s="135">
        <v>-30.656420000000253</v>
      </c>
      <c r="B23181" s="137">
        <v>1.6396366196568844E-2</v>
      </c>
      <c r="C23181" s="35"/>
      <c r="D23181" s="35"/>
    </row>
    <row r="23182" spans="1:4" x14ac:dyDescent="0.35">
      <c r="A23182" s="135">
        <v>-30.653100000001359</v>
      </c>
      <c r="B23182" s="137">
        <v>2.7074077518715535E-3</v>
      </c>
      <c r="C23182" s="35"/>
      <c r="D23182" s="35"/>
    </row>
    <row r="23183" spans="1:4" x14ac:dyDescent="0.35">
      <c r="A23183" s="135">
        <v>30.649599999998827</v>
      </c>
      <c r="B23183" s="137">
        <v>3.4215020712915073E-3</v>
      </c>
      <c r="C23183" s="35"/>
      <c r="D23183" s="35"/>
    </row>
    <row r="23184" spans="1:4" x14ac:dyDescent="0.35">
      <c r="A23184" s="135">
        <v>-30.646430000000237</v>
      </c>
      <c r="B23184" s="137">
        <v>1.5473683418615247E-2</v>
      </c>
      <c r="C23184" s="35"/>
      <c r="D23184" s="35"/>
    </row>
    <row r="23185" spans="1:4" x14ac:dyDescent="0.35">
      <c r="A23185" s="135">
        <v>-30.645670000000109</v>
      </c>
      <c r="B23185" s="137">
        <v>1.7166812451142655E-2</v>
      </c>
      <c r="C23185" s="35"/>
      <c r="D23185" s="35"/>
    </row>
    <row r="23186" spans="1:4" x14ac:dyDescent="0.35">
      <c r="A23186" s="135">
        <v>-30.643860000000132</v>
      </c>
      <c r="B23186" s="137">
        <v>2.0732377882705486E-3</v>
      </c>
      <c r="C23186" s="35"/>
      <c r="D23186" s="35"/>
    </row>
    <row r="23187" spans="1:4" x14ac:dyDescent="0.35">
      <c r="A23187" s="135">
        <v>30.64292330000535</v>
      </c>
      <c r="B23187" s="137">
        <v>1.0772427084655316E-3</v>
      </c>
      <c r="C23187" s="35"/>
      <c r="D23187" s="35"/>
    </row>
    <row r="23188" spans="1:4" x14ac:dyDescent="0.35">
      <c r="A23188" s="135">
        <v>-30.641266999999971</v>
      </c>
      <c r="B23188" s="137">
        <v>4.3899457036028315E-3</v>
      </c>
      <c r="C23188" s="35"/>
      <c r="D23188" s="35"/>
    </row>
    <row r="23189" spans="1:4" x14ac:dyDescent="0.35">
      <c r="A23189" s="135">
        <v>-30.641189999999824</v>
      </c>
      <c r="B23189" s="137">
        <v>7.2028842086784605E-3</v>
      </c>
      <c r="C23189" s="35"/>
      <c r="D23189" s="35"/>
    </row>
    <row r="23190" spans="1:4" x14ac:dyDescent="0.35">
      <c r="A23190" s="135">
        <v>-30.640108999999939</v>
      </c>
      <c r="B23190" s="137">
        <v>1.4875676105327229E-2</v>
      </c>
      <c r="C23190" s="35"/>
      <c r="D23190" s="35"/>
    </row>
    <row r="23191" spans="1:4" x14ac:dyDescent="0.35">
      <c r="A23191" s="135">
        <v>30.639760000001843</v>
      </c>
      <c r="B23191" s="137">
        <v>1.2561208308103451E-3</v>
      </c>
      <c r="C23191" s="35"/>
      <c r="D23191" s="35"/>
    </row>
    <row r="23192" spans="1:4" x14ac:dyDescent="0.35">
      <c r="A23192" s="135">
        <v>30.639432700001635</v>
      </c>
      <c r="B23192" s="137">
        <v>9.6833729971829857E-4</v>
      </c>
      <c r="C23192" s="35"/>
      <c r="D23192" s="35"/>
    </row>
    <row r="23193" spans="1:4" x14ac:dyDescent="0.35">
      <c r="A23193" s="135">
        <v>-30.6371672999976</v>
      </c>
      <c r="B23193" s="137">
        <v>2.2768136765205335E-3</v>
      </c>
      <c r="C23193" s="35"/>
      <c r="D23193" s="35"/>
    </row>
    <row r="23194" spans="1:4" x14ac:dyDescent="0.35">
      <c r="A23194" s="135">
        <v>-30.634890000000269</v>
      </c>
      <c r="B23194" s="137">
        <v>4.6708419127104968E-3</v>
      </c>
      <c r="C23194" s="35"/>
      <c r="D23194" s="35"/>
    </row>
    <row r="23195" spans="1:4" x14ac:dyDescent="0.35">
      <c r="A23195" s="135">
        <v>-30.634599999999864</v>
      </c>
      <c r="B23195" s="137">
        <v>9.8354395029386383E-3</v>
      </c>
      <c r="C23195" s="35"/>
      <c r="D23195" s="35"/>
    </row>
    <row r="23196" spans="1:4" x14ac:dyDescent="0.35">
      <c r="A23196" s="135">
        <v>-30.631890000001476</v>
      </c>
      <c r="B23196" s="137">
        <v>3.4171469955226737E-3</v>
      </c>
      <c r="C23196" s="35"/>
      <c r="D23196" s="35"/>
    </row>
    <row r="23197" spans="1:4" x14ac:dyDescent="0.35">
      <c r="A23197" s="135">
        <v>-30.629815999998755</v>
      </c>
      <c r="B23197" s="137">
        <v>3.4408029603977888E-3</v>
      </c>
      <c r="C23197" s="35"/>
      <c r="D23197" s="35"/>
    </row>
    <row r="23198" spans="1:4" x14ac:dyDescent="0.35">
      <c r="A23198" s="135">
        <v>-30.621349999999893</v>
      </c>
      <c r="B23198" s="137">
        <v>1.2982002912639547E-2</v>
      </c>
      <c r="C23198" s="35"/>
      <c r="D23198" s="35"/>
    </row>
    <row r="23199" spans="1:4" x14ac:dyDescent="0.35">
      <c r="A23199" s="135">
        <v>-30.617419999999584</v>
      </c>
      <c r="B23199" s="137">
        <v>3.3586744847224899E-3</v>
      </c>
      <c r="C23199" s="35"/>
      <c r="D23199" s="35"/>
    </row>
    <row r="23200" spans="1:4" x14ac:dyDescent="0.35">
      <c r="A23200" s="135">
        <v>-30.615290000000186</v>
      </c>
      <c r="B23200" s="137">
        <v>1.3135300274324677E-2</v>
      </c>
      <c r="C23200" s="35"/>
      <c r="D23200" s="35"/>
    </row>
    <row r="23201" spans="1:4" x14ac:dyDescent="0.35">
      <c r="A23201" s="135">
        <v>30.615230000000338</v>
      </c>
      <c r="B23201" s="137">
        <v>4.4673894692390604E-3</v>
      </c>
      <c r="C23201" s="35"/>
      <c r="D23201" s="35"/>
    </row>
    <row r="23202" spans="1:4" x14ac:dyDescent="0.35">
      <c r="A23202" s="135">
        <v>-30.609879999999976</v>
      </c>
      <c r="B23202" s="137">
        <v>7.283102192079588E-3</v>
      </c>
      <c r="C23202" s="35"/>
      <c r="D23202" s="35"/>
    </row>
    <row r="23203" spans="1:4" x14ac:dyDescent="0.35">
      <c r="A23203" s="135">
        <v>-30.599069999999983</v>
      </c>
      <c r="B23203" s="137">
        <v>1.6459385071594036E-2</v>
      </c>
      <c r="C23203" s="35"/>
      <c r="D23203" s="35"/>
    </row>
    <row r="23204" spans="1:4" x14ac:dyDescent="0.35">
      <c r="A23204" s="135">
        <v>-30.596560000000181</v>
      </c>
      <c r="B23204" s="137">
        <v>1.5966972163798023E-2</v>
      </c>
      <c r="C23204" s="35"/>
      <c r="D23204" s="35"/>
    </row>
    <row r="23205" spans="1:4" x14ac:dyDescent="0.35">
      <c r="A23205" s="135">
        <v>-30.592343000000255</v>
      </c>
      <c r="B23205" s="137">
        <v>1.1829692282883693E-2</v>
      </c>
      <c r="C23205" s="35"/>
      <c r="D23205" s="35"/>
    </row>
    <row r="23206" spans="1:4" x14ac:dyDescent="0.35">
      <c r="A23206" s="135">
        <v>-30.592343000000255</v>
      </c>
      <c r="B23206" s="137">
        <v>1.1829692282883693E-2</v>
      </c>
      <c r="C23206" s="35"/>
      <c r="D23206" s="35"/>
    </row>
    <row r="23207" spans="1:4" x14ac:dyDescent="0.35">
      <c r="A23207" s="135">
        <v>-30.592343000000255</v>
      </c>
      <c r="B23207" s="137">
        <v>1.1829692282883693E-2</v>
      </c>
      <c r="C23207" s="35"/>
      <c r="D23207" s="35"/>
    </row>
    <row r="23208" spans="1:4" x14ac:dyDescent="0.35">
      <c r="A23208" s="135">
        <v>30.585505300012301</v>
      </c>
      <c r="B23208" s="137">
        <v>3.0995300051094834E-4</v>
      </c>
      <c r="C23208" s="35"/>
      <c r="D23208" s="35"/>
    </row>
    <row r="23209" spans="1:4" x14ac:dyDescent="0.35">
      <c r="A23209" s="135">
        <v>30.581900000001042</v>
      </c>
      <c r="B23209" s="137">
        <v>7.066683385336326E-3</v>
      </c>
      <c r="C23209" s="35"/>
      <c r="D23209" s="35"/>
    </row>
    <row r="23210" spans="1:4" x14ac:dyDescent="0.35">
      <c r="A23210" s="135">
        <v>-30.576540000000023</v>
      </c>
      <c r="B23210" s="137">
        <v>1.1671490270681503E-2</v>
      </c>
      <c r="C23210" s="35"/>
      <c r="D23210" s="35"/>
    </row>
    <row r="23211" spans="1:4" x14ac:dyDescent="0.35">
      <c r="A23211" s="135">
        <v>-30.57253199999991</v>
      </c>
      <c r="B23211" s="137">
        <v>1.7310703430717601E-2</v>
      </c>
      <c r="C23211" s="35"/>
      <c r="D23211" s="35"/>
    </row>
    <row r="23212" spans="1:4" x14ac:dyDescent="0.35">
      <c r="A23212" s="135">
        <v>-30.570130000000063</v>
      </c>
      <c r="B23212" s="137">
        <v>1.4782386974456252E-2</v>
      </c>
      <c r="C23212" s="35"/>
      <c r="D23212" s="35"/>
    </row>
    <row r="23213" spans="1:4" x14ac:dyDescent="0.35">
      <c r="A23213" s="135">
        <v>30.569729999999254</v>
      </c>
      <c r="B23213" s="137">
        <v>3.8934556202508217E-3</v>
      </c>
      <c r="C23213" s="35"/>
      <c r="D23213" s="35"/>
    </row>
    <row r="23214" spans="1:4" x14ac:dyDescent="0.35">
      <c r="A23214" s="135">
        <v>-30.568779999999606</v>
      </c>
      <c r="B23214" s="137">
        <v>3.7099093826053722E-3</v>
      </c>
      <c r="C23214" s="35"/>
      <c r="D23214" s="35"/>
    </row>
    <row r="23215" spans="1:4" x14ac:dyDescent="0.35">
      <c r="A23215" s="135">
        <v>-30.568739999999707</v>
      </c>
      <c r="B23215" s="137">
        <v>1.0246186285677483E-2</v>
      </c>
      <c r="C23215" s="35"/>
      <c r="D23215" s="35"/>
    </row>
    <row r="23216" spans="1:4" x14ac:dyDescent="0.35">
      <c r="A23216" s="135">
        <v>-30.56699000000026</v>
      </c>
      <c r="B23216" s="137">
        <v>1.2397659250433008E-2</v>
      </c>
      <c r="C23216" s="35"/>
      <c r="D23216" s="35"/>
    </row>
    <row r="23217" spans="1:4" x14ac:dyDescent="0.35">
      <c r="A23217" s="135">
        <v>-30.566759999999249</v>
      </c>
      <c r="B23217" s="137">
        <v>7.3248274852630623E-3</v>
      </c>
      <c r="C23217" s="35"/>
      <c r="D23217" s="35"/>
    </row>
    <row r="23218" spans="1:4" x14ac:dyDescent="0.35">
      <c r="A23218" s="135">
        <v>-30.564816999999721</v>
      </c>
      <c r="B23218" s="137">
        <v>1.4240033093541072E-2</v>
      </c>
      <c r="C23218" s="35"/>
      <c r="D23218" s="35"/>
    </row>
    <row r="23219" spans="1:4" x14ac:dyDescent="0.35">
      <c r="A23219" s="135">
        <v>-30.562379999999848</v>
      </c>
      <c r="B23219" s="137">
        <v>1.0885434030003792E-2</v>
      </c>
      <c r="C23219" s="35"/>
      <c r="D23219" s="35"/>
    </row>
    <row r="23220" spans="1:4" x14ac:dyDescent="0.35">
      <c r="A23220" s="135">
        <v>30.559160000000247</v>
      </c>
      <c r="B23220" s="137">
        <v>8.2824636236449815E-3</v>
      </c>
      <c r="C23220" s="35"/>
      <c r="D23220" s="35"/>
    </row>
    <row r="23221" spans="1:4" x14ac:dyDescent="0.35">
      <c r="A23221" s="135">
        <v>-30.558799999999792</v>
      </c>
      <c r="B23221" s="137">
        <v>6.421029124628874E-3</v>
      </c>
      <c r="C23221" s="35"/>
      <c r="D23221" s="35"/>
    </row>
    <row r="23222" spans="1:4" x14ac:dyDescent="0.35">
      <c r="A23222" s="135">
        <v>-30.557745999998588</v>
      </c>
      <c r="B23222" s="137">
        <v>3.2895470506452561E-3</v>
      </c>
      <c r="C23222" s="35"/>
      <c r="D23222" s="35"/>
    </row>
    <row r="23223" spans="1:4" x14ac:dyDescent="0.35">
      <c r="A23223" s="135">
        <v>-30.557745999998588</v>
      </c>
      <c r="B23223" s="137">
        <v>3.2895470506452561E-3</v>
      </c>
      <c r="C23223" s="35"/>
      <c r="D23223" s="35"/>
    </row>
    <row r="23224" spans="1:4" x14ac:dyDescent="0.35">
      <c r="A23224" s="135">
        <v>-30.556709999999839</v>
      </c>
      <c r="B23224" s="137">
        <v>1.2850738340528392E-2</v>
      </c>
      <c r="C23224" s="35"/>
      <c r="D23224" s="35"/>
    </row>
    <row r="23225" spans="1:4" x14ac:dyDescent="0.35">
      <c r="A23225" s="135">
        <v>-30.555626999999731</v>
      </c>
      <c r="B23225" s="137">
        <v>8.0325051660526548E-3</v>
      </c>
      <c r="C23225" s="35"/>
      <c r="D23225" s="35"/>
    </row>
    <row r="23226" spans="1:4" x14ac:dyDescent="0.35">
      <c r="A23226" s="135">
        <v>-30.551930000000084</v>
      </c>
      <c r="B23226" s="137">
        <v>1.7681766276840517E-2</v>
      </c>
      <c r="C23226" s="35"/>
      <c r="D23226" s="35"/>
    </row>
    <row r="23227" spans="1:4" x14ac:dyDescent="0.35">
      <c r="A23227" s="135">
        <v>30.550139999999374</v>
      </c>
      <c r="B23227" s="137">
        <v>5.2758971032151152E-3</v>
      </c>
      <c r="C23227" s="35"/>
      <c r="D23227" s="35"/>
    </row>
    <row r="23228" spans="1:4" x14ac:dyDescent="0.35">
      <c r="A23228" s="135">
        <v>-30.548719999999776</v>
      </c>
      <c r="B23228" s="137">
        <v>4.3176080167333722E-3</v>
      </c>
      <c r="C23228" s="35"/>
      <c r="D23228" s="35"/>
    </row>
    <row r="23229" spans="1:4" x14ac:dyDescent="0.35">
      <c r="A23229" s="135">
        <v>-30.541350000000193</v>
      </c>
      <c r="B23229" s="137">
        <v>1.5855690192137964E-2</v>
      </c>
      <c r="C23229" s="35"/>
      <c r="D23229" s="35"/>
    </row>
    <row r="23230" spans="1:4" x14ac:dyDescent="0.35">
      <c r="A23230" s="135">
        <v>-30.533128000000261</v>
      </c>
      <c r="B23230" s="137">
        <v>1.7492155088063642E-2</v>
      </c>
      <c r="C23230" s="35"/>
      <c r="D23230" s="35"/>
    </row>
    <row r="23231" spans="1:4" x14ac:dyDescent="0.35">
      <c r="A23231" s="135">
        <v>-30.531689999999799</v>
      </c>
      <c r="B23231" s="137">
        <v>6.2468810034793871E-3</v>
      </c>
      <c r="C23231" s="35"/>
      <c r="D23231" s="35"/>
    </row>
    <row r="23232" spans="1:4" x14ac:dyDescent="0.35">
      <c r="A23232" s="135">
        <v>-30.53069000000005</v>
      </c>
      <c r="B23232" s="137">
        <v>8.6179847512934445E-3</v>
      </c>
      <c r="C23232" s="35"/>
      <c r="D23232" s="35"/>
    </row>
    <row r="23233" spans="1:4" x14ac:dyDescent="0.35">
      <c r="A23233" s="135">
        <v>-30.529410999999982</v>
      </c>
      <c r="B23233" s="137">
        <v>1.0100815628309912E-2</v>
      </c>
      <c r="C23233" s="35"/>
      <c r="D23233" s="35"/>
    </row>
    <row r="23234" spans="1:4" x14ac:dyDescent="0.35">
      <c r="A23234" s="135">
        <v>-30.525800000000118</v>
      </c>
      <c r="B23234" s="137">
        <v>1.7696389851367626E-2</v>
      </c>
      <c r="C23234" s="35"/>
      <c r="D23234" s="35"/>
    </row>
    <row r="23235" spans="1:4" x14ac:dyDescent="0.35">
      <c r="A23235" s="135">
        <v>30.522050000000036</v>
      </c>
      <c r="B23235" s="137">
        <v>8.1176479249148292E-3</v>
      </c>
      <c r="C23235" s="35"/>
      <c r="D23235" s="35"/>
    </row>
    <row r="23236" spans="1:4" x14ac:dyDescent="0.35">
      <c r="A23236" s="135">
        <v>-30.517570999999862</v>
      </c>
      <c r="B23236" s="137">
        <v>1.0151370849173363E-2</v>
      </c>
      <c r="C23236" s="35"/>
      <c r="D23236" s="35"/>
    </row>
    <row r="23237" spans="1:4" x14ac:dyDescent="0.35">
      <c r="A23237" s="135">
        <v>-30.51200700000004</v>
      </c>
      <c r="B23237" s="137">
        <v>1.4382500999072642E-2</v>
      </c>
      <c r="C23237" s="35"/>
      <c r="D23237" s="35"/>
    </row>
    <row r="23238" spans="1:4" x14ac:dyDescent="0.35">
      <c r="A23238" s="135">
        <v>-30.510559999999714</v>
      </c>
      <c r="B23238" s="137">
        <v>5.9609745538969838E-3</v>
      </c>
      <c r="C23238" s="35"/>
      <c r="D23238" s="35"/>
    </row>
    <row r="23239" spans="1:4" x14ac:dyDescent="0.35">
      <c r="A23239" s="135">
        <v>-30.489660000000185</v>
      </c>
      <c r="B23239" s="137">
        <v>8.2182014885693235E-3</v>
      </c>
      <c r="C23239" s="35"/>
      <c r="D23239" s="35"/>
    </row>
    <row r="23240" spans="1:4" x14ac:dyDescent="0.35">
      <c r="A23240" s="135">
        <v>-30.489289999999983</v>
      </c>
      <c r="B23240" s="137">
        <v>9.7893202533924153E-3</v>
      </c>
      <c r="C23240" s="35"/>
      <c r="D23240" s="35"/>
    </row>
    <row r="23241" spans="1:4" x14ac:dyDescent="0.35">
      <c r="A23241" s="135">
        <v>-30.488919999999553</v>
      </c>
      <c r="B23241" s="137">
        <v>1.232887778838105E-2</v>
      </c>
      <c r="C23241" s="35"/>
      <c r="D23241" s="35"/>
    </row>
    <row r="23242" spans="1:4" x14ac:dyDescent="0.35">
      <c r="A23242" s="135">
        <v>-30.48781699999995</v>
      </c>
      <c r="B23242" s="137">
        <v>1.6929322619020106E-2</v>
      </c>
      <c r="C23242" s="35"/>
      <c r="D23242" s="35"/>
    </row>
    <row r="23243" spans="1:4" x14ac:dyDescent="0.35">
      <c r="A23243" s="135">
        <v>-30.485189999999875</v>
      </c>
      <c r="B23243" s="137">
        <v>1.3219061169871373E-2</v>
      </c>
      <c r="C23243" s="35"/>
      <c r="D23243" s="35"/>
    </row>
    <row r="23244" spans="1:4" x14ac:dyDescent="0.35">
      <c r="A23244" s="135">
        <v>-30.48316000000068</v>
      </c>
      <c r="B23244" s="137">
        <v>5.1890290566808132E-3</v>
      </c>
      <c r="C23244" s="35"/>
      <c r="D23244" s="35"/>
    </row>
    <row r="23245" spans="1:4" x14ac:dyDescent="0.35">
      <c r="A23245" s="135">
        <v>-30.482229999999618</v>
      </c>
      <c r="B23245" s="137">
        <v>4.6106158439723852E-3</v>
      </c>
      <c r="C23245" s="35"/>
      <c r="D23245" s="35"/>
    </row>
    <row r="23246" spans="1:4" x14ac:dyDescent="0.35">
      <c r="A23246" s="135">
        <v>-30.479820000000018</v>
      </c>
      <c r="B23246" s="137">
        <v>7.7606009135992278E-3</v>
      </c>
      <c r="C23246" s="35"/>
      <c r="D23246" s="35"/>
    </row>
    <row r="23247" spans="1:4" x14ac:dyDescent="0.35">
      <c r="A23247" s="135">
        <v>-30.478430000000117</v>
      </c>
      <c r="B23247" s="137">
        <v>1.6124896721012229E-2</v>
      </c>
      <c r="C23247" s="35"/>
      <c r="D23247" s="35"/>
    </row>
    <row r="23248" spans="1:4" x14ac:dyDescent="0.35">
      <c r="A23248" s="135">
        <v>-30.478370000000268</v>
      </c>
      <c r="B23248" s="137">
        <v>1.9863325711221843E-2</v>
      </c>
      <c r="C23248" s="35"/>
      <c r="D23248" s="35"/>
    </row>
    <row r="23249" spans="1:4" x14ac:dyDescent="0.35">
      <c r="A23249" s="135">
        <v>-30.477159999999458</v>
      </c>
      <c r="B23249" s="137">
        <v>1.1200679324231307E-2</v>
      </c>
      <c r="C23249" s="35"/>
      <c r="D23249" s="35"/>
    </row>
    <row r="23250" spans="1:4" x14ac:dyDescent="0.35">
      <c r="A23250" s="135">
        <v>-30.476889999999912</v>
      </c>
      <c r="B23250" s="137">
        <v>1.5229076072400214E-2</v>
      </c>
      <c r="C23250" s="35"/>
      <c r="D23250" s="35"/>
    </row>
    <row r="23251" spans="1:4" x14ac:dyDescent="0.35">
      <c r="A23251" s="135">
        <v>-30.476670000001832</v>
      </c>
      <c r="B23251" s="137">
        <v>2.831508139608105E-3</v>
      </c>
      <c r="C23251" s="35"/>
      <c r="D23251" s="35"/>
    </row>
    <row r="23252" spans="1:4" x14ac:dyDescent="0.35">
      <c r="A23252" s="135">
        <v>-30.474007000000711</v>
      </c>
      <c r="B23252" s="137">
        <v>2.3707769514447045E-3</v>
      </c>
      <c r="C23252" s="35"/>
      <c r="D23252" s="35"/>
    </row>
    <row r="23253" spans="1:4" x14ac:dyDescent="0.35">
      <c r="A23253" s="135">
        <v>-30.471120000000155</v>
      </c>
      <c r="B23253" s="137">
        <v>9.8939578790828223E-3</v>
      </c>
      <c r="C23253" s="35"/>
      <c r="D23253" s="35"/>
    </row>
    <row r="23254" spans="1:4" x14ac:dyDescent="0.35">
      <c r="A23254" s="135">
        <v>-30.470999999998639</v>
      </c>
      <c r="B23254" s="137">
        <v>3.3871432353075603E-3</v>
      </c>
      <c r="C23254" s="35"/>
      <c r="D23254" s="35"/>
    </row>
    <row r="23255" spans="1:4" x14ac:dyDescent="0.35">
      <c r="A23255" s="135">
        <v>-30.469230000000152</v>
      </c>
      <c r="B23255" s="137">
        <v>7.2145727349600059E-3</v>
      </c>
      <c r="C23255" s="35"/>
      <c r="D23255" s="35"/>
    </row>
    <row r="23256" spans="1:4" x14ac:dyDescent="0.35">
      <c r="A23256" s="135">
        <v>-30.467022000000043</v>
      </c>
      <c r="B23256" s="137">
        <v>2.3712781459390663E-2</v>
      </c>
      <c r="C23256" s="35"/>
      <c r="D23256" s="35"/>
    </row>
    <row r="23257" spans="1:4" x14ac:dyDescent="0.35">
      <c r="A23257" s="135">
        <v>-30.465450000000601</v>
      </c>
      <c r="B23257" s="137">
        <v>4.1021902504315621E-3</v>
      </c>
      <c r="C23257" s="35"/>
      <c r="D23257" s="35"/>
    </row>
    <row r="23258" spans="1:4" x14ac:dyDescent="0.35">
      <c r="A23258" s="135">
        <v>-30.456379999999854</v>
      </c>
      <c r="B23258" s="137">
        <v>2.2036645726325937E-2</v>
      </c>
      <c r="C23258" s="35"/>
      <c r="D23258" s="35"/>
    </row>
    <row r="23259" spans="1:4" x14ac:dyDescent="0.35">
      <c r="A23259" s="135">
        <v>-30.454801999999972</v>
      </c>
      <c r="B23259" s="137">
        <v>1.441190098842763E-2</v>
      </c>
      <c r="C23259" s="35"/>
      <c r="D23259" s="35"/>
    </row>
    <row r="23260" spans="1:4" x14ac:dyDescent="0.35">
      <c r="A23260" s="135">
        <v>-30.454379999999219</v>
      </c>
      <c r="B23260" s="137">
        <v>3.7414224102630921E-3</v>
      </c>
      <c r="C23260" s="35"/>
      <c r="D23260" s="35"/>
    </row>
    <row r="23261" spans="1:4" x14ac:dyDescent="0.35">
      <c r="A23261" s="135">
        <v>-30.454009999999926</v>
      </c>
      <c r="B23261" s="137">
        <v>1.5313502399493356E-2</v>
      </c>
      <c r="C23261" s="35"/>
      <c r="D23261" s="35"/>
    </row>
    <row r="23262" spans="1:4" x14ac:dyDescent="0.35">
      <c r="A23262" s="135">
        <v>-30.448343000000023</v>
      </c>
      <c r="B23262" s="137">
        <v>1.5283887942775626E-2</v>
      </c>
      <c r="C23262" s="35"/>
      <c r="D23262" s="35"/>
    </row>
    <row r="23263" spans="1:4" x14ac:dyDescent="0.35">
      <c r="A23263" s="135">
        <v>-30.442060000000083</v>
      </c>
      <c r="B23263" s="137">
        <v>1.308678332667134E-2</v>
      </c>
      <c r="C23263" s="35"/>
      <c r="D23263" s="35"/>
    </row>
    <row r="23264" spans="1:4" x14ac:dyDescent="0.35">
      <c r="A23264" s="135">
        <v>30.441740000000209</v>
      </c>
      <c r="B23264" s="137">
        <v>8.6591675166474234E-3</v>
      </c>
      <c r="C23264" s="35"/>
      <c r="D23264" s="35"/>
    </row>
    <row r="23265" spans="1:4" x14ac:dyDescent="0.35">
      <c r="A23265" s="135">
        <v>-30.441272000000026</v>
      </c>
      <c r="B23265" s="137">
        <v>1.6998000473176879E-2</v>
      </c>
      <c r="C23265" s="35"/>
      <c r="D23265" s="35"/>
    </row>
    <row r="23266" spans="1:4" x14ac:dyDescent="0.35">
      <c r="A23266" s="135">
        <v>-30.437759999998889</v>
      </c>
      <c r="B23266" s="137">
        <v>3.8930742943793744E-3</v>
      </c>
      <c r="C23266" s="35"/>
      <c r="D23266" s="35"/>
    </row>
    <row r="23267" spans="1:4" x14ac:dyDescent="0.35">
      <c r="A23267" s="135">
        <v>30.432219999995141</v>
      </c>
      <c r="B23267" s="137">
        <v>5.9198955367587231E-4</v>
      </c>
      <c r="C23267" s="35"/>
      <c r="D23267" s="35"/>
    </row>
    <row r="23268" spans="1:4" x14ac:dyDescent="0.35">
      <c r="A23268" s="135">
        <v>-30.420513000000028</v>
      </c>
      <c r="B23268" s="137">
        <v>1.6994768548731259E-2</v>
      </c>
      <c r="C23268" s="35"/>
      <c r="D23268" s="35"/>
    </row>
    <row r="23269" spans="1:4" x14ac:dyDescent="0.35">
      <c r="A23269" s="135">
        <v>-30.419700000000375</v>
      </c>
      <c r="B23269" s="137">
        <v>5.5497527046308552E-3</v>
      </c>
      <c r="C23269" s="35"/>
      <c r="D23269" s="35"/>
    </row>
    <row r="23270" spans="1:4" x14ac:dyDescent="0.35">
      <c r="A23270" s="135">
        <v>-30.415100000000166</v>
      </c>
      <c r="B23270" s="137">
        <v>7.0940946944029548E-3</v>
      </c>
      <c r="C23270" s="35"/>
      <c r="D23270" s="35"/>
    </row>
    <row r="23271" spans="1:4" x14ac:dyDescent="0.35">
      <c r="A23271" s="135">
        <v>-30.412427000000207</v>
      </c>
      <c r="B23271" s="137">
        <v>1.6868692099340828E-2</v>
      </c>
      <c r="C23271" s="35"/>
      <c r="D23271" s="35"/>
    </row>
    <row r="23272" spans="1:4" x14ac:dyDescent="0.35">
      <c r="A23272" s="135">
        <v>-30.411579999999958</v>
      </c>
      <c r="B23272" s="137">
        <v>4.9825642249634828E-3</v>
      </c>
      <c r="C23272" s="35"/>
      <c r="D23272" s="35"/>
    </row>
    <row r="23273" spans="1:4" x14ac:dyDescent="0.35">
      <c r="A23273" s="135">
        <v>30.409810000000107</v>
      </c>
      <c r="B23273" s="137">
        <v>9.8414673715001046E-3</v>
      </c>
      <c r="C23273" s="35"/>
      <c r="D23273" s="35"/>
    </row>
    <row r="23274" spans="1:4" x14ac:dyDescent="0.35">
      <c r="A23274" s="135">
        <v>-30.405166999999892</v>
      </c>
      <c r="B23274" s="137">
        <v>7.7239647624729882E-3</v>
      </c>
      <c r="C23274" s="35"/>
      <c r="D23274" s="35"/>
    </row>
    <row r="23275" spans="1:4" x14ac:dyDescent="0.35">
      <c r="A23275" s="135">
        <v>-30.400230000000647</v>
      </c>
      <c r="B23275" s="137">
        <v>7.0610622900416911E-3</v>
      </c>
      <c r="C23275" s="35"/>
      <c r="D23275" s="35"/>
    </row>
    <row r="23276" spans="1:4" x14ac:dyDescent="0.35">
      <c r="A23276" s="135">
        <v>-30.400089999999182</v>
      </c>
      <c r="B23276" s="137">
        <v>2.4407999533730853E-3</v>
      </c>
      <c r="C23276" s="35"/>
      <c r="D23276" s="35"/>
    </row>
    <row r="23277" spans="1:4" x14ac:dyDescent="0.35">
      <c r="A23277" s="135">
        <v>-30.397709999999961</v>
      </c>
      <c r="B23277" s="137">
        <v>1.4521054157762158E-2</v>
      </c>
      <c r="C23277" s="35"/>
      <c r="D23277" s="35"/>
    </row>
    <row r="23278" spans="1:4" x14ac:dyDescent="0.35">
      <c r="A23278" s="135">
        <v>-30.396730000000161</v>
      </c>
      <c r="B23278" s="137">
        <v>1.2367788360210031E-2</v>
      </c>
      <c r="C23278" s="35"/>
      <c r="D23278" s="35"/>
    </row>
    <row r="23279" spans="1:4" x14ac:dyDescent="0.35">
      <c r="A23279" s="135">
        <v>-30.394335699998919</v>
      </c>
      <c r="B23279" s="137">
        <v>2.18548956540989E-3</v>
      </c>
      <c r="C23279" s="35"/>
      <c r="D23279" s="35"/>
    </row>
    <row r="23280" spans="1:4" x14ac:dyDescent="0.35">
      <c r="A23280" s="135">
        <v>-30.391120000000001</v>
      </c>
      <c r="B23280" s="137">
        <v>1.6278720853579884E-2</v>
      </c>
      <c r="C23280" s="35"/>
      <c r="D23280" s="35"/>
    </row>
    <row r="23281" spans="1:4" x14ac:dyDescent="0.35">
      <c r="A23281" s="135">
        <v>-30.391019999999571</v>
      </c>
      <c r="B23281" s="137">
        <v>1.2978247419407412E-2</v>
      </c>
      <c r="C23281" s="35"/>
      <c r="D23281" s="35"/>
    </row>
    <row r="23282" spans="1:4" x14ac:dyDescent="0.35">
      <c r="A23282" s="135">
        <v>-30.391019999999571</v>
      </c>
      <c r="B23282" s="137">
        <v>1.2978247419407412E-2</v>
      </c>
      <c r="C23282" s="35"/>
      <c r="D23282" s="35"/>
    </row>
    <row r="23283" spans="1:4" x14ac:dyDescent="0.35">
      <c r="A23283" s="135">
        <v>-30.391019999999571</v>
      </c>
      <c r="B23283" s="137">
        <v>1.2978247419407412E-2</v>
      </c>
      <c r="C23283" s="35"/>
      <c r="D23283" s="35"/>
    </row>
    <row r="23284" spans="1:4" x14ac:dyDescent="0.35">
      <c r="A23284" s="135">
        <v>-30.391019999999571</v>
      </c>
      <c r="B23284" s="137">
        <v>1.2978247419407412E-2</v>
      </c>
      <c r="C23284" s="35"/>
      <c r="D23284" s="35"/>
    </row>
    <row r="23285" spans="1:4" x14ac:dyDescent="0.35">
      <c r="A23285" s="135">
        <v>-30.390900000000329</v>
      </c>
      <c r="B23285" s="137">
        <v>5.3693060460666825E-3</v>
      </c>
      <c r="C23285" s="35"/>
      <c r="D23285" s="35"/>
    </row>
    <row r="23286" spans="1:4" x14ac:dyDescent="0.35">
      <c r="A23286" s="135">
        <v>-30.387561000000233</v>
      </c>
      <c r="B23286" s="137">
        <v>1.3925061976311139E-2</v>
      </c>
      <c r="C23286" s="35"/>
      <c r="D23286" s="35"/>
    </row>
    <row r="23287" spans="1:4" x14ac:dyDescent="0.35">
      <c r="A23287" s="135">
        <v>-30.385428999999931</v>
      </c>
      <c r="B23287" s="137">
        <v>1.0961659344590818E-2</v>
      </c>
      <c r="C23287" s="35"/>
      <c r="D23287" s="35"/>
    </row>
    <row r="23288" spans="1:4" x14ac:dyDescent="0.35">
      <c r="A23288" s="135">
        <v>-30.371610000000146</v>
      </c>
      <c r="B23288" s="137">
        <v>1.025328761142876E-2</v>
      </c>
      <c r="C23288" s="35"/>
      <c r="D23288" s="35"/>
    </row>
    <row r="23289" spans="1:4" x14ac:dyDescent="0.35">
      <c r="A23289" s="135">
        <v>-30.370570000000043</v>
      </c>
      <c r="B23289" s="137">
        <v>7.0051607529203926E-3</v>
      </c>
      <c r="C23289" s="35"/>
      <c r="D23289" s="35"/>
    </row>
    <row r="23290" spans="1:4" x14ac:dyDescent="0.35">
      <c r="A23290" s="135">
        <v>-30.368906000000152</v>
      </c>
      <c r="B23290" s="137">
        <v>2.0335103508602095E-2</v>
      </c>
      <c r="C23290" s="35"/>
      <c r="D23290" s="35"/>
    </row>
    <row r="23291" spans="1:4" x14ac:dyDescent="0.35">
      <c r="A23291" s="135">
        <v>-30.366809999999759</v>
      </c>
      <c r="B23291" s="137">
        <v>1.4337752053422267E-2</v>
      </c>
      <c r="C23291" s="35"/>
      <c r="D23291" s="35"/>
    </row>
    <row r="23292" spans="1:4" x14ac:dyDescent="0.35">
      <c r="A23292" s="135">
        <v>-30.35732999999982</v>
      </c>
      <c r="B23292" s="137">
        <v>9.8479381596301794E-3</v>
      </c>
      <c r="C23292" s="35"/>
      <c r="D23292" s="35"/>
    </row>
    <row r="23293" spans="1:4" x14ac:dyDescent="0.35">
      <c r="A23293" s="135">
        <v>-30.357036000000107</v>
      </c>
      <c r="B23293" s="137">
        <v>1.7016720661351879E-2</v>
      </c>
      <c r="C23293" s="35"/>
      <c r="D23293" s="35"/>
    </row>
    <row r="23294" spans="1:4" x14ac:dyDescent="0.35">
      <c r="A23294" s="135">
        <v>-30.35472000000027</v>
      </c>
      <c r="B23294" s="137">
        <v>4.2798113002442241E-3</v>
      </c>
      <c r="C23294" s="35"/>
      <c r="D23294" s="35"/>
    </row>
    <row r="23295" spans="1:4" x14ac:dyDescent="0.35">
      <c r="A23295" s="135">
        <v>-30.351698999999826</v>
      </c>
      <c r="B23295" s="137">
        <v>1.7073369821835448E-2</v>
      </c>
      <c r="C23295" s="35"/>
      <c r="D23295" s="35"/>
    </row>
    <row r="23296" spans="1:4" x14ac:dyDescent="0.35">
      <c r="A23296" s="135">
        <v>-30.34895299999971</v>
      </c>
      <c r="B23296" s="137">
        <v>1.119007520904361E-2</v>
      </c>
      <c r="C23296" s="35"/>
      <c r="D23296" s="35"/>
    </row>
    <row r="23297" spans="1:4" x14ac:dyDescent="0.35">
      <c r="A23297" s="135">
        <v>-30.343094999999948</v>
      </c>
      <c r="B23297" s="137">
        <v>1.7412242041193363E-2</v>
      </c>
      <c r="C23297" s="35"/>
      <c r="D23297" s="35"/>
    </row>
    <row r="23298" spans="1:4" x14ac:dyDescent="0.35">
      <c r="A23298" s="135">
        <v>-30.342940000000453</v>
      </c>
      <c r="B23298" s="137">
        <v>3.5558773426028032E-3</v>
      </c>
      <c r="C23298" s="35"/>
      <c r="D23298" s="35"/>
    </row>
    <row r="23299" spans="1:4" x14ac:dyDescent="0.35">
      <c r="A23299" s="135">
        <v>-30.341259999999238</v>
      </c>
      <c r="B23299" s="137">
        <v>3.8989903756249094E-3</v>
      </c>
      <c r="C23299" s="35"/>
      <c r="D23299" s="35"/>
    </row>
    <row r="23300" spans="1:4" x14ac:dyDescent="0.35">
      <c r="A23300" s="135">
        <v>-30.340749999999844</v>
      </c>
      <c r="B23300" s="137">
        <v>7.1670661297820798E-3</v>
      </c>
      <c r="C23300" s="35"/>
      <c r="D23300" s="35"/>
    </row>
    <row r="23301" spans="1:4" x14ac:dyDescent="0.35">
      <c r="A23301" s="135">
        <v>-30.338290000000143</v>
      </c>
      <c r="B23301" s="137">
        <v>2.3701796098970829E-2</v>
      </c>
      <c r="C23301" s="35"/>
      <c r="D23301" s="35"/>
    </row>
    <row r="23302" spans="1:4" x14ac:dyDescent="0.35">
      <c r="A23302" s="135">
        <v>-30.334528000000091</v>
      </c>
      <c r="B23302" s="137">
        <v>1.4359449068762383E-2</v>
      </c>
      <c r="C23302" s="35"/>
      <c r="D23302" s="35"/>
    </row>
    <row r="23303" spans="1:4" x14ac:dyDescent="0.35">
      <c r="A23303" s="135">
        <v>30.330179000000498</v>
      </c>
      <c r="B23303" s="137">
        <v>1.0263584206675442E-2</v>
      </c>
      <c r="C23303" s="35"/>
      <c r="D23303" s="35"/>
    </row>
    <row r="23304" spans="1:4" x14ac:dyDescent="0.35">
      <c r="A23304" s="135">
        <v>-30.326967999997578</v>
      </c>
      <c r="B23304" s="137">
        <v>3.181982566825647E-3</v>
      </c>
      <c r="C23304" s="35"/>
      <c r="D23304" s="35"/>
    </row>
    <row r="23305" spans="1:4" x14ac:dyDescent="0.35">
      <c r="A23305" s="135">
        <v>-30.326967999997578</v>
      </c>
      <c r="B23305" s="137">
        <v>3.181982566825647E-3</v>
      </c>
      <c r="C23305" s="35"/>
      <c r="D23305" s="35"/>
    </row>
    <row r="23306" spans="1:4" x14ac:dyDescent="0.35">
      <c r="A23306" s="135">
        <v>-30.323989999998958</v>
      </c>
      <c r="B23306" s="137">
        <v>5.7097956574099331E-3</v>
      </c>
      <c r="C23306" s="35"/>
      <c r="D23306" s="35"/>
    </row>
    <row r="23307" spans="1:4" x14ac:dyDescent="0.35">
      <c r="A23307" s="135">
        <v>-30.322540000000117</v>
      </c>
      <c r="B23307" s="137">
        <v>9.5013364302589127E-3</v>
      </c>
      <c r="C23307" s="35"/>
      <c r="D23307" s="35"/>
    </row>
    <row r="23308" spans="1:4" x14ac:dyDescent="0.35">
      <c r="A23308" s="135">
        <v>-30.316389999999956</v>
      </c>
      <c r="B23308" s="137">
        <v>2.0337648111531818E-2</v>
      </c>
      <c r="C23308" s="35"/>
      <c r="D23308" s="35"/>
    </row>
    <row r="23309" spans="1:4" x14ac:dyDescent="0.35">
      <c r="A23309" s="135">
        <v>-30.315566999999646</v>
      </c>
      <c r="B23309" s="137">
        <v>4.305907142430984E-3</v>
      </c>
      <c r="C23309" s="35"/>
      <c r="D23309" s="35"/>
    </row>
    <row r="23310" spans="1:4" x14ac:dyDescent="0.35">
      <c r="A23310" s="135">
        <v>-30.309669999999642</v>
      </c>
      <c r="B23310" s="137">
        <v>5.2231348177219561E-3</v>
      </c>
      <c r="C23310" s="35"/>
      <c r="D23310" s="35"/>
    </row>
    <row r="23311" spans="1:4" x14ac:dyDescent="0.35">
      <c r="A23311" s="135">
        <v>-30.303448000000117</v>
      </c>
      <c r="B23311" s="137">
        <v>1.5452491448070212E-2</v>
      </c>
      <c r="C23311" s="35"/>
      <c r="D23311" s="35"/>
    </row>
    <row r="23312" spans="1:4" x14ac:dyDescent="0.35">
      <c r="A23312" s="135">
        <v>-30.297949999999673</v>
      </c>
      <c r="B23312" s="137">
        <v>7.0498436355223779E-3</v>
      </c>
      <c r="C23312" s="35"/>
      <c r="D23312" s="35"/>
    </row>
    <row r="23313" spans="1:4" x14ac:dyDescent="0.35">
      <c r="A23313" s="135">
        <v>30.297929999999724</v>
      </c>
      <c r="B23313" s="137">
        <v>3.7183406761465213E-3</v>
      </c>
      <c r="C23313" s="35"/>
      <c r="D23313" s="35"/>
    </row>
    <row r="23314" spans="1:4" x14ac:dyDescent="0.35">
      <c r="A23314" s="135">
        <v>-30.296313000000055</v>
      </c>
      <c r="B23314" s="137">
        <v>1.8270357636384859E-2</v>
      </c>
      <c r="C23314" s="35"/>
      <c r="D23314" s="35"/>
    </row>
    <row r="23315" spans="1:4" x14ac:dyDescent="0.35">
      <c r="A23315" s="135">
        <v>-30.296313000000055</v>
      </c>
      <c r="B23315" s="137">
        <v>1.8270357636384859E-2</v>
      </c>
      <c r="C23315" s="35"/>
      <c r="D23315" s="35"/>
    </row>
    <row r="23316" spans="1:4" x14ac:dyDescent="0.35">
      <c r="A23316" s="135">
        <v>-30.296313000000055</v>
      </c>
      <c r="B23316" s="137">
        <v>1.8270357636384859E-2</v>
      </c>
      <c r="C23316" s="35"/>
      <c r="D23316" s="35"/>
    </row>
    <row r="23317" spans="1:4" x14ac:dyDescent="0.35">
      <c r="A23317" s="135">
        <v>-30.296313000000055</v>
      </c>
      <c r="B23317" s="137">
        <v>1.8270357636384859E-2</v>
      </c>
      <c r="C23317" s="35"/>
      <c r="D23317" s="35"/>
    </row>
    <row r="23318" spans="1:4" x14ac:dyDescent="0.35">
      <c r="A23318" s="135">
        <v>-30.294047000000091</v>
      </c>
      <c r="B23318" s="137">
        <v>1.4208888726291044E-2</v>
      </c>
      <c r="C23318" s="35"/>
      <c r="D23318" s="35"/>
    </row>
    <row r="23319" spans="1:4" x14ac:dyDescent="0.35">
      <c r="A23319" s="135">
        <v>-30.290119999999661</v>
      </c>
      <c r="B23319" s="137">
        <v>7.5334301040751962E-3</v>
      </c>
      <c r="C23319" s="35"/>
      <c r="D23319" s="35"/>
    </row>
    <row r="23320" spans="1:4" x14ac:dyDescent="0.35">
      <c r="A23320" s="135">
        <v>-30.289534999999887</v>
      </c>
      <c r="B23320" s="137">
        <v>1.581062980253942E-2</v>
      </c>
      <c r="C23320" s="35"/>
      <c r="D23320" s="35"/>
    </row>
    <row r="23321" spans="1:4" x14ac:dyDescent="0.35">
      <c r="A23321" s="135">
        <v>-30.285468000000265</v>
      </c>
      <c r="B23321" s="137">
        <v>1.3381944677894065E-2</v>
      </c>
      <c r="C23321" s="35"/>
      <c r="D23321" s="35"/>
    </row>
    <row r="23322" spans="1:4" x14ac:dyDescent="0.35">
      <c r="A23322" s="135">
        <v>-30.283636000000115</v>
      </c>
      <c r="B23322" s="137">
        <v>1.1092080294997544E-2</v>
      </c>
      <c r="C23322" s="35"/>
      <c r="D23322" s="35"/>
    </row>
    <row r="23323" spans="1:4" x14ac:dyDescent="0.35">
      <c r="A23323" s="135">
        <v>-30.281069999999772</v>
      </c>
      <c r="B23323" s="137">
        <v>1.3672334380466999E-2</v>
      </c>
      <c r="C23323" s="35"/>
      <c r="D23323" s="35"/>
    </row>
    <row r="23324" spans="1:4" x14ac:dyDescent="0.35">
      <c r="A23324" s="135">
        <v>-30.279629999999997</v>
      </c>
      <c r="B23324" s="137">
        <v>5.7807966377987179E-3</v>
      </c>
      <c r="C23324" s="35"/>
      <c r="D23324" s="35"/>
    </row>
    <row r="23325" spans="1:4" x14ac:dyDescent="0.35">
      <c r="A23325" s="135">
        <v>-30.279449999999997</v>
      </c>
      <c r="B23325" s="137">
        <v>1.0325731949291822E-2</v>
      </c>
      <c r="C23325" s="35"/>
      <c r="D23325" s="35"/>
    </row>
    <row r="23326" spans="1:4" x14ac:dyDescent="0.35">
      <c r="A23326" s="135">
        <v>-30.278269999999793</v>
      </c>
      <c r="B23326" s="137">
        <v>1.526282216350495E-2</v>
      </c>
      <c r="C23326" s="35"/>
      <c r="D23326" s="35"/>
    </row>
    <row r="23327" spans="1:4" x14ac:dyDescent="0.35">
      <c r="A23327" s="135">
        <v>-30.274369999999863</v>
      </c>
      <c r="B23327" s="137">
        <v>1.5944032274952957E-2</v>
      </c>
      <c r="C23327" s="35"/>
      <c r="D23327" s="35"/>
    </row>
    <row r="23328" spans="1:4" x14ac:dyDescent="0.35">
      <c r="A23328" s="135">
        <v>30.266137099999469</v>
      </c>
      <c r="B23328" s="137">
        <v>6.4673414272010629E-4</v>
      </c>
      <c r="C23328" s="35"/>
      <c r="D23328" s="35"/>
    </row>
    <row r="23329" spans="1:4" x14ac:dyDescent="0.35">
      <c r="A23329" s="135">
        <v>-30.264190000000781</v>
      </c>
      <c r="B23329" s="137">
        <v>5.5133337474503009E-3</v>
      </c>
      <c r="C23329" s="35"/>
      <c r="D23329" s="35"/>
    </row>
    <row r="23330" spans="1:4" x14ac:dyDescent="0.35">
      <c r="A23330" s="135">
        <v>-30.24761000000035</v>
      </c>
      <c r="B23330" s="137">
        <v>7.1596030784929965E-3</v>
      </c>
      <c r="C23330" s="35"/>
      <c r="D23330" s="35"/>
    </row>
    <row r="23331" spans="1:4" x14ac:dyDescent="0.35">
      <c r="A23331" s="135">
        <v>-30.247160000000349</v>
      </c>
      <c r="B23331" s="137">
        <v>9.3459788606429731E-3</v>
      </c>
      <c r="C23331" s="35"/>
      <c r="D23331" s="35"/>
    </row>
    <row r="23332" spans="1:4" x14ac:dyDescent="0.35">
      <c r="A23332" s="135">
        <v>-30.247089999998934</v>
      </c>
      <c r="B23332" s="137">
        <v>5.509339679071041E-3</v>
      </c>
      <c r="C23332" s="35"/>
      <c r="D23332" s="35"/>
    </row>
    <row r="23333" spans="1:4" x14ac:dyDescent="0.35">
      <c r="A23333" s="135">
        <v>-30.246458999999959</v>
      </c>
      <c r="B23333" s="137">
        <v>2.3156621273762935E-2</v>
      </c>
      <c r="C23333" s="35"/>
      <c r="D23333" s="35"/>
    </row>
    <row r="23334" spans="1:4" x14ac:dyDescent="0.35">
      <c r="A23334" s="135">
        <v>-30.246253000000024</v>
      </c>
      <c r="B23334" s="137">
        <v>1.5222917442942909E-2</v>
      </c>
      <c r="C23334" s="35"/>
      <c r="D23334" s="35"/>
    </row>
    <row r="23335" spans="1:4" x14ac:dyDescent="0.35">
      <c r="A23335" s="135">
        <v>-30.246253000000024</v>
      </c>
      <c r="B23335" s="137">
        <v>1.5222917442942909E-2</v>
      </c>
      <c r="C23335" s="35"/>
      <c r="D23335" s="35"/>
    </row>
    <row r="23336" spans="1:4" x14ac:dyDescent="0.35">
      <c r="A23336" s="135">
        <v>-30.246253000000024</v>
      </c>
      <c r="B23336" s="137">
        <v>1.5222917442942909E-2</v>
      </c>
      <c r="C23336" s="35"/>
      <c r="D23336" s="35"/>
    </row>
    <row r="23337" spans="1:4" x14ac:dyDescent="0.35">
      <c r="A23337" s="135">
        <v>-30.243510000000242</v>
      </c>
      <c r="B23337" s="137">
        <v>7.598903515030282E-3</v>
      </c>
      <c r="C23337" s="35"/>
      <c r="D23337" s="35"/>
    </row>
    <row r="23338" spans="1:4" x14ac:dyDescent="0.35">
      <c r="A23338" s="135">
        <v>-30.241319999999632</v>
      </c>
      <c r="B23338" s="137">
        <v>1.6288788651139492E-2</v>
      </c>
      <c r="C23338" s="35"/>
      <c r="D23338" s="35"/>
    </row>
    <row r="23339" spans="1:4" x14ac:dyDescent="0.35">
      <c r="A23339" s="135">
        <v>-30.240830000000642</v>
      </c>
      <c r="B23339" s="137">
        <v>3.2602979787441136E-3</v>
      </c>
      <c r="C23339" s="35"/>
      <c r="D23339" s="35"/>
    </row>
    <row r="23340" spans="1:4" x14ac:dyDescent="0.35">
      <c r="A23340" s="135">
        <v>-30.240830000000642</v>
      </c>
      <c r="B23340" s="137">
        <v>3.2602979787441136E-3</v>
      </c>
      <c r="C23340" s="35"/>
      <c r="D23340" s="35"/>
    </row>
    <row r="23341" spans="1:4" x14ac:dyDescent="0.35">
      <c r="A23341" s="135">
        <v>-30.240830000000642</v>
      </c>
      <c r="B23341" s="137">
        <v>3.2602979787441136E-3</v>
      </c>
      <c r="C23341" s="35"/>
      <c r="D23341" s="35"/>
    </row>
    <row r="23342" spans="1:4" x14ac:dyDescent="0.35">
      <c r="A23342" s="135">
        <v>-30.240830000000642</v>
      </c>
      <c r="B23342" s="137">
        <v>3.2602979787441136E-3</v>
      </c>
      <c r="C23342" s="35"/>
      <c r="D23342" s="35"/>
    </row>
    <row r="23343" spans="1:4" x14ac:dyDescent="0.35">
      <c r="A23343" s="135">
        <v>-30.239729999999781</v>
      </c>
      <c r="B23343" s="137">
        <v>1.5976963928765322E-2</v>
      </c>
      <c r="C23343" s="35"/>
      <c r="D23343" s="35"/>
    </row>
    <row r="23344" spans="1:4" x14ac:dyDescent="0.35">
      <c r="A23344" s="135">
        <v>-30.235849999999573</v>
      </c>
      <c r="B23344" s="137">
        <v>7.4028631731432003E-3</v>
      </c>
      <c r="C23344" s="35"/>
      <c r="D23344" s="35"/>
    </row>
    <row r="23345" spans="1:4" x14ac:dyDescent="0.35">
      <c r="A23345" s="135">
        <v>-30.234330000000227</v>
      </c>
      <c r="B23345" s="137">
        <v>9.5680533420272832E-3</v>
      </c>
      <c r="C23345" s="35"/>
      <c r="D23345" s="35"/>
    </row>
    <row r="23346" spans="1:4" x14ac:dyDescent="0.35">
      <c r="A23346" s="135">
        <v>-30.233659999999873</v>
      </c>
      <c r="B23346" s="137">
        <v>1.0845263688007317E-2</v>
      </c>
      <c r="C23346" s="35"/>
      <c r="D23346" s="35"/>
    </row>
    <row r="23347" spans="1:4" x14ac:dyDescent="0.35">
      <c r="A23347" s="135">
        <v>-30.230988000000025</v>
      </c>
      <c r="B23347" s="137">
        <v>1.420225238764101E-2</v>
      </c>
      <c r="C23347" s="35"/>
      <c r="D23347" s="35"/>
    </row>
    <row r="23348" spans="1:4" x14ac:dyDescent="0.35">
      <c r="A23348" s="135">
        <v>-30.226450000000114</v>
      </c>
      <c r="B23348" s="137">
        <v>1.5472525036620706E-2</v>
      </c>
      <c r="C23348" s="35"/>
      <c r="D23348" s="35"/>
    </row>
    <row r="23349" spans="1:4" x14ac:dyDescent="0.35">
      <c r="A23349" s="135">
        <v>-30.225760000000719</v>
      </c>
      <c r="B23349" s="137">
        <v>8.6097137187357096E-3</v>
      </c>
      <c r="C23349" s="35"/>
      <c r="D23349" s="35"/>
    </row>
    <row r="23350" spans="1:4" x14ac:dyDescent="0.35">
      <c r="A23350" s="135">
        <v>-30.224320000000034</v>
      </c>
      <c r="B23350" s="137">
        <v>1.8189507213648457E-2</v>
      </c>
      <c r="C23350" s="35"/>
      <c r="D23350" s="35"/>
    </row>
    <row r="23351" spans="1:4" x14ac:dyDescent="0.35">
      <c r="A23351" s="135">
        <v>-30.214600000000246</v>
      </c>
      <c r="B23351" s="137">
        <v>8.1332068245591454E-3</v>
      </c>
      <c r="C23351" s="35"/>
      <c r="D23351" s="35"/>
    </row>
    <row r="23352" spans="1:4" x14ac:dyDescent="0.35">
      <c r="A23352" s="135">
        <v>-30.213733999999931</v>
      </c>
      <c r="B23352" s="137">
        <v>1.419121290434589E-2</v>
      </c>
      <c r="C23352" s="35"/>
      <c r="D23352" s="35"/>
    </row>
    <row r="23353" spans="1:4" x14ac:dyDescent="0.35">
      <c r="A23353" s="135">
        <v>-30.211763999999675</v>
      </c>
      <c r="B23353" s="137">
        <v>2.0512273885040081E-3</v>
      </c>
      <c r="C23353" s="35"/>
      <c r="D23353" s="35"/>
    </row>
    <row r="23354" spans="1:4" x14ac:dyDescent="0.35">
      <c r="A23354" s="135">
        <v>-30.201575000000048</v>
      </c>
      <c r="B23354" s="137">
        <v>6.9334240508488361E-3</v>
      </c>
      <c r="C23354" s="35"/>
      <c r="D23354" s="35"/>
    </row>
    <row r="23355" spans="1:4" x14ac:dyDescent="0.35">
      <c r="A23355" s="135">
        <v>-30.198894999999766</v>
      </c>
      <c r="B23355" s="137">
        <v>1.4418324550581216E-2</v>
      </c>
      <c r="C23355" s="35"/>
      <c r="D23355" s="35"/>
    </row>
    <row r="23356" spans="1:4" x14ac:dyDescent="0.35">
      <c r="A23356" s="135">
        <v>-30.198620999999548</v>
      </c>
      <c r="B23356" s="137">
        <v>1.2018496355363666E-2</v>
      </c>
      <c r="C23356" s="35"/>
      <c r="D23356" s="35"/>
    </row>
    <row r="23357" spans="1:4" x14ac:dyDescent="0.35">
      <c r="A23357" s="135">
        <v>-30.195043000000169</v>
      </c>
      <c r="B23357" s="137">
        <v>1.5060088445362061E-2</v>
      </c>
      <c r="C23357" s="35"/>
      <c r="D23357" s="35"/>
    </row>
    <row r="23358" spans="1:4" x14ac:dyDescent="0.35">
      <c r="A23358" s="135">
        <v>30.191277300000365</v>
      </c>
      <c r="B23358" s="137">
        <v>1.9990331908553982E-3</v>
      </c>
      <c r="C23358" s="35"/>
      <c r="D23358" s="35"/>
    </row>
    <row r="23359" spans="1:4" x14ac:dyDescent="0.35">
      <c r="A23359" s="135">
        <v>-30.189966999999797</v>
      </c>
      <c r="B23359" s="137">
        <v>1.876141898328795E-2</v>
      </c>
      <c r="C23359" s="35"/>
      <c r="D23359" s="35"/>
    </row>
    <row r="23360" spans="1:4" x14ac:dyDescent="0.35">
      <c r="A23360" s="135">
        <v>-30.186840000000302</v>
      </c>
      <c r="B23360" s="137">
        <v>1.0260021183060807E-2</v>
      </c>
      <c r="C23360" s="35"/>
      <c r="D23360" s="35"/>
    </row>
    <row r="23361" spans="1:4" x14ac:dyDescent="0.35">
      <c r="A23361" s="135">
        <v>30.185989899997367</v>
      </c>
      <c r="B23361" s="137">
        <v>7.471697023493563E-4</v>
      </c>
      <c r="C23361" s="35"/>
      <c r="D23361" s="35"/>
    </row>
    <row r="23362" spans="1:4" x14ac:dyDescent="0.35">
      <c r="A23362" s="135">
        <v>-30.181749999999965</v>
      </c>
      <c r="B23362" s="137">
        <v>1.3430945996060399E-2</v>
      </c>
      <c r="C23362" s="35"/>
      <c r="D23362" s="35"/>
    </row>
    <row r="23363" spans="1:4" x14ac:dyDescent="0.35">
      <c r="A23363" s="135">
        <v>-30.179889999999887</v>
      </c>
      <c r="B23363" s="137">
        <v>1.6614077799110387E-2</v>
      </c>
      <c r="C23363" s="35"/>
      <c r="D23363" s="35"/>
    </row>
    <row r="23364" spans="1:4" x14ac:dyDescent="0.35">
      <c r="A23364" s="135">
        <v>-30.178919999999835</v>
      </c>
      <c r="B23364" s="137">
        <v>1.1961821256503189E-2</v>
      </c>
      <c r="C23364" s="35"/>
      <c r="D23364" s="35"/>
    </row>
    <row r="23365" spans="1:4" x14ac:dyDescent="0.35">
      <c r="A23365" s="135">
        <v>-30.17834999999468</v>
      </c>
      <c r="B23365" s="137">
        <v>7.2935679376954891E-4</v>
      </c>
      <c r="C23365" s="35"/>
      <c r="D23365" s="35"/>
    </row>
    <row r="23366" spans="1:4" x14ac:dyDescent="0.35">
      <c r="A23366" s="135">
        <v>-30.17183</v>
      </c>
      <c r="B23366" s="137">
        <v>1.8391876728233229E-2</v>
      </c>
      <c r="C23366" s="35"/>
      <c r="D23366" s="35"/>
    </row>
    <row r="23367" spans="1:4" x14ac:dyDescent="0.35">
      <c r="A23367" s="135">
        <v>-30.168549999999414</v>
      </c>
      <c r="B23367" s="137">
        <v>4.1514050133383074E-3</v>
      </c>
      <c r="C23367" s="35"/>
      <c r="D23367" s="35"/>
    </row>
    <row r="23368" spans="1:4" x14ac:dyDescent="0.35">
      <c r="A23368" s="135">
        <v>-30.168243000000302</v>
      </c>
      <c r="B23368" s="137">
        <v>1.5344999223142938E-2</v>
      </c>
      <c r="C23368" s="35"/>
      <c r="D23368" s="35"/>
    </row>
    <row r="23369" spans="1:4" x14ac:dyDescent="0.35">
      <c r="A23369" s="135">
        <v>-30.166940000000068</v>
      </c>
      <c r="B23369" s="137">
        <v>4.0999711600222003E-3</v>
      </c>
      <c r="C23369" s="35"/>
      <c r="D23369" s="35"/>
    </row>
    <row r="23370" spans="1:4" x14ac:dyDescent="0.35">
      <c r="A23370" s="135">
        <v>-30.157499999999345</v>
      </c>
      <c r="B23370" s="137">
        <v>7.8658810357968827E-3</v>
      </c>
      <c r="C23370" s="35"/>
      <c r="D23370" s="35"/>
    </row>
    <row r="23371" spans="1:4" x14ac:dyDescent="0.35">
      <c r="A23371" s="135">
        <v>-30.156340000000455</v>
      </c>
      <c r="B23371" s="137">
        <v>5.4623817225016198E-3</v>
      </c>
      <c r="C23371" s="35"/>
      <c r="D23371" s="35"/>
    </row>
    <row r="23372" spans="1:4" x14ac:dyDescent="0.35">
      <c r="A23372" s="135">
        <v>-30.15558999999962</v>
      </c>
      <c r="B23372" s="137">
        <v>1.5091087380675583E-2</v>
      </c>
      <c r="C23372" s="35"/>
      <c r="D23372" s="35"/>
    </row>
    <row r="23373" spans="1:4" x14ac:dyDescent="0.35">
      <c r="A23373" s="135">
        <v>-30.154959999999846</v>
      </c>
      <c r="B23373" s="137">
        <v>1.3174575533661824E-2</v>
      </c>
      <c r="C23373" s="35"/>
      <c r="D23373" s="35"/>
    </row>
    <row r="23374" spans="1:4" x14ac:dyDescent="0.35">
      <c r="A23374" s="135">
        <v>-30.151847999999973</v>
      </c>
      <c r="B23374" s="137">
        <v>2.3685734407422995E-2</v>
      </c>
      <c r="C23374" s="35"/>
      <c r="D23374" s="35"/>
    </row>
    <row r="23375" spans="1:4" x14ac:dyDescent="0.35">
      <c r="A23375" s="135">
        <v>-30.148852999999917</v>
      </c>
      <c r="B23375" s="137">
        <v>1.7168066159303916E-2</v>
      </c>
      <c r="C23375" s="35"/>
      <c r="D23375" s="35"/>
    </row>
    <row r="23376" spans="1:4" x14ac:dyDescent="0.35">
      <c r="A23376" s="135">
        <v>-30.14814000000024</v>
      </c>
      <c r="B23376" s="137">
        <v>7.0887237644961208E-3</v>
      </c>
      <c r="C23376" s="35"/>
      <c r="D23376" s="35"/>
    </row>
    <row r="23377" spans="1:4" x14ac:dyDescent="0.35">
      <c r="A23377" s="135">
        <v>-30.142346000000089</v>
      </c>
      <c r="B23377" s="137">
        <v>1.3019503408615662E-2</v>
      </c>
      <c r="C23377" s="35"/>
      <c r="D23377" s="35"/>
    </row>
    <row r="23378" spans="1:4" x14ac:dyDescent="0.35">
      <c r="A23378" s="135">
        <v>-30.142346000000089</v>
      </c>
      <c r="B23378" s="137">
        <v>1.3019503408615662E-2</v>
      </c>
      <c r="C23378" s="35"/>
      <c r="D23378" s="35"/>
    </row>
    <row r="23379" spans="1:4" x14ac:dyDescent="0.35">
      <c r="A23379" s="135">
        <v>-30.142346000000089</v>
      </c>
      <c r="B23379" s="137">
        <v>1.3019503408615662E-2</v>
      </c>
      <c r="C23379" s="35"/>
      <c r="D23379" s="35"/>
    </row>
    <row r="23380" spans="1:4" x14ac:dyDescent="0.35">
      <c r="A23380" s="135">
        <v>-30.139799999999923</v>
      </c>
      <c r="B23380" s="137">
        <v>1.66383933551623E-2</v>
      </c>
      <c r="C23380" s="35"/>
      <c r="D23380" s="35"/>
    </row>
    <row r="23381" spans="1:4" x14ac:dyDescent="0.35">
      <c r="A23381" s="135">
        <v>-30.136684000000059</v>
      </c>
      <c r="B23381" s="137">
        <v>2.3684429585689115E-2</v>
      </c>
      <c r="C23381" s="35"/>
      <c r="D23381" s="35"/>
    </row>
    <row r="23382" spans="1:4" x14ac:dyDescent="0.35">
      <c r="A23382" s="135">
        <v>-30.133963299997049</v>
      </c>
      <c r="B23382" s="137">
        <v>2.2980708835951954E-3</v>
      </c>
      <c r="C23382" s="35"/>
      <c r="D23382" s="35"/>
    </row>
    <row r="23383" spans="1:4" x14ac:dyDescent="0.35">
      <c r="A23383" s="135">
        <v>-30.12927000000127</v>
      </c>
      <c r="B23383" s="137">
        <v>3.8402235087178081E-3</v>
      </c>
      <c r="C23383" s="35"/>
      <c r="D23383" s="35"/>
    </row>
    <row r="23384" spans="1:4" x14ac:dyDescent="0.35">
      <c r="A23384" s="135">
        <v>-30.11985999999979</v>
      </c>
      <c r="B23384" s="137">
        <v>1.5266606881301858E-2</v>
      </c>
      <c r="C23384" s="35"/>
      <c r="D23384" s="35"/>
    </row>
    <row r="23385" spans="1:4" x14ac:dyDescent="0.35">
      <c r="A23385" s="135">
        <v>-30.11698000000024</v>
      </c>
      <c r="B23385" s="137">
        <v>1.2811439267999145E-2</v>
      </c>
      <c r="C23385" s="35"/>
      <c r="D23385" s="35"/>
    </row>
    <row r="23386" spans="1:4" x14ac:dyDescent="0.35">
      <c r="A23386" s="135">
        <v>30.115879999999834</v>
      </c>
      <c r="B23386" s="137">
        <v>1.0030190874933157E-2</v>
      </c>
      <c r="C23386" s="35"/>
      <c r="D23386" s="35"/>
    </row>
    <row r="23387" spans="1:4" x14ac:dyDescent="0.35">
      <c r="A23387" s="135">
        <v>-30.115579999999909</v>
      </c>
      <c r="B23387" s="137">
        <v>1.5068071849507184E-2</v>
      </c>
      <c r="C23387" s="35"/>
      <c r="D23387" s="35"/>
    </row>
    <row r="23388" spans="1:4" x14ac:dyDescent="0.35">
      <c r="A23388" s="135">
        <v>-30.112930000000233</v>
      </c>
      <c r="B23388" s="137">
        <v>3.3738530519946144E-3</v>
      </c>
      <c r="C23388" s="35"/>
      <c r="D23388" s="35"/>
    </row>
    <row r="23389" spans="1:4" x14ac:dyDescent="0.35">
      <c r="A23389" s="135">
        <v>-30.110649999999623</v>
      </c>
      <c r="B23389" s="137">
        <v>1.0793285641590065E-2</v>
      </c>
      <c r="C23389" s="35"/>
      <c r="D23389" s="35"/>
    </row>
    <row r="23390" spans="1:4" x14ac:dyDescent="0.35">
      <c r="A23390" s="135">
        <v>30.102163999999902</v>
      </c>
      <c r="B23390" s="137">
        <v>1.5799815672970594E-2</v>
      </c>
      <c r="C23390" s="35"/>
      <c r="D23390" s="35"/>
    </row>
    <row r="23391" spans="1:4" x14ac:dyDescent="0.35">
      <c r="A23391" s="135">
        <v>-30.100190000000111</v>
      </c>
      <c r="B23391" s="137">
        <v>7.0779215028846931E-3</v>
      </c>
      <c r="C23391" s="35"/>
      <c r="D23391" s="35"/>
    </row>
    <row r="23392" spans="1:4" x14ac:dyDescent="0.35">
      <c r="A23392" s="135">
        <v>-30.096769999999651</v>
      </c>
      <c r="B23392" s="137">
        <v>8.8151284353553926E-3</v>
      </c>
      <c r="C23392" s="35"/>
      <c r="D23392" s="35"/>
    </row>
    <row r="23393" spans="1:4" x14ac:dyDescent="0.35">
      <c r="A23393" s="135">
        <v>-30.095945999999913</v>
      </c>
      <c r="B23393" s="137">
        <v>1.2213056569781564E-2</v>
      </c>
      <c r="C23393" s="35"/>
      <c r="D23393" s="35"/>
    </row>
    <row r="23394" spans="1:4" x14ac:dyDescent="0.35">
      <c r="A23394" s="135">
        <v>-30.094526999999744</v>
      </c>
      <c r="B23394" s="137">
        <v>1.3401805858820877E-2</v>
      </c>
      <c r="C23394" s="35"/>
      <c r="D23394" s="35"/>
    </row>
    <row r="23395" spans="1:4" x14ac:dyDescent="0.35">
      <c r="A23395" s="135">
        <v>-30.085559999999987</v>
      </c>
      <c r="B23395" s="137">
        <v>7.7237473136570027E-3</v>
      </c>
      <c r="C23395" s="35"/>
      <c r="D23395" s="35"/>
    </row>
    <row r="23396" spans="1:4" x14ac:dyDescent="0.35">
      <c r="A23396" s="135">
        <v>-30.079509999999573</v>
      </c>
      <c r="B23396" s="137">
        <v>1.1542542671859718E-2</v>
      </c>
      <c r="C23396" s="35"/>
      <c r="D23396" s="35"/>
    </row>
    <row r="23397" spans="1:4" x14ac:dyDescent="0.35">
      <c r="A23397" s="135">
        <v>-30.079399999999623</v>
      </c>
      <c r="B23397" s="137">
        <v>5.4701997631319199E-3</v>
      </c>
      <c r="C23397" s="35"/>
      <c r="D23397" s="35"/>
    </row>
    <row r="23398" spans="1:4" x14ac:dyDescent="0.35">
      <c r="A23398" s="135">
        <v>30.075448600007803</v>
      </c>
      <c r="B23398" s="137">
        <v>7.609108724724046E-4</v>
      </c>
      <c r="C23398" s="35"/>
      <c r="D23398" s="35"/>
    </row>
    <row r="23399" spans="1:4" x14ac:dyDescent="0.35">
      <c r="A23399" s="135">
        <v>-30.066349999999602</v>
      </c>
      <c r="B23399" s="137">
        <v>1.0035126405240817E-2</v>
      </c>
      <c r="C23399" s="35"/>
      <c r="D23399" s="35"/>
    </row>
    <row r="23400" spans="1:4" x14ac:dyDescent="0.35">
      <c r="A23400" s="135">
        <v>-30.063480000000027</v>
      </c>
      <c r="B23400" s="137">
        <v>1.4043228967878262E-2</v>
      </c>
      <c r="C23400" s="35"/>
      <c r="D23400" s="35"/>
    </row>
    <row r="23401" spans="1:4" x14ac:dyDescent="0.35">
      <c r="A23401" s="135">
        <v>-30.058828000000176</v>
      </c>
      <c r="B23401" s="137">
        <v>1.2054985937266574E-2</v>
      </c>
      <c r="C23401" s="35"/>
      <c r="D23401" s="35"/>
    </row>
    <row r="23402" spans="1:4" x14ac:dyDescent="0.35">
      <c r="A23402" s="135">
        <v>-30.05428000000029</v>
      </c>
      <c r="B23402" s="137">
        <v>1.997280178184407E-2</v>
      </c>
      <c r="C23402" s="35"/>
      <c r="D23402" s="35"/>
    </row>
    <row r="23403" spans="1:4" x14ac:dyDescent="0.35">
      <c r="A23403" s="135">
        <v>-30.053209999999808</v>
      </c>
      <c r="B23403" s="137">
        <v>1.8066045316391877E-2</v>
      </c>
      <c r="C23403" s="35"/>
      <c r="D23403" s="35"/>
    </row>
    <row r="23404" spans="1:4" x14ac:dyDescent="0.35">
      <c r="A23404" s="135">
        <v>-30.050089000000298</v>
      </c>
      <c r="B23404" s="137">
        <v>2.8663693778263034E-3</v>
      </c>
      <c r="C23404" s="35"/>
      <c r="D23404" s="35"/>
    </row>
    <row r="23405" spans="1:4" x14ac:dyDescent="0.35">
      <c r="A23405" s="135">
        <v>-30.04977000000008</v>
      </c>
      <c r="B23405" s="137">
        <v>1.0265104063331662E-2</v>
      </c>
      <c r="C23405" s="35"/>
      <c r="D23405" s="35"/>
    </row>
    <row r="23406" spans="1:4" x14ac:dyDescent="0.35">
      <c r="A23406" s="135">
        <v>30.045040000000881</v>
      </c>
      <c r="B23406" s="137">
        <v>1.0258332191790543E-3</v>
      </c>
      <c r="C23406" s="35"/>
      <c r="D23406" s="35"/>
    </row>
    <row r="23407" spans="1:4" x14ac:dyDescent="0.35">
      <c r="A23407" s="135">
        <v>-30.041549999999916</v>
      </c>
      <c r="B23407" s="137">
        <v>1.6298318181724919E-2</v>
      </c>
      <c r="C23407" s="35"/>
      <c r="D23407" s="35"/>
    </row>
    <row r="23408" spans="1:4" x14ac:dyDescent="0.35">
      <c r="A23408" s="135">
        <v>-30.037680000000364</v>
      </c>
      <c r="B23408" s="137">
        <v>9.5683546834659308E-3</v>
      </c>
      <c r="C23408" s="35"/>
      <c r="D23408" s="35"/>
    </row>
    <row r="23409" spans="1:4" x14ac:dyDescent="0.35">
      <c r="A23409" s="135">
        <v>-30.035840000000007</v>
      </c>
      <c r="B23409" s="137">
        <v>1.534756325119329E-2</v>
      </c>
      <c r="C23409" s="35"/>
      <c r="D23409" s="35"/>
    </row>
    <row r="23410" spans="1:4" x14ac:dyDescent="0.35">
      <c r="A23410" s="135">
        <v>-30.035170000000107</v>
      </c>
      <c r="B23410" s="137">
        <v>1.2668481199633258E-2</v>
      </c>
      <c r="C23410" s="35"/>
      <c r="D23410" s="35"/>
    </row>
    <row r="23411" spans="1:4" x14ac:dyDescent="0.35">
      <c r="A23411" s="135">
        <v>-30.029439000000139</v>
      </c>
      <c r="B23411" s="137">
        <v>1.4746649450037001E-2</v>
      </c>
      <c r="C23411" s="35"/>
      <c r="D23411" s="35"/>
    </row>
    <row r="23412" spans="1:4" x14ac:dyDescent="0.35">
      <c r="A23412" s="135">
        <v>30.026080000000093</v>
      </c>
      <c r="B23412" s="137">
        <v>7.9326639362164823E-3</v>
      </c>
      <c r="C23412" s="35"/>
      <c r="D23412" s="35"/>
    </row>
    <row r="23413" spans="1:4" x14ac:dyDescent="0.35">
      <c r="A23413" s="135">
        <v>-30.023812999999791</v>
      </c>
      <c r="B23413" s="137">
        <v>1.0933815097182749E-2</v>
      </c>
      <c r="C23413" s="35"/>
      <c r="D23413" s="35"/>
    </row>
    <row r="23414" spans="1:4" x14ac:dyDescent="0.35">
      <c r="A23414" s="135">
        <v>-30.018756999999823</v>
      </c>
      <c r="B23414" s="137">
        <v>9.4977813883918606E-3</v>
      </c>
      <c r="C23414" s="35"/>
      <c r="D23414" s="35"/>
    </row>
    <row r="23415" spans="1:4" x14ac:dyDescent="0.35">
      <c r="A23415" s="135">
        <v>-30.009775999999647</v>
      </c>
      <c r="B23415" s="137">
        <v>1.2619232346476619E-2</v>
      </c>
      <c r="C23415" s="35"/>
      <c r="D23415" s="35"/>
    </row>
    <row r="23416" spans="1:4" x14ac:dyDescent="0.35">
      <c r="A23416" s="135">
        <v>-30.007373000000371</v>
      </c>
      <c r="B23416" s="137">
        <v>1.0882143839895881E-2</v>
      </c>
      <c r="C23416" s="35"/>
      <c r="D23416" s="35"/>
    </row>
    <row r="23417" spans="1:4" x14ac:dyDescent="0.35">
      <c r="A23417" s="135">
        <v>-30.005939999999555</v>
      </c>
      <c r="B23417" s="137">
        <v>9.224731945004264E-3</v>
      </c>
      <c r="C23417" s="35"/>
      <c r="D23417" s="35"/>
    </row>
    <row r="23418" spans="1:4" x14ac:dyDescent="0.35">
      <c r="A23418" s="135">
        <v>-30.001483000000007</v>
      </c>
      <c r="B23418" s="137">
        <v>1.1495189711639415E-2</v>
      </c>
      <c r="C23418" s="35"/>
      <c r="D23418" s="35"/>
    </row>
    <row r="23419" spans="1:4" x14ac:dyDescent="0.35">
      <c r="A23419" s="135">
        <v>-30.000612999999703</v>
      </c>
      <c r="B23419" s="137">
        <v>1.1001798860040256E-2</v>
      </c>
      <c r="C23419" s="35"/>
      <c r="D23419" s="35"/>
    </row>
    <row r="23420" spans="1:4" x14ac:dyDescent="0.35">
      <c r="A23420" s="135">
        <v>-29.99723999999992</v>
      </c>
      <c r="B23420" s="137">
        <v>1.5490539428971099E-2</v>
      </c>
      <c r="C23420" s="35"/>
      <c r="D23420" s="35"/>
    </row>
    <row r="23421" spans="1:4" x14ac:dyDescent="0.35">
      <c r="A23421" s="135">
        <v>-29.992550000000392</v>
      </c>
      <c r="B23421" s="137">
        <v>1.0493668653779644E-2</v>
      </c>
      <c r="C23421" s="35"/>
      <c r="D23421" s="35"/>
    </row>
    <row r="23422" spans="1:4" x14ac:dyDescent="0.35">
      <c r="A23422" s="135">
        <v>-29.991070000000946</v>
      </c>
      <c r="B23422" s="137">
        <v>3.5312405915930915E-3</v>
      </c>
      <c r="C23422" s="35"/>
      <c r="D23422" s="35"/>
    </row>
    <row r="23423" spans="1:4" x14ac:dyDescent="0.35">
      <c r="A23423" s="135">
        <v>-29.990819999999985</v>
      </c>
      <c r="B23423" s="137">
        <v>3.7223944646243411E-3</v>
      </c>
      <c r="C23423" s="35"/>
      <c r="D23423" s="35"/>
    </row>
    <row r="23424" spans="1:4" x14ac:dyDescent="0.35">
      <c r="A23424" s="135">
        <v>-29.990183999999999</v>
      </c>
      <c r="B23424" s="137">
        <v>2.3671655332836036E-2</v>
      </c>
      <c r="C23424" s="35"/>
      <c r="D23424" s="35"/>
    </row>
    <row r="23425" spans="1:4" x14ac:dyDescent="0.35">
      <c r="A23425" s="135">
        <v>-29.989949999999908</v>
      </c>
      <c r="B23425" s="137">
        <v>1.9014653074952179E-2</v>
      </c>
      <c r="C23425" s="35"/>
      <c r="D23425" s="35"/>
    </row>
    <row r="23426" spans="1:4" x14ac:dyDescent="0.35">
      <c r="A23426" s="135">
        <v>-29.988312999999835</v>
      </c>
      <c r="B23426" s="137">
        <v>1.4490864013435828E-2</v>
      </c>
      <c r="C23426" s="35"/>
      <c r="D23426" s="35"/>
    </row>
    <row r="23427" spans="1:4" x14ac:dyDescent="0.35">
      <c r="A23427" s="135">
        <v>-29.982947000000422</v>
      </c>
      <c r="B23427" s="137">
        <v>1.0879650015377126E-2</v>
      </c>
      <c r="C23427" s="35"/>
      <c r="D23427" s="35"/>
    </row>
    <row r="23428" spans="1:4" x14ac:dyDescent="0.35">
      <c r="A23428" s="135">
        <v>-29.978010000000722</v>
      </c>
      <c r="B23428" s="137">
        <v>2.2403325449335898E-3</v>
      </c>
      <c r="C23428" s="35"/>
      <c r="D23428" s="35"/>
    </row>
    <row r="23429" spans="1:4" x14ac:dyDescent="0.35">
      <c r="A23429" s="135">
        <v>-29.976805999999669</v>
      </c>
      <c r="B23429" s="137">
        <v>7.3421175381061651E-3</v>
      </c>
      <c r="C23429" s="35"/>
      <c r="D23429" s="35"/>
    </row>
    <row r="23430" spans="1:4" x14ac:dyDescent="0.35">
      <c r="A23430" s="135">
        <v>-29.971911999999975</v>
      </c>
      <c r="B23430" s="137">
        <v>1.7435476766577255E-2</v>
      </c>
      <c r="C23430" s="35"/>
      <c r="D23430" s="35"/>
    </row>
    <row r="23431" spans="1:4" x14ac:dyDescent="0.35">
      <c r="A23431" s="135">
        <v>29.966629999995348</v>
      </c>
      <c r="B23431" s="137">
        <v>4.5413900354339707E-4</v>
      </c>
      <c r="C23431" s="35"/>
      <c r="D23431" s="35"/>
    </row>
    <row r="23432" spans="1:4" x14ac:dyDescent="0.35">
      <c r="A23432" s="135">
        <v>29.965376000000106</v>
      </c>
      <c r="B23432" s="137">
        <v>6.2001268796748926E-4</v>
      </c>
      <c r="C23432" s="35"/>
      <c r="D23432" s="35"/>
    </row>
    <row r="23433" spans="1:4" x14ac:dyDescent="0.35">
      <c r="A23433" s="135">
        <v>-29.963507200000095</v>
      </c>
      <c r="B23433" s="137">
        <v>2.0731921114243768E-3</v>
      </c>
      <c r="C23433" s="35"/>
      <c r="D23433" s="35"/>
    </row>
    <row r="23434" spans="1:4" x14ac:dyDescent="0.35">
      <c r="A23434" s="135">
        <v>-29.963100000000395</v>
      </c>
      <c r="B23434" s="137">
        <v>1.1419335463893947E-2</v>
      </c>
      <c r="C23434" s="35"/>
      <c r="D23434" s="35"/>
    </row>
    <row r="23435" spans="1:4" x14ac:dyDescent="0.35">
      <c r="A23435" s="135">
        <v>-29.961879999999837</v>
      </c>
      <c r="B23435" s="137">
        <v>4.4946663389186159E-3</v>
      </c>
      <c r="C23435" s="35"/>
      <c r="D23435" s="35"/>
    </row>
    <row r="23436" spans="1:4" x14ac:dyDescent="0.35">
      <c r="A23436" s="135">
        <v>-29.96004599999992</v>
      </c>
      <c r="B23436" s="137">
        <v>2.3669122294833162E-2</v>
      </c>
      <c r="C23436" s="35"/>
      <c r="D23436" s="35"/>
    </row>
    <row r="23437" spans="1:4" x14ac:dyDescent="0.35">
      <c r="A23437" s="135">
        <v>-29.956530000000157</v>
      </c>
      <c r="B23437" s="137">
        <v>1.4908352281973763E-2</v>
      </c>
      <c r="C23437" s="35"/>
      <c r="D23437" s="35"/>
    </row>
    <row r="23438" spans="1:4" x14ac:dyDescent="0.35">
      <c r="A23438" s="135">
        <v>-29.952600000002349</v>
      </c>
      <c r="B23438" s="137">
        <v>2.985652528442012E-3</v>
      </c>
      <c r="C23438" s="35"/>
      <c r="D23438" s="35"/>
    </row>
    <row r="23439" spans="1:4" x14ac:dyDescent="0.35">
      <c r="A23439" s="135">
        <v>-29.949800000000323</v>
      </c>
      <c r="B23439" s="137">
        <v>6.9147967188339333E-3</v>
      </c>
      <c r="C23439" s="35"/>
      <c r="D23439" s="35"/>
    </row>
    <row r="23440" spans="1:4" x14ac:dyDescent="0.35">
      <c r="A23440" s="135">
        <v>-29.94963000000007</v>
      </c>
      <c r="B23440" s="137">
        <v>1.0145625845523046E-2</v>
      </c>
      <c r="C23440" s="35"/>
      <c r="D23440" s="35"/>
    </row>
    <row r="23441" spans="1:4" x14ac:dyDescent="0.35">
      <c r="A23441" s="135">
        <v>-29.94963000000007</v>
      </c>
      <c r="B23441" s="137">
        <v>1.0145625845523046E-2</v>
      </c>
      <c r="C23441" s="35"/>
      <c r="D23441" s="35"/>
    </row>
    <row r="23442" spans="1:4" x14ac:dyDescent="0.35">
      <c r="A23442" s="135">
        <v>-29.943001000000095</v>
      </c>
      <c r="B23442" s="137">
        <v>1.6306923198418938E-2</v>
      </c>
      <c r="C23442" s="35"/>
      <c r="D23442" s="35"/>
    </row>
    <row r="23443" spans="1:4" x14ac:dyDescent="0.35">
      <c r="A23443" s="135">
        <v>-29.939980000001015</v>
      </c>
      <c r="B23443" s="137">
        <v>4.4898118692591428E-3</v>
      </c>
      <c r="C23443" s="35"/>
      <c r="D23443" s="35"/>
    </row>
    <row r="23444" spans="1:4" x14ac:dyDescent="0.35">
      <c r="A23444" s="135">
        <v>-29.937429999999949</v>
      </c>
      <c r="B23444" s="137">
        <v>7.4083012860915219E-3</v>
      </c>
      <c r="C23444" s="35"/>
      <c r="D23444" s="35"/>
    </row>
    <row r="23445" spans="1:4" x14ac:dyDescent="0.35">
      <c r="A23445" s="135">
        <v>-29.926538999999593</v>
      </c>
      <c r="B23445" s="137">
        <v>2.3124523711466647E-2</v>
      </c>
      <c r="C23445" s="35"/>
      <c r="D23445" s="35"/>
    </row>
    <row r="23446" spans="1:4" x14ac:dyDescent="0.35">
      <c r="A23446" s="135">
        <v>-29.925636000000168</v>
      </c>
      <c r="B23446" s="137">
        <v>1.4007730192949897E-2</v>
      </c>
      <c r="C23446" s="35"/>
      <c r="D23446" s="35"/>
    </row>
    <row r="23447" spans="1:4" x14ac:dyDescent="0.35">
      <c r="A23447" s="135">
        <v>-29.915929999999889</v>
      </c>
      <c r="B23447" s="137">
        <v>1.6300899795863331E-2</v>
      </c>
      <c r="C23447" s="35"/>
      <c r="D23447" s="35"/>
    </row>
    <row r="23448" spans="1:4" x14ac:dyDescent="0.35">
      <c r="A23448" s="135">
        <v>-29.908294000000069</v>
      </c>
      <c r="B23448" s="137">
        <v>1.347140350213414E-2</v>
      </c>
      <c r="C23448" s="35"/>
      <c r="D23448" s="35"/>
    </row>
    <row r="23449" spans="1:4" x14ac:dyDescent="0.35">
      <c r="A23449" s="135">
        <v>-29.906738999999789</v>
      </c>
      <c r="B23449" s="137">
        <v>1.5051138535185367E-2</v>
      </c>
      <c r="C23449" s="35"/>
      <c r="D23449" s="35"/>
    </row>
    <row r="23450" spans="1:4" x14ac:dyDescent="0.35">
      <c r="A23450" s="135">
        <v>-29.905799999999545</v>
      </c>
      <c r="B23450" s="137">
        <v>8.0591072123518941E-3</v>
      </c>
      <c r="C23450" s="35"/>
      <c r="D23450" s="35"/>
    </row>
    <row r="23451" spans="1:4" x14ac:dyDescent="0.35">
      <c r="A23451" s="135">
        <v>-29.883089999999811</v>
      </c>
      <c r="B23451" s="137">
        <v>9.3333869791425769E-3</v>
      </c>
      <c r="C23451" s="35"/>
      <c r="D23451" s="35"/>
    </row>
    <row r="23452" spans="1:4" x14ac:dyDescent="0.35">
      <c r="A23452" s="135">
        <v>-29.876070000000027</v>
      </c>
      <c r="B23452" s="137">
        <v>1.6458837692562758E-2</v>
      </c>
      <c r="C23452" s="35"/>
      <c r="D23452" s="35"/>
    </row>
    <row r="23453" spans="1:4" x14ac:dyDescent="0.35">
      <c r="A23453" s="135">
        <v>-29.871040999999877</v>
      </c>
      <c r="B23453" s="137">
        <v>1.0203465519934079E-2</v>
      </c>
      <c r="C23453" s="35"/>
      <c r="D23453" s="35"/>
    </row>
    <row r="23454" spans="1:4" x14ac:dyDescent="0.35">
      <c r="A23454" s="135">
        <v>-29.870359999999437</v>
      </c>
      <c r="B23454" s="137">
        <v>7.7024876037858209E-3</v>
      </c>
      <c r="C23454" s="35"/>
      <c r="D23454" s="35"/>
    </row>
    <row r="23455" spans="1:4" x14ac:dyDescent="0.35">
      <c r="A23455" s="135">
        <v>-29.867590000000064</v>
      </c>
      <c r="B23455" s="137">
        <v>1.432087075388244E-2</v>
      </c>
      <c r="C23455" s="35"/>
      <c r="D23455" s="35"/>
    </row>
    <row r="23456" spans="1:4" x14ac:dyDescent="0.35">
      <c r="A23456" s="135">
        <v>-29.86418999999978</v>
      </c>
      <c r="B23456" s="137">
        <v>8.6499466208655087E-3</v>
      </c>
      <c r="C23456" s="35"/>
      <c r="D23456" s="35"/>
    </row>
    <row r="23457" spans="1:4" x14ac:dyDescent="0.35">
      <c r="A23457" s="135">
        <v>-29.862025999999787</v>
      </c>
      <c r="B23457" s="137">
        <v>1.2637369273570514E-2</v>
      </c>
      <c r="C23457" s="35"/>
      <c r="D23457" s="35"/>
    </row>
    <row r="23458" spans="1:4" x14ac:dyDescent="0.35">
      <c r="A23458" s="135">
        <v>29.855119000000286</v>
      </c>
      <c r="B23458" s="137">
        <v>1.023111922240935E-2</v>
      </c>
      <c r="C23458" s="35"/>
      <c r="D23458" s="35"/>
    </row>
    <row r="23459" spans="1:4" x14ac:dyDescent="0.35">
      <c r="A23459" s="135">
        <v>-29.854470000000219</v>
      </c>
      <c r="B23459" s="137">
        <v>6.9056378526513073E-3</v>
      </c>
      <c r="C23459" s="35"/>
      <c r="D23459" s="35"/>
    </row>
    <row r="23460" spans="1:4" x14ac:dyDescent="0.35">
      <c r="A23460" s="135">
        <v>-29.852781999999934</v>
      </c>
      <c r="B23460" s="137">
        <v>1.1065525887240491E-2</v>
      </c>
      <c r="C23460" s="35"/>
      <c r="D23460" s="35"/>
    </row>
    <row r="23461" spans="1:4" x14ac:dyDescent="0.35">
      <c r="A23461" s="135">
        <v>-29.848779999999806</v>
      </c>
      <c r="B23461" s="137">
        <v>1.3993214874544883E-2</v>
      </c>
      <c r="C23461" s="35"/>
      <c r="D23461" s="35"/>
    </row>
    <row r="23462" spans="1:4" x14ac:dyDescent="0.35">
      <c r="A23462" s="135">
        <v>29.848419999994803</v>
      </c>
      <c r="B23462" s="137">
        <v>5.8385817665687558E-4</v>
      </c>
      <c r="C23462" s="35"/>
      <c r="D23462" s="35"/>
    </row>
    <row r="23463" spans="1:4" x14ac:dyDescent="0.35">
      <c r="A23463" s="135">
        <v>-29.843409999999949</v>
      </c>
      <c r="B23463" s="137">
        <v>1.1680904782790193E-2</v>
      </c>
      <c r="C23463" s="35"/>
      <c r="D23463" s="35"/>
    </row>
    <row r="23464" spans="1:4" x14ac:dyDescent="0.35">
      <c r="A23464" s="135">
        <v>-29.842570000000251</v>
      </c>
      <c r="B23464" s="137">
        <v>1.5075269074673013E-2</v>
      </c>
      <c r="C23464" s="35"/>
      <c r="D23464" s="35"/>
    </row>
    <row r="23465" spans="1:4" x14ac:dyDescent="0.35">
      <c r="A23465" s="135">
        <v>-29.836620000000039</v>
      </c>
      <c r="B23465" s="137">
        <v>1.3641357527357375E-2</v>
      </c>
      <c r="C23465" s="35"/>
      <c r="D23465" s="35"/>
    </row>
    <row r="23466" spans="1:4" x14ac:dyDescent="0.35">
      <c r="A23466" s="135">
        <v>29.835979999999836</v>
      </c>
      <c r="B23466" s="137">
        <v>5.3437123929674576E-3</v>
      </c>
      <c r="C23466" s="35"/>
      <c r="D23466" s="35"/>
    </row>
    <row r="23467" spans="1:4" x14ac:dyDescent="0.35">
      <c r="A23467" s="135">
        <v>-29.833830000000034</v>
      </c>
      <c r="B23467" s="137">
        <v>6.8606959056410352E-3</v>
      </c>
      <c r="C23467" s="35"/>
      <c r="D23467" s="35"/>
    </row>
    <row r="23468" spans="1:4" x14ac:dyDescent="0.35">
      <c r="A23468" s="135">
        <v>-29.830842999999732</v>
      </c>
      <c r="B23468" s="137">
        <v>1.1506744335420217E-2</v>
      </c>
      <c r="C23468" s="35"/>
      <c r="D23468" s="35"/>
    </row>
    <row r="23469" spans="1:4" x14ac:dyDescent="0.35">
      <c r="A23469" s="135">
        <v>-29.825447000000167</v>
      </c>
      <c r="B23469" s="137">
        <v>9.8030085940579558E-3</v>
      </c>
      <c r="C23469" s="35"/>
      <c r="D23469" s="35"/>
    </row>
    <row r="23470" spans="1:4" x14ac:dyDescent="0.35">
      <c r="A23470" s="135">
        <v>-29.824669999999742</v>
      </c>
      <c r="B23470" s="137">
        <v>1.6665652467373511E-2</v>
      </c>
      <c r="C23470" s="35"/>
      <c r="D23470" s="35"/>
    </row>
    <row r="23471" spans="1:4" x14ac:dyDescent="0.35">
      <c r="A23471" s="135">
        <v>-29.824380000000019</v>
      </c>
      <c r="B23471" s="137">
        <v>1.2620608768364296E-2</v>
      </c>
      <c r="C23471" s="35"/>
      <c r="D23471" s="35"/>
    </row>
    <row r="23472" spans="1:4" x14ac:dyDescent="0.35">
      <c r="A23472" s="135">
        <v>-29.824080000000095</v>
      </c>
      <c r="B23472" s="137">
        <v>1.4718448976534142E-2</v>
      </c>
      <c r="C23472" s="35"/>
      <c r="D23472" s="35"/>
    </row>
    <row r="23473" spans="1:4" x14ac:dyDescent="0.35">
      <c r="A23473" s="135">
        <v>-29.816230999999789</v>
      </c>
      <c r="B23473" s="137">
        <v>1.0712370496146978E-2</v>
      </c>
      <c r="C23473" s="35"/>
      <c r="D23473" s="35"/>
    </row>
    <row r="23474" spans="1:4" x14ac:dyDescent="0.35">
      <c r="A23474" s="135">
        <v>-29.812188999999762</v>
      </c>
      <c r="B23474" s="137">
        <v>1.4700027312134286E-2</v>
      </c>
      <c r="C23474" s="35"/>
      <c r="D23474" s="35"/>
    </row>
    <row r="23475" spans="1:4" x14ac:dyDescent="0.35">
      <c r="A23475" s="135">
        <v>-29.799820000000182</v>
      </c>
      <c r="B23475" s="137">
        <v>1.54008473556054E-2</v>
      </c>
      <c r="C23475" s="35"/>
      <c r="D23475" s="35"/>
    </row>
    <row r="23476" spans="1:4" x14ac:dyDescent="0.35">
      <c r="A23476" s="135">
        <v>-29.79246699999976</v>
      </c>
      <c r="B23476" s="137">
        <v>9.7085057077701108E-3</v>
      </c>
      <c r="C23476" s="35"/>
      <c r="D23476" s="35"/>
    </row>
    <row r="23477" spans="1:4" x14ac:dyDescent="0.35">
      <c r="A23477" s="135">
        <v>29.787317099995562</v>
      </c>
      <c r="B23477" s="137">
        <v>6.4582788782973483E-4</v>
      </c>
      <c r="C23477" s="35"/>
      <c r="D23477" s="35"/>
    </row>
    <row r="23478" spans="1:4" x14ac:dyDescent="0.35">
      <c r="A23478" s="135">
        <v>-29.785779999999249</v>
      </c>
      <c r="B23478" s="137">
        <v>6.8500666546809736E-3</v>
      </c>
      <c r="C23478" s="35"/>
      <c r="D23478" s="35"/>
    </row>
    <row r="23479" spans="1:4" x14ac:dyDescent="0.35">
      <c r="A23479" s="135">
        <v>-29.785200000000259</v>
      </c>
      <c r="B23479" s="137">
        <v>2.2918237932740234E-3</v>
      </c>
      <c r="C23479" s="35"/>
      <c r="D23479" s="35"/>
    </row>
    <row r="23480" spans="1:4" x14ac:dyDescent="0.35">
      <c r="A23480" s="135">
        <v>-29.781510000000026</v>
      </c>
      <c r="B23480" s="137">
        <v>1.605771906263349E-2</v>
      </c>
      <c r="C23480" s="35"/>
      <c r="D23480" s="35"/>
    </row>
    <row r="23481" spans="1:4" x14ac:dyDescent="0.35">
      <c r="A23481" s="135">
        <v>-29.780659999999898</v>
      </c>
      <c r="B23481" s="137">
        <v>1.8425569827816738E-2</v>
      </c>
      <c r="C23481" s="35"/>
      <c r="D23481" s="35"/>
    </row>
    <row r="23482" spans="1:4" x14ac:dyDescent="0.35">
      <c r="A23482" s="135">
        <v>-29.779977000000144</v>
      </c>
      <c r="B23482" s="137">
        <v>2.3109630386397E-2</v>
      </c>
      <c r="C23482" s="35"/>
      <c r="D23482" s="35"/>
    </row>
    <row r="23483" spans="1:4" x14ac:dyDescent="0.35">
      <c r="A23483" s="135">
        <v>-29.779977000000144</v>
      </c>
      <c r="B23483" s="137">
        <v>2.3109630386397E-2</v>
      </c>
      <c r="C23483" s="35"/>
      <c r="D23483" s="35"/>
    </row>
    <row r="23484" spans="1:4" x14ac:dyDescent="0.35">
      <c r="A23484" s="135">
        <v>-29.778080000000045</v>
      </c>
      <c r="B23484" s="137">
        <v>1.5120324874169533E-2</v>
      </c>
      <c r="C23484" s="35"/>
      <c r="D23484" s="35"/>
    </row>
    <row r="23485" spans="1:4" x14ac:dyDescent="0.35">
      <c r="A23485" s="135">
        <v>-29.777509999999438</v>
      </c>
      <c r="B23485" s="137">
        <v>6.9648788811534938E-3</v>
      </c>
      <c r="C23485" s="35"/>
      <c r="D23485" s="35"/>
    </row>
    <row r="23486" spans="1:4" x14ac:dyDescent="0.35">
      <c r="A23486" s="135">
        <v>-29.777460000001156</v>
      </c>
      <c r="B23486" s="137">
        <v>2.8167866958533697E-3</v>
      </c>
      <c r="C23486" s="35"/>
      <c r="D23486" s="35"/>
    </row>
    <row r="23487" spans="1:4" x14ac:dyDescent="0.35">
      <c r="A23487" s="135">
        <v>-29.774999999999864</v>
      </c>
      <c r="B23487" s="137">
        <v>1.3894715880849604E-2</v>
      </c>
      <c r="C23487" s="35"/>
      <c r="D23487" s="35"/>
    </row>
    <row r="23488" spans="1:4" x14ac:dyDescent="0.35">
      <c r="A23488" s="135">
        <v>-29.767243000000235</v>
      </c>
      <c r="B23488" s="137">
        <v>1.1511055840551239E-2</v>
      </c>
      <c r="C23488" s="35"/>
      <c r="D23488" s="35"/>
    </row>
    <row r="23489" spans="1:4" x14ac:dyDescent="0.35">
      <c r="A23489" s="135">
        <v>-29.767243000000235</v>
      </c>
      <c r="B23489" s="137">
        <v>1.1511055840551239E-2</v>
      </c>
      <c r="C23489" s="35"/>
      <c r="D23489" s="35"/>
    </row>
    <row r="23490" spans="1:4" x14ac:dyDescent="0.35">
      <c r="A23490" s="135">
        <v>-29.767243000000235</v>
      </c>
      <c r="B23490" s="137">
        <v>1.1511055840551239E-2</v>
      </c>
      <c r="C23490" s="35"/>
      <c r="D23490" s="35"/>
    </row>
    <row r="23491" spans="1:4" x14ac:dyDescent="0.35">
      <c r="A23491" s="135">
        <v>-29.765040000000226</v>
      </c>
      <c r="B23491" s="137">
        <v>8.584761523951847E-3</v>
      </c>
      <c r="C23491" s="35"/>
      <c r="D23491" s="35"/>
    </row>
    <row r="23492" spans="1:4" x14ac:dyDescent="0.35">
      <c r="A23492" s="135">
        <v>-29.762899999999945</v>
      </c>
      <c r="B23492" s="137">
        <v>2.0205733524291461E-2</v>
      </c>
      <c r="C23492" s="35"/>
      <c r="D23492" s="35"/>
    </row>
    <row r="23493" spans="1:4" x14ac:dyDescent="0.35">
      <c r="A23493" s="135">
        <v>-29.761589999999615</v>
      </c>
      <c r="B23493" s="137">
        <v>1.2229062159689203E-2</v>
      </c>
      <c r="C23493" s="35"/>
      <c r="D23493" s="35"/>
    </row>
    <row r="23494" spans="1:4" x14ac:dyDescent="0.35">
      <c r="A23494" s="135">
        <v>-29.75539300000014</v>
      </c>
      <c r="B23494" s="137">
        <v>1.5515830652110221E-2</v>
      </c>
      <c r="C23494" s="35"/>
      <c r="D23494" s="35"/>
    </row>
    <row r="23495" spans="1:4" x14ac:dyDescent="0.35">
      <c r="A23495" s="135">
        <v>-29.751220000000103</v>
      </c>
      <c r="B23495" s="137">
        <v>2.3650673886194018E-2</v>
      </c>
      <c r="C23495" s="35"/>
      <c r="D23495" s="35"/>
    </row>
    <row r="23496" spans="1:4" x14ac:dyDescent="0.35">
      <c r="A23496" s="135">
        <v>-29.745990000000802</v>
      </c>
      <c r="B23496" s="137">
        <v>7.0820070695721991E-3</v>
      </c>
      <c r="C23496" s="35"/>
      <c r="D23496" s="35"/>
    </row>
    <row r="23497" spans="1:4" x14ac:dyDescent="0.35">
      <c r="A23497" s="135">
        <v>-29.743375999999671</v>
      </c>
      <c r="B23497" s="137">
        <v>1.6942193270119164E-2</v>
      </c>
      <c r="C23497" s="35"/>
      <c r="D23497" s="35"/>
    </row>
    <row r="23498" spans="1:4" x14ac:dyDescent="0.35">
      <c r="A23498" s="135">
        <v>-29.743375999999671</v>
      </c>
      <c r="B23498" s="137">
        <v>1.6942193270119164E-2</v>
      </c>
      <c r="C23498" s="35"/>
      <c r="D23498" s="35"/>
    </row>
    <row r="23499" spans="1:4" x14ac:dyDescent="0.35">
      <c r="A23499" s="135">
        <v>-29.743375999999671</v>
      </c>
      <c r="B23499" s="137">
        <v>1.6942193270119164E-2</v>
      </c>
      <c r="C23499" s="35"/>
      <c r="D23499" s="35"/>
    </row>
    <row r="23500" spans="1:4" x14ac:dyDescent="0.35">
      <c r="A23500" s="135">
        <v>-29.742700000000696</v>
      </c>
      <c r="B23500" s="137">
        <v>2.8260408240504513E-3</v>
      </c>
      <c r="C23500" s="35"/>
      <c r="D23500" s="35"/>
    </row>
    <row r="23501" spans="1:4" x14ac:dyDescent="0.35">
      <c r="A23501" s="135">
        <v>-29.741809999999987</v>
      </c>
      <c r="B23501" s="137">
        <v>1.3240564737421875E-2</v>
      </c>
      <c r="C23501" s="35"/>
      <c r="D23501" s="35"/>
    </row>
    <row r="23502" spans="1:4" x14ac:dyDescent="0.35">
      <c r="A23502" s="135">
        <v>-29.740279999999984</v>
      </c>
      <c r="B23502" s="137">
        <v>6.9576880629702706E-3</v>
      </c>
      <c r="C23502" s="35"/>
      <c r="D23502" s="35"/>
    </row>
    <row r="23503" spans="1:4" x14ac:dyDescent="0.35">
      <c r="A23503" s="135">
        <v>-29.735990000000129</v>
      </c>
      <c r="B23503" s="137">
        <v>1.3738199540522368E-2</v>
      </c>
      <c r="C23503" s="35"/>
      <c r="D23503" s="35"/>
    </row>
    <row r="23504" spans="1:4" x14ac:dyDescent="0.35">
      <c r="A23504" s="135">
        <v>-29.729489999999714</v>
      </c>
      <c r="B23504" s="137">
        <v>3.1830255681316003E-3</v>
      </c>
      <c r="C23504" s="35"/>
      <c r="D23504" s="35"/>
    </row>
    <row r="23505" spans="1:4" x14ac:dyDescent="0.35">
      <c r="A23505" s="135">
        <v>-29.728729999999814</v>
      </c>
      <c r="B23505" s="137">
        <v>4.5253456975991009E-3</v>
      </c>
      <c r="C23505" s="35"/>
      <c r="D23505" s="35"/>
    </row>
    <row r="23506" spans="1:4" x14ac:dyDescent="0.35">
      <c r="A23506" s="135">
        <v>-29.726790000000619</v>
      </c>
      <c r="B23506" s="137">
        <v>2.7762783508661795E-3</v>
      </c>
      <c r="C23506" s="35"/>
      <c r="D23506" s="35"/>
    </row>
    <row r="23507" spans="1:4" x14ac:dyDescent="0.35">
      <c r="A23507" s="135">
        <v>-29.712800999999672</v>
      </c>
      <c r="B23507" s="137">
        <v>1.2148950905528618E-2</v>
      </c>
      <c r="C23507" s="35"/>
      <c r="D23507" s="35"/>
    </row>
    <row r="23508" spans="1:4" x14ac:dyDescent="0.35">
      <c r="A23508" s="135">
        <v>-29.712000000000444</v>
      </c>
      <c r="B23508" s="137">
        <v>1.0214770711092381E-2</v>
      </c>
      <c r="C23508" s="35"/>
      <c r="D23508" s="35"/>
    </row>
    <row r="23509" spans="1:4" x14ac:dyDescent="0.35">
      <c r="A23509" s="135">
        <v>-29.692020000000412</v>
      </c>
      <c r="B23509" s="137">
        <v>3.3015615512757019E-3</v>
      </c>
      <c r="C23509" s="35"/>
      <c r="D23509" s="35"/>
    </row>
    <row r="23510" spans="1:4" x14ac:dyDescent="0.35">
      <c r="A23510" s="135">
        <v>-29.690849999999955</v>
      </c>
      <c r="B23510" s="137">
        <v>1.6286429736560994E-2</v>
      </c>
      <c r="C23510" s="35"/>
      <c r="D23510" s="35"/>
    </row>
    <row r="23511" spans="1:4" x14ac:dyDescent="0.35">
      <c r="A23511" s="135">
        <v>-29.689040000000205</v>
      </c>
      <c r="B23511" s="137">
        <v>1.1726666045595481E-2</v>
      </c>
      <c r="C23511" s="35"/>
      <c r="D23511" s="35"/>
    </row>
    <row r="23512" spans="1:4" x14ac:dyDescent="0.35">
      <c r="A23512" s="135">
        <v>-29.685445999999729</v>
      </c>
      <c r="B23512" s="137">
        <v>1.2659354075171735E-2</v>
      </c>
      <c r="C23512" s="35"/>
      <c r="D23512" s="35"/>
    </row>
    <row r="23513" spans="1:4" x14ac:dyDescent="0.35">
      <c r="A23513" s="135">
        <v>-29.685445999999729</v>
      </c>
      <c r="B23513" s="137">
        <v>1.2659354075171735E-2</v>
      </c>
      <c r="C23513" s="35"/>
      <c r="D23513" s="35"/>
    </row>
    <row r="23514" spans="1:4" x14ac:dyDescent="0.35">
      <c r="A23514" s="135">
        <v>-29.685445999999729</v>
      </c>
      <c r="B23514" s="137">
        <v>1.2659354075171735E-2</v>
      </c>
      <c r="C23514" s="35"/>
      <c r="D23514" s="35"/>
    </row>
    <row r="23515" spans="1:4" x14ac:dyDescent="0.35">
      <c r="A23515" s="135">
        <v>-29.680292999999892</v>
      </c>
      <c r="B23515" s="137">
        <v>1.7316422846488596E-2</v>
      </c>
      <c r="C23515" s="35"/>
      <c r="D23515" s="35"/>
    </row>
    <row r="23516" spans="1:4" x14ac:dyDescent="0.35">
      <c r="A23516" s="135">
        <v>-29.665752000000111</v>
      </c>
      <c r="B23516" s="137">
        <v>1.4836010403918092E-2</v>
      </c>
      <c r="C23516" s="35"/>
      <c r="D23516" s="35"/>
    </row>
    <row r="23517" spans="1:4" x14ac:dyDescent="0.35">
      <c r="A23517" s="135">
        <v>-29.664069999999811</v>
      </c>
      <c r="B23517" s="137">
        <v>7.080009658042119E-3</v>
      </c>
      <c r="C23517" s="35"/>
      <c r="D23517" s="35"/>
    </row>
    <row r="23518" spans="1:4" x14ac:dyDescent="0.35">
      <c r="A23518" s="135">
        <v>-29.663869999999861</v>
      </c>
      <c r="B23518" s="137">
        <v>1.5302316108340595E-2</v>
      </c>
      <c r="C23518" s="35"/>
      <c r="D23518" s="35"/>
    </row>
    <row r="23519" spans="1:4" x14ac:dyDescent="0.35">
      <c r="A23519" s="135">
        <v>-29.660390000000234</v>
      </c>
      <c r="B23519" s="137">
        <v>1.8211509820043936E-2</v>
      </c>
      <c r="C23519" s="35"/>
      <c r="D23519" s="35"/>
    </row>
    <row r="23520" spans="1:4" x14ac:dyDescent="0.35">
      <c r="A23520" s="135">
        <v>-29.654559999999947</v>
      </c>
      <c r="B23520" s="137">
        <v>1.1226493388063233E-2</v>
      </c>
      <c r="C23520" s="35"/>
      <c r="D23520" s="35"/>
    </row>
    <row r="23521" spans="1:4" x14ac:dyDescent="0.35">
      <c r="A23521" s="135">
        <v>-29.652460000000019</v>
      </c>
      <c r="B23521" s="137">
        <v>2.0172737782832007E-2</v>
      </c>
      <c r="C23521" s="35"/>
      <c r="D23521" s="35"/>
    </row>
    <row r="23522" spans="1:4" x14ac:dyDescent="0.35">
      <c r="A23522" s="135">
        <v>-29.648359999999684</v>
      </c>
      <c r="B23522" s="137">
        <v>9.2796118935836256E-3</v>
      </c>
      <c r="C23522" s="35"/>
      <c r="D23522" s="35"/>
    </row>
    <row r="23523" spans="1:4" x14ac:dyDescent="0.35">
      <c r="A23523" s="135">
        <v>-29.647057000000132</v>
      </c>
      <c r="B23523" s="137">
        <v>2.3641429037150118E-2</v>
      </c>
      <c r="C23523" s="35"/>
      <c r="D23523" s="35"/>
    </row>
    <row r="23524" spans="1:4" x14ac:dyDescent="0.35">
      <c r="A23524" s="135">
        <v>-29.647057000000132</v>
      </c>
      <c r="B23524" s="137">
        <v>2.3641429037150118E-2</v>
      </c>
      <c r="C23524" s="35"/>
      <c r="D23524" s="35"/>
    </row>
    <row r="23525" spans="1:4" x14ac:dyDescent="0.35">
      <c r="A23525" s="135">
        <v>-29.645660000001044</v>
      </c>
      <c r="B23525" s="137">
        <v>3.6914022090195173E-3</v>
      </c>
      <c r="C23525" s="35"/>
      <c r="D23525" s="35"/>
    </row>
    <row r="23526" spans="1:4" x14ac:dyDescent="0.35">
      <c r="A23526" s="135">
        <v>-29.64506399999982</v>
      </c>
      <c r="B23526" s="137">
        <v>1.3435037868642377E-2</v>
      </c>
      <c r="C23526" s="35"/>
      <c r="D23526" s="35"/>
    </row>
    <row r="23527" spans="1:4" x14ac:dyDescent="0.35">
      <c r="A23527" s="135">
        <v>-29.642350000000079</v>
      </c>
      <c r="B23527" s="137">
        <v>9.8736233766055798E-3</v>
      </c>
      <c r="C23527" s="35"/>
      <c r="D23527" s="35"/>
    </row>
    <row r="23528" spans="1:4" x14ac:dyDescent="0.35">
      <c r="A23528" s="135">
        <v>-29.64067</v>
      </c>
      <c r="B23528" s="137">
        <v>1.8065633033509117E-2</v>
      </c>
      <c r="C23528" s="35"/>
      <c r="D23528" s="35"/>
    </row>
    <row r="23529" spans="1:4" x14ac:dyDescent="0.35">
      <c r="A23529" s="135">
        <v>-29.63627600000018</v>
      </c>
      <c r="B23529" s="137">
        <v>1.1962349449103007E-2</v>
      </c>
      <c r="C23529" s="35"/>
      <c r="D23529" s="35"/>
    </row>
    <row r="23530" spans="1:4" x14ac:dyDescent="0.35">
      <c r="A23530" s="135">
        <v>29.633439999999155</v>
      </c>
      <c r="B23530" s="137">
        <v>6.9012405248033946E-3</v>
      </c>
      <c r="C23530" s="35"/>
      <c r="D23530" s="35"/>
    </row>
    <row r="23531" spans="1:4" x14ac:dyDescent="0.35">
      <c r="A23531" s="135">
        <v>-29.631309999999985</v>
      </c>
      <c r="B23531" s="137">
        <v>1.4612803423815374E-2</v>
      </c>
      <c r="C23531" s="35"/>
      <c r="D23531" s="35"/>
    </row>
    <row r="23532" spans="1:4" x14ac:dyDescent="0.35">
      <c r="A23532" s="135">
        <v>-29.622180000000299</v>
      </c>
      <c r="B23532" s="137">
        <v>1.0837016239204288E-2</v>
      </c>
      <c r="C23532" s="35"/>
      <c r="D23532" s="35"/>
    </row>
    <row r="23533" spans="1:4" x14ac:dyDescent="0.35">
      <c r="A23533" s="135">
        <v>-29.62163000000055</v>
      </c>
      <c r="B23533" s="137">
        <v>1.1407840626463085E-2</v>
      </c>
      <c r="C23533" s="35"/>
      <c r="D23533" s="35"/>
    </row>
    <row r="23534" spans="1:4" x14ac:dyDescent="0.35">
      <c r="A23534" s="135">
        <v>-29.617245999999795</v>
      </c>
      <c r="B23534" s="137">
        <v>1.325342359888298E-2</v>
      </c>
      <c r="C23534" s="35"/>
      <c r="D23534" s="35"/>
    </row>
    <row r="23535" spans="1:4" x14ac:dyDescent="0.35">
      <c r="A23535" s="135">
        <v>-29.615949999999884</v>
      </c>
      <c r="B23535" s="137">
        <v>9.2706644872053573E-3</v>
      </c>
      <c r="C23535" s="35"/>
      <c r="D23535" s="35"/>
    </row>
    <row r="23536" spans="1:4" x14ac:dyDescent="0.35">
      <c r="A23536" s="135">
        <v>-29.607586000000083</v>
      </c>
      <c r="B23536" s="137">
        <v>1.4866118906191874E-2</v>
      </c>
      <c r="C23536" s="35"/>
      <c r="D23536" s="35"/>
    </row>
    <row r="23537" spans="1:4" x14ac:dyDescent="0.35">
      <c r="A23537" s="135">
        <v>-29.605480000000171</v>
      </c>
      <c r="B23537" s="137">
        <v>7.9665702782455942E-3</v>
      </c>
      <c r="C23537" s="35"/>
      <c r="D23537" s="35"/>
    </row>
    <row r="23538" spans="1:4" x14ac:dyDescent="0.35">
      <c r="A23538" s="135">
        <v>-29.604876999999988</v>
      </c>
      <c r="B23538" s="137">
        <v>1.6227478189312642E-2</v>
      </c>
      <c r="C23538" s="35"/>
      <c r="D23538" s="35"/>
    </row>
    <row r="23539" spans="1:4" x14ac:dyDescent="0.35">
      <c r="A23539" s="135">
        <v>-29.603439999999864</v>
      </c>
      <c r="B23539" s="137">
        <v>1.092525548269129E-2</v>
      </c>
      <c r="C23539" s="35"/>
      <c r="D23539" s="35"/>
    </row>
    <row r="23540" spans="1:4" x14ac:dyDescent="0.35">
      <c r="A23540" s="135">
        <v>-29.603419999999915</v>
      </c>
      <c r="B23540" s="137">
        <v>1.0943813337858195E-2</v>
      </c>
      <c r="C23540" s="35"/>
      <c r="D23540" s="35"/>
    </row>
    <row r="23541" spans="1:4" x14ac:dyDescent="0.35">
      <c r="A23541" s="135">
        <v>-29.601190000001225</v>
      </c>
      <c r="B23541" s="137">
        <v>2.0040239155420703E-3</v>
      </c>
      <c r="C23541" s="35"/>
      <c r="D23541" s="35"/>
    </row>
    <row r="23542" spans="1:4" x14ac:dyDescent="0.35">
      <c r="A23542" s="135">
        <v>-29.599169999999958</v>
      </c>
      <c r="B23542" s="137">
        <v>6.8132554828932079E-3</v>
      </c>
      <c r="C23542" s="35"/>
      <c r="D23542" s="35"/>
    </row>
    <row r="23543" spans="1:4" x14ac:dyDescent="0.35">
      <c r="A23543" s="135">
        <v>-29.595129999999699</v>
      </c>
      <c r="B23543" s="137">
        <v>2.8995092791922819E-3</v>
      </c>
      <c r="C23543" s="35"/>
      <c r="D23543" s="35"/>
    </row>
    <row r="23544" spans="1:4" x14ac:dyDescent="0.35">
      <c r="A23544" s="135">
        <v>-29.593119999999544</v>
      </c>
      <c r="B23544" s="137">
        <v>3.6668638064178767E-3</v>
      </c>
      <c r="C23544" s="35"/>
      <c r="D23544" s="35"/>
    </row>
    <row r="23545" spans="1:4" x14ac:dyDescent="0.35">
      <c r="A23545" s="135">
        <v>-29.588709999999992</v>
      </c>
      <c r="B23545" s="137">
        <v>1.0754130614861348E-2</v>
      </c>
      <c r="C23545" s="35"/>
      <c r="D23545" s="35"/>
    </row>
    <row r="23546" spans="1:4" x14ac:dyDescent="0.35">
      <c r="A23546" s="135">
        <v>-29.587500000000091</v>
      </c>
      <c r="B23546" s="137">
        <v>9.194166991131061E-3</v>
      </c>
      <c r="C23546" s="35"/>
      <c r="D23546" s="35"/>
    </row>
    <row r="23547" spans="1:4" x14ac:dyDescent="0.35">
      <c r="A23547" s="135">
        <v>-29.586899999999787</v>
      </c>
      <c r="B23547" s="137">
        <v>1.2249868450202444E-2</v>
      </c>
      <c r="C23547" s="35"/>
      <c r="D23547" s="35"/>
    </row>
    <row r="23548" spans="1:4" x14ac:dyDescent="0.35">
      <c r="A23548" s="135">
        <v>-29.583099999999831</v>
      </c>
      <c r="B23548" s="137">
        <v>1.1031310910795776E-2</v>
      </c>
      <c r="C23548" s="35"/>
      <c r="D23548" s="35"/>
    </row>
    <row r="23549" spans="1:4" x14ac:dyDescent="0.35">
      <c r="A23549" s="135">
        <v>-29.581549999999879</v>
      </c>
      <c r="B23549" s="137">
        <v>1.1172762543405072E-2</v>
      </c>
      <c r="C23549" s="35"/>
      <c r="D23549" s="35"/>
    </row>
    <row r="23550" spans="1:4" x14ac:dyDescent="0.35">
      <c r="A23550" s="135">
        <v>-29.581549999999879</v>
      </c>
      <c r="B23550" s="137">
        <v>1.1172762543405072E-2</v>
      </c>
      <c r="C23550" s="35"/>
      <c r="D23550" s="35"/>
    </row>
    <row r="23551" spans="1:4" x14ac:dyDescent="0.35">
      <c r="A23551" s="135">
        <v>-29.578409999999849</v>
      </c>
      <c r="B23551" s="137">
        <v>1.6316269459438336E-2</v>
      </c>
      <c r="C23551" s="35"/>
      <c r="D23551" s="35"/>
    </row>
    <row r="23552" spans="1:4" x14ac:dyDescent="0.35">
      <c r="A23552" s="135">
        <v>-29.568839999999909</v>
      </c>
      <c r="B23552" s="137">
        <v>1.0321814044146503E-2</v>
      </c>
      <c r="C23552" s="35"/>
      <c r="D23552" s="35"/>
    </row>
    <row r="23553" spans="1:4" x14ac:dyDescent="0.35">
      <c r="A23553" s="135">
        <v>-29.562751999998909</v>
      </c>
      <c r="B23553" s="137">
        <v>3.3079659684508178E-3</v>
      </c>
      <c r="C23553" s="35"/>
      <c r="D23553" s="35"/>
    </row>
    <row r="23554" spans="1:4" x14ac:dyDescent="0.35">
      <c r="A23554" s="135">
        <v>-29.553770000000441</v>
      </c>
      <c r="B23554" s="137">
        <v>4.21970212731818E-3</v>
      </c>
      <c r="C23554" s="35"/>
      <c r="D23554" s="35"/>
    </row>
    <row r="23555" spans="1:4" x14ac:dyDescent="0.35">
      <c r="A23555" s="135">
        <v>-29.552379999999857</v>
      </c>
      <c r="B23555" s="137">
        <v>1.6094199348711688E-2</v>
      </c>
      <c r="C23555" s="35"/>
      <c r="D23555" s="35"/>
    </row>
    <row r="23556" spans="1:4" x14ac:dyDescent="0.35">
      <c r="A23556" s="135">
        <v>-29.551020000000108</v>
      </c>
      <c r="B23556" s="137">
        <v>1.8098549354877952E-2</v>
      </c>
      <c r="C23556" s="35"/>
      <c r="D23556" s="35"/>
    </row>
    <row r="23557" spans="1:4" x14ac:dyDescent="0.35">
      <c r="A23557" s="135">
        <v>-29.54885199999967</v>
      </c>
      <c r="B23557" s="137">
        <v>1.5713212008584856E-2</v>
      </c>
      <c r="C23557" s="35"/>
      <c r="D23557" s="35"/>
    </row>
    <row r="23558" spans="1:4" x14ac:dyDescent="0.35">
      <c r="A23558" s="135">
        <v>-29.540141000001313</v>
      </c>
      <c r="B23558" s="137">
        <v>3.475125175081984E-3</v>
      </c>
      <c r="C23558" s="35"/>
      <c r="D23558" s="35"/>
    </row>
    <row r="23559" spans="1:4" x14ac:dyDescent="0.35">
      <c r="A23559" s="135">
        <v>-29.539584000000104</v>
      </c>
      <c r="B23559" s="137">
        <v>1.7418561799268251E-2</v>
      </c>
      <c r="C23559" s="35"/>
      <c r="D23559" s="35"/>
    </row>
    <row r="23560" spans="1:4" x14ac:dyDescent="0.35">
      <c r="A23560" s="135">
        <v>-29.539490000000114</v>
      </c>
      <c r="B23560" s="137">
        <v>1.3435867418975483E-2</v>
      </c>
      <c r="C23560" s="35"/>
      <c r="D23560" s="35"/>
    </row>
    <row r="23561" spans="1:4" x14ac:dyDescent="0.35">
      <c r="A23561" s="135">
        <v>-29.538557000000083</v>
      </c>
      <c r="B23561" s="137">
        <v>1.4076344539565954E-2</v>
      </c>
      <c r="C23561" s="35"/>
      <c r="D23561" s="35"/>
    </row>
    <row r="23562" spans="1:4" x14ac:dyDescent="0.35">
      <c r="A23562" s="135">
        <v>-29.534832999999708</v>
      </c>
      <c r="B23562" s="137">
        <v>1.5517911748771573E-2</v>
      </c>
      <c r="C23562" s="35"/>
      <c r="D23562" s="35"/>
    </row>
    <row r="23563" spans="1:4" x14ac:dyDescent="0.35">
      <c r="A23563" s="135">
        <v>-29.531791999999996</v>
      </c>
      <c r="B23563" s="137">
        <v>1.3259994254500827E-2</v>
      </c>
      <c r="C23563" s="35"/>
      <c r="D23563" s="35"/>
    </row>
    <row r="23564" spans="1:4" x14ac:dyDescent="0.35">
      <c r="A23564" s="135">
        <v>-29.530409999999392</v>
      </c>
      <c r="B23564" s="137">
        <v>1.1292203210948426E-2</v>
      </c>
      <c r="C23564" s="35"/>
      <c r="D23564" s="35"/>
    </row>
    <row r="23565" spans="1:4" x14ac:dyDescent="0.35">
      <c r="A23565" s="135">
        <v>-29.5273470000011</v>
      </c>
      <c r="B23565" s="137">
        <v>2.987893239752275E-3</v>
      </c>
      <c r="C23565" s="35"/>
      <c r="D23565" s="35"/>
    </row>
    <row r="23566" spans="1:4" x14ac:dyDescent="0.35">
      <c r="A23566" s="135">
        <v>-29.527219999999943</v>
      </c>
      <c r="B23566" s="137">
        <v>4.4705219669096243E-3</v>
      </c>
      <c r="C23566" s="35"/>
      <c r="D23566" s="35"/>
    </row>
    <row r="23567" spans="1:4" x14ac:dyDescent="0.35">
      <c r="A23567" s="135">
        <v>-29.520289999999932</v>
      </c>
      <c r="B23567" s="137">
        <v>2.1801285772848084E-2</v>
      </c>
      <c r="C23567" s="35"/>
      <c r="D23567" s="35"/>
    </row>
    <row r="23568" spans="1:4" x14ac:dyDescent="0.35">
      <c r="A23568" s="135">
        <v>29.519583000000694</v>
      </c>
      <c r="B23568" s="137">
        <v>9.4396299413253767E-3</v>
      </c>
      <c r="C23568" s="35"/>
      <c r="D23568" s="35"/>
    </row>
    <row r="23569" spans="1:4" x14ac:dyDescent="0.35">
      <c r="A23569" s="135">
        <v>-29.515299999999115</v>
      </c>
      <c r="B23569" s="137">
        <v>2.8040079454221926E-3</v>
      </c>
      <c r="C23569" s="35"/>
      <c r="D23569" s="35"/>
    </row>
    <row r="23570" spans="1:4" x14ac:dyDescent="0.35">
      <c r="A23570" s="135">
        <v>-29.514560999999958</v>
      </c>
      <c r="B23570" s="137">
        <v>1.3500457810238254E-2</v>
      </c>
      <c r="C23570" s="35"/>
      <c r="D23570" s="35"/>
    </row>
    <row r="23571" spans="1:4" x14ac:dyDescent="0.35">
      <c r="A23571" s="135">
        <v>-29.514535000000251</v>
      </c>
      <c r="B23571" s="137">
        <v>1.280662889365413E-2</v>
      </c>
      <c r="C23571" s="35"/>
      <c r="D23571" s="35"/>
    </row>
    <row r="23572" spans="1:4" x14ac:dyDescent="0.35">
      <c r="A23572" s="135">
        <v>-29.513429999999744</v>
      </c>
      <c r="B23572" s="137">
        <v>1.2280428488627683E-2</v>
      </c>
      <c r="C23572" s="35"/>
      <c r="D23572" s="35"/>
    </row>
    <row r="23573" spans="1:4" x14ac:dyDescent="0.35">
      <c r="A23573" s="135">
        <v>-29.508760000000166</v>
      </c>
      <c r="B23573" s="137">
        <v>1.0999608932746693E-2</v>
      </c>
      <c r="C23573" s="35"/>
      <c r="D23573" s="35"/>
    </row>
    <row r="23574" spans="1:4" x14ac:dyDescent="0.35">
      <c r="A23574" s="135">
        <v>-29.50832999999966</v>
      </c>
      <c r="B23574" s="137">
        <v>8.5010106375180954E-3</v>
      </c>
      <c r="C23574" s="35"/>
      <c r="D23574" s="35"/>
    </row>
    <row r="23575" spans="1:4" x14ac:dyDescent="0.35">
      <c r="A23575" s="135">
        <v>-29.503991000000042</v>
      </c>
      <c r="B23575" s="137">
        <v>1.5402351634521317E-2</v>
      </c>
      <c r="C23575" s="35"/>
      <c r="D23575" s="35"/>
    </row>
    <row r="23576" spans="1:4" x14ac:dyDescent="0.35">
      <c r="A23576" s="135">
        <v>-29.503198999999995</v>
      </c>
      <c r="B23576" s="137">
        <v>1.5188574953291956E-2</v>
      </c>
      <c r="C23576" s="35"/>
      <c r="D23576" s="35"/>
    </row>
    <row r="23577" spans="1:4" x14ac:dyDescent="0.35">
      <c r="A23577" s="135">
        <v>-29.501827999999477</v>
      </c>
      <c r="B23577" s="137">
        <v>3.1937852573397547E-3</v>
      </c>
      <c r="C23577" s="35"/>
      <c r="D23577" s="35"/>
    </row>
    <row r="23578" spans="1:4" x14ac:dyDescent="0.35">
      <c r="A23578" s="135">
        <v>-29.491979999999785</v>
      </c>
      <c r="B23578" s="137">
        <v>3.7779472466416297E-3</v>
      </c>
      <c r="C23578" s="35"/>
      <c r="D23578" s="35"/>
    </row>
    <row r="23579" spans="1:4" x14ac:dyDescent="0.35">
      <c r="A23579" s="135">
        <v>-29.491139999999632</v>
      </c>
      <c r="B23579" s="137">
        <v>8.6802458609762673E-3</v>
      </c>
      <c r="C23579" s="35"/>
      <c r="D23579" s="35"/>
    </row>
    <row r="23580" spans="1:4" x14ac:dyDescent="0.35">
      <c r="A23580" s="135">
        <v>-29.490679999998974</v>
      </c>
      <c r="B23580" s="137">
        <v>3.7237980844384605E-3</v>
      </c>
      <c r="C23580" s="35"/>
      <c r="D23580" s="35"/>
    </row>
    <row r="23581" spans="1:4" x14ac:dyDescent="0.35">
      <c r="A23581" s="135">
        <v>-29.485766000000012</v>
      </c>
      <c r="B23581" s="137">
        <v>1.5772303726121061E-2</v>
      </c>
      <c r="C23581" s="35"/>
      <c r="D23581" s="35"/>
    </row>
    <row r="23582" spans="1:4" x14ac:dyDescent="0.35">
      <c r="A23582" s="135">
        <v>-29.479519999999866</v>
      </c>
      <c r="B23582" s="137">
        <v>9.1830314502765516E-3</v>
      </c>
      <c r="C23582" s="35"/>
      <c r="D23582" s="35"/>
    </row>
    <row r="23583" spans="1:4" x14ac:dyDescent="0.35">
      <c r="A23583" s="135">
        <v>-29.475835999999845</v>
      </c>
      <c r="B23583" s="137">
        <v>1.5410214335441498E-2</v>
      </c>
      <c r="C23583" s="35"/>
      <c r="D23583" s="35"/>
    </row>
    <row r="23584" spans="1:4" x14ac:dyDescent="0.35">
      <c r="A23584" s="135">
        <v>-29.475740000000087</v>
      </c>
      <c r="B23584" s="137">
        <v>1.3792662817021758E-2</v>
      </c>
      <c r="C23584" s="35"/>
      <c r="D23584" s="35"/>
    </row>
    <row r="23585" spans="1:4" x14ac:dyDescent="0.35">
      <c r="A23585" s="135">
        <v>29.462709999999788</v>
      </c>
      <c r="B23585" s="137">
        <v>9.887324222020114E-4</v>
      </c>
      <c r="C23585" s="35"/>
      <c r="D23585" s="35"/>
    </row>
    <row r="23586" spans="1:4" x14ac:dyDescent="0.35">
      <c r="A23586" s="135">
        <v>29.451780000000326</v>
      </c>
      <c r="B23586" s="137">
        <v>5.1085459469250175E-3</v>
      </c>
      <c r="C23586" s="35"/>
      <c r="D23586" s="35"/>
    </row>
    <row r="23587" spans="1:4" x14ac:dyDescent="0.35">
      <c r="A23587" s="135">
        <v>-29.450279999999111</v>
      </c>
      <c r="B23587" s="137">
        <v>3.250201797537542E-3</v>
      </c>
      <c r="C23587" s="35"/>
      <c r="D23587" s="35"/>
    </row>
    <row r="23588" spans="1:4" x14ac:dyDescent="0.35">
      <c r="A23588" s="135">
        <v>29.449479999999767</v>
      </c>
      <c r="B23588" s="137">
        <v>9.7674764249916068E-3</v>
      </c>
      <c r="C23588" s="35"/>
      <c r="D23588" s="35"/>
    </row>
    <row r="23589" spans="1:4" x14ac:dyDescent="0.35">
      <c r="A23589" s="135">
        <v>-29.442103999999745</v>
      </c>
      <c r="B23589" s="137">
        <v>3.2269655079136934E-3</v>
      </c>
      <c r="C23589" s="35"/>
      <c r="D23589" s="35"/>
    </row>
    <row r="23590" spans="1:4" x14ac:dyDescent="0.35">
      <c r="A23590" s="135">
        <v>-29.439119999999548</v>
      </c>
      <c r="B23590" s="137">
        <v>6.8566711700783394E-3</v>
      </c>
      <c r="C23590" s="35"/>
      <c r="D23590" s="35"/>
    </row>
    <row r="23591" spans="1:4" x14ac:dyDescent="0.35">
      <c r="A23591" s="135">
        <v>-29.436960000000227</v>
      </c>
      <c r="B23591" s="137">
        <v>1.2253526639025047E-2</v>
      </c>
      <c r="C23591" s="35"/>
      <c r="D23591" s="35"/>
    </row>
    <row r="23592" spans="1:4" x14ac:dyDescent="0.35">
      <c r="A23592" s="135">
        <v>-29.428250000000389</v>
      </c>
      <c r="B23592" s="137">
        <v>8.4749267356181383E-3</v>
      </c>
      <c r="C23592" s="35"/>
      <c r="D23592" s="35"/>
    </row>
    <row r="23593" spans="1:4" x14ac:dyDescent="0.35">
      <c r="A23593" s="135">
        <v>-29.426920000000337</v>
      </c>
      <c r="B23593" s="137">
        <v>1.1458114553110644E-2</v>
      </c>
      <c r="C23593" s="35"/>
      <c r="D23593" s="35"/>
    </row>
    <row r="23594" spans="1:4" x14ac:dyDescent="0.35">
      <c r="A23594" s="135">
        <v>-29.423909999999523</v>
      </c>
      <c r="B23594" s="137">
        <v>3.2057075627474202E-3</v>
      </c>
      <c r="C23594" s="35"/>
      <c r="D23594" s="35"/>
    </row>
    <row r="23595" spans="1:4" x14ac:dyDescent="0.35">
      <c r="A23595" s="135">
        <v>-29.422407999999905</v>
      </c>
      <c r="B23595" s="137">
        <v>1.4170638358995936E-2</v>
      </c>
      <c r="C23595" s="35"/>
      <c r="D23595" s="35"/>
    </row>
    <row r="23596" spans="1:4" x14ac:dyDescent="0.35">
      <c r="A23596" s="135">
        <v>-29.422007999997732</v>
      </c>
      <c r="B23596" s="137">
        <v>2.0739919308636963E-3</v>
      </c>
      <c r="C23596" s="35"/>
      <c r="D23596" s="35"/>
    </row>
    <row r="23597" spans="1:4" x14ac:dyDescent="0.35">
      <c r="A23597" s="135">
        <v>-29.418169999999009</v>
      </c>
      <c r="B23597" s="137">
        <v>2.9945228175354086E-3</v>
      </c>
      <c r="C23597" s="35"/>
      <c r="D23597" s="35"/>
    </row>
    <row r="23598" spans="1:4" x14ac:dyDescent="0.35">
      <c r="A23598" s="135">
        <v>-29.416369999999915</v>
      </c>
      <c r="B23598" s="137">
        <v>3.6897088696269402E-3</v>
      </c>
      <c r="C23598" s="35"/>
      <c r="D23598" s="35"/>
    </row>
    <row r="23599" spans="1:4" x14ac:dyDescent="0.35">
      <c r="A23599" s="135">
        <v>-29.413430000000062</v>
      </c>
      <c r="B23599" s="137">
        <v>1.884899502803428E-2</v>
      </c>
      <c r="C23599" s="35"/>
      <c r="D23599" s="35"/>
    </row>
    <row r="23600" spans="1:4" x14ac:dyDescent="0.35">
      <c r="A23600" s="135">
        <v>-29.40166999999974</v>
      </c>
      <c r="B23600" s="137">
        <v>8.1090949791539253E-3</v>
      </c>
      <c r="C23600" s="35"/>
      <c r="D23600" s="35"/>
    </row>
    <row r="23601" spans="1:4" x14ac:dyDescent="0.35">
      <c r="A23601" s="135">
        <v>-29.395938000000342</v>
      </c>
      <c r="B23601" s="137">
        <v>1.2885444405432246E-2</v>
      </c>
      <c r="C23601" s="35"/>
      <c r="D23601" s="35"/>
    </row>
    <row r="23602" spans="1:4" x14ac:dyDescent="0.35">
      <c r="A23602" s="135">
        <v>-29.395938000000342</v>
      </c>
      <c r="B23602" s="137">
        <v>1.2885444405432246E-2</v>
      </c>
      <c r="C23602" s="35"/>
      <c r="D23602" s="35"/>
    </row>
    <row r="23603" spans="1:4" x14ac:dyDescent="0.35">
      <c r="A23603" s="135">
        <v>-29.386270000000422</v>
      </c>
      <c r="B23603" s="137">
        <v>6.9603223018852968E-3</v>
      </c>
      <c r="C23603" s="35"/>
      <c r="D23603" s="35"/>
    </row>
    <row r="23604" spans="1:4" x14ac:dyDescent="0.35">
      <c r="A23604" s="135">
        <v>-29.384477000000288</v>
      </c>
      <c r="B23604" s="137">
        <v>1.5776905315761276E-2</v>
      </c>
      <c r="C23604" s="35"/>
      <c r="D23604" s="35"/>
    </row>
    <row r="23605" spans="1:4" x14ac:dyDescent="0.35">
      <c r="A23605" s="135">
        <v>-29.382762999999613</v>
      </c>
      <c r="B23605" s="137">
        <v>2.9247105565313905E-3</v>
      </c>
      <c r="C23605" s="35"/>
      <c r="D23605" s="35"/>
    </row>
    <row r="23606" spans="1:4" x14ac:dyDescent="0.35">
      <c r="A23606" s="135">
        <v>-29.38131999999996</v>
      </c>
      <c r="B23606" s="137">
        <v>6.7164100324649456E-3</v>
      </c>
      <c r="C23606" s="35"/>
      <c r="D23606" s="35"/>
    </row>
    <row r="23607" spans="1:4" x14ac:dyDescent="0.35">
      <c r="A23607" s="135">
        <v>-29.380208000000493</v>
      </c>
      <c r="B23607" s="137">
        <v>3.2852053045336355E-3</v>
      </c>
      <c r="C23607" s="35"/>
      <c r="D23607" s="35"/>
    </row>
    <row r="23608" spans="1:4" x14ac:dyDescent="0.35">
      <c r="A23608" s="135">
        <v>-29.375210000000152</v>
      </c>
      <c r="B23608" s="137">
        <v>3.3668843394841549E-3</v>
      </c>
      <c r="C23608" s="35"/>
      <c r="D23608" s="35"/>
    </row>
    <row r="23609" spans="1:4" x14ac:dyDescent="0.35">
      <c r="A23609" s="135">
        <v>-29.375030000001061</v>
      </c>
      <c r="B23609" s="137">
        <v>2.1242281454075022E-3</v>
      </c>
      <c r="C23609" s="35"/>
      <c r="D23609" s="35"/>
    </row>
    <row r="23610" spans="1:4" x14ac:dyDescent="0.35">
      <c r="A23610" s="135">
        <v>-29.374980000000505</v>
      </c>
      <c r="B23610" s="137">
        <v>2.8457620708009523E-3</v>
      </c>
      <c r="C23610" s="35"/>
      <c r="D23610" s="35"/>
    </row>
    <row r="23611" spans="1:4" x14ac:dyDescent="0.35">
      <c r="A23611" s="135">
        <v>-29.37481999999909</v>
      </c>
      <c r="B23611" s="137">
        <v>2.5749196190634079E-3</v>
      </c>
      <c r="C23611" s="35"/>
      <c r="D23611" s="35"/>
    </row>
    <row r="23612" spans="1:4" x14ac:dyDescent="0.35">
      <c r="A23612" s="135">
        <v>-29.373779999999897</v>
      </c>
      <c r="B23612" s="137">
        <v>1.096550702145626E-2</v>
      </c>
      <c r="C23612" s="35"/>
      <c r="D23612" s="35"/>
    </row>
    <row r="23613" spans="1:4" x14ac:dyDescent="0.35">
      <c r="A23613" s="135">
        <v>-29.372600000000148</v>
      </c>
      <c r="B23613" s="137">
        <v>1.4602296928391212E-2</v>
      </c>
      <c r="C23613" s="35"/>
      <c r="D23613" s="35"/>
    </row>
    <row r="23614" spans="1:4" x14ac:dyDescent="0.35">
      <c r="A23614" s="135">
        <v>29.371072999999797</v>
      </c>
      <c r="B23614" s="137">
        <v>8.2438349958999565E-3</v>
      </c>
      <c r="C23614" s="35"/>
      <c r="D23614" s="35"/>
    </row>
    <row r="23615" spans="1:4" x14ac:dyDescent="0.35">
      <c r="A23615" s="135">
        <v>-29.368659999999636</v>
      </c>
      <c r="B23615" s="137">
        <v>1.3763985681727167E-2</v>
      </c>
      <c r="C23615" s="35"/>
      <c r="D23615" s="35"/>
    </row>
    <row r="23616" spans="1:4" x14ac:dyDescent="0.35">
      <c r="A23616" s="135">
        <v>-29.367474500000753</v>
      </c>
      <c r="B23616" s="137">
        <v>2.1521740616194346E-3</v>
      </c>
      <c r="C23616" s="35"/>
      <c r="D23616" s="35"/>
    </row>
    <row r="23617" spans="1:4" x14ac:dyDescent="0.35">
      <c r="A23617" s="135">
        <v>-29.366989999999987</v>
      </c>
      <c r="B23617" s="137">
        <v>1.0392949238506961E-2</v>
      </c>
      <c r="C23617" s="35"/>
      <c r="D23617" s="35"/>
    </row>
    <row r="23618" spans="1:4" x14ac:dyDescent="0.35">
      <c r="A23618" s="135">
        <v>-29.36581000000001</v>
      </c>
      <c r="B23618" s="137">
        <v>1.5206291880877102E-2</v>
      </c>
      <c r="C23618" s="35"/>
      <c r="D23618" s="35"/>
    </row>
    <row r="23619" spans="1:4" x14ac:dyDescent="0.35">
      <c r="A23619" s="135">
        <v>-29.36021500000038</v>
      </c>
      <c r="B23619" s="137">
        <v>1.372855255515641E-2</v>
      </c>
      <c r="C23619" s="35"/>
      <c r="D23619" s="35"/>
    </row>
    <row r="23620" spans="1:4" x14ac:dyDescent="0.35">
      <c r="A23620" s="135">
        <v>29.357130000000325</v>
      </c>
      <c r="B23620" s="137">
        <v>9.9013842282291123E-4</v>
      </c>
      <c r="C23620" s="35"/>
      <c r="D23620" s="35"/>
    </row>
    <row r="23621" spans="1:4" x14ac:dyDescent="0.35">
      <c r="A23621" s="135">
        <v>-29.356149999999616</v>
      </c>
      <c r="B23621" s="137">
        <v>3.6634080022817459E-3</v>
      </c>
      <c r="C23621" s="35"/>
      <c r="D23621" s="35"/>
    </row>
    <row r="23622" spans="1:4" x14ac:dyDescent="0.35">
      <c r="A23622" s="135">
        <v>-29.354187000000138</v>
      </c>
      <c r="B23622" s="137">
        <v>1.707676410913132E-2</v>
      </c>
      <c r="C23622" s="35"/>
      <c r="D23622" s="35"/>
    </row>
    <row r="23623" spans="1:4" x14ac:dyDescent="0.35">
      <c r="A23623" s="135">
        <v>-29.353848999999855</v>
      </c>
      <c r="B23623" s="137">
        <v>1.455536435570773E-2</v>
      </c>
      <c r="C23623" s="35"/>
      <c r="D23623" s="35"/>
    </row>
    <row r="23624" spans="1:4" x14ac:dyDescent="0.35">
      <c r="A23624" s="135">
        <v>-29.349084000000175</v>
      </c>
      <c r="B23624" s="137">
        <v>2.3614608757043468E-2</v>
      </c>
      <c r="C23624" s="35"/>
      <c r="D23624" s="35"/>
    </row>
    <row r="23625" spans="1:4" x14ac:dyDescent="0.35">
      <c r="A23625" s="135">
        <v>-29.348533999999972</v>
      </c>
      <c r="B23625" s="137">
        <v>1.3602408626272926E-2</v>
      </c>
      <c r="C23625" s="35"/>
      <c r="D23625" s="35"/>
    </row>
    <row r="23626" spans="1:4" x14ac:dyDescent="0.35">
      <c r="A23626" s="135">
        <v>-29.347439999999551</v>
      </c>
      <c r="B23626" s="137">
        <v>2.5934401220442014E-3</v>
      </c>
      <c r="C23626" s="35"/>
      <c r="D23626" s="35"/>
    </row>
    <row r="23627" spans="1:4" x14ac:dyDescent="0.35">
      <c r="A23627" s="135">
        <v>-29.347330000000056</v>
      </c>
      <c r="B23627" s="137">
        <v>1.2968152119596725E-2</v>
      </c>
      <c r="C23627" s="35"/>
      <c r="D23627" s="35"/>
    </row>
    <row r="23628" spans="1:4" x14ac:dyDescent="0.35">
      <c r="A23628" s="135">
        <v>-29.343840000000455</v>
      </c>
      <c r="B23628" s="137">
        <v>6.7091829616517289E-3</v>
      </c>
      <c r="C23628" s="35"/>
      <c r="D23628" s="35"/>
    </row>
    <row r="23629" spans="1:4" x14ac:dyDescent="0.35">
      <c r="A23629" s="135">
        <v>-29.34309200000007</v>
      </c>
      <c r="B23629" s="137">
        <v>1.5224768409703429E-2</v>
      </c>
      <c r="C23629" s="35"/>
      <c r="D23629" s="35"/>
    </row>
    <row r="23630" spans="1:4" x14ac:dyDescent="0.35">
      <c r="A23630" s="135">
        <v>-29.342815999999857</v>
      </c>
      <c r="B23630" s="137">
        <v>1.7299017122201967E-2</v>
      </c>
      <c r="C23630" s="35"/>
      <c r="D23630" s="35"/>
    </row>
    <row r="23631" spans="1:4" x14ac:dyDescent="0.35">
      <c r="A23631" s="135">
        <v>-29.342509999999947</v>
      </c>
      <c r="B23631" s="137">
        <v>1.4826559054661013E-2</v>
      </c>
      <c r="C23631" s="35"/>
      <c r="D23631" s="35"/>
    </row>
    <row r="23632" spans="1:4" x14ac:dyDescent="0.35">
      <c r="A23632" s="135">
        <v>-29.341290000000072</v>
      </c>
      <c r="B23632" s="137">
        <v>1.4239731501138072E-2</v>
      </c>
      <c r="C23632" s="35"/>
      <c r="D23632" s="35"/>
    </row>
    <row r="23633" spans="1:4" x14ac:dyDescent="0.35">
      <c r="A23633" s="135">
        <v>29.339086999999381</v>
      </c>
      <c r="B23633" s="137">
        <v>9.9016677769094754E-3</v>
      </c>
      <c r="C23633" s="35"/>
      <c r="D23633" s="35"/>
    </row>
    <row r="23634" spans="1:4" x14ac:dyDescent="0.35">
      <c r="A23634" s="135">
        <v>29.339086999999381</v>
      </c>
      <c r="B23634" s="137">
        <v>9.9016677769094754E-3</v>
      </c>
      <c r="C23634" s="35"/>
      <c r="D23634" s="35"/>
    </row>
    <row r="23635" spans="1:4" x14ac:dyDescent="0.35">
      <c r="A23635" s="135">
        <v>-29.337589999999864</v>
      </c>
      <c r="B23635" s="137">
        <v>1.4770487740223083E-2</v>
      </c>
      <c r="C23635" s="35"/>
      <c r="D23635" s="35"/>
    </row>
    <row r="23636" spans="1:4" x14ac:dyDescent="0.35">
      <c r="A23636" s="135">
        <v>-29.333880000000136</v>
      </c>
      <c r="B23636" s="137">
        <v>6.4488331013665646E-3</v>
      </c>
      <c r="C23636" s="35"/>
      <c r="D23636" s="35"/>
    </row>
    <row r="23637" spans="1:4" x14ac:dyDescent="0.35">
      <c r="A23637" s="135">
        <v>-29.333309999999983</v>
      </c>
      <c r="B23637" s="137">
        <v>3.6053724188790538E-3</v>
      </c>
      <c r="C23637" s="35"/>
      <c r="D23637" s="35"/>
    </row>
    <row r="23638" spans="1:4" x14ac:dyDescent="0.35">
      <c r="A23638" s="135">
        <v>-29.333309999999983</v>
      </c>
      <c r="B23638" s="137">
        <v>3.6053724188790538E-3</v>
      </c>
      <c r="C23638" s="35"/>
      <c r="D23638" s="35"/>
    </row>
    <row r="23639" spans="1:4" x14ac:dyDescent="0.35">
      <c r="A23639" s="135">
        <v>-29.333309999999983</v>
      </c>
      <c r="B23639" s="137">
        <v>3.6053724188790538E-3</v>
      </c>
      <c r="C23639" s="35"/>
      <c r="D23639" s="35"/>
    </row>
    <row r="23640" spans="1:4" x14ac:dyDescent="0.35">
      <c r="A23640" s="135">
        <v>-29.333309999999983</v>
      </c>
      <c r="B23640" s="137">
        <v>3.6053724188790538E-3</v>
      </c>
      <c r="C23640" s="35"/>
      <c r="D23640" s="35"/>
    </row>
    <row r="23641" spans="1:4" x14ac:dyDescent="0.35">
      <c r="A23641" s="135">
        <v>-29.333309999999983</v>
      </c>
      <c r="B23641" s="137">
        <v>3.6053724188790538E-3</v>
      </c>
      <c r="C23641" s="35"/>
      <c r="D23641" s="35"/>
    </row>
    <row r="23642" spans="1:4" x14ac:dyDescent="0.35">
      <c r="A23642" s="135">
        <v>-29.333309999999983</v>
      </c>
      <c r="B23642" s="137">
        <v>3.6053724188790538E-3</v>
      </c>
      <c r="C23642" s="35"/>
      <c r="D23642" s="35"/>
    </row>
    <row r="23643" spans="1:4" x14ac:dyDescent="0.35">
      <c r="A23643" s="135">
        <v>-29.333309999999983</v>
      </c>
      <c r="B23643" s="137">
        <v>3.6053724188790538E-3</v>
      </c>
      <c r="C23643" s="35"/>
      <c r="D23643" s="35"/>
    </row>
    <row r="23644" spans="1:4" x14ac:dyDescent="0.35">
      <c r="A23644" s="135">
        <v>-29.333309999999983</v>
      </c>
      <c r="B23644" s="137">
        <v>3.6053724188790538E-3</v>
      </c>
      <c r="C23644" s="35"/>
      <c r="D23644" s="35"/>
    </row>
    <row r="23645" spans="1:4" x14ac:dyDescent="0.35">
      <c r="A23645" s="135">
        <v>-29.332390000000032</v>
      </c>
      <c r="B23645" s="137">
        <v>1.288678331994062E-2</v>
      </c>
      <c r="C23645" s="35"/>
      <c r="D23645" s="35"/>
    </row>
    <row r="23646" spans="1:4" x14ac:dyDescent="0.35">
      <c r="A23646" s="135">
        <v>-29.332059999999956</v>
      </c>
      <c r="B23646" s="137">
        <v>1.6032588174791165E-2</v>
      </c>
      <c r="C23646" s="35"/>
      <c r="D23646" s="35"/>
    </row>
    <row r="23647" spans="1:4" x14ac:dyDescent="0.35">
      <c r="A23647" s="135">
        <v>-29.323390000000018</v>
      </c>
      <c r="B23647" s="137">
        <v>6.3620448252655762E-3</v>
      </c>
      <c r="C23647" s="35"/>
      <c r="D23647" s="35"/>
    </row>
    <row r="23648" spans="1:4" x14ac:dyDescent="0.35">
      <c r="A23648" s="135">
        <v>-29.323050000000876</v>
      </c>
      <c r="B23648" s="137">
        <v>2.8586642648586267E-3</v>
      </c>
      <c r="C23648" s="35"/>
      <c r="D23648" s="35"/>
    </row>
    <row r="23649" spans="1:4" x14ac:dyDescent="0.35">
      <c r="A23649" s="135">
        <v>-29.322500000000218</v>
      </c>
      <c r="B23649" s="137">
        <v>8.7663661081909868E-3</v>
      </c>
      <c r="C23649" s="35"/>
      <c r="D23649" s="35"/>
    </row>
    <row r="23650" spans="1:4" x14ac:dyDescent="0.35">
      <c r="A23650" s="135">
        <v>-29.321719999999004</v>
      </c>
      <c r="B23650" s="137">
        <v>3.7037073527388387E-3</v>
      </c>
      <c r="C23650" s="35"/>
      <c r="D23650" s="35"/>
    </row>
    <row r="23651" spans="1:4" x14ac:dyDescent="0.35">
      <c r="A23651" s="135">
        <v>-29.321289999999408</v>
      </c>
      <c r="B23651" s="137">
        <v>8.4832096025428353E-3</v>
      </c>
      <c r="C23651" s="35"/>
      <c r="D23651" s="35"/>
    </row>
    <row r="23652" spans="1:4" x14ac:dyDescent="0.35">
      <c r="A23652" s="135">
        <v>29.320790000000216</v>
      </c>
      <c r="B23652" s="137">
        <v>7.1216639279603677E-3</v>
      </c>
      <c r="C23652" s="35"/>
      <c r="D23652" s="35"/>
    </row>
    <row r="23653" spans="1:4" x14ac:dyDescent="0.35">
      <c r="A23653" s="135">
        <v>-29.316772000000356</v>
      </c>
      <c r="B23653" s="137">
        <v>1.5405104052232478E-2</v>
      </c>
      <c r="C23653" s="35"/>
      <c r="D23653" s="35"/>
    </row>
    <row r="23654" spans="1:4" x14ac:dyDescent="0.35">
      <c r="A23654" s="135">
        <v>-29.316237000000001</v>
      </c>
      <c r="B23654" s="137">
        <v>1.5560921294636529E-2</v>
      </c>
      <c r="C23654" s="35"/>
      <c r="D23654" s="35"/>
    </row>
    <row r="23655" spans="1:4" x14ac:dyDescent="0.35">
      <c r="A23655" s="135">
        <v>29.311710000000858</v>
      </c>
      <c r="B23655" s="137">
        <v>3.7073422494583439E-3</v>
      </c>
      <c r="C23655" s="35"/>
      <c r="D23655" s="35"/>
    </row>
    <row r="23656" spans="1:4" x14ac:dyDescent="0.35">
      <c r="A23656" s="135">
        <v>-29.311599999999999</v>
      </c>
      <c r="B23656" s="137">
        <v>1.1206522566529027E-2</v>
      </c>
      <c r="C23656" s="35"/>
      <c r="D23656" s="35"/>
    </row>
    <row r="23657" spans="1:4" x14ac:dyDescent="0.35">
      <c r="A23657" s="135">
        <v>-29.306660000000193</v>
      </c>
      <c r="B23657" s="137">
        <v>3.7024277302534756E-3</v>
      </c>
      <c r="C23657" s="35"/>
      <c r="D23657" s="35"/>
    </row>
    <row r="23658" spans="1:4" x14ac:dyDescent="0.35">
      <c r="A23658" s="135">
        <v>29.306639999995241</v>
      </c>
      <c r="B23658" s="137">
        <v>5.5745016375965441E-4</v>
      </c>
      <c r="C23658" s="35"/>
      <c r="D23658" s="35"/>
    </row>
    <row r="23659" spans="1:4" x14ac:dyDescent="0.35">
      <c r="A23659" s="135">
        <v>-29.303179999999884</v>
      </c>
      <c r="B23659" s="137">
        <v>1.154259011941128E-2</v>
      </c>
      <c r="C23659" s="35"/>
      <c r="D23659" s="35"/>
    </row>
    <row r="23660" spans="1:4" x14ac:dyDescent="0.35">
      <c r="A23660" s="135">
        <v>-29.299591000000419</v>
      </c>
      <c r="B23660" s="137">
        <v>1.1948845779624835E-2</v>
      </c>
      <c r="C23660" s="35"/>
      <c r="D23660" s="35"/>
    </row>
    <row r="23661" spans="1:4" x14ac:dyDescent="0.35">
      <c r="A23661" s="135">
        <v>-29.296729000000141</v>
      </c>
      <c r="B23661" s="137">
        <v>2.3059519218469358E-2</v>
      </c>
      <c r="C23661" s="35"/>
      <c r="D23661" s="35"/>
    </row>
    <row r="23662" spans="1:4" x14ac:dyDescent="0.35">
      <c r="A23662" s="135">
        <v>-29.295208000000002</v>
      </c>
      <c r="B23662" s="137">
        <v>1.423352056924194E-2</v>
      </c>
      <c r="C23662" s="35"/>
      <c r="D23662" s="35"/>
    </row>
    <row r="23663" spans="1:4" x14ac:dyDescent="0.35">
      <c r="A23663" s="135">
        <v>-29.293870000000425</v>
      </c>
      <c r="B23663" s="137">
        <v>4.0932271196685603E-3</v>
      </c>
      <c r="C23663" s="35"/>
      <c r="D23663" s="35"/>
    </row>
    <row r="23664" spans="1:4" x14ac:dyDescent="0.35">
      <c r="A23664" s="135">
        <v>-29.287061999999878</v>
      </c>
      <c r="B23664" s="137">
        <v>1.0602209510699338E-2</v>
      </c>
      <c r="C23664" s="35"/>
      <c r="D23664" s="35"/>
    </row>
    <row r="23665" spans="1:4" x14ac:dyDescent="0.35">
      <c r="A23665" s="135">
        <v>-29.285833999999795</v>
      </c>
      <c r="B23665" s="137">
        <v>1.1979831487984496E-2</v>
      </c>
      <c r="C23665" s="35"/>
      <c r="D23665" s="35"/>
    </row>
    <row r="23666" spans="1:4" x14ac:dyDescent="0.35">
      <c r="A23666" s="135">
        <v>-29.281132999999954</v>
      </c>
      <c r="B23666" s="137">
        <v>9.8767256928630927E-3</v>
      </c>
      <c r="C23666" s="35"/>
      <c r="D23666" s="35"/>
    </row>
    <row r="23667" spans="1:4" x14ac:dyDescent="0.35">
      <c r="A23667" s="135">
        <v>-29.278119999999944</v>
      </c>
      <c r="B23667" s="137">
        <v>7.5777923794234587E-3</v>
      </c>
      <c r="C23667" s="35"/>
      <c r="D23667" s="35"/>
    </row>
    <row r="23668" spans="1:4" x14ac:dyDescent="0.35">
      <c r="A23668" s="135">
        <v>-29.277750000000196</v>
      </c>
      <c r="B23668" s="137">
        <v>7.3773533014326468E-3</v>
      </c>
      <c r="C23668" s="35"/>
      <c r="D23668" s="35"/>
    </row>
    <row r="23669" spans="1:4" x14ac:dyDescent="0.35">
      <c r="A23669" s="135">
        <v>29.274436999996396</v>
      </c>
      <c r="B23669" s="137">
        <v>9.2333469702465332E-4</v>
      </c>
      <c r="C23669" s="35"/>
      <c r="D23669" s="35"/>
    </row>
    <row r="23670" spans="1:4" x14ac:dyDescent="0.35">
      <c r="A23670" s="135">
        <v>-29.272475000000213</v>
      </c>
      <c r="B23670" s="137">
        <v>1.7827335773358686E-2</v>
      </c>
      <c r="C23670" s="35"/>
      <c r="D23670" s="35"/>
    </row>
    <row r="23671" spans="1:4" x14ac:dyDescent="0.35">
      <c r="A23671" s="135">
        <v>-29.272475000000213</v>
      </c>
      <c r="B23671" s="137">
        <v>1.7827335773358686E-2</v>
      </c>
      <c r="C23671" s="35"/>
      <c r="D23671" s="35"/>
    </row>
    <row r="23672" spans="1:4" x14ac:dyDescent="0.35">
      <c r="A23672" s="135">
        <v>-29.267149999999674</v>
      </c>
      <c r="B23672" s="137">
        <v>9.3132650508744325E-3</v>
      </c>
      <c r="C23672" s="35"/>
      <c r="D23672" s="35"/>
    </row>
    <row r="23673" spans="1:4" x14ac:dyDescent="0.35">
      <c r="A23673" s="135">
        <v>-29.26415999999972</v>
      </c>
      <c r="B23673" s="137">
        <v>3.5224156282313477E-3</v>
      </c>
      <c r="C23673" s="35"/>
      <c r="D23673" s="35"/>
    </row>
    <row r="23674" spans="1:4" x14ac:dyDescent="0.35">
      <c r="A23674" s="135">
        <v>-29.263839999999846</v>
      </c>
      <c r="B23674" s="137">
        <v>1.6000560416350073E-2</v>
      </c>
      <c r="C23674" s="35"/>
      <c r="D23674" s="35"/>
    </row>
    <row r="23675" spans="1:4" x14ac:dyDescent="0.35">
      <c r="A23675" s="135">
        <v>29.262059999997291</v>
      </c>
      <c r="B23675" s="137">
        <v>1.4243256667785132E-3</v>
      </c>
      <c r="C23675" s="35"/>
      <c r="D23675" s="35"/>
    </row>
    <row r="23676" spans="1:4" x14ac:dyDescent="0.35">
      <c r="A23676" s="135">
        <v>-29.259405999999672</v>
      </c>
      <c r="B23676" s="137">
        <v>1.0930583468459034E-2</v>
      </c>
      <c r="C23676" s="35"/>
      <c r="D23676" s="35"/>
    </row>
    <row r="23677" spans="1:4" x14ac:dyDescent="0.35">
      <c r="A23677" s="135">
        <v>-29.258170000000064</v>
      </c>
      <c r="B23677" s="137">
        <v>8.56123231776958E-3</v>
      </c>
      <c r="C23677" s="35"/>
      <c r="D23677" s="35"/>
    </row>
    <row r="23678" spans="1:4" x14ac:dyDescent="0.35">
      <c r="A23678" s="135">
        <v>-29.255547000000206</v>
      </c>
      <c r="B23678" s="137">
        <v>1.5954750175043709E-2</v>
      </c>
      <c r="C23678" s="35"/>
      <c r="D23678" s="35"/>
    </row>
    <row r="23679" spans="1:4" x14ac:dyDescent="0.35">
      <c r="A23679" s="135">
        <v>-29.252779999999802</v>
      </c>
      <c r="B23679" s="137">
        <v>1.7213038374731319E-2</v>
      </c>
      <c r="C23679" s="35"/>
      <c r="D23679" s="35"/>
    </row>
    <row r="23680" spans="1:4" x14ac:dyDescent="0.35">
      <c r="A23680" s="135">
        <v>-29.251320000000305</v>
      </c>
      <c r="B23680" s="137">
        <v>8.4173559047798652E-3</v>
      </c>
      <c r="C23680" s="35"/>
      <c r="D23680" s="35"/>
    </row>
    <row r="23681" spans="1:4" x14ac:dyDescent="0.35">
      <c r="A23681" s="135">
        <v>-29.2494200000001</v>
      </c>
      <c r="B23681" s="137">
        <v>1.2807258518676143E-3</v>
      </c>
      <c r="C23681" s="35"/>
      <c r="D23681" s="35"/>
    </row>
    <row r="23682" spans="1:4" x14ac:dyDescent="0.35">
      <c r="A23682" s="135">
        <v>-29.247013000000152</v>
      </c>
      <c r="B23682" s="137">
        <v>1.1011605602903702E-2</v>
      </c>
      <c r="C23682" s="35"/>
      <c r="D23682" s="35"/>
    </row>
    <row r="23683" spans="1:4" x14ac:dyDescent="0.35">
      <c r="A23683" s="135">
        <v>-29.245043000002624</v>
      </c>
      <c r="B23683" s="137">
        <v>2.3230294131092529E-3</v>
      </c>
      <c r="C23683" s="35"/>
      <c r="D23683" s="35"/>
    </row>
    <row r="23684" spans="1:4" x14ac:dyDescent="0.35">
      <c r="A23684" s="135">
        <v>-29.243265000000292</v>
      </c>
      <c r="B23684" s="137">
        <v>1.7843979074498247E-2</v>
      </c>
      <c r="C23684" s="35"/>
      <c r="D23684" s="35"/>
    </row>
    <row r="23685" spans="1:4" x14ac:dyDescent="0.35">
      <c r="A23685" s="135">
        <v>-29.239809999999125</v>
      </c>
      <c r="B23685" s="137">
        <v>3.6359012214219441E-3</v>
      </c>
      <c r="C23685" s="35"/>
      <c r="D23685" s="35"/>
    </row>
    <row r="23686" spans="1:4" x14ac:dyDescent="0.35">
      <c r="A23686" s="135">
        <v>-29.230140000000119</v>
      </c>
      <c r="B23686" s="137">
        <v>1.2623113635203576E-2</v>
      </c>
      <c r="C23686" s="35"/>
      <c r="D23686" s="35"/>
    </row>
    <row r="23687" spans="1:4" x14ac:dyDescent="0.35">
      <c r="A23687" s="135">
        <v>-29.229960000000119</v>
      </c>
      <c r="B23687" s="137">
        <v>1.5029075207446315E-2</v>
      </c>
      <c r="C23687" s="35"/>
      <c r="D23687" s="35"/>
    </row>
    <row r="23688" spans="1:4" x14ac:dyDescent="0.35">
      <c r="A23688" s="135">
        <v>-29.225580000000264</v>
      </c>
      <c r="B23688" s="137">
        <v>3.9710509405680959E-3</v>
      </c>
      <c r="C23688" s="35"/>
      <c r="D23688" s="35"/>
    </row>
    <row r="23689" spans="1:4" x14ac:dyDescent="0.35">
      <c r="A23689" s="135">
        <v>-29.223582999999735</v>
      </c>
      <c r="B23689" s="137">
        <v>1.5181858284930981E-2</v>
      </c>
      <c r="C23689" s="35"/>
      <c r="D23689" s="35"/>
    </row>
    <row r="23690" spans="1:4" x14ac:dyDescent="0.35">
      <c r="A23690" s="135">
        <v>-29.219218999999839</v>
      </c>
      <c r="B23690" s="137">
        <v>1.1883685606994028E-2</v>
      </c>
      <c r="C23690" s="35"/>
      <c r="D23690" s="35"/>
    </row>
    <row r="23691" spans="1:4" x14ac:dyDescent="0.35">
      <c r="A23691" s="135">
        <v>-29.218679999999495</v>
      </c>
      <c r="B23691" s="137">
        <v>1.0866809098960281E-2</v>
      </c>
      <c r="C23691" s="35"/>
      <c r="D23691" s="35"/>
    </row>
    <row r="23692" spans="1:4" x14ac:dyDescent="0.35">
      <c r="A23692" s="135">
        <v>-29.216160000000173</v>
      </c>
      <c r="B23692" s="137">
        <v>1.6327972080662029E-2</v>
      </c>
      <c r="C23692" s="35"/>
      <c r="D23692" s="35"/>
    </row>
    <row r="23693" spans="1:4" x14ac:dyDescent="0.35">
      <c r="A23693" s="135">
        <v>-29.214829999998983</v>
      </c>
      <c r="B23693" s="137">
        <v>5.2624484126194441E-3</v>
      </c>
      <c r="C23693" s="35"/>
      <c r="D23693" s="35"/>
    </row>
    <row r="23694" spans="1:4" x14ac:dyDescent="0.35">
      <c r="A23694" s="135">
        <v>-29.2130259999999</v>
      </c>
      <c r="B23694" s="137">
        <v>1.0897868030781695E-2</v>
      </c>
      <c r="C23694" s="35"/>
      <c r="D23694" s="35"/>
    </row>
    <row r="23695" spans="1:4" x14ac:dyDescent="0.35">
      <c r="A23695" s="135">
        <v>-29.212999999997919</v>
      </c>
      <c r="B23695" s="137">
        <v>2.754366651241338E-3</v>
      </c>
      <c r="C23695" s="35"/>
      <c r="D23695" s="35"/>
    </row>
    <row r="23696" spans="1:4" x14ac:dyDescent="0.35">
      <c r="A23696" s="135">
        <v>-29.211240000000089</v>
      </c>
      <c r="B23696" s="137">
        <v>1.2932431000528995E-2</v>
      </c>
      <c r="C23696" s="35"/>
      <c r="D23696" s="35"/>
    </row>
    <row r="23697" spans="1:4" x14ac:dyDescent="0.35">
      <c r="A23697" s="135">
        <v>-29.211180999999897</v>
      </c>
      <c r="B23697" s="137">
        <v>1.3410742186301998E-2</v>
      </c>
      <c r="C23697" s="35"/>
      <c r="D23697" s="35"/>
    </row>
    <row r="23698" spans="1:4" x14ac:dyDescent="0.35">
      <c r="A23698" s="135">
        <v>29.210407000000032</v>
      </c>
      <c r="B23698" s="137">
        <v>9.7484698870023024E-3</v>
      </c>
      <c r="C23698" s="35"/>
      <c r="D23698" s="35"/>
    </row>
    <row r="23699" spans="1:4" x14ac:dyDescent="0.35">
      <c r="A23699" s="135">
        <v>-29.208900000000085</v>
      </c>
      <c r="B23699" s="137">
        <v>9.8424255599026556E-3</v>
      </c>
      <c r="C23699" s="35"/>
      <c r="D23699" s="35"/>
    </row>
    <row r="23700" spans="1:4" x14ac:dyDescent="0.35">
      <c r="A23700" s="135">
        <v>-29.205570000000989</v>
      </c>
      <c r="B23700" s="137">
        <v>3.9724505424259355E-3</v>
      </c>
      <c r="C23700" s="35"/>
      <c r="D23700" s="35"/>
    </row>
    <row r="23701" spans="1:4" x14ac:dyDescent="0.35">
      <c r="A23701" s="135">
        <v>-29.196042999999918</v>
      </c>
      <c r="B23701" s="137">
        <v>1.6437515227874948E-2</v>
      </c>
      <c r="C23701" s="35"/>
      <c r="D23701" s="35"/>
    </row>
    <row r="23702" spans="1:4" x14ac:dyDescent="0.35">
      <c r="A23702" s="135">
        <v>-29.195766000000276</v>
      </c>
      <c r="B23702" s="137">
        <v>1.5195335163346153E-2</v>
      </c>
      <c r="C23702" s="35"/>
      <c r="D23702" s="35"/>
    </row>
    <row r="23703" spans="1:4" x14ac:dyDescent="0.35">
      <c r="A23703" s="135">
        <v>-29.194410000000062</v>
      </c>
      <c r="B23703" s="137">
        <v>1.2292420526853164E-2</v>
      </c>
      <c r="C23703" s="35"/>
      <c r="D23703" s="35"/>
    </row>
    <row r="23704" spans="1:4" x14ac:dyDescent="0.35">
      <c r="A23704" s="135">
        <v>29.187842000000046</v>
      </c>
      <c r="B23704" s="137">
        <v>1.658087149686863E-2</v>
      </c>
      <c r="C23704" s="35"/>
      <c r="D23704" s="35"/>
    </row>
    <row r="23705" spans="1:4" x14ac:dyDescent="0.35">
      <c r="A23705" s="135">
        <v>-29.186263000000508</v>
      </c>
      <c r="B23705" s="137">
        <v>1.1511103429223483E-2</v>
      </c>
      <c r="C23705" s="35"/>
      <c r="D23705" s="35"/>
    </row>
    <row r="23706" spans="1:4" x14ac:dyDescent="0.35">
      <c r="A23706" s="135">
        <v>-29.183230000000094</v>
      </c>
      <c r="B23706" s="137">
        <v>1.8522434583374298E-2</v>
      </c>
      <c r="C23706" s="35"/>
      <c r="D23706" s="35"/>
    </row>
    <row r="23707" spans="1:4" x14ac:dyDescent="0.35">
      <c r="A23707" s="135">
        <v>-29.17690999999968</v>
      </c>
      <c r="B23707" s="137">
        <v>7.664034887229324E-3</v>
      </c>
      <c r="C23707" s="35"/>
      <c r="D23707" s="35"/>
    </row>
    <row r="23708" spans="1:4" x14ac:dyDescent="0.35">
      <c r="A23708" s="135">
        <v>-29.17611399999987</v>
      </c>
      <c r="B23708" s="137">
        <v>1.9244931975539208E-2</v>
      </c>
      <c r="C23708" s="35"/>
      <c r="D23708" s="35"/>
    </row>
    <row r="23709" spans="1:4" x14ac:dyDescent="0.35">
      <c r="A23709" s="135">
        <v>-29.174159999999574</v>
      </c>
      <c r="B23709" s="137">
        <v>1.0578248628002287E-2</v>
      </c>
      <c r="C23709" s="35"/>
      <c r="D23709" s="35"/>
    </row>
    <row r="23710" spans="1:4" x14ac:dyDescent="0.35">
      <c r="A23710" s="135">
        <v>-29.165305999999873</v>
      </c>
      <c r="B23710" s="137">
        <v>2.3597830643807504E-2</v>
      </c>
      <c r="C23710" s="35"/>
      <c r="D23710" s="35"/>
    </row>
    <row r="23711" spans="1:4" x14ac:dyDescent="0.35">
      <c r="A23711" s="135">
        <v>-29.159680000000208</v>
      </c>
      <c r="B23711" s="137">
        <v>8.8023862818678213E-3</v>
      </c>
      <c r="C23711" s="35"/>
      <c r="D23711" s="35"/>
    </row>
    <row r="23712" spans="1:4" x14ac:dyDescent="0.35">
      <c r="A23712" s="135">
        <v>-29.159609999999702</v>
      </c>
      <c r="B23712" s="137">
        <v>9.8433792100350633E-3</v>
      </c>
      <c r="C23712" s="35"/>
      <c r="D23712" s="35"/>
    </row>
    <row r="23713" spans="1:4" x14ac:dyDescent="0.35">
      <c r="A23713" s="135">
        <v>-29.155950999999732</v>
      </c>
      <c r="B23713" s="137">
        <v>3.2529901652779435E-3</v>
      </c>
      <c r="C23713" s="35"/>
      <c r="D23713" s="35"/>
    </row>
    <row r="23714" spans="1:4" x14ac:dyDescent="0.35">
      <c r="A23714" s="135">
        <v>-29.155740000000151</v>
      </c>
      <c r="B23714" s="137">
        <v>7.9505116648184906E-3</v>
      </c>
      <c r="C23714" s="35"/>
      <c r="D23714" s="35"/>
    </row>
    <row r="23715" spans="1:4" x14ac:dyDescent="0.35">
      <c r="A23715" s="135">
        <v>-29.15190000000166</v>
      </c>
      <c r="B23715" s="137">
        <v>3.414480943940625E-3</v>
      </c>
      <c r="C23715" s="35"/>
      <c r="D23715" s="35"/>
    </row>
    <row r="23716" spans="1:4" x14ac:dyDescent="0.35">
      <c r="A23716" s="135">
        <v>-29.147864000000027</v>
      </c>
      <c r="B23716" s="137">
        <v>2.3596259287346599E-2</v>
      </c>
      <c r="C23716" s="35"/>
      <c r="D23716" s="35"/>
    </row>
    <row r="23717" spans="1:4" x14ac:dyDescent="0.35">
      <c r="A23717" s="135">
        <v>29.147434999999859</v>
      </c>
      <c r="B23717" s="137">
        <v>1.5016933275465322E-2</v>
      </c>
      <c r="C23717" s="35"/>
      <c r="D23717" s="35"/>
    </row>
    <row r="23718" spans="1:4" x14ac:dyDescent="0.35">
      <c r="A23718" s="135">
        <v>-29.144029000000046</v>
      </c>
      <c r="B23718" s="137">
        <v>1.7185198134216765E-2</v>
      </c>
      <c r="C23718" s="35"/>
      <c r="D23718" s="35"/>
    </row>
    <row r="23719" spans="1:4" x14ac:dyDescent="0.35">
      <c r="A23719" s="135">
        <v>-29.141585999999961</v>
      </c>
      <c r="B23719" s="137">
        <v>1.7315124992593616E-2</v>
      </c>
      <c r="C23719" s="35"/>
      <c r="D23719" s="35"/>
    </row>
    <row r="23720" spans="1:4" x14ac:dyDescent="0.35">
      <c r="A23720" s="135">
        <v>-29.136320000000524</v>
      </c>
      <c r="B23720" s="137">
        <v>3.9771878784027647E-3</v>
      </c>
      <c r="C23720" s="35"/>
      <c r="D23720" s="35"/>
    </row>
    <row r="23721" spans="1:4" x14ac:dyDescent="0.35">
      <c r="A23721" s="135">
        <v>-29.123139999999239</v>
      </c>
      <c r="B23721" s="137">
        <v>1.0703062623114852E-2</v>
      </c>
      <c r="C23721" s="35"/>
      <c r="D23721" s="35"/>
    </row>
    <row r="23722" spans="1:4" x14ac:dyDescent="0.35">
      <c r="A23722" s="135">
        <v>-29.115426999999954</v>
      </c>
      <c r="B23722" s="137">
        <v>1.9049318370884021E-2</v>
      </c>
      <c r="C23722" s="35"/>
      <c r="D23722" s="35"/>
    </row>
    <row r="23723" spans="1:4" x14ac:dyDescent="0.35">
      <c r="A23723" s="135">
        <v>-29.1152340000001</v>
      </c>
      <c r="B23723" s="137">
        <v>1.3784564820312125E-2</v>
      </c>
      <c r="C23723" s="35"/>
      <c r="D23723" s="35"/>
    </row>
    <row r="23724" spans="1:4" x14ac:dyDescent="0.35">
      <c r="A23724" s="135">
        <v>-29.114828999999645</v>
      </c>
      <c r="B23724" s="137">
        <v>1.6433352332127168E-2</v>
      </c>
      <c r="C23724" s="35"/>
      <c r="D23724" s="35"/>
    </row>
    <row r="23725" spans="1:4" x14ac:dyDescent="0.35">
      <c r="A23725" s="135">
        <v>-29.111190000000533</v>
      </c>
      <c r="B23725" s="137">
        <v>3.9790121770018252E-3</v>
      </c>
      <c r="C23725" s="35"/>
      <c r="D23725" s="35"/>
    </row>
    <row r="23726" spans="1:4" x14ac:dyDescent="0.35">
      <c r="A23726" s="135">
        <v>-29.108390000000327</v>
      </c>
      <c r="B23726" s="137">
        <v>3.2313325826813784E-3</v>
      </c>
      <c r="C23726" s="35"/>
      <c r="D23726" s="35"/>
    </row>
    <row r="23727" spans="1:4" x14ac:dyDescent="0.35">
      <c r="A23727" s="135">
        <v>-29.10597000000007</v>
      </c>
      <c r="B23727" s="137">
        <v>1.5035400951567399E-2</v>
      </c>
      <c r="C23727" s="35"/>
      <c r="D23727" s="35"/>
    </row>
    <row r="23728" spans="1:4" x14ac:dyDescent="0.35">
      <c r="A23728" s="135">
        <v>-29.102949999999964</v>
      </c>
      <c r="B23728" s="137">
        <v>1.2198169088684076E-2</v>
      </c>
      <c r="C23728" s="35"/>
      <c r="D23728" s="35"/>
    </row>
    <row r="23729" spans="1:4" x14ac:dyDescent="0.35">
      <c r="A23729" s="135">
        <v>-29.101812999999993</v>
      </c>
      <c r="B23729" s="137">
        <v>1.5522042300423903E-2</v>
      </c>
      <c r="C23729" s="35"/>
      <c r="D23729" s="35"/>
    </row>
    <row r="23730" spans="1:4" x14ac:dyDescent="0.35">
      <c r="A23730" s="135">
        <v>-29.098030000001017</v>
      </c>
      <c r="B23730" s="137">
        <v>4.65305452134034E-3</v>
      </c>
      <c r="C23730" s="35"/>
      <c r="D23730" s="35"/>
    </row>
    <row r="23731" spans="1:4" x14ac:dyDescent="0.35">
      <c r="A23731" s="135">
        <v>-29.095510000000104</v>
      </c>
      <c r="B23731" s="137">
        <v>1.1718262324486044E-2</v>
      </c>
      <c r="C23731" s="35"/>
      <c r="D23731" s="35"/>
    </row>
    <row r="23732" spans="1:4" x14ac:dyDescent="0.35">
      <c r="A23732" s="135">
        <v>-29.088729999999941</v>
      </c>
      <c r="B23732" s="137">
        <v>9.19431832443416E-3</v>
      </c>
      <c r="C23732" s="35"/>
      <c r="D23732" s="35"/>
    </row>
    <row r="23733" spans="1:4" x14ac:dyDescent="0.35">
      <c r="A23733" s="135">
        <v>-29.08687000000009</v>
      </c>
      <c r="B23733" s="137">
        <v>1.6031194274031112E-2</v>
      </c>
      <c r="C23733" s="35"/>
      <c r="D23733" s="35"/>
    </row>
    <row r="23734" spans="1:4" x14ac:dyDescent="0.35">
      <c r="A23734" s="135">
        <v>-29.083860000000641</v>
      </c>
      <c r="B23734" s="137">
        <v>8.6795605017552149E-3</v>
      </c>
      <c r="C23734" s="35"/>
      <c r="D23734" s="35"/>
    </row>
    <row r="23735" spans="1:4" x14ac:dyDescent="0.35">
      <c r="A23735" s="135">
        <v>-29.083834999999681</v>
      </c>
      <c r="B23735" s="137">
        <v>1.7074235031595133E-2</v>
      </c>
      <c r="C23735" s="35"/>
      <c r="D23735" s="35"/>
    </row>
    <row r="23736" spans="1:4" x14ac:dyDescent="0.35">
      <c r="A23736" s="135">
        <v>-29.082835999999588</v>
      </c>
      <c r="B23736" s="137">
        <v>3.260738961187669E-3</v>
      </c>
      <c r="C23736" s="35"/>
      <c r="D23736" s="35"/>
    </row>
    <row r="23737" spans="1:4" x14ac:dyDescent="0.35">
      <c r="A23737" s="135">
        <v>-29.081390000000283</v>
      </c>
      <c r="B23737" s="137">
        <v>1.0302354260255001E-2</v>
      </c>
      <c r="C23737" s="35"/>
      <c r="D23737" s="35"/>
    </row>
    <row r="23738" spans="1:4" x14ac:dyDescent="0.35">
      <c r="A23738" s="135">
        <v>-29.081390000000283</v>
      </c>
      <c r="B23738" s="137">
        <v>1.0302354260255001E-2</v>
      </c>
      <c r="C23738" s="35"/>
      <c r="D23738" s="35"/>
    </row>
    <row r="23739" spans="1:4" x14ac:dyDescent="0.35">
      <c r="A23739" s="135">
        <v>-29.081390000000283</v>
      </c>
      <c r="B23739" s="137">
        <v>1.0302354260255001E-2</v>
      </c>
      <c r="C23739" s="35"/>
      <c r="D23739" s="35"/>
    </row>
    <row r="23740" spans="1:4" x14ac:dyDescent="0.35">
      <c r="A23740" s="135">
        <v>-29.081390000000283</v>
      </c>
      <c r="B23740" s="137">
        <v>1.0302354260255001E-2</v>
      </c>
      <c r="C23740" s="35"/>
      <c r="D23740" s="35"/>
    </row>
    <row r="23741" spans="1:4" x14ac:dyDescent="0.35">
      <c r="A23741" s="135">
        <v>-29.081390000000283</v>
      </c>
      <c r="B23741" s="137">
        <v>1.0302354260255001E-2</v>
      </c>
      <c r="C23741" s="35"/>
      <c r="D23741" s="35"/>
    </row>
    <row r="23742" spans="1:4" x14ac:dyDescent="0.35">
      <c r="A23742" s="135">
        <v>-29.081390000000283</v>
      </c>
      <c r="B23742" s="137">
        <v>1.0302354260255001E-2</v>
      </c>
      <c r="C23742" s="35"/>
      <c r="D23742" s="35"/>
    </row>
    <row r="23743" spans="1:4" x14ac:dyDescent="0.35">
      <c r="A23743" s="135">
        <v>-29.081390000000283</v>
      </c>
      <c r="B23743" s="137">
        <v>1.0302354260255001E-2</v>
      </c>
      <c r="C23743" s="35"/>
      <c r="D23743" s="35"/>
    </row>
    <row r="23744" spans="1:4" x14ac:dyDescent="0.35">
      <c r="A23744" s="135">
        <v>-29.081043000000136</v>
      </c>
      <c r="B23744" s="137">
        <v>9.826601906411386E-3</v>
      </c>
      <c r="C23744" s="35"/>
      <c r="D23744" s="35"/>
    </row>
    <row r="23745" spans="1:4" x14ac:dyDescent="0.35">
      <c r="A23745" s="135">
        <v>-29.080165999999508</v>
      </c>
      <c r="B23745" s="137">
        <v>1.3561719785259836E-2</v>
      </c>
      <c r="C23745" s="35"/>
      <c r="D23745" s="35"/>
    </row>
    <row r="23746" spans="1:4" x14ac:dyDescent="0.35">
      <c r="A23746" s="135">
        <v>-29.07856199999992</v>
      </c>
      <c r="B23746" s="137">
        <v>1.4342133318299944E-2</v>
      </c>
      <c r="C23746" s="35"/>
      <c r="D23746" s="35"/>
    </row>
    <row r="23747" spans="1:4" x14ac:dyDescent="0.35">
      <c r="A23747" s="135">
        <v>-29.076179999999795</v>
      </c>
      <c r="B23747" s="137">
        <v>2.0476685498396166E-2</v>
      </c>
      <c r="C23747" s="35"/>
      <c r="D23747" s="35"/>
    </row>
    <row r="23748" spans="1:4" x14ac:dyDescent="0.35">
      <c r="A23748" s="135">
        <v>-29.074990000000071</v>
      </c>
      <c r="B23748" s="137">
        <v>1.514866185454347E-2</v>
      </c>
      <c r="C23748" s="35"/>
      <c r="D23748" s="35"/>
    </row>
    <row r="23749" spans="1:4" x14ac:dyDescent="0.35">
      <c r="A23749" s="135">
        <v>-29.070329999999558</v>
      </c>
      <c r="B23749" s="137">
        <v>8.2395581919120237E-3</v>
      </c>
      <c r="C23749" s="35"/>
      <c r="D23749" s="35"/>
    </row>
    <row r="23750" spans="1:4" x14ac:dyDescent="0.35">
      <c r="A23750" s="135">
        <v>-29.068230000000312</v>
      </c>
      <c r="B23750" s="137">
        <v>8.2822384692767381E-3</v>
      </c>
      <c r="C23750" s="35"/>
      <c r="D23750" s="35"/>
    </row>
    <row r="23751" spans="1:4" x14ac:dyDescent="0.35">
      <c r="A23751" s="135">
        <v>-29.063967000000048</v>
      </c>
      <c r="B23751" s="137">
        <v>1.4298741428899907E-2</v>
      </c>
      <c r="C23751" s="35"/>
      <c r="D23751" s="35"/>
    </row>
    <row r="23752" spans="1:4" x14ac:dyDescent="0.35">
      <c r="A23752" s="135">
        <v>-29.061339999999745</v>
      </c>
      <c r="B23752" s="137">
        <v>9.4413992192016651E-3</v>
      </c>
      <c r="C23752" s="35"/>
      <c r="D23752" s="35"/>
    </row>
    <row r="23753" spans="1:4" x14ac:dyDescent="0.35">
      <c r="A23753" s="135">
        <v>-29.060060000000021</v>
      </c>
      <c r="B23753" s="137">
        <v>1.6009660956518314E-2</v>
      </c>
      <c r="C23753" s="35"/>
      <c r="D23753" s="35"/>
    </row>
    <row r="23754" spans="1:4" x14ac:dyDescent="0.35">
      <c r="A23754" s="135">
        <v>29.058775000000196</v>
      </c>
      <c r="B23754" s="137">
        <v>1.5325029791457946E-2</v>
      </c>
      <c r="C23754" s="35"/>
      <c r="D23754" s="35"/>
    </row>
    <row r="23755" spans="1:4" x14ac:dyDescent="0.35">
      <c r="A23755" s="135">
        <v>29.05751859999873</v>
      </c>
      <c r="B23755" s="137">
        <v>6.1642764565559519E-4</v>
      </c>
      <c r="C23755" s="35"/>
      <c r="D23755" s="35"/>
    </row>
    <row r="23756" spans="1:4" x14ac:dyDescent="0.35">
      <c r="A23756" s="135">
        <v>-29.056458000000021</v>
      </c>
      <c r="B23756" s="137">
        <v>3.2940504509612789E-3</v>
      </c>
      <c r="C23756" s="35"/>
      <c r="D23756" s="35"/>
    </row>
    <row r="23757" spans="1:4" x14ac:dyDescent="0.35">
      <c r="A23757" s="135">
        <v>-29.051960000000008</v>
      </c>
      <c r="B23757" s="137">
        <v>2.0489936699183173E-2</v>
      </c>
      <c r="C23757" s="35"/>
      <c r="D23757" s="35"/>
    </row>
    <row r="23758" spans="1:4" x14ac:dyDescent="0.35">
      <c r="A23758" s="135">
        <v>-29.048629999999775</v>
      </c>
      <c r="B23758" s="137">
        <v>6.0720164411120284E-3</v>
      </c>
      <c r="C23758" s="35"/>
      <c r="D23758" s="35"/>
    </row>
    <row r="23759" spans="1:4" x14ac:dyDescent="0.35">
      <c r="A23759" s="135">
        <v>-29.045710000001236</v>
      </c>
      <c r="B23759" s="137">
        <v>6.3825940514379365E-3</v>
      </c>
      <c r="C23759" s="35"/>
      <c r="D23759" s="35"/>
    </row>
    <row r="23760" spans="1:4" x14ac:dyDescent="0.35">
      <c r="A23760" s="135">
        <v>-29.045082999999977</v>
      </c>
      <c r="B23760" s="137">
        <v>3.2449436448354113E-3</v>
      </c>
      <c r="C23760" s="35"/>
      <c r="D23760" s="35"/>
    </row>
    <row r="23761" spans="1:4" x14ac:dyDescent="0.35">
      <c r="A23761" s="135">
        <v>-29.044312999999647</v>
      </c>
      <c r="B23761" s="137">
        <v>1.5240565195338106E-2</v>
      </c>
      <c r="C23761" s="35"/>
      <c r="D23761" s="35"/>
    </row>
    <row r="23762" spans="1:4" x14ac:dyDescent="0.35">
      <c r="A23762" s="135">
        <v>-29.042269999999917</v>
      </c>
      <c r="B23762" s="137">
        <v>1.441854231332171E-2</v>
      </c>
      <c r="C23762" s="35"/>
      <c r="D23762" s="35"/>
    </row>
    <row r="23763" spans="1:4" x14ac:dyDescent="0.35">
      <c r="A23763" s="135">
        <v>-29.033974000001763</v>
      </c>
      <c r="B23763" s="137">
        <v>3.2441331128654702E-3</v>
      </c>
      <c r="C23763" s="35"/>
      <c r="D23763" s="35"/>
    </row>
    <row r="23764" spans="1:4" x14ac:dyDescent="0.35">
      <c r="A23764" s="135">
        <v>-29.03153999999995</v>
      </c>
      <c r="B23764" s="137">
        <v>3.6551522259300529E-3</v>
      </c>
      <c r="C23764" s="35"/>
      <c r="D23764" s="35"/>
    </row>
    <row r="23765" spans="1:4" x14ac:dyDescent="0.35">
      <c r="A23765" s="135">
        <v>-29.029657000000043</v>
      </c>
      <c r="B23765" s="137">
        <v>1.3552769693172706E-2</v>
      </c>
      <c r="C23765" s="35"/>
      <c r="D23765" s="35"/>
    </row>
    <row r="23766" spans="1:4" x14ac:dyDescent="0.35">
      <c r="A23766" s="135">
        <v>-29.027503000000252</v>
      </c>
      <c r="B23766" s="137">
        <v>1.3303038018981238E-2</v>
      </c>
      <c r="C23766" s="35"/>
      <c r="D23766" s="35"/>
    </row>
    <row r="23767" spans="1:4" x14ac:dyDescent="0.35">
      <c r="A23767" s="135">
        <v>-29.026841000000104</v>
      </c>
      <c r="B23767" s="137">
        <v>1.7048504273496804E-2</v>
      </c>
      <c r="C23767" s="35"/>
      <c r="D23767" s="35"/>
    </row>
    <row r="23768" spans="1:4" x14ac:dyDescent="0.35">
      <c r="A23768" s="135">
        <v>-29.026050000000396</v>
      </c>
      <c r="B23768" s="137">
        <v>9.3146575829498087E-3</v>
      </c>
      <c r="C23768" s="35"/>
      <c r="D23768" s="35"/>
    </row>
    <row r="23769" spans="1:4" x14ac:dyDescent="0.35">
      <c r="A23769" s="135">
        <v>-29.019290000000183</v>
      </c>
      <c r="B23769" s="137">
        <v>3.3199190221965681E-3</v>
      </c>
      <c r="C23769" s="35"/>
      <c r="D23769" s="35"/>
    </row>
    <row r="23770" spans="1:4" x14ac:dyDescent="0.35">
      <c r="A23770" s="135">
        <v>-29.019142999999531</v>
      </c>
      <c r="B23770" s="137">
        <v>1.1139838180588025E-2</v>
      </c>
      <c r="C23770" s="35"/>
      <c r="D23770" s="35"/>
    </row>
    <row r="23771" spans="1:4" x14ac:dyDescent="0.35">
      <c r="A23771" s="135">
        <v>29.018769999998767</v>
      </c>
      <c r="B23771" s="137">
        <v>9.8025730069440428E-4</v>
      </c>
      <c r="C23771" s="35"/>
      <c r="D23771" s="35"/>
    </row>
    <row r="23772" spans="1:4" x14ac:dyDescent="0.35">
      <c r="A23772" s="135">
        <v>-29.014759999998205</v>
      </c>
      <c r="B23772" s="137">
        <v>3.5158132445625499E-3</v>
      </c>
      <c r="C23772" s="35"/>
      <c r="D23772" s="35"/>
    </row>
    <row r="23773" spans="1:4" x14ac:dyDescent="0.35">
      <c r="A23773" s="135">
        <v>-29.013151999999764</v>
      </c>
      <c r="B23773" s="137">
        <v>2.3029382792120481E-2</v>
      </c>
      <c r="C23773" s="35"/>
      <c r="D23773" s="35"/>
    </row>
    <row r="23774" spans="1:4" x14ac:dyDescent="0.35">
      <c r="A23774" s="135">
        <v>-29.010153000000173</v>
      </c>
      <c r="B23774" s="137">
        <v>1.5241123227346236E-2</v>
      </c>
      <c r="C23774" s="35"/>
      <c r="D23774" s="35"/>
    </row>
    <row r="23775" spans="1:4" x14ac:dyDescent="0.35">
      <c r="A23775" s="135">
        <v>29.010120000000825</v>
      </c>
      <c r="B23775" s="137">
        <v>6.9660737618725136E-3</v>
      </c>
      <c r="C23775" s="35"/>
      <c r="D23775" s="35"/>
    </row>
    <row r="23776" spans="1:4" x14ac:dyDescent="0.35">
      <c r="A23776" s="135">
        <v>29.008899999999812</v>
      </c>
      <c r="B23776" s="137">
        <v>5.7822491812953179E-3</v>
      </c>
      <c r="C23776" s="35"/>
      <c r="D23776" s="35"/>
    </row>
    <row r="23777" spans="1:4" x14ac:dyDescent="0.35">
      <c r="A23777" s="135">
        <v>-29.002749999998741</v>
      </c>
      <c r="B23777" s="137">
        <v>3.1250016835695708E-3</v>
      </c>
      <c r="C23777" s="35"/>
      <c r="D23777" s="35"/>
    </row>
    <row r="23778" spans="1:4" x14ac:dyDescent="0.35">
      <c r="A23778" s="135">
        <v>-28.999748999999838</v>
      </c>
      <c r="B23778" s="137">
        <v>1.5416086432046597E-2</v>
      </c>
      <c r="C23778" s="35"/>
      <c r="D23778" s="35"/>
    </row>
    <row r="23779" spans="1:4" x14ac:dyDescent="0.35">
      <c r="A23779" s="135">
        <v>-28.999470000000201</v>
      </c>
      <c r="B23779" s="137">
        <v>6.7146962384700718E-3</v>
      </c>
      <c r="C23779" s="35"/>
      <c r="D23779" s="35"/>
    </row>
    <row r="23780" spans="1:4" x14ac:dyDescent="0.35">
      <c r="A23780" s="135">
        <v>-28.996569999999792</v>
      </c>
      <c r="B23780" s="137">
        <v>7.192428189843141E-3</v>
      </c>
      <c r="C23780" s="35"/>
      <c r="D23780" s="35"/>
    </row>
    <row r="23781" spans="1:4" x14ac:dyDescent="0.35">
      <c r="A23781" s="135">
        <v>-28.993281999999908</v>
      </c>
      <c r="B23781" s="137">
        <v>1.1801188528048895E-2</v>
      </c>
      <c r="C23781" s="35"/>
      <c r="D23781" s="35"/>
    </row>
    <row r="23782" spans="1:4" x14ac:dyDescent="0.35">
      <c r="A23782" s="135">
        <v>-28.985599999999522</v>
      </c>
      <c r="B23782" s="137">
        <v>8.9138686493773975E-3</v>
      </c>
      <c r="C23782" s="35"/>
      <c r="D23782" s="35"/>
    </row>
    <row r="23783" spans="1:4" x14ac:dyDescent="0.35">
      <c r="A23783" s="135">
        <v>-28.977652999999918</v>
      </c>
      <c r="B23783" s="137">
        <v>1.0600263709683679E-2</v>
      </c>
      <c r="C23783" s="35"/>
      <c r="D23783" s="35"/>
    </row>
    <row r="23784" spans="1:4" x14ac:dyDescent="0.35">
      <c r="A23784" s="135">
        <v>-28.975351000000046</v>
      </c>
      <c r="B23784" s="137">
        <v>1.1792566118234961E-2</v>
      </c>
      <c r="C23784" s="35"/>
      <c r="D23784" s="35"/>
    </row>
    <row r="23785" spans="1:4" x14ac:dyDescent="0.35">
      <c r="A23785" s="135">
        <v>-28.973305999999866</v>
      </c>
      <c r="B23785" s="137">
        <v>2.3580174040078911E-2</v>
      </c>
      <c r="C23785" s="35"/>
      <c r="D23785" s="35"/>
    </row>
    <row r="23786" spans="1:4" x14ac:dyDescent="0.35">
      <c r="A23786" s="135">
        <v>-28.972459999999955</v>
      </c>
      <c r="B23786" s="137">
        <v>7.2015243246289322E-3</v>
      </c>
      <c r="C23786" s="35"/>
      <c r="D23786" s="35"/>
    </row>
    <row r="23787" spans="1:4" x14ac:dyDescent="0.35">
      <c r="A23787" s="135">
        <v>-28.95533099999966</v>
      </c>
      <c r="B23787" s="137">
        <v>7.4310013046742949E-3</v>
      </c>
      <c r="C23787" s="35"/>
      <c r="D23787" s="35"/>
    </row>
    <row r="23788" spans="1:4" x14ac:dyDescent="0.35">
      <c r="A23788" s="135">
        <v>-28.950260000000071</v>
      </c>
      <c r="B23788" s="137">
        <v>1.1719150217276791E-2</v>
      </c>
      <c r="C23788" s="35"/>
      <c r="D23788" s="35"/>
    </row>
    <row r="23789" spans="1:4" x14ac:dyDescent="0.35">
      <c r="A23789" s="135">
        <v>-28.948499999999513</v>
      </c>
      <c r="B23789" s="137">
        <v>1.1527911643213264E-2</v>
      </c>
      <c r="C23789" s="35"/>
      <c r="D23789" s="35"/>
    </row>
    <row r="23790" spans="1:4" x14ac:dyDescent="0.35">
      <c r="A23790" s="135">
        <v>-28.948260000000118</v>
      </c>
      <c r="B23790" s="137">
        <v>3.7243086379975337E-3</v>
      </c>
      <c r="C23790" s="35"/>
      <c r="D23790" s="35"/>
    </row>
    <row r="23791" spans="1:4" x14ac:dyDescent="0.35">
      <c r="A23791" s="135">
        <v>-28.947872999999845</v>
      </c>
      <c r="B23791" s="137">
        <v>1.5523561156160012E-2</v>
      </c>
      <c r="C23791" s="35"/>
      <c r="D23791" s="35"/>
    </row>
    <row r="23792" spans="1:4" x14ac:dyDescent="0.35">
      <c r="A23792" s="135">
        <v>-28.937659000001076</v>
      </c>
      <c r="B23792" s="137">
        <v>3.2371446602336329E-3</v>
      </c>
      <c r="C23792" s="35"/>
      <c r="D23792" s="35"/>
    </row>
    <row r="23793" spans="1:4" x14ac:dyDescent="0.35">
      <c r="A23793" s="135">
        <v>-28.934840000000122</v>
      </c>
      <c r="B23793" s="137">
        <v>1.2591281639594075E-2</v>
      </c>
      <c r="C23793" s="35"/>
      <c r="D23793" s="35"/>
    </row>
    <row r="23794" spans="1:4" x14ac:dyDescent="0.35">
      <c r="A23794" s="135">
        <v>-28.934365999999955</v>
      </c>
      <c r="B23794" s="137">
        <v>1.7010771514153134E-2</v>
      </c>
      <c r="C23794" s="35"/>
      <c r="D23794" s="35"/>
    </row>
    <row r="23795" spans="1:4" x14ac:dyDescent="0.35">
      <c r="A23795" s="135">
        <v>-28.933519999999589</v>
      </c>
      <c r="B23795" s="137">
        <v>9.1692175254686082E-3</v>
      </c>
      <c r="C23795" s="35"/>
      <c r="D23795" s="35"/>
    </row>
    <row r="23796" spans="1:4" x14ac:dyDescent="0.35">
      <c r="A23796" s="135">
        <v>-28.931868999999779</v>
      </c>
      <c r="B23796" s="137">
        <v>1.2834569808575676E-2</v>
      </c>
      <c r="C23796" s="35"/>
      <c r="D23796" s="35"/>
    </row>
    <row r="23797" spans="1:4" x14ac:dyDescent="0.35">
      <c r="A23797" s="135">
        <v>-28.928939999999784</v>
      </c>
      <c r="B23797" s="137">
        <v>3.5525450613810654E-3</v>
      </c>
      <c r="C23797" s="35"/>
      <c r="D23797" s="35"/>
    </row>
    <row r="23798" spans="1:4" x14ac:dyDescent="0.35">
      <c r="A23798" s="135">
        <v>-28.927806999999802</v>
      </c>
      <c r="B23798" s="137">
        <v>1.5353977245899217E-2</v>
      </c>
      <c r="C23798" s="35"/>
      <c r="D23798" s="35"/>
    </row>
    <row r="23799" spans="1:4" x14ac:dyDescent="0.35">
      <c r="A23799" s="135">
        <v>-28.927680000000237</v>
      </c>
      <c r="B23799" s="137">
        <v>1.344075986927575E-2</v>
      </c>
      <c r="C23799" s="35"/>
      <c r="D23799" s="35"/>
    </row>
    <row r="23800" spans="1:4" x14ac:dyDescent="0.35">
      <c r="A23800" s="135">
        <v>-28.920970000000125</v>
      </c>
      <c r="B23800" s="137">
        <v>1.518261192726994E-2</v>
      </c>
      <c r="C23800" s="35"/>
      <c r="D23800" s="35"/>
    </row>
    <row r="23801" spans="1:4" x14ac:dyDescent="0.35">
      <c r="A23801" s="135">
        <v>-28.91716999999926</v>
      </c>
      <c r="B23801" s="137">
        <v>9.5296857969310537E-3</v>
      </c>
      <c r="C23801" s="35"/>
      <c r="D23801" s="35"/>
    </row>
    <row r="23802" spans="1:4" x14ac:dyDescent="0.35">
      <c r="A23802" s="135">
        <v>-28.916559999999663</v>
      </c>
      <c r="B23802" s="137">
        <v>1.1109734139328883E-2</v>
      </c>
      <c r="C23802" s="35"/>
      <c r="D23802" s="35"/>
    </row>
    <row r="23803" spans="1:4" x14ac:dyDescent="0.35">
      <c r="A23803" s="135">
        <v>-28.914154000000053</v>
      </c>
      <c r="B23803" s="137">
        <v>2.3574646117616338E-2</v>
      </c>
      <c r="C23803" s="35"/>
      <c r="D23803" s="35"/>
    </row>
    <row r="23804" spans="1:4" x14ac:dyDescent="0.35">
      <c r="A23804" s="135">
        <v>-28.914154000000053</v>
      </c>
      <c r="B23804" s="137">
        <v>2.3574646117616338E-2</v>
      </c>
      <c r="C23804" s="35"/>
      <c r="D23804" s="35"/>
    </row>
    <row r="23805" spans="1:4" x14ac:dyDescent="0.35">
      <c r="A23805" s="135">
        <v>-28.904817000001458</v>
      </c>
      <c r="B23805" s="137">
        <v>3.2454723773690367E-3</v>
      </c>
      <c r="C23805" s="35"/>
      <c r="D23805" s="35"/>
    </row>
    <row r="23806" spans="1:4" x14ac:dyDescent="0.35">
      <c r="A23806" s="135">
        <v>-28.904079999999794</v>
      </c>
      <c r="B23806" s="137">
        <v>1.3619272812192808E-2</v>
      </c>
      <c r="C23806" s="35"/>
      <c r="D23806" s="35"/>
    </row>
    <row r="23807" spans="1:4" x14ac:dyDescent="0.35">
      <c r="A23807" s="135">
        <v>-28.903346000000056</v>
      </c>
      <c r="B23807" s="137">
        <v>1.7013510200614246E-2</v>
      </c>
      <c r="C23807" s="35"/>
      <c r="D23807" s="35"/>
    </row>
    <row r="23808" spans="1:4" x14ac:dyDescent="0.35">
      <c r="A23808" s="135">
        <v>-28.897879999999532</v>
      </c>
      <c r="B23808" s="137">
        <v>8.2636068237668774E-3</v>
      </c>
      <c r="C23808" s="35"/>
      <c r="D23808" s="35"/>
    </row>
    <row r="23809" spans="1:4" x14ac:dyDescent="0.35">
      <c r="A23809" s="135">
        <v>-28.893178000000262</v>
      </c>
      <c r="B23809" s="137">
        <v>1.3120173445871726E-2</v>
      </c>
      <c r="C23809" s="35"/>
      <c r="D23809" s="35"/>
    </row>
    <row r="23810" spans="1:4" x14ac:dyDescent="0.35">
      <c r="A23810" s="135">
        <v>-28.888566999999966</v>
      </c>
      <c r="B23810" s="137">
        <v>1.7280764828481107E-2</v>
      </c>
      <c r="C23810" s="35"/>
      <c r="D23810" s="35"/>
    </row>
    <row r="23811" spans="1:4" x14ac:dyDescent="0.35">
      <c r="A23811" s="135">
        <v>-28.879199999999855</v>
      </c>
      <c r="B23811" s="137">
        <v>1.1186449233875058E-2</v>
      </c>
      <c r="C23811" s="35"/>
      <c r="D23811" s="35"/>
    </row>
    <row r="23812" spans="1:4" x14ac:dyDescent="0.35">
      <c r="A23812" s="135">
        <v>28.876539999999295</v>
      </c>
      <c r="B23812" s="137">
        <v>3.610665683967691E-3</v>
      </c>
      <c r="C23812" s="35"/>
      <c r="D23812" s="35"/>
    </row>
    <row r="23813" spans="1:4" x14ac:dyDescent="0.35">
      <c r="A23813" s="135">
        <v>-28.873400000000402</v>
      </c>
      <c r="B23813" s="137">
        <v>2.4417827743112128E-3</v>
      </c>
      <c r="C23813" s="35"/>
      <c r="D23813" s="35"/>
    </row>
    <row r="23814" spans="1:4" x14ac:dyDescent="0.35">
      <c r="A23814" s="135">
        <v>-28.872675000000527</v>
      </c>
      <c r="B23814" s="137">
        <v>2.9001940710016768E-3</v>
      </c>
      <c r="C23814" s="35"/>
      <c r="D23814" s="35"/>
    </row>
    <row r="23815" spans="1:4" x14ac:dyDescent="0.35">
      <c r="A23815" s="135">
        <v>-28.865436999999929</v>
      </c>
      <c r="B23815" s="137">
        <v>1.7171322192850433E-2</v>
      </c>
      <c r="C23815" s="35"/>
      <c r="D23815" s="35"/>
    </row>
    <row r="23816" spans="1:4" x14ac:dyDescent="0.35">
      <c r="A23816" s="135">
        <v>-28.864769999999226</v>
      </c>
      <c r="B23816" s="137">
        <v>3.3612184520380086E-3</v>
      </c>
      <c r="C23816" s="35"/>
      <c r="D23816" s="35"/>
    </row>
    <row r="23817" spans="1:4" x14ac:dyDescent="0.35">
      <c r="A23817" s="135">
        <v>28.862769999999728</v>
      </c>
      <c r="B23817" s="137">
        <v>9.4027096115262016E-4</v>
      </c>
      <c r="C23817" s="35"/>
      <c r="D23817" s="35"/>
    </row>
    <row r="23818" spans="1:4" x14ac:dyDescent="0.35">
      <c r="A23818" s="135">
        <v>-28.856001000000106</v>
      </c>
      <c r="B23818" s="137">
        <v>1.020413842158E-2</v>
      </c>
      <c r="C23818" s="35"/>
      <c r="D23818" s="35"/>
    </row>
    <row r="23819" spans="1:4" x14ac:dyDescent="0.35">
      <c r="A23819" s="135">
        <v>-28.852936999999883</v>
      </c>
      <c r="B23819" s="137">
        <v>1.5774922091298712E-2</v>
      </c>
      <c r="C23819" s="35"/>
      <c r="D23819" s="35"/>
    </row>
    <row r="23820" spans="1:4" x14ac:dyDescent="0.35">
      <c r="A23820" s="135">
        <v>-28.847776999999724</v>
      </c>
      <c r="B23820" s="137">
        <v>1.7074262797852967E-2</v>
      </c>
      <c r="C23820" s="35"/>
      <c r="D23820" s="35"/>
    </row>
    <row r="23821" spans="1:4" x14ac:dyDescent="0.35">
      <c r="A23821" s="135">
        <v>-28.839010000000144</v>
      </c>
      <c r="B23821" s="137">
        <v>1.5834463471856342E-2</v>
      </c>
      <c r="C23821" s="35"/>
      <c r="D23821" s="35"/>
    </row>
    <row r="23822" spans="1:4" x14ac:dyDescent="0.35">
      <c r="A23822" s="135">
        <v>-28.835316000000148</v>
      </c>
      <c r="B23822" s="137">
        <v>1.343241694741678E-2</v>
      </c>
      <c r="C23822" s="35"/>
      <c r="D23822" s="35"/>
    </row>
    <row r="23823" spans="1:4" x14ac:dyDescent="0.35">
      <c r="A23823" s="135">
        <v>-28.834970999999996</v>
      </c>
      <c r="B23823" s="137">
        <v>1.5459201306571082E-2</v>
      </c>
      <c r="C23823" s="35"/>
      <c r="D23823" s="35"/>
    </row>
    <row r="23824" spans="1:4" x14ac:dyDescent="0.35">
      <c r="A23824" s="135">
        <v>-28.83418000000006</v>
      </c>
      <c r="B23824" s="137">
        <v>1.5031645759338788E-2</v>
      </c>
      <c r="C23824" s="35"/>
      <c r="D23824" s="35"/>
    </row>
    <row r="23825" spans="1:4" x14ac:dyDescent="0.35">
      <c r="A23825" s="135">
        <v>-28.827369999999974</v>
      </c>
      <c r="B23825" s="137">
        <v>1.5029042377059621E-2</v>
      </c>
      <c r="C23825" s="35"/>
      <c r="D23825" s="35"/>
    </row>
    <row r="23826" spans="1:4" x14ac:dyDescent="0.35">
      <c r="A23826" s="135">
        <v>-28.822709999999915</v>
      </c>
      <c r="B23826" s="137">
        <v>1.1997906716146306E-2</v>
      </c>
      <c r="C23826" s="35"/>
      <c r="D23826" s="35"/>
    </row>
    <row r="23827" spans="1:4" x14ac:dyDescent="0.35">
      <c r="A23827" s="135">
        <v>-28.822469999999157</v>
      </c>
      <c r="B23827" s="137">
        <v>1.2249373509075937E-3</v>
      </c>
      <c r="C23827" s="35"/>
      <c r="D23827" s="35"/>
    </row>
    <row r="23828" spans="1:4" x14ac:dyDescent="0.35">
      <c r="A23828" s="135">
        <v>-28.821425999999974</v>
      </c>
      <c r="B23828" s="137">
        <v>1.4476436892076228E-2</v>
      </c>
      <c r="C23828" s="35"/>
      <c r="D23828" s="35"/>
    </row>
    <row r="23829" spans="1:4" x14ac:dyDescent="0.35">
      <c r="A23829" s="135">
        <v>28.81597099999999</v>
      </c>
      <c r="B23829" s="137">
        <v>1.4468982824964683E-2</v>
      </c>
      <c r="C23829" s="35"/>
      <c r="D23829" s="35"/>
    </row>
    <row r="23830" spans="1:4" x14ac:dyDescent="0.35">
      <c r="A23830" s="135">
        <v>-28.81356199999982</v>
      </c>
      <c r="B23830" s="137">
        <v>1.6963075813750096E-2</v>
      </c>
      <c r="C23830" s="35"/>
      <c r="D23830" s="35"/>
    </row>
    <row r="23831" spans="1:4" x14ac:dyDescent="0.35">
      <c r="A23831" s="135">
        <v>-28.800002999999833</v>
      </c>
      <c r="B23831" s="137">
        <v>1.1148280429019166E-2</v>
      </c>
      <c r="C23831" s="35"/>
      <c r="D23831" s="35"/>
    </row>
    <row r="23832" spans="1:4" x14ac:dyDescent="0.35">
      <c r="A23832" s="135">
        <v>28.796819000000141</v>
      </c>
      <c r="B23832" s="137">
        <v>1.0155742035576357E-2</v>
      </c>
      <c r="C23832" s="35"/>
      <c r="D23832" s="35"/>
    </row>
    <row r="23833" spans="1:4" x14ac:dyDescent="0.35">
      <c r="A23833" s="135">
        <v>-28.791479999999865</v>
      </c>
      <c r="B23833" s="137">
        <v>1.0687101296031412E-3</v>
      </c>
      <c r="C23833" s="35"/>
      <c r="D23833" s="35"/>
    </row>
    <row r="23834" spans="1:4" x14ac:dyDescent="0.35">
      <c r="A23834" s="135">
        <v>-28.787929999999733</v>
      </c>
      <c r="B23834" s="137">
        <v>1.6344280791929299E-2</v>
      </c>
      <c r="C23834" s="35"/>
      <c r="D23834" s="35"/>
    </row>
    <row r="23835" spans="1:4" x14ac:dyDescent="0.35">
      <c r="A23835" s="135">
        <v>-28.787220000000161</v>
      </c>
      <c r="B23835" s="137">
        <v>9.0304388618583729E-3</v>
      </c>
      <c r="C23835" s="35"/>
      <c r="D23835" s="35"/>
    </row>
    <row r="23836" spans="1:4" x14ac:dyDescent="0.35">
      <c r="A23836" s="135">
        <v>-28.775717000000213</v>
      </c>
      <c r="B23836" s="137">
        <v>1.9244262951658261E-2</v>
      </c>
      <c r="C23836" s="35"/>
      <c r="D23836" s="35"/>
    </row>
    <row r="23837" spans="1:4" x14ac:dyDescent="0.35">
      <c r="A23837" s="135">
        <v>-28.7746360000001</v>
      </c>
      <c r="B23837" s="137">
        <v>1.2749201187642481E-2</v>
      </c>
      <c r="C23837" s="35"/>
      <c r="D23837" s="35"/>
    </row>
    <row r="23838" spans="1:4" x14ac:dyDescent="0.35">
      <c r="A23838" s="135">
        <v>28.772514799995406</v>
      </c>
      <c r="B23838" s="137">
        <v>1.3016140743599019E-3</v>
      </c>
      <c r="C23838" s="35"/>
      <c r="D23838" s="35"/>
    </row>
    <row r="23839" spans="1:4" x14ac:dyDescent="0.35">
      <c r="A23839" s="135">
        <v>-28.77123000000006</v>
      </c>
      <c r="B23839" s="137">
        <v>1.2851544394787308E-2</v>
      </c>
      <c r="C23839" s="35"/>
      <c r="D23839" s="35"/>
    </row>
    <row r="23840" spans="1:4" x14ac:dyDescent="0.35">
      <c r="A23840" s="135">
        <v>-28.770146999999724</v>
      </c>
      <c r="B23840" s="137">
        <v>1.5436411356273045E-2</v>
      </c>
      <c r="C23840" s="35"/>
      <c r="D23840" s="35"/>
    </row>
    <row r="23841" spans="1:4" x14ac:dyDescent="0.35">
      <c r="A23841" s="135">
        <v>-28.768009999999776</v>
      </c>
      <c r="B23841" s="137">
        <v>5.0991318894045646E-3</v>
      </c>
      <c r="C23841" s="35"/>
      <c r="D23841" s="35"/>
    </row>
    <row r="23842" spans="1:4" x14ac:dyDescent="0.35">
      <c r="A23842" s="135">
        <v>-28.76603799999998</v>
      </c>
      <c r="B23842" s="137">
        <v>2.3002800810801662E-2</v>
      </c>
      <c r="C23842" s="35"/>
      <c r="D23842" s="35"/>
    </row>
    <row r="23843" spans="1:4" x14ac:dyDescent="0.35">
      <c r="A23843" s="135">
        <v>-28.759610000000066</v>
      </c>
      <c r="B23843" s="137">
        <v>3.4431081986522308E-3</v>
      </c>
      <c r="C23843" s="35"/>
      <c r="D23843" s="35"/>
    </row>
    <row r="23844" spans="1:4" x14ac:dyDescent="0.35">
      <c r="A23844" s="135">
        <v>-28.759610000000066</v>
      </c>
      <c r="B23844" s="137">
        <v>3.4431081986522308E-3</v>
      </c>
      <c r="C23844" s="35"/>
      <c r="D23844" s="35"/>
    </row>
    <row r="23845" spans="1:4" x14ac:dyDescent="0.35">
      <c r="A23845" s="135">
        <v>-28.759610000000066</v>
      </c>
      <c r="B23845" s="137">
        <v>3.4431081986522308E-3</v>
      </c>
      <c r="C23845" s="35"/>
      <c r="D23845" s="35"/>
    </row>
    <row r="23846" spans="1:4" x14ac:dyDescent="0.35">
      <c r="A23846" s="135">
        <v>-28.759610000000066</v>
      </c>
      <c r="B23846" s="137">
        <v>3.4431081986522308E-3</v>
      </c>
      <c r="C23846" s="35"/>
      <c r="D23846" s="35"/>
    </row>
    <row r="23847" spans="1:4" x14ac:dyDescent="0.35">
      <c r="A23847" s="135">
        <v>-28.756206000000248</v>
      </c>
      <c r="B23847" s="137">
        <v>1.7346758358913979E-2</v>
      </c>
      <c r="C23847" s="35"/>
      <c r="D23847" s="35"/>
    </row>
    <row r="23848" spans="1:4" x14ac:dyDescent="0.35">
      <c r="A23848" s="135">
        <v>-28.756180000000313</v>
      </c>
      <c r="B23848" s="137">
        <v>3.0901990752329072E-3</v>
      </c>
      <c r="C23848" s="35"/>
      <c r="D23848" s="35"/>
    </row>
    <row r="23849" spans="1:4" x14ac:dyDescent="0.35">
      <c r="A23849" s="135">
        <v>-28.755280000000312</v>
      </c>
      <c r="B23849" s="137">
        <v>7.6183079783782989E-3</v>
      </c>
      <c r="C23849" s="35"/>
      <c r="D23849" s="35"/>
    </row>
    <row r="23850" spans="1:4" x14ac:dyDescent="0.35">
      <c r="A23850" s="135">
        <v>-28.754189999999653</v>
      </c>
      <c r="B23850" s="137">
        <v>1.0629576558085727E-2</v>
      </c>
      <c r="C23850" s="35"/>
      <c r="D23850" s="35"/>
    </row>
    <row r="23851" spans="1:4" x14ac:dyDescent="0.35">
      <c r="A23851" s="135">
        <v>-28.735919999999851</v>
      </c>
      <c r="B23851" s="137">
        <v>1.5507854953316268E-2</v>
      </c>
      <c r="C23851" s="35"/>
      <c r="D23851" s="35"/>
    </row>
    <row r="23852" spans="1:4" x14ac:dyDescent="0.35">
      <c r="A23852" s="135">
        <v>-28.731390000000374</v>
      </c>
      <c r="B23852" s="137">
        <v>1.105517174969506E-2</v>
      </c>
      <c r="C23852" s="35"/>
      <c r="D23852" s="35"/>
    </row>
    <row r="23853" spans="1:4" x14ac:dyDescent="0.35">
      <c r="A23853" s="135">
        <v>-28.726810000000341</v>
      </c>
      <c r="B23853" s="137">
        <v>2.355710989063067E-2</v>
      </c>
      <c r="C23853" s="35"/>
      <c r="D23853" s="35"/>
    </row>
    <row r="23854" spans="1:4" x14ac:dyDescent="0.35">
      <c r="A23854" s="135">
        <v>-28.726220000000239</v>
      </c>
      <c r="B23854" s="137">
        <v>1.2162029542082833E-2</v>
      </c>
      <c r="C23854" s="35"/>
      <c r="D23854" s="35"/>
    </row>
    <row r="23855" spans="1:4" x14ac:dyDescent="0.35">
      <c r="A23855" s="135">
        <v>-28.719270000000051</v>
      </c>
      <c r="B23855" s="137">
        <v>1.181225917617469E-2</v>
      </c>
      <c r="C23855" s="35"/>
      <c r="D23855" s="35"/>
    </row>
    <row r="23856" spans="1:4" x14ac:dyDescent="0.35">
      <c r="A23856" s="135">
        <v>-28.718967000000021</v>
      </c>
      <c r="B23856" s="137">
        <v>1.7458474024394269E-2</v>
      </c>
      <c r="C23856" s="35"/>
      <c r="D23856" s="35"/>
    </row>
    <row r="23857" spans="1:4" x14ac:dyDescent="0.35">
      <c r="A23857" s="135">
        <v>-28.71809600000006</v>
      </c>
      <c r="B23857" s="137">
        <v>1.535990756402375E-2</v>
      </c>
      <c r="C23857" s="35"/>
      <c r="D23857" s="35"/>
    </row>
    <row r="23858" spans="1:4" x14ac:dyDescent="0.35">
      <c r="A23858" s="135">
        <v>28.716999500000384</v>
      </c>
      <c r="B23858" s="137">
        <v>6.1279371845530028E-4</v>
      </c>
      <c r="C23858" s="35"/>
      <c r="D23858" s="35"/>
    </row>
    <row r="23859" spans="1:4" x14ac:dyDescent="0.35">
      <c r="A23859" s="135">
        <v>-28.716147000000092</v>
      </c>
      <c r="B23859" s="137">
        <v>1.7390315940017945E-2</v>
      </c>
      <c r="C23859" s="35"/>
      <c r="D23859" s="35"/>
    </row>
    <row r="23860" spans="1:4" x14ac:dyDescent="0.35">
      <c r="A23860" s="135">
        <v>-28.71472000000017</v>
      </c>
      <c r="B23860" s="137">
        <v>1.2839665793945501E-2</v>
      </c>
      <c r="C23860" s="35"/>
      <c r="D23860" s="35"/>
    </row>
    <row r="23861" spans="1:4" x14ac:dyDescent="0.35">
      <c r="A23861" s="135">
        <v>28.701399999999921</v>
      </c>
      <c r="B23861" s="137">
        <v>1.3745881226053603E-2</v>
      </c>
      <c r="C23861" s="35"/>
      <c r="D23861" s="35"/>
    </row>
    <row r="23862" spans="1:4" x14ac:dyDescent="0.35">
      <c r="A23862" s="135">
        <v>-28.697040999999899</v>
      </c>
      <c r="B23862" s="137">
        <v>1.3201389823700354E-2</v>
      </c>
      <c r="C23862" s="35"/>
      <c r="D23862" s="35"/>
    </row>
    <row r="23863" spans="1:4" x14ac:dyDescent="0.35">
      <c r="A23863" s="135">
        <v>-28.695459999999912</v>
      </c>
      <c r="B23863" s="137">
        <v>1.1998998514698711E-2</v>
      </c>
      <c r="C23863" s="35"/>
      <c r="D23863" s="35"/>
    </row>
    <row r="23864" spans="1:4" x14ac:dyDescent="0.35">
      <c r="A23864" s="135">
        <v>-28.694249999999556</v>
      </c>
      <c r="B23864" s="137">
        <v>8.0500790115074876E-3</v>
      </c>
      <c r="C23864" s="35"/>
      <c r="D23864" s="35"/>
    </row>
    <row r="23865" spans="1:4" x14ac:dyDescent="0.35">
      <c r="A23865" s="135">
        <v>-28.691921999999977</v>
      </c>
      <c r="B23865" s="137">
        <v>1.4907132396425922E-2</v>
      </c>
      <c r="C23865" s="35"/>
      <c r="D23865" s="35"/>
    </row>
    <row r="23866" spans="1:4" x14ac:dyDescent="0.35">
      <c r="A23866" s="135">
        <v>-28.691816999999901</v>
      </c>
      <c r="B23866" s="137">
        <v>7.8415580301132558E-3</v>
      </c>
      <c r="C23866" s="35"/>
      <c r="D23866" s="35"/>
    </row>
    <row r="23867" spans="1:4" x14ac:dyDescent="0.35">
      <c r="A23867" s="135">
        <v>-28.689410000000407</v>
      </c>
      <c r="B23867" s="137">
        <v>9.296863705771605E-3</v>
      </c>
      <c r="C23867" s="35"/>
      <c r="D23867" s="35"/>
    </row>
    <row r="23868" spans="1:4" x14ac:dyDescent="0.35">
      <c r="A23868" s="135">
        <v>-28.683923999999934</v>
      </c>
      <c r="B23868" s="137">
        <v>1.4560660351960955E-2</v>
      </c>
      <c r="C23868" s="35"/>
      <c r="D23868" s="35"/>
    </row>
    <row r="23869" spans="1:4" x14ac:dyDescent="0.35">
      <c r="A23869" s="135">
        <v>-28.683849999999438</v>
      </c>
      <c r="B23869" s="137">
        <v>3.4907667131187183E-3</v>
      </c>
      <c r="C23869" s="35"/>
      <c r="D23869" s="35"/>
    </row>
    <row r="23870" spans="1:4" x14ac:dyDescent="0.35">
      <c r="A23870" s="135">
        <v>-28.680095000000165</v>
      </c>
      <c r="B23870" s="137">
        <v>1.9295452046069479E-2</v>
      </c>
      <c r="C23870" s="35"/>
      <c r="D23870" s="35"/>
    </row>
    <row r="23871" spans="1:4" x14ac:dyDescent="0.35">
      <c r="A23871" s="135">
        <v>-28.676348999999846</v>
      </c>
      <c r="B23871" s="137">
        <v>1.4424194046648756E-2</v>
      </c>
      <c r="C23871" s="35"/>
      <c r="D23871" s="35"/>
    </row>
    <row r="23872" spans="1:4" x14ac:dyDescent="0.35">
      <c r="A23872" s="135">
        <v>-28.674139999999625</v>
      </c>
      <c r="B23872" s="137">
        <v>6.9702702627542357E-3</v>
      </c>
      <c r="C23872" s="35"/>
      <c r="D23872" s="35"/>
    </row>
    <row r="23873" spans="1:4" x14ac:dyDescent="0.35">
      <c r="A23873" s="135">
        <v>-28.672810000000027</v>
      </c>
      <c r="B23873" s="137">
        <v>2.6757173009837524E-3</v>
      </c>
      <c r="C23873" s="35"/>
      <c r="D23873" s="35"/>
    </row>
    <row r="23874" spans="1:4" x14ac:dyDescent="0.35">
      <c r="A23874" s="135">
        <v>-28.670455999999831</v>
      </c>
      <c r="B23874" s="137">
        <v>1.5155045490050097E-2</v>
      </c>
      <c r="C23874" s="35"/>
      <c r="D23874" s="35"/>
    </row>
    <row r="23875" spans="1:4" x14ac:dyDescent="0.35">
      <c r="A23875" s="135">
        <v>-28.668216000000029</v>
      </c>
      <c r="B23875" s="137">
        <v>1.7766255620283635E-2</v>
      </c>
      <c r="C23875" s="35"/>
      <c r="D23875" s="35"/>
    </row>
    <row r="23876" spans="1:4" x14ac:dyDescent="0.35">
      <c r="A23876" s="135">
        <v>-28.666229999999587</v>
      </c>
      <c r="B23876" s="137">
        <v>1.2376128109175925E-2</v>
      </c>
      <c r="C23876" s="35"/>
      <c r="D23876" s="35"/>
    </row>
    <row r="23877" spans="1:4" x14ac:dyDescent="0.35">
      <c r="A23877" s="135">
        <v>28.663379999999506</v>
      </c>
      <c r="B23877" s="137">
        <v>6.8143272799048903E-3</v>
      </c>
      <c r="C23877" s="35"/>
      <c r="D23877" s="35"/>
    </row>
    <row r="23878" spans="1:4" x14ac:dyDescent="0.35">
      <c r="A23878" s="135">
        <v>-28.661897000000181</v>
      </c>
      <c r="B23878" s="137">
        <v>1.922596027248465E-2</v>
      </c>
      <c r="C23878" s="35"/>
      <c r="D23878" s="35"/>
    </row>
    <row r="23879" spans="1:4" x14ac:dyDescent="0.35">
      <c r="A23879" s="135">
        <v>-28.653161999999838</v>
      </c>
      <c r="B23879" s="137">
        <v>1.7463206980708752E-2</v>
      </c>
      <c r="C23879" s="35"/>
      <c r="D23879" s="35"/>
    </row>
    <row r="23880" spans="1:4" x14ac:dyDescent="0.35">
      <c r="A23880" s="135">
        <v>-28.64908000000014</v>
      </c>
      <c r="B23880" s="137">
        <v>5.1413091025291251E-3</v>
      </c>
      <c r="C23880" s="35"/>
      <c r="D23880" s="35"/>
    </row>
    <row r="23881" spans="1:4" x14ac:dyDescent="0.35">
      <c r="A23881" s="135">
        <v>28.64593000000059</v>
      </c>
      <c r="B23881" s="137">
        <v>2.6624687556957819E-3</v>
      </c>
      <c r="C23881" s="35"/>
      <c r="D23881" s="35"/>
    </row>
    <row r="23882" spans="1:4" x14ac:dyDescent="0.35">
      <c r="A23882" s="135">
        <v>-28.640890000000127</v>
      </c>
      <c r="B23882" s="137">
        <v>1.5787155931585469E-2</v>
      </c>
      <c r="C23882" s="35"/>
      <c r="D23882" s="35"/>
    </row>
    <row r="23883" spans="1:4" x14ac:dyDescent="0.35">
      <c r="A23883" s="135">
        <v>-28.634036999999807</v>
      </c>
      <c r="B23883" s="137">
        <v>1.3906605776851072E-2</v>
      </c>
      <c r="C23883" s="35"/>
      <c r="D23883" s="35"/>
    </row>
    <row r="23884" spans="1:4" x14ac:dyDescent="0.35">
      <c r="A23884" s="135">
        <v>-28.629550000000108</v>
      </c>
      <c r="B23884" s="137">
        <v>8.172679283997444E-3</v>
      </c>
      <c r="C23884" s="35"/>
      <c r="D23884" s="35"/>
    </row>
    <row r="23885" spans="1:4" x14ac:dyDescent="0.35">
      <c r="A23885" s="135">
        <v>-28.629329999997935</v>
      </c>
      <c r="B23885" s="137">
        <v>2.8763625642304318E-3</v>
      </c>
      <c r="C23885" s="35"/>
      <c r="D23885" s="35"/>
    </row>
    <row r="23886" spans="1:4" x14ac:dyDescent="0.35">
      <c r="A23886" s="135">
        <v>28.628509999999551</v>
      </c>
      <c r="B23886" s="137">
        <v>6.7202359554217397E-3</v>
      </c>
      <c r="C23886" s="35"/>
      <c r="D23886" s="35"/>
    </row>
    <row r="23887" spans="1:4" x14ac:dyDescent="0.35">
      <c r="A23887" s="135">
        <v>-28.628484000000071</v>
      </c>
      <c r="B23887" s="137">
        <v>1.3792835308814796E-2</v>
      </c>
      <c r="C23887" s="35"/>
      <c r="D23887" s="35"/>
    </row>
    <row r="23888" spans="1:4" x14ac:dyDescent="0.35">
      <c r="A23888" s="135">
        <v>-28.625236999999743</v>
      </c>
      <c r="B23888" s="137">
        <v>1.1768883248094329E-2</v>
      </c>
      <c r="C23888" s="35"/>
      <c r="D23888" s="35"/>
    </row>
    <row r="23889" spans="1:4" x14ac:dyDescent="0.35">
      <c r="A23889" s="135">
        <v>-28.624880000000758</v>
      </c>
      <c r="B23889" s="137">
        <v>7.0781592637664641E-3</v>
      </c>
      <c r="C23889" s="35"/>
      <c r="D23889" s="35"/>
    </row>
    <row r="23890" spans="1:4" x14ac:dyDescent="0.35">
      <c r="A23890" s="135">
        <v>-28.623520000000099</v>
      </c>
      <c r="B23890" s="137">
        <v>1.3336919228093333E-2</v>
      </c>
      <c r="C23890" s="35"/>
      <c r="D23890" s="35"/>
    </row>
    <row r="23891" spans="1:4" x14ac:dyDescent="0.35">
      <c r="A23891" s="135">
        <v>-28.621296999999913</v>
      </c>
      <c r="B23891" s="137">
        <v>1.6899951001810451E-2</v>
      </c>
      <c r="C23891" s="35"/>
      <c r="D23891" s="35"/>
    </row>
    <row r="23892" spans="1:4" x14ac:dyDescent="0.35">
      <c r="A23892" s="135">
        <v>-28.614876000000095</v>
      </c>
      <c r="B23892" s="137">
        <v>1.7358569569535635E-2</v>
      </c>
      <c r="C23892" s="35"/>
      <c r="D23892" s="35"/>
    </row>
    <row r="23893" spans="1:4" x14ac:dyDescent="0.35">
      <c r="A23893" s="135">
        <v>-28.614660000000413</v>
      </c>
      <c r="B23893" s="137">
        <v>1.2171055712520194E-2</v>
      </c>
      <c r="C23893" s="35"/>
      <c r="D23893" s="35"/>
    </row>
    <row r="23894" spans="1:4" x14ac:dyDescent="0.35">
      <c r="A23894" s="135">
        <v>-28.612900000000081</v>
      </c>
      <c r="B23894" s="137">
        <v>2.7742073537452105E-3</v>
      </c>
      <c r="C23894" s="35"/>
      <c r="D23894" s="35"/>
    </row>
    <row r="23895" spans="1:4" x14ac:dyDescent="0.35">
      <c r="A23895" s="135">
        <v>-28.607635999999957</v>
      </c>
      <c r="B23895" s="137">
        <v>1.4474033648893318E-2</v>
      </c>
      <c r="C23895" s="35"/>
      <c r="D23895" s="35"/>
    </row>
    <row r="23896" spans="1:4" x14ac:dyDescent="0.35">
      <c r="A23896" s="135">
        <v>-28.605430000000524</v>
      </c>
      <c r="B23896" s="137">
        <v>1.0925588582840472E-2</v>
      </c>
      <c r="C23896" s="35"/>
      <c r="D23896" s="35"/>
    </row>
    <row r="23897" spans="1:4" x14ac:dyDescent="0.35">
      <c r="A23897" s="135">
        <v>-28.601523000000043</v>
      </c>
      <c r="B23897" s="137">
        <v>1.7238903288031213E-2</v>
      </c>
      <c r="C23897" s="35"/>
      <c r="D23897" s="35"/>
    </row>
    <row r="23898" spans="1:4" x14ac:dyDescent="0.35">
      <c r="A23898" s="135">
        <v>-28.598507999999583</v>
      </c>
      <c r="B23898" s="137">
        <v>1.2049935143107052E-2</v>
      </c>
      <c r="C23898" s="35"/>
      <c r="D23898" s="35"/>
    </row>
    <row r="23899" spans="1:4" x14ac:dyDescent="0.35">
      <c r="A23899" s="135">
        <v>-28.59256699999969</v>
      </c>
      <c r="B23899" s="137">
        <v>6.6548943566245656E-3</v>
      </c>
      <c r="C23899" s="35"/>
      <c r="D23899" s="35"/>
    </row>
    <row r="23900" spans="1:4" x14ac:dyDescent="0.35">
      <c r="A23900" s="135">
        <v>-28.592423000000508</v>
      </c>
      <c r="B23900" s="137">
        <v>8.7012129655919257E-3</v>
      </c>
      <c r="C23900" s="35"/>
      <c r="D23900" s="35"/>
    </row>
    <row r="23901" spans="1:4" x14ac:dyDescent="0.35">
      <c r="A23901" s="135">
        <v>-28.591566999999941</v>
      </c>
      <c r="B23901" s="137">
        <v>1.7238722113343024E-2</v>
      </c>
      <c r="C23901" s="35"/>
      <c r="D23901" s="35"/>
    </row>
    <row r="23902" spans="1:4" x14ac:dyDescent="0.35">
      <c r="A23902" s="135">
        <v>-28.589789999999994</v>
      </c>
      <c r="B23902" s="137">
        <v>1.3983440432894102E-2</v>
      </c>
      <c r="C23902" s="35"/>
      <c r="D23902" s="35"/>
    </row>
    <row r="23903" spans="1:4" x14ac:dyDescent="0.35">
      <c r="A23903" s="135">
        <v>-28.589476999999988</v>
      </c>
      <c r="B23903" s="137">
        <v>8.3646150497455867E-3</v>
      </c>
      <c r="C23903" s="35"/>
      <c r="D23903" s="35"/>
    </row>
    <row r="23904" spans="1:4" x14ac:dyDescent="0.35">
      <c r="A23904" s="135">
        <v>28.585543699999107</v>
      </c>
      <c r="B23904" s="137">
        <v>8.1559796995569263E-4</v>
      </c>
      <c r="C23904" s="35"/>
      <c r="D23904" s="35"/>
    </row>
    <row r="23905" spans="1:4" x14ac:dyDescent="0.35">
      <c r="A23905" s="135">
        <v>-28.579329999999572</v>
      </c>
      <c r="B23905" s="137">
        <v>1.0653261373748703E-2</v>
      </c>
      <c r="C23905" s="35"/>
      <c r="D23905" s="35"/>
    </row>
    <row r="23906" spans="1:4" x14ac:dyDescent="0.35">
      <c r="A23906" s="135">
        <v>-28.57847000000038</v>
      </c>
      <c r="B23906" s="137">
        <v>1.0642872636657828E-2</v>
      </c>
      <c r="C23906" s="35"/>
      <c r="D23906" s="35"/>
    </row>
    <row r="23907" spans="1:4" x14ac:dyDescent="0.35">
      <c r="A23907" s="135">
        <v>-28.577467999999953</v>
      </c>
      <c r="B23907" s="137">
        <v>1.2876420513747993E-2</v>
      </c>
      <c r="C23907" s="35"/>
      <c r="D23907" s="35"/>
    </row>
    <row r="23908" spans="1:4" x14ac:dyDescent="0.35">
      <c r="A23908" s="135">
        <v>-28.576649999999972</v>
      </c>
      <c r="B23908" s="137">
        <v>3.639964031207189E-3</v>
      </c>
      <c r="C23908" s="35"/>
      <c r="D23908" s="35"/>
    </row>
    <row r="23909" spans="1:4" x14ac:dyDescent="0.35">
      <c r="A23909" s="135">
        <v>-28.571390000000065</v>
      </c>
      <c r="B23909" s="137">
        <v>1.8953281048703783E-2</v>
      </c>
      <c r="C23909" s="35"/>
      <c r="D23909" s="35"/>
    </row>
    <row r="23910" spans="1:4" x14ac:dyDescent="0.35">
      <c r="A23910" s="135">
        <v>-28.568165000000135</v>
      </c>
      <c r="B23910" s="137">
        <v>9.0653811644553633E-3</v>
      </c>
      <c r="C23910" s="35"/>
      <c r="D23910" s="35"/>
    </row>
    <row r="23911" spans="1:4" x14ac:dyDescent="0.35">
      <c r="A23911" s="135">
        <v>-28.567879999999604</v>
      </c>
      <c r="B23911" s="137">
        <v>3.1651327651802653E-3</v>
      </c>
      <c r="C23911" s="35"/>
      <c r="D23911" s="35"/>
    </row>
    <row r="23912" spans="1:4" x14ac:dyDescent="0.35">
      <c r="A23912" s="135">
        <v>-28.567416000000094</v>
      </c>
      <c r="B23912" s="137">
        <v>1.3267373706561406E-2</v>
      </c>
      <c r="C23912" s="35"/>
      <c r="D23912" s="35"/>
    </row>
    <row r="23913" spans="1:4" x14ac:dyDescent="0.35">
      <c r="A23913" s="135">
        <v>-28.567410000000109</v>
      </c>
      <c r="B23913" s="137">
        <v>9.3849423046719876E-3</v>
      </c>
      <c r="C23913" s="35"/>
      <c r="D23913" s="35"/>
    </row>
    <row r="23914" spans="1:4" x14ac:dyDescent="0.35">
      <c r="A23914" s="135">
        <v>-28.563699999999926</v>
      </c>
      <c r="B23914" s="137">
        <v>1.2550527233572398E-2</v>
      </c>
      <c r="C23914" s="35"/>
      <c r="D23914" s="35"/>
    </row>
    <row r="23915" spans="1:4" x14ac:dyDescent="0.35">
      <c r="A23915" s="135">
        <v>-28.561140000000023</v>
      </c>
      <c r="B23915" s="137">
        <v>1.8960811359685675E-2</v>
      </c>
      <c r="C23915" s="35"/>
      <c r="D23915" s="35"/>
    </row>
    <row r="23916" spans="1:4" x14ac:dyDescent="0.35">
      <c r="A23916" s="135">
        <v>-28.55886799999962</v>
      </c>
      <c r="B23916" s="137">
        <v>1.1592739523671181E-2</v>
      </c>
      <c r="C23916" s="35"/>
      <c r="D23916" s="35"/>
    </row>
    <row r="23917" spans="1:4" x14ac:dyDescent="0.35">
      <c r="A23917" s="135">
        <v>-28.558809999999994</v>
      </c>
      <c r="B23917" s="137">
        <v>1.0069426014499743E-2</v>
      </c>
      <c r="C23917" s="35"/>
      <c r="D23917" s="35"/>
    </row>
    <row r="23918" spans="1:4" x14ac:dyDescent="0.35">
      <c r="A23918" s="135">
        <v>-28.558192999999847</v>
      </c>
      <c r="B23918" s="137">
        <v>3.1556573665681154E-3</v>
      </c>
      <c r="C23918" s="35"/>
      <c r="D23918" s="35"/>
    </row>
    <row r="23919" spans="1:4" x14ac:dyDescent="0.35">
      <c r="A23919" s="135">
        <v>-28.557760000000144</v>
      </c>
      <c r="B23919" s="137">
        <v>1.4996083751211371E-2</v>
      </c>
      <c r="C23919" s="35"/>
      <c r="D23919" s="35"/>
    </row>
    <row r="23920" spans="1:4" x14ac:dyDescent="0.35">
      <c r="A23920" s="135">
        <v>-28.555229999999028</v>
      </c>
      <c r="B23920" s="137">
        <v>3.632639558832172E-3</v>
      </c>
      <c r="C23920" s="35"/>
      <c r="D23920" s="35"/>
    </row>
    <row r="23921" spans="1:4" x14ac:dyDescent="0.35">
      <c r="A23921" s="135">
        <v>-28.553570000000036</v>
      </c>
      <c r="B23921" s="137">
        <v>2.0771394305459146E-2</v>
      </c>
      <c r="C23921" s="35"/>
      <c r="D23921" s="35"/>
    </row>
    <row r="23922" spans="1:4" x14ac:dyDescent="0.35">
      <c r="A23922" s="135">
        <v>-28.551588000000265</v>
      </c>
      <c r="B23922" s="137">
        <v>1.2013586623383581E-2</v>
      </c>
      <c r="C23922" s="35"/>
      <c r="D23922" s="35"/>
    </row>
    <row r="23923" spans="1:4" x14ac:dyDescent="0.35">
      <c r="A23923" s="135">
        <v>-28.55047999999897</v>
      </c>
      <c r="B23923" s="137">
        <v>3.3884450199441313E-3</v>
      </c>
      <c r="C23923" s="35"/>
      <c r="D23923" s="35"/>
    </row>
    <row r="23924" spans="1:4" x14ac:dyDescent="0.35">
      <c r="A23924" s="135">
        <v>-28.547953000000007</v>
      </c>
      <c r="B23924" s="137">
        <v>1.4133974395382954E-2</v>
      </c>
      <c r="C23924" s="35"/>
      <c r="D23924" s="35"/>
    </row>
    <row r="23925" spans="1:4" x14ac:dyDescent="0.35">
      <c r="A23925" s="135">
        <v>-28.543210000000272</v>
      </c>
      <c r="B23925" s="137">
        <v>8.2473357773446051E-3</v>
      </c>
      <c r="C23925" s="35"/>
      <c r="D23925" s="35"/>
    </row>
    <row r="23926" spans="1:4" x14ac:dyDescent="0.35">
      <c r="A23926" s="135">
        <v>-28.542010000000118</v>
      </c>
      <c r="B23926" s="137">
        <v>5.4442336500681613E-3</v>
      </c>
      <c r="C23926" s="35"/>
      <c r="D23926" s="35"/>
    </row>
    <row r="23927" spans="1:4" x14ac:dyDescent="0.35">
      <c r="A23927" s="135">
        <v>-28.541788000000224</v>
      </c>
      <c r="B23927" s="137">
        <v>1.7436259466321522E-2</v>
      </c>
      <c r="C23927" s="35"/>
      <c r="D23927" s="35"/>
    </row>
    <row r="23928" spans="1:4" x14ac:dyDescent="0.35">
      <c r="A23928" s="135">
        <v>-28.541539000000284</v>
      </c>
      <c r="B23928" s="137">
        <v>1.3321395225063004E-2</v>
      </c>
      <c r="C23928" s="35"/>
      <c r="D23928" s="35"/>
    </row>
    <row r="23929" spans="1:4" x14ac:dyDescent="0.35">
      <c r="A23929" s="135">
        <v>-28.541528999999855</v>
      </c>
      <c r="B23929" s="137">
        <v>1.4419523077240586E-2</v>
      </c>
      <c r="C23929" s="35"/>
      <c r="D23929" s="35"/>
    </row>
    <row r="23930" spans="1:4" x14ac:dyDescent="0.35">
      <c r="A23930" s="135">
        <v>-28.540493299999071</v>
      </c>
      <c r="B23930" s="137">
        <v>2.0995351101975269E-3</v>
      </c>
      <c r="C23930" s="35"/>
      <c r="D23930" s="35"/>
    </row>
    <row r="23931" spans="1:4" x14ac:dyDescent="0.35">
      <c r="A23931" s="135">
        <v>-28.527618000000075</v>
      </c>
      <c r="B23931" s="137">
        <v>2.2395830438432573E-2</v>
      </c>
      <c r="C23931" s="35"/>
      <c r="D23931" s="35"/>
    </row>
    <row r="23932" spans="1:4" x14ac:dyDescent="0.35">
      <c r="A23932" s="135">
        <v>-28.522946000000047</v>
      </c>
      <c r="B23932" s="137">
        <v>1.1399177035649188E-2</v>
      </c>
      <c r="C23932" s="35"/>
      <c r="D23932" s="35"/>
    </row>
    <row r="23933" spans="1:4" x14ac:dyDescent="0.35">
      <c r="A23933" s="135">
        <v>-28.521931000000222</v>
      </c>
      <c r="B23933" s="137">
        <v>1.7098883016152078E-2</v>
      </c>
      <c r="C23933" s="35"/>
      <c r="D23933" s="35"/>
    </row>
    <row r="23934" spans="1:4" x14ac:dyDescent="0.35">
      <c r="A23934" s="135">
        <v>-28.521174000000201</v>
      </c>
      <c r="B23934" s="137">
        <v>1.2772429475916664E-2</v>
      </c>
      <c r="C23934" s="35"/>
      <c r="D23934" s="35"/>
    </row>
    <row r="23935" spans="1:4" x14ac:dyDescent="0.35">
      <c r="A23935" s="135">
        <v>28.518937099994218</v>
      </c>
      <c r="B23935" s="137">
        <v>6.3756213448922438E-4</v>
      </c>
      <c r="C23935" s="35"/>
      <c r="D23935" s="35"/>
    </row>
    <row r="23936" spans="1:4" x14ac:dyDescent="0.35">
      <c r="A23936" s="135">
        <v>-28.518929999999727</v>
      </c>
      <c r="B23936" s="137">
        <v>1.1018582199280764E-2</v>
      </c>
      <c r="C23936" s="35"/>
      <c r="D23936" s="35"/>
    </row>
    <row r="23937" spans="1:4" x14ac:dyDescent="0.35">
      <c r="A23937" s="135">
        <v>-28.518500000000358</v>
      </c>
      <c r="B23937" s="137">
        <v>1.1737831796814936E-2</v>
      </c>
      <c r="C23937" s="35"/>
      <c r="D23937" s="35"/>
    </row>
    <row r="23938" spans="1:4" x14ac:dyDescent="0.35">
      <c r="A23938" s="135">
        <v>-28.510487000000012</v>
      </c>
      <c r="B23938" s="137">
        <v>1.540897077118966E-2</v>
      </c>
      <c r="C23938" s="35"/>
      <c r="D23938" s="35"/>
    </row>
    <row r="23939" spans="1:4" x14ac:dyDescent="0.35">
      <c r="A23939" s="135">
        <v>-28.510070000000269</v>
      </c>
      <c r="B23939" s="137">
        <v>2.699641604755474E-3</v>
      </c>
      <c r="C23939" s="35"/>
      <c r="D23939" s="35"/>
    </row>
    <row r="23940" spans="1:4" x14ac:dyDescent="0.35">
      <c r="A23940" s="135">
        <v>-28.507509999999911</v>
      </c>
      <c r="B23940" s="137">
        <v>1.3360829519493285E-2</v>
      </c>
      <c r="C23940" s="35"/>
      <c r="D23940" s="35"/>
    </row>
    <row r="23941" spans="1:4" x14ac:dyDescent="0.35">
      <c r="A23941" s="135">
        <v>28.506834000000026</v>
      </c>
      <c r="B23941" s="137">
        <v>1.6179317164932618E-2</v>
      </c>
      <c r="C23941" s="35"/>
      <c r="D23941" s="35"/>
    </row>
    <row r="23942" spans="1:4" x14ac:dyDescent="0.35">
      <c r="A23942" s="135">
        <v>-28.506139999999959</v>
      </c>
      <c r="B23942" s="137">
        <v>1.0325851572303299E-2</v>
      </c>
      <c r="C23942" s="35"/>
      <c r="D23942" s="35"/>
    </row>
    <row r="23943" spans="1:4" x14ac:dyDescent="0.35">
      <c r="A23943" s="135">
        <v>28.505659999999807</v>
      </c>
      <c r="B23943" s="137">
        <v>9.6910519301003518E-3</v>
      </c>
      <c r="C23943" s="35"/>
      <c r="D23943" s="35"/>
    </row>
    <row r="23944" spans="1:4" x14ac:dyDescent="0.35">
      <c r="A23944" s="135">
        <v>-28.502680000000055</v>
      </c>
      <c r="B23944" s="137">
        <v>8.1943310163381765E-3</v>
      </c>
      <c r="C23944" s="35"/>
      <c r="D23944" s="35"/>
    </row>
    <row r="23945" spans="1:4" x14ac:dyDescent="0.35">
      <c r="A23945" s="135">
        <v>-28.500439999999799</v>
      </c>
      <c r="B23945" s="137">
        <v>9.7401388170492865E-3</v>
      </c>
      <c r="C23945" s="35"/>
      <c r="D23945" s="35"/>
    </row>
    <row r="23946" spans="1:4" x14ac:dyDescent="0.35">
      <c r="A23946" s="135">
        <v>-28.491420000000289</v>
      </c>
      <c r="B23946" s="137">
        <v>3.6062313178935458E-3</v>
      </c>
      <c r="C23946" s="35"/>
      <c r="D23946" s="35"/>
    </row>
    <row r="23947" spans="1:4" x14ac:dyDescent="0.35">
      <c r="A23947" s="135">
        <v>-28.490910000000213</v>
      </c>
      <c r="B23947" s="137">
        <v>1.3127506322150812E-2</v>
      </c>
      <c r="C23947" s="35"/>
      <c r="D23947" s="35"/>
    </row>
    <row r="23948" spans="1:4" x14ac:dyDescent="0.35">
      <c r="A23948" s="135">
        <v>-28.487840000000233</v>
      </c>
      <c r="B23948" s="137">
        <v>1.4359137576321143E-2</v>
      </c>
      <c r="C23948" s="35"/>
      <c r="D23948" s="35"/>
    </row>
    <row r="23949" spans="1:4" x14ac:dyDescent="0.35">
      <c r="A23949" s="135">
        <v>-28.48717600000009</v>
      </c>
      <c r="B23949" s="137">
        <v>1.3218127763043567E-2</v>
      </c>
      <c r="C23949" s="35"/>
      <c r="D23949" s="35"/>
    </row>
    <row r="23950" spans="1:4" x14ac:dyDescent="0.35">
      <c r="A23950" s="135">
        <v>-28.486877000000277</v>
      </c>
      <c r="B23950" s="137">
        <v>9.6493068968485207E-3</v>
      </c>
      <c r="C23950" s="35"/>
      <c r="D23950" s="35"/>
    </row>
    <row r="23951" spans="1:4" x14ac:dyDescent="0.35">
      <c r="A23951" s="135">
        <v>-28.481836999999814</v>
      </c>
      <c r="B23951" s="137">
        <v>2.297160280053509E-2</v>
      </c>
      <c r="C23951" s="35"/>
      <c r="D23951" s="35"/>
    </row>
    <row r="23952" spans="1:4" x14ac:dyDescent="0.35">
      <c r="A23952" s="135">
        <v>-28.481259999999565</v>
      </c>
      <c r="B23952" s="137">
        <v>3.1600533492819726E-3</v>
      </c>
      <c r="C23952" s="35"/>
      <c r="D23952" s="35"/>
    </row>
    <row r="23953" spans="1:4" x14ac:dyDescent="0.35">
      <c r="A23953" s="135">
        <v>-28.478219999999965</v>
      </c>
      <c r="B23953" s="137">
        <v>1.2778294595181192E-2</v>
      </c>
      <c r="C23953" s="35"/>
      <c r="D23953" s="35"/>
    </row>
    <row r="23954" spans="1:4" x14ac:dyDescent="0.35">
      <c r="A23954" s="135">
        <v>-28.478140000001076</v>
      </c>
      <c r="B23954" s="137">
        <v>3.1744565650913639E-3</v>
      </c>
      <c r="C23954" s="35"/>
      <c r="D23954" s="35"/>
    </row>
    <row r="23955" spans="1:4" x14ac:dyDescent="0.35">
      <c r="A23955" s="135">
        <v>-28.477146999999832</v>
      </c>
      <c r="B23955" s="137">
        <v>1.7746461980602764E-2</v>
      </c>
      <c r="C23955" s="35"/>
      <c r="D23955" s="35"/>
    </row>
    <row r="23956" spans="1:4" x14ac:dyDescent="0.35">
      <c r="A23956" s="135">
        <v>-28.475540000000365</v>
      </c>
      <c r="B23956" s="137">
        <v>1.21362305791497E-2</v>
      </c>
      <c r="C23956" s="35"/>
      <c r="D23956" s="35"/>
    </row>
    <row r="23957" spans="1:4" x14ac:dyDescent="0.35">
      <c r="A23957" s="135">
        <v>-28.470256999999947</v>
      </c>
      <c r="B23957" s="137">
        <v>1.8895289911990652E-2</v>
      </c>
      <c r="C23957" s="35"/>
      <c r="D23957" s="35"/>
    </row>
    <row r="23958" spans="1:4" x14ac:dyDescent="0.35">
      <c r="A23958" s="135">
        <v>-28.469420000000127</v>
      </c>
      <c r="B23958" s="137">
        <v>1.2667501644228101E-2</v>
      </c>
      <c r="C23958" s="35"/>
      <c r="D23958" s="35"/>
    </row>
    <row r="23959" spans="1:4" x14ac:dyDescent="0.35">
      <c r="A23959" s="135">
        <v>-28.467050000000199</v>
      </c>
      <c r="B23959" s="137">
        <v>8.2010383457950756E-3</v>
      </c>
      <c r="C23959" s="35"/>
      <c r="D23959" s="35"/>
    </row>
    <row r="23960" spans="1:4" x14ac:dyDescent="0.35">
      <c r="A23960" s="135">
        <v>28.460739999998623</v>
      </c>
      <c r="B23960" s="137">
        <v>1.1846007159654873E-3</v>
      </c>
      <c r="C23960" s="35"/>
      <c r="D23960" s="35"/>
    </row>
    <row r="23961" spans="1:4" x14ac:dyDescent="0.35">
      <c r="A23961" s="135">
        <v>-28.457233000000087</v>
      </c>
      <c r="B23961" s="137">
        <v>1.5249739188563658E-2</v>
      </c>
      <c r="C23961" s="35"/>
      <c r="D23961" s="35"/>
    </row>
    <row r="23962" spans="1:4" x14ac:dyDescent="0.35">
      <c r="A23962" s="135">
        <v>-28.457233000000087</v>
      </c>
      <c r="B23962" s="137">
        <v>1.5249739188563658E-2</v>
      </c>
      <c r="C23962" s="35"/>
      <c r="D23962" s="35"/>
    </row>
    <row r="23963" spans="1:4" x14ac:dyDescent="0.35">
      <c r="A23963" s="135">
        <v>-28.453399999999874</v>
      </c>
      <c r="B23963" s="137">
        <v>1.2774633932168879E-2</v>
      </c>
      <c r="C23963" s="35"/>
      <c r="D23963" s="35"/>
    </row>
    <row r="23964" spans="1:4" x14ac:dyDescent="0.35">
      <c r="A23964" s="135">
        <v>-28.445660000000316</v>
      </c>
      <c r="B23964" s="137">
        <v>9.1760491325982557E-3</v>
      </c>
      <c r="C23964" s="35"/>
      <c r="D23964" s="35"/>
    </row>
    <row r="23965" spans="1:4" x14ac:dyDescent="0.35">
      <c r="A23965" s="135">
        <v>-28.444406000000072</v>
      </c>
      <c r="B23965" s="137">
        <v>1.7054488865785398E-2</v>
      </c>
      <c r="C23965" s="35"/>
      <c r="D23965" s="35"/>
    </row>
    <row r="23966" spans="1:4" x14ac:dyDescent="0.35">
      <c r="A23966" s="135">
        <v>-28.444406000000072</v>
      </c>
      <c r="B23966" s="137">
        <v>1.7054488865785398E-2</v>
      </c>
      <c r="C23966" s="35"/>
      <c r="D23966" s="35"/>
    </row>
    <row r="23967" spans="1:4" x14ac:dyDescent="0.35">
      <c r="A23967" s="135">
        <v>-28.443520000000262</v>
      </c>
      <c r="B23967" s="137">
        <v>1.0665815426936788E-2</v>
      </c>
      <c r="C23967" s="35"/>
      <c r="D23967" s="35"/>
    </row>
    <row r="23968" spans="1:4" x14ac:dyDescent="0.35">
      <c r="A23968" s="135">
        <v>-28.438681000000088</v>
      </c>
      <c r="B23968" s="137">
        <v>9.643093309813432E-3</v>
      </c>
      <c r="C23968" s="35"/>
      <c r="D23968" s="35"/>
    </row>
    <row r="23969" spans="1:4" x14ac:dyDescent="0.35">
      <c r="A23969" s="135">
        <v>-28.438336999999819</v>
      </c>
      <c r="B23969" s="137">
        <v>1.3430653363648251E-2</v>
      </c>
      <c r="C23969" s="35"/>
      <c r="D23969" s="35"/>
    </row>
    <row r="23970" spans="1:4" x14ac:dyDescent="0.35">
      <c r="A23970" s="135">
        <v>-28.435350000000199</v>
      </c>
      <c r="B23970" s="137">
        <v>7.7491062830136398E-3</v>
      </c>
      <c r="C23970" s="35"/>
      <c r="D23970" s="35"/>
    </row>
    <row r="23971" spans="1:4" x14ac:dyDescent="0.35">
      <c r="A23971" s="135">
        <v>-28.432569999999942</v>
      </c>
      <c r="B23971" s="137">
        <v>1.1204588524346394E-2</v>
      </c>
      <c r="C23971" s="35"/>
      <c r="D23971" s="35"/>
    </row>
    <row r="23972" spans="1:4" x14ac:dyDescent="0.35">
      <c r="A23972" s="135">
        <v>-28.432041000000254</v>
      </c>
      <c r="B23972" s="137">
        <v>1.4526150174692264E-2</v>
      </c>
      <c r="C23972" s="35"/>
      <c r="D23972" s="35"/>
    </row>
    <row r="23973" spans="1:4" x14ac:dyDescent="0.35">
      <c r="A23973" s="135">
        <v>-28.431660000000647</v>
      </c>
      <c r="B23973" s="137">
        <v>7.920843351236306E-3</v>
      </c>
      <c r="C23973" s="35"/>
      <c r="D23973" s="35"/>
    </row>
    <row r="23974" spans="1:4" x14ac:dyDescent="0.35">
      <c r="A23974" s="135">
        <v>-28.426959999998871</v>
      </c>
      <c r="B23974" s="137">
        <v>3.0900452205768272E-3</v>
      </c>
      <c r="C23974" s="35"/>
      <c r="D23974" s="35"/>
    </row>
    <row r="23975" spans="1:4" x14ac:dyDescent="0.35">
      <c r="A23975" s="135">
        <v>-28.425630000000183</v>
      </c>
      <c r="B23975" s="137">
        <v>8.9586541792004478E-3</v>
      </c>
      <c r="C23975" s="35"/>
      <c r="D23975" s="35"/>
    </row>
    <row r="23976" spans="1:4" x14ac:dyDescent="0.35">
      <c r="A23976" s="135">
        <v>-28.424329999999372</v>
      </c>
      <c r="B23976" s="137">
        <v>9.9121513355633229E-3</v>
      </c>
      <c r="C23976" s="35"/>
      <c r="D23976" s="35"/>
    </row>
    <row r="23977" spans="1:4" x14ac:dyDescent="0.35">
      <c r="A23977" s="135">
        <v>-28.423620000000483</v>
      </c>
      <c r="B23977" s="137">
        <v>1.0752556866537324E-2</v>
      </c>
      <c r="C23977" s="35"/>
      <c r="D23977" s="35"/>
    </row>
    <row r="23978" spans="1:4" x14ac:dyDescent="0.35">
      <c r="A23978" s="135">
        <v>-28.42305800000031</v>
      </c>
      <c r="B23978" s="137">
        <v>6.9355018143390694E-3</v>
      </c>
      <c r="C23978" s="35"/>
      <c r="D23978" s="35"/>
    </row>
    <row r="23979" spans="1:4" x14ac:dyDescent="0.35">
      <c r="A23979" s="135">
        <v>28.420309999999517</v>
      </c>
      <c r="B23979" s="137">
        <v>4.8294416818480635E-3</v>
      </c>
      <c r="C23979" s="35"/>
      <c r="D23979" s="35"/>
    </row>
    <row r="23980" spans="1:4" x14ac:dyDescent="0.35">
      <c r="A23980" s="135">
        <v>-28.419991999999866</v>
      </c>
      <c r="B23980" s="137">
        <v>1.2827332563747266E-2</v>
      </c>
      <c r="C23980" s="35"/>
      <c r="D23980" s="35"/>
    </row>
    <row r="23981" spans="1:4" x14ac:dyDescent="0.35">
      <c r="A23981" s="135">
        <v>-28.41751000000022</v>
      </c>
      <c r="B23981" s="137">
        <v>1.4500962740098823E-2</v>
      </c>
      <c r="C23981" s="35"/>
      <c r="D23981" s="35"/>
    </row>
    <row r="23982" spans="1:4" x14ac:dyDescent="0.35">
      <c r="A23982" s="135">
        <v>28.412400000000616</v>
      </c>
      <c r="B23982" s="137">
        <v>6.6182182270600664E-3</v>
      </c>
      <c r="C23982" s="35"/>
      <c r="D23982" s="35"/>
    </row>
    <row r="23983" spans="1:4" x14ac:dyDescent="0.35">
      <c r="A23983" s="135">
        <v>-28.404007000000092</v>
      </c>
      <c r="B23983" s="137">
        <v>1.3118283595403865E-2</v>
      </c>
      <c r="C23983" s="35"/>
      <c r="D23983" s="35"/>
    </row>
    <row r="23984" spans="1:4" x14ac:dyDescent="0.35">
      <c r="A23984" s="135">
        <v>-28.402829999999994</v>
      </c>
      <c r="B23984" s="137">
        <v>3.6700185586234016E-3</v>
      </c>
      <c r="C23984" s="35"/>
      <c r="D23984" s="35"/>
    </row>
    <row r="23985" spans="1:4" x14ac:dyDescent="0.35">
      <c r="A23985" s="135">
        <v>-28.402646000000004</v>
      </c>
      <c r="B23985" s="137">
        <v>7.1979518240551411E-3</v>
      </c>
      <c r="C23985" s="35"/>
      <c r="D23985" s="35"/>
    </row>
    <row r="23986" spans="1:4" x14ac:dyDescent="0.35">
      <c r="A23986" s="135">
        <v>-28.402540000000045</v>
      </c>
      <c r="B23986" s="137">
        <v>3.9293157182921567E-3</v>
      </c>
      <c r="C23986" s="35"/>
      <c r="D23986" s="35"/>
    </row>
    <row r="23987" spans="1:4" x14ac:dyDescent="0.35">
      <c r="A23987" s="135">
        <v>-28.402540000000045</v>
      </c>
      <c r="B23987" s="137">
        <v>3.9293157182921567E-3</v>
      </c>
      <c r="C23987" s="35"/>
      <c r="D23987" s="35"/>
    </row>
    <row r="23988" spans="1:4" x14ac:dyDescent="0.35">
      <c r="A23988" s="135">
        <v>28.402090000000044</v>
      </c>
      <c r="B23988" s="137">
        <v>1.1090021316966682E-2</v>
      </c>
      <c r="C23988" s="35"/>
      <c r="D23988" s="35"/>
    </row>
    <row r="23989" spans="1:4" x14ac:dyDescent="0.35">
      <c r="A23989" s="135">
        <v>-28.380660000000034</v>
      </c>
      <c r="B23989" s="137">
        <v>1.3358264414905402E-2</v>
      </c>
      <c r="C23989" s="35"/>
      <c r="D23989" s="35"/>
    </row>
    <row r="23990" spans="1:4" x14ac:dyDescent="0.35">
      <c r="A23990" s="135">
        <v>-28.380660000000034</v>
      </c>
      <c r="B23990" s="137">
        <v>1.3358264414905402E-2</v>
      </c>
      <c r="C23990" s="35"/>
      <c r="D23990" s="35"/>
    </row>
    <row r="23991" spans="1:4" x14ac:dyDescent="0.35">
      <c r="A23991" s="135">
        <v>-28.380660000000034</v>
      </c>
      <c r="B23991" s="137">
        <v>1.3358264414905402E-2</v>
      </c>
      <c r="C23991" s="35"/>
      <c r="D23991" s="35"/>
    </row>
    <row r="23992" spans="1:4" x14ac:dyDescent="0.35">
      <c r="A23992" s="135">
        <v>-28.380660000000034</v>
      </c>
      <c r="B23992" s="137">
        <v>1.3358264414905402E-2</v>
      </c>
      <c r="C23992" s="35"/>
      <c r="D23992" s="35"/>
    </row>
    <row r="23993" spans="1:4" x14ac:dyDescent="0.35">
      <c r="A23993" s="135">
        <v>-28.380660000000034</v>
      </c>
      <c r="B23993" s="137">
        <v>1.3358264414905402E-2</v>
      </c>
      <c r="C23993" s="35"/>
      <c r="D23993" s="35"/>
    </row>
    <row r="23994" spans="1:4" x14ac:dyDescent="0.35">
      <c r="A23994" s="135">
        <v>-28.380660000000034</v>
      </c>
      <c r="B23994" s="137">
        <v>1.3358264414905402E-2</v>
      </c>
      <c r="C23994" s="35"/>
      <c r="D23994" s="35"/>
    </row>
    <row r="23995" spans="1:4" x14ac:dyDescent="0.35">
      <c r="A23995" s="135">
        <v>-28.380660000000034</v>
      </c>
      <c r="B23995" s="137">
        <v>1.3358264414905402E-2</v>
      </c>
      <c r="C23995" s="35"/>
      <c r="D23995" s="35"/>
    </row>
    <row r="23996" spans="1:4" x14ac:dyDescent="0.35">
      <c r="A23996" s="135">
        <v>-28.380660000000034</v>
      </c>
      <c r="B23996" s="137">
        <v>1.3358264414905402E-2</v>
      </c>
      <c r="C23996" s="35"/>
      <c r="D23996" s="35"/>
    </row>
    <row r="23997" spans="1:4" x14ac:dyDescent="0.35">
      <c r="A23997" s="135">
        <v>-28.3770999999997</v>
      </c>
      <c r="B23997" s="137">
        <v>8.6005176234370713E-3</v>
      </c>
      <c r="C23997" s="35"/>
      <c r="D23997" s="35"/>
    </row>
    <row r="23998" spans="1:4" x14ac:dyDescent="0.35">
      <c r="A23998" s="135">
        <v>-28.376569999999901</v>
      </c>
      <c r="B23998" s="137">
        <v>9.1657554229570715E-3</v>
      </c>
      <c r="C23998" s="35"/>
      <c r="D23998" s="35"/>
    </row>
    <row r="23999" spans="1:4" x14ac:dyDescent="0.35">
      <c r="A23999" s="135">
        <v>-28.372489999999743</v>
      </c>
      <c r="B23999" s="137">
        <v>3.5589577225652643E-3</v>
      </c>
      <c r="C23999" s="35"/>
      <c r="D23999" s="35"/>
    </row>
    <row r="24000" spans="1:4" x14ac:dyDescent="0.35">
      <c r="A24000" s="135">
        <v>-28.369500000000016</v>
      </c>
      <c r="B24000" s="137">
        <v>1.8763298896087469E-2</v>
      </c>
      <c r="C24000" s="35"/>
      <c r="D24000" s="35"/>
    </row>
    <row r="24001" spans="1:4" x14ac:dyDescent="0.35">
      <c r="A24001" s="135">
        <v>-28.369500000000016</v>
      </c>
      <c r="B24001" s="137">
        <v>1.8763298896087469E-2</v>
      </c>
      <c r="C24001" s="35"/>
      <c r="D24001" s="35"/>
    </row>
    <row r="24002" spans="1:4" x14ac:dyDescent="0.35">
      <c r="A24002" s="135">
        <v>-28.368969000000334</v>
      </c>
      <c r="B24002" s="137">
        <v>1.705811318097241E-2</v>
      </c>
      <c r="C24002" s="35"/>
      <c r="D24002" s="35"/>
    </row>
    <row r="24003" spans="1:4" x14ac:dyDescent="0.35">
      <c r="A24003" s="135">
        <v>-28.366989000000103</v>
      </c>
      <c r="B24003" s="137">
        <v>1.4379924265466323E-2</v>
      </c>
      <c r="C24003" s="35"/>
      <c r="D24003" s="35"/>
    </row>
    <row r="24004" spans="1:4" x14ac:dyDescent="0.35">
      <c r="A24004" s="135">
        <v>28.360517299999628</v>
      </c>
      <c r="B24004" s="137">
        <v>1.9211314372818862E-3</v>
      </c>
      <c r="C24004" s="35"/>
      <c r="D24004" s="35"/>
    </row>
    <row r="24005" spans="1:4" x14ac:dyDescent="0.35">
      <c r="A24005" s="135">
        <v>-28.358797999999751</v>
      </c>
      <c r="B24005" s="137">
        <v>1.5443254232420496E-2</v>
      </c>
      <c r="C24005" s="35"/>
      <c r="D24005" s="35"/>
    </row>
    <row r="24006" spans="1:4" x14ac:dyDescent="0.35">
      <c r="A24006" s="135">
        <v>-28.354640000000245</v>
      </c>
      <c r="B24006" s="137">
        <v>1.5160973350803748E-2</v>
      </c>
      <c r="C24006" s="35"/>
      <c r="D24006" s="35"/>
    </row>
    <row r="24007" spans="1:4" x14ac:dyDescent="0.35">
      <c r="A24007" s="135">
        <v>-28.354610000000093</v>
      </c>
      <c r="B24007" s="137">
        <v>1.5480962080310065E-2</v>
      </c>
      <c r="C24007" s="35"/>
      <c r="D24007" s="35"/>
    </row>
    <row r="24008" spans="1:4" x14ac:dyDescent="0.35">
      <c r="A24008" s="135">
        <v>-28.353299999999763</v>
      </c>
      <c r="B24008" s="137">
        <v>6.8351366712737028E-3</v>
      </c>
      <c r="C24008" s="35"/>
      <c r="D24008" s="35"/>
    </row>
    <row r="24009" spans="1:4" x14ac:dyDescent="0.35">
      <c r="A24009" s="135">
        <v>-28.349940000000061</v>
      </c>
      <c r="B24009" s="137">
        <v>1.6159631643067662E-2</v>
      </c>
      <c r="C24009" s="35"/>
      <c r="D24009" s="35"/>
    </row>
    <row r="24010" spans="1:4" x14ac:dyDescent="0.35">
      <c r="A24010" s="135">
        <v>28.349929999999858</v>
      </c>
      <c r="B24010" s="137">
        <v>9.6780701993710114E-3</v>
      </c>
      <c r="C24010" s="35"/>
      <c r="D24010" s="35"/>
    </row>
    <row r="24011" spans="1:4" x14ac:dyDescent="0.35">
      <c r="A24011" s="135">
        <v>-28.349823000000015</v>
      </c>
      <c r="B24011" s="137">
        <v>1.0512524945153763E-2</v>
      </c>
      <c r="C24011" s="35"/>
      <c r="D24011" s="35"/>
    </row>
    <row r="24012" spans="1:4" x14ac:dyDescent="0.35">
      <c r="A24012" s="135">
        <v>-28.344610000000102</v>
      </c>
      <c r="B24012" s="137">
        <v>3.5680380659071959E-3</v>
      </c>
      <c r="C24012" s="35"/>
      <c r="D24012" s="35"/>
    </row>
    <row r="24013" spans="1:4" x14ac:dyDescent="0.35">
      <c r="A24013" s="135">
        <v>-28.343061000000034</v>
      </c>
      <c r="B24013" s="137">
        <v>1.2983999850915452E-2</v>
      </c>
      <c r="C24013" s="35"/>
      <c r="D24013" s="35"/>
    </row>
    <row r="24014" spans="1:4" x14ac:dyDescent="0.35">
      <c r="A24014" s="135">
        <v>-28.342219999999998</v>
      </c>
      <c r="B24014" s="137">
        <v>1.5370255696009744E-2</v>
      </c>
      <c r="C24014" s="35"/>
      <c r="D24014" s="35"/>
    </row>
    <row r="24015" spans="1:4" x14ac:dyDescent="0.35">
      <c r="A24015" s="135">
        <v>-28.339590000000271</v>
      </c>
      <c r="B24015" s="137">
        <v>1.3396042277273286E-2</v>
      </c>
      <c r="C24015" s="35"/>
      <c r="D24015" s="35"/>
    </row>
    <row r="24016" spans="1:4" x14ac:dyDescent="0.35">
      <c r="A24016" s="135">
        <v>-28.334900000001653</v>
      </c>
      <c r="B24016" s="137">
        <v>2.5985771210798197E-3</v>
      </c>
      <c r="C24016" s="35"/>
      <c r="D24016" s="35"/>
    </row>
    <row r="24017" spans="1:4" x14ac:dyDescent="0.35">
      <c r="A24017" s="135">
        <v>-28.331579999999121</v>
      </c>
      <c r="B24017" s="137">
        <v>2.9804515583598703E-3</v>
      </c>
      <c r="C24017" s="35"/>
      <c r="D24017" s="35"/>
    </row>
    <row r="24018" spans="1:4" x14ac:dyDescent="0.35">
      <c r="A24018" s="135">
        <v>-28.327381999999716</v>
      </c>
      <c r="B24018" s="137">
        <v>1.6959003934445264E-2</v>
      </c>
      <c r="C24018" s="35"/>
      <c r="D24018" s="35"/>
    </row>
    <row r="24019" spans="1:4" x14ac:dyDescent="0.35">
      <c r="A24019" s="135">
        <v>-28.324675999999954</v>
      </c>
      <c r="B24019" s="137">
        <v>1.3730815141382746E-2</v>
      </c>
      <c r="C24019" s="35"/>
      <c r="D24019" s="35"/>
    </row>
    <row r="24020" spans="1:4" x14ac:dyDescent="0.35">
      <c r="A24020" s="135">
        <v>-28.324675999999954</v>
      </c>
      <c r="B24020" s="137">
        <v>1.3730815141382746E-2</v>
      </c>
      <c r="C24020" s="35"/>
      <c r="D24020" s="35"/>
    </row>
    <row r="24021" spans="1:4" x14ac:dyDescent="0.35">
      <c r="A24021" s="135">
        <v>-28.322830000000067</v>
      </c>
      <c r="B24021" s="137">
        <v>1.7449142464653875E-2</v>
      </c>
      <c r="C24021" s="35"/>
      <c r="D24021" s="35"/>
    </row>
    <row r="24022" spans="1:4" x14ac:dyDescent="0.35">
      <c r="A24022" s="135">
        <v>-28.322830000000067</v>
      </c>
      <c r="B24022" s="137">
        <v>1.7449142464653875E-2</v>
      </c>
      <c r="C24022" s="35"/>
      <c r="D24022" s="35"/>
    </row>
    <row r="24023" spans="1:4" x14ac:dyDescent="0.35">
      <c r="A24023" s="135">
        <v>-28.321977300000071</v>
      </c>
      <c r="B24023" s="137">
        <v>2.2330113476930849E-3</v>
      </c>
      <c r="C24023" s="35"/>
      <c r="D24023" s="35"/>
    </row>
    <row r="24024" spans="1:4" x14ac:dyDescent="0.35">
      <c r="A24024" s="135">
        <v>28.321759000000384</v>
      </c>
      <c r="B24024" s="137">
        <v>1.012046153184926E-2</v>
      </c>
      <c r="C24024" s="35"/>
      <c r="D24024" s="35"/>
    </row>
    <row r="24025" spans="1:4" x14ac:dyDescent="0.35">
      <c r="A24025" s="135">
        <v>-28.311492999998336</v>
      </c>
      <c r="B24025" s="137">
        <v>3.2230303393766843E-3</v>
      </c>
      <c r="C24025" s="35"/>
      <c r="D24025" s="35"/>
    </row>
    <row r="24026" spans="1:4" x14ac:dyDescent="0.35">
      <c r="A24026" s="135">
        <v>-28.309750000000349</v>
      </c>
      <c r="B24026" s="137">
        <v>6.1371456795178041E-3</v>
      </c>
      <c r="C24026" s="35"/>
      <c r="D24026" s="35"/>
    </row>
    <row r="24027" spans="1:4" x14ac:dyDescent="0.35">
      <c r="A24027" s="135">
        <v>-28.303470000000289</v>
      </c>
      <c r="B24027" s="137">
        <v>8.5839812413449016E-3</v>
      </c>
      <c r="C24027" s="35"/>
      <c r="D24027" s="35"/>
    </row>
    <row r="24028" spans="1:4" x14ac:dyDescent="0.35">
      <c r="A24028" s="135">
        <v>-28.301956999999675</v>
      </c>
      <c r="B24028" s="137">
        <v>2.3516504095767998E-2</v>
      </c>
      <c r="C24028" s="35"/>
      <c r="D24028" s="35"/>
    </row>
    <row r="24029" spans="1:4" x14ac:dyDescent="0.35">
      <c r="A24029" s="135">
        <v>-28.297572999999829</v>
      </c>
      <c r="B24029" s="137">
        <v>1.0751266022659925E-2</v>
      </c>
      <c r="C24029" s="35"/>
      <c r="D24029" s="35"/>
    </row>
    <row r="24030" spans="1:4" x14ac:dyDescent="0.35">
      <c r="A24030" s="135">
        <v>-28.288759999999911</v>
      </c>
      <c r="B24030" s="137">
        <v>1.2960082716531844E-2</v>
      </c>
      <c r="C24030" s="35"/>
      <c r="D24030" s="35"/>
    </row>
    <row r="24031" spans="1:4" x14ac:dyDescent="0.35">
      <c r="A24031" s="135">
        <v>-28.28832000000034</v>
      </c>
      <c r="B24031" s="137">
        <v>1.5313367954535325E-2</v>
      </c>
      <c r="C24031" s="35"/>
      <c r="D24031" s="35"/>
    </row>
    <row r="24032" spans="1:4" x14ac:dyDescent="0.35">
      <c r="A24032" s="135">
        <v>28.284766699998727</v>
      </c>
      <c r="B24032" s="137">
        <v>1.0209264284424735E-3</v>
      </c>
      <c r="C24032" s="35"/>
      <c r="D24032" s="35"/>
    </row>
    <row r="24033" spans="1:4" x14ac:dyDescent="0.35">
      <c r="A24033" s="135">
        <v>-28.280929999999898</v>
      </c>
      <c r="B24033" s="137">
        <v>6.244922165280011E-3</v>
      </c>
      <c r="C24033" s="35"/>
      <c r="D24033" s="35"/>
    </row>
    <row r="24034" spans="1:4" x14ac:dyDescent="0.35">
      <c r="A24034" s="135">
        <v>-28.274667000000136</v>
      </c>
      <c r="B24034" s="137">
        <v>1.7485803493914414E-2</v>
      </c>
      <c r="C24034" s="35"/>
      <c r="D24034" s="35"/>
    </row>
    <row r="24035" spans="1:4" x14ac:dyDescent="0.35">
      <c r="A24035" s="135">
        <v>-28.271237000000156</v>
      </c>
      <c r="B24035" s="137">
        <v>1.3986666100694127E-2</v>
      </c>
      <c r="C24035" s="35"/>
      <c r="D24035" s="35"/>
    </row>
    <row r="24036" spans="1:4" x14ac:dyDescent="0.35">
      <c r="A24036" s="135">
        <v>-28.268869999999652</v>
      </c>
      <c r="B24036" s="137">
        <v>1.2519051574008675E-2</v>
      </c>
      <c r="C24036" s="35"/>
      <c r="D24036" s="35"/>
    </row>
    <row r="24037" spans="1:4" x14ac:dyDescent="0.35">
      <c r="A24037" s="135">
        <v>-28.267099999999573</v>
      </c>
      <c r="B24037" s="137">
        <v>1.2802469558518846E-2</v>
      </c>
      <c r="C24037" s="35"/>
      <c r="D24037" s="35"/>
    </row>
    <row r="24038" spans="1:4" x14ac:dyDescent="0.35">
      <c r="A24038" s="135">
        <v>-28.266600000000153</v>
      </c>
      <c r="B24038" s="137">
        <v>1.9710898179912398E-2</v>
      </c>
      <c r="C24038" s="35"/>
      <c r="D24038" s="35"/>
    </row>
    <row r="24039" spans="1:4" x14ac:dyDescent="0.35">
      <c r="A24039" s="135">
        <v>-28.263699999999517</v>
      </c>
      <c r="B24039" s="137">
        <v>2.7232106940917166E-3</v>
      </c>
      <c r="C24039" s="35"/>
      <c r="D24039" s="35"/>
    </row>
    <row r="24040" spans="1:4" x14ac:dyDescent="0.35">
      <c r="A24040" s="135">
        <v>-28.260765999999876</v>
      </c>
      <c r="B24040" s="137">
        <v>1.2850042774113847E-2</v>
      </c>
      <c r="C24040" s="35"/>
      <c r="D24040" s="35"/>
    </row>
    <row r="24041" spans="1:4" x14ac:dyDescent="0.35">
      <c r="A24041" s="135">
        <v>-28.260765999999876</v>
      </c>
      <c r="B24041" s="137">
        <v>1.2850042774113847E-2</v>
      </c>
      <c r="C24041" s="35"/>
      <c r="D24041" s="35"/>
    </row>
    <row r="24042" spans="1:4" x14ac:dyDescent="0.35">
      <c r="A24042" s="135">
        <v>-28.260765999999876</v>
      </c>
      <c r="B24042" s="137">
        <v>1.2850042774113847E-2</v>
      </c>
      <c r="C24042" s="35"/>
      <c r="D24042" s="35"/>
    </row>
    <row r="24043" spans="1:4" x14ac:dyDescent="0.35">
      <c r="A24043" s="135">
        <v>-28.258180000000721</v>
      </c>
      <c r="B24043" s="137">
        <v>3.9656909989408875E-3</v>
      </c>
      <c r="C24043" s="35"/>
      <c r="D24043" s="35"/>
    </row>
    <row r="24044" spans="1:4" x14ac:dyDescent="0.35">
      <c r="A24044" s="135">
        <v>-28.256935999999769</v>
      </c>
      <c r="B24044" s="137">
        <v>1.5375816674446699E-2</v>
      </c>
      <c r="C24044" s="35"/>
      <c r="D24044" s="35"/>
    </row>
    <row r="24045" spans="1:4" x14ac:dyDescent="0.35">
      <c r="A24045" s="135">
        <v>-28.253304000000071</v>
      </c>
      <c r="B24045" s="137">
        <v>2.3511834947945703E-2</v>
      </c>
      <c r="C24045" s="35"/>
      <c r="D24045" s="35"/>
    </row>
    <row r="24046" spans="1:4" x14ac:dyDescent="0.35">
      <c r="A24046" s="135">
        <v>-28.251899999999978</v>
      </c>
      <c r="B24046" s="137">
        <v>1.3414604128369943E-2</v>
      </c>
      <c r="C24046" s="35"/>
      <c r="D24046" s="35"/>
    </row>
    <row r="24047" spans="1:4" x14ac:dyDescent="0.35">
      <c r="A24047" s="135">
        <v>-28.250569999999925</v>
      </c>
      <c r="B24047" s="137">
        <v>1.6212927350081497E-2</v>
      </c>
      <c r="C24047" s="35"/>
      <c r="D24047" s="35"/>
    </row>
    <row r="24048" spans="1:4" x14ac:dyDescent="0.35">
      <c r="A24048" s="135">
        <v>-28.249100000000453</v>
      </c>
      <c r="B24048" s="137">
        <v>9.4460017970246588E-3</v>
      </c>
      <c r="C24048" s="35"/>
      <c r="D24048" s="35"/>
    </row>
    <row r="24049" spans="1:4" x14ac:dyDescent="0.35">
      <c r="A24049" s="135">
        <v>-28.249100000000453</v>
      </c>
      <c r="B24049" s="137">
        <v>9.4460017970246588E-3</v>
      </c>
      <c r="C24049" s="35"/>
      <c r="D24049" s="35"/>
    </row>
    <row r="24050" spans="1:4" x14ac:dyDescent="0.35">
      <c r="A24050" s="135">
        <v>-28.249100000000453</v>
      </c>
      <c r="B24050" s="137">
        <v>9.4460017970246588E-3</v>
      </c>
      <c r="C24050" s="35"/>
      <c r="D24050" s="35"/>
    </row>
    <row r="24051" spans="1:4" x14ac:dyDescent="0.35">
      <c r="A24051" s="135">
        <v>-28.248829999999543</v>
      </c>
      <c r="B24051" s="137">
        <v>6.8262663085349199E-3</v>
      </c>
      <c r="C24051" s="35"/>
      <c r="D24051" s="35"/>
    </row>
    <row r="24052" spans="1:4" x14ac:dyDescent="0.35">
      <c r="A24052" s="135">
        <v>-28.248033000000305</v>
      </c>
      <c r="B24052" s="137">
        <v>1.0435798942377013E-2</v>
      </c>
      <c r="C24052" s="35"/>
      <c r="D24052" s="35"/>
    </row>
    <row r="24053" spans="1:4" x14ac:dyDescent="0.35">
      <c r="A24053" s="135">
        <v>-28.24798600000031</v>
      </c>
      <c r="B24053" s="137">
        <v>1.2054885158000928E-2</v>
      </c>
      <c r="C24053" s="35"/>
      <c r="D24053" s="35"/>
    </row>
    <row r="24054" spans="1:4" x14ac:dyDescent="0.35">
      <c r="A24054" s="135">
        <v>-28.242029999999886</v>
      </c>
      <c r="B24054" s="137">
        <v>1.5367706680906612E-2</v>
      </c>
      <c r="C24054" s="35"/>
      <c r="D24054" s="35"/>
    </row>
    <row r="24055" spans="1:4" x14ac:dyDescent="0.35">
      <c r="A24055" s="135">
        <v>-28.233702999999878</v>
      </c>
      <c r="B24055" s="137">
        <v>1.2056961367456353E-2</v>
      </c>
      <c r="C24055" s="35"/>
      <c r="D24055" s="35"/>
    </row>
    <row r="24056" spans="1:4" x14ac:dyDescent="0.35">
      <c r="A24056" s="135">
        <v>-28.229269999999815</v>
      </c>
      <c r="B24056" s="137">
        <v>1.6370828917502536E-2</v>
      </c>
      <c r="C24056" s="35"/>
      <c r="D24056" s="35"/>
    </row>
    <row r="24057" spans="1:4" x14ac:dyDescent="0.35">
      <c r="A24057" s="135">
        <v>-28.227919999999813</v>
      </c>
      <c r="B24057" s="137">
        <v>1.5716821319223549E-2</v>
      </c>
      <c r="C24057" s="35"/>
      <c r="D24057" s="35"/>
    </row>
    <row r="24058" spans="1:4" x14ac:dyDescent="0.35">
      <c r="A24058" s="135">
        <v>-28.222490000000107</v>
      </c>
      <c r="B24058" s="137">
        <v>1.0965222796233279E-2</v>
      </c>
      <c r="C24058" s="35"/>
      <c r="D24058" s="35"/>
    </row>
    <row r="24059" spans="1:4" x14ac:dyDescent="0.35">
      <c r="A24059" s="135">
        <v>-28.220252999999957</v>
      </c>
      <c r="B24059" s="137">
        <v>1.2451424656998958E-2</v>
      </c>
      <c r="C24059" s="35"/>
      <c r="D24059" s="35"/>
    </row>
    <row r="24060" spans="1:4" x14ac:dyDescent="0.35">
      <c r="A24060" s="135">
        <v>-28.217904999999973</v>
      </c>
      <c r="B24060" s="137">
        <v>1.1429928667008121E-2</v>
      </c>
      <c r="C24060" s="35"/>
      <c r="D24060" s="35"/>
    </row>
    <row r="24061" spans="1:4" x14ac:dyDescent="0.35">
      <c r="A24061" s="135">
        <v>-28.217609999999695</v>
      </c>
      <c r="B24061" s="137">
        <v>5.67981892829979E-3</v>
      </c>
      <c r="C24061" s="35"/>
      <c r="D24061" s="35"/>
    </row>
    <row r="24062" spans="1:4" x14ac:dyDescent="0.35">
      <c r="A24062" s="135">
        <v>-28.215540000000146</v>
      </c>
      <c r="B24062" s="137">
        <v>1.3022581846295171E-2</v>
      </c>
      <c r="C24062" s="35"/>
      <c r="D24062" s="35"/>
    </row>
    <row r="24063" spans="1:4" x14ac:dyDescent="0.35">
      <c r="A24063" s="135">
        <v>-28.214609999999539</v>
      </c>
      <c r="B24063" s="137">
        <v>8.1011649214105894E-3</v>
      </c>
      <c r="C24063" s="35"/>
      <c r="D24063" s="35"/>
    </row>
    <row r="24064" spans="1:4" x14ac:dyDescent="0.35">
      <c r="A24064" s="135">
        <v>-28.213799999999992</v>
      </c>
      <c r="B24064" s="137">
        <v>1.5315427520699256E-2</v>
      </c>
      <c r="C24064" s="35"/>
      <c r="D24064" s="35"/>
    </row>
    <row r="24065" spans="1:4" x14ac:dyDescent="0.35">
      <c r="A24065" s="135">
        <v>-28.212779999999839</v>
      </c>
      <c r="B24065" s="137">
        <v>9.0588280443081436E-3</v>
      </c>
      <c r="C24065" s="35"/>
      <c r="D24065" s="35"/>
    </row>
    <row r="24066" spans="1:4" x14ac:dyDescent="0.35">
      <c r="A24066" s="135">
        <v>-28.210520000000088</v>
      </c>
      <c r="B24066" s="137">
        <v>1.3049055124280172E-2</v>
      </c>
      <c r="C24066" s="35"/>
      <c r="D24066" s="35"/>
    </row>
    <row r="24067" spans="1:4" x14ac:dyDescent="0.35">
      <c r="A24067" s="135">
        <v>-28.209768000000167</v>
      </c>
      <c r="B24067" s="137">
        <v>1.2872180414898184E-2</v>
      </c>
      <c r="C24067" s="35"/>
      <c r="D24067" s="35"/>
    </row>
    <row r="24068" spans="1:4" x14ac:dyDescent="0.35">
      <c r="A24068" s="135">
        <v>-28.206165000000055</v>
      </c>
      <c r="B24068" s="137">
        <v>1.763245719925156E-2</v>
      </c>
      <c r="C24068" s="35"/>
      <c r="D24068" s="35"/>
    </row>
    <row r="24069" spans="1:4" x14ac:dyDescent="0.35">
      <c r="A24069" s="135">
        <v>-28.205380000000332</v>
      </c>
      <c r="B24069" s="137">
        <v>5.675840911540434E-3</v>
      </c>
      <c r="C24069" s="35"/>
      <c r="D24069" s="35"/>
    </row>
    <row r="24070" spans="1:4" x14ac:dyDescent="0.35">
      <c r="A24070" s="135">
        <v>-28.205239000000347</v>
      </c>
      <c r="B24070" s="137">
        <v>1.3423430176338902E-2</v>
      </c>
      <c r="C24070" s="35"/>
      <c r="D24070" s="35"/>
    </row>
    <row r="24071" spans="1:4" x14ac:dyDescent="0.35">
      <c r="A24071" s="135">
        <v>-28.201998000000003</v>
      </c>
      <c r="B24071" s="137">
        <v>1.7072080481529323E-2</v>
      </c>
      <c r="C24071" s="35"/>
      <c r="D24071" s="35"/>
    </row>
    <row r="24072" spans="1:4" x14ac:dyDescent="0.35">
      <c r="A24072" s="135">
        <v>-28.195030000000315</v>
      </c>
      <c r="B24072" s="137">
        <v>1.481540087946707E-2</v>
      </c>
      <c r="C24072" s="35"/>
      <c r="D24072" s="35"/>
    </row>
    <row r="24073" spans="1:4" x14ac:dyDescent="0.35">
      <c r="A24073" s="135">
        <v>-28.193839000000025</v>
      </c>
      <c r="B24073" s="137">
        <v>2.3506074705056459E-2</v>
      </c>
      <c r="C24073" s="35"/>
      <c r="D24073" s="35"/>
    </row>
    <row r="24074" spans="1:4" x14ac:dyDescent="0.35">
      <c r="A24074" s="135">
        <v>-28.192300000000614</v>
      </c>
      <c r="B24074" s="137">
        <v>2.5255557507274881E-3</v>
      </c>
      <c r="C24074" s="35"/>
      <c r="D24074" s="35"/>
    </row>
    <row r="24075" spans="1:4" x14ac:dyDescent="0.35">
      <c r="A24075" s="135">
        <v>-28.189206999999897</v>
      </c>
      <c r="B24075" s="137">
        <v>1.4137600892474275E-2</v>
      </c>
      <c r="C24075" s="35"/>
      <c r="D24075" s="35"/>
    </row>
    <row r="24076" spans="1:4" x14ac:dyDescent="0.35">
      <c r="A24076" s="135">
        <v>-28.184519000000819</v>
      </c>
      <c r="B24076" s="137">
        <v>1.1176732226368986E-2</v>
      </c>
      <c r="C24076" s="35"/>
      <c r="D24076" s="35"/>
    </row>
    <row r="24077" spans="1:4" x14ac:dyDescent="0.35">
      <c r="A24077" s="135">
        <v>-28.184079999999994</v>
      </c>
      <c r="B24077" s="137">
        <v>1.3102963214818332E-2</v>
      </c>
      <c r="C24077" s="35"/>
      <c r="D24077" s="35"/>
    </row>
    <row r="24078" spans="1:4" x14ac:dyDescent="0.35">
      <c r="A24078" s="135">
        <v>-28.181949000000031</v>
      </c>
      <c r="B24078" s="137">
        <v>1.544884213728163E-2</v>
      </c>
      <c r="C24078" s="35"/>
      <c r="D24078" s="35"/>
    </row>
    <row r="24079" spans="1:4" x14ac:dyDescent="0.35">
      <c r="A24079" s="135">
        <v>-28.181409999999232</v>
      </c>
      <c r="B24079" s="137">
        <v>5.3235370795367927E-3</v>
      </c>
      <c r="C24079" s="35"/>
      <c r="D24079" s="35"/>
    </row>
    <row r="24080" spans="1:4" x14ac:dyDescent="0.35">
      <c r="A24080" s="135">
        <v>-28.177056999999877</v>
      </c>
      <c r="B24080" s="137">
        <v>1.7111130681455259E-2</v>
      </c>
      <c r="C24080" s="35"/>
      <c r="D24080" s="35"/>
    </row>
    <row r="24081" spans="1:4" x14ac:dyDescent="0.35">
      <c r="A24081" s="135">
        <v>-28.175419999999576</v>
      </c>
      <c r="B24081" s="137">
        <v>3.6095694710636343E-3</v>
      </c>
      <c r="C24081" s="35"/>
      <c r="D24081" s="35"/>
    </row>
    <row r="24082" spans="1:4" x14ac:dyDescent="0.35">
      <c r="A24082" s="135">
        <v>-28.174689999998009</v>
      </c>
      <c r="B24082" s="137">
        <v>2.2116827270038317E-3</v>
      </c>
      <c r="C24082" s="35"/>
      <c r="D24082" s="35"/>
    </row>
    <row r="24083" spans="1:4" x14ac:dyDescent="0.35">
      <c r="A24083" s="135">
        <v>-28.171019999999771</v>
      </c>
      <c r="B24083" s="137">
        <v>1.3039483905082553E-2</v>
      </c>
      <c r="C24083" s="35"/>
      <c r="D24083" s="35"/>
    </row>
    <row r="24084" spans="1:4" x14ac:dyDescent="0.35">
      <c r="A24084" s="135">
        <v>-28.169390000000021</v>
      </c>
      <c r="B24084" s="137">
        <v>1.2240912882999831E-2</v>
      </c>
      <c r="C24084" s="35"/>
      <c r="D24084" s="35"/>
    </row>
    <row r="24085" spans="1:4" x14ac:dyDescent="0.35">
      <c r="A24085" s="135">
        <v>-28.155929999999898</v>
      </c>
      <c r="B24085" s="137">
        <v>7.9686836407181997E-3</v>
      </c>
      <c r="C24085" s="35"/>
      <c r="D24085" s="35"/>
    </row>
    <row r="24086" spans="1:4" x14ac:dyDescent="0.35">
      <c r="A24086" s="135">
        <v>-28.153620000000274</v>
      </c>
      <c r="B24086" s="137">
        <v>1.6766214805302441E-2</v>
      </c>
      <c r="C24086" s="35"/>
      <c r="D24086" s="35"/>
    </row>
    <row r="24087" spans="1:4" x14ac:dyDescent="0.35">
      <c r="A24087" s="135">
        <v>-28.15078000000085</v>
      </c>
      <c r="B24087" s="137">
        <v>3.5751012716214105E-3</v>
      </c>
      <c r="C24087" s="35"/>
      <c r="D24087" s="35"/>
    </row>
    <row r="24088" spans="1:4" x14ac:dyDescent="0.35">
      <c r="A24088" s="135">
        <v>-28.14144999999985</v>
      </c>
      <c r="B24088" s="137">
        <v>1.6376537557764095E-2</v>
      </c>
      <c r="C24088" s="35"/>
      <c r="D24088" s="35"/>
    </row>
    <row r="24089" spans="1:4" x14ac:dyDescent="0.35">
      <c r="A24089" s="135">
        <v>-28.13844699999845</v>
      </c>
      <c r="B24089" s="137">
        <v>3.4139533036162809E-3</v>
      </c>
      <c r="C24089" s="35"/>
      <c r="D24089" s="35"/>
    </row>
    <row r="24090" spans="1:4" x14ac:dyDescent="0.35">
      <c r="A24090" s="135">
        <v>28.135620000000017</v>
      </c>
      <c r="B24090" s="137">
        <v>5.5640016036311545E-3</v>
      </c>
      <c r="C24090" s="35"/>
      <c r="D24090" s="35"/>
    </row>
    <row r="24091" spans="1:4" x14ac:dyDescent="0.35">
      <c r="A24091" s="135">
        <v>-28.133239999999887</v>
      </c>
      <c r="B24091" s="137">
        <v>1.1977465952215783E-2</v>
      </c>
      <c r="C24091" s="35"/>
      <c r="D24091" s="35"/>
    </row>
    <row r="24092" spans="1:4" x14ac:dyDescent="0.35">
      <c r="A24092" s="135">
        <v>-28.132379999999557</v>
      </c>
      <c r="B24092" s="137">
        <v>9.0740000317384301E-3</v>
      </c>
      <c r="C24092" s="35"/>
      <c r="D24092" s="35"/>
    </row>
    <row r="24093" spans="1:4" x14ac:dyDescent="0.35">
      <c r="A24093" s="135">
        <v>-28.128866000000016</v>
      </c>
      <c r="B24093" s="137">
        <v>1.4537077735260417E-2</v>
      </c>
      <c r="C24093" s="35"/>
      <c r="D24093" s="35"/>
    </row>
    <row r="24094" spans="1:4" x14ac:dyDescent="0.35">
      <c r="A24094" s="135">
        <v>-28.12807799999996</v>
      </c>
      <c r="B24094" s="137">
        <v>1.5203076279472476E-2</v>
      </c>
      <c r="C24094" s="35"/>
      <c r="D24094" s="35"/>
    </row>
    <row r="24095" spans="1:4" x14ac:dyDescent="0.35">
      <c r="A24095" s="135">
        <v>-28.127190000000155</v>
      </c>
      <c r="B24095" s="137">
        <v>1.6462574728124499E-2</v>
      </c>
      <c r="C24095" s="35"/>
      <c r="D24095" s="35"/>
    </row>
    <row r="24096" spans="1:4" x14ac:dyDescent="0.35">
      <c r="A24096" s="135">
        <v>-28.125639999999976</v>
      </c>
      <c r="B24096" s="137">
        <v>1.1806031546425642E-2</v>
      </c>
      <c r="C24096" s="35"/>
      <c r="D24096" s="35"/>
    </row>
    <row r="24097" spans="1:4" x14ac:dyDescent="0.35">
      <c r="A24097" s="135">
        <v>-28.125490000000127</v>
      </c>
      <c r="B24097" s="137">
        <v>1.1227321275995197E-2</v>
      </c>
      <c r="C24097" s="35"/>
      <c r="D24097" s="35"/>
    </row>
    <row r="24098" spans="1:4" x14ac:dyDescent="0.35">
      <c r="A24098" s="135">
        <v>-28.125029999999924</v>
      </c>
      <c r="B24098" s="137">
        <v>2.2561210363485077E-2</v>
      </c>
      <c r="C24098" s="35"/>
      <c r="D24098" s="35"/>
    </row>
    <row r="24099" spans="1:4" x14ac:dyDescent="0.35">
      <c r="A24099" s="135">
        <v>-28.123509999999897</v>
      </c>
      <c r="B24099" s="137">
        <v>1.0229214562386619E-2</v>
      </c>
      <c r="C24099" s="35"/>
      <c r="D24099" s="35"/>
    </row>
    <row r="24100" spans="1:4" x14ac:dyDescent="0.35">
      <c r="A24100" s="135">
        <v>-28.117966000000251</v>
      </c>
      <c r="B24100" s="137">
        <v>1.1642560392842878E-2</v>
      </c>
      <c r="C24100" s="35"/>
      <c r="D24100" s="35"/>
    </row>
    <row r="24101" spans="1:4" x14ac:dyDescent="0.35">
      <c r="A24101" s="135">
        <v>-28.113990000000285</v>
      </c>
      <c r="B24101" s="137">
        <v>1.1502885267847845E-2</v>
      </c>
      <c r="C24101" s="35"/>
      <c r="D24101" s="35"/>
    </row>
    <row r="24102" spans="1:4" x14ac:dyDescent="0.35">
      <c r="A24102" s="135">
        <v>-28.11260500000003</v>
      </c>
      <c r="B24102" s="137">
        <v>1.7562262164597206E-2</v>
      </c>
      <c r="C24102" s="35"/>
      <c r="D24102" s="35"/>
    </row>
    <row r="24103" spans="1:4" x14ac:dyDescent="0.35">
      <c r="A24103" s="135">
        <v>-28.112449999999626</v>
      </c>
      <c r="B24103" s="137">
        <v>1.6144512158577703E-2</v>
      </c>
      <c r="C24103" s="35"/>
      <c r="D24103" s="35"/>
    </row>
    <row r="24104" spans="1:4" x14ac:dyDescent="0.35">
      <c r="A24104" s="135">
        <v>-28.110369999999875</v>
      </c>
      <c r="B24104" s="137">
        <v>1.1807347618649733E-2</v>
      </c>
      <c r="C24104" s="35"/>
      <c r="D24104" s="35"/>
    </row>
    <row r="24105" spans="1:4" x14ac:dyDescent="0.35">
      <c r="A24105" s="135">
        <v>-28.10953999999947</v>
      </c>
      <c r="B24105" s="137">
        <v>1.1128752445326811E-2</v>
      </c>
      <c r="C24105" s="35"/>
      <c r="D24105" s="35"/>
    </row>
    <row r="24106" spans="1:4" x14ac:dyDescent="0.35">
      <c r="A24106" s="135">
        <v>-28.100469999999859</v>
      </c>
      <c r="B24106" s="137">
        <v>1.629226904874433E-2</v>
      </c>
      <c r="C24106" s="35"/>
      <c r="D24106" s="35"/>
    </row>
    <row r="24107" spans="1:4" x14ac:dyDescent="0.35">
      <c r="A24107" s="135">
        <v>-28.097500000000082</v>
      </c>
      <c r="B24107" s="137">
        <v>1.2383067876673239E-2</v>
      </c>
      <c r="C24107" s="35"/>
      <c r="D24107" s="35"/>
    </row>
    <row r="24108" spans="1:4" x14ac:dyDescent="0.35">
      <c r="A24108" s="135">
        <v>-28.092439999999897</v>
      </c>
      <c r="B24108" s="137">
        <v>1.7972532524835317E-2</v>
      </c>
      <c r="C24108" s="35"/>
      <c r="D24108" s="35"/>
    </row>
    <row r="24109" spans="1:4" x14ac:dyDescent="0.35">
      <c r="A24109" s="135">
        <v>-28.092270000001008</v>
      </c>
      <c r="B24109" s="137">
        <v>2.108248904299797E-3</v>
      </c>
      <c r="C24109" s="35"/>
      <c r="D24109" s="35"/>
    </row>
    <row r="24110" spans="1:4" x14ac:dyDescent="0.35">
      <c r="A24110" s="135">
        <v>-28.091709999999921</v>
      </c>
      <c r="B24110" s="137">
        <v>1.2830731246780544E-2</v>
      </c>
      <c r="C24110" s="35"/>
      <c r="D24110" s="35"/>
    </row>
    <row r="24111" spans="1:4" x14ac:dyDescent="0.35">
      <c r="A24111" s="135">
        <v>-28.087672999999995</v>
      </c>
      <c r="B24111" s="137">
        <v>1.5532312962186802E-2</v>
      </c>
      <c r="C24111" s="35"/>
      <c r="D24111" s="35"/>
    </row>
    <row r="24112" spans="1:4" x14ac:dyDescent="0.35">
      <c r="A24112" s="135">
        <v>-28.07589999999982</v>
      </c>
      <c r="B24112" s="137">
        <v>2.7260527270343486E-3</v>
      </c>
      <c r="C24112" s="35"/>
      <c r="D24112" s="35"/>
    </row>
    <row r="24113" spans="1:4" x14ac:dyDescent="0.35">
      <c r="A24113" s="135">
        <v>-28.071916999999985</v>
      </c>
      <c r="B24113" s="137">
        <v>1.5633263254094299E-2</v>
      </c>
      <c r="C24113" s="35"/>
      <c r="D24113" s="35"/>
    </row>
    <row r="24114" spans="1:4" x14ac:dyDescent="0.35">
      <c r="A24114" s="135">
        <v>-28.066478999999845</v>
      </c>
      <c r="B24114" s="137">
        <v>1.7499675931684618E-2</v>
      </c>
      <c r="C24114" s="35"/>
      <c r="D24114" s="35"/>
    </row>
    <row r="24115" spans="1:4" x14ac:dyDescent="0.35">
      <c r="A24115" s="135">
        <v>28.065667100003338</v>
      </c>
      <c r="B24115" s="137">
        <v>6.365309218642212E-4</v>
      </c>
      <c r="C24115" s="35"/>
      <c r="D24115" s="35"/>
    </row>
    <row r="24116" spans="1:4" x14ac:dyDescent="0.35">
      <c r="A24116" s="135">
        <v>-28.065239999999903</v>
      </c>
      <c r="B24116" s="137">
        <v>8.066326138116954E-3</v>
      </c>
      <c r="C24116" s="35"/>
      <c r="D24116" s="35"/>
    </row>
    <row r="24117" spans="1:4" x14ac:dyDescent="0.35">
      <c r="A24117" s="135">
        <v>28.063609999999699</v>
      </c>
      <c r="B24117" s="137">
        <v>6.7934397660141879E-3</v>
      </c>
      <c r="C24117" s="35"/>
      <c r="D24117" s="35"/>
    </row>
    <row r="24118" spans="1:4" x14ac:dyDescent="0.35">
      <c r="A24118" s="135">
        <v>-28.062269999999671</v>
      </c>
      <c r="B24118" s="137">
        <v>1.3237086648563641E-2</v>
      </c>
      <c r="C24118" s="35"/>
      <c r="D24118" s="35"/>
    </row>
    <row r="24119" spans="1:4" x14ac:dyDescent="0.35">
      <c r="A24119" s="135">
        <v>-28.059258999999884</v>
      </c>
      <c r="B24119" s="137">
        <v>1.7565736873762835E-2</v>
      </c>
      <c r="C24119" s="35"/>
      <c r="D24119" s="35"/>
    </row>
    <row r="24120" spans="1:4" x14ac:dyDescent="0.35">
      <c r="A24120" s="135">
        <v>-28.056920000000446</v>
      </c>
      <c r="B24120" s="137">
        <v>8.8645288737648088E-3</v>
      </c>
      <c r="C24120" s="35"/>
      <c r="D24120" s="35"/>
    </row>
    <row r="24121" spans="1:4" x14ac:dyDescent="0.35">
      <c r="A24121" s="135">
        <v>-28.050709999999754</v>
      </c>
      <c r="B24121" s="137">
        <v>1.216323953410506E-2</v>
      </c>
      <c r="C24121" s="35"/>
      <c r="D24121" s="35"/>
    </row>
    <row r="24122" spans="1:4" x14ac:dyDescent="0.35">
      <c r="A24122" s="135">
        <v>-28.050437000000102</v>
      </c>
      <c r="B24122" s="137">
        <v>1.9478870352006038E-2</v>
      </c>
      <c r="C24122" s="35"/>
      <c r="D24122" s="35"/>
    </row>
    <row r="24123" spans="1:4" x14ac:dyDescent="0.35">
      <c r="A24123" s="135">
        <v>-28.048429999999598</v>
      </c>
      <c r="B24123" s="137">
        <v>1.2901725884809223E-2</v>
      </c>
      <c r="C24123" s="35"/>
      <c r="D24123" s="35"/>
    </row>
    <row r="24124" spans="1:4" x14ac:dyDescent="0.35">
      <c r="A24124" s="135">
        <v>-28.046176999999716</v>
      </c>
      <c r="B24124" s="137">
        <v>8.3471513143444347E-3</v>
      </c>
      <c r="C24124" s="35"/>
      <c r="D24124" s="35"/>
    </row>
    <row r="24125" spans="1:4" x14ac:dyDescent="0.35">
      <c r="A24125" s="135">
        <v>-28.045008999999936</v>
      </c>
      <c r="B24125" s="137">
        <v>1.3087179364558423E-2</v>
      </c>
      <c r="C24125" s="35"/>
      <c r="D24125" s="35"/>
    </row>
    <row r="24126" spans="1:4" x14ac:dyDescent="0.35">
      <c r="A24126" s="135">
        <v>28.044750000000931</v>
      </c>
      <c r="B24126" s="137">
        <v>3.6702701463311514E-3</v>
      </c>
      <c r="C24126" s="35"/>
      <c r="D24126" s="35"/>
    </row>
    <row r="24127" spans="1:4" x14ac:dyDescent="0.35">
      <c r="A24127" s="135">
        <v>-28.043919999999844</v>
      </c>
      <c r="B24127" s="137">
        <v>1.9357036701181458E-2</v>
      </c>
      <c r="C24127" s="35"/>
      <c r="D24127" s="35"/>
    </row>
    <row r="24128" spans="1:4" x14ac:dyDescent="0.35">
      <c r="A24128" s="135">
        <v>-28.040760000000773</v>
      </c>
      <c r="B24128" s="137">
        <v>3.585681763358882E-3</v>
      </c>
      <c r="C24128" s="35"/>
      <c r="D24128" s="35"/>
    </row>
    <row r="24129" spans="1:4" x14ac:dyDescent="0.35">
      <c r="A24129" s="135">
        <v>-28.039577000000008</v>
      </c>
      <c r="B24129" s="137">
        <v>1.7684281220691447E-2</v>
      </c>
      <c r="C24129" s="35"/>
      <c r="D24129" s="35"/>
    </row>
    <row r="24130" spans="1:4" x14ac:dyDescent="0.35">
      <c r="A24130" s="135">
        <v>-28.033677000000125</v>
      </c>
      <c r="B24130" s="137">
        <v>1.9080130160193758E-2</v>
      </c>
      <c r="C24130" s="35"/>
      <c r="D24130" s="35"/>
    </row>
    <row r="24131" spans="1:4" x14ac:dyDescent="0.35">
      <c r="A24131" s="135">
        <v>-28.032230000000254</v>
      </c>
      <c r="B24131" s="137">
        <v>1.2315516443684919E-2</v>
      </c>
      <c r="C24131" s="35"/>
      <c r="D24131" s="35"/>
    </row>
    <row r="24132" spans="1:4" x14ac:dyDescent="0.35">
      <c r="A24132" s="135">
        <v>-28.029951999999867</v>
      </c>
      <c r="B24132" s="137">
        <v>1.3088763645596404E-2</v>
      </c>
      <c r="C24132" s="35"/>
      <c r="D24132" s="35"/>
    </row>
    <row r="24133" spans="1:4" x14ac:dyDescent="0.35">
      <c r="A24133" s="135">
        <v>-28.029492999999775</v>
      </c>
      <c r="B24133" s="137">
        <v>1.553291565825563E-2</v>
      </c>
      <c r="C24133" s="35"/>
      <c r="D24133" s="35"/>
    </row>
    <row r="24134" spans="1:4" x14ac:dyDescent="0.35">
      <c r="A24134" s="135">
        <v>-28.028530000000046</v>
      </c>
      <c r="B24134" s="137">
        <v>1.1373953991789566E-2</v>
      </c>
      <c r="C24134" s="35"/>
      <c r="D24134" s="35"/>
    </row>
    <row r="24135" spans="1:4" x14ac:dyDescent="0.35">
      <c r="A24135" s="135">
        <v>-28.028200000000197</v>
      </c>
      <c r="B24135" s="137">
        <v>9.0856130285957865E-3</v>
      </c>
      <c r="C24135" s="35"/>
      <c r="D24135" s="35"/>
    </row>
    <row r="24136" spans="1:4" x14ac:dyDescent="0.35">
      <c r="A24136" s="135">
        <v>-28.026046000000179</v>
      </c>
      <c r="B24136" s="137">
        <v>1.1560970994897259E-2</v>
      </c>
      <c r="C24136" s="35"/>
      <c r="D24136" s="35"/>
    </row>
    <row r="24137" spans="1:4" x14ac:dyDescent="0.35">
      <c r="A24137" s="135">
        <v>-28.024002999999993</v>
      </c>
      <c r="B24137" s="137">
        <v>1.1757448347345727E-2</v>
      </c>
      <c r="C24137" s="35"/>
      <c r="D24137" s="35"/>
    </row>
    <row r="24138" spans="1:4" x14ac:dyDescent="0.35">
      <c r="A24138" s="135">
        <v>-28.018041099996481</v>
      </c>
      <c r="B24138" s="137">
        <v>9.908645779621581E-4</v>
      </c>
      <c r="C24138" s="35"/>
      <c r="D24138" s="35"/>
    </row>
    <row r="24139" spans="1:4" x14ac:dyDescent="0.35">
      <c r="A24139" s="135">
        <v>-28.017229999999927</v>
      </c>
      <c r="B24139" s="137">
        <v>1.6077254795673079E-2</v>
      </c>
      <c r="C24139" s="35"/>
      <c r="D24139" s="35"/>
    </row>
    <row r="24140" spans="1:4" x14ac:dyDescent="0.35">
      <c r="A24140" s="135">
        <v>-28.014993999999888</v>
      </c>
      <c r="B24140" s="137">
        <v>1.7500005028558582E-2</v>
      </c>
      <c r="C24140" s="35"/>
      <c r="D24140" s="35"/>
    </row>
    <row r="24141" spans="1:4" x14ac:dyDescent="0.35">
      <c r="A24141" s="135">
        <v>-28.014919000000191</v>
      </c>
      <c r="B24141" s="137">
        <v>1.3423762749796482E-2</v>
      </c>
      <c r="C24141" s="35"/>
      <c r="D24141" s="35"/>
    </row>
    <row r="24142" spans="1:4" x14ac:dyDescent="0.35">
      <c r="A24142" s="135">
        <v>-28.01337999999987</v>
      </c>
      <c r="B24142" s="137">
        <v>1.0530188731516408E-2</v>
      </c>
      <c r="C24142" s="35"/>
      <c r="D24142" s="35"/>
    </row>
    <row r="24143" spans="1:4" x14ac:dyDescent="0.35">
      <c r="A24143" s="135">
        <v>-28.012029999999868</v>
      </c>
      <c r="B24143" s="137">
        <v>1.7016714171508192E-2</v>
      </c>
      <c r="C24143" s="35"/>
      <c r="D24143" s="35"/>
    </row>
    <row r="24144" spans="1:4" x14ac:dyDescent="0.35">
      <c r="A24144" s="135">
        <v>-28.010815000000321</v>
      </c>
      <c r="B24144" s="137">
        <v>1.4802019006402151E-2</v>
      </c>
      <c r="C24144" s="35"/>
      <c r="D24144" s="35"/>
    </row>
    <row r="24145" spans="1:4" x14ac:dyDescent="0.35">
      <c r="A24145" s="135">
        <v>-28.008555999999771</v>
      </c>
      <c r="B24145" s="137">
        <v>1.3932330470188698E-2</v>
      </c>
      <c r="C24145" s="35"/>
      <c r="D24145" s="35"/>
    </row>
    <row r="24146" spans="1:4" x14ac:dyDescent="0.35">
      <c r="A24146" s="135">
        <v>-28.007720000000518</v>
      </c>
      <c r="B24146" s="137">
        <v>3.5261966117001702E-3</v>
      </c>
      <c r="C24146" s="35"/>
      <c r="D24146" s="35"/>
    </row>
    <row r="24147" spans="1:4" x14ac:dyDescent="0.35">
      <c r="A24147" s="135">
        <v>-28.003312999999935</v>
      </c>
      <c r="B24147" s="137">
        <v>2.3487349172233423E-2</v>
      </c>
      <c r="C24147" s="35"/>
      <c r="D24147" s="35"/>
    </row>
    <row r="24148" spans="1:4" x14ac:dyDescent="0.35">
      <c r="A24148" s="135">
        <v>-27.994540000000598</v>
      </c>
      <c r="B24148" s="137">
        <v>3.4869340894481608E-3</v>
      </c>
      <c r="C24148" s="35"/>
      <c r="D24148" s="35"/>
    </row>
    <row r="24149" spans="1:4" x14ac:dyDescent="0.35">
      <c r="A24149" s="135">
        <v>-27.987435999999889</v>
      </c>
      <c r="B24149" s="137">
        <v>1.1156200534170622E-2</v>
      </c>
      <c r="C24149" s="35"/>
      <c r="D24149" s="35"/>
    </row>
    <row r="24150" spans="1:4" x14ac:dyDescent="0.35">
      <c r="A24150" s="135">
        <v>-27.982261000000108</v>
      </c>
      <c r="B24150" s="137">
        <v>1.2910332821510962E-2</v>
      </c>
      <c r="C24150" s="35"/>
      <c r="D24150" s="35"/>
    </row>
    <row r="24151" spans="1:4" x14ac:dyDescent="0.35">
      <c r="A24151" s="135">
        <v>-27.98189699999989</v>
      </c>
      <c r="B24151" s="137">
        <v>1.6996329369739681E-2</v>
      </c>
      <c r="C24151" s="35"/>
      <c r="D24151" s="35"/>
    </row>
    <row r="24152" spans="1:4" x14ac:dyDescent="0.35">
      <c r="A24152" s="135">
        <v>-27.98189699999989</v>
      </c>
      <c r="B24152" s="137">
        <v>1.6996329369739681E-2</v>
      </c>
      <c r="C24152" s="35"/>
      <c r="D24152" s="35"/>
    </row>
    <row r="24153" spans="1:4" x14ac:dyDescent="0.35">
      <c r="A24153" s="135">
        <v>-27.980903000000126</v>
      </c>
      <c r="B24153" s="137">
        <v>1.1642607856667613E-2</v>
      </c>
      <c r="C24153" s="35"/>
      <c r="D24153" s="35"/>
    </row>
    <row r="24154" spans="1:4" x14ac:dyDescent="0.35">
      <c r="A24154" s="135">
        <v>-27.980903000000126</v>
      </c>
      <c r="B24154" s="137">
        <v>1.1642607856667613E-2</v>
      </c>
      <c r="C24154" s="35"/>
      <c r="D24154" s="35"/>
    </row>
    <row r="24155" spans="1:4" x14ac:dyDescent="0.35">
      <c r="A24155" s="135">
        <v>-27.980903000000126</v>
      </c>
      <c r="B24155" s="137">
        <v>1.1642607856667613E-2</v>
      </c>
      <c r="C24155" s="35"/>
      <c r="D24155" s="35"/>
    </row>
    <row r="24156" spans="1:4" x14ac:dyDescent="0.35">
      <c r="A24156" s="135">
        <v>-27.976659999998446</v>
      </c>
      <c r="B24156" s="137">
        <v>1.6989079370620787E-3</v>
      </c>
      <c r="C24156" s="35"/>
      <c r="D24156" s="35"/>
    </row>
    <row r="24157" spans="1:4" x14ac:dyDescent="0.35">
      <c r="A24157" s="135">
        <v>-27.975419999999758</v>
      </c>
      <c r="B24157" s="137">
        <v>1.1323686126656241E-2</v>
      </c>
      <c r="C24157" s="35"/>
      <c r="D24157" s="35"/>
    </row>
    <row r="24158" spans="1:4" x14ac:dyDescent="0.35">
      <c r="A24158" s="135">
        <v>-27.968519999999899</v>
      </c>
      <c r="B24158" s="137">
        <v>1.2972054600833812E-2</v>
      </c>
      <c r="C24158" s="35"/>
      <c r="D24158" s="35"/>
    </row>
    <row r="24159" spans="1:4" x14ac:dyDescent="0.35">
      <c r="A24159" s="135">
        <v>-27.954960000000483</v>
      </c>
      <c r="B24159" s="137">
        <v>9.0074930334007805E-3</v>
      </c>
      <c r="C24159" s="35"/>
      <c r="D24159" s="35"/>
    </row>
    <row r="24160" spans="1:4" x14ac:dyDescent="0.35">
      <c r="A24160" s="135">
        <v>-27.954709999999523</v>
      </c>
      <c r="B24160" s="137">
        <v>1.0349332831140038E-2</v>
      </c>
      <c r="C24160" s="35"/>
      <c r="D24160" s="35"/>
    </row>
    <row r="24161" spans="1:4" x14ac:dyDescent="0.35">
      <c r="A24161" s="135">
        <v>-27.95058999999992</v>
      </c>
      <c r="B24161" s="137">
        <v>1.5034828372638559E-2</v>
      </c>
      <c r="C24161" s="35"/>
      <c r="D24161" s="35"/>
    </row>
    <row r="24162" spans="1:4" x14ac:dyDescent="0.35">
      <c r="A24162" s="135">
        <v>27.949399999997695</v>
      </c>
      <c r="B24162" s="137">
        <v>9.948466690532713E-4</v>
      </c>
      <c r="C24162" s="35"/>
      <c r="D24162" s="35"/>
    </row>
    <row r="24163" spans="1:4" x14ac:dyDescent="0.35">
      <c r="A24163" s="135">
        <v>-27.948069999999461</v>
      </c>
      <c r="B24163" s="137">
        <v>1.0446268886392126E-2</v>
      </c>
      <c r="C24163" s="35"/>
      <c r="D24163" s="35"/>
    </row>
    <row r="24164" spans="1:4" x14ac:dyDescent="0.35">
      <c r="A24164" s="135">
        <v>27.947534000000132</v>
      </c>
      <c r="B24164" s="137">
        <v>1.5177009742099777E-2</v>
      </c>
      <c r="C24164" s="35"/>
      <c r="D24164" s="35"/>
    </row>
    <row r="24165" spans="1:4" x14ac:dyDescent="0.35">
      <c r="A24165" s="135">
        <v>-27.946209999999155</v>
      </c>
      <c r="B24165" s="137">
        <v>3.3130525679306599E-3</v>
      </c>
      <c r="C24165" s="35"/>
      <c r="D24165" s="35"/>
    </row>
    <row r="24166" spans="1:4" x14ac:dyDescent="0.35">
      <c r="A24166" s="135">
        <v>-27.93694000000005</v>
      </c>
      <c r="B24166" s="137">
        <v>1.0007588976243641E-2</v>
      </c>
      <c r="C24166" s="35"/>
      <c r="D24166" s="35"/>
    </row>
    <row r="24167" spans="1:4" x14ac:dyDescent="0.35">
      <c r="A24167" s="135">
        <v>-27.936910000000125</v>
      </c>
      <c r="B24167" s="137">
        <v>1.4139450300818509E-2</v>
      </c>
      <c r="C24167" s="35"/>
      <c r="D24167" s="35"/>
    </row>
    <row r="24168" spans="1:4" x14ac:dyDescent="0.35">
      <c r="A24168" s="135">
        <v>27.936850000001868</v>
      </c>
      <c r="B24168" s="137">
        <v>9.8463176293595543E-4</v>
      </c>
      <c r="C24168" s="35"/>
      <c r="D24168" s="35"/>
    </row>
    <row r="24169" spans="1:4" x14ac:dyDescent="0.35">
      <c r="A24169" s="135">
        <v>-27.936149999999998</v>
      </c>
      <c r="B24169" s="137">
        <v>1.674260369966404E-2</v>
      </c>
      <c r="C24169" s="35"/>
      <c r="D24169" s="35"/>
    </row>
    <row r="24170" spans="1:4" x14ac:dyDescent="0.35">
      <c r="A24170" s="135">
        <v>-27.934400000000096</v>
      </c>
      <c r="B24170" s="137">
        <v>2.3365433503017194E-3</v>
      </c>
      <c r="C24170" s="35"/>
      <c r="D24170" s="35"/>
    </row>
    <row r="24171" spans="1:4" x14ac:dyDescent="0.35">
      <c r="A24171" s="135">
        <v>-27.928729000000203</v>
      </c>
      <c r="B24171" s="137">
        <v>1.1543068993289963E-2</v>
      </c>
      <c r="C24171" s="35"/>
      <c r="D24171" s="35"/>
    </row>
    <row r="24172" spans="1:4" x14ac:dyDescent="0.35">
      <c r="A24172" s="135">
        <v>-27.915643000000273</v>
      </c>
      <c r="B24172" s="137">
        <v>3.1595136088655791E-3</v>
      </c>
      <c r="C24172" s="35"/>
      <c r="D24172" s="35"/>
    </row>
    <row r="24173" spans="1:4" x14ac:dyDescent="0.35">
      <c r="A24173" s="135">
        <v>27.915192000000388</v>
      </c>
      <c r="B24173" s="137">
        <v>3.8897640507511559E-3</v>
      </c>
      <c r="C24173" s="35"/>
      <c r="D24173" s="35"/>
    </row>
    <row r="24174" spans="1:4" x14ac:dyDescent="0.35">
      <c r="A24174" s="135">
        <v>-27.914052000000083</v>
      </c>
      <c r="B24174" s="137">
        <v>1.2859687517085829E-2</v>
      </c>
      <c r="C24174" s="35"/>
      <c r="D24174" s="35"/>
    </row>
    <row r="24175" spans="1:4" x14ac:dyDescent="0.35">
      <c r="A24175" s="135">
        <v>-27.911780999999792</v>
      </c>
      <c r="B24175" s="137">
        <v>1.7187795579199135E-2</v>
      </c>
      <c r="C24175" s="35"/>
      <c r="D24175" s="35"/>
    </row>
    <row r="24176" spans="1:4" x14ac:dyDescent="0.35">
      <c r="A24176" s="135">
        <v>-27.90536800000018</v>
      </c>
      <c r="B24176" s="137">
        <v>1.9950962959976188E-2</v>
      </c>
      <c r="C24176" s="35"/>
      <c r="D24176" s="35"/>
    </row>
    <row r="24177" spans="1:4" x14ac:dyDescent="0.35">
      <c r="A24177" s="135">
        <v>-27.900201000000152</v>
      </c>
      <c r="B24177" s="137">
        <v>1.9954498492566617E-2</v>
      </c>
      <c r="C24177" s="35"/>
      <c r="D24177" s="35"/>
    </row>
    <row r="24178" spans="1:4" x14ac:dyDescent="0.35">
      <c r="A24178" s="135">
        <v>-27.899177000000009</v>
      </c>
      <c r="B24178" s="137">
        <v>1.2787791081628594E-2</v>
      </c>
      <c r="C24178" s="35"/>
      <c r="D24178" s="35"/>
    </row>
    <row r="24179" spans="1:4" x14ac:dyDescent="0.35">
      <c r="A24179" s="135">
        <v>-27.896985000000086</v>
      </c>
      <c r="B24179" s="137">
        <v>1.4273481401454978E-2</v>
      </c>
      <c r="C24179" s="35"/>
      <c r="D24179" s="35"/>
    </row>
    <row r="24180" spans="1:4" x14ac:dyDescent="0.35">
      <c r="A24180" s="135">
        <v>-27.890480000000025</v>
      </c>
      <c r="B24180" s="137">
        <v>6.6151490853189948E-3</v>
      </c>
      <c r="C24180" s="35"/>
      <c r="D24180" s="35"/>
    </row>
    <row r="24181" spans="1:4" x14ac:dyDescent="0.35">
      <c r="A24181" s="135">
        <v>-27.88944999999967</v>
      </c>
      <c r="B24181" s="137">
        <v>4.9950200333804427E-3</v>
      </c>
      <c r="C24181" s="35"/>
      <c r="D24181" s="35"/>
    </row>
    <row r="24182" spans="1:4" x14ac:dyDescent="0.35">
      <c r="A24182" s="135">
        <v>-27.887915999999677</v>
      </c>
      <c r="B24182" s="137">
        <v>1.1455733316034529E-2</v>
      </c>
      <c r="C24182" s="35"/>
      <c r="D24182" s="35"/>
    </row>
    <row r="24183" spans="1:4" x14ac:dyDescent="0.35">
      <c r="A24183" s="135">
        <v>-27.884209999999712</v>
      </c>
      <c r="B24183" s="137">
        <v>7.0030908703919746E-3</v>
      </c>
      <c r="C24183" s="35"/>
      <c r="D24183" s="35"/>
    </row>
    <row r="24184" spans="1:4" x14ac:dyDescent="0.35">
      <c r="A24184" s="135">
        <v>-27.881562999999687</v>
      </c>
      <c r="B24184" s="137">
        <v>1.8724241340704956E-2</v>
      </c>
      <c r="C24184" s="35"/>
      <c r="D24184" s="35"/>
    </row>
    <row r="24185" spans="1:4" x14ac:dyDescent="0.35">
      <c r="A24185" s="135">
        <v>-27.877880000000005</v>
      </c>
      <c r="B24185" s="137">
        <v>1.2628249444033922E-2</v>
      </c>
      <c r="C24185" s="35"/>
      <c r="D24185" s="35"/>
    </row>
    <row r="24186" spans="1:4" x14ac:dyDescent="0.35">
      <c r="A24186" s="135">
        <v>-27.877525000000105</v>
      </c>
      <c r="B24186" s="137">
        <v>1.759165662944534E-2</v>
      </c>
      <c r="C24186" s="35"/>
      <c r="D24186" s="35"/>
    </row>
    <row r="24187" spans="1:4" x14ac:dyDescent="0.35">
      <c r="A24187" s="135">
        <v>-27.87713500000018</v>
      </c>
      <c r="B24187" s="137">
        <v>1.7221723391636575E-2</v>
      </c>
      <c r="C24187" s="35"/>
      <c r="D24187" s="35"/>
    </row>
    <row r="24188" spans="1:4" x14ac:dyDescent="0.35">
      <c r="A24188" s="135">
        <v>-27.869149999999991</v>
      </c>
      <c r="B24188" s="137">
        <v>1.6121474077782191E-2</v>
      </c>
      <c r="C24188" s="35"/>
      <c r="D24188" s="35"/>
    </row>
    <row r="24189" spans="1:4" x14ac:dyDescent="0.35">
      <c r="A24189" s="135">
        <v>-27.868660000000091</v>
      </c>
      <c r="B24189" s="137">
        <v>4.142122260341898E-3</v>
      </c>
      <c r="C24189" s="35"/>
      <c r="D24189" s="35"/>
    </row>
    <row r="24190" spans="1:4" x14ac:dyDescent="0.35">
      <c r="A24190" s="135">
        <v>-27.866280000000188</v>
      </c>
      <c r="B24190" s="137">
        <v>1.051522372953261E-2</v>
      </c>
      <c r="C24190" s="35"/>
      <c r="D24190" s="35"/>
    </row>
    <row r="24191" spans="1:4" x14ac:dyDescent="0.35">
      <c r="A24191" s="135">
        <v>-27.864845999999488</v>
      </c>
      <c r="B24191" s="137">
        <v>1.1160748981756561E-2</v>
      </c>
      <c r="C24191" s="35"/>
      <c r="D24191" s="35"/>
    </row>
    <row r="24192" spans="1:4" x14ac:dyDescent="0.35">
      <c r="A24192" s="135">
        <v>-27.863889999999856</v>
      </c>
      <c r="B24192" s="137">
        <v>1.5413753259974031E-2</v>
      </c>
      <c r="C24192" s="35"/>
      <c r="D24192" s="35"/>
    </row>
    <row r="24193" spans="1:4" x14ac:dyDescent="0.35">
      <c r="A24193" s="135">
        <v>-27.863622000000078</v>
      </c>
      <c r="B24193" s="137">
        <v>2.2672583099879271E-2</v>
      </c>
      <c r="C24193" s="35"/>
      <c r="D24193" s="35"/>
    </row>
    <row r="24194" spans="1:4" x14ac:dyDescent="0.35">
      <c r="A24194" s="135">
        <v>-27.856197999999949</v>
      </c>
      <c r="B24194" s="137">
        <v>1.4225488382578241E-2</v>
      </c>
      <c r="C24194" s="35"/>
      <c r="D24194" s="35"/>
    </row>
    <row r="24195" spans="1:4" x14ac:dyDescent="0.35">
      <c r="A24195" s="135">
        <v>-27.85283000000004</v>
      </c>
      <c r="B24195" s="137">
        <v>1.5536903273956175E-2</v>
      </c>
      <c r="C24195" s="35"/>
      <c r="D24195" s="35"/>
    </row>
    <row r="24196" spans="1:4" x14ac:dyDescent="0.35">
      <c r="A24196" s="135">
        <v>-27.85200299999974</v>
      </c>
      <c r="B24196" s="137">
        <v>1.2442159177011988E-2</v>
      </c>
      <c r="C24196" s="35"/>
      <c r="D24196" s="35"/>
    </row>
    <row r="24197" spans="1:4" x14ac:dyDescent="0.35">
      <c r="A24197" s="135">
        <v>-27.844270000000506</v>
      </c>
      <c r="B24197" s="137">
        <v>7.5460577832173982E-3</v>
      </c>
      <c r="C24197" s="35"/>
      <c r="D24197" s="35"/>
    </row>
    <row r="24198" spans="1:4" x14ac:dyDescent="0.35">
      <c r="A24198" s="135">
        <v>-27.84241999999972</v>
      </c>
      <c r="B24198" s="137">
        <v>1.2754531335993283E-2</v>
      </c>
      <c r="C24198" s="35"/>
      <c r="D24198" s="35"/>
    </row>
    <row r="24199" spans="1:4" x14ac:dyDescent="0.35">
      <c r="A24199" s="135">
        <v>-27.841570999999703</v>
      </c>
      <c r="B24199" s="137">
        <v>1.7511955795574716E-2</v>
      </c>
      <c r="C24199" s="35"/>
      <c r="D24199" s="35"/>
    </row>
    <row r="24200" spans="1:4" x14ac:dyDescent="0.35">
      <c r="A24200" s="135">
        <v>-27.839809999999943</v>
      </c>
      <c r="B24200" s="137">
        <v>1.5180535036156009E-2</v>
      </c>
      <c r="C24200" s="35"/>
      <c r="D24200" s="35"/>
    </row>
    <row r="24201" spans="1:4" x14ac:dyDescent="0.35">
      <c r="A24201" s="135">
        <v>-27.83903499999974</v>
      </c>
      <c r="B24201" s="137">
        <v>1.6532362104156005E-2</v>
      </c>
      <c r="C24201" s="35"/>
      <c r="D24201" s="35"/>
    </row>
    <row r="24202" spans="1:4" x14ac:dyDescent="0.35">
      <c r="A24202" s="135">
        <v>-27.838469999999916</v>
      </c>
      <c r="B24202" s="137">
        <v>1.4588856205399701E-2</v>
      </c>
      <c r="C24202" s="35"/>
      <c r="D24202" s="35"/>
    </row>
    <row r="24203" spans="1:4" x14ac:dyDescent="0.35">
      <c r="A24203" s="135">
        <v>-27.836879999999837</v>
      </c>
      <c r="B24203" s="137">
        <v>4.7647325740079261E-3</v>
      </c>
      <c r="C24203" s="35"/>
      <c r="D24203" s="35"/>
    </row>
    <row r="24204" spans="1:4" x14ac:dyDescent="0.35">
      <c r="A24204" s="135">
        <v>-27.831369999999424</v>
      </c>
      <c r="B24204" s="137">
        <v>1.0828224728783996E-2</v>
      </c>
      <c r="C24204" s="35"/>
      <c r="D24204" s="35"/>
    </row>
    <row r="24205" spans="1:4" x14ac:dyDescent="0.35">
      <c r="A24205" s="135">
        <v>-27.827259999999569</v>
      </c>
      <c r="B24205" s="137">
        <v>9.0462947896961295E-3</v>
      </c>
      <c r="C24205" s="35"/>
      <c r="D24205" s="35"/>
    </row>
    <row r="24206" spans="1:4" x14ac:dyDescent="0.35">
      <c r="A24206" s="135">
        <v>-27.82702000000063</v>
      </c>
      <c r="B24206" s="137">
        <v>8.5755701335522381E-3</v>
      </c>
      <c r="C24206" s="35"/>
      <c r="D24206" s="35"/>
    </row>
    <row r="24207" spans="1:4" x14ac:dyDescent="0.35">
      <c r="A24207" s="135">
        <v>-27.826869000000215</v>
      </c>
      <c r="B24207" s="137">
        <v>1.4255600706956644E-2</v>
      </c>
      <c r="C24207" s="35"/>
      <c r="D24207" s="35"/>
    </row>
    <row r="24208" spans="1:4" x14ac:dyDescent="0.35">
      <c r="A24208" s="135">
        <v>-27.825904999999921</v>
      </c>
      <c r="B24208" s="137">
        <v>1.7657897047064809E-2</v>
      </c>
      <c r="C24208" s="35"/>
      <c r="D24208" s="35"/>
    </row>
    <row r="24209" spans="1:4" x14ac:dyDescent="0.35">
      <c r="A24209" s="135">
        <v>-27.825137000000041</v>
      </c>
      <c r="B24209" s="137">
        <v>1.3450807393488374E-2</v>
      </c>
      <c r="C24209" s="35"/>
      <c r="D24209" s="35"/>
    </row>
    <row r="24210" spans="1:4" x14ac:dyDescent="0.35">
      <c r="A24210" s="135">
        <v>-27.824266999999963</v>
      </c>
      <c r="B24210" s="137">
        <v>1.6299522049689732E-2</v>
      </c>
      <c r="C24210" s="35"/>
      <c r="D24210" s="35"/>
    </row>
    <row r="24211" spans="1:4" x14ac:dyDescent="0.35">
      <c r="A24211" s="135">
        <v>-27.824062000000367</v>
      </c>
      <c r="B24211" s="137">
        <v>1.3406598612526318E-2</v>
      </c>
      <c r="C24211" s="35"/>
      <c r="D24211" s="35"/>
    </row>
    <row r="24212" spans="1:4" x14ac:dyDescent="0.35">
      <c r="A24212" s="135">
        <v>27.822169999999915</v>
      </c>
      <c r="B24212" s="137">
        <v>7.5645583200690406E-3</v>
      </c>
      <c r="C24212" s="35"/>
      <c r="D24212" s="35"/>
    </row>
    <row r="24213" spans="1:4" x14ac:dyDescent="0.35">
      <c r="A24213" s="135">
        <v>-27.821219999999812</v>
      </c>
      <c r="B24213" s="137">
        <v>1.758383118927433E-2</v>
      </c>
      <c r="C24213" s="35"/>
      <c r="D24213" s="35"/>
    </row>
    <row r="24214" spans="1:4" x14ac:dyDescent="0.35">
      <c r="A24214" s="135">
        <v>-27.819329999999354</v>
      </c>
      <c r="B24214" s="137">
        <v>3.4868992211216816E-3</v>
      </c>
      <c r="C24214" s="35"/>
      <c r="D24214" s="35"/>
    </row>
    <row r="24215" spans="1:4" x14ac:dyDescent="0.35">
      <c r="A24215" s="135">
        <v>-27.816439999998693</v>
      </c>
      <c r="B24215" s="137">
        <v>3.9521949964205026E-3</v>
      </c>
      <c r="C24215" s="35"/>
      <c r="D24215" s="35"/>
    </row>
    <row r="24216" spans="1:4" x14ac:dyDescent="0.35">
      <c r="A24216" s="135">
        <v>-27.813069999999925</v>
      </c>
      <c r="B24216" s="137">
        <v>1.1964169027812874E-2</v>
      </c>
      <c r="C24216" s="35"/>
      <c r="D24216" s="35"/>
    </row>
    <row r="24217" spans="1:4" x14ac:dyDescent="0.35">
      <c r="A24217" s="135">
        <v>-27.812066999999843</v>
      </c>
      <c r="B24217" s="137">
        <v>3.7052287163219732E-3</v>
      </c>
      <c r="C24217" s="35"/>
      <c r="D24217" s="35"/>
    </row>
    <row r="24218" spans="1:4" x14ac:dyDescent="0.35">
      <c r="A24218" s="135">
        <v>-27.811570000000302</v>
      </c>
      <c r="B24218" s="137">
        <v>1.5181146763521995E-2</v>
      </c>
      <c r="C24218" s="35"/>
      <c r="D24218" s="35"/>
    </row>
    <row r="24219" spans="1:4" x14ac:dyDescent="0.35">
      <c r="A24219" s="135">
        <v>-27.811570000000302</v>
      </c>
      <c r="B24219" s="137">
        <v>1.5181146763521995E-2</v>
      </c>
      <c r="C24219" s="35"/>
      <c r="D24219" s="35"/>
    </row>
    <row r="24220" spans="1:4" x14ac:dyDescent="0.35">
      <c r="A24220" s="135">
        <v>-27.811280000000352</v>
      </c>
      <c r="B24220" s="137">
        <v>1.1380161315221416E-2</v>
      </c>
      <c r="C24220" s="35"/>
      <c r="D24220" s="35"/>
    </row>
    <row r="24221" spans="1:4" x14ac:dyDescent="0.35">
      <c r="A24221" s="135">
        <v>-27.81068999999934</v>
      </c>
      <c r="B24221" s="137">
        <v>3.5753567380842639E-3</v>
      </c>
      <c r="C24221" s="35"/>
      <c r="D24221" s="35"/>
    </row>
    <row r="24222" spans="1:4" x14ac:dyDescent="0.35">
      <c r="A24222" s="135">
        <v>-27.810239999999794</v>
      </c>
      <c r="B24222" s="137">
        <v>3.5169880819521456E-3</v>
      </c>
      <c r="C24222" s="35"/>
      <c r="D24222" s="35"/>
    </row>
    <row r="24223" spans="1:4" x14ac:dyDescent="0.35">
      <c r="A24223" s="135">
        <v>-27.806465999999773</v>
      </c>
      <c r="B24223" s="137">
        <v>1.1384493503749774E-2</v>
      </c>
      <c r="C24223" s="35"/>
      <c r="D24223" s="35"/>
    </row>
    <row r="24224" spans="1:4" x14ac:dyDescent="0.35">
      <c r="A24224" s="135">
        <v>-27.806339999999864</v>
      </c>
      <c r="B24224" s="137">
        <v>1.2583411371161117E-2</v>
      </c>
      <c r="C24224" s="35"/>
      <c r="D24224" s="35"/>
    </row>
    <row r="24225" spans="1:4" x14ac:dyDescent="0.35">
      <c r="A24225" s="135">
        <v>-27.805026000000225</v>
      </c>
      <c r="B24225" s="137">
        <v>1.7428972412316352E-2</v>
      </c>
      <c r="C24225" s="35"/>
      <c r="D24225" s="35"/>
    </row>
    <row r="24226" spans="1:4" x14ac:dyDescent="0.35">
      <c r="A24226" s="135">
        <v>-27.803787000000057</v>
      </c>
      <c r="B24226" s="137">
        <v>1.1759621894553575E-2</v>
      </c>
      <c r="C24226" s="35"/>
      <c r="D24226" s="35"/>
    </row>
    <row r="24227" spans="1:4" x14ac:dyDescent="0.35">
      <c r="A24227" s="135">
        <v>-27.801662999999735</v>
      </c>
      <c r="B24227" s="137">
        <v>1.3242707096309711E-2</v>
      </c>
      <c r="C24227" s="35"/>
      <c r="D24227" s="35"/>
    </row>
    <row r="24228" spans="1:4" x14ac:dyDescent="0.35">
      <c r="A24228" s="135">
        <v>-27.792385999999624</v>
      </c>
      <c r="B24228" s="137">
        <v>7.1629091735060449E-3</v>
      </c>
      <c r="C24228" s="35"/>
      <c r="D24228" s="35"/>
    </row>
    <row r="24229" spans="1:4" x14ac:dyDescent="0.35">
      <c r="A24229" s="135">
        <v>-27.787389999999959</v>
      </c>
      <c r="B24229" s="137">
        <v>1.2984945413152836E-2</v>
      </c>
      <c r="C24229" s="35"/>
      <c r="D24229" s="35"/>
    </row>
    <row r="24230" spans="1:4" x14ac:dyDescent="0.35">
      <c r="A24230" s="135">
        <v>-27.782017000000224</v>
      </c>
      <c r="B24230" s="137">
        <v>1.3659785889305368E-2</v>
      </c>
      <c r="C24230" s="35"/>
      <c r="D24230" s="35"/>
    </row>
    <row r="24231" spans="1:4" x14ac:dyDescent="0.35">
      <c r="A24231" s="135">
        <v>-27.781266999999843</v>
      </c>
      <c r="B24231" s="137">
        <v>1.4978934259797927E-2</v>
      </c>
      <c r="C24231" s="35"/>
      <c r="D24231" s="35"/>
    </row>
    <row r="24232" spans="1:4" x14ac:dyDescent="0.35">
      <c r="A24232" s="135">
        <v>-27.77944000000025</v>
      </c>
      <c r="B24232" s="137">
        <v>7.8955304200911177E-3</v>
      </c>
      <c r="C24232" s="35"/>
      <c r="D24232" s="35"/>
    </row>
    <row r="24233" spans="1:4" x14ac:dyDescent="0.35">
      <c r="A24233" s="135">
        <v>-27.772619999999733</v>
      </c>
      <c r="B24233" s="137">
        <v>1.2422131052292271E-2</v>
      </c>
      <c r="C24233" s="35"/>
      <c r="D24233" s="35"/>
    </row>
    <row r="24234" spans="1:4" x14ac:dyDescent="0.35">
      <c r="A24234" s="135">
        <v>-27.770189000000073</v>
      </c>
      <c r="B24234" s="137">
        <v>1.3172781603882721E-2</v>
      </c>
      <c r="C24234" s="35"/>
      <c r="D24234" s="35"/>
    </row>
    <row r="24235" spans="1:4" x14ac:dyDescent="0.35">
      <c r="A24235" s="135">
        <v>-27.769090000000233</v>
      </c>
      <c r="B24235" s="137">
        <v>8.5545118318906734E-3</v>
      </c>
      <c r="C24235" s="35"/>
      <c r="D24235" s="35"/>
    </row>
    <row r="24236" spans="1:4" x14ac:dyDescent="0.35">
      <c r="A24236" s="135">
        <v>27.768519999999626</v>
      </c>
      <c r="B24236" s="137">
        <v>5.2954665289778905E-3</v>
      </c>
      <c r="C24236" s="35"/>
      <c r="D24236" s="35"/>
    </row>
    <row r="24237" spans="1:4" x14ac:dyDescent="0.35">
      <c r="A24237" s="135">
        <v>-27.767198000000008</v>
      </c>
      <c r="B24237" s="137">
        <v>1.8758254937938437E-2</v>
      </c>
      <c r="C24237" s="35"/>
      <c r="D24237" s="35"/>
    </row>
    <row r="24238" spans="1:4" x14ac:dyDescent="0.35">
      <c r="A24238" s="135">
        <v>-27.766089999999849</v>
      </c>
      <c r="B24238" s="137">
        <v>1.6765892216107945E-2</v>
      </c>
      <c r="C24238" s="35"/>
      <c r="D24238" s="35"/>
    </row>
    <row r="24239" spans="1:4" x14ac:dyDescent="0.35">
      <c r="A24239" s="135">
        <v>-27.765490000000227</v>
      </c>
      <c r="B24239" s="137">
        <v>7.7493107575125368E-3</v>
      </c>
      <c r="C24239" s="35"/>
      <c r="D24239" s="35"/>
    </row>
    <row r="24240" spans="1:4" x14ac:dyDescent="0.35">
      <c r="A24240" s="135">
        <v>-27.764490000000023</v>
      </c>
      <c r="B24240" s="137">
        <v>1.2632561409367136E-2</v>
      </c>
      <c r="C24240" s="35"/>
      <c r="D24240" s="35"/>
    </row>
    <row r="24241" spans="1:4" x14ac:dyDescent="0.35">
      <c r="A24241" s="135">
        <v>-27.763144000000011</v>
      </c>
      <c r="B24241" s="137">
        <v>1.1215470231489616E-2</v>
      </c>
      <c r="C24241" s="35"/>
      <c r="D24241" s="35"/>
    </row>
    <row r="24242" spans="1:4" x14ac:dyDescent="0.35">
      <c r="A24242" s="135">
        <v>-27.760310000000345</v>
      </c>
      <c r="B24242" s="137">
        <v>1.6792481843029523E-2</v>
      </c>
      <c r="C24242" s="35"/>
      <c r="D24242" s="35"/>
    </row>
    <row r="24243" spans="1:4" x14ac:dyDescent="0.35">
      <c r="A24243" s="135">
        <v>-27.754817999999432</v>
      </c>
      <c r="B24243" s="137">
        <v>3.2664243318161197E-3</v>
      </c>
      <c r="C24243" s="35"/>
      <c r="D24243" s="35"/>
    </row>
    <row r="24244" spans="1:4" x14ac:dyDescent="0.35">
      <c r="A24244" s="135">
        <v>-27.753365999999687</v>
      </c>
      <c r="B24244" s="137">
        <v>1.7433605804818356E-2</v>
      </c>
      <c r="C24244" s="35"/>
      <c r="D24244" s="35"/>
    </row>
    <row r="24245" spans="1:4" x14ac:dyDescent="0.35">
      <c r="A24245" s="135">
        <v>-27.750658999999814</v>
      </c>
      <c r="B24245" s="137">
        <v>1.539542017375708E-2</v>
      </c>
      <c r="C24245" s="35"/>
      <c r="D24245" s="35"/>
    </row>
    <row r="24246" spans="1:4" x14ac:dyDescent="0.35">
      <c r="A24246" s="135">
        <v>-27.75010999999995</v>
      </c>
      <c r="B24246" s="137">
        <v>1.6083873445050578E-2</v>
      </c>
      <c r="C24246" s="35"/>
      <c r="D24246" s="35"/>
    </row>
    <row r="24247" spans="1:4" x14ac:dyDescent="0.35">
      <c r="A24247" s="135">
        <v>-27.748278000000482</v>
      </c>
      <c r="B24247" s="137">
        <v>1.0817983903244685E-2</v>
      </c>
      <c r="C24247" s="35"/>
      <c r="D24247" s="35"/>
    </row>
    <row r="24248" spans="1:4" x14ac:dyDescent="0.35">
      <c r="A24248" s="135">
        <v>-27.745389999999134</v>
      </c>
      <c r="B24248" s="137">
        <v>3.4336002284198921E-3</v>
      </c>
      <c r="C24248" s="35"/>
      <c r="D24248" s="35"/>
    </row>
    <row r="24249" spans="1:4" x14ac:dyDescent="0.35">
      <c r="A24249" s="135">
        <v>-27.74028300000009</v>
      </c>
      <c r="B24249" s="137">
        <v>3.1606556258594967E-3</v>
      </c>
      <c r="C24249" s="35"/>
      <c r="D24249" s="35"/>
    </row>
    <row r="24250" spans="1:4" x14ac:dyDescent="0.35">
      <c r="A24250" s="135">
        <v>-27.736456999999973</v>
      </c>
      <c r="B24250" s="137">
        <v>1.529722268761353E-2</v>
      </c>
      <c r="C24250" s="35"/>
      <c r="D24250" s="35"/>
    </row>
    <row r="24251" spans="1:4" x14ac:dyDescent="0.35">
      <c r="A24251" s="135">
        <v>-27.73595999999975</v>
      </c>
      <c r="B24251" s="137">
        <v>1.3209744130182839E-2</v>
      </c>
      <c r="C24251" s="35"/>
      <c r="D24251" s="35"/>
    </row>
    <row r="24252" spans="1:4" x14ac:dyDescent="0.35">
      <c r="A24252" s="135">
        <v>-27.735040000000026</v>
      </c>
      <c r="B24252" s="137">
        <v>1.1663880544540747E-2</v>
      </c>
      <c r="C24252" s="35"/>
      <c r="D24252" s="35"/>
    </row>
    <row r="24253" spans="1:4" x14ac:dyDescent="0.35">
      <c r="A24253" s="135">
        <v>-27.727386000000024</v>
      </c>
      <c r="B24253" s="137">
        <v>1.2246910930106533E-2</v>
      </c>
      <c r="C24253" s="35"/>
      <c r="D24253" s="35"/>
    </row>
    <row r="24254" spans="1:4" x14ac:dyDescent="0.35">
      <c r="A24254" s="135">
        <v>-27.727080000000342</v>
      </c>
      <c r="B24254" s="137">
        <v>1.2610001330806931E-2</v>
      </c>
      <c r="C24254" s="35"/>
      <c r="D24254" s="35"/>
    </row>
    <row r="24255" spans="1:4" x14ac:dyDescent="0.35">
      <c r="A24255" s="135">
        <v>-27.722267999999758</v>
      </c>
      <c r="B24255" s="137">
        <v>1.3253435234541684E-2</v>
      </c>
      <c r="C24255" s="35"/>
      <c r="D24255" s="35"/>
    </row>
    <row r="24256" spans="1:4" x14ac:dyDescent="0.35">
      <c r="A24256" s="135">
        <v>-27.720377000000099</v>
      </c>
      <c r="B24256" s="137">
        <v>8.1040557007912295E-3</v>
      </c>
      <c r="C24256" s="35"/>
      <c r="D24256" s="35"/>
    </row>
    <row r="24257" spans="1:4" x14ac:dyDescent="0.35">
      <c r="A24257" s="135">
        <v>-27.719290000000001</v>
      </c>
      <c r="B24257" s="137">
        <v>1.0244842408371046E-2</v>
      </c>
      <c r="C24257" s="35"/>
      <c r="D24257" s="35"/>
    </row>
    <row r="24258" spans="1:4" x14ac:dyDescent="0.35">
      <c r="A24258" s="135">
        <v>-27.718371999999817</v>
      </c>
      <c r="B24258" s="137">
        <v>1.7252970352340299E-2</v>
      </c>
      <c r="C24258" s="35"/>
      <c r="D24258" s="35"/>
    </row>
    <row r="24259" spans="1:4" x14ac:dyDescent="0.35">
      <c r="A24259" s="135">
        <v>-27.718344999999772</v>
      </c>
      <c r="B24259" s="137">
        <v>1.5184859142873397E-2</v>
      </c>
      <c r="C24259" s="35"/>
      <c r="D24259" s="35"/>
    </row>
    <row r="24260" spans="1:4" x14ac:dyDescent="0.35">
      <c r="A24260" s="135">
        <v>-27.716183000000001</v>
      </c>
      <c r="B24260" s="137">
        <v>1.0310893560481012E-2</v>
      </c>
      <c r="C24260" s="35"/>
      <c r="D24260" s="35"/>
    </row>
    <row r="24261" spans="1:4" x14ac:dyDescent="0.35">
      <c r="A24261" s="135">
        <v>27.712199999999939</v>
      </c>
      <c r="B24261" s="137">
        <v>1.327212643678158E-2</v>
      </c>
      <c r="C24261" s="35"/>
      <c r="D24261" s="35"/>
    </row>
    <row r="24262" spans="1:4" x14ac:dyDescent="0.35">
      <c r="A24262" s="135">
        <v>-27.711879999999837</v>
      </c>
      <c r="B24262" s="137">
        <v>1.2646660505043797E-2</v>
      </c>
      <c r="C24262" s="35"/>
      <c r="D24262" s="35"/>
    </row>
    <row r="24263" spans="1:4" x14ac:dyDescent="0.35">
      <c r="A24263" s="135">
        <v>-27.710109999999986</v>
      </c>
      <c r="B24263" s="137">
        <v>1.6393479962046782E-2</v>
      </c>
      <c r="C24263" s="35"/>
      <c r="D24263" s="35"/>
    </row>
    <row r="24264" spans="1:4" x14ac:dyDescent="0.35">
      <c r="A24264" s="135">
        <v>-27.709807999999839</v>
      </c>
      <c r="B24264" s="137">
        <v>1.4300489520863003E-2</v>
      </c>
      <c r="C24264" s="35"/>
      <c r="D24264" s="35"/>
    </row>
    <row r="24265" spans="1:4" x14ac:dyDescent="0.35">
      <c r="A24265" s="135">
        <v>-27.705090000001292</v>
      </c>
      <c r="B24265" s="137">
        <v>4.6886971116178377E-3</v>
      </c>
      <c r="C24265" s="35"/>
      <c r="D24265" s="35"/>
    </row>
    <row r="24266" spans="1:4" x14ac:dyDescent="0.35">
      <c r="A24266" s="135">
        <v>-27.702779999999848</v>
      </c>
      <c r="B24266" s="137">
        <v>1.8709646178012893E-2</v>
      </c>
      <c r="C24266" s="35"/>
      <c r="D24266" s="35"/>
    </row>
    <row r="24267" spans="1:4" x14ac:dyDescent="0.35">
      <c r="A24267" s="135">
        <v>27.701386999999158</v>
      </c>
      <c r="B24267" s="137">
        <v>1.8338323974165804E-3</v>
      </c>
      <c r="C24267" s="35"/>
      <c r="D24267" s="35"/>
    </row>
    <row r="24268" spans="1:4" x14ac:dyDescent="0.35">
      <c r="A24268" s="135">
        <v>-27.700040000000172</v>
      </c>
      <c r="B24268" s="137">
        <v>8.9121791785824814E-3</v>
      </c>
      <c r="C24268" s="35"/>
      <c r="D24268" s="35"/>
    </row>
    <row r="24269" spans="1:4" x14ac:dyDescent="0.35">
      <c r="A24269" s="135">
        <v>-27.693447999999989</v>
      </c>
      <c r="B24269" s="137">
        <v>1.1095929196896498E-2</v>
      </c>
      <c r="C24269" s="35"/>
      <c r="D24269" s="35"/>
    </row>
    <row r="24270" spans="1:4" x14ac:dyDescent="0.35">
      <c r="A24270" s="135">
        <v>-27.693447999999989</v>
      </c>
      <c r="B24270" s="137">
        <v>1.1095929196896498E-2</v>
      </c>
      <c r="C24270" s="35"/>
      <c r="D24270" s="35"/>
    </row>
    <row r="24271" spans="1:4" x14ac:dyDescent="0.35">
      <c r="A24271" s="135">
        <v>-27.690050000000156</v>
      </c>
      <c r="B24271" s="137">
        <v>1.2476837687079528E-2</v>
      </c>
      <c r="C24271" s="35"/>
      <c r="D24271" s="35"/>
    </row>
    <row r="24272" spans="1:4" x14ac:dyDescent="0.35">
      <c r="A24272" s="135">
        <v>-27.688990000000558</v>
      </c>
      <c r="B24272" s="137">
        <v>1.1365000836624506E-2</v>
      </c>
      <c r="C24272" s="35"/>
      <c r="D24272" s="35"/>
    </row>
    <row r="24273" spans="1:4" x14ac:dyDescent="0.35">
      <c r="A24273" s="135">
        <v>-27.683290000000397</v>
      </c>
      <c r="B24273" s="137">
        <v>7.3192323610926811E-3</v>
      </c>
      <c r="C24273" s="35"/>
      <c r="D24273" s="35"/>
    </row>
    <row r="24274" spans="1:4" x14ac:dyDescent="0.35">
      <c r="A24274" s="135">
        <v>-27.683232999998836</v>
      </c>
      <c r="B24274" s="137">
        <v>3.2285521121686845E-3</v>
      </c>
      <c r="C24274" s="35"/>
      <c r="D24274" s="35"/>
    </row>
    <row r="24275" spans="1:4" x14ac:dyDescent="0.35">
      <c r="A24275" s="135">
        <v>-27.677539999999681</v>
      </c>
      <c r="B24275" s="137">
        <v>3.4614914370998209E-3</v>
      </c>
      <c r="C24275" s="35"/>
      <c r="D24275" s="35"/>
    </row>
    <row r="24276" spans="1:4" x14ac:dyDescent="0.35">
      <c r="A24276" s="135">
        <v>-27.675870000000259</v>
      </c>
      <c r="B24276" s="137">
        <v>1.2672243688885422E-2</v>
      </c>
      <c r="C24276" s="35"/>
      <c r="D24276" s="35"/>
    </row>
    <row r="24277" spans="1:4" x14ac:dyDescent="0.35">
      <c r="A24277" s="135">
        <v>-27.675540999999839</v>
      </c>
      <c r="B24277" s="137">
        <v>1.2795136535839469E-2</v>
      </c>
      <c r="C24277" s="35"/>
      <c r="D24277" s="35"/>
    </row>
    <row r="24278" spans="1:4" x14ac:dyDescent="0.35">
      <c r="A24278" s="135">
        <v>-27.674780000000055</v>
      </c>
      <c r="B24278" s="137">
        <v>1.9754169804695951E-2</v>
      </c>
      <c r="C24278" s="35"/>
      <c r="D24278" s="35"/>
    </row>
    <row r="24279" spans="1:4" x14ac:dyDescent="0.35">
      <c r="A24279" s="135">
        <v>-27.67288300000655</v>
      </c>
      <c r="B24279" s="137">
        <v>5.1329858970723891E-4</v>
      </c>
      <c r="C24279" s="35"/>
      <c r="D24279" s="35"/>
    </row>
    <row r="24280" spans="1:4" x14ac:dyDescent="0.35">
      <c r="A24280" s="135">
        <v>-27.66312999999991</v>
      </c>
      <c r="B24280" s="137">
        <v>1.5339899930844017E-2</v>
      </c>
      <c r="C24280" s="35"/>
      <c r="D24280" s="35"/>
    </row>
    <row r="24281" spans="1:4" x14ac:dyDescent="0.35">
      <c r="A24281" s="135">
        <v>-27.662850000000617</v>
      </c>
      <c r="B24281" s="137">
        <v>5.6290193054861146E-3</v>
      </c>
      <c r="C24281" s="35"/>
      <c r="D24281" s="35"/>
    </row>
    <row r="24282" spans="1:4" x14ac:dyDescent="0.35">
      <c r="A24282" s="135">
        <v>-27.659940000000006</v>
      </c>
      <c r="B24282" s="137">
        <v>1.0913852983641996E-2</v>
      </c>
      <c r="C24282" s="35"/>
      <c r="D24282" s="35"/>
    </row>
    <row r="24283" spans="1:4" x14ac:dyDescent="0.35">
      <c r="A24283" s="135">
        <v>-27.658840000000055</v>
      </c>
      <c r="B24283" s="137">
        <v>4.519635420394387E-3</v>
      </c>
      <c r="C24283" s="35"/>
      <c r="D24283" s="35"/>
    </row>
    <row r="24284" spans="1:4" x14ac:dyDescent="0.35">
      <c r="A24284" s="135">
        <v>-27.657240000000002</v>
      </c>
      <c r="B24284" s="137">
        <v>1.3477380068000607E-2</v>
      </c>
      <c r="C24284" s="35"/>
      <c r="D24284" s="35"/>
    </row>
    <row r="24285" spans="1:4" x14ac:dyDescent="0.35">
      <c r="A24285" s="135">
        <v>-27.65635999999995</v>
      </c>
      <c r="B24285" s="137">
        <v>3.8995883179126969E-3</v>
      </c>
      <c r="C24285" s="35"/>
      <c r="D24285" s="35"/>
    </row>
    <row r="24286" spans="1:4" x14ac:dyDescent="0.35">
      <c r="A24286" s="135">
        <v>-27.655590000000302</v>
      </c>
      <c r="B24286" s="137">
        <v>1.3306607902706574E-2</v>
      </c>
      <c r="C24286" s="35"/>
      <c r="D24286" s="35"/>
    </row>
    <row r="24287" spans="1:4" x14ac:dyDescent="0.35">
      <c r="A24287" s="135">
        <v>-27.652164000000312</v>
      </c>
      <c r="B24287" s="137">
        <v>1.263397002554033E-2</v>
      </c>
      <c r="C24287" s="35"/>
      <c r="D24287" s="35"/>
    </row>
    <row r="24288" spans="1:4" x14ac:dyDescent="0.35">
      <c r="A24288" s="135">
        <v>-27.650459999999839</v>
      </c>
      <c r="B24288" s="137">
        <v>1.0645429630418561E-2</v>
      </c>
      <c r="C24288" s="35"/>
      <c r="D24288" s="35"/>
    </row>
    <row r="24289" spans="1:4" x14ac:dyDescent="0.35">
      <c r="A24289" s="135">
        <v>-27.648480000003474</v>
      </c>
      <c r="B24289" s="137">
        <v>6.6869559822955169E-4</v>
      </c>
      <c r="C24289" s="35"/>
      <c r="D24289" s="35"/>
    </row>
    <row r="24290" spans="1:4" x14ac:dyDescent="0.35">
      <c r="A24290" s="135">
        <v>-27.648329999999078</v>
      </c>
      <c r="B24290" s="137">
        <v>4.0887705139276932E-3</v>
      </c>
      <c r="C24290" s="35"/>
      <c r="D24290" s="35"/>
    </row>
    <row r="24291" spans="1:4" x14ac:dyDescent="0.35">
      <c r="A24291" s="135">
        <v>27.647000000000844</v>
      </c>
      <c r="B24291" s="137">
        <v>3.8178268416469E-3</v>
      </c>
      <c r="C24291" s="35"/>
      <c r="D24291" s="35"/>
    </row>
    <row r="24292" spans="1:4" x14ac:dyDescent="0.35">
      <c r="A24292" s="135">
        <v>-27.646577000000207</v>
      </c>
      <c r="B24292" s="137">
        <v>1.9655848951927877E-2</v>
      </c>
      <c r="C24292" s="35"/>
      <c r="D24292" s="35"/>
    </row>
    <row r="24293" spans="1:4" x14ac:dyDescent="0.35">
      <c r="A24293" s="135">
        <v>-27.636266999999862</v>
      </c>
      <c r="B24293" s="137">
        <v>1.7891690516520568E-2</v>
      </c>
      <c r="C24293" s="35"/>
      <c r="D24293" s="35"/>
    </row>
    <row r="24294" spans="1:4" x14ac:dyDescent="0.35">
      <c r="A24294" s="135">
        <v>-27.633839000000307</v>
      </c>
      <c r="B24294" s="137">
        <v>1.7238029517936643E-2</v>
      </c>
      <c r="C24294" s="35"/>
      <c r="D24294" s="35"/>
    </row>
    <row r="24295" spans="1:4" x14ac:dyDescent="0.35">
      <c r="A24295" s="135">
        <v>-27.632230000000163</v>
      </c>
      <c r="B24295" s="137">
        <v>5.1340195553311223E-3</v>
      </c>
      <c r="C24295" s="35"/>
      <c r="D24295" s="35"/>
    </row>
    <row r="24296" spans="1:4" x14ac:dyDescent="0.35">
      <c r="A24296" s="135">
        <v>-27.631350000000111</v>
      </c>
      <c r="B24296" s="137">
        <v>5.7180384160399654E-3</v>
      </c>
      <c r="C24296" s="35"/>
      <c r="D24296" s="35"/>
    </row>
    <row r="24297" spans="1:4" x14ac:dyDescent="0.35">
      <c r="A24297" s="135">
        <v>-27.628511000000799</v>
      </c>
      <c r="B24297" s="137">
        <v>2.1374253815956545E-3</v>
      </c>
      <c r="C24297" s="35"/>
      <c r="D24297" s="35"/>
    </row>
    <row r="24298" spans="1:4" x14ac:dyDescent="0.35">
      <c r="A24298" s="135">
        <v>-27.625617000000148</v>
      </c>
      <c r="B24298" s="137">
        <v>1.9755835342948672E-2</v>
      </c>
      <c r="C24298" s="35"/>
      <c r="D24298" s="35"/>
    </row>
    <row r="24299" spans="1:4" x14ac:dyDescent="0.35">
      <c r="A24299" s="135">
        <v>-27.624835000000076</v>
      </c>
      <c r="B24299" s="137">
        <v>1.7188694640857222E-2</v>
      </c>
      <c r="C24299" s="35"/>
      <c r="D24299" s="35"/>
    </row>
    <row r="24300" spans="1:4" x14ac:dyDescent="0.35">
      <c r="A24300" s="135">
        <v>-27.623373000000356</v>
      </c>
      <c r="B24300" s="137">
        <v>1.0241246444039204E-2</v>
      </c>
      <c r="C24300" s="35"/>
      <c r="D24300" s="35"/>
    </row>
    <row r="24301" spans="1:4" x14ac:dyDescent="0.35">
      <c r="A24301" s="135">
        <v>27.622329999998328</v>
      </c>
      <c r="B24301" s="137">
        <v>6.2150838277931963E-4</v>
      </c>
      <c r="C24301" s="35"/>
      <c r="D24301" s="35"/>
    </row>
    <row r="24302" spans="1:4" x14ac:dyDescent="0.35">
      <c r="A24302" s="135">
        <v>-27.622320000000173</v>
      </c>
      <c r="B24302" s="137">
        <v>1.3502521655428971E-2</v>
      </c>
      <c r="C24302" s="35"/>
      <c r="D24302" s="35"/>
    </row>
    <row r="24303" spans="1:4" x14ac:dyDescent="0.35">
      <c r="A24303" s="135">
        <v>-27.62017300000025</v>
      </c>
      <c r="B24303" s="137">
        <v>1.5392658519175255E-2</v>
      </c>
      <c r="C24303" s="35"/>
      <c r="D24303" s="35"/>
    </row>
    <row r="24304" spans="1:4" x14ac:dyDescent="0.35">
      <c r="A24304" s="135">
        <v>-27.617314999999962</v>
      </c>
      <c r="B24304" s="137">
        <v>1.2190041914427298E-2</v>
      </c>
      <c r="C24304" s="35"/>
      <c r="D24304" s="35"/>
    </row>
    <row r="24305" spans="1:4" x14ac:dyDescent="0.35">
      <c r="A24305" s="135">
        <v>-27.617169999999987</v>
      </c>
      <c r="B24305" s="137">
        <v>1.9796292337906436E-2</v>
      </c>
      <c r="C24305" s="35"/>
      <c r="D24305" s="35"/>
    </row>
    <row r="24306" spans="1:4" x14ac:dyDescent="0.35">
      <c r="A24306" s="135">
        <v>-27.616230000000087</v>
      </c>
      <c r="B24306" s="137">
        <v>1.0428305708371388E-2</v>
      </c>
      <c r="C24306" s="35"/>
      <c r="D24306" s="35"/>
    </row>
    <row r="24307" spans="1:4" x14ac:dyDescent="0.35">
      <c r="A24307" s="135">
        <v>-27.615279999999984</v>
      </c>
      <c r="B24307" s="137">
        <v>1.2688783660890393E-2</v>
      </c>
      <c r="C24307" s="35"/>
      <c r="D24307" s="35"/>
    </row>
    <row r="24308" spans="1:4" x14ac:dyDescent="0.35">
      <c r="A24308" s="135">
        <v>-27.61231900000007</v>
      </c>
      <c r="B24308" s="137">
        <v>1.5041232230271213E-2</v>
      </c>
      <c r="C24308" s="35"/>
      <c r="D24308" s="35"/>
    </row>
    <row r="24309" spans="1:4" x14ac:dyDescent="0.35">
      <c r="A24309" s="135">
        <v>-27.612159999999903</v>
      </c>
      <c r="B24309" s="137">
        <v>1.3532683525199082E-2</v>
      </c>
      <c r="C24309" s="35"/>
      <c r="D24309" s="35"/>
    </row>
    <row r="24310" spans="1:4" x14ac:dyDescent="0.35">
      <c r="A24310" s="135">
        <v>-27.610152000000198</v>
      </c>
      <c r="B24310" s="137">
        <v>2.2996901757177012E-2</v>
      </c>
      <c r="C24310" s="35"/>
      <c r="D24310" s="35"/>
    </row>
    <row r="24311" spans="1:4" x14ac:dyDescent="0.35">
      <c r="A24311" s="135">
        <v>-27.606899999999996</v>
      </c>
      <c r="B24311" s="137">
        <v>1.4504029583599134E-2</v>
      </c>
      <c r="C24311" s="35"/>
      <c r="D24311" s="35"/>
    </row>
    <row r="24312" spans="1:4" x14ac:dyDescent="0.35">
      <c r="A24312" s="135">
        <v>-27.606780000000526</v>
      </c>
      <c r="B24312" s="137">
        <v>7.0533336683356353E-3</v>
      </c>
      <c r="C24312" s="35"/>
      <c r="D24312" s="35"/>
    </row>
    <row r="24313" spans="1:4" x14ac:dyDescent="0.35">
      <c r="A24313" s="135">
        <v>-27.606679999999869</v>
      </c>
      <c r="B24313" s="137">
        <v>1.045454409468187E-2</v>
      </c>
      <c r="C24313" s="35"/>
      <c r="D24313" s="35"/>
    </row>
    <row r="24314" spans="1:4" x14ac:dyDescent="0.35">
      <c r="A24314" s="135">
        <v>-27.605906000000232</v>
      </c>
      <c r="B24314" s="137">
        <v>1.1748032902094129E-2</v>
      </c>
      <c r="C24314" s="35"/>
      <c r="D24314" s="35"/>
    </row>
    <row r="24315" spans="1:4" x14ac:dyDescent="0.35">
      <c r="A24315" s="135">
        <v>-27.604141999999911</v>
      </c>
      <c r="B24315" s="137">
        <v>1.513842716302021E-2</v>
      </c>
      <c r="C24315" s="35"/>
      <c r="D24315" s="35"/>
    </row>
    <row r="24316" spans="1:4" x14ac:dyDescent="0.35">
      <c r="A24316" s="135">
        <v>-27.60111000000029</v>
      </c>
      <c r="B24316" s="137">
        <v>1.275037012697347E-2</v>
      </c>
      <c r="C24316" s="35"/>
      <c r="D24316" s="35"/>
    </row>
    <row r="24317" spans="1:4" x14ac:dyDescent="0.35">
      <c r="A24317" s="135">
        <v>-27.598314999999729</v>
      </c>
      <c r="B24317" s="137">
        <v>1.6636399832058387E-2</v>
      </c>
      <c r="C24317" s="35"/>
      <c r="D24317" s="35"/>
    </row>
    <row r="24318" spans="1:4" x14ac:dyDescent="0.35">
      <c r="A24318" s="135">
        <v>-27.59441199999992</v>
      </c>
      <c r="B24318" s="137">
        <v>1.7335087848709473E-2</v>
      </c>
      <c r="C24318" s="35"/>
      <c r="D24318" s="35"/>
    </row>
    <row r="24319" spans="1:4" x14ac:dyDescent="0.35">
      <c r="A24319" s="135">
        <v>-27.588618999999881</v>
      </c>
      <c r="B24319" s="137">
        <v>2.0171674588557946E-2</v>
      </c>
      <c r="C24319" s="35"/>
      <c r="D24319" s="35"/>
    </row>
    <row r="24320" spans="1:4" x14ac:dyDescent="0.35">
      <c r="A24320" s="135">
        <v>-27.584569999999758</v>
      </c>
      <c r="B24320" s="137">
        <v>1.3440677023472606E-2</v>
      </c>
      <c r="C24320" s="35"/>
      <c r="D24320" s="35"/>
    </row>
    <row r="24321" spans="1:4" x14ac:dyDescent="0.35">
      <c r="A24321" s="135">
        <v>-27.583329000000049</v>
      </c>
      <c r="B24321" s="137">
        <v>1.3524134666238287E-2</v>
      </c>
      <c r="C24321" s="35"/>
      <c r="D24321" s="35"/>
    </row>
    <row r="24322" spans="1:4" x14ac:dyDescent="0.35">
      <c r="A24322" s="135">
        <v>-27.580478999999741</v>
      </c>
      <c r="B24322" s="137">
        <v>2.2869332096586426E-2</v>
      </c>
      <c r="C24322" s="35"/>
      <c r="D24322" s="35"/>
    </row>
    <row r="24323" spans="1:4" x14ac:dyDescent="0.35">
      <c r="A24323" s="135">
        <v>-27.572999999999865</v>
      </c>
      <c r="B24323" s="137">
        <v>1.2776806005907823E-2</v>
      </c>
      <c r="C24323" s="35"/>
      <c r="D24323" s="35"/>
    </row>
    <row r="24324" spans="1:4" x14ac:dyDescent="0.35">
      <c r="A24324" s="135">
        <v>-27.567810000000918</v>
      </c>
      <c r="B24324" s="137">
        <v>5.8516526048585501E-3</v>
      </c>
      <c r="C24324" s="35"/>
      <c r="D24324" s="35"/>
    </row>
    <row r="24325" spans="1:4" x14ac:dyDescent="0.35">
      <c r="A24325" s="135">
        <v>-27.566005999999788</v>
      </c>
      <c r="B24325" s="137">
        <v>1.4406701674640884E-2</v>
      </c>
      <c r="C24325" s="35"/>
      <c r="D24325" s="35"/>
    </row>
    <row r="24326" spans="1:4" x14ac:dyDescent="0.35">
      <c r="A24326" s="135">
        <v>-27.563738000000285</v>
      </c>
      <c r="B24326" s="137">
        <v>1.0717903960586342E-2</v>
      </c>
      <c r="C24326" s="35"/>
      <c r="D24326" s="35"/>
    </row>
    <row r="24327" spans="1:4" x14ac:dyDescent="0.35">
      <c r="A24327" s="135">
        <v>-27.563738000000285</v>
      </c>
      <c r="B24327" s="137">
        <v>1.0717903960586342E-2</v>
      </c>
      <c r="C24327" s="35"/>
      <c r="D24327" s="35"/>
    </row>
    <row r="24328" spans="1:4" x14ac:dyDescent="0.35">
      <c r="A24328" s="135">
        <v>-27.560989999999947</v>
      </c>
      <c r="B24328" s="137">
        <v>8.6588505942041989E-3</v>
      </c>
      <c r="C24328" s="35"/>
      <c r="D24328" s="35"/>
    </row>
    <row r="24329" spans="1:4" x14ac:dyDescent="0.35">
      <c r="A24329" s="135">
        <v>27.560942999999952</v>
      </c>
      <c r="B24329" s="137">
        <v>9.2659831429158096E-3</v>
      </c>
      <c r="C24329" s="35"/>
      <c r="D24329" s="35"/>
    </row>
    <row r="24330" spans="1:4" x14ac:dyDescent="0.35">
      <c r="A24330" s="135">
        <v>-27.558909999999742</v>
      </c>
      <c r="B24330" s="137">
        <v>9.7168756431116905E-3</v>
      </c>
      <c r="C24330" s="35"/>
      <c r="D24330" s="35"/>
    </row>
    <row r="24331" spans="1:4" x14ac:dyDescent="0.35">
      <c r="A24331" s="135">
        <v>-27.557291999999961</v>
      </c>
      <c r="B24331" s="137">
        <v>1.1609109105503614E-2</v>
      </c>
      <c r="C24331" s="35"/>
      <c r="D24331" s="35"/>
    </row>
    <row r="24332" spans="1:4" x14ac:dyDescent="0.35">
      <c r="A24332" s="135">
        <v>-27.556492999999818</v>
      </c>
      <c r="B24332" s="137">
        <v>2.2807657680563809E-2</v>
      </c>
      <c r="C24332" s="35"/>
      <c r="D24332" s="35"/>
    </row>
    <row r="24333" spans="1:4" x14ac:dyDescent="0.35">
      <c r="A24333" s="135">
        <v>-27.555129999999735</v>
      </c>
      <c r="B24333" s="137">
        <v>6.5389101357179779E-3</v>
      </c>
      <c r="C24333" s="35"/>
      <c r="D24333" s="35"/>
    </row>
    <row r="24334" spans="1:4" x14ac:dyDescent="0.35">
      <c r="A24334" s="135">
        <v>-27.554470000000038</v>
      </c>
      <c r="B24334" s="137">
        <v>8.3305452452934695E-3</v>
      </c>
      <c r="C24334" s="35"/>
      <c r="D24334" s="35"/>
    </row>
    <row r="24335" spans="1:4" x14ac:dyDescent="0.35">
      <c r="A24335" s="135">
        <v>27.551910000001953</v>
      </c>
      <c r="B24335" s="137">
        <v>2.3051875010600162E-3</v>
      </c>
      <c r="C24335" s="35"/>
      <c r="D24335" s="35"/>
    </row>
    <row r="24336" spans="1:4" x14ac:dyDescent="0.35">
      <c r="A24336" s="135">
        <v>-27.548889999999574</v>
      </c>
      <c r="B24336" s="137">
        <v>1.0251583016109251E-2</v>
      </c>
      <c r="C24336" s="35"/>
      <c r="D24336" s="35"/>
    </row>
    <row r="24337" spans="1:4" x14ac:dyDescent="0.35">
      <c r="A24337" s="135">
        <v>-27.54583300000013</v>
      </c>
      <c r="B24337" s="137">
        <v>1.2638096101168278E-2</v>
      </c>
      <c r="C24337" s="35"/>
      <c r="D24337" s="35"/>
    </row>
    <row r="24338" spans="1:4" x14ac:dyDescent="0.35">
      <c r="A24338" s="135">
        <v>-27.543951000000106</v>
      </c>
      <c r="B24338" s="137">
        <v>1.5442709760380742E-2</v>
      </c>
      <c r="C24338" s="35"/>
      <c r="D24338" s="35"/>
    </row>
    <row r="24339" spans="1:4" x14ac:dyDescent="0.35">
      <c r="A24339" s="135">
        <v>-27.541337999999996</v>
      </c>
      <c r="B24339" s="137">
        <v>1.7599265482987608E-2</v>
      </c>
      <c r="C24339" s="35"/>
      <c r="D24339" s="35"/>
    </row>
    <row r="24340" spans="1:4" x14ac:dyDescent="0.35">
      <c r="A24340" s="135">
        <v>-27.541210000000092</v>
      </c>
      <c r="B24340" s="137">
        <v>1.3011205349231862E-2</v>
      </c>
      <c r="C24340" s="35"/>
      <c r="D24340" s="35"/>
    </row>
    <row r="24341" spans="1:4" x14ac:dyDescent="0.35">
      <c r="A24341" s="135">
        <v>-27.538716999999906</v>
      </c>
      <c r="B24341" s="137">
        <v>1.8408381933993093E-2</v>
      </c>
      <c r="C24341" s="35"/>
      <c r="D24341" s="35"/>
    </row>
    <row r="24342" spans="1:4" x14ac:dyDescent="0.35">
      <c r="A24342" s="135">
        <v>-27.533910000000105</v>
      </c>
      <c r="B24342" s="137">
        <v>1.6399302485962334E-2</v>
      </c>
      <c r="C24342" s="35"/>
      <c r="D24342" s="35"/>
    </row>
    <row r="24343" spans="1:4" x14ac:dyDescent="0.35">
      <c r="A24343" s="135">
        <v>-27.533032999998795</v>
      </c>
      <c r="B24343" s="137">
        <v>3.2299307432727465E-3</v>
      </c>
      <c r="C24343" s="35"/>
      <c r="D24343" s="35"/>
    </row>
    <row r="24344" spans="1:4" x14ac:dyDescent="0.35">
      <c r="A24344" s="135">
        <v>-27.532836999999745</v>
      </c>
      <c r="B24344" s="137">
        <v>9.1072847873313011E-3</v>
      </c>
      <c r="C24344" s="35"/>
      <c r="D24344" s="35"/>
    </row>
    <row r="24345" spans="1:4" x14ac:dyDescent="0.35">
      <c r="A24345" s="135">
        <v>-27.530969999999797</v>
      </c>
      <c r="B24345" s="137">
        <v>1.0368131783086666E-2</v>
      </c>
      <c r="C24345" s="35"/>
      <c r="D24345" s="35"/>
    </row>
    <row r="24346" spans="1:4" x14ac:dyDescent="0.35">
      <c r="A24346" s="135">
        <v>-27.53040599999963</v>
      </c>
      <c r="B24346" s="137">
        <v>1.3367537215053335E-2</v>
      </c>
      <c r="C24346" s="35"/>
      <c r="D24346" s="35"/>
    </row>
    <row r="24347" spans="1:4" x14ac:dyDescent="0.35">
      <c r="A24347" s="135">
        <v>-27.530375000000276</v>
      </c>
      <c r="B24347" s="137">
        <v>1.0453816748903735E-2</v>
      </c>
      <c r="C24347" s="35"/>
      <c r="D24347" s="35"/>
    </row>
    <row r="24348" spans="1:4" x14ac:dyDescent="0.35">
      <c r="A24348" s="135">
        <v>27.529625399998622</v>
      </c>
      <c r="B24348" s="137">
        <v>9.0638878795939407E-4</v>
      </c>
      <c r="C24348" s="35"/>
      <c r="D24348" s="35"/>
    </row>
    <row r="24349" spans="1:4" x14ac:dyDescent="0.35">
      <c r="A24349" s="135">
        <v>-27.527419999999893</v>
      </c>
      <c r="B24349" s="137">
        <v>1.2563784755413627E-2</v>
      </c>
      <c r="C24349" s="35"/>
      <c r="D24349" s="35"/>
    </row>
    <row r="24350" spans="1:4" x14ac:dyDescent="0.35">
      <c r="A24350" s="135">
        <v>-27.526630000000068</v>
      </c>
      <c r="B24350" s="137">
        <v>1.4183467167354408E-2</v>
      </c>
      <c r="C24350" s="35"/>
      <c r="D24350" s="35"/>
    </row>
    <row r="24351" spans="1:4" x14ac:dyDescent="0.35">
      <c r="A24351" s="135">
        <v>-27.523750000000291</v>
      </c>
      <c r="B24351" s="137">
        <v>3.5482446407212767E-3</v>
      </c>
      <c r="C24351" s="35"/>
      <c r="D24351" s="35"/>
    </row>
    <row r="24352" spans="1:4" x14ac:dyDescent="0.35">
      <c r="A24352" s="135">
        <v>-27.518785999999636</v>
      </c>
      <c r="B24352" s="137">
        <v>1.0795673913582325E-2</v>
      </c>
      <c r="C24352" s="35"/>
      <c r="D24352" s="35"/>
    </row>
    <row r="24353" spans="1:4" x14ac:dyDescent="0.35">
      <c r="A24353" s="135">
        <v>-27.517320000000154</v>
      </c>
      <c r="B24353" s="137">
        <v>1.450199789746936E-2</v>
      </c>
      <c r="C24353" s="35"/>
      <c r="D24353" s="35"/>
    </row>
    <row r="24354" spans="1:4" x14ac:dyDescent="0.35">
      <c r="A24354" s="135">
        <v>-27.516610000000128</v>
      </c>
      <c r="B24354" s="137">
        <v>1.640412364152272E-2</v>
      </c>
      <c r="C24354" s="35"/>
      <c r="D24354" s="35"/>
    </row>
    <row r="24355" spans="1:4" x14ac:dyDescent="0.35">
      <c r="A24355" s="135">
        <v>-27.511959999999817</v>
      </c>
      <c r="B24355" s="137">
        <v>1.0717812679179853E-2</v>
      </c>
      <c r="C24355" s="35"/>
      <c r="D24355" s="35"/>
    </row>
    <row r="24356" spans="1:4" x14ac:dyDescent="0.35">
      <c r="A24356" s="135">
        <v>-27.511760000000095</v>
      </c>
      <c r="B24356" s="137">
        <v>1.2529237457453116E-2</v>
      </c>
      <c r="C24356" s="35"/>
      <c r="D24356" s="35"/>
    </row>
    <row r="24357" spans="1:4" x14ac:dyDescent="0.35">
      <c r="A24357" s="135">
        <v>-27.510345999999799</v>
      </c>
      <c r="B24357" s="137">
        <v>1.3370561056290297E-2</v>
      </c>
      <c r="C24357" s="35"/>
      <c r="D24357" s="35"/>
    </row>
    <row r="24358" spans="1:4" x14ac:dyDescent="0.35">
      <c r="A24358" s="135">
        <v>-27.509720000000016</v>
      </c>
      <c r="B24358" s="137">
        <v>7.0359981801874335E-3</v>
      </c>
      <c r="C24358" s="35"/>
      <c r="D24358" s="35"/>
    </row>
    <row r="24359" spans="1:4" x14ac:dyDescent="0.35">
      <c r="A24359" s="135">
        <v>-27.502265999999508</v>
      </c>
      <c r="B24359" s="137">
        <v>1.0796332991207871E-2</v>
      </c>
      <c r="C24359" s="35"/>
      <c r="D24359" s="35"/>
    </row>
    <row r="24360" spans="1:4" x14ac:dyDescent="0.35">
      <c r="A24360" s="135">
        <v>27.501865999999836</v>
      </c>
      <c r="B24360" s="137">
        <v>1.5924401353197299E-2</v>
      </c>
      <c r="C24360" s="35"/>
      <c r="D24360" s="35"/>
    </row>
    <row r="24361" spans="1:4" x14ac:dyDescent="0.35">
      <c r="A24361" s="135">
        <v>-27.497980000000098</v>
      </c>
      <c r="B24361" s="137">
        <v>8.4096544126187611E-3</v>
      </c>
      <c r="C24361" s="35"/>
      <c r="D24361" s="35"/>
    </row>
    <row r="24362" spans="1:4" x14ac:dyDescent="0.35">
      <c r="A24362" s="135">
        <v>-27.493529999999964</v>
      </c>
      <c r="B24362" s="137">
        <v>1.2142378557466582E-2</v>
      </c>
      <c r="C24362" s="35"/>
      <c r="D24362" s="35"/>
    </row>
    <row r="24363" spans="1:4" x14ac:dyDescent="0.35">
      <c r="A24363" s="135">
        <v>-27.493359999999484</v>
      </c>
      <c r="B24363" s="137">
        <v>3.4795645054187096E-3</v>
      </c>
      <c r="C24363" s="35"/>
      <c r="D24363" s="35"/>
    </row>
    <row r="24364" spans="1:4" x14ac:dyDescent="0.35">
      <c r="A24364" s="135">
        <v>-27.490609999999833</v>
      </c>
      <c r="B24364" s="137">
        <v>1.3908619312536757E-2</v>
      </c>
      <c r="C24364" s="35"/>
      <c r="D24364" s="35"/>
    </row>
    <row r="24365" spans="1:4" x14ac:dyDescent="0.35">
      <c r="A24365" s="135">
        <v>-27.490179000000126</v>
      </c>
      <c r="B24365" s="137">
        <v>1.4222574316166173E-2</v>
      </c>
      <c r="C24365" s="35"/>
      <c r="D24365" s="35"/>
    </row>
    <row r="24366" spans="1:4" x14ac:dyDescent="0.35">
      <c r="A24366" s="135">
        <v>-27.489959999999883</v>
      </c>
      <c r="B24366" s="137">
        <v>6.9119484127022736E-3</v>
      </c>
      <c r="C24366" s="35"/>
      <c r="D24366" s="35"/>
    </row>
    <row r="24367" spans="1:4" x14ac:dyDescent="0.35">
      <c r="A24367" s="135">
        <v>-27.488760000000184</v>
      </c>
      <c r="B24367" s="137">
        <v>1.2564400140435188E-2</v>
      </c>
      <c r="C24367" s="35"/>
      <c r="D24367" s="35"/>
    </row>
    <row r="24368" spans="1:4" x14ac:dyDescent="0.35">
      <c r="A24368" s="135">
        <v>-27.487259999999878</v>
      </c>
      <c r="B24368" s="137">
        <v>3.3383492506729438E-3</v>
      </c>
      <c r="C24368" s="35"/>
      <c r="D24368" s="35"/>
    </row>
    <row r="24369" spans="1:4" x14ac:dyDescent="0.35">
      <c r="A24369" s="135">
        <v>-27.486789999999928</v>
      </c>
      <c r="B24369" s="137">
        <v>1.5817096732479417E-2</v>
      </c>
      <c r="C24369" s="35"/>
      <c r="D24369" s="35"/>
    </row>
    <row r="24370" spans="1:4" x14ac:dyDescent="0.35">
      <c r="A24370" s="135">
        <v>-27.486622999999781</v>
      </c>
      <c r="B24370" s="137">
        <v>1.2044671475907329E-2</v>
      </c>
      <c r="C24370" s="35"/>
      <c r="D24370" s="35"/>
    </row>
    <row r="24371" spans="1:4" x14ac:dyDescent="0.35">
      <c r="A24371" s="135">
        <v>-27.486267000000225</v>
      </c>
      <c r="B24371" s="137">
        <v>3.6325045657625513E-3</v>
      </c>
      <c r="C24371" s="35"/>
      <c r="D24371" s="35"/>
    </row>
    <row r="24372" spans="1:4" x14ac:dyDescent="0.35">
      <c r="A24372" s="135">
        <v>-27.484564000000091</v>
      </c>
      <c r="B24372" s="137">
        <v>1.6266706486254629E-2</v>
      </c>
      <c r="C24372" s="35"/>
      <c r="D24372" s="35"/>
    </row>
    <row r="24373" spans="1:4" x14ac:dyDescent="0.35">
      <c r="A24373" s="135">
        <v>-27.482840000000124</v>
      </c>
      <c r="B24373" s="137">
        <v>8.574083731227396E-3</v>
      </c>
      <c r="C24373" s="35"/>
      <c r="D24373" s="35"/>
    </row>
    <row r="24374" spans="1:4" x14ac:dyDescent="0.35">
      <c r="A24374" s="135">
        <v>-27.480059999999412</v>
      </c>
      <c r="B24374" s="137">
        <v>5.6322587035883389E-3</v>
      </c>
      <c r="C24374" s="35"/>
      <c r="D24374" s="35"/>
    </row>
    <row r="24375" spans="1:4" x14ac:dyDescent="0.35">
      <c r="A24375" s="135">
        <v>-27.477756999999883</v>
      </c>
      <c r="B24375" s="137">
        <v>1.9329494441247371E-2</v>
      </c>
      <c r="C24375" s="35"/>
      <c r="D24375" s="35"/>
    </row>
    <row r="24376" spans="1:4" x14ac:dyDescent="0.35">
      <c r="A24376" s="135">
        <v>-27.475367000000915</v>
      </c>
      <c r="B24376" s="137">
        <v>3.0217618940624482E-3</v>
      </c>
      <c r="C24376" s="35"/>
      <c r="D24376" s="35"/>
    </row>
    <row r="24377" spans="1:4" x14ac:dyDescent="0.35">
      <c r="A24377" s="135">
        <v>-27.469860000000153</v>
      </c>
      <c r="B24377" s="137">
        <v>1.2268855395174768E-2</v>
      </c>
      <c r="C24377" s="35"/>
      <c r="D24377" s="35"/>
    </row>
    <row r="24378" spans="1:4" x14ac:dyDescent="0.35">
      <c r="A24378" s="135">
        <v>-27.469860000000153</v>
      </c>
      <c r="B24378" s="137">
        <v>1.2268855395174768E-2</v>
      </c>
      <c r="C24378" s="35"/>
      <c r="D24378" s="35"/>
    </row>
    <row r="24379" spans="1:4" x14ac:dyDescent="0.35">
      <c r="A24379" s="135">
        <v>-27.469860000000153</v>
      </c>
      <c r="B24379" s="137">
        <v>1.2268855395174768E-2</v>
      </c>
      <c r="C24379" s="35"/>
      <c r="D24379" s="35"/>
    </row>
    <row r="24380" spans="1:4" x14ac:dyDescent="0.35">
      <c r="A24380" s="135">
        <v>-27.46729600000026</v>
      </c>
      <c r="B24380" s="137">
        <v>1.8567694290639359E-2</v>
      </c>
      <c r="C24380" s="35"/>
      <c r="D24380" s="35"/>
    </row>
    <row r="24381" spans="1:4" x14ac:dyDescent="0.35">
      <c r="A24381" s="135">
        <v>-27.46729600000026</v>
      </c>
      <c r="B24381" s="137">
        <v>1.8567694290639359E-2</v>
      </c>
      <c r="C24381" s="35"/>
      <c r="D24381" s="35"/>
    </row>
    <row r="24382" spans="1:4" x14ac:dyDescent="0.35">
      <c r="A24382" s="135">
        <v>-27.466900000000123</v>
      </c>
      <c r="B24382" s="137">
        <v>1.4993173105856001E-2</v>
      </c>
      <c r="C24382" s="35"/>
      <c r="D24382" s="35"/>
    </row>
    <row r="24383" spans="1:4" x14ac:dyDescent="0.35">
      <c r="A24383" s="135">
        <v>-27.465969999999743</v>
      </c>
      <c r="B24383" s="137">
        <v>1.0904262849666989E-2</v>
      </c>
      <c r="C24383" s="35"/>
      <c r="D24383" s="35"/>
    </row>
    <row r="24384" spans="1:4" x14ac:dyDescent="0.35">
      <c r="A24384" s="135">
        <v>-27.465279999999893</v>
      </c>
      <c r="B24384" s="137">
        <v>9.4822567948489329E-3</v>
      </c>
      <c r="C24384" s="35"/>
      <c r="D24384" s="35"/>
    </row>
    <row r="24385" spans="1:4" x14ac:dyDescent="0.35">
      <c r="A24385" s="135">
        <v>-27.463992999999618</v>
      </c>
      <c r="B24385" s="137">
        <v>1.2046397784893748E-2</v>
      </c>
      <c r="C24385" s="35"/>
      <c r="D24385" s="35"/>
    </row>
    <row r="24386" spans="1:4" x14ac:dyDescent="0.35">
      <c r="A24386" s="135">
        <v>-27.459749999999985</v>
      </c>
      <c r="B24386" s="137">
        <v>9.1456134128003064E-3</v>
      </c>
      <c r="C24386" s="35"/>
      <c r="D24386" s="35"/>
    </row>
    <row r="24387" spans="1:4" x14ac:dyDescent="0.35">
      <c r="A24387" s="135">
        <v>-27.458180000000084</v>
      </c>
      <c r="B24387" s="137">
        <v>1.1575951648876412E-2</v>
      </c>
      <c r="C24387" s="35"/>
      <c r="D24387" s="35"/>
    </row>
    <row r="24388" spans="1:4" x14ac:dyDescent="0.35">
      <c r="A24388" s="135">
        <v>-27.456449999999904</v>
      </c>
      <c r="B24388" s="137">
        <v>1.6142406854089016E-2</v>
      </c>
      <c r="C24388" s="35"/>
      <c r="D24388" s="35"/>
    </row>
    <row r="24389" spans="1:4" x14ac:dyDescent="0.35">
      <c r="A24389" s="135">
        <v>-27.439727999999832</v>
      </c>
      <c r="B24389" s="137">
        <v>1.4508556225617008E-2</v>
      </c>
      <c r="C24389" s="35"/>
      <c r="D24389" s="35"/>
    </row>
    <row r="24390" spans="1:4" x14ac:dyDescent="0.35">
      <c r="A24390" s="135">
        <v>27.439520000000357</v>
      </c>
      <c r="B24390" s="137">
        <v>7.3071011907205191E-3</v>
      </c>
      <c r="C24390" s="35"/>
      <c r="D24390" s="35"/>
    </row>
    <row r="24391" spans="1:4" x14ac:dyDescent="0.35">
      <c r="A24391" s="135">
        <v>27.439030000000002</v>
      </c>
      <c r="B24391" s="137">
        <v>9.5999667208048374E-3</v>
      </c>
      <c r="C24391" s="35"/>
      <c r="D24391" s="35"/>
    </row>
    <row r="24392" spans="1:4" x14ac:dyDescent="0.35">
      <c r="A24392" s="135">
        <v>-27.434029999999439</v>
      </c>
      <c r="B24392" s="137">
        <v>3.0530395883784484E-3</v>
      </c>
      <c r="C24392" s="35"/>
      <c r="D24392" s="35"/>
    </row>
    <row r="24393" spans="1:4" x14ac:dyDescent="0.35">
      <c r="A24393" s="135">
        <v>-27.434007000000065</v>
      </c>
      <c r="B24393" s="137">
        <v>1.7492651290225893E-2</v>
      </c>
      <c r="C24393" s="35"/>
      <c r="D24393" s="35"/>
    </row>
    <row r="24394" spans="1:4" x14ac:dyDescent="0.35">
      <c r="A24394" s="135">
        <v>-27.431426999999985</v>
      </c>
      <c r="B24394" s="137">
        <v>1.6520088171127687E-2</v>
      </c>
      <c r="C24394" s="35"/>
      <c r="D24394" s="35"/>
    </row>
    <row r="24395" spans="1:4" x14ac:dyDescent="0.35">
      <c r="A24395" s="135">
        <v>-27.430992999999944</v>
      </c>
      <c r="B24395" s="137">
        <v>1.5266787443009272E-2</v>
      </c>
      <c r="C24395" s="35"/>
      <c r="D24395" s="35"/>
    </row>
    <row r="24396" spans="1:4" x14ac:dyDescent="0.35">
      <c r="A24396" s="135">
        <v>-27.425706999999875</v>
      </c>
      <c r="B24396" s="137">
        <v>1.5044306851142728E-2</v>
      </c>
      <c r="C24396" s="35"/>
      <c r="D24396" s="35"/>
    </row>
    <row r="24397" spans="1:4" x14ac:dyDescent="0.35">
      <c r="A24397" s="135">
        <v>-27.425066000000015</v>
      </c>
      <c r="B24397" s="137">
        <v>1.7151109131572497E-2</v>
      </c>
      <c r="C24397" s="35"/>
      <c r="D24397" s="35"/>
    </row>
    <row r="24398" spans="1:4" x14ac:dyDescent="0.35">
      <c r="A24398" s="135">
        <v>-27.422392999999829</v>
      </c>
      <c r="B24398" s="137">
        <v>1.5266953911996948E-2</v>
      </c>
      <c r="C24398" s="35"/>
      <c r="D24398" s="35"/>
    </row>
    <row r="24399" spans="1:4" x14ac:dyDescent="0.35">
      <c r="A24399" s="135">
        <v>-27.420589999999947</v>
      </c>
      <c r="B24399" s="137">
        <v>1.6402328669010979E-2</v>
      </c>
      <c r="C24399" s="35"/>
      <c r="D24399" s="35"/>
    </row>
    <row r="24400" spans="1:4" x14ac:dyDescent="0.35">
      <c r="A24400" s="135">
        <v>-27.417945999999802</v>
      </c>
      <c r="B24400" s="137">
        <v>1.715187333757608E-2</v>
      </c>
      <c r="C24400" s="35"/>
      <c r="D24400" s="35"/>
    </row>
    <row r="24401" spans="1:4" x14ac:dyDescent="0.35">
      <c r="A24401" s="135">
        <v>-27.416430000000219</v>
      </c>
      <c r="B24401" s="137">
        <v>1.7607546505870864E-2</v>
      </c>
      <c r="C24401" s="35"/>
      <c r="D24401" s="35"/>
    </row>
    <row r="24402" spans="1:4" x14ac:dyDescent="0.35">
      <c r="A24402" s="135">
        <v>-27.413482999999815</v>
      </c>
      <c r="B24402" s="137">
        <v>1.5539487276811826E-2</v>
      </c>
      <c r="C24402" s="35"/>
      <c r="D24402" s="35"/>
    </row>
    <row r="24403" spans="1:4" x14ac:dyDescent="0.35">
      <c r="A24403" s="135">
        <v>-27.413482999999815</v>
      </c>
      <c r="B24403" s="137">
        <v>1.5539487276811826E-2</v>
      </c>
      <c r="C24403" s="35"/>
      <c r="D24403" s="35"/>
    </row>
    <row r="24404" spans="1:4" x14ac:dyDescent="0.35">
      <c r="A24404" s="135">
        <v>-27.413482999999815</v>
      </c>
      <c r="B24404" s="137">
        <v>1.5539487276811826E-2</v>
      </c>
      <c r="C24404" s="35"/>
      <c r="D24404" s="35"/>
    </row>
    <row r="24405" spans="1:4" x14ac:dyDescent="0.35">
      <c r="A24405" s="135">
        <v>-27.413482999999815</v>
      </c>
      <c r="B24405" s="137">
        <v>1.5539487276811826E-2</v>
      </c>
      <c r="C24405" s="35"/>
      <c r="D24405" s="35"/>
    </row>
    <row r="24406" spans="1:4" x14ac:dyDescent="0.35">
      <c r="A24406" s="135">
        <v>-27.413482999999815</v>
      </c>
      <c r="B24406" s="137">
        <v>1.5539487276811826E-2</v>
      </c>
      <c r="C24406" s="35"/>
      <c r="D24406" s="35"/>
    </row>
    <row r="24407" spans="1:4" x14ac:dyDescent="0.35">
      <c r="A24407" s="135">
        <v>-27.413482999999815</v>
      </c>
      <c r="B24407" s="137">
        <v>1.5539487276811826E-2</v>
      </c>
      <c r="C24407" s="35"/>
      <c r="D24407" s="35"/>
    </row>
    <row r="24408" spans="1:4" x14ac:dyDescent="0.35">
      <c r="A24408" s="135">
        <v>-27.413482999999815</v>
      </c>
      <c r="B24408" s="137">
        <v>1.5539487276811826E-2</v>
      </c>
      <c r="C24408" s="35"/>
      <c r="D24408" s="35"/>
    </row>
    <row r="24409" spans="1:4" x14ac:dyDescent="0.35">
      <c r="A24409" s="135">
        <v>-27.412150000000111</v>
      </c>
      <c r="B24409" s="137">
        <v>8.42509776542197E-3</v>
      </c>
      <c r="C24409" s="35"/>
      <c r="D24409" s="35"/>
    </row>
    <row r="24410" spans="1:4" x14ac:dyDescent="0.35">
      <c r="A24410" s="135">
        <v>-27.410339999999906</v>
      </c>
      <c r="B24410" s="137">
        <v>1.3602031507928563E-2</v>
      </c>
      <c r="C24410" s="35"/>
      <c r="D24410" s="35"/>
    </row>
    <row r="24411" spans="1:4" x14ac:dyDescent="0.35">
      <c r="A24411" s="135">
        <v>-27.406490000000076</v>
      </c>
      <c r="B24411" s="137">
        <v>1.6405142625158315E-2</v>
      </c>
      <c r="C24411" s="35"/>
      <c r="D24411" s="35"/>
    </row>
    <row r="24412" spans="1:4" x14ac:dyDescent="0.35">
      <c r="A24412" s="135">
        <v>-27.406229999999823</v>
      </c>
      <c r="B24412" s="137">
        <v>1.6116261497161798E-2</v>
      </c>
      <c r="C24412" s="35"/>
      <c r="D24412" s="35"/>
    </row>
    <row r="24413" spans="1:4" x14ac:dyDescent="0.35">
      <c r="A24413" s="135">
        <v>-27.40616</v>
      </c>
      <c r="B24413" s="137">
        <v>2.3084326283751764E-2</v>
      </c>
      <c r="C24413" s="35"/>
      <c r="D24413" s="35"/>
    </row>
    <row r="24414" spans="1:4" x14ac:dyDescent="0.35">
      <c r="A24414" s="135">
        <v>-27.400649999999587</v>
      </c>
      <c r="B24414" s="137">
        <v>1.1799607929861377E-2</v>
      </c>
      <c r="C24414" s="35"/>
      <c r="D24414" s="35"/>
    </row>
    <row r="24415" spans="1:4" x14ac:dyDescent="0.35">
      <c r="A24415" s="135">
        <v>-27.400649999999587</v>
      </c>
      <c r="B24415" s="137">
        <v>1.1799607929861377E-2</v>
      </c>
      <c r="C24415" s="35"/>
      <c r="D24415" s="35"/>
    </row>
    <row r="24416" spans="1:4" x14ac:dyDescent="0.35">
      <c r="A24416" s="135">
        <v>-27.400649999999587</v>
      </c>
      <c r="B24416" s="137">
        <v>1.1799607929861377E-2</v>
      </c>
      <c r="C24416" s="35"/>
      <c r="D24416" s="35"/>
    </row>
    <row r="24417" spans="1:4" x14ac:dyDescent="0.35">
      <c r="A24417" s="135">
        <v>-27.400649999999587</v>
      </c>
      <c r="B24417" s="137">
        <v>1.1799607929861377E-2</v>
      </c>
      <c r="C24417" s="35"/>
      <c r="D24417" s="35"/>
    </row>
    <row r="24418" spans="1:4" x14ac:dyDescent="0.35">
      <c r="A24418" s="135">
        <v>-27.397596000000021</v>
      </c>
      <c r="B24418" s="137">
        <v>1.4367111488394509E-2</v>
      </c>
      <c r="C24418" s="35"/>
      <c r="D24418" s="35"/>
    </row>
    <row r="24419" spans="1:4" x14ac:dyDescent="0.35">
      <c r="A24419" s="135">
        <v>-27.393268999999918</v>
      </c>
      <c r="B24419" s="137">
        <v>1.3343824838768897E-2</v>
      </c>
      <c r="C24419" s="35"/>
      <c r="D24419" s="35"/>
    </row>
    <row r="24420" spans="1:4" x14ac:dyDescent="0.35">
      <c r="A24420" s="135">
        <v>-27.392150000000129</v>
      </c>
      <c r="B24420" s="137">
        <v>1.3606313064210424E-2</v>
      </c>
      <c r="C24420" s="35"/>
      <c r="D24420" s="35"/>
    </row>
    <row r="24421" spans="1:4" x14ac:dyDescent="0.35">
      <c r="A24421" s="135">
        <v>-27.390716999999995</v>
      </c>
      <c r="B24421" s="137">
        <v>1.5212754212547967E-2</v>
      </c>
      <c r="C24421" s="35"/>
      <c r="D24421" s="35"/>
    </row>
    <row r="24422" spans="1:4" x14ac:dyDescent="0.35">
      <c r="A24422" s="135">
        <v>-27.389780000000201</v>
      </c>
      <c r="B24422" s="137">
        <v>1.2407487597939399E-2</v>
      </c>
      <c r="C24422" s="35"/>
      <c r="D24422" s="35"/>
    </row>
    <row r="24423" spans="1:4" x14ac:dyDescent="0.35">
      <c r="A24423" s="135">
        <v>-27.386228999999958</v>
      </c>
      <c r="B24423" s="137">
        <v>1.507918272195812E-2</v>
      </c>
      <c r="C24423" s="35"/>
      <c r="D24423" s="35"/>
    </row>
    <row r="24424" spans="1:4" x14ac:dyDescent="0.35">
      <c r="A24424" s="135">
        <v>-27.384611999999606</v>
      </c>
      <c r="B24424" s="137">
        <v>1.7573411729635693E-2</v>
      </c>
      <c r="C24424" s="35"/>
      <c r="D24424" s="35"/>
    </row>
    <row r="24425" spans="1:4" x14ac:dyDescent="0.35">
      <c r="A24425" s="135">
        <v>-27.384360000000015</v>
      </c>
      <c r="B24425" s="137">
        <v>8.8512543569406847E-3</v>
      </c>
      <c r="C24425" s="35"/>
      <c r="D24425" s="35"/>
    </row>
    <row r="24426" spans="1:4" x14ac:dyDescent="0.35">
      <c r="A24426" s="135">
        <v>-27.381292999999687</v>
      </c>
      <c r="B24426" s="137">
        <v>2.3424796599297363E-2</v>
      </c>
      <c r="C24426" s="35"/>
      <c r="D24426" s="35"/>
    </row>
    <row r="24427" spans="1:4" x14ac:dyDescent="0.35">
      <c r="A24427" s="135">
        <v>-27.377866999999696</v>
      </c>
      <c r="B24427" s="137">
        <v>6.2292061295321352E-3</v>
      </c>
      <c r="C24427" s="35"/>
      <c r="D24427" s="35"/>
    </row>
    <row r="24428" spans="1:4" x14ac:dyDescent="0.35">
      <c r="A24428" s="135">
        <v>-27.377280000000155</v>
      </c>
      <c r="B24428" s="137">
        <v>9.577239095859719E-3</v>
      </c>
      <c r="C24428" s="35"/>
      <c r="D24428" s="35"/>
    </row>
    <row r="24429" spans="1:4" x14ac:dyDescent="0.35">
      <c r="A24429" s="135">
        <v>-27.376500000000306</v>
      </c>
      <c r="B24429" s="137">
        <v>7.7185495179609995E-3</v>
      </c>
      <c r="C24429" s="35"/>
      <c r="D24429" s="35"/>
    </row>
    <row r="24430" spans="1:4" x14ac:dyDescent="0.35">
      <c r="A24430" s="135">
        <v>-27.371094999999968</v>
      </c>
      <c r="B24430" s="137">
        <v>9.3684546446279205E-3</v>
      </c>
      <c r="C24430" s="35"/>
      <c r="D24430" s="35"/>
    </row>
    <row r="24431" spans="1:4" x14ac:dyDescent="0.35">
      <c r="A24431" s="135">
        <v>27.369533299995965</v>
      </c>
      <c r="B24431" s="137">
        <v>1.1487162150471653E-3</v>
      </c>
      <c r="C24431" s="35"/>
      <c r="D24431" s="35"/>
    </row>
    <row r="24432" spans="1:4" x14ac:dyDescent="0.35">
      <c r="A24432" s="135">
        <v>-27.368060000000241</v>
      </c>
      <c r="B24432" s="137">
        <v>8.4091514940779193E-3</v>
      </c>
      <c r="C24432" s="35"/>
      <c r="D24432" s="35"/>
    </row>
    <row r="24433" spans="1:4" x14ac:dyDescent="0.35">
      <c r="A24433" s="135">
        <v>27.363220000000183</v>
      </c>
      <c r="B24433" s="137">
        <v>6.1237033817498317E-3</v>
      </c>
      <c r="C24433" s="35"/>
      <c r="D24433" s="35"/>
    </row>
    <row r="24434" spans="1:4" x14ac:dyDescent="0.35">
      <c r="A24434" s="135">
        <v>-27.362473999999793</v>
      </c>
      <c r="B24434" s="137">
        <v>1.3282197032470052E-2</v>
      </c>
      <c r="C24434" s="35"/>
      <c r="D24434" s="35"/>
    </row>
    <row r="24435" spans="1:4" x14ac:dyDescent="0.35">
      <c r="A24435" s="135">
        <v>-27.347496000000092</v>
      </c>
      <c r="B24435" s="137">
        <v>1.4473034807147116E-2</v>
      </c>
      <c r="C24435" s="35"/>
      <c r="D24435" s="35"/>
    </row>
    <row r="24436" spans="1:4" x14ac:dyDescent="0.35">
      <c r="A24436" s="135">
        <v>-27.344650999999885</v>
      </c>
      <c r="B24436" s="137">
        <v>1.1229545970007167E-2</v>
      </c>
      <c r="C24436" s="35"/>
      <c r="D24436" s="35"/>
    </row>
    <row r="24437" spans="1:4" x14ac:dyDescent="0.35">
      <c r="A24437" s="135">
        <v>-27.344519999999193</v>
      </c>
      <c r="B24437" s="137">
        <v>7.3909550248070673E-3</v>
      </c>
      <c r="C24437" s="35"/>
      <c r="D24437" s="35"/>
    </row>
    <row r="24438" spans="1:4" x14ac:dyDescent="0.35">
      <c r="A24438" s="135">
        <v>-27.343820000000051</v>
      </c>
      <c r="B24438" s="137">
        <v>1.291627949221609E-2</v>
      </c>
      <c r="C24438" s="35"/>
      <c r="D24438" s="35"/>
    </row>
    <row r="24439" spans="1:4" x14ac:dyDescent="0.35">
      <c r="A24439" s="135">
        <v>27.343079999999645</v>
      </c>
      <c r="B24439" s="137">
        <v>9.5463742953462855E-3</v>
      </c>
      <c r="C24439" s="35"/>
      <c r="D24439" s="35"/>
    </row>
    <row r="24440" spans="1:4" x14ac:dyDescent="0.35">
      <c r="A24440" s="135">
        <v>-27.339373000000251</v>
      </c>
      <c r="B24440" s="137">
        <v>1.2480230660402969E-2</v>
      </c>
      <c r="C24440" s="35"/>
      <c r="D24440" s="35"/>
    </row>
    <row r="24441" spans="1:4" x14ac:dyDescent="0.35">
      <c r="A24441" s="135">
        <v>-27.336559999999963</v>
      </c>
      <c r="B24441" s="137">
        <v>1.3619276888406114E-2</v>
      </c>
      <c r="C24441" s="35"/>
      <c r="D24441" s="35"/>
    </row>
    <row r="24442" spans="1:4" x14ac:dyDescent="0.35">
      <c r="A24442" s="135">
        <v>-27.336559999999963</v>
      </c>
      <c r="B24442" s="137">
        <v>1.3619276888406114E-2</v>
      </c>
      <c r="C24442" s="35"/>
      <c r="D24442" s="35"/>
    </row>
    <row r="24443" spans="1:4" x14ac:dyDescent="0.35">
      <c r="A24443" s="135">
        <v>-27.336559999999963</v>
      </c>
      <c r="B24443" s="137">
        <v>1.3619276888406114E-2</v>
      </c>
      <c r="C24443" s="35"/>
      <c r="D24443" s="35"/>
    </row>
    <row r="24444" spans="1:4" x14ac:dyDescent="0.35">
      <c r="A24444" s="135">
        <v>-27.336559999999963</v>
      </c>
      <c r="B24444" s="137">
        <v>1.3619276888406114E-2</v>
      </c>
      <c r="C24444" s="35"/>
      <c r="D24444" s="35"/>
    </row>
    <row r="24445" spans="1:4" x14ac:dyDescent="0.35">
      <c r="A24445" s="135">
        <v>-27.336559999999963</v>
      </c>
      <c r="B24445" s="137">
        <v>1.3619276888406114E-2</v>
      </c>
      <c r="C24445" s="35"/>
      <c r="D24445" s="35"/>
    </row>
    <row r="24446" spans="1:4" x14ac:dyDescent="0.35">
      <c r="A24446" s="135">
        <v>-27.336559999999963</v>
      </c>
      <c r="B24446" s="137">
        <v>1.3619276888406114E-2</v>
      </c>
      <c r="C24446" s="35"/>
      <c r="D24446" s="35"/>
    </row>
    <row r="24447" spans="1:4" x14ac:dyDescent="0.35">
      <c r="A24447" s="135">
        <v>-27.336559999999963</v>
      </c>
      <c r="B24447" s="137">
        <v>1.3619276888406114E-2</v>
      </c>
      <c r="C24447" s="35"/>
      <c r="D24447" s="35"/>
    </row>
    <row r="24448" spans="1:4" x14ac:dyDescent="0.35">
      <c r="A24448" s="135">
        <v>-27.33497999999986</v>
      </c>
      <c r="B24448" s="137">
        <v>1.2960107011921259E-2</v>
      </c>
      <c r="C24448" s="35"/>
      <c r="D24448" s="35"/>
    </row>
    <row r="24449" spans="1:4" x14ac:dyDescent="0.35">
      <c r="A24449" s="135">
        <v>-27.330889999999727</v>
      </c>
      <c r="B24449" s="137">
        <v>7.7982423853341113E-3</v>
      </c>
      <c r="C24449" s="35"/>
      <c r="D24449" s="35"/>
    </row>
    <row r="24450" spans="1:4" x14ac:dyDescent="0.35">
      <c r="A24450" s="135">
        <v>-27.328660000000127</v>
      </c>
      <c r="B24450" s="137">
        <v>9.4099707912305586E-3</v>
      </c>
      <c r="C24450" s="35"/>
      <c r="D24450" s="35"/>
    </row>
    <row r="24451" spans="1:4" x14ac:dyDescent="0.35">
      <c r="A24451" s="135">
        <v>-27.325846000000183</v>
      </c>
      <c r="B24451" s="137">
        <v>1.4553968780895368E-2</v>
      </c>
      <c r="C24451" s="35"/>
      <c r="D24451" s="35"/>
    </row>
    <row r="24452" spans="1:4" x14ac:dyDescent="0.35">
      <c r="A24452" s="135">
        <v>-27.323959999999715</v>
      </c>
      <c r="B24452" s="137">
        <v>1.212592881604267E-2</v>
      </c>
      <c r="C24452" s="35"/>
      <c r="D24452" s="35"/>
    </row>
    <row r="24453" spans="1:4" x14ac:dyDescent="0.35">
      <c r="A24453" s="135">
        <v>-27.323538000000099</v>
      </c>
      <c r="B24453" s="137">
        <v>2.0016515442866589E-2</v>
      </c>
      <c r="C24453" s="35"/>
      <c r="D24453" s="35"/>
    </row>
    <row r="24454" spans="1:4" x14ac:dyDescent="0.35">
      <c r="A24454" s="135">
        <v>-27.323538000000099</v>
      </c>
      <c r="B24454" s="137">
        <v>2.0016515442866589E-2</v>
      </c>
      <c r="C24454" s="35"/>
      <c r="D24454" s="35"/>
    </row>
    <row r="24455" spans="1:4" x14ac:dyDescent="0.35">
      <c r="A24455" s="135">
        <v>-27.320544700000028</v>
      </c>
      <c r="B24455" s="137">
        <v>2.0757152853177678E-3</v>
      </c>
      <c r="C24455" s="35"/>
      <c r="D24455" s="35"/>
    </row>
    <row r="24456" spans="1:4" x14ac:dyDescent="0.35">
      <c r="A24456" s="135">
        <v>-27.318226999999979</v>
      </c>
      <c r="B24456" s="137">
        <v>1.9310586954402329E-2</v>
      </c>
      <c r="C24456" s="35"/>
      <c r="D24456" s="35"/>
    </row>
    <row r="24457" spans="1:4" x14ac:dyDescent="0.35">
      <c r="A24457" s="135">
        <v>27.315399999999499</v>
      </c>
      <c r="B24457" s="137">
        <v>8.1524276001011826E-3</v>
      </c>
      <c r="C24457" s="35"/>
      <c r="D24457" s="35"/>
    </row>
    <row r="24458" spans="1:4" x14ac:dyDescent="0.35">
      <c r="A24458" s="135">
        <v>-27.314913999999817</v>
      </c>
      <c r="B24458" s="137">
        <v>1.3939347973476165E-2</v>
      </c>
      <c r="C24458" s="35"/>
      <c r="D24458" s="35"/>
    </row>
    <row r="24459" spans="1:4" x14ac:dyDescent="0.35">
      <c r="A24459" s="135">
        <v>-27.313880000000154</v>
      </c>
      <c r="B24459" s="137">
        <v>1.072319190050844E-2</v>
      </c>
      <c r="C24459" s="35"/>
      <c r="D24459" s="35"/>
    </row>
    <row r="24460" spans="1:4" x14ac:dyDescent="0.35">
      <c r="A24460" s="135">
        <v>-27.313500000000204</v>
      </c>
      <c r="B24460" s="137">
        <v>2.8660484895929391E-3</v>
      </c>
      <c r="C24460" s="35"/>
      <c r="D24460" s="35"/>
    </row>
    <row r="24461" spans="1:4" x14ac:dyDescent="0.35">
      <c r="A24461" s="135">
        <v>-27.309750000000349</v>
      </c>
      <c r="B24461" s="137">
        <v>9.9217933907086182E-3</v>
      </c>
      <c r="C24461" s="35"/>
      <c r="D24461" s="35"/>
    </row>
    <row r="24462" spans="1:4" x14ac:dyDescent="0.35">
      <c r="A24462" s="135">
        <v>27.308672700000898</v>
      </c>
      <c r="B24462" s="137">
        <v>1.0136488998072075E-3</v>
      </c>
      <c r="C24462" s="35"/>
      <c r="D24462" s="35"/>
    </row>
    <row r="24463" spans="1:4" x14ac:dyDescent="0.35">
      <c r="A24463" s="135">
        <v>-27.304360000000088</v>
      </c>
      <c r="B24463" s="137">
        <v>1.2512370604712044E-2</v>
      </c>
      <c r="C24463" s="35"/>
      <c r="D24463" s="35"/>
    </row>
    <row r="24464" spans="1:4" x14ac:dyDescent="0.35">
      <c r="A24464" s="135">
        <v>-27.300001000000066</v>
      </c>
      <c r="B24464" s="137">
        <v>1.6181122756737873E-2</v>
      </c>
      <c r="C24464" s="35"/>
      <c r="D24464" s="35"/>
    </row>
    <row r="24465" spans="1:4" x14ac:dyDescent="0.35">
      <c r="A24465" s="135">
        <v>-27.29883000000018</v>
      </c>
      <c r="B24465" s="137">
        <v>1.2569301951717862E-2</v>
      </c>
      <c r="C24465" s="35"/>
      <c r="D24465" s="35"/>
    </row>
    <row r="24466" spans="1:4" x14ac:dyDescent="0.35">
      <c r="A24466" s="135">
        <v>-27.298449999999775</v>
      </c>
      <c r="B24466" s="137">
        <v>8.8868421730790067E-3</v>
      </c>
      <c r="C24466" s="35"/>
      <c r="D24466" s="35"/>
    </row>
    <row r="24467" spans="1:4" x14ac:dyDescent="0.35">
      <c r="A24467" s="135">
        <v>-27.294179999999642</v>
      </c>
      <c r="B24467" s="137">
        <v>1.2941609968905463E-2</v>
      </c>
      <c r="C24467" s="35"/>
      <c r="D24467" s="35"/>
    </row>
    <row r="24468" spans="1:4" x14ac:dyDescent="0.35">
      <c r="A24468" s="135">
        <v>-27.293159999999261</v>
      </c>
      <c r="B24468" s="137">
        <v>2.7140453694478209E-3</v>
      </c>
      <c r="C24468" s="35"/>
      <c r="D24468" s="35"/>
    </row>
    <row r="24469" spans="1:4" x14ac:dyDescent="0.35">
      <c r="A24469" s="135">
        <v>-27.291610000002038</v>
      </c>
      <c r="B24469" s="137">
        <v>2.2805080341261898E-3</v>
      </c>
      <c r="C24469" s="35"/>
      <c r="D24469" s="35"/>
    </row>
    <row r="24470" spans="1:4" x14ac:dyDescent="0.35">
      <c r="A24470" s="135">
        <v>-27.290269999999737</v>
      </c>
      <c r="B24470" s="137">
        <v>1.6104524588987409E-2</v>
      </c>
      <c r="C24470" s="35"/>
      <c r="D24470" s="35"/>
    </row>
    <row r="24471" spans="1:4" x14ac:dyDescent="0.35">
      <c r="A24471" s="135">
        <v>-27.282911999999897</v>
      </c>
      <c r="B24471" s="137">
        <v>1.9119548771867521E-2</v>
      </c>
      <c r="C24471" s="35"/>
      <c r="D24471" s="35"/>
    </row>
    <row r="24472" spans="1:4" x14ac:dyDescent="0.35">
      <c r="A24472" s="135">
        <v>-27.279915000000074</v>
      </c>
      <c r="B24472" s="137">
        <v>1.2131595041115059E-2</v>
      </c>
      <c r="C24472" s="35"/>
      <c r="D24472" s="35"/>
    </row>
    <row r="24473" spans="1:4" x14ac:dyDescent="0.35">
      <c r="A24473" s="135">
        <v>-27.269970000000058</v>
      </c>
      <c r="B24473" s="137">
        <v>1.2839868080027439E-2</v>
      </c>
      <c r="C24473" s="35"/>
      <c r="D24473" s="35"/>
    </row>
    <row r="24474" spans="1:4" x14ac:dyDescent="0.35">
      <c r="A24474" s="135">
        <v>-27.267689999999902</v>
      </c>
      <c r="B24474" s="137">
        <v>1.1883452494757134E-2</v>
      </c>
      <c r="C24474" s="35"/>
      <c r="D24474" s="35"/>
    </row>
    <row r="24475" spans="1:4" x14ac:dyDescent="0.35">
      <c r="A24475" s="135">
        <v>-27.267040000000634</v>
      </c>
      <c r="B24475" s="137">
        <v>3.6850910950155884E-3</v>
      </c>
      <c r="C24475" s="35"/>
      <c r="D24475" s="35"/>
    </row>
    <row r="24476" spans="1:4" x14ac:dyDescent="0.35">
      <c r="A24476" s="135">
        <v>-27.266270000000077</v>
      </c>
      <c r="B24476" s="137">
        <v>8.8890956666065179E-3</v>
      </c>
      <c r="C24476" s="35"/>
      <c r="D24476" s="35"/>
    </row>
    <row r="24477" spans="1:4" x14ac:dyDescent="0.35">
      <c r="A24477" s="135">
        <v>-27.25969299999997</v>
      </c>
      <c r="B24477" s="137">
        <v>1.5934294064009945E-2</v>
      </c>
      <c r="C24477" s="35"/>
      <c r="D24477" s="35"/>
    </row>
    <row r="24478" spans="1:4" x14ac:dyDescent="0.35">
      <c r="A24478" s="135">
        <v>-27.25533600000017</v>
      </c>
      <c r="B24478" s="137">
        <v>2.3150183030709828E-2</v>
      </c>
      <c r="C24478" s="35"/>
      <c r="D24478" s="35"/>
    </row>
    <row r="24479" spans="1:4" x14ac:dyDescent="0.35">
      <c r="A24479" s="135">
        <v>-27.253900000000158</v>
      </c>
      <c r="B24479" s="137">
        <v>9.5254452193844034E-3</v>
      </c>
      <c r="C24479" s="35"/>
      <c r="D24479" s="35"/>
    </row>
    <row r="24480" spans="1:4" x14ac:dyDescent="0.35">
      <c r="A24480" s="135">
        <v>-27.253360000000157</v>
      </c>
      <c r="B24480" s="137">
        <v>1.2399853498664905E-2</v>
      </c>
      <c r="C24480" s="35"/>
      <c r="D24480" s="35"/>
    </row>
    <row r="24481" spans="1:4" x14ac:dyDescent="0.35">
      <c r="A24481" s="135">
        <v>-27.251310000000103</v>
      </c>
      <c r="B24481" s="137">
        <v>1.026360205194987E-2</v>
      </c>
      <c r="C24481" s="35"/>
      <c r="D24481" s="35"/>
    </row>
    <row r="24482" spans="1:4" x14ac:dyDescent="0.35">
      <c r="A24482" s="135">
        <v>-27.251007000000072</v>
      </c>
      <c r="B24482" s="137">
        <v>1.3746607260918697E-2</v>
      </c>
      <c r="C24482" s="35"/>
      <c r="D24482" s="35"/>
    </row>
    <row r="24483" spans="1:4" x14ac:dyDescent="0.35">
      <c r="A24483" s="135">
        <v>-27.25001999999995</v>
      </c>
      <c r="B24483" s="137">
        <v>1.1882344624439066E-2</v>
      </c>
      <c r="C24483" s="35"/>
      <c r="D24483" s="35"/>
    </row>
    <row r="24484" spans="1:4" x14ac:dyDescent="0.35">
      <c r="A24484" s="135">
        <v>-27.247480000000905</v>
      </c>
      <c r="B24484" s="137">
        <v>3.3908502094446122E-3</v>
      </c>
      <c r="C24484" s="35"/>
      <c r="D24484" s="35"/>
    </row>
    <row r="24485" spans="1:4" x14ac:dyDescent="0.35">
      <c r="A24485" s="135">
        <v>-27.24698699999999</v>
      </c>
      <c r="B24485" s="137">
        <v>1.9928632976457982E-2</v>
      </c>
      <c r="C24485" s="35"/>
      <c r="D24485" s="35"/>
    </row>
    <row r="24486" spans="1:4" x14ac:dyDescent="0.35">
      <c r="A24486" s="135">
        <v>-27.240659999999934</v>
      </c>
      <c r="B24486" s="137">
        <v>9.3682846347718056E-3</v>
      </c>
      <c r="C24486" s="35"/>
      <c r="D24486" s="35"/>
    </row>
    <row r="24487" spans="1:4" x14ac:dyDescent="0.35">
      <c r="A24487" s="135">
        <v>-27.225157999999965</v>
      </c>
      <c r="B24487" s="137">
        <v>1.5407610454042335E-2</v>
      </c>
      <c r="C24487" s="35"/>
      <c r="D24487" s="35"/>
    </row>
    <row r="24488" spans="1:4" x14ac:dyDescent="0.35">
      <c r="A24488" s="135">
        <v>-27.21857</v>
      </c>
      <c r="B24488" s="137">
        <v>1.0264926014845523E-2</v>
      </c>
      <c r="C24488" s="35"/>
      <c r="D24488" s="35"/>
    </row>
    <row r="24489" spans="1:4" x14ac:dyDescent="0.35">
      <c r="A24489" s="135">
        <v>-27.216959999999744</v>
      </c>
      <c r="B24489" s="137">
        <v>5.5953946789401611E-3</v>
      </c>
      <c r="C24489" s="35"/>
      <c r="D24489" s="35"/>
    </row>
    <row r="24490" spans="1:4" x14ac:dyDescent="0.35">
      <c r="A24490" s="135">
        <v>-27.215576000000056</v>
      </c>
      <c r="B24490" s="137">
        <v>1.7700257213146074E-2</v>
      </c>
      <c r="C24490" s="35"/>
      <c r="D24490" s="35"/>
    </row>
    <row r="24491" spans="1:4" x14ac:dyDescent="0.35">
      <c r="A24491" s="135">
        <v>27.215456700003415</v>
      </c>
      <c r="B24491" s="137">
        <v>1.0389180397185308E-3</v>
      </c>
      <c r="C24491" s="35"/>
      <c r="D24491" s="35"/>
    </row>
    <row r="24492" spans="1:4" x14ac:dyDescent="0.35">
      <c r="A24492" s="135">
        <v>27.212674999999763</v>
      </c>
      <c r="B24492" s="137">
        <v>1.5351926282162783E-2</v>
      </c>
      <c r="C24492" s="35"/>
      <c r="D24492" s="35"/>
    </row>
    <row r="24493" spans="1:4" x14ac:dyDescent="0.35">
      <c r="A24493" s="135">
        <v>-27.20688199999995</v>
      </c>
      <c r="B24493" s="137">
        <v>1.6259388347926836E-2</v>
      </c>
      <c r="C24493" s="35"/>
      <c r="D24493" s="35"/>
    </row>
    <row r="24494" spans="1:4" x14ac:dyDescent="0.35">
      <c r="A24494" s="135">
        <v>-27.20661599999994</v>
      </c>
      <c r="B24494" s="137">
        <v>1.7484083360134631E-2</v>
      </c>
      <c r="C24494" s="35"/>
      <c r="D24494" s="35"/>
    </row>
    <row r="24495" spans="1:4" x14ac:dyDescent="0.35">
      <c r="A24495" s="135">
        <v>-27.20661599999994</v>
      </c>
      <c r="B24495" s="137">
        <v>1.7484083360134631E-2</v>
      </c>
      <c r="C24495" s="35"/>
      <c r="D24495" s="35"/>
    </row>
    <row r="24496" spans="1:4" x14ac:dyDescent="0.35">
      <c r="A24496" s="135">
        <v>-27.20661599999994</v>
      </c>
      <c r="B24496" s="137">
        <v>1.7484083360134631E-2</v>
      </c>
      <c r="C24496" s="35"/>
      <c r="D24496" s="35"/>
    </row>
    <row r="24497" spans="1:4" x14ac:dyDescent="0.35">
      <c r="A24497" s="135">
        <v>-27.20661599999994</v>
      </c>
      <c r="B24497" s="137">
        <v>1.7484083360134631E-2</v>
      </c>
      <c r="C24497" s="35"/>
      <c r="D24497" s="35"/>
    </row>
    <row r="24498" spans="1:4" x14ac:dyDescent="0.35">
      <c r="A24498" s="135">
        <v>-27.20661599999994</v>
      </c>
      <c r="B24498" s="137">
        <v>1.7484083360134631E-2</v>
      </c>
      <c r="C24498" s="35"/>
      <c r="D24498" s="35"/>
    </row>
    <row r="24499" spans="1:4" x14ac:dyDescent="0.35">
      <c r="A24499" s="135">
        <v>-27.20661599999994</v>
      </c>
      <c r="B24499" s="137">
        <v>1.7484083360134631E-2</v>
      </c>
      <c r="C24499" s="35"/>
      <c r="D24499" s="35"/>
    </row>
    <row r="24500" spans="1:4" x14ac:dyDescent="0.35">
      <c r="A24500" s="135">
        <v>-27.20661599999994</v>
      </c>
      <c r="B24500" s="137">
        <v>1.7484083360134631E-2</v>
      </c>
      <c r="C24500" s="35"/>
      <c r="D24500" s="35"/>
    </row>
    <row r="24501" spans="1:4" x14ac:dyDescent="0.35">
      <c r="A24501" s="135">
        <v>-27.204340000000229</v>
      </c>
      <c r="B24501" s="137">
        <v>1.3650493703244159E-2</v>
      </c>
      <c r="C24501" s="35"/>
      <c r="D24501" s="35"/>
    </row>
    <row r="24502" spans="1:4" x14ac:dyDescent="0.35">
      <c r="A24502" s="135">
        <v>-27.204340000000229</v>
      </c>
      <c r="B24502" s="137">
        <v>1.3650493703244159E-2</v>
      </c>
      <c r="C24502" s="35"/>
      <c r="D24502" s="35"/>
    </row>
    <row r="24503" spans="1:4" x14ac:dyDescent="0.35">
      <c r="A24503" s="135">
        <v>-27.203643000002558</v>
      </c>
      <c r="B24503" s="137">
        <v>2.3117696172952466E-3</v>
      </c>
      <c r="C24503" s="35"/>
      <c r="D24503" s="35"/>
    </row>
    <row r="24504" spans="1:4" x14ac:dyDescent="0.35">
      <c r="A24504" s="135">
        <v>-27.200000000000045</v>
      </c>
      <c r="B24504" s="137">
        <v>1.2762762762762786E-2</v>
      </c>
      <c r="C24504" s="35"/>
      <c r="D24504" s="35"/>
    </row>
    <row r="24505" spans="1:4" x14ac:dyDescent="0.35">
      <c r="A24505" s="135">
        <v>-27.200000000000045</v>
      </c>
      <c r="B24505" s="137">
        <v>1.2762762762762786E-2</v>
      </c>
      <c r="C24505" s="35"/>
      <c r="D24505" s="35"/>
    </row>
    <row r="24506" spans="1:4" x14ac:dyDescent="0.35">
      <c r="A24506" s="135">
        <v>-27.196990000000369</v>
      </c>
      <c r="B24506" s="137">
        <v>3.5171989631184973E-3</v>
      </c>
      <c r="C24506" s="35"/>
      <c r="D24506" s="35"/>
    </row>
    <row r="24507" spans="1:4" x14ac:dyDescent="0.35">
      <c r="A24507" s="135">
        <v>-27.196776999999884</v>
      </c>
      <c r="B24507" s="137">
        <v>1.6124098773942979E-2</v>
      </c>
      <c r="C24507" s="35"/>
      <c r="D24507" s="35"/>
    </row>
    <row r="24508" spans="1:4" x14ac:dyDescent="0.35">
      <c r="A24508" s="135">
        <v>-27.193909999999732</v>
      </c>
      <c r="B24508" s="137">
        <v>1.3652971366630877E-2</v>
      </c>
      <c r="C24508" s="35"/>
      <c r="D24508" s="35"/>
    </row>
    <row r="24509" spans="1:4" x14ac:dyDescent="0.35">
      <c r="A24509" s="135">
        <v>-27.191270000000031</v>
      </c>
      <c r="B24509" s="137">
        <v>1.3417562080564731E-2</v>
      </c>
      <c r="C24509" s="35"/>
      <c r="D24509" s="35"/>
    </row>
    <row r="24510" spans="1:4" x14ac:dyDescent="0.35">
      <c r="A24510" s="135">
        <v>-27.189326999999821</v>
      </c>
      <c r="B24510" s="137">
        <v>1.7126491917197933E-2</v>
      </c>
      <c r="C24510" s="35"/>
      <c r="D24510" s="35"/>
    </row>
    <row r="24511" spans="1:4" x14ac:dyDescent="0.35">
      <c r="A24511" s="135">
        <v>-27.183729999999741</v>
      </c>
      <c r="B24511" s="137">
        <v>1.0384028124310116E-2</v>
      </c>
      <c r="C24511" s="35"/>
      <c r="D24511" s="35"/>
    </row>
    <row r="24512" spans="1:4" x14ac:dyDescent="0.35">
      <c r="A24512" s="135">
        <v>-27.179340000000138</v>
      </c>
      <c r="B24512" s="137">
        <v>1.3656468704763803E-2</v>
      </c>
      <c r="C24512" s="35"/>
      <c r="D24512" s="35"/>
    </row>
    <row r="24513" spans="1:4" x14ac:dyDescent="0.35">
      <c r="A24513" s="135">
        <v>-27.178459999999973</v>
      </c>
      <c r="B24513" s="137">
        <v>2.3403935934958219E-2</v>
      </c>
      <c r="C24513" s="35"/>
      <c r="D24513" s="35"/>
    </row>
    <row r="24514" spans="1:4" x14ac:dyDescent="0.35">
      <c r="A24514" s="135">
        <v>-27.17163999999957</v>
      </c>
      <c r="B24514" s="137">
        <v>1.0819413904440139E-2</v>
      </c>
      <c r="C24514" s="35"/>
      <c r="D24514" s="35"/>
    </row>
    <row r="24515" spans="1:4" x14ac:dyDescent="0.35">
      <c r="A24515" s="135">
        <v>-27.169969999999921</v>
      </c>
      <c r="B24515" s="137">
        <v>3.4500190227427386E-3</v>
      </c>
      <c r="C24515" s="35"/>
      <c r="D24515" s="35"/>
    </row>
    <row r="24516" spans="1:4" x14ac:dyDescent="0.35">
      <c r="A24516" s="135">
        <v>-27.167690000000221</v>
      </c>
      <c r="B24516" s="137">
        <v>1.191021962778027E-2</v>
      </c>
      <c r="C24516" s="35"/>
      <c r="D24516" s="35"/>
    </row>
    <row r="24517" spans="1:4" x14ac:dyDescent="0.35">
      <c r="A24517" s="135">
        <v>-27.167305000000169</v>
      </c>
      <c r="B24517" s="137">
        <v>1.4260720566745532E-2</v>
      </c>
      <c r="C24517" s="35"/>
      <c r="D24517" s="35"/>
    </row>
    <row r="24518" spans="1:4" x14ac:dyDescent="0.35">
      <c r="A24518" s="135">
        <v>-27.164687999999842</v>
      </c>
      <c r="B24518" s="137">
        <v>1.4102401650231917E-2</v>
      </c>
      <c r="C24518" s="35"/>
      <c r="D24518" s="35"/>
    </row>
    <row r="24519" spans="1:4" x14ac:dyDescent="0.35">
      <c r="A24519" s="135">
        <v>-27.164526999999907</v>
      </c>
      <c r="B24519" s="137">
        <v>1.8607996389499424E-2</v>
      </c>
      <c r="C24519" s="35"/>
      <c r="D24519" s="35"/>
    </row>
    <row r="24520" spans="1:4" x14ac:dyDescent="0.35">
      <c r="A24520" s="135">
        <v>-27.164459999999735</v>
      </c>
      <c r="B24520" s="137">
        <v>1.2496791552326565E-2</v>
      </c>
      <c r="C24520" s="35"/>
      <c r="D24520" s="35"/>
    </row>
    <row r="24521" spans="1:4" x14ac:dyDescent="0.35">
      <c r="A24521" s="135">
        <v>27.159920000001875</v>
      </c>
      <c r="B24521" s="137">
        <v>9.5994868661893355E-4</v>
      </c>
      <c r="C24521" s="35"/>
      <c r="D24521" s="35"/>
    </row>
    <row r="24522" spans="1:4" x14ac:dyDescent="0.35">
      <c r="A24522" s="135">
        <v>-27.152400000000398</v>
      </c>
      <c r="B24522" s="137">
        <v>9.243363856478436E-3</v>
      </c>
      <c r="C24522" s="35"/>
      <c r="D24522" s="35"/>
    </row>
    <row r="24523" spans="1:4" x14ac:dyDescent="0.35">
      <c r="A24523" s="135">
        <v>-27.14699799999994</v>
      </c>
      <c r="B24523" s="137">
        <v>1.2708869967946951E-2</v>
      </c>
      <c r="C24523" s="35"/>
      <c r="D24523" s="35"/>
    </row>
    <row r="24524" spans="1:4" x14ac:dyDescent="0.35">
      <c r="A24524" s="135">
        <v>-27.14699799999994</v>
      </c>
      <c r="B24524" s="137">
        <v>1.2708869967946951E-2</v>
      </c>
      <c r="C24524" s="35"/>
      <c r="D24524" s="35"/>
    </row>
    <row r="24525" spans="1:4" x14ac:dyDescent="0.35">
      <c r="A24525" s="135">
        <v>-27.142969999999877</v>
      </c>
      <c r="B24525" s="137">
        <v>1.3177903328643055E-2</v>
      </c>
      <c r="C24525" s="35"/>
      <c r="D24525" s="35"/>
    </row>
    <row r="24526" spans="1:4" x14ac:dyDescent="0.35">
      <c r="A24526" s="135">
        <v>-27.142383999999993</v>
      </c>
      <c r="B24526" s="137">
        <v>1.6946392442427967E-2</v>
      </c>
      <c r="C24526" s="35"/>
      <c r="D24526" s="35"/>
    </row>
    <row r="24527" spans="1:4" x14ac:dyDescent="0.35">
      <c r="A24527" s="135">
        <v>-27.138602999999875</v>
      </c>
      <c r="B24527" s="137">
        <v>1.5229502800610605E-2</v>
      </c>
      <c r="C24527" s="35"/>
      <c r="D24527" s="35"/>
    </row>
    <row r="24528" spans="1:4" x14ac:dyDescent="0.35">
      <c r="A24528" s="135">
        <v>-27.13588999999979</v>
      </c>
      <c r="B24528" s="137">
        <v>1.2473261509376754E-2</v>
      </c>
      <c r="C24528" s="35"/>
      <c r="D24528" s="35"/>
    </row>
    <row r="24529" spans="1:4" x14ac:dyDescent="0.35">
      <c r="A24529" s="135">
        <v>-27.1328910000002</v>
      </c>
      <c r="B24529" s="137">
        <v>3.3965618639166836E-3</v>
      </c>
      <c r="C24529" s="35"/>
      <c r="D24529" s="35"/>
    </row>
    <row r="24530" spans="1:4" x14ac:dyDescent="0.35">
      <c r="A24530" s="135">
        <v>-27.132699999999886</v>
      </c>
      <c r="B24530" s="137">
        <v>1.5024198956814075E-2</v>
      </c>
      <c r="C24530" s="35"/>
      <c r="D24530" s="35"/>
    </row>
    <row r="24531" spans="1:4" x14ac:dyDescent="0.35">
      <c r="A24531" s="135">
        <v>-27.131759999999758</v>
      </c>
      <c r="B24531" s="137">
        <v>1.2566790847037707E-2</v>
      </c>
      <c r="C24531" s="35"/>
      <c r="D24531" s="35"/>
    </row>
    <row r="24532" spans="1:4" x14ac:dyDescent="0.35">
      <c r="A24532" s="135">
        <v>-27.131044000000202</v>
      </c>
      <c r="B24532" s="137">
        <v>1.538291564853045E-2</v>
      </c>
      <c r="C24532" s="35"/>
      <c r="D24532" s="35"/>
    </row>
    <row r="24533" spans="1:4" x14ac:dyDescent="0.35">
      <c r="A24533" s="135">
        <v>-27.130900000000111</v>
      </c>
      <c r="B24533" s="137">
        <v>1.6689571775050312E-2</v>
      </c>
      <c r="C24533" s="35"/>
      <c r="D24533" s="35"/>
    </row>
    <row r="24534" spans="1:4" x14ac:dyDescent="0.35">
      <c r="A24534" s="135">
        <v>-27.130780000001323</v>
      </c>
      <c r="B24534" s="137">
        <v>2.0986046230602193E-3</v>
      </c>
      <c r="C24534" s="35"/>
      <c r="D24534" s="35"/>
    </row>
    <row r="24535" spans="1:4" x14ac:dyDescent="0.35">
      <c r="A24535" s="135">
        <v>-27.129010999999991</v>
      </c>
      <c r="B24535" s="137">
        <v>2.3206339474264259E-2</v>
      </c>
      <c r="C24535" s="35"/>
      <c r="D24535" s="35"/>
    </row>
    <row r="24536" spans="1:4" x14ac:dyDescent="0.35">
      <c r="A24536" s="135">
        <v>-27.125909999999976</v>
      </c>
      <c r="B24536" s="137">
        <v>1.1836792785611871E-2</v>
      </c>
      <c r="C24536" s="35"/>
      <c r="D24536" s="35"/>
    </row>
    <row r="24537" spans="1:4" x14ac:dyDescent="0.35">
      <c r="A24537" s="135">
        <v>-27.124249999999847</v>
      </c>
      <c r="B24537" s="137">
        <v>1.1896951524185207E-2</v>
      </c>
      <c r="C24537" s="35"/>
      <c r="D24537" s="35"/>
    </row>
    <row r="24538" spans="1:4" x14ac:dyDescent="0.35">
      <c r="A24538" s="135">
        <v>-27.119187000000011</v>
      </c>
      <c r="B24538" s="137">
        <v>1.476021652319274E-2</v>
      </c>
      <c r="C24538" s="35"/>
      <c r="D24538" s="35"/>
    </row>
    <row r="24539" spans="1:4" x14ac:dyDescent="0.35">
      <c r="A24539" s="135">
        <v>-27.117330000000038</v>
      </c>
      <c r="B24539" s="137">
        <v>1.0387088368512465E-2</v>
      </c>
      <c r="C24539" s="35"/>
      <c r="D24539" s="35"/>
    </row>
    <row r="24540" spans="1:4" x14ac:dyDescent="0.35">
      <c r="A24540" s="135">
        <v>27.115920000000642</v>
      </c>
      <c r="B24540" s="137">
        <v>6.6667535048540554E-3</v>
      </c>
      <c r="C24540" s="35"/>
      <c r="D24540" s="35"/>
    </row>
    <row r="24541" spans="1:4" x14ac:dyDescent="0.35">
      <c r="A24541" s="135">
        <v>-27.113189999999122</v>
      </c>
      <c r="B24541" s="137">
        <v>3.4570124980969059E-3</v>
      </c>
      <c r="C24541" s="35"/>
      <c r="D24541" s="35"/>
    </row>
    <row r="24542" spans="1:4" x14ac:dyDescent="0.35">
      <c r="A24542" s="135">
        <v>-27.112990000000082</v>
      </c>
      <c r="B24542" s="137">
        <v>1.234031286539243E-2</v>
      </c>
      <c r="C24542" s="35"/>
      <c r="D24542" s="35"/>
    </row>
    <row r="24543" spans="1:4" x14ac:dyDescent="0.35">
      <c r="A24543" s="135">
        <v>-27.105169999999816</v>
      </c>
      <c r="B24543" s="137">
        <v>3.7898152161727262E-3</v>
      </c>
      <c r="C24543" s="35"/>
      <c r="D24543" s="35"/>
    </row>
    <row r="24544" spans="1:4" x14ac:dyDescent="0.35">
      <c r="A24544" s="135">
        <v>-27.100530000000163</v>
      </c>
      <c r="B24544" s="137">
        <v>1.0519316790956043E-2</v>
      </c>
      <c r="C24544" s="35"/>
      <c r="D24544" s="35"/>
    </row>
    <row r="24545" spans="1:4" x14ac:dyDescent="0.35">
      <c r="A24545" s="135">
        <v>-27.0958499999997</v>
      </c>
      <c r="B24545" s="137">
        <v>2.0329462369490692E-3</v>
      </c>
      <c r="C24545" s="35"/>
      <c r="D24545" s="35"/>
    </row>
    <row r="24546" spans="1:4" x14ac:dyDescent="0.35">
      <c r="A24546" s="135">
        <v>-27.092689999999948</v>
      </c>
      <c r="B24546" s="137">
        <v>1.2230433630600397E-2</v>
      </c>
      <c r="C24546" s="35"/>
      <c r="D24546" s="35"/>
    </row>
    <row r="24547" spans="1:4" x14ac:dyDescent="0.35">
      <c r="A24547" s="135">
        <v>-27.087249999999585</v>
      </c>
      <c r="B24547" s="137">
        <v>9.9740739803823239E-3</v>
      </c>
      <c r="C24547" s="35"/>
      <c r="D24547" s="35"/>
    </row>
    <row r="24548" spans="1:4" x14ac:dyDescent="0.35">
      <c r="A24548" s="135">
        <v>-27.086534999999458</v>
      </c>
      <c r="B24548" s="137">
        <v>1.01750978568433E-2</v>
      </c>
      <c r="C24548" s="35"/>
      <c r="D24548" s="35"/>
    </row>
    <row r="24549" spans="1:4" x14ac:dyDescent="0.35">
      <c r="A24549" s="135">
        <v>-27.083360000000539</v>
      </c>
      <c r="B24549" s="137">
        <v>3.7855351680111389E-3</v>
      </c>
      <c r="C24549" s="35"/>
      <c r="D24549" s="35"/>
    </row>
    <row r="24550" spans="1:4" x14ac:dyDescent="0.35">
      <c r="A24550" s="135">
        <v>-27.083348999999998</v>
      </c>
      <c r="B24550" s="137">
        <v>1.2596046465292507E-2</v>
      </c>
      <c r="C24550" s="35"/>
      <c r="D24550" s="35"/>
    </row>
    <row r="24551" spans="1:4" x14ac:dyDescent="0.35">
      <c r="A24551" s="135">
        <v>-27.082353000000012</v>
      </c>
      <c r="B24551" s="137">
        <v>1.4260293736949259E-2</v>
      </c>
      <c r="C24551" s="35"/>
      <c r="D24551" s="35"/>
    </row>
    <row r="24552" spans="1:4" x14ac:dyDescent="0.35">
      <c r="A24552" s="135">
        <v>-27.081526999999824</v>
      </c>
      <c r="B24552" s="137">
        <v>1.9517680868683152E-2</v>
      </c>
      <c r="C24552" s="35"/>
      <c r="D24552" s="35"/>
    </row>
    <row r="24553" spans="1:4" x14ac:dyDescent="0.35">
      <c r="A24553" s="135">
        <v>-27.081255000000056</v>
      </c>
      <c r="B24553" s="137">
        <v>2.3227673416480479E-2</v>
      </c>
      <c r="C24553" s="35"/>
      <c r="D24553" s="35"/>
    </row>
    <row r="24554" spans="1:4" x14ac:dyDescent="0.35">
      <c r="A24554" s="135">
        <v>-27.080433000000085</v>
      </c>
      <c r="B24554" s="137">
        <v>3.1648819145107172E-3</v>
      </c>
      <c r="C24554" s="35"/>
      <c r="D24554" s="35"/>
    </row>
    <row r="24555" spans="1:4" x14ac:dyDescent="0.35">
      <c r="A24555" s="135">
        <v>-27.079848000000311</v>
      </c>
      <c r="B24555" s="137">
        <v>1.3931307506128915E-2</v>
      </c>
      <c r="C24555" s="35"/>
      <c r="D24555" s="35"/>
    </row>
    <row r="24556" spans="1:4" x14ac:dyDescent="0.35">
      <c r="A24556" s="135">
        <v>-27.078667000001587</v>
      </c>
      <c r="B24556" s="137">
        <v>2.9541875684636764E-3</v>
      </c>
      <c r="C24556" s="35"/>
      <c r="D24556" s="35"/>
    </row>
    <row r="24557" spans="1:4" x14ac:dyDescent="0.35">
      <c r="A24557" s="135">
        <v>-27.078509999999824</v>
      </c>
      <c r="B24557" s="137">
        <v>7.1984790488807404E-3</v>
      </c>
      <c r="C24557" s="35"/>
      <c r="D24557" s="35"/>
    </row>
    <row r="24558" spans="1:4" x14ac:dyDescent="0.35">
      <c r="A24558" s="135">
        <v>-27.075495000000046</v>
      </c>
      <c r="B24558" s="137">
        <v>1.0229137327619254E-2</v>
      </c>
      <c r="C24558" s="35"/>
      <c r="D24558" s="35"/>
    </row>
    <row r="24559" spans="1:4" x14ac:dyDescent="0.35">
      <c r="A24559" s="135">
        <v>-27.075289999999768</v>
      </c>
      <c r="B24559" s="137">
        <v>1.2680065776966802E-2</v>
      </c>
      <c r="C24559" s="35"/>
      <c r="D24559" s="35"/>
    </row>
    <row r="24560" spans="1:4" x14ac:dyDescent="0.35">
      <c r="A24560" s="135">
        <v>-27.072276000000102</v>
      </c>
      <c r="B24560" s="137">
        <v>1.7496854611810983E-2</v>
      </c>
      <c r="C24560" s="35"/>
      <c r="D24560" s="35"/>
    </row>
    <row r="24561" spans="1:4" x14ac:dyDescent="0.35">
      <c r="A24561" s="135">
        <v>-27.072080000000142</v>
      </c>
      <c r="B24561" s="137">
        <v>1.6105581100403998E-2</v>
      </c>
      <c r="C24561" s="35"/>
      <c r="D24561" s="35"/>
    </row>
    <row r="24562" spans="1:4" x14ac:dyDescent="0.35">
      <c r="A24562" s="135">
        <v>-27.072080000000142</v>
      </c>
      <c r="B24562" s="137">
        <v>1.6105581100403998E-2</v>
      </c>
      <c r="C24562" s="35"/>
      <c r="D24562" s="35"/>
    </row>
    <row r="24563" spans="1:4" x14ac:dyDescent="0.35">
      <c r="A24563" s="135">
        <v>-27.072080000000142</v>
      </c>
      <c r="B24563" s="137">
        <v>1.6105581100403998E-2</v>
      </c>
      <c r="C24563" s="35"/>
      <c r="D24563" s="35"/>
    </row>
    <row r="24564" spans="1:4" x14ac:dyDescent="0.35">
      <c r="A24564" s="135">
        <v>-27.069730000000163</v>
      </c>
      <c r="B24564" s="137">
        <v>7.7950148093800858E-3</v>
      </c>
      <c r="C24564" s="35"/>
      <c r="D24564" s="35"/>
    </row>
    <row r="24565" spans="1:4" x14ac:dyDescent="0.35">
      <c r="A24565" s="135">
        <v>-27.068429999999807</v>
      </c>
      <c r="B24565" s="137">
        <v>6.7916779230139876E-3</v>
      </c>
      <c r="C24565" s="35"/>
      <c r="D24565" s="35"/>
    </row>
    <row r="24566" spans="1:4" x14ac:dyDescent="0.35">
      <c r="A24566" s="135">
        <v>-27.068088000000216</v>
      </c>
      <c r="B24566" s="137">
        <v>1.4377833315794121E-2</v>
      </c>
      <c r="C24566" s="35"/>
      <c r="D24566" s="35"/>
    </row>
    <row r="24567" spans="1:4" x14ac:dyDescent="0.35">
      <c r="A24567" s="135">
        <v>-27.060513999999785</v>
      </c>
      <c r="B24567" s="137">
        <v>3.3349144915081311E-3</v>
      </c>
      <c r="C24567" s="35"/>
      <c r="D24567" s="35"/>
    </row>
    <row r="24568" spans="1:4" x14ac:dyDescent="0.35">
      <c r="A24568" s="135">
        <v>-27.060360000000401</v>
      </c>
      <c r="B24568" s="137">
        <v>1.1903035101610102E-2</v>
      </c>
      <c r="C24568" s="35"/>
      <c r="D24568" s="35"/>
    </row>
    <row r="24569" spans="1:4" x14ac:dyDescent="0.35">
      <c r="A24569" s="135">
        <v>-27.060360000000401</v>
      </c>
      <c r="B24569" s="137">
        <v>1.1903035101610102E-2</v>
      </c>
      <c r="C24569" s="35"/>
      <c r="D24569" s="35"/>
    </row>
    <row r="24570" spans="1:4" x14ac:dyDescent="0.35">
      <c r="A24570" s="135">
        <v>-27.060360000000401</v>
      </c>
      <c r="B24570" s="137">
        <v>1.1903035101610102E-2</v>
      </c>
      <c r="C24570" s="35"/>
      <c r="D24570" s="35"/>
    </row>
    <row r="24571" spans="1:4" x14ac:dyDescent="0.35">
      <c r="A24571" s="135">
        <v>-27.045270000000301</v>
      </c>
      <c r="B24571" s="137">
        <v>1.2418330490530727E-2</v>
      </c>
      <c r="C24571" s="35"/>
      <c r="D24571" s="35"/>
    </row>
    <row r="24572" spans="1:4" x14ac:dyDescent="0.35">
      <c r="A24572" s="135">
        <v>-27.043920000000298</v>
      </c>
      <c r="B24572" s="137">
        <v>1.2516298565420926E-2</v>
      </c>
      <c r="C24572" s="35"/>
      <c r="D24572" s="35"/>
    </row>
    <row r="24573" spans="1:4" x14ac:dyDescent="0.35">
      <c r="A24573" s="135">
        <v>-27.04358000000002</v>
      </c>
      <c r="B24573" s="137">
        <v>1.0141551390604775E-2</v>
      </c>
      <c r="C24573" s="35"/>
      <c r="D24573" s="35"/>
    </row>
    <row r="24574" spans="1:4" x14ac:dyDescent="0.35">
      <c r="A24574" s="135">
        <v>-27.042355999999927</v>
      </c>
      <c r="B24574" s="137">
        <v>1.7499681163397503E-2</v>
      </c>
      <c r="C24574" s="35"/>
      <c r="D24574" s="35"/>
    </row>
    <row r="24575" spans="1:4" x14ac:dyDescent="0.35">
      <c r="A24575" s="135">
        <v>-27.040504000000283</v>
      </c>
      <c r="B24575" s="137">
        <v>1.08819494681306E-2</v>
      </c>
      <c r="C24575" s="35"/>
      <c r="D24575" s="35"/>
    </row>
    <row r="24576" spans="1:4" x14ac:dyDescent="0.35">
      <c r="A24576" s="135">
        <v>-27.04007700000011</v>
      </c>
      <c r="B24576" s="137">
        <v>1.7710803316914936E-2</v>
      </c>
      <c r="C24576" s="35"/>
      <c r="D24576" s="35"/>
    </row>
    <row r="24577" spans="1:4" x14ac:dyDescent="0.35">
      <c r="A24577" s="135">
        <v>-27.038440000000037</v>
      </c>
      <c r="B24577" s="137">
        <v>1.2304812972161884E-2</v>
      </c>
      <c r="C24577" s="35"/>
      <c r="D24577" s="35"/>
    </row>
    <row r="24578" spans="1:4" x14ac:dyDescent="0.35">
      <c r="A24578" s="135">
        <v>-27.037629999999808</v>
      </c>
      <c r="B24578" s="137">
        <v>1.455442084282727E-2</v>
      </c>
      <c r="C24578" s="35"/>
      <c r="D24578" s="35"/>
    </row>
    <row r="24579" spans="1:4" x14ac:dyDescent="0.35">
      <c r="A24579" s="135">
        <v>-27.030449999999973</v>
      </c>
      <c r="B24579" s="137">
        <v>1.6423905575453066E-2</v>
      </c>
      <c r="C24579" s="35"/>
      <c r="D24579" s="35"/>
    </row>
    <row r="24580" spans="1:4" x14ac:dyDescent="0.35">
      <c r="A24580" s="135">
        <v>-27.025119999999788</v>
      </c>
      <c r="B24580" s="137">
        <v>7.7006346206571069E-3</v>
      </c>
      <c r="C24580" s="35"/>
      <c r="D24580" s="35"/>
    </row>
    <row r="24581" spans="1:4" x14ac:dyDescent="0.35">
      <c r="A24581" s="135">
        <v>-27.024500000000216</v>
      </c>
      <c r="B24581" s="137">
        <v>1.6126199545901818E-2</v>
      </c>
      <c r="C24581" s="35"/>
      <c r="D24581" s="35"/>
    </row>
    <row r="24582" spans="1:4" x14ac:dyDescent="0.35">
      <c r="A24582" s="135">
        <v>27.023360000000594</v>
      </c>
      <c r="B24582" s="137">
        <v>6.6016187589695158E-3</v>
      </c>
      <c r="C24582" s="35"/>
      <c r="D24582" s="35"/>
    </row>
    <row r="24583" spans="1:4" x14ac:dyDescent="0.35">
      <c r="A24583" s="135">
        <v>-27.021680000001652</v>
      </c>
      <c r="B24583" s="137">
        <v>1.9426371409759519E-3</v>
      </c>
      <c r="C24583" s="35"/>
      <c r="D24583" s="35"/>
    </row>
    <row r="24584" spans="1:4" x14ac:dyDescent="0.35">
      <c r="A24584" s="135">
        <v>-27.019149999999854</v>
      </c>
      <c r="B24584" s="137">
        <v>1.6421263163542376E-2</v>
      </c>
      <c r="C24584" s="35"/>
      <c r="D24584" s="35"/>
    </row>
    <row r="24585" spans="1:4" x14ac:dyDescent="0.35">
      <c r="A24585" s="135">
        <v>-27.015030000002298</v>
      </c>
      <c r="B24585" s="137">
        <v>2.2147150502085959E-3</v>
      </c>
      <c r="C24585" s="35"/>
      <c r="D24585" s="35"/>
    </row>
    <row r="24586" spans="1:4" x14ac:dyDescent="0.35">
      <c r="A24586" s="135">
        <v>-27.011160000000018</v>
      </c>
      <c r="B24586" s="137">
        <v>7.3801812364614307E-3</v>
      </c>
      <c r="C24586" s="35"/>
      <c r="D24586" s="35"/>
    </row>
    <row r="24587" spans="1:4" x14ac:dyDescent="0.35">
      <c r="A24587" s="135">
        <v>-27.01110000000017</v>
      </c>
      <c r="B24587" s="137">
        <v>1.2475183201758611E-2</v>
      </c>
      <c r="C24587" s="35"/>
      <c r="D24587" s="35"/>
    </row>
    <row r="24588" spans="1:4" x14ac:dyDescent="0.35">
      <c r="A24588" s="135">
        <v>-27.010104999999612</v>
      </c>
      <c r="B24588" s="137">
        <v>1.17576949003822E-2</v>
      </c>
      <c r="C24588" s="35"/>
      <c r="D24588" s="35"/>
    </row>
    <row r="24589" spans="1:4" x14ac:dyDescent="0.35">
      <c r="A24589" s="135">
        <v>-27.010037999999895</v>
      </c>
      <c r="B24589" s="137">
        <v>1.7544941424401893E-2</v>
      </c>
      <c r="C24589" s="35"/>
      <c r="D24589" s="35"/>
    </row>
    <row r="24590" spans="1:4" x14ac:dyDescent="0.35">
      <c r="A24590" s="135">
        <v>27.008499999999913</v>
      </c>
      <c r="B24590" s="137">
        <v>4.6828187633578561E-3</v>
      </c>
      <c r="C24590" s="35"/>
      <c r="D24590" s="35"/>
    </row>
    <row r="24591" spans="1:4" x14ac:dyDescent="0.35">
      <c r="A24591" s="135">
        <v>-27.007844999999861</v>
      </c>
      <c r="B24591" s="137">
        <v>1.3586844643279221E-2</v>
      </c>
      <c r="C24591" s="35"/>
      <c r="D24591" s="35"/>
    </row>
    <row r="24592" spans="1:4" x14ac:dyDescent="0.35">
      <c r="A24592" s="135">
        <v>-27.006579999999758</v>
      </c>
      <c r="B24592" s="137">
        <v>9.2762570071571893E-3</v>
      </c>
      <c r="C24592" s="35"/>
      <c r="D24592" s="35"/>
    </row>
    <row r="24593" spans="1:4" x14ac:dyDescent="0.35">
      <c r="A24593" s="135">
        <v>-26.999102999999877</v>
      </c>
      <c r="B24593" s="137">
        <v>1.5544177415390594E-2</v>
      </c>
      <c r="C24593" s="35"/>
      <c r="D24593" s="35"/>
    </row>
    <row r="24594" spans="1:4" x14ac:dyDescent="0.35">
      <c r="A24594" s="135">
        <v>-26.998579999999947</v>
      </c>
      <c r="B24594" s="137">
        <v>1.3700041642198095E-2</v>
      </c>
      <c r="C24594" s="35"/>
      <c r="D24594" s="35"/>
    </row>
    <row r="24595" spans="1:4" x14ac:dyDescent="0.35">
      <c r="A24595" s="135">
        <v>-26.998579999999947</v>
      </c>
      <c r="B24595" s="137">
        <v>1.3700041642198095E-2</v>
      </c>
      <c r="C24595" s="35"/>
      <c r="D24595" s="35"/>
    </row>
    <row r="24596" spans="1:4" x14ac:dyDescent="0.35">
      <c r="A24596" s="135">
        <v>-26.997945999999729</v>
      </c>
      <c r="B24596" s="137">
        <v>1.1217021701195299E-2</v>
      </c>
      <c r="C24596" s="35"/>
      <c r="D24596" s="35"/>
    </row>
    <row r="24597" spans="1:4" x14ac:dyDescent="0.35">
      <c r="A24597" s="135">
        <v>-26.997220000000198</v>
      </c>
      <c r="B24597" s="137">
        <v>9.869386206754531E-3</v>
      </c>
      <c r="C24597" s="35"/>
      <c r="D24597" s="35"/>
    </row>
    <row r="24598" spans="1:4" x14ac:dyDescent="0.35">
      <c r="A24598" s="135">
        <v>-26.996015999999599</v>
      </c>
      <c r="B24598" s="137">
        <v>1.0817425424302042E-2</v>
      </c>
      <c r="C24598" s="35"/>
      <c r="D24598" s="35"/>
    </row>
    <row r="24599" spans="1:4" x14ac:dyDescent="0.35">
      <c r="A24599" s="135">
        <v>-26.991618000000017</v>
      </c>
      <c r="B24599" s="137">
        <v>1.2857471906488357E-2</v>
      </c>
      <c r="C24599" s="35"/>
      <c r="D24599" s="35"/>
    </row>
    <row r="24600" spans="1:4" x14ac:dyDescent="0.35">
      <c r="A24600" s="135">
        <v>-26.982099999999718</v>
      </c>
      <c r="B24600" s="137">
        <v>7.6866964505535032E-3</v>
      </c>
      <c r="C24600" s="35"/>
      <c r="D24600" s="35"/>
    </row>
    <row r="24601" spans="1:4" x14ac:dyDescent="0.35">
      <c r="A24601" s="135">
        <v>-26.981646999999612</v>
      </c>
      <c r="B24601" s="137">
        <v>6.0378114080798144E-3</v>
      </c>
      <c r="C24601" s="35"/>
      <c r="D24601" s="35"/>
    </row>
    <row r="24602" spans="1:4" x14ac:dyDescent="0.35">
      <c r="A24602" s="135">
        <v>-26.976369999999861</v>
      </c>
      <c r="B24602" s="137">
        <v>9.6321692272367098E-3</v>
      </c>
      <c r="C24602" s="35"/>
      <c r="D24602" s="35"/>
    </row>
    <row r="24603" spans="1:4" x14ac:dyDescent="0.35">
      <c r="A24603" s="135">
        <v>-26.973419999999578</v>
      </c>
      <c r="B24603" s="137">
        <v>1.2474521003749815E-2</v>
      </c>
      <c r="C24603" s="35"/>
      <c r="D24603" s="35"/>
    </row>
    <row r="24604" spans="1:4" x14ac:dyDescent="0.35">
      <c r="A24604" s="135">
        <v>-26.972335000000385</v>
      </c>
      <c r="B24604" s="137">
        <v>1.2313240585635314E-2</v>
      </c>
      <c r="C24604" s="35"/>
      <c r="D24604" s="35"/>
    </row>
    <row r="24605" spans="1:4" x14ac:dyDescent="0.35">
      <c r="A24605" s="135">
        <v>-26.966519999999946</v>
      </c>
      <c r="B24605" s="137">
        <v>1.1063749526529781E-2</v>
      </c>
      <c r="C24605" s="35"/>
      <c r="D24605" s="35"/>
    </row>
    <row r="24606" spans="1:4" x14ac:dyDescent="0.35">
      <c r="A24606" s="135">
        <v>-26.966152999999849</v>
      </c>
      <c r="B24606" s="137">
        <v>1.5544529336100324E-2</v>
      </c>
      <c r="C24606" s="35"/>
      <c r="D24606" s="35"/>
    </row>
    <row r="24607" spans="1:4" x14ac:dyDescent="0.35">
      <c r="A24607" s="135">
        <v>-26.965619999999944</v>
      </c>
      <c r="B24607" s="137">
        <v>1.5907456304906416E-2</v>
      </c>
      <c r="C24607" s="35"/>
      <c r="D24607" s="35"/>
    </row>
    <row r="24608" spans="1:4" x14ac:dyDescent="0.35">
      <c r="A24608" s="135">
        <v>26.961820000000444</v>
      </c>
      <c r="B24608" s="137">
        <v>4.3243654357941865E-3</v>
      </c>
      <c r="C24608" s="35"/>
      <c r="D24608" s="35"/>
    </row>
    <row r="24609" spans="1:4" x14ac:dyDescent="0.35">
      <c r="A24609" s="135">
        <v>-26.958402000000206</v>
      </c>
      <c r="B24609" s="137">
        <v>2.3283195665006366E-2</v>
      </c>
      <c r="C24609" s="35"/>
      <c r="D24609" s="35"/>
    </row>
    <row r="24610" spans="1:4" x14ac:dyDescent="0.35">
      <c r="A24610" s="135">
        <v>-26.957948999999871</v>
      </c>
      <c r="B24610" s="137">
        <v>1.479883867268948E-2</v>
      </c>
      <c r="C24610" s="35"/>
      <c r="D24610" s="35"/>
    </row>
    <row r="24611" spans="1:4" x14ac:dyDescent="0.35">
      <c r="A24611" s="135">
        <v>-26.957779999999957</v>
      </c>
      <c r="B24611" s="137">
        <v>1.4212133475744711E-2</v>
      </c>
      <c r="C24611" s="35"/>
      <c r="D24611" s="35"/>
    </row>
    <row r="24612" spans="1:4" x14ac:dyDescent="0.35">
      <c r="A24612" s="135">
        <v>-26.952470000000403</v>
      </c>
      <c r="B24612" s="137">
        <v>1.228482637178438E-2</v>
      </c>
      <c r="C24612" s="35"/>
      <c r="D24612" s="35"/>
    </row>
    <row r="24613" spans="1:4" x14ac:dyDescent="0.35">
      <c r="A24613" s="135">
        <v>26.94793159999972</v>
      </c>
      <c r="B24613" s="137">
        <v>8.3753973253913557E-4</v>
      </c>
      <c r="C24613" s="35"/>
      <c r="D24613" s="35"/>
    </row>
    <row r="24614" spans="1:4" x14ac:dyDescent="0.35">
      <c r="A24614" s="135">
        <v>-26.945469999999659</v>
      </c>
      <c r="B24614" s="137">
        <v>4.720185868480475E-3</v>
      </c>
      <c r="C24614" s="35"/>
      <c r="D24614" s="35"/>
    </row>
    <row r="24615" spans="1:4" x14ac:dyDescent="0.35">
      <c r="A24615" s="135">
        <v>-26.944666000000097</v>
      </c>
      <c r="B24615" s="137">
        <v>1.3457777337187693E-2</v>
      </c>
      <c r="C24615" s="35"/>
      <c r="D24615" s="35"/>
    </row>
    <row r="24616" spans="1:4" x14ac:dyDescent="0.35">
      <c r="A24616" s="135">
        <v>-26.944666000000097</v>
      </c>
      <c r="B24616" s="137">
        <v>1.3457777337187693E-2</v>
      </c>
      <c r="C24616" s="35"/>
      <c r="D24616" s="35"/>
    </row>
    <row r="24617" spans="1:4" x14ac:dyDescent="0.35">
      <c r="A24617" s="135">
        <v>-26.94390999999996</v>
      </c>
      <c r="B24617" s="137">
        <v>5.4775874300300531E-3</v>
      </c>
      <c r="C24617" s="35"/>
      <c r="D24617" s="35"/>
    </row>
    <row r="24618" spans="1:4" x14ac:dyDescent="0.35">
      <c r="A24618" s="135">
        <v>-26.943904999999859</v>
      </c>
      <c r="B24618" s="137">
        <v>1.5507993206112005E-2</v>
      </c>
      <c r="C24618" s="35"/>
      <c r="D24618" s="35"/>
    </row>
    <row r="24619" spans="1:4" x14ac:dyDescent="0.35">
      <c r="A24619" s="135">
        <v>-26.943429999999353</v>
      </c>
      <c r="B24619" s="137">
        <v>3.8253974108904982E-3</v>
      </c>
      <c r="C24619" s="35"/>
      <c r="D24619" s="35"/>
    </row>
    <row r="24620" spans="1:4" x14ac:dyDescent="0.35">
      <c r="A24620" s="135">
        <v>-26.940429999999878</v>
      </c>
      <c r="B24620" s="137">
        <v>1.2280010921833251E-2</v>
      </c>
      <c r="C24620" s="35"/>
      <c r="D24620" s="35"/>
    </row>
    <row r="24621" spans="1:4" x14ac:dyDescent="0.35">
      <c r="A24621" s="135">
        <v>-26.938772000000426</v>
      </c>
      <c r="B24621" s="137">
        <v>1.2239239053548579E-2</v>
      </c>
      <c r="C24621" s="35"/>
      <c r="D24621" s="35"/>
    </row>
    <row r="24622" spans="1:4" x14ac:dyDescent="0.35">
      <c r="A24622" s="135">
        <v>-26.936656999999968</v>
      </c>
      <c r="B24622" s="137">
        <v>1.9496856288222609E-2</v>
      </c>
      <c r="C24622" s="35"/>
      <c r="D24622" s="35"/>
    </row>
    <row r="24623" spans="1:4" x14ac:dyDescent="0.35">
      <c r="A24623" s="135">
        <v>-26.93473999999992</v>
      </c>
      <c r="B24623" s="137">
        <v>1.1500761909880823E-2</v>
      </c>
      <c r="C24623" s="35"/>
      <c r="D24623" s="35"/>
    </row>
    <row r="24624" spans="1:4" x14ac:dyDescent="0.35">
      <c r="A24624" s="135">
        <v>-26.932917999999972</v>
      </c>
      <c r="B24624" s="137">
        <v>1.1224175025416469E-2</v>
      </c>
      <c r="C24624" s="35"/>
      <c r="D24624" s="35"/>
    </row>
    <row r="24625" spans="1:4" x14ac:dyDescent="0.35">
      <c r="A24625" s="135">
        <v>-26.932217000000264</v>
      </c>
      <c r="B24625" s="137">
        <v>1.6153331692582783E-2</v>
      </c>
      <c r="C24625" s="35"/>
      <c r="D24625" s="35"/>
    </row>
    <row r="24626" spans="1:4" x14ac:dyDescent="0.35">
      <c r="A24626" s="135">
        <v>-26.927151999999523</v>
      </c>
      <c r="B24626" s="137">
        <v>1.4188149918795218E-2</v>
      </c>
      <c r="C24626" s="35"/>
      <c r="D24626" s="35"/>
    </row>
    <row r="24627" spans="1:4" x14ac:dyDescent="0.35">
      <c r="A24627" s="135">
        <v>-26.926233000000593</v>
      </c>
      <c r="B24627" s="137">
        <v>1.1506595817144858E-2</v>
      </c>
      <c r="C24627" s="35"/>
      <c r="D24627" s="35"/>
    </row>
    <row r="24628" spans="1:4" x14ac:dyDescent="0.35">
      <c r="A24628" s="135">
        <v>-26.924786999999924</v>
      </c>
      <c r="B24628" s="137">
        <v>7.0120542032718119E-3</v>
      </c>
      <c r="C24628" s="35"/>
      <c r="D24628" s="35"/>
    </row>
    <row r="24629" spans="1:4" x14ac:dyDescent="0.35">
      <c r="A24629" s="135">
        <v>-26.916959999999563</v>
      </c>
      <c r="B24629" s="137">
        <v>3.3533508130912412E-3</v>
      </c>
      <c r="C24629" s="35"/>
      <c r="D24629" s="35"/>
    </row>
    <row r="24630" spans="1:4" x14ac:dyDescent="0.35">
      <c r="A24630" s="135">
        <v>-26.916610000000219</v>
      </c>
      <c r="B24630" s="137">
        <v>1.503217676322316E-2</v>
      </c>
      <c r="C24630" s="35"/>
      <c r="D24630" s="35"/>
    </row>
    <row r="24631" spans="1:4" x14ac:dyDescent="0.35">
      <c r="A24631" s="135">
        <v>-26.915576999999985</v>
      </c>
      <c r="B24631" s="137">
        <v>1.4379808444221631E-2</v>
      </c>
      <c r="C24631" s="35"/>
      <c r="D24631" s="35"/>
    </row>
    <row r="24632" spans="1:4" x14ac:dyDescent="0.35">
      <c r="A24632" s="135">
        <v>-26.914732999999842</v>
      </c>
      <c r="B24632" s="137">
        <v>1.516860510006072E-2</v>
      </c>
      <c r="C24632" s="35"/>
      <c r="D24632" s="35"/>
    </row>
    <row r="24633" spans="1:4" x14ac:dyDescent="0.35">
      <c r="A24633" s="135">
        <v>-26.912586000000147</v>
      </c>
      <c r="B24633" s="137">
        <v>1.6058181525006272E-2</v>
      </c>
      <c r="C24633" s="35"/>
      <c r="D24633" s="35"/>
    </row>
    <row r="24634" spans="1:4" x14ac:dyDescent="0.35">
      <c r="A24634" s="135">
        <v>-26.912459999999783</v>
      </c>
      <c r="B24634" s="137">
        <v>1.2339928140038156E-2</v>
      </c>
      <c r="C24634" s="35"/>
      <c r="D24634" s="35"/>
    </row>
    <row r="24635" spans="1:4" x14ac:dyDescent="0.35">
      <c r="A24635" s="135">
        <v>-26.910679999999047</v>
      </c>
      <c r="B24635" s="137">
        <v>4.431708585848548E-3</v>
      </c>
      <c r="C24635" s="35"/>
      <c r="D24635" s="35"/>
    </row>
    <row r="24636" spans="1:4" x14ac:dyDescent="0.35">
      <c r="A24636" s="135">
        <v>-26.910317999999961</v>
      </c>
      <c r="B24636" s="137">
        <v>2.0693516675570664E-2</v>
      </c>
      <c r="C24636" s="35"/>
      <c r="D24636" s="35"/>
    </row>
    <row r="24637" spans="1:4" x14ac:dyDescent="0.35">
      <c r="A24637" s="135">
        <v>-26.90907500000003</v>
      </c>
      <c r="B24637" s="137">
        <v>1.7611306530686755E-2</v>
      </c>
      <c r="C24637" s="35"/>
      <c r="D24637" s="35"/>
    </row>
    <row r="24638" spans="1:4" x14ac:dyDescent="0.35">
      <c r="A24638" s="135">
        <v>-26.908175999999912</v>
      </c>
      <c r="B24638" s="137">
        <v>1.7203469191005381E-2</v>
      </c>
      <c r="C24638" s="35"/>
      <c r="D24638" s="35"/>
    </row>
    <row r="24639" spans="1:4" x14ac:dyDescent="0.35">
      <c r="A24639" s="135">
        <v>-26.908175999999912</v>
      </c>
      <c r="B24639" s="137">
        <v>1.7203469191005381E-2</v>
      </c>
      <c r="C24639" s="35"/>
      <c r="D24639" s="35"/>
    </row>
    <row r="24640" spans="1:4" x14ac:dyDescent="0.35">
      <c r="A24640" s="135">
        <v>-26.908175999999912</v>
      </c>
      <c r="B24640" s="137">
        <v>1.7203469191005381E-2</v>
      </c>
      <c r="C24640" s="35"/>
      <c r="D24640" s="35"/>
    </row>
    <row r="24641" spans="1:4" x14ac:dyDescent="0.35">
      <c r="A24641" s="135">
        <v>-26.908175999999912</v>
      </c>
      <c r="B24641" s="137">
        <v>1.7203469191005381E-2</v>
      </c>
      <c r="C24641" s="35"/>
      <c r="D24641" s="35"/>
    </row>
    <row r="24642" spans="1:4" x14ac:dyDescent="0.35">
      <c r="A24642" s="135">
        <v>-26.908175999999912</v>
      </c>
      <c r="B24642" s="137">
        <v>1.7203469191005381E-2</v>
      </c>
      <c r="C24642" s="35"/>
      <c r="D24642" s="35"/>
    </row>
    <row r="24643" spans="1:4" x14ac:dyDescent="0.35">
      <c r="A24643" s="135">
        <v>-26.908175999999912</v>
      </c>
      <c r="B24643" s="137">
        <v>1.7203469191005381E-2</v>
      </c>
      <c r="C24643" s="35"/>
      <c r="D24643" s="35"/>
    </row>
    <row r="24644" spans="1:4" x14ac:dyDescent="0.35">
      <c r="A24644" s="135">
        <v>-26.908175999999912</v>
      </c>
      <c r="B24644" s="137">
        <v>1.7203469191005381E-2</v>
      </c>
      <c r="C24644" s="35"/>
      <c r="D24644" s="35"/>
    </row>
    <row r="24645" spans="1:4" x14ac:dyDescent="0.35">
      <c r="A24645" s="135">
        <v>-26.906954699998096</v>
      </c>
      <c r="B24645" s="137">
        <v>2.1140055334475231E-3</v>
      </c>
      <c r="C24645" s="35"/>
      <c r="D24645" s="35"/>
    </row>
    <row r="24646" spans="1:4" x14ac:dyDescent="0.35">
      <c r="A24646" s="135">
        <v>-26.901250000000346</v>
      </c>
      <c r="B24646" s="137">
        <v>5.4701133058342047E-3</v>
      </c>
      <c r="C24646" s="35"/>
      <c r="D24646" s="35"/>
    </row>
    <row r="24647" spans="1:4" x14ac:dyDescent="0.35">
      <c r="A24647" s="135">
        <v>-26.899050000000216</v>
      </c>
      <c r="B24647" s="137">
        <v>1.2027332609164068E-2</v>
      </c>
      <c r="C24647" s="35"/>
      <c r="D24647" s="35"/>
    </row>
    <row r="24648" spans="1:4" x14ac:dyDescent="0.35">
      <c r="A24648" s="135">
        <v>-26.889998999999762</v>
      </c>
      <c r="B24648" s="137">
        <v>1.4313472141760932E-2</v>
      </c>
      <c r="C24648" s="35"/>
      <c r="D24648" s="35"/>
    </row>
    <row r="24649" spans="1:4" x14ac:dyDescent="0.35">
      <c r="A24649" s="135">
        <v>-26.889175999999907</v>
      </c>
      <c r="B24649" s="137">
        <v>1.1318402064068324E-2</v>
      </c>
      <c r="C24649" s="35"/>
      <c r="D24649" s="35"/>
    </row>
    <row r="24650" spans="1:4" x14ac:dyDescent="0.35">
      <c r="A24650" s="135">
        <v>-26.888080000000173</v>
      </c>
      <c r="B24650" s="137">
        <v>1.2293495111736363E-2</v>
      </c>
      <c r="C24650" s="35"/>
      <c r="D24650" s="35"/>
    </row>
    <row r="24651" spans="1:4" x14ac:dyDescent="0.35">
      <c r="A24651" s="135">
        <v>-26.887872999998763</v>
      </c>
      <c r="B24651" s="137">
        <v>3.2360455827238114E-3</v>
      </c>
      <c r="C24651" s="35"/>
      <c r="D24651" s="35"/>
    </row>
    <row r="24652" spans="1:4" x14ac:dyDescent="0.35">
      <c r="A24652" s="135">
        <v>-26.887353000000076</v>
      </c>
      <c r="B24652" s="137">
        <v>1.1225851105158393E-2</v>
      </c>
      <c r="C24652" s="35"/>
      <c r="D24652" s="35"/>
    </row>
    <row r="24653" spans="1:4" x14ac:dyDescent="0.35">
      <c r="A24653" s="135">
        <v>-26.884360000000243</v>
      </c>
      <c r="B24653" s="137">
        <v>1.5286523173601794E-2</v>
      </c>
      <c r="C24653" s="35"/>
      <c r="D24653" s="35"/>
    </row>
    <row r="24654" spans="1:4" x14ac:dyDescent="0.35">
      <c r="A24654" s="135">
        <v>-26.877985000000081</v>
      </c>
      <c r="B24654" s="137">
        <v>3.7147185501383881E-3</v>
      </c>
      <c r="C24654" s="35"/>
      <c r="D24654" s="35"/>
    </row>
    <row r="24655" spans="1:4" x14ac:dyDescent="0.35">
      <c r="A24655" s="135">
        <v>26.877379999998084</v>
      </c>
      <c r="B24655" s="137">
        <v>5.3074872811209942E-4</v>
      </c>
      <c r="C24655" s="35"/>
      <c r="D24655" s="35"/>
    </row>
    <row r="24656" spans="1:4" x14ac:dyDescent="0.35">
      <c r="A24656" s="135">
        <v>-26.875650000000405</v>
      </c>
      <c r="B24656" s="137">
        <v>1.2530619313923344E-2</v>
      </c>
      <c r="C24656" s="35"/>
      <c r="D24656" s="35"/>
    </row>
    <row r="24657" spans="1:4" x14ac:dyDescent="0.35">
      <c r="A24657" s="135">
        <v>-26.872009999999818</v>
      </c>
      <c r="B24657" s="137">
        <v>1.2544515694951542E-2</v>
      </c>
      <c r="C24657" s="35"/>
      <c r="D24657" s="35"/>
    </row>
    <row r="24658" spans="1:4" x14ac:dyDescent="0.35">
      <c r="A24658" s="135">
        <v>-26.870549999999639</v>
      </c>
      <c r="B24658" s="137">
        <v>2.0236680996428562E-3</v>
      </c>
      <c r="C24658" s="35"/>
      <c r="D24658" s="35"/>
    </row>
    <row r="24659" spans="1:4" x14ac:dyDescent="0.35">
      <c r="A24659" s="135">
        <v>-26.870179999999664</v>
      </c>
      <c r="B24659" s="137">
        <v>1.2172370079211773E-2</v>
      </c>
      <c r="C24659" s="35"/>
      <c r="D24659" s="35"/>
    </row>
    <row r="24660" spans="1:4" x14ac:dyDescent="0.35">
      <c r="A24660" s="135">
        <v>-26.86781000000019</v>
      </c>
      <c r="B24660" s="137">
        <v>8.4376730205482624E-3</v>
      </c>
      <c r="C24660" s="35"/>
      <c r="D24660" s="35"/>
    </row>
    <row r="24661" spans="1:4" x14ac:dyDescent="0.35">
      <c r="A24661" s="135">
        <v>26.867470000001049</v>
      </c>
      <c r="B24661" s="137">
        <v>1.0001346605071275E-3</v>
      </c>
      <c r="C24661" s="35"/>
      <c r="D24661" s="35"/>
    </row>
    <row r="24662" spans="1:4" x14ac:dyDescent="0.35">
      <c r="A24662" s="135">
        <v>-26.867150000000493</v>
      </c>
      <c r="B24662" s="137">
        <v>6.5389679817194797E-3</v>
      </c>
      <c r="C24662" s="35"/>
      <c r="D24662" s="35"/>
    </row>
    <row r="24663" spans="1:4" x14ac:dyDescent="0.35">
      <c r="A24663" s="135">
        <v>-26.864959999999883</v>
      </c>
      <c r="B24663" s="137">
        <v>1.4257347084855571E-2</v>
      </c>
      <c r="C24663" s="35"/>
      <c r="D24663" s="35"/>
    </row>
    <row r="24664" spans="1:4" x14ac:dyDescent="0.35">
      <c r="A24664" s="135">
        <v>-26.864861000000246</v>
      </c>
      <c r="B24664" s="137">
        <v>1.3525092395763666E-2</v>
      </c>
      <c r="C24664" s="35"/>
      <c r="D24664" s="35"/>
    </row>
    <row r="24665" spans="1:4" x14ac:dyDescent="0.35">
      <c r="A24665" s="135">
        <v>-26.863973000000442</v>
      </c>
      <c r="B24665" s="137">
        <v>1.1006624417968609E-2</v>
      </c>
      <c r="C24665" s="35"/>
      <c r="D24665" s="35"/>
    </row>
    <row r="24666" spans="1:4" x14ac:dyDescent="0.35">
      <c r="A24666" s="135">
        <v>-26.85617000000002</v>
      </c>
      <c r="B24666" s="137">
        <v>1.6523212912260363E-2</v>
      </c>
      <c r="C24666" s="35"/>
      <c r="D24666" s="35"/>
    </row>
    <row r="24667" spans="1:4" x14ac:dyDescent="0.35">
      <c r="A24667" s="135">
        <v>-26.856086999999206</v>
      </c>
      <c r="B24667" s="137">
        <v>3.2695124285991618E-3</v>
      </c>
      <c r="C24667" s="35"/>
      <c r="D24667" s="35"/>
    </row>
    <row r="24668" spans="1:4" x14ac:dyDescent="0.35">
      <c r="A24668" s="135">
        <v>-26.850549999999657</v>
      </c>
      <c r="B24668" s="137">
        <v>1.0280238775688864E-2</v>
      </c>
      <c r="C24668" s="35"/>
      <c r="D24668" s="35"/>
    </row>
    <row r="24669" spans="1:4" x14ac:dyDescent="0.35">
      <c r="A24669" s="135">
        <v>-26.849639999999908</v>
      </c>
      <c r="B24669" s="137">
        <v>7.4632742775561783E-3</v>
      </c>
      <c r="C24669" s="35"/>
      <c r="D24669" s="35"/>
    </row>
    <row r="24670" spans="1:4" x14ac:dyDescent="0.35">
      <c r="A24670" s="135">
        <v>-26.84853000000021</v>
      </c>
      <c r="B24670" s="137">
        <v>1.2493238275291601E-2</v>
      </c>
      <c r="C24670" s="35"/>
      <c r="D24670" s="35"/>
    </row>
    <row r="24671" spans="1:4" x14ac:dyDescent="0.35">
      <c r="A24671" s="135">
        <v>-26.847236000000066</v>
      </c>
      <c r="B24671" s="137">
        <v>1.0823757333356712E-2</v>
      </c>
      <c r="C24671" s="35"/>
      <c r="D24671" s="35"/>
    </row>
    <row r="24672" spans="1:4" x14ac:dyDescent="0.35">
      <c r="A24672" s="135">
        <v>-26.845471999999972</v>
      </c>
      <c r="B24672" s="137">
        <v>2.3335056681068667E-2</v>
      </c>
      <c r="C24672" s="35"/>
      <c r="D24672" s="35"/>
    </row>
    <row r="24673" spans="1:4" x14ac:dyDescent="0.35">
      <c r="A24673" s="135">
        <v>-26.843038999999862</v>
      </c>
      <c r="B24673" s="137">
        <v>1.551077605310225E-2</v>
      </c>
      <c r="C24673" s="35"/>
      <c r="D24673" s="35"/>
    </row>
    <row r="24674" spans="1:4" x14ac:dyDescent="0.35">
      <c r="A24674" s="135">
        <v>-26.841718000000128</v>
      </c>
      <c r="B24674" s="137">
        <v>1.1109314585586562E-2</v>
      </c>
      <c r="C24674" s="35"/>
      <c r="D24674" s="35"/>
    </row>
    <row r="24675" spans="1:4" x14ac:dyDescent="0.35">
      <c r="A24675" s="135">
        <v>-26.841030000000046</v>
      </c>
      <c r="B24675" s="137">
        <v>1.6163100623724839E-2</v>
      </c>
      <c r="C24675" s="35"/>
      <c r="D24675" s="35"/>
    </row>
    <row r="24676" spans="1:4" x14ac:dyDescent="0.35">
      <c r="A24676" s="135">
        <v>-26.840705999999955</v>
      </c>
      <c r="B24676" s="137">
        <v>1.3474329141391019E-2</v>
      </c>
      <c r="C24676" s="35"/>
      <c r="D24676" s="35"/>
    </row>
    <row r="24677" spans="1:4" x14ac:dyDescent="0.35">
      <c r="A24677" s="135">
        <v>-26.839874999999893</v>
      </c>
      <c r="B24677" s="137">
        <v>1.3795207565746417E-2</v>
      </c>
      <c r="C24677" s="35"/>
      <c r="D24677" s="35"/>
    </row>
    <row r="24678" spans="1:4" x14ac:dyDescent="0.35">
      <c r="A24678" s="135">
        <v>-26.839271999999937</v>
      </c>
      <c r="B24678" s="137">
        <v>1.7331532354883637E-2</v>
      </c>
      <c r="C24678" s="35"/>
      <c r="D24678" s="35"/>
    </row>
    <row r="24679" spans="1:4" x14ac:dyDescent="0.35">
      <c r="A24679" s="135">
        <v>-26.833769999999959</v>
      </c>
      <c r="B24679" s="137">
        <v>1.6521049428221711E-2</v>
      </c>
      <c r="C24679" s="35"/>
      <c r="D24679" s="35"/>
    </row>
    <row r="24680" spans="1:4" x14ac:dyDescent="0.35">
      <c r="A24680" s="135">
        <v>-26.831296000000066</v>
      </c>
      <c r="B24680" s="137">
        <v>1.3475858946323744E-2</v>
      </c>
      <c r="C24680" s="35"/>
      <c r="D24680" s="35"/>
    </row>
    <row r="24681" spans="1:4" x14ac:dyDescent="0.35">
      <c r="A24681" s="135">
        <v>-26.824997000000167</v>
      </c>
      <c r="B24681" s="137">
        <v>1.3707664684106419E-2</v>
      </c>
      <c r="C24681" s="35"/>
      <c r="D24681" s="35"/>
    </row>
    <row r="24682" spans="1:4" x14ac:dyDescent="0.35">
      <c r="A24682" s="135">
        <v>-26.823789999999917</v>
      </c>
      <c r="B24682" s="137">
        <v>1.0555343625912763E-2</v>
      </c>
      <c r="C24682" s="35"/>
      <c r="D24682" s="35"/>
    </row>
    <row r="24683" spans="1:4" x14ac:dyDescent="0.35">
      <c r="A24683" s="135">
        <v>-26.822479999999814</v>
      </c>
      <c r="B24683" s="137">
        <v>6.6389652864464284E-3</v>
      </c>
      <c r="C24683" s="35"/>
      <c r="D24683" s="35"/>
    </row>
    <row r="24684" spans="1:4" x14ac:dyDescent="0.35">
      <c r="A24684" s="135">
        <v>-26.820340000000215</v>
      </c>
      <c r="B24684" s="137">
        <v>1.0829274143225589E-2</v>
      </c>
      <c r="C24684" s="35"/>
      <c r="D24684" s="35"/>
    </row>
    <row r="24685" spans="1:4" x14ac:dyDescent="0.35">
      <c r="A24685" s="135">
        <v>-26.819050000000288</v>
      </c>
      <c r="B24685" s="137">
        <v>1.175608573668995E-2</v>
      </c>
      <c r="C24685" s="35"/>
      <c r="D24685" s="35"/>
    </row>
    <row r="24686" spans="1:4" x14ac:dyDescent="0.35">
      <c r="A24686" s="135">
        <v>-26.814876999999797</v>
      </c>
      <c r="B24686" s="137">
        <v>1.6358678585087685E-2</v>
      </c>
      <c r="C24686" s="35"/>
      <c r="D24686" s="35"/>
    </row>
    <row r="24687" spans="1:4" x14ac:dyDescent="0.35">
      <c r="A24687" s="135">
        <v>-26.814573000000564</v>
      </c>
      <c r="B24687" s="137">
        <v>3.3385981056233177E-3</v>
      </c>
      <c r="C24687" s="35"/>
      <c r="D24687" s="35"/>
    </row>
    <row r="24688" spans="1:4" x14ac:dyDescent="0.35">
      <c r="A24688" s="135">
        <v>-26.814156999999796</v>
      </c>
      <c r="B24688" s="137">
        <v>1.7346405799055553E-2</v>
      </c>
      <c r="C24688" s="35"/>
      <c r="D24688" s="35"/>
    </row>
    <row r="24689" spans="1:4" x14ac:dyDescent="0.35">
      <c r="A24689" s="135">
        <v>-26.813600000000179</v>
      </c>
      <c r="B24689" s="137">
        <v>1.5701063775529281E-2</v>
      </c>
      <c r="C24689" s="35"/>
      <c r="D24689" s="35"/>
    </row>
    <row r="24690" spans="1:4" x14ac:dyDescent="0.35">
      <c r="A24690" s="135">
        <v>-26.813139999999748</v>
      </c>
      <c r="B24690" s="137">
        <v>9.20038222167807E-3</v>
      </c>
      <c r="C24690" s="35"/>
      <c r="D24690" s="35"/>
    </row>
    <row r="24691" spans="1:4" x14ac:dyDescent="0.35">
      <c r="A24691" s="135">
        <v>-26.812065999999732</v>
      </c>
      <c r="B24691" s="137">
        <v>1.6193612851845555E-2</v>
      </c>
      <c r="C24691" s="35"/>
      <c r="D24691" s="35"/>
    </row>
    <row r="24692" spans="1:4" x14ac:dyDescent="0.35">
      <c r="A24692" s="135">
        <v>-26.811352999999826</v>
      </c>
      <c r="B24692" s="137">
        <v>1.5277710776154944E-2</v>
      </c>
      <c r="C24692" s="35"/>
      <c r="D24692" s="35"/>
    </row>
    <row r="24693" spans="1:4" x14ac:dyDescent="0.35">
      <c r="A24693" s="135">
        <v>-26.811352999999826</v>
      </c>
      <c r="B24693" s="137">
        <v>1.5277710776154944E-2</v>
      </c>
      <c r="C24693" s="35"/>
      <c r="D24693" s="35"/>
    </row>
    <row r="24694" spans="1:4" x14ac:dyDescent="0.35">
      <c r="A24694" s="135">
        <v>-26.811352999999826</v>
      </c>
      <c r="B24694" s="137">
        <v>1.5277710776154944E-2</v>
      </c>
      <c r="C24694" s="35"/>
      <c r="D24694" s="35"/>
    </row>
    <row r="24695" spans="1:4" x14ac:dyDescent="0.35">
      <c r="A24695" s="135">
        <v>-26.811352999999826</v>
      </c>
      <c r="B24695" s="137">
        <v>1.5277710776154944E-2</v>
      </c>
      <c r="C24695" s="35"/>
      <c r="D24695" s="35"/>
    </row>
    <row r="24696" spans="1:4" x14ac:dyDescent="0.35">
      <c r="A24696" s="135">
        <v>-26.811352999999826</v>
      </c>
      <c r="B24696" s="137">
        <v>1.5277710776154944E-2</v>
      </c>
      <c r="C24696" s="35"/>
      <c r="D24696" s="35"/>
    </row>
    <row r="24697" spans="1:4" x14ac:dyDescent="0.35">
      <c r="A24697" s="135">
        <v>-26.811352999999826</v>
      </c>
      <c r="B24697" s="137">
        <v>1.5277710776154944E-2</v>
      </c>
      <c r="C24697" s="35"/>
      <c r="D24697" s="35"/>
    </row>
    <row r="24698" spans="1:4" x14ac:dyDescent="0.35">
      <c r="A24698" s="135">
        <v>-26.811352999999826</v>
      </c>
      <c r="B24698" s="137">
        <v>1.5277710776154944E-2</v>
      </c>
      <c r="C24698" s="35"/>
      <c r="D24698" s="35"/>
    </row>
    <row r="24699" spans="1:4" x14ac:dyDescent="0.35">
      <c r="A24699" s="135">
        <v>-26.811089999999695</v>
      </c>
      <c r="B24699" s="137">
        <v>1.0917038142368668E-2</v>
      </c>
      <c r="C24699" s="35"/>
      <c r="D24699" s="35"/>
    </row>
    <row r="24700" spans="1:4" x14ac:dyDescent="0.35">
      <c r="A24700" s="135">
        <v>-26.810800000000199</v>
      </c>
      <c r="B24700" s="137">
        <v>3.4313716455983659E-3</v>
      </c>
      <c r="C24700" s="35"/>
      <c r="D24700" s="35"/>
    </row>
    <row r="24701" spans="1:4" x14ac:dyDescent="0.35">
      <c r="A24701" s="135">
        <v>-26.805922999999893</v>
      </c>
      <c r="B24701" s="137">
        <v>1.2099644756189964E-2</v>
      </c>
      <c r="C24701" s="35"/>
      <c r="D24701" s="35"/>
    </row>
    <row r="24702" spans="1:4" x14ac:dyDescent="0.35">
      <c r="A24702" s="135">
        <v>-26.805922999999893</v>
      </c>
      <c r="B24702" s="137">
        <v>1.2099644756189964E-2</v>
      </c>
      <c r="C24702" s="35"/>
      <c r="D24702" s="35"/>
    </row>
    <row r="24703" spans="1:4" x14ac:dyDescent="0.35">
      <c r="A24703" s="135">
        <v>-26.805409999999711</v>
      </c>
      <c r="B24703" s="137">
        <v>1.312132282449162E-2</v>
      </c>
      <c r="C24703" s="35"/>
      <c r="D24703" s="35"/>
    </row>
    <row r="24704" spans="1:4" x14ac:dyDescent="0.35">
      <c r="A24704" s="135">
        <v>-26.800849999999627</v>
      </c>
      <c r="B24704" s="137">
        <v>6.6537539274149774E-3</v>
      </c>
      <c r="C24704" s="35"/>
      <c r="D24704" s="35"/>
    </row>
    <row r="24705" spans="1:4" x14ac:dyDescent="0.35">
      <c r="A24705" s="135">
        <v>-26.800327000000152</v>
      </c>
      <c r="B24705" s="137">
        <v>1.5201802544222128E-2</v>
      </c>
      <c r="C24705" s="35"/>
      <c r="D24705" s="35"/>
    </row>
    <row r="24706" spans="1:4" x14ac:dyDescent="0.35">
      <c r="A24706" s="135">
        <v>-26.79266100000018</v>
      </c>
      <c r="B24706" s="137">
        <v>1.2741165378709946E-2</v>
      </c>
      <c r="C24706" s="35"/>
      <c r="D24706" s="35"/>
    </row>
    <row r="24707" spans="1:4" x14ac:dyDescent="0.35">
      <c r="A24707" s="135">
        <v>-26.792590000000473</v>
      </c>
      <c r="B24707" s="137">
        <v>7.112737518442741E-3</v>
      </c>
      <c r="C24707" s="35"/>
      <c r="D24707" s="35"/>
    </row>
    <row r="24708" spans="1:4" x14ac:dyDescent="0.35">
      <c r="A24708" s="135">
        <v>-26.79043999999999</v>
      </c>
      <c r="B24708" s="137">
        <v>1.5735243643941112E-2</v>
      </c>
      <c r="C24708" s="35"/>
      <c r="D24708" s="35"/>
    </row>
    <row r="24709" spans="1:4" x14ac:dyDescent="0.35">
      <c r="A24709" s="135">
        <v>-26.789819999999509</v>
      </c>
      <c r="B24709" s="137">
        <v>1.1313295144392109E-2</v>
      </c>
      <c r="C24709" s="35"/>
      <c r="D24709" s="35"/>
    </row>
    <row r="24710" spans="1:4" x14ac:dyDescent="0.35">
      <c r="A24710" s="135">
        <v>-26.786640000000261</v>
      </c>
      <c r="B24710" s="137">
        <v>1.2047894620673084E-2</v>
      </c>
      <c r="C24710" s="35"/>
      <c r="D24710" s="35"/>
    </row>
    <row r="24711" spans="1:4" x14ac:dyDescent="0.35">
      <c r="A24711" s="135">
        <v>-26.782480000000305</v>
      </c>
      <c r="B24711" s="137">
        <v>6.6677072106737859E-3</v>
      </c>
      <c r="C24711" s="35"/>
      <c r="D24711" s="35"/>
    </row>
    <row r="24712" spans="1:4" x14ac:dyDescent="0.35">
      <c r="A24712" s="135">
        <v>-26.781909999999698</v>
      </c>
      <c r="B24712" s="137">
        <v>2.2329917229717061E-3</v>
      </c>
      <c r="C24712" s="35"/>
      <c r="D24712" s="35"/>
    </row>
    <row r="24713" spans="1:4" x14ac:dyDescent="0.35">
      <c r="A24713" s="135">
        <v>-26.780720000000201</v>
      </c>
      <c r="B24713" s="137">
        <v>1.2559733810586728E-2</v>
      </c>
      <c r="C24713" s="35"/>
      <c r="D24713" s="35"/>
    </row>
    <row r="24714" spans="1:4" x14ac:dyDescent="0.35">
      <c r="A24714" s="135">
        <v>-26.776434000000108</v>
      </c>
      <c r="B24714" s="137">
        <v>1.0871570690353488E-2</v>
      </c>
      <c r="C24714" s="35"/>
      <c r="D24714" s="35"/>
    </row>
    <row r="24715" spans="1:4" x14ac:dyDescent="0.35">
      <c r="A24715" s="135">
        <v>-26.775579999999991</v>
      </c>
      <c r="B24715" s="137">
        <v>1.3132717045316752E-2</v>
      </c>
      <c r="C24715" s="35"/>
      <c r="D24715" s="35"/>
    </row>
    <row r="24716" spans="1:4" x14ac:dyDescent="0.35">
      <c r="A24716" s="135">
        <v>-26.775070000000142</v>
      </c>
      <c r="B24716" s="137">
        <v>1.2881523136949647E-2</v>
      </c>
      <c r="C24716" s="35"/>
      <c r="D24716" s="35"/>
    </row>
    <row r="24717" spans="1:4" x14ac:dyDescent="0.35">
      <c r="A24717" s="135">
        <v>-26.774585999999999</v>
      </c>
      <c r="B24717" s="137">
        <v>1.4926600131188864E-2</v>
      </c>
      <c r="C24717" s="35"/>
      <c r="D24717" s="35"/>
    </row>
    <row r="24718" spans="1:4" x14ac:dyDescent="0.35">
      <c r="A24718" s="135">
        <v>-26.77408000000014</v>
      </c>
      <c r="B24718" s="137">
        <v>5.3813570034188865E-3</v>
      </c>
      <c r="C24718" s="35"/>
      <c r="D24718" s="35"/>
    </row>
    <row r="24719" spans="1:4" x14ac:dyDescent="0.35">
      <c r="A24719" s="135">
        <v>-26.773205999999846</v>
      </c>
      <c r="B24719" s="137">
        <v>8.8647806764909146E-3</v>
      </c>
      <c r="C24719" s="35"/>
      <c r="D24719" s="35"/>
    </row>
    <row r="24720" spans="1:4" x14ac:dyDescent="0.35">
      <c r="A24720" s="135">
        <v>-26.771069000000125</v>
      </c>
      <c r="B24720" s="137">
        <v>1.6386998236163495E-2</v>
      </c>
      <c r="C24720" s="35"/>
      <c r="D24720" s="35"/>
    </row>
    <row r="24721" spans="1:4" x14ac:dyDescent="0.35">
      <c r="A24721" s="135">
        <v>26.764783999999963</v>
      </c>
      <c r="B24721" s="137">
        <v>1.5833390568263269E-2</v>
      </c>
      <c r="C24721" s="35"/>
      <c r="D24721" s="35"/>
    </row>
    <row r="24722" spans="1:4" x14ac:dyDescent="0.35">
      <c r="A24722" s="135">
        <v>-26.763879999999972</v>
      </c>
      <c r="B24722" s="137">
        <v>1.3429237910212131E-2</v>
      </c>
      <c r="C24722" s="35"/>
      <c r="D24722" s="35"/>
    </row>
    <row r="24723" spans="1:4" x14ac:dyDescent="0.35">
      <c r="A24723" s="135">
        <v>-26.763140000000249</v>
      </c>
      <c r="B24723" s="137">
        <v>1.644146650454693E-2</v>
      </c>
      <c r="C24723" s="35"/>
      <c r="D24723" s="35"/>
    </row>
    <row r="24724" spans="1:4" x14ac:dyDescent="0.35">
      <c r="A24724" s="135">
        <v>-26.762077999999974</v>
      </c>
      <c r="B24724" s="137">
        <v>1.7563870558077118E-2</v>
      </c>
      <c r="C24724" s="35"/>
      <c r="D24724" s="35"/>
    </row>
    <row r="24725" spans="1:4" x14ac:dyDescent="0.35">
      <c r="A24725" s="135">
        <v>-26.759480000000167</v>
      </c>
      <c r="B24725" s="137">
        <v>1.2812176714873834E-2</v>
      </c>
      <c r="C24725" s="35"/>
      <c r="D24725" s="35"/>
    </row>
    <row r="24726" spans="1:4" x14ac:dyDescent="0.35">
      <c r="A24726" s="135">
        <v>-26.756305999999768</v>
      </c>
      <c r="B24726" s="137">
        <v>9.5043663211706927E-3</v>
      </c>
      <c r="C24726" s="35"/>
      <c r="D24726" s="35"/>
    </row>
    <row r="24727" spans="1:4" x14ac:dyDescent="0.35">
      <c r="A24727" s="135">
        <v>-26.749550000000227</v>
      </c>
      <c r="B24727" s="137">
        <v>1.1427460727834704E-2</v>
      </c>
      <c r="C24727" s="35"/>
      <c r="D24727" s="35"/>
    </row>
    <row r="24728" spans="1:4" x14ac:dyDescent="0.35">
      <c r="A24728" s="135">
        <v>-26.746740000000045</v>
      </c>
      <c r="B24728" s="137">
        <v>1.7241996163339785E-2</v>
      </c>
      <c r="C24728" s="35"/>
      <c r="D24728" s="35"/>
    </row>
    <row r="24729" spans="1:4" x14ac:dyDescent="0.35">
      <c r="A24729" s="135">
        <v>-26.7433410000001</v>
      </c>
      <c r="B24729" s="137">
        <v>1.8704009725429575E-2</v>
      </c>
      <c r="C24729" s="35"/>
      <c r="D24729" s="35"/>
    </row>
    <row r="24730" spans="1:4" x14ac:dyDescent="0.35">
      <c r="A24730" s="135">
        <v>-26.7433410000001</v>
      </c>
      <c r="B24730" s="137">
        <v>1.8704009725429575E-2</v>
      </c>
      <c r="C24730" s="35"/>
      <c r="D24730" s="35"/>
    </row>
    <row r="24731" spans="1:4" x14ac:dyDescent="0.35">
      <c r="A24731" s="135">
        <v>-26.742287000000033</v>
      </c>
      <c r="B24731" s="137">
        <v>1.434177381265043E-2</v>
      </c>
      <c r="C24731" s="35"/>
      <c r="D24731" s="35"/>
    </row>
    <row r="24732" spans="1:4" x14ac:dyDescent="0.35">
      <c r="A24732" s="135">
        <v>-26.741347000000133</v>
      </c>
      <c r="B24732" s="137">
        <v>1.5006250343992897E-2</v>
      </c>
      <c r="C24732" s="35"/>
      <c r="D24732" s="35"/>
    </row>
    <row r="24733" spans="1:4" x14ac:dyDescent="0.35">
      <c r="A24733" s="135">
        <v>-26.737607000000025</v>
      </c>
      <c r="B24733" s="137">
        <v>2.0086706763441892E-2</v>
      </c>
      <c r="C24733" s="35"/>
      <c r="D24733" s="35"/>
    </row>
    <row r="24734" spans="1:4" x14ac:dyDescent="0.35">
      <c r="A24734" s="135">
        <v>-26.737352999999985</v>
      </c>
      <c r="B24734" s="137">
        <v>1.2105392921414569E-2</v>
      </c>
      <c r="C24734" s="35"/>
      <c r="D24734" s="35"/>
    </row>
    <row r="24735" spans="1:4" x14ac:dyDescent="0.35">
      <c r="A24735" s="135">
        <v>-26.732665000000452</v>
      </c>
      <c r="B24735" s="137">
        <v>3.6554506250909089E-3</v>
      </c>
      <c r="C24735" s="35"/>
      <c r="D24735" s="35"/>
    </row>
    <row r="24736" spans="1:4" x14ac:dyDescent="0.35">
      <c r="A24736" s="135">
        <v>-26.726372999999739</v>
      </c>
      <c r="B24736" s="137">
        <v>1.2106290368950216E-2</v>
      </c>
      <c r="C24736" s="35"/>
      <c r="D24736" s="35"/>
    </row>
    <row r="24737" spans="1:4" x14ac:dyDescent="0.35">
      <c r="A24737" s="135">
        <v>-26.725709999999935</v>
      </c>
      <c r="B24737" s="137">
        <v>1.275597336697973E-2</v>
      </c>
      <c r="C24737" s="35"/>
      <c r="D24737" s="35"/>
    </row>
    <row r="24738" spans="1:4" x14ac:dyDescent="0.35">
      <c r="A24738" s="135">
        <v>-26.724270000000161</v>
      </c>
      <c r="B24738" s="137">
        <v>1.376777935103111E-2</v>
      </c>
      <c r="C24738" s="35"/>
      <c r="D24738" s="35"/>
    </row>
    <row r="24739" spans="1:4" x14ac:dyDescent="0.35">
      <c r="A24739" s="135">
        <v>-26.717506700006197</v>
      </c>
      <c r="B24739" s="137">
        <v>4.5944753847564909E-4</v>
      </c>
      <c r="C24739" s="35"/>
      <c r="D24739" s="35"/>
    </row>
    <row r="24740" spans="1:4" x14ac:dyDescent="0.35">
      <c r="A24740" s="135">
        <v>-26.714200000000346</v>
      </c>
      <c r="B24740" s="137">
        <v>5.5216362811110883E-3</v>
      </c>
      <c r="C24740" s="35"/>
      <c r="D24740" s="35"/>
    </row>
    <row r="24741" spans="1:4" x14ac:dyDescent="0.35">
      <c r="A24741" s="135">
        <v>-26.714010000000144</v>
      </c>
      <c r="B24741" s="137">
        <v>1.6436087166283014E-2</v>
      </c>
      <c r="C24741" s="35"/>
      <c r="D24741" s="35"/>
    </row>
    <row r="24742" spans="1:4" x14ac:dyDescent="0.35">
      <c r="A24742" s="135">
        <v>26.713276999999835</v>
      </c>
      <c r="B24742" s="137">
        <v>1.4726709982470053E-2</v>
      </c>
      <c r="C24742" s="35"/>
      <c r="D24742" s="35"/>
    </row>
    <row r="24743" spans="1:4" x14ac:dyDescent="0.35">
      <c r="A24743" s="135">
        <v>26.712241400004132</v>
      </c>
      <c r="B24743" s="137">
        <v>6.3544661179096502E-4</v>
      </c>
      <c r="C24743" s="35"/>
      <c r="D24743" s="35"/>
    </row>
    <row r="24744" spans="1:4" x14ac:dyDescent="0.35">
      <c r="A24744" s="135">
        <v>-26.711159999999381</v>
      </c>
      <c r="B24744" s="137">
        <v>9.0894255071712806E-3</v>
      </c>
      <c r="C24744" s="35"/>
      <c r="D24744" s="35"/>
    </row>
    <row r="24745" spans="1:4" x14ac:dyDescent="0.35">
      <c r="A24745" s="135">
        <v>-26.71062999999981</v>
      </c>
      <c r="B24745" s="137">
        <v>1.3652822285133009E-2</v>
      </c>
      <c r="C24745" s="35"/>
      <c r="D24745" s="35"/>
    </row>
    <row r="24746" spans="1:4" x14ac:dyDescent="0.35">
      <c r="A24746" s="135">
        <v>-26.709254000000328</v>
      </c>
      <c r="B24746" s="137">
        <v>1.2254723979340099E-2</v>
      </c>
      <c r="C24746" s="35"/>
      <c r="D24746" s="35"/>
    </row>
    <row r="24747" spans="1:4" x14ac:dyDescent="0.35">
      <c r="A24747" s="135">
        <v>-26.708279999999831</v>
      </c>
      <c r="B24747" s="137">
        <v>1.5122273921345721E-2</v>
      </c>
      <c r="C24747" s="35"/>
      <c r="D24747" s="35"/>
    </row>
    <row r="24748" spans="1:4" x14ac:dyDescent="0.35">
      <c r="A24748" s="135">
        <v>-26.705999999999676</v>
      </c>
      <c r="B24748" s="137">
        <v>1.2001808009954209E-2</v>
      </c>
      <c r="C24748" s="35"/>
      <c r="D24748" s="35"/>
    </row>
    <row r="24749" spans="1:4" x14ac:dyDescent="0.35">
      <c r="A24749" s="135">
        <v>-26.704290000000583</v>
      </c>
      <c r="B24749" s="137">
        <v>5.2418392786146573E-3</v>
      </c>
      <c r="C24749" s="35"/>
      <c r="D24749" s="35"/>
    </row>
    <row r="24750" spans="1:4" x14ac:dyDescent="0.35">
      <c r="A24750" s="135">
        <v>-26.701799999999821</v>
      </c>
      <c r="B24750" s="137">
        <v>4.3878624721660365E-3</v>
      </c>
      <c r="C24750" s="35"/>
      <c r="D24750" s="35"/>
    </row>
    <row r="24751" spans="1:4" x14ac:dyDescent="0.35">
      <c r="A24751" s="135">
        <v>-26.701479999999719</v>
      </c>
      <c r="B24751" s="137">
        <v>3.3186418861627389E-3</v>
      </c>
      <c r="C24751" s="35"/>
      <c r="D24751" s="35"/>
    </row>
    <row r="24752" spans="1:4" x14ac:dyDescent="0.35">
      <c r="A24752" s="135">
        <v>26.696427000000313</v>
      </c>
      <c r="B24752" s="137">
        <v>1.6012247301917294E-2</v>
      </c>
      <c r="C24752" s="35"/>
      <c r="D24752" s="35"/>
    </row>
    <row r="24753" spans="1:4" x14ac:dyDescent="0.35">
      <c r="A24753" s="135">
        <v>26.696427000000313</v>
      </c>
      <c r="B24753" s="137">
        <v>1.6012247301917294E-2</v>
      </c>
      <c r="C24753" s="35"/>
      <c r="D24753" s="35"/>
    </row>
    <row r="24754" spans="1:4" x14ac:dyDescent="0.35">
      <c r="A24754" s="135">
        <v>-26.696215999999822</v>
      </c>
      <c r="B24754" s="137">
        <v>1.7533388040003636E-2</v>
      </c>
      <c r="C24754" s="35"/>
      <c r="D24754" s="35"/>
    </row>
    <row r="24755" spans="1:4" x14ac:dyDescent="0.35">
      <c r="A24755" s="135">
        <v>-26.696215999999822</v>
      </c>
      <c r="B24755" s="137">
        <v>1.7533388040003636E-2</v>
      </c>
      <c r="C24755" s="35"/>
      <c r="D24755" s="35"/>
    </row>
    <row r="24756" spans="1:4" x14ac:dyDescent="0.35">
      <c r="A24756" s="135">
        <v>-26.69537900000023</v>
      </c>
      <c r="B24756" s="137">
        <v>1.7017625100749816E-2</v>
      </c>
      <c r="C24756" s="35"/>
      <c r="D24756" s="35"/>
    </row>
    <row r="24757" spans="1:4" x14ac:dyDescent="0.35">
      <c r="A24757" s="135">
        <v>-26.695362000000159</v>
      </c>
      <c r="B24757" s="137">
        <v>1.3246046075370672E-2</v>
      </c>
      <c r="C24757" s="35"/>
      <c r="D24757" s="35"/>
    </row>
    <row r="24758" spans="1:4" x14ac:dyDescent="0.35">
      <c r="A24758" s="135">
        <v>26.694206000000122</v>
      </c>
      <c r="B24758" s="137">
        <v>3.7473573992288321E-3</v>
      </c>
      <c r="C24758" s="35"/>
      <c r="D24758" s="35"/>
    </row>
    <row r="24759" spans="1:4" x14ac:dyDescent="0.35">
      <c r="A24759" s="135">
        <v>-26.693439000000126</v>
      </c>
      <c r="B24759" s="137">
        <v>1.2365214178821268E-2</v>
      </c>
      <c r="C24759" s="35"/>
      <c r="D24759" s="35"/>
    </row>
    <row r="24760" spans="1:4" x14ac:dyDescent="0.35">
      <c r="A24760" s="135">
        <v>-26.692040000000361</v>
      </c>
      <c r="B24760" s="137">
        <v>8.6150640980207829E-3</v>
      </c>
      <c r="C24760" s="35"/>
      <c r="D24760" s="35"/>
    </row>
    <row r="24761" spans="1:4" x14ac:dyDescent="0.35">
      <c r="A24761" s="135">
        <v>-26.690550000000258</v>
      </c>
      <c r="B24761" s="137">
        <v>5.2928940132249067E-3</v>
      </c>
      <c r="C24761" s="35"/>
      <c r="D24761" s="35"/>
    </row>
    <row r="24762" spans="1:4" x14ac:dyDescent="0.35">
      <c r="A24762" s="135">
        <v>-26.68760999999995</v>
      </c>
      <c r="B24762" s="137">
        <v>3.6151292443846756E-3</v>
      </c>
      <c r="C24762" s="35"/>
      <c r="D24762" s="35"/>
    </row>
    <row r="24763" spans="1:4" x14ac:dyDescent="0.35">
      <c r="A24763" s="135">
        <v>-26.681419999999889</v>
      </c>
      <c r="B24763" s="137">
        <v>1.7345122604377879E-2</v>
      </c>
      <c r="C24763" s="35"/>
      <c r="D24763" s="35"/>
    </row>
    <row r="24764" spans="1:4" x14ac:dyDescent="0.35">
      <c r="A24764" s="135">
        <v>-26.680767999999944</v>
      </c>
      <c r="B24764" s="137">
        <v>1.6382148618798633E-2</v>
      </c>
      <c r="C24764" s="35"/>
      <c r="D24764" s="35"/>
    </row>
    <row r="24765" spans="1:4" x14ac:dyDescent="0.35">
      <c r="A24765" s="135">
        <v>-26.678476000000046</v>
      </c>
      <c r="B24765" s="137">
        <v>1.4356286429139879E-2</v>
      </c>
      <c r="C24765" s="35"/>
      <c r="D24765" s="35"/>
    </row>
    <row r="24766" spans="1:4" x14ac:dyDescent="0.35">
      <c r="A24766" s="135">
        <v>-26.678375000000415</v>
      </c>
      <c r="B24766" s="137">
        <v>1.0130295842629686E-2</v>
      </c>
      <c r="C24766" s="35"/>
      <c r="D24766" s="35"/>
    </row>
    <row r="24767" spans="1:4" x14ac:dyDescent="0.35">
      <c r="A24767" s="135">
        <v>-26.675779999999577</v>
      </c>
      <c r="B24767" s="137">
        <v>1.0287699612366794E-2</v>
      </c>
      <c r="C24767" s="35"/>
      <c r="D24767" s="35"/>
    </row>
    <row r="24768" spans="1:4" x14ac:dyDescent="0.35">
      <c r="A24768" s="135">
        <v>-26.670695000000251</v>
      </c>
      <c r="B24768" s="137">
        <v>1.111211257787463E-2</v>
      </c>
      <c r="C24768" s="35"/>
      <c r="D24768" s="35"/>
    </row>
    <row r="24769" spans="1:4" x14ac:dyDescent="0.35">
      <c r="A24769" s="135">
        <v>-26.66646199999991</v>
      </c>
      <c r="B24769" s="137">
        <v>1.2852805222422702E-2</v>
      </c>
      <c r="C24769" s="35"/>
      <c r="D24769" s="35"/>
    </row>
    <row r="24770" spans="1:4" x14ac:dyDescent="0.35">
      <c r="A24770" s="135">
        <v>-26.663150000000314</v>
      </c>
      <c r="B24770" s="137">
        <v>1.0408726851107003E-2</v>
      </c>
      <c r="C24770" s="35"/>
      <c r="D24770" s="35"/>
    </row>
    <row r="24771" spans="1:4" x14ac:dyDescent="0.35">
      <c r="A24771" s="135">
        <v>-26.657510000000002</v>
      </c>
      <c r="B24771" s="137">
        <v>1.218905763363802E-2</v>
      </c>
      <c r="C24771" s="35"/>
      <c r="D24771" s="35"/>
    </row>
    <row r="24772" spans="1:4" x14ac:dyDescent="0.35">
      <c r="A24772" s="135">
        <v>-26.655445999999984</v>
      </c>
      <c r="B24772" s="137">
        <v>1.1383791088605669E-2</v>
      </c>
      <c r="C24772" s="35"/>
      <c r="D24772" s="35"/>
    </row>
    <row r="24773" spans="1:4" x14ac:dyDescent="0.35">
      <c r="A24773" s="135">
        <v>-26.654740000000402</v>
      </c>
      <c r="B24773" s="137">
        <v>1.258182454992593E-2</v>
      </c>
      <c r="C24773" s="35"/>
      <c r="D24773" s="35"/>
    </row>
    <row r="24774" spans="1:4" x14ac:dyDescent="0.35">
      <c r="A24774" s="135">
        <v>-26.653478999999606</v>
      </c>
      <c r="B24774" s="137">
        <v>3.2298887146228364E-3</v>
      </c>
      <c r="C24774" s="35"/>
      <c r="D24774" s="35"/>
    </row>
    <row r="24775" spans="1:4" x14ac:dyDescent="0.35">
      <c r="A24775" s="135">
        <v>-26.652767999999924</v>
      </c>
      <c r="B24775" s="137">
        <v>2.0886364103346003E-2</v>
      </c>
      <c r="C24775" s="35"/>
      <c r="D24775" s="35"/>
    </row>
    <row r="24776" spans="1:4" x14ac:dyDescent="0.35">
      <c r="A24776" s="135">
        <v>-26.652182999999923</v>
      </c>
      <c r="B24776" s="137">
        <v>1.7204039397057117E-2</v>
      </c>
      <c r="C24776" s="35"/>
      <c r="D24776" s="35"/>
    </row>
    <row r="24777" spans="1:4" x14ac:dyDescent="0.35">
      <c r="A24777" s="135">
        <v>-26.651709999999639</v>
      </c>
      <c r="B24777" s="137">
        <v>1.0283252676520206E-2</v>
      </c>
      <c r="C24777" s="35"/>
      <c r="D24777" s="35"/>
    </row>
    <row r="24778" spans="1:4" x14ac:dyDescent="0.35">
      <c r="A24778" s="135">
        <v>-26.649530000000368</v>
      </c>
      <c r="B24778" s="137">
        <v>1.6329147948782881E-2</v>
      </c>
      <c r="C24778" s="35"/>
      <c r="D24778" s="35"/>
    </row>
    <row r="24779" spans="1:4" x14ac:dyDescent="0.35">
      <c r="A24779" s="135">
        <v>-26.647709999999961</v>
      </c>
      <c r="B24779" s="137">
        <v>1.6442428205325439E-2</v>
      </c>
      <c r="C24779" s="35"/>
      <c r="D24779" s="35"/>
    </row>
    <row r="24780" spans="1:4" x14ac:dyDescent="0.35">
      <c r="A24780" s="135">
        <v>-26.647130000000288</v>
      </c>
      <c r="B24780" s="137">
        <v>4.7956347011809527E-3</v>
      </c>
      <c r="C24780" s="35"/>
      <c r="D24780" s="35"/>
    </row>
    <row r="24781" spans="1:4" x14ac:dyDescent="0.35">
      <c r="A24781" s="135">
        <v>-26.644340000000057</v>
      </c>
      <c r="B24781" s="137">
        <v>1.2585906668237598E-2</v>
      </c>
      <c r="C24781" s="35"/>
      <c r="D24781" s="35"/>
    </row>
    <row r="24782" spans="1:4" x14ac:dyDescent="0.35">
      <c r="A24782" s="135">
        <v>-26.642389000000094</v>
      </c>
      <c r="B24782" s="137">
        <v>1.4226364891437525E-2</v>
      </c>
      <c r="C24782" s="35"/>
      <c r="D24782" s="35"/>
    </row>
    <row r="24783" spans="1:4" x14ac:dyDescent="0.35">
      <c r="A24783" s="135">
        <v>-26.642339999999876</v>
      </c>
      <c r="B24783" s="137">
        <v>7.1790180389482471E-3</v>
      </c>
      <c r="C24783" s="35"/>
      <c r="D24783" s="35"/>
    </row>
    <row r="24784" spans="1:4" x14ac:dyDescent="0.35">
      <c r="A24784" s="135">
        <v>-26.6420099999998</v>
      </c>
      <c r="B24784" s="137">
        <v>1.6154495615203796E-2</v>
      </c>
      <c r="C24784" s="35"/>
      <c r="D24784" s="35"/>
    </row>
    <row r="24785" spans="1:4" x14ac:dyDescent="0.35">
      <c r="A24785" s="135">
        <v>-26.640599000000066</v>
      </c>
      <c r="B24785" s="137">
        <v>1.3833675641602027E-2</v>
      </c>
      <c r="C24785" s="35"/>
      <c r="D24785" s="35"/>
    </row>
    <row r="24786" spans="1:4" x14ac:dyDescent="0.35">
      <c r="A24786" s="135">
        <v>-26.63846999999987</v>
      </c>
      <c r="B24786" s="137">
        <v>1.6448887924622339E-2</v>
      </c>
      <c r="C24786" s="35"/>
      <c r="D24786" s="35"/>
    </row>
    <row r="24787" spans="1:4" x14ac:dyDescent="0.35">
      <c r="A24787" s="135">
        <v>-26.636810000000878</v>
      </c>
      <c r="B24787" s="137">
        <v>5.3286099391334808E-3</v>
      </c>
      <c r="C24787" s="35"/>
      <c r="D24787" s="35"/>
    </row>
    <row r="24788" spans="1:4" x14ac:dyDescent="0.35">
      <c r="A24788" s="135">
        <v>-26.635729999999967</v>
      </c>
      <c r="B24788" s="137">
        <v>1.202734723899501E-2</v>
      </c>
      <c r="C24788" s="35"/>
      <c r="D24788" s="35"/>
    </row>
    <row r="24789" spans="1:4" x14ac:dyDescent="0.35">
      <c r="A24789" s="135">
        <v>-26.635319999999865</v>
      </c>
      <c r="B24789" s="137">
        <v>8.7237907443378556E-3</v>
      </c>
      <c r="C24789" s="35"/>
      <c r="D24789" s="35"/>
    </row>
    <row r="24790" spans="1:4" x14ac:dyDescent="0.35">
      <c r="A24790" s="135">
        <v>-26.630805999999893</v>
      </c>
      <c r="B24790" s="137">
        <v>1.7539794666396085E-2</v>
      </c>
      <c r="C24790" s="35"/>
      <c r="D24790" s="35"/>
    </row>
    <row r="24791" spans="1:4" x14ac:dyDescent="0.35">
      <c r="A24791" s="135">
        <v>-26.629135000000133</v>
      </c>
      <c r="B24791" s="137">
        <v>1.6166289487535856E-2</v>
      </c>
      <c r="C24791" s="35"/>
      <c r="D24791" s="35"/>
    </row>
    <row r="24792" spans="1:4" x14ac:dyDescent="0.35">
      <c r="A24792" s="135">
        <v>-26.619819999999891</v>
      </c>
      <c r="B24792" s="137">
        <v>3.3295809627732187E-3</v>
      </c>
      <c r="C24792" s="35"/>
      <c r="D24792" s="35"/>
    </row>
    <row r="24793" spans="1:4" x14ac:dyDescent="0.35">
      <c r="A24793" s="135">
        <v>-26.618453999999929</v>
      </c>
      <c r="B24793" s="137">
        <v>1.4268483597178883E-2</v>
      </c>
      <c r="C24793" s="35"/>
      <c r="D24793" s="35"/>
    </row>
    <row r="24794" spans="1:4" x14ac:dyDescent="0.35">
      <c r="A24794" s="135">
        <v>-26.617208000000346</v>
      </c>
      <c r="B24794" s="137">
        <v>1.6589098574985535E-2</v>
      </c>
      <c r="C24794" s="35"/>
      <c r="D24794" s="35"/>
    </row>
    <row r="24795" spans="1:4" x14ac:dyDescent="0.35">
      <c r="A24795" s="135">
        <v>-26.613870000000134</v>
      </c>
      <c r="B24795" s="137">
        <v>1.35109886238789E-2</v>
      </c>
      <c r="C24795" s="35"/>
      <c r="D24795" s="35"/>
    </row>
    <row r="24796" spans="1:4" x14ac:dyDescent="0.35">
      <c r="A24796" s="135">
        <v>-26.610001999999895</v>
      </c>
      <c r="B24796" s="137">
        <v>1.1113124364179779E-2</v>
      </c>
      <c r="C24796" s="35"/>
      <c r="D24796" s="35"/>
    </row>
    <row r="24797" spans="1:4" x14ac:dyDescent="0.35">
      <c r="A24797" s="135">
        <v>-26.609140000000252</v>
      </c>
      <c r="B24797" s="137">
        <v>1.2439670672893796E-2</v>
      </c>
      <c r="C24797" s="35"/>
      <c r="D24797" s="35"/>
    </row>
    <row r="24798" spans="1:4" x14ac:dyDescent="0.35">
      <c r="A24798" s="135">
        <v>-26.608465999999908</v>
      </c>
      <c r="B24798" s="137">
        <v>1.7542016970153743E-2</v>
      </c>
      <c r="C24798" s="35"/>
      <c r="D24798" s="35"/>
    </row>
    <row r="24799" spans="1:4" x14ac:dyDescent="0.35">
      <c r="A24799" s="135">
        <v>26.607949000012013</v>
      </c>
      <c r="B24799" s="137">
        <v>5.6588329858946163E-4</v>
      </c>
      <c r="C24799" s="35"/>
      <c r="D24799" s="35"/>
    </row>
    <row r="24800" spans="1:4" x14ac:dyDescent="0.35">
      <c r="A24800" s="135">
        <v>26.606450000001132</v>
      </c>
      <c r="B24800" s="137">
        <v>3.6663440790428051E-3</v>
      </c>
      <c r="C24800" s="35"/>
      <c r="D24800" s="35"/>
    </row>
    <row r="24801" spans="1:4" x14ac:dyDescent="0.35">
      <c r="A24801" s="135">
        <v>-26.606015999999954</v>
      </c>
      <c r="B24801" s="137">
        <v>1.1209811264490957E-2</v>
      </c>
      <c r="C24801" s="35"/>
      <c r="D24801" s="35"/>
    </row>
    <row r="24802" spans="1:4" x14ac:dyDescent="0.35">
      <c r="A24802" s="135">
        <v>-26.606015999999954</v>
      </c>
      <c r="B24802" s="137">
        <v>1.1209811264490957E-2</v>
      </c>
      <c r="C24802" s="35"/>
      <c r="D24802" s="35"/>
    </row>
    <row r="24803" spans="1:4" x14ac:dyDescent="0.35">
      <c r="A24803" s="135">
        <v>-26.606015999999954</v>
      </c>
      <c r="B24803" s="137">
        <v>1.1209811264490957E-2</v>
      </c>
      <c r="C24803" s="35"/>
      <c r="D24803" s="35"/>
    </row>
    <row r="24804" spans="1:4" x14ac:dyDescent="0.35">
      <c r="A24804" s="135">
        <v>-26.604169000000184</v>
      </c>
      <c r="B24804" s="137">
        <v>7.9289734556440908E-3</v>
      </c>
      <c r="C24804" s="35"/>
      <c r="D24804" s="35"/>
    </row>
    <row r="24805" spans="1:4" x14ac:dyDescent="0.35">
      <c r="A24805" s="135">
        <v>-26.603314000000182</v>
      </c>
      <c r="B24805" s="137">
        <v>2.0927012526639432E-2</v>
      </c>
      <c r="C24805" s="35"/>
      <c r="D24805" s="35"/>
    </row>
    <row r="24806" spans="1:4" x14ac:dyDescent="0.35">
      <c r="A24806" s="135">
        <v>-26.601779999999962</v>
      </c>
      <c r="B24806" s="137">
        <v>1.4631059778081013E-2</v>
      </c>
      <c r="C24806" s="35"/>
      <c r="D24806" s="35"/>
    </row>
    <row r="24807" spans="1:4" x14ac:dyDescent="0.35">
      <c r="A24807" s="135">
        <v>-26.600639999999657</v>
      </c>
      <c r="B24807" s="137">
        <v>2.8795145696900296E-3</v>
      </c>
      <c r="C24807" s="35"/>
      <c r="D24807" s="35"/>
    </row>
    <row r="24808" spans="1:4" x14ac:dyDescent="0.35">
      <c r="A24808" s="135">
        <v>-26.597592999999961</v>
      </c>
      <c r="B24808" s="137">
        <v>1.2391074462263471E-2</v>
      </c>
      <c r="C24808" s="35"/>
      <c r="D24808" s="35"/>
    </row>
    <row r="24809" spans="1:4" x14ac:dyDescent="0.35">
      <c r="A24809" s="135">
        <v>-26.597375699999247</v>
      </c>
      <c r="B24809" s="137">
        <v>2.1042498366449906E-3</v>
      </c>
      <c r="C24809" s="35"/>
      <c r="D24809" s="35"/>
    </row>
    <row r="24810" spans="1:4" x14ac:dyDescent="0.35">
      <c r="A24810" s="135">
        <v>-26.595880000000307</v>
      </c>
      <c r="B24810" s="137">
        <v>8.2621038970280437E-3</v>
      </c>
      <c r="C24810" s="35"/>
      <c r="D24810" s="35"/>
    </row>
    <row r="24811" spans="1:4" x14ac:dyDescent="0.35">
      <c r="A24811" s="135">
        <v>-26.592690000000403</v>
      </c>
      <c r="B24811" s="137">
        <v>8.112879515534667E-3</v>
      </c>
      <c r="C24811" s="35"/>
      <c r="D24811" s="35"/>
    </row>
    <row r="24812" spans="1:4" x14ac:dyDescent="0.35">
      <c r="A24812" s="135">
        <v>-26.588660000000118</v>
      </c>
      <c r="B24812" s="137">
        <v>1.267287175845902E-2</v>
      </c>
      <c r="C24812" s="35"/>
      <c r="D24812" s="35"/>
    </row>
    <row r="24813" spans="1:4" x14ac:dyDescent="0.35">
      <c r="A24813" s="135">
        <v>-26.587680000000091</v>
      </c>
      <c r="B24813" s="137">
        <v>1.2046734243189016E-2</v>
      </c>
      <c r="C24813" s="35"/>
      <c r="D24813" s="35"/>
    </row>
    <row r="24814" spans="1:4" x14ac:dyDescent="0.35">
      <c r="A24814" s="135">
        <v>-26.587669999999889</v>
      </c>
      <c r="B24814" s="137">
        <v>5.8960595883916301E-3</v>
      </c>
      <c r="C24814" s="35"/>
      <c r="D24814" s="35"/>
    </row>
    <row r="24815" spans="1:4" x14ac:dyDescent="0.35">
      <c r="A24815" s="135">
        <v>-26.582530000000588</v>
      </c>
      <c r="B24815" s="137">
        <v>4.9246428144342378E-3</v>
      </c>
      <c r="C24815" s="35"/>
      <c r="D24815" s="35"/>
    </row>
    <row r="24816" spans="1:4" x14ac:dyDescent="0.35">
      <c r="A24816" s="135">
        <v>26.582344000000148</v>
      </c>
      <c r="B24816" s="137">
        <v>1.58771423487028E-2</v>
      </c>
      <c r="C24816" s="35"/>
      <c r="D24816" s="35"/>
    </row>
    <row r="24817" spans="1:4" x14ac:dyDescent="0.35">
      <c r="A24817" s="135">
        <v>-26.569876999999906</v>
      </c>
      <c r="B24817" s="137">
        <v>1.6385649927756589E-2</v>
      </c>
      <c r="C24817" s="35"/>
      <c r="D24817" s="35"/>
    </row>
    <row r="24818" spans="1:4" x14ac:dyDescent="0.35">
      <c r="A24818" s="135">
        <v>-26.568110000000161</v>
      </c>
      <c r="B24818" s="137">
        <v>9.1044974927953562E-3</v>
      </c>
      <c r="C24818" s="35"/>
      <c r="D24818" s="35"/>
    </row>
    <row r="24819" spans="1:4" x14ac:dyDescent="0.35">
      <c r="A24819" s="135">
        <v>-26.567779999999857</v>
      </c>
      <c r="B24819" s="137">
        <v>1.2072899138880823E-2</v>
      </c>
      <c r="C24819" s="35"/>
      <c r="D24819" s="35"/>
    </row>
    <row r="24820" spans="1:4" x14ac:dyDescent="0.35">
      <c r="A24820" s="135">
        <v>-26.563023999999132</v>
      </c>
      <c r="B24820" s="137">
        <v>2.7571347322911193E-3</v>
      </c>
      <c r="C24820" s="35"/>
      <c r="D24820" s="35"/>
    </row>
    <row r="24821" spans="1:4" x14ac:dyDescent="0.35">
      <c r="A24821" s="135">
        <v>-26.562980000000152</v>
      </c>
      <c r="B24821" s="137">
        <v>1.2055453074520972E-2</v>
      </c>
      <c r="C24821" s="35"/>
      <c r="D24821" s="35"/>
    </row>
    <row r="24822" spans="1:4" x14ac:dyDescent="0.35">
      <c r="A24822" s="135">
        <v>-26.557810000000245</v>
      </c>
      <c r="B24822" s="137">
        <v>1.6193439611300188E-2</v>
      </c>
      <c r="C24822" s="35"/>
      <c r="D24822" s="35"/>
    </row>
    <row r="24823" spans="1:4" x14ac:dyDescent="0.35">
      <c r="A24823" s="135">
        <v>-26.557140000000345</v>
      </c>
      <c r="B24823" s="137">
        <v>1.1725468186641884E-2</v>
      </c>
      <c r="C24823" s="35"/>
      <c r="D24823" s="35"/>
    </row>
    <row r="24824" spans="1:4" x14ac:dyDescent="0.35">
      <c r="A24824" s="135">
        <v>-26.55202700000018</v>
      </c>
      <c r="B24824" s="137">
        <v>1.6160845852650572E-2</v>
      </c>
      <c r="C24824" s="35"/>
      <c r="D24824" s="35"/>
    </row>
    <row r="24825" spans="1:4" x14ac:dyDescent="0.35">
      <c r="A24825" s="135">
        <v>26.551200999999992</v>
      </c>
      <c r="B24825" s="137">
        <v>1.4977695637905948E-2</v>
      </c>
      <c r="C24825" s="35"/>
      <c r="D24825" s="35"/>
    </row>
    <row r="24826" spans="1:4" x14ac:dyDescent="0.35">
      <c r="A24826" s="135">
        <v>-26.547500000000127</v>
      </c>
      <c r="B24826" s="137">
        <v>1.0705342958742233E-2</v>
      </c>
      <c r="C24826" s="35"/>
      <c r="D24826" s="35"/>
    </row>
    <row r="24827" spans="1:4" x14ac:dyDescent="0.35">
      <c r="A24827" s="135">
        <v>-26.546570000001338</v>
      </c>
      <c r="B24827" s="137">
        <v>3.7883220807772545E-3</v>
      </c>
      <c r="C24827" s="35"/>
      <c r="D24827" s="35"/>
    </row>
    <row r="24828" spans="1:4" x14ac:dyDescent="0.35">
      <c r="A24828" s="135">
        <v>-26.542512999999872</v>
      </c>
      <c r="B24828" s="137">
        <v>1.5549435922336359E-2</v>
      </c>
      <c r="C24828" s="35"/>
      <c r="D24828" s="35"/>
    </row>
    <row r="24829" spans="1:4" x14ac:dyDescent="0.35">
      <c r="A24829" s="135">
        <v>-26.542512999999872</v>
      </c>
      <c r="B24829" s="137">
        <v>1.5549435922336359E-2</v>
      </c>
      <c r="C24829" s="35"/>
      <c r="D24829" s="35"/>
    </row>
    <row r="24830" spans="1:4" x14ac:dyDescent="0.35">
      <c r="A24830" s="135">
        <v>-26.539409999999862</v>
      </c>
      <c r="B24830" s="137">
        <v>1.0342608833222279E-2</v>
      </c>
      <c r="C24830" s="35"/>
      <c r="D24830" s="35"/>
    </row>
    <row r="24831" spans="1:4" x14ac:dyDescent="0.35">
      <c r="A24831" s="135">
        <v>-26.53921500000024</v>
      </c>
      <c r="B24831" s="137">
        <v>1.457936309986789E-2</v>
      </c>
      <c r="C24831" s="35"/>
      <c r="D24831" s="35"/>
    </row>
    <row r="24832" spans="1:4" x14ac:dyDescent="0.35">
      <c r="A24832" s="135">
        <v>-26.538904000000912</v>
      </c>
      <c r="B24832" s="137">
        <v>3.344426854603609E-3</v>
      </c>
      <c r="C24832" s="35"/>
      <c r="D24832" s="35"/>
    </row>
    <row r="24833" spans="1:4" x14ac:dyDescent="0.35">
      <c r="A24833" s="135">
        <v>-26.537916999999879</v>
      </c>
      <c r="B24833" s="137">
        <v>1.9701118297708688E-2</v>
      </c>
      <c r="C24833" s="35"/>
      <c r="D24833" s="35"/>
    </row>
    <row r="24834" spans="1:4" x14ac:dyDescent="0.35">
      <c r="A24834" s="135">
        <v>-26.536090000000058</v>
      </c>
      <c r="B24834" s="137">
        <v>9.7025864588711607E-3</v>
      </c>
      <c r="C24834" s="35"/>
      <c r="D24834" s="35"/>
    </row>
    <row r="24835" spans="1:4" x14ac:dyDescent="0.35">
      <c r="A24835" s="135">
        <v>-26.534389999999803</v>
      </c>
      <c r="B24835" s="137">
        <v>9.3148479252840831E-3</v>
      </c>
      <c r="C24835" s="35"/>
      <c r="D24835" s="35"/>
    </row>
    <row r="24836" spans="1:4" x14ac:dyDescent="0.35">
      <c r="A24836" s="135">
        <v>-26.528976999999941</v>
      </c>
      <c r="B24836" s="137">
        <v>1.9705831619424359E-2</v>
      </c>
      <c r="C24836" s="35"/>
      <c r="D24836" s="35"/>
    </row>
    <row r="24837" spans="1:4" x14ac:dyDescent="0.35">
      <c r="A24837" s="135">
        <v>-26.528230000000349</v>
      </c>
      <c r="B24837" s="137">
        <v>1.1744132422799246E-2</v>
      </c>
      <c r="C24837" s="35"/>
      <c r="D24837" s="35"/>
    </row>
    <row r="24838" spans="1:4" x14ac:dyDescent="0.35">
      <c r="A24838" s="135">
        <v>-26.523649999999634</v>
      </c>
      <c r="B24838" s="137">
        <v>1.0415510201491352E-2</v>
      </c>
      <c r="C24838" s="35"/>
      <c r="D24838" s="35"/>
    </row>
    <row r="24839" spans="1:4" x14ac:dyDescent="0.35">
      <c r="A24839" s="135">
        <v>-26.522736000000123</v>
      </c>
      <c r="B24839" s="137">
        <v>1.4448415424007837E-2</v>
      </c>
      <c r="C24839" s="35"/>
      <c r="D24839" s="35"/>
    </row>
    <row r="24840" spans="1:4" x14ac:dyDescent="0.35">
      <c r="A24840" s="135">
        <v>-26.522736000000123</v>
      </c>
      <c r="B24840" s="137">
        <v>1.4448415424007837E-2</v>
      </c>
      <c r="C24840" s="35"/>
      <c r="D24840" s="35"/>
    </row>
    <row r="24841" spans="1:4" x14ac:dyDescent="0.35">
      <c r="A24841" s="135">
        <v>-26.522736000000123</v>
      </c>
      <c r="B24841" s="137">
        <v>1.4448415424007837E-2</v>
      </c>
      <c r="C24841" s="35"/>
      <c r="D24841" s="35"/>
    </row>
    <row r="24842" spans="1:4" x14ac:dyDescent="0.35">
      <c r="A24842" s="135">
        <v>-26.514193000000205</v>
      </c>
      <c r="B24842" s="137">
        <v>1.5549745175230353E-2</v>
      </c>
      <c r="C24842" s="35"/>
      <c r="D24842" s="35"/>
    </row>
    <row r="24843" spans="1:4" x14ac:dyDescent="0.35">
      <c r="A24843" s="135">
        <v>-26.512200000000121</v>
      </c>
      <c r="B24843" s="137">
        <v>1.4629346839906203E-2</v>
      </c>
      <c r="C24843" s="35"/>
      <c r="D24843" s="35"/>
    </row>
    <row r="24844" spans="1:4" x14ac:dyDescent="0.35">
      <c r="A24844" s="135">
        <v>-26.511710000000221</v>
      </c>
      <c r="B24844" s="137">
        <v>1.1327381932178809E-2</v>
      </c>
      <c r="C24844" s="35"/>
      <c r="D24844" s="35"/>
    </row>
    <row r="24845" spans="1:4" x14ac:dyDescent="0.35">
      <c r="A24845" s="135">
        <v>-26.506380000000263</v>
      </c>
      <c r="B24845" s="137">
        <v>1.0294966486065055E-2</v>
      </c>
      <c r="C24845" s="35"/>
      <c r="D24845" s="35"/>
    </row>
    <row r="24846" spans="1:4" x14ac:dyDescent="0.35">
      <c r="A24846" s="135">
        <v>-26.506290000000263</v>
      </c>
      <c r="B24846" s="137">
        <v>3.4812365948378582E-3</v>
      </c>
      <c r="C24846" s="35"/>
      <c r="D24846" s="35"/>
    </row>
    <row r="24847" spans="1:4" x14ac:dyDescent="0.35">
      <c r="A24847" s="135">
        <v>-26.504509999999755</v>
      </c>
      <c r="B24847" s="137">
        <v>5.6336248767380808E-3</v>
      </c>
      <c r="C24847" s="35"/>
      <c r="D24847" s="35"/>
    </row>
    <row r="24848" spans="1:4" x14ac:dyDescent="0.35">
      <c r="A24848" s="135">
        <v>-26.503082000000177</v>
      </c>
      <c r="B24848" s="137">
        <v>1.6878707359058085E-2</v>
      </c>
      <c r="C24848" s="35"/>
      <c r="D24848" s="35"/>
    </row>
    <row r="24849" spans="1:4" x14ac:dyDescent="0.35">
      <c r="A24849" s="135">
        <v>-26.499489999999923</v>
      </c>
      <c r="B24849" s="137">
        <v>1.7899630449951281E-2</v>
      </c>
      <c r="C24849" s="35"/>
      <c r="D24849" s="35"/>
    </row>
    <row r="24850" spans="1:4" x14ac:dyDescent="0.35">
      <c r="A24850" s="135">
        <v>-26.49895000000015</v>
      </c>
      <c r="B24850" s="137">
        <v>1.0295319858968635E-2</v>
      </c>
      <c r="C24850" s="35"/>
      <c r="D24850" s="35"/>
    </row>
    <row r="24851" spans="1:4" x14ac:dyDescent="0.35">
      <c r="A24851" s="135">
        <v>-26.498026999999865</v>
      </c>
      <c r="B24851" s="137">
        <v>1.8541132065036572E-2</v>
      </c>
      <c r="C24851" s="35"/>
      <c r="D24851" s="35"/>
    </row>
    <row r="24852" spans="1:4" x14ac:dyDescent="0.35">
      <c r="A24852" s="135">
        <v>26.497123299999657</v>
      </c>
      <c r="B24852" s="137">
        <v>1.1726904725858323E-3</v>
      </c>
      <c r="C24852" s="35"/>
      <c r="D24852" s="35"/>
    </row>
    <row r="24853" spans="1:4" x14ac:dyDescent="0.35">
      <c r="A24853" s="135">
        <v>-26.494340000000193</v>
      </c>
      <c r="B24853" s="137">
        <v>1.0236513593458991E-2</v>
      </c>
      <c r="C24853" s="35"/>
      <c r="D24853" s="35"/>
    </row>
    <row r="24854" spans="1:4" x14ac:dyDescent="0.35">
      <c r="A24854" s="135">
        <v>-26.489583000000039</v>
      </c>
      <c r="B24854" s="137">
        <v>1.5550053681109649E-2</v>
      </c>
      <c r="C24854" s="35"/>
      <c r="D24854" s="35"/>
    </row>
    <row r="24855" spans="1:4" x14ac:dyDescent="0.35">
      <c r="A24855" s="135">
        <v>-26.481269999999768</v>
      </c>
      <c r="B24855" s="137">
        <v>5.5147308723818705E-3</v>
      </c>
      <c r="C24855" s="35"/>
      <c r="D24855" s="35"/>
    </row>
    <row r="24856" spans="1:4" x14ac:dyDescent="0.35">
      <c r="A24856" s="135">
        <v>-26.479709999999841</v>
      </c>
      <c r="B24856" s="137">
        <v>1.1231534442573113E-2</v>
      </c>
      <c r="C24856" s="35"/>
      <c r="D24856" s="35"/>
    </row>
    <row r="24857" spans="1:4" x14ac:dyDescent="0.35">
      <c r="A24857" s="135">
        <v>-26.472567999999228</v>
      </c>
      <c r="B24857" s="137">
        <v>2.4215339488353467E-3</v>
      </c>
      <c r="C24857" s="35"/>
      <c r="D24857" s="35"/>
    </row>
    <row r="24858" spans="1:4" x14ac:dyDescent="0.35">
      <c r="A24858" s="135">
        <v>-26.470712000000049</v>
      </c>
      <c r="B24858" s="137">
        <v>1.5468068518650154E-2</v>
      </c>
      <c r="C24858" s="35"/>
      <c r="D24858" s="35"/>
    </row>
    <row r="24859" spans="1:4" x14ac:dyDescent="0.35">
      <c r="A24859" s="135">
        <v>26.470031000000745</v>
      </c>
      <c r="B24859" s="137">
        <v>5.7656774030469572E-3</v>
      </c>
      <c r="C24859" s="35"/>
      <c r="D24859" s="35"/>
    </row>
    <row r="24860" spans="1:4" x14ac:dyDescent="0.35">
      <c r="A24860" s="135">
        <v>-26.467550999999958</v>
      </c>
      <c r="B24860" s="137">
        <v>1.615520133306474E-2</v>
      </c>
      <c r="C24860" s="35"/>
      <c r="D24860" s="35"/>
    </row>
    <row r="24861" spans="1:4" x14ac:dyDescent="0.35">
      <c r="A24861" s="135">
        <v>-26.46618000000035</v>
      </c>
      <c r="B24861" s="137">
        <v>1.0867118731789652E-2</v>
      </c>
      <c r="C24861" s="35"/>
      <c r="D24861" s="35"/>
    </row>
    <row r="24862" spans="1:4" x14ac:dyDescent="0.35">
      <c r="A24862" s="135">
        <v>-26.466106000000082</v>
      </c>
      <c r="B24862" s="137">
        <v>1.3956530806558577E-2</v>
      </c>
      <c r="C24862" s="35"/>
      <c r="D24862" s="35"/>
    </row>
    <row r="24863" spans="1:4" x14ac:dyDescent="0.35">
      <c r="A24863" s="135">
        <v>-26.464016999999785</v>
      </c>
      <c r="B24863" s="137">
        <v>1.1430835515963148E-2</v>
      </c>
      <c r="C24863" s="35"/>
      <c r="D24863" s="35"/>
    </row>
    <row r="24864" spans="1:4" x14ac:dyDescent="0.35">
      <c r="A24864" s="135">
        <v>26.462549999996554</v>
      </c>
      <c r="B24864" s="137">
        <v>5.4059625200229789E-4</v>
      </c>
      <c r="C24864" s="35"/>
      <c r="D24864" s="35"/>
    </row>
    <row r="24865" spans="1:4" x14ac:dyDescent="0.35">
      <c r="A24865" s="135">
        <v>-26.452690000000075</v>
      </c>
      <c r="B24865" s="137">
        <v>1.2174588171653235E-2</v>
      </c>
      <c r="C24865" s="35"/>
      <c r="D24865" s="35"/>
    </row>
    <row r="24866" spans="1:4" x14ac:dyDescent="0.35">
      <c r="A24866" s="135">
        <v>-26.450710000000072</v>
      </c>
      <c r="B24866" s="137">
        <v>3.2070395064652756E-3</v>
      </c>
      <c r="C24866" s="35"/>
      <c r="D24866" s="35"/>
    </row>
    <row r="24867" spans="1:4" x14ac:dyDescent="0.35">
      <c r="A24867" s="135">
        <v>-26.449150000000145</v>
      </c>
      <c r="B24867" s="137">
        <v>1.2588197195434747E-2</v>
      </c>
      <c r="C24867" s="35"/>
      <c r="D24867" s="35"/>
    </row>
    <row r="24868" spans="1:4" x14ac:dyDescent="0.35">
      <c r="A24868" s="135">
        <v>-26.44810399999983</v>
      </c>
      <c r="B24868" s="137">
        <v>1.2220909631700451E-2</v>
      </c>
      <c r="C24868" s="35"/>
      <c r="D24868" s="35"/>
    </row>
    <row r="24869" spans="1:4" x14ac:dyDescent="0.35">
      <c r="A24869" s="135">
        <v>-26.446630000000368</v>
      </c>
      <c r="B24869" s="137">
        <v>5.6555098087334374E-3</v>
      </c>
      <c r="C24869" s="35"/>
      <c r="D24869" s="35"/>
    </row>
    <row r="24870" spans="1:4" x14ac:dyDescent="0.35">
      <c r="A24870" s="135">
        <v>-26.440990000000056</v>
      </c>
      <c r="B24870" s="137">
        <v>1.6458590318000461E-2</v>
      </c>
      <c r="C24870" s="35"/>
      <c r="D24870" s="35"/>
    </row>
    <row r="24871" spans="1:4" x14ac:dyDescent="0.35">
      <c r="A24871" s="135">
        <v>-26.440099999999802</v>
      </c>
      <c r="B24871" s="137">
        <v>1.0906143486587748E-2</v>
      </c>
      <c r="C24871" s="35"/>
      <c r="D24871" s="35"/>
    </row>
    <row r="24872" spans="1:4" x14ac:dyDescent="0.35">
      <c r="A24872" s="135">
        <v>-26.439609999999902</v>
      </c>
      <c r="B24872" s="137">
        <v>1.0766496692775768E-2</v>
      </c>
      <c r="C24872" s="35"/>
      <c r="D24872" s="35"/>
    </row>
    <row r="24873" spans="1:4" x14ac:dyDescent="0.35">
      <c r="A24873" s="135">
        <v>-26.437635999999884</v>
      </c>
      <c r="B24873" s="137">
        <v>1.7693645758777719E-2</v>
      </c>
      <c r="C24873" s="35"/>
      <c r="D24873" s="35"/>
    </row>
    <row r="24874" spans="1:4" x14ac:dyDescent="0.35">
      <c r="A24874" s="135">
        <v>-26.436924000000317</v>
      </c>
      <c r="B24874" s="137">
        <v>2.106602102158624E-2</v>
      </c>
      <c r="C24874" s="35"/>
      <c r="D24874" s="35"/>
    </row>
    <row r="24875" spans="1:4" x14ac:dyDescent="0.35">
      <c r="A24875" s="135">
        <v>-26.431494999999813</v>
      </c>
      <c r="B24875" s="137">
        <v>1.5176807617184892E-2</v>
      </c>
      <c r="C24875" s="35"/>
      <c r="D24875" s="35"/>
    </row>
    <row r="24876" spans="1:4" x14ac:dyDescent="0.35">
      <c r="A24876" s="135">
        <v>-26.429790000000139</v>
      </c>
      <c r="B24876" s="137">
        <v>1.3471557813779766E-2</v>
      </c>
      <c r="C24876" s="35"/>
      <c r="D24876" s="35"/>
    </row>
    <row r="24877" spans="1:4" x14ac:dyDescent="0.35">
      <c r="A24877" s="135">
        <v>-26.425739000000021</v>
      </c>
      <c r="B24877" s="137">
        <v>1.3920525394242234E-2</v>
      </c>
      <c r="C24877" s="35"/>
      <c r="D24877" s="35"/>
    </row>
    <row r="24878" spans="1:4" x14ac:dyDescent="0.35">
      <c r="A24878" s="135">
        <v>-26.414790000000039</v>
      </c>
      <c r="B24878" s="137">
        <v>1.2607333216398987E-2</v>
      </c>
      <c r="C24878" s="35"/>
      <c r="D24878" s="35"/>
    </row>
    <row r="24879" spans="1:4" x14ac:dyDescent="0.35">
      <c r="A24879" s="135">
        <v>-26.414774999999963</v>
      </c>
      <c r="B24879" s="137">
        <v>1.6819968791194208E-2</v>
      </c>
      <c r="C24879" s="35"/>
      <c r="D24879" s="35"/>
    </row>
    <row r="24880" spans="1:4" x14ac:dyDescent="0.35">
      <c r="A24880" s="135">
        <v>-26.413469999999961</v>
      </c>
      <c r="B24880" s="137">
        <v>9.4618176081460673E-3</v>
      </c>
      <c r="C24880" s="35"/>
      <c r="D24880" s="35"/>
    </row>
    <row r="24881" spans="1:4" x14ac:dyDescent="0.35">
      <c r="A24881" s="135">
        <v>-26.411250000000109</v>
      </c>
      <c r="B24881" s="137">
        <v>3.9357693176700565E-3</v>
      </c>
      <c r="C24881" s="35"/>
      <c r="D24881" s="35"/>
    </row>
    <row r="24882" spans="1:4" x14ac:dyDescent="0.35">
      <c r="A24882" s="135">
        <v>-26.410996000000296</v>
      </c>
      <c r="B24882" s="137">
        <v>2.1087971162644433E-2</v>
      </c>
      <c r="C24882" s="35"/>
      <c r="D24882" s="35"/>
    </row>
    <row r="24883" spans="1:4" x14ac:dyDescent="0.35">
      <c r="A24883" s="135">
        <v>-26.410996000000296</v>
      </c>
      <c r="B24883" s="137">
        <v>2.1087971162644433E-2</v>
      </c>
      <c r="C24883" s="35"/>
      <c r="D24883" s="35"/>
    </row>
    <row r="24884" spans="1:4" x14ac:dyDescent="0.35">
      <c r="A24884" s="135">
        <v>-26.408765999999787</v>
      </c>
      <c r="B24884" s="137">
        <v>1.3888616380205323E-2</v>
      </c>
      <c r="C24884" s="35"/>
      <c r="D24884" s="35"/>
    </row>
    <row r="24885" spans="1:4" x14ac:dyDescent="0.35">
      <c r="A24885" s="135">
        <v>-26.407290000000103</v>
      </c>
      <c r="B24885" s="137">
        <v>8.8005060333710191E-3</v>
      </c>
      <c r="C24885" s="35"/>
      <c r="D24885" s="35"/>
    </row>
    <row r="24886" spans="1:4" x14ac:dyDescent="0.35">
      <c r="A24886" s="135">
        <v>-26.40693000000033</v>
      </c>
      <c r="B24886" s="137">
        <v>1.2890035787992929E-2</v>
      </c>
      <c r="C24886" s="35"/>
      <c r="D24886" s="35"/>
    </row>
    <row r="24887" spans="1:4" x14ac:dyDescent="0.35">
      <c r="A24887" s="135">
        <v>-26.406090999999833</v>
      </c>
      <c r="B24887" s="137">
        <v>1.5586594804956055E-2</v>
      </c>
      <c r="C24887" s="35"/>
      <c r="D24887" s="35"/>
    </row>
    <row r="24888" spans="1:4" x14ac:dyDescent="0.35">
      <c r="A24888" s="135">
        <v>-26.405330000000049</v>
      </c>
      <c r="B24888" s="137">
        <v>1.2421802075600993E-2</v>
      </c>
      <c r="C24888" s="35"/>
      <c r="D24888" s="35"/>
    </row>
    <row r="24889" spans="1:4" x14ac:dyDescent="0.35">
      <c r="A24889" s="135">
        <v>-26.404356000000007</v>
      </c>
      <c r="B24889" s="137">
        <v>1.5895596165314382E-2</v>
      </c>
      <c r="C24889" s="35"/>
      <c r="D24889" s="35"/>
    </row>
    <row r="24890" spans="1:4" x14ac:dyDescent="0.35">
      <c r="A24890" s="135">
        <v>-26.402873000000227</v>
      </c>
      <c r="B24890" s="137">
        <v>1.1383679316843948E-2</v>
      </c>
      <c r="C24890" s="35"/>
      <c r="D24890" s="35"/>
    </row>
    <row r="24891" spans="1:4" x14ac:dyDescent="0.35">
      <c r="A24891" s="135">
        <v>26.402549999999792</v>
      </c>
      <c r="B24891" s="137">
        <v>1.2820516555733678E-2</v>
      </c>
      <c r="C24891" s="35"/>
      <c r="D24891" s="35"/>
    </row>
    <row r="24892" spans="1:4" x14ac:dyDescent="0.35">
      <c r="A24892" s="135">
        <v>-26.399857000000111</v>
      </c>
      <c r="B24892" s="137">
        <v>2.0259651711985228E-2</v>
      </c>
      <c r="C24892" s="35"/>
      <c r="D24892" s="35"/>
    </row>
    <row r="24893" spans="1:4" x14ac:dyDescent="0.35">
      <c r="A24893" s="135">
        <v>-26.397935999999845</v>
      </c>
      <c r="B24893" s="137">
        <v>9.5878904889253585E-3</v>
      </c>
      <c r="C24893" s="35"/>
      <c r="D24893" s="35"/>
    </row>
    <row r="24894" spans="1:4" x14ac:dyDescent="0.35">
      <c r="A24894" s="135">
        <v>-26.396183000000292</v>
      </c>
      <c r="B24894" s="137">
        <v>1.0124534205998112E-2</v>
      </c>
      <c r="C24894" s="35"/>
      <c r="D24894" s="35"/>
    </row>
    <row r="24895" spans="1:4" x14ac:dyDescent="0.35">
      <c r="A24895" s="135">
        <v>-26.393004999999903</v>
      </c>
      <c r="B24895" s="137">
        <v>1.3070341939354269E-2</v>
      </c>
      <c r="C24895" s="35"/>
      <c r="D24895" s="35"/>
    </row>
    <row r="24896" spans="1:4" x14ac:dyDescent="0.35">
      <c r="A24896" s="135">
        <v>-26.39267000000018</v>
      </c>
      <c r="B24896" s="137">
        <v>2.110345866288274E-2</v>
      </c>
      <c r="C24896" s="35"/>
      <c r="D24896" s="35"/>
    </row>
    <row r="24897" spans="1:4" x14ac:dyDescent="0.35">
      <c r="A24897" s="135">
        <v>-26.391089999999849</v>
      </c>
      <c r="B24897" s="137">
        <v>1.0937777499930683E-2</v>
      </c>
      <c r="C24897" s="35"/>
      <c r="D24897" s="35"/>
    </row>
    <row r="24898" spans="1:4" x14ac:dyDescent="0.35">
      <c r="A24898" s="135">
        <v>-26.389576999999917</v>
      </c>
      <c r="B24898" s="137">
        <v>1.4587976104390464E-2</v>
      </c>
      <c r="C24898" s="35"/>
      <c r="D24898" s="35"/>
    </row>
    <row r="24899" spans="1:4" x14ac:dyDescent="0.35">
      <c r="A24899" s="135">
        <v>26.387160000000222</v>
      </c>
      <c r="B24899" s="137">
        <v>9.5047779563048919E-3</v>
      </c>
      <c r="C24899" s="35"/>
      <c r="D24899" s="35"/>
    </row>
    <row r="24900" spans="1:4" x14ac:dyDescent="0.35">
      <c r="A24900" s="135">
        <v>-26.385940000000573</v>
      </c>
      <c r="B24900" s="137">
        <v>6.7462434759426827E-3</v>
      </c>
      <c r="C24900" s="35"/>
      <c r="D24900" s="35"/>
    </row>
    <row r="24901" spans="1:4" x14ac:dyDescent="0.35">
      <c r="A24901" s="135">
        <v>-26.38229100000035</v>
      </c>
      <c r="B24901" s="137">
        <v>7.9132649855781275E-3</v>
      </c>
      <c r="C24901" s="35"/>
      <c r="D24901" s="35"/>
    </row>
    <row r="24902" spans="1:4" x14ac:dyDescent="0.35">
      <c r="A24902" s="135">
        <v>-26.379839999998694</v>
      </c>
      <c r="B24902" s="137">
        <v>3.9953567554136043E-3</v>
      </c>
      <c r="C24902" s="35"/>
      <c r="D24902" s="35"/>
    </row>
    <row r="24903" spans="1:4" x14ac:dyDescent="0.35">
      <c r="A24903" s="135">
        <v>-26.36738100000025</v>
      </c>
      <c r="B24903" s="137">
        <v>1.7198525014442294E-2</v>
      </c>
      <c r="C24903" s="35"/>
      <c r="D24903" s="35"/>
    </row>
    <row r="24904" spans="1:4" x14ac:dyDescent="0.35">
      <c r="A24904" s="135">
        <v>-26.367009999999937</v>
      </c>
      <c r="B24904" s="137">
        <v>1.1832215894567163E-2</v>
      </c>
      <c r="C24904" s="35"/>
      <c r="D24904" s="35"/>
    </row>
    <row r="24905" spans="1:4" x14ac:dyDescent="0.35">
      <c r="A24905" s="135">
        <v>26.366990000000442</v>
      </c>
      <c r="B24905" s="137">
        <v>4.239095222040995E-3</v>
      </c>
      <c r="C24905" s="35"/>
      <c r="D24905" s="35"/>
    </row>
    <row r="24906" spans="1:4" x14ac:dyDescent="0.35">
      <c r="A24906" s="135">
        <v>-26.366715999999997</v>
      </c>
      <c r="B24906" s="137">
        <v>1.0844806754090233E-2</v>
      </c>
      <c r="C24906" s="35"/>
      <c r="D24906" s="35"/>
    </row>
    <row r="24907" spans="1:4" x14ac:dyDescent="0.35">
      <c r="A24907" s="135">
        <v>-26.366715999999997</v>
      </c>
      <c r="B24907" s="137">
        <v>1.0844806754090233E-2</v>
      </c>
      <c r="C24907" s="35"/>
      <c r="D24907" s="35"/>
    </row>
    <row r="24908" spans="1:4" x14ac:dyDescent="0.35">
      <c r="A24908" s="135">
        <v>-26.366715999999997</v>
      </c>
      <c r="B24908" s="137">
        <v>1.0844806754090233E-2</v>
      </c>
      <c r="C24908" s="35"/>
      <c r="D24908" s="35"/>
    </row>
    <row r="24909" spans="1:4" x14ac:dyDescent="0.35">
      <c r="A24909" s="135">
        <v>-26.366029999999682</v>
      </c>
      <c r="B24909" s="137">
        <v>7.6356144368122407E-3</v>
      </c>
      <c r="C24909" s="35"/>
      <c r="D24909" s="35"/>
    </row>
    <row r="24910" spans="1:4" x14ac:dyDescent="0.35">
      <c r="A24910" s="135">
        <v>-26.355870000000095</v>
      </c>
      <c r="B24910" s="137">
        <v>1.1106991833589949E-2</v>
      </c>
      <c r="C24910" s="35"/>
      <c r="D24910" s="35"/>
    </row>
    <row r="24911" spans="1:4" x14ac:dyDescent="0.35">
      <c r="A24911" s="135">
        <v>-26.354717000000164</v>
      </c>
      <c r="B24911" s="137">
        <v>7.1721988794192252E-3</v>
      </c>
      <c r="C24911" s="35"/>
      <c r="D24911" s="35"/>
    </row>
    <row r="24912" spans="1:4" x14ac:dyDescent="0.35">
      <c r="A24912" s="135">
        <v>-26.353962999999794</v>
      </c>
      <c r="B24912" s="137">
        <v>1.2000451258400666E-2</v>
      </c>
      <c r="C24912" s="35"/>
      <c r="D24912" s="35"/>
    </row>
    <row r="24913" spans="1:4" x14ac:dyDescent="0.35">
      <c r="A24913" s="135">
        <v>-26.353252999999768</v>
      </c>
      <c r="B24913" s="137">
        <v>1.5428918408835987E-2</v>
      </c>
      <c r="C24913" s="35"/>
      <c r="D24913" s="35"/>
    </row>
    <row r="24914" spans="1:4" x14ac:dyDescent="0.35">
      <c r="A24914" s="135">
        <v>-26.352482999999893</v>
      </c>
      <c r="B24914" s="137">
        <v>1.3770841223386329E-2</v>
      </c>
      <c r="C24914" s="35"/>
      <c r="D24914" s="35"/>
    </row>
    <row r="24915" spans="1:4" x14ac:dyDescent="0.35">
      <c r="A24915" s="135">
        <v>-26.352290000000039</v>
      </c>
      <c r="B24915" s="137">
        <v>1.3298743456173795E-2</v>
      </c>
      <c r="C24915" s="35"/>
      <c r="D24915" s="35"/>
    </row>
    <row r="24916" spans="1:4" x14ac:dyDescent="0.35">
      <c r="A24916" s="135">
        <v>-26.351029999997991</v>
      </c>
      <c r="B24916" s="137">
        <v>6.3739979016830511E-4</v>
      </c>
      <c r="C24916" s="35"/>
      <c r="D24916" s="35"/>
    </row>
    <row r="24917" spans="1:4" x14ac:dyDescent="0.35">
      <c r="A24917" s="135">
        <v>-26.347940000000108</v>
      </c>
      <c r="B24917" s="137">
        <v>1.3113645917415352E-2</v>
      </c>
      <c r="C24917" s="35"/>
      <c r="D24917" s="35"/>
    </row>
    <row r="24918" spans="1:4" x14ac:dyDescent="0.35">
      <c r="A24918" s="135">
        <v>-26.34717400000136</v>
      </c>
      <c r="B24918" s="137">
        <v>3.4213404267991552E-3</v>
      </c>
      <c r="C24918" s="35"/>
      <c r="D24918" s="35"/>
    </row>
    <row r="24919" spans="1:4" x14ac:dyDescent="0.35">
      <c r="A24919" s="135">
        <v>-26.336769999999433</v>
      </c>
      <c r="B24919" s="137">
        <v>7.4995983492479948E-3</v>
      </c>
      <c r="C24919" s="35"/>
      <c r="D24919" s="35"/>
    </row>
    <row r="24920" spans="1:4" x14ac:dyDescent="0.35">
      <c r="A24920" s="135">
        <v>-26.33645099999967</v>
      </c>
      <c r="B24920" s="137">
        <v>1.099740238421224E-2</v>
      </c>
      <c r="C24920" s="35"/>
      <c r="D24920" s="35"/>
    </row>
    <row r="24921" spans="1:4" x14ac:dyDescent="0.35">
      <c r="A24921" s="135">
        <v>-26.335467999999764</v>
      </c>
      <c r="B24921" s="137">
        <v>1.0715439109711211E-2</v>
      </c>
      <c r="C24921" s="35"/>
      <c r="D24921" s="35"/>
    </row>
    <row r="24922" spans="1:4" x14ac:dyDescent="0.35">
      <c r="A24922" s="135">
        <v>-26.331300000000738</v>
      </c>
      <c r="B24922" s="137">
        <v>4.7344779452007796E-3</v>
      </c>
      <c r="C24922" s="35"/>
      <c r="D24922" s="35"/>
    </row>
    <row r="24923" spans="1:4" x14ac:dyDescent="0.35">
      <c r="A24923" s="135">
        <v>-26.330948000000035</v>
      </c>
      <c r="B24923" s="137">
        <v>1.4603756503346105E-2</v>
      </c>
      <c r="C24923" s="35"/>
      <c r="D24923" s="35"/>
    </row>
    <row r="24924" spans="1:4" x14ac:dyDescent="0.35">
      <c r="A24924" s="135">
        <v>26.326540000000023</v>
      </c>
      <c r="B24924" s="137">
        <v>8.0935583612444153E-3</v>
      </c>
      <c r="C24924" s="35"/>
      <c r="D24924" s="35"/>
    </row>
    <row r="24925" spans="1:4" x14ac:dyDescent="0.35">
      <c r="A24925" s="135">
        <v>-26.32410899999968</v>
      </c>
      <c r="B24925" s="137">
        <v>1.4432375919883167E-2</v>
      </c>
      <c r="C24925" s="35"/>
      <c r="D24925" s="35"/>
    </row>
    <row r="24926" spans="1:4" x14ac:dyDescent="0.35">
      <c r="A24926" s="135">
        <v>-26.316760000000158</v>
      </c>
      <c r="B24926" s="137">
        <v>1.2217365407271757E-2</v>
      </c>
      <c r="C24926" s="35"/>
      <c r="D24926" s="35"/>
    </row>
    <row r="24927" spans="1:4" x14ac:dyDescent="0.35">
      <c r="A24927" s="135">
        <v>-26.316760000000158</v>
      </c>
      <c r="B24927" s="137">
        <v>1.2217365407271757E-2</v>
      </c>
      <c r="C24927" s="35"/>
      <c r="D24927" s="35"/>
    </row>
    <row r="24928" spans="1:4" x14ac:dyDescent="0.35">
      <c r="A24928" s="135">
        <v>-26.316760000000158</v>
      </c>
      <c r="B24928" s="137">
        <v>1.2217365407271757E-2</v>
      </c>
      <c r="C24928" s="35"/>
      <c r="D24928" s="35"/>
    </row>
    <row r="24929" spans="1:4" x14ac:dyDescent="0.35">
      <c r="A24929" s="135">
        <v>26.307720000000245</v>
      </c>
      <c r="B24929" s="137">
        <v>9.72384223300953E-3</v>
      </c>
      <c r="C24929" s="35"/>
      <c r="D24929" s="35"/>
    </row>
    <row r="24930" spans="1:4" x14ac:dyDescent="0.35">
      <c r="A24930" s="135">
        <v>-26.299282000000176</v>
      </c>
      <c r="B24930" s="137">
        <v>1.681422478777227E-2</v>
      </c>
      <c r="C24930" s="35"/>
      <c r="D24930" s="35"/>
    </row>
    <row r="24931" spans="1:4" x14ac:dyDescent="0.35">
      <c r="A24931" s="135">
        <v>-26.295160000000124</v>
      </c>
      <c r="B24931" s="137">
        <v>1.6957988234407258E-2</v>
      </c>
      <c r="C24931" s="35"/>
      <c r="D24931" s="35"/>
    </row>
    <row r="24932" spans="1:4" x14ac:dyDescent="0.35">
      <c r="A24932" s="135">
        <v>-26.288978999999017</v>
      </c>
      <c r="B24932" s="137">
        <v>2.2206496978990748E-3</v>
      </c>
      <c r="C24932" s="35"/>
      <c r="D24932" s="35"/>
    </row>
    <row r="24933" spans="1:4" x14ac:dyDescent="0.35">
      <c r="A24933" s="135">
        <v>-26.288978999999017</v>
      </c>
      <c r="B24933" s="137">
        <v>2.2206496978990748E-3</v>
      </c>
      <c r="C24933" s="35"/>
      <c r="D24933" s="35"/>
    </row>
    <row r="24934" spans="1:4" x14ac:dyDescent="0.35">
      <c r="A24934" s="135">
        <v>-26.284704000000147</v>
      </c>
      <c r="B24934" s="137">
        <v>1.408848597169784E-2</v>
      </c>
      <c r="C24934" s="35"/>
      <c r="D24934" s="35"/>
    </row>
    <row r="24935" spans="1:4" x14ac:dyDescent="0.35">
      <c r="A24935" s="135">
        <v>-26.284239999999954</v>
      </c>
      <c r="B24935" s="137">
        <v>1.4416816414467355E-2</v>
      </c>
      <c r="C24935" s="35"/>
      <c r="D24935" s="35"/>
    </row>
    <row r="24936" spans="1:4" x14ac:dyDescent="0.35">
      <c r="A24936" s="135">
        <v>-26.282485999998244</v>
      </c>
      <c r="B24936" s="137">
        <v>3.4292543888214378E-3</v>
      </c>
      <c r="C24936" s="35"/>
      <c r="D24936" s="35"/>
    </row>
    <row r="24937" spans="1:4" x14ac:dyDescent="0.35">
      <c r="A24937" s="135">
        <v>-26.280240000000276</v>
      </c>
      <c r="B24937" s="137">
        <v>1.646227448675211E-2</v>
      </c>
      <c r="C24937" s="35"/>
      <c r="D24937" s="35"/>
    </row>
    <row r="24938" spans="1:4" x14ac:dyDescent="0.35">
      <c r="A24938" s="135">
        <v>-26.279793999999811</v>
      </c>
      <c r="B24938" s="137">
        <v>1.8663867405505803E-2</v>
      </c>
      <c r="C24938" s="35"/>
      <c r="D24938" s="35"/>
    </row>
    <row r="24939" spans="1:4" x14ac:dyDescent="0.35">
      <c r="A24939" s="135">
        <v>-26.277670000000398</v>
      </c>
      <c r="B24939" s="137">
        <v>6.5718517467463532E-3</v>
      </c>
      <c r="C24939" s="35"/>
      <c r="D24939" s="35"/>
    </row>
    <row r="24940" spans="1:4" x14ac:dyDescent="0.35">
      <c r="A24940" s="135">
        <v>-26.27684599999975</v>
      </c>
      <c r="B24940" s="137">
        <v>1.7575463302816681E-2</v>
      </c>
      <c r="C24940" s="35"/>
      <c r="D24940" s="35"/>
    </row>
    <row r="24941" spans="1:4" x14ac:dyDescent="0.35">
      <c r="A24941" s="135">
        <v>-26.27684599999975</v>
      </c>
      <c r="B24941" s="137">
        <v>1.7575463302816681E-2</v>
      </c>
      <c r="C24941" s="35"/>
      <c r="D24941" s="35"/>
    </row>
    <row r="24942" spans="1:4" x14ac:dyDescent="0.35">
      <c r="A24942" s="135">
        <v>-26.275450000000092</v>
      </c>
      <c r="B24942" s="137">
        <v>4.4245916068327467E-3</v>
      </c>
      <c r="C24942" s="35"/>
      <c r="D24942" s="35"/>
    </row>
    <row r="24943" spans="1:4" x14ac:dyDescent="0.35">
      <c r="A24943" s="135">
        <v>-26.274710000000141</v>
      </c>
      <c r="B24943" s="137">
        <v>8.6696402260542284E-3</v>
      </c>
      <c r="C24943" s="35"/>
      <c r="D24943" s="35"/>
    </row>
    <row r="24944" spans="1:4" x14ac:dyDescent="0.35">
      <c r="A24944" s="135">
        <v>26.27367139999842</v>
      </c>
      <c r="B24944" s="137">
        <v>6.3435451868080952E-4</v>
      </c>
      <c r="C24944" s="35"/>
      <c r="D24944" s="35"/>
    </row>
    <row r="24945" spans="1:4" x14ac:dyDescent="0.35">
      <c r="A24945" s="135">
        <v>-26.271216999999979</v>
      </c>
      <c r="B24945" s="137">
        <v>1.7686451024756116E-2</v>
      </c>
      <c r="C24945" s="35"/>
      <c r="D24945" s="35"/>
    </row>
    <row r="24946" spans="1:4" x14ac:dyDescent="0.35">
      <c r="A24946" s="135">
        <v>-26.26864999999998</v>
      </c>
      <c r="B24946" s="137">
        <v>1.6148864551682501E-2</v>
      </c>
      <c r="C24946" s="35"/>
      <c r="D24946" s="35"/>
    </row>
    <row r="24947" spans="1:4" x14ac:dyDescent="0.35">
      <c r="A24947" s="135">
        <v>-26.264460999999983</v>
      </c>
      <c r="B24947" s="137">
        <v>1.2208758425552598E-2</v>
      </c>
      <c r="C24947" s="35"/>
      <c r="D24947" s="35"/>
    </row>
    <row r="24948" spans="1:4" x14ac:dyDescent="0.35">
      <c r="A24948" s="135">
        <v>-26.263153000000102</v>
      </c>
      <c r="B24948" s="137">
        <v>1.3166195562951321E-2</v>
      </c>
      <c r="C24948" s="35"/>
      <c r="D24948" s="35"/>
    </row>
    <row r="24949" spans="1:4" x14ac:dyDescent="0.35">
      <c r="A24949" s="135">
        <v>-26.256580000000213</v>
      </c>
      <c r="B24949" s="137">
        <v>4.4788211621003835E-3</v>
      </c>
      <c r="C24949" s="35"/>
      <c r="D24949" s="35"/>
    </row>
    <row r="24950" spans="1:4" x14ac:dyDescent="0.35">
      <c r="A24950" s="135">
        <v>-26.256015999999818</v>
      </c>
      <c r="B24950" s="137">
        <v>1.7272821550257826E-2</v>
      </c>
      <c r="C24950" s="35"/>
      <c r="D24950" s="35"/>
    </row>
    <row r="24951" spans="1:4" x14ac:dyDescent="0.35">
      <c r="A24951" s="135">
        <v>-26.255110000000059</v>
      </c>
      <c r="B24951" s="137">
        <v>8.9890553856059058E-3</v>
      </c>
      <c r="C24951" s="35"/>
      <c r="D24951" s="35"/>
    </row>
    <row r="24952" spans="1:4" x14ac:dyDescent="0.35">
      <c r="A24952" s="135">
        <v>-26.255055000000084</v>
      </c>
      <c r="B24952" s="137">
        <v>1.2114610164335548E-2</v>
      </c>
      <c r="C24952" s="35"/>
      <c r="D24952" s="35"/>
    </row>
    <row r="24953" spans="1:4" x14ac:dyDescent="0.35">
      <c r="A24953" s="135">
        <v>-26.254817000000003</v>
      </c>
      <c r="B24953" s="137">
        <v>1.7697140850082341E-2</v>
      </c>
      <c r="C24953" s="35"/>
      <c r="D24953" s="35"/>
    </row>
    <row r="24954" spans="1:4" x14ac:dyDescent="0.35">
      <c r="A24954" s="135">
        <v>-26.254120000000057</v>
      </c>
      <c r="B24954" s="137">
        <v>9.1727146422535561E-3</v>
      </c>
      <c r="C24954" s="35"/>
      <c r="D24954" s="35"/>
    </row>
    <row r="24955" spans="1:4" x14ac:dyDescent="0.35">
      <c r="A24955" s="135">
        <v>-26.247739999999794</v>
      </c>
      <c r="B24955" s="137">
        <v>8.6048830598642392E-3</v>
      </c>
      <c r="C24955" s="35"/>
      <c r="D24955" s="35"/>
    </row>
    <row r="24956" spans="1:4" x14ac:dyDescent="0.35">
      <c r="A24956" s="135">
        <v>-26.247469999999794</v>
      </c>
      <c r="B24956" s="137">
        <v>1.7597434756032194E-2</v>
      </c>
      <c r="C24956" s="35"/>
      <c r="D24956" s="35"/>
    </row>
    <row r="24957" spans="1:4" x14ac:dyDescent="0.35">
      <c r="A24957" s="135">
        <v>26.243739000000005</v>
      </c>
      <c r="B24957" s="137">
        <v>1.5184726429539568E-2</v>
      </c>
      <c r="C24957" s="35"/>
      <c r="D24957" s="35"/>
    </row>
    <row r="24958" spans="1:4" x14ac:dyDescent="0.35">
      <c r="A24958" s="135">
        <v>-26.242786999999907</v>
      </c>
      <c r="B24958" s="137">
        <v>1.9948290006508888E-2</v>
      </c>
      <c r="C24958" s="35"/>
      <c r="D24958" s="35"/>
    </row>
    <row r="24959" spans="1:4" x14ac:dyDescent="0.35">
      <c r="A24959" s="135">
        <v>-26.238169999999855</v>
      </c>
      <c r="B24959" s="137">
        <v>1.6150530139963617E-2</v>
      </c>
      <c r="C24959" s="35"/>
      <c r="D24959" s="35"/>
    </row>
    <row r="24960" spans="1:4" x14ac:dyDescent="0.35">
      <c r="A24960" s="135">
        <v>26.235460000003513</v>
      </c>
      <c r="B24960" s="137">
        <v>1.0392607568179486E-3</v>
      </c>
      <c r="C24960" s="35"/>
      <c r="D24960" s="35"/>
    </row>
    <row r="24961" spans="1:4" x14ac:dyDescent="0.35">
      <c r="A24961" s="135">
        <v>-26.23546000000033</v>
      </c>
      <c r="B24961" s="137">
        <v>5.6936578121868616E-3</v>
      </c>
      <c r="C24961" s="35"/>
      <c r="D24961" s="35"/>
    </row>
    <row r="24962" spans="1:4" x14ac:dyDescent="0.35">
      <c r="A24962" s="135">
        <v>-26.234633000000031</v>
      </c>
      <c r="B24962" s="137">
        <v>1.7195927826721056E-2</v>
      </c>
      <c r="C24962" s="35"/>
      <c r="D24962" s="35"/>
    </row>
    <row r="24963" spans="1:4" x14ac:dyDescent="0.35">
      <c r="A24963" s="135">
        <v>-26.234265999999934</v>
      </c>
      <c r="B24963" s="137">
        <v>1.3435995507954933E-2</v>
      </c>
      <c r="C24963" s="35"/>
      <c r="D24963" s="35"/>
    </row>
    <row r="24964" spans="1:4" x14ac:dyDescent="0.35">
      <c r="A24964" s="135">
        <v>-26.234059999999772</v>
      </c>
      <c r="B24964" s="137">
        <v>1.0306958063199546E-2</v>
      </c>
      <c r="C24964" s="35"/>
      <c r="D24964" s="35"/>
    </row>
    <row r="24965" spans="1:4" x14ac:dyDescent="0.35">
      <c r="A24965" s="135">
        <v>-26.231489999999894</v>
      </c>
      <c r="B24965" s="137">
        <v>1.535207680907124E-2</v>
      </c>
      <c r="C24965" s="35"/>
      <c r="D24965" s="35"/>
    </row>
    <row r="24966" spans="1:4" x14ac:dyDescent="0.35">
      <c r="A24966" s="135">
        <v>-26.23142699999994</v>
      </c>
      <c r="B24966" s="137">
        <v>1.4666013167227565E-2</v>
      </c>
      <c r="C24966" s="35"/>
      <c r="D24966" s="35"/>
    </row>
    <row r="24967" spans="1:4" x14ac:dyDescent="0.35">
      <c r="A24967" s="135">
        <v>-26.223590000000058</v>
      </c>
      <c r="B24967" s="137">
        <v>1.7972065255461959E-2</v>
      </c>
      <c r="C24967" s="35"/>
      <c r="D24967" s="35"/>
    </row>
    <row r="24968" spans="1:4" x14ac:dyDescent="0.35">
      <c r="A24968" s="135">
        <v>-26.220620000000054</v>
      </c>
      <c r="B24968" s="137">
        <v>1.2616378528289908E-2</v>
      </c>
      <c r="C24968" s="35"/>
      <c r="D24968" s="35"/>
    </row>
    <row r="24969" spans="1:4" x14ac:dyDescent="0.35">
      <c r="A24969" s="135">
        <v>-26.218769999999722</v>
      </c>
      <c r="B24969" s="137">
        <v>1.5551208921218092E-2</v>
      </c>
      <c r="C24969" s="35"/>
      <c r="D24969" s="35"/>
    </row>
    <row r="24970" spans="1:4" x14ac:dyDescent="0.35">
      <c r="A24970" s="135">
        <v>-26.215099999999893</v>
      </c>
      <c r="B24970" s="137">
        <v>5.8747683884479056E-3</v>
      </c>
      <c r="C24970" s="35"/>
      <c r="D24970" s="35"/>
    </row>
    <row r="24971" spans="1:4" x14ac:dyDescent="0.35">
      <c r="A24971" s="135">
        <v>-26.214770000000044</v>
      </c>
      <c r="B24971" s="137">
        <v>6.7283891356405877E-3</v>
      </c>
      <c r="C24971" s="35"/>
      <c r="D24971" s="35"/>
    </row>
    <row r="24972" spans="1:4" x14ac:dyDescent="0.35">
      <c r="A24972" s="135">
        <v>-26.213934999999992</v>
      </c>
      <c r="B24972" s="137">
        <v>2.1258105209959785E-2</v>
      </c>
      <c r="C24972" s="35"/>
      <c r="D24972" s="35"/>
    </row>
    <row r="24973" spans="1:4" x14ac:dyDescent="0.35">
      <c r="A24973" s="135">
        <v>-26.213934999999992</v>
      </c>
      <c r="B24973" s="137">
        <v>2.1258105209959785E-2</v>
      </c>
      <c r="C24973" s="35"/>
      <c r="D24973" s="35"/>
    </row>
    <row r="24974" spans="1:4" x14ac:dyDescent="0.35">
      <c r="A24974" s="135">
        <v>-26.213592000000062</v>
      </c>
      <c r="B24974" s="137">
        <v>1.1271716290122989E-2</v>
      </c>
      <c r="C24974" s="35"/>
      <c r="D24974" s="35"/>
    </row>
    <row r="24975" spans="1:4" x14ac:dyDescent="0.35">
      <c r="A24975" s="135">
        <v>-26.207690000000184</v>
      </c>
      <c r="B24975" s="137">
        <v>1.2564142340108291E-2</v>
      </c>
      <c r="C24975" s="35"/>
      <c r="D24975" s="35"/>
    </row>
    <row r="24976" spans="1:4" x14ac:dyDescent="0.35">
      <c r="A24976" s="135">
        <v>-26.207620000001043</v>
      </c>
      <c r="B24976" s="137">
        <v>1.9911589195543539E-3</v>
      </c>
      <c r="C24976" s="35"/>
      <c r="D24976" s="35"/>
    </row>
    <row r="24977" spans="1:4" x14ac:dyDescent="0.35">
      <c r="A24977" s="135">
        <v>-26.207552999999962</v>
      </c>
      <c r="B24977" s="137">
        <v>1.4005849273328342E-2</v>
      </c>
      <c r="C24977" s="35"/>
      <c r="D24977" s="35"/>
    </row>
    <row r="24978" spans="1:4" x14ac:dyDescent="0.35">
      <c r="A24978" s="135">
        <v>-26.206890000001295</v>
      </c>
      <c r="B24978" s="137">
        <v>2.8603227809279219E-3</v>
      </c>
      <c r="C24978" s="35"/>
      <c r="D24978" s="35"/>
    </row>
    <row r="24979" spans="1:4" x14ac:dyDescent="0.35">
      <c r="A24979" s="135">
        <v>-26.193826000000172</v>
      </c>
      <c r="B24979" s="137">
        <v>9.3544356575829008E-3</v>
      </c>
      <c r="C24979" s="35"/>
      <c r="D24979" s="35"/>
    </row>
    <row r="24980" spans="1:4" x14ac:dyDescent="0.35">
      <c r="A24980" s="135">
        <v>-26.193622999999889</v>
      </c>
      <c r="B24980" s="137">
        <v>1.4117336687135584E-2</v>
      </c>
      <c r="C24980" s="35"/>
      <c r="D24980" s="35"/>
    </row>
    <row r="24981" spans="1:4" x14ac:dyDescent="0.35">
      <c r="A24981" s="135">
        <v>-26.193447000000106</v>
      </c>
      <c r="B24981" s="137">
        <v>1.9886205290282701E-2</v>
      </c>
      <c r="C24981" s="35"/>
      <c r="D24981" s="35"/>
    </row>
    <row r="24982" spans="1:4" x14ac:dyDescent="0.35">
      <c r="A24982" s="135">
        <v>-26.186310000000049</v>
      </c>
      <c r="B24982" s="137">
        <v>3.3589017821850516E-3</v>
      </c>
      <c r="C24982" s="35"/>
      <c r="D24982" s="35"/>
    </row>
    <row r="24983" spans="1:4" x14ac:dyDescent="0.35">
      <c r="A24983" s="135">
        <v>-26.186310000000049</v>
      </c>
      <c r="B24983" s="137">
        <v>3.3589017821850516E-3</v>
      </c>
      <c r="C24983" s="35"/>
      <c r="D24983" s="35"/>
    </row>
    <row r="24984" spans="1:4" x14ac:dyDescent="0.35">
      <c r="A24984" s="135">
        <v>-26.186310000000049</v>
      </c>
      <c r="B24984" s="137">
        <v>3.3589017821850516E-3</v>
      </c>
      <c r="C24984" s="35"/>
      <c r="D24984" s="35"/>
    </row>
    <row r="24985" spans="1:4" x14ac:dyDescent="0.35">
      <c r="A24985" s="135">
        <v>-26.186310000000049</v>
      </c>
      <c r="B24985" s="137">
        <v>3.3589017821850516E-3</v>
      </c>
      <c r="C24985" s="35"/>
      <c r="D24985" s="35"/>
    </row>
    <row r="24986" spans="1:4" x14ac:dyDescent="0.35">
      <c r="A24986" s="135">
        <v>-26.186310000000049</v>
      </c>
      <c r="B24986" s="137">
        <v>3.3589017821850516E-3</v>
      </c>
      <c r="C24986" s="35"/>
      <c r="D24986" s="35"/>
    </row>
    <row r="24987" spans="1:4" x14ac:dyDescent="0.35">
      <c r="A24987" s="135">
        <v>-26.186310000000049</v>
      </c>
      <c r="B24987" s="137">
        <v>3.3589017821850516E-3</v>
      </c>
      <c r="C24987" s="35"/>
      <c r="D24987" s="35"/>
    </row>
    <row r="24988" spans="1:4" x14ac:dyDescent="0.35">
      <c r="A24988" s="135">
        <v>-26.186310000000049</v>
      </c>
      <c r="B24988" s="137">
        <v>3.3589017821850516E-3</v>
      </c>
      <c r="C24988" s="35"/>
      <c r="D24988" s="35"/>
    </row>
    <row r="24989" spans="1:4" x14ac:dyDescent="0.35">
      <c r="A24989" s="135">
        <v>-26.186310000000049</v>
      </c>
      <c r="B24989" s="137">
        <v>3.3589017821850516E-3</v>
      </c>
      <c r="C24989" s="35"/>
      <c r="D24989" s="35"/>
    </row>
    <row r="24990" spans="1:4" x14ac:dyDescent="0.35">
      <c r="A24990" s="135">
        <v>-26.186310000000049</v>
      </c>
      <c r="B24990" s="137">
        <v>3.3589017821850516E-3</v>
      </c>
      <c r="C24990" s="35"/>
      <c r="D24990" s="35"/>
    </row>
    <row r="24991" spans="1:4" x14ac:dyDescent="0.35">
      <c r="A24991" s="135">
        <v>-26.186310000000049</v>
      </c>
      <c r="B24991" s="137">
        <v>3.3589017821850516E-3</v>
      </c>
      <c r="C24991" s="35"/>
      <c r="D24991" s="35"/>
    </row>
    <row r="24992" spans="1:4" x14ac:dyDescent="0.35">
      <c r="A24992" s="135">
        <v>-26.186310000000049</v>
      </c>
      <c r="B24992" s="137">
        <v>3.3589017821850516E-3</v>
      </c>
      <c r="C24992" s="35"/>
      <c r="D24992" s="35"/>
    </row>
    <row r="24993" spans="1:4" x14ac:dyDescent="0.35">
      <c r="A24993" s="135">
        <v>-26.186310000000049</v>
      </c>
      <c r="B24993" s="137">
        <v>3.3589017821850516E-3</v>
      </c>
      <c r="C24993" s="35"/>
      <c r="D24993" s="35"/>
    </row>
    <row r="24994" spans="1:4" x14ac:dyDescent="0.35">
      <c r="A24994" s="135">
        <v>-26.186310000000049</v>
      </c>
      <c r="B24994" s="137">
        <v>3.3589017821850516E-3</v>
      </c>
      <c r="C24994" s="35"/>
      <c r="D24994" s="35"/>
    </row>
    <row r="24995" spans="1:4" x14ac:dyDescent="0.35">
      <c r="A24995" s="135">
        <v>-26.186310000000049</v>
      </c>
      <c r="B24995" s="137">
        <v>3.3589017821850516E-3</v>
      </c>
      <c r="C24995" s="35"/>
      <c r="D24995" s="35"/>
    </row>
    <row r="24996" spans="1:4" x14ac:dyDescent="0.35">
      <c r="A24996" s="135">
        <v>-26.186310000000049</v>
      </c>
      <c r="B24996" s="137">
        <v>3.3589017821850516E-3</v>
      </c>
      <c r="C24996" s="35"/>
      <c r="D24996" s="35"/>
    </row>
    <row r="24997" spans="1:4" x14ac:dyDescent="0.35">
      <c r="A24997" s="135">
        <v>-26.186310000000049</v>
      </c>
      <c r="B24997" s="137">
        <v>3.3589017821850516E-3</v>
      </c>
      <c r="C24997" s="35"/>
      <c r="D24997" s="35"/>
    </row>
    <row r="24998" spans="1:4" x14ac:dyDescent="0.35">
      <c r="A24998" s="135">
        <v>-26.18006000000014</v>
      </c>
      <c r="B24998" s="137">
        <v>1.3908573175980947E-2</v>
      </c>
      <c r="C24998" s="35"/>
      <c r="D24998" s="35"/>
    </row>
    <row r="24999" spans="1:4" x14ac:dyDescent="0.35">
      <c r="A24999" s="135">
        <v>-26.18006000000014</v>
      </c>
      <c r="B24999" s="137">
        <v>1.3908573175980947E-2</v>
      </c>
      <c r="C24999" s="35"/>
      <c r="D24999" s="35"/>
    </row>
    <row r="25000" spans="1:4" x14ac:dyDescent="0.35">
      <c r="A25000" s="135">
        <v>-26.18006000000014</v>
      </c>
      <c r="B25000" s="137">
        <v>1.3908573175980947E-2</v>
      </c>
      <c r="C25000" s="35"/>
      <c r="D25000" s="35"/>
    </row>
    <row r="25001" spans="1:4" x14ac:dyDescent="0.35">
      <c r="A25001" s="135">
        <v>-26.18006000000014</v>
      </c>
      <c r="B25001" s="137">
        <v>1.3908573175980947E-2</v>
      </c>
      <c r="C25001" s="35"/>
      <c r="D25001" s="35"/>
    </row>
    <row r="25002" spans="1:4" x14ac:dyDescent="0.35">
      <c r="A25002" s="135">
        <v>-26.18006000000014</v>
      </c>
      <c r="B25002" s="137">
        <v>1.3908573175980947E-2</v>
      </c>
      <c r="C25002" s="35"/>
      <c r="D25002" s="35"/>
    </row>
    <row r="25003" spans="1:4" x14ac:dyDescent="0.35">
      <c r="A25003" s="135">
        <v>-26.18006000000014</v>
      </c>
      <c r="B25003" s="137">
        <v>1.3908573175980947E-2</v>
      </c>
      <c r="C25003" s="35"/>
      <c r="D25003" s="35"/>
    </row>
    <row r="25004" spans="1:4" x14ac:dyDescent="0.35">
      <c r="A25004" s="135">
        <v>-26.18006000000014</v>
      </c>
      <c r="B25004" s="137">
        <v>1.3908573175980947E-2</v>
      </c>
      <c r="C25004" s="35"/>
      <c r="D25004" s="35"/>
    </row>
    <row r="25005" spans="1:4" x14ac:dyDescent="0.35">
      <c r="A25005" s="135">
        <v>-26.18006000000014</v>
      </c>
      <c r="B25005" s="137">
        <v>1.3908573175980947E-2</v>
      </c>
      <c r="C25005" s="35"/>
      <c r="D25005" s="35"/>
    </row>
    <row r="25006" spans="1:4" x14ac:dyDescent="0.35">
      <c r="A25006" s="135">
        <v>-26.18006000000014</v>
      </c>
      <c r="B25006" s="137">
        <v>1.3908573175980947E-2</v>
      </c>
      <c r="C25006" s="35"/>
      <c r="D25006" s="35"/>
    </row>
    <row r="25007" spans="1:4" x14ac:dyDescent="0.35">
      <c r="A25007" s="135">
        <v>-26.18006000000014</v>
      </c>
      <c r="B25007" s="137">
        <v>1.3908573175980947E-2</v>
      </c>
      <c r="C25007" s="35"/>
      <c r="D25007" s="35"/>
    </row>
    <row r="25008" spans="1:4" x14ac:dyDescent="0.35">
      <c r="A25008" s="135">
        <v>-26.18006000000014</v>
      </c>
      <c r="B25008" s="137">
        <v>1.3908573175980947E-2</v>
      </c>
      <c r="C25008" s="35"/>
      <c r="D25008" s="35"/>
    </row>
    <row r="25009" spans="1:4" x14ac:dyDescent="0.35">
      <c r="A25009" s="135">
        <v>-26.18006000000014</v>
      </c>
      <c r="B25009" s="137">
        <v>1.3908573175980947E-2</v>
      </c>
      <c r="C25009" s="35"/>
      <c r="D25009" s="35"/>
    </row>
    <row r="25010" spans="1:4" x14ac:dyDescent="0.35">
      <c r="A25010" s="135">
        <v>-26.18006000000014</v>
      </c>
      <c r="B25010" s="137">
        <v>1.3908573175980947E-2</v>
      </c>
      <c r="C25010" s="35"/>
      <c r="D25010" s="35"/>
    </row>
    <row r="25011" spans="1:4" x14ac:dyDescent="0.35">
      <c r="A25011" s="135">
        <v>-26.18006000000014</v>
      </c>
      <c r="B25011" s="137">
        <v>1.3908573175980947E-2</v>
      </c>
      <c r="C25011" s="35"/>
      <c r="D25011" s="35"/>
    </row>
    <row r="25012" spans="1:4" x14ac:dyDescent="0.35">
      <c r="A25012" s="135">
        <v>26.17919000000029</v>
      </c>
      <c r="B25012" s="137">
        <v>1.1261790035091363E-2</v>
      </c>
      <c r="C25012" s="35"/>
      <c r="D25012" s="35"/>
    </row>
    <row r="25013" spans="1:4" x14ac:dyDescent="0.35">
      <c r="A25013" s="135">
        <v>-26.178893000000244</v>
      </c>
      <c r="B25013" s="137">
        <v>1.4167534992531284E-2</v>
      </c>
      <c r="C25013" s="35"/>
      <c r="D25013" s="35"/>
    </row>
    <row r="25014" spans="1:4" x14ac:dyDescent="0.35">
      <c r="A25014" s="135">
        <v>-26.178826999999956</v>
      </c>
      <c r="B25014" s="137">
        <v>1.989426340765485E-2</v>
      </c>
      <c r="C25014" s="35"/>
      <c r="D25014" s="35"/>
    </row>
    <row r="25015" spans="1:4" x14ac:dyDescent="0.35">
      <c r="A25015" s="135">
        <v>-26.177842999999939</v>
      </c>
      <c r="B25015" s="137">
        <v>8.84446007071946E-3</v>
      </c>
      <c r="C25015" s="35"/>
      <c r="D25015" s="35"/>
    </row>
    <row r="25016" spans="1:4" x14ac:dyDescent="0.35">
      <c r="A25016" s="135">
        <v>-26.176519999999527</v>
      </c>
      <c r="B25016" s="137">
        <v>1.0309492813355596E-2</v>
      </c>
      <c r="C25016" s="35"/>
      <c r="D25016" s="35"/>
    </row>
    <row r="25017" spans="1:4" x14ac:dyDescent="0.35">
      <c r="A25017" s="135">
        <v>-26.17244699999992</v>
      </c>
      <c r="B25017" s="137">
        <v>1.8746694834075834E-2</v>
      </c>
      <c r="C25017" s="35"/>
      <c r="D25017" s="35"/>
    </row>
    <row r="25018" spans="1:4" x14ac:dyDescent="0.35">
      <c r="A25018" s="135">
        <v>-26.171236000000135</v>
      </c>
      <c r="B25018" s="137">
        <v>1.3585187597908596E-2</v>
      </c>
      <c r="C25018" s="35"/>
      <c r="D25018" s="35"/>
    </row>
    <row r="25019" spans="1:4" x14ac:dyDescent="0.35">
      <c r="A25019" s="135">
        <v>-26.171236000000135</v>
      </c>
      <c r="B25019" s="137">
        <v>1.3585187597908596E-2</v>
      </c>
      <c r="C25019" s="35"/>
      <c r="D25019" s="35"/>
    </row>
    <row r="25020" spans="1:4" x14ac:dyDescent="0.35">
      <c r="A25020" s="135">
        <v>-26.171236000000135</v>
      </c>
      <c r="B25020" s="137">
        <v>1.3585187597908596E-2</v>
      </c>
      <c r="C25020" s="35"/>
      <c r="D25020" s="35"/>
    </row>
    <row r="25021" spans="1:4" x14ac:dyDescent="0.35">
      <c r="A25021" s="135">
        <v>-26.171236000000135</v>
      </c>
      <c r="B25021" s="137">
        <v>1.3585187597908596E-2</v>
      </c>
      <c r="C25021" s="35"/>
      <c r="D25021" s="35"/>
    </row>
    <row r="25022" spans="1:4" x14ac:dyDescent="0.35">
      <c r="A25022" s="135">
        <v>-26.171236000000135</v>
      </c>
      <c r="B25022" s="137">
        <v>1.3585187597908596E-2</v>
      </c>
      <c r="C25022" s="35"/>
      <c r="D25022" s="35"/>
    </row>
    <row r="25023" spans="1:4" x14ac:dyDescent="0.35">
      <c r="A25023" s="135">
        <v>-26.171236000000135</v>
      </c>
      <c r="B25023" s="137">
        <v>1.3585187597908596E-2</v>
      </c>
      <c r="C25023" s="35"/>
      <c r="D25023" s="35"/>
    </row>
    <row r="25024" spans="1:4" x14ac:dyDescent="0.35">
      <c r="A25024" s="135">
        <v>-26.171236000000135</v>
      </c>
      <c r="B25024" s="137">
        <v>1.3585187597908596E-2</v>
      </c>
      <c r="C25024" s="35"/>
      <c r="D25024" s="35"/>
    </row>
    <row r="25025" spans="1:4" x14ac:dyDescent="0.35">
      <c r="A25025" s="135">
        <v>-26.16740800000025</v>
      </c>
      <c r="B25025" s="137">
        <v>1.1832753253938434E-2</v>
      </c>
      <c r="C25025" s="35"/>
      <c r="D25025" s="35"/>
    </row>
    <row r="25026" spans="1:4" x14ac:dyDescent="0.35">
      <c r="A25026" s="135">
        <v>-26.16542999999956</v>
      </c>
      <c r="B25026" s="137">
        <v>1.1054361673132784E-2</v>
      </c>
      <c r="C25026" s="35"/>
      <c r="D25026" s="35"/>
    </row>
    <row r="25027" spans="1:4" x14ac:dyDescent="0.35">
      <c r="A25027" s="135">
        <v>-26.164049999999861</v>
      </c>
      <c r="B25027" s="137">
        <v>1.2223624856044182E-2</v>
      </c>
      <c r="C25027" s="35"/>
      <c r="D25027" s="35"/>
    </row>
    <row r="25028" spans="1:4" x14ac:dyDescent="0.35">
      <c r="A25028" s="135">
        <v>-26.162330000000111</v>
      </c>
      <c r="B25028" s="137">
        <v>2.7007066198974131E-3</v>
      </c>
      <c r="C25028" s="35"/>
      <c r="D25028" s="35"/>
    </row>
    <row r="25029" spans="1:4" x14ac:dyDescent="0.35">
      <c r="A25029" s="135">
        <v>-26.16127100000017</v>
      </c>
      <c r="B25029" s="137">
        <v>1.4180793053327541E-2</v>
      </c>
      <c r="C25029" s="35"/>
      <c r="D25029" s="35"/>
    </row>
    <row r="25030" spans="1:4" x14ac:dyDescent="0.35">
      <c r="A25030" s="135">
        <v>-26.158600000000206</v>
      </c>
      <c r="B25030" s="137">
        <v>1.0433713598729922E-2</v>
      </c>
      <c r="C25030" s="35"/>
      <c r="D25030" s="35"/>
    </row>
    <row r="25031" spans="1:4" x14ac:dyDescent="0.35">
      <c r="A25031" s="135">
        <v>-26.155430000000706</v>
      </c>
      <c r="B25031" s="137">
        <v>2.6344345300148065E-3</v>
      </c>
      <c r="C25031" s="35"/>
      <c r="D25031" s="35"/>
    </row>
    <row r="25032" spans="1:4" x14ac:dyDescent="0.35">
      <c r="A25032" s="135">
        <v>-26.155430000000024</v>
      </c>
      <c r="B25032" s="137">
        <v>1.6715997701583326E-2</v>
      </c>
      <c r="C25032" s="35"/>
      <c r="D25032" s="35"/>
    </row>
    <row r="25033" spans="1:4" x14ac:dyDescent="0.35">
      <c r="A25033" s="135">
        <v>-26.152000000000044</v>
      </c>
      <c r="B25033" s="137">
        <v>1.0583813376774579E-2</v>
      </c>
      <c r="C25033" s="35"/>
      <c r="D25033" s="35"/>
    </row>
    <row r="25034" spans="1:4" x14ac:dyDescent="0.35">
      <c r="A25034" s="135">
        <v>-26.151739999999791</v>
      </c>
      <c r="B25034" s="137">
        <v>1.3882064215950389E-2</v>
      </c>
      <c r="C25034" s="35"/>
      <c r="D25034" s="35"/>
    </row>
    <row r="25035" spans="1:4" x14ac:dyDescent="0.35">
      <c r="A25035" s="135">
        <v>-26.150550000000067</v>
      </c>
      <c r="B25035" s="137">
        <v>1.615982428368223E-2</v>
      </c>
      <c r="C25035" s="35"/>
      <c r="D25035" s="35"/>
    </row>
    <row r="25036" spans="1:4" x14ac:dyDescent="0.35">
      <c r="A25036" s="135">
        <v>-26.149189999999862</v>
      </c>
      <c r="B25036" s="137">
        <v>1.1875726621696761E-2</v>
      </c>
      <c r="C25036" s="35"/>
      <c r="D25036" s="35"/>
    </row>
    <row r="25037" spans="1:4" x14ac:dyDescent="0.35">
      <c r="A25037" s="135">
        <v>-26.144282999999859</v>
      </c>
      <c r="B25037" s="137">
        <v>1.2287709024033547E-2</v>
      </c>
      <c r="C25037" s="35"/>
      <c r="D25037" s="35"/>
    </row>
    <row r="25038" spans="1:4" x14ac:dyDescent="0.35">
      <c r="A25038" s="135">
        <v>-26.143600000000333</v>
      </c>
      <c r="B25038" s="137">
        <v>1.043443449273246E-2</v>
      </c>
      <c r="C25038" s="35"/>
      <c r="D25038" s="35"/>
    </row>
    <row r="25039" spans="1:4" x14ac:dyDescent="0.35">
      <c r="A25039" s="135">
        <v>-26.138330000000224</v>
      </c>
      <c r="B25039" s="137">
        <v>1.5182435353399004E-2</v>
      </c>
      <c r="C25039" s="35"/>
      <c r="D25039" s="35"/>
    </row>
    <row r="25040" spans="1:4" x14ac:dyDescent="0.35">
      <c r="A25040" s="135">
        <v>-26.134785999999849</v>
      </c>
      <c r="B25040" s="137">
        <v>1.4061567172691301E-2</v>
      </c>
      <c r="C25040" s="35"/>
      <c r="D25040" s="35"/>
    </row>
    <row r="25041" spans="1:4" x14ac:dyDescent="0.35">
      <c r="A25041" s="135">
        <v>-26.134399999999914</v>
      </c>
      <c r="B25041" s="137">
        <v>9.2389671596616058E-3</v>
      </c>
      <c r="C25041" s="35"/>
      <c r="D25041" s="35"/>
    </row>
    <row r="25042" spans="1:4" x14ac:dyDescent="0.35">
      <c r="A25042" s="135">
        <v>-26.131515000000036</v>
      </c>
      <c r="B25042" s="137">
        <v>1.5377326956932126E-2</v>
      </c>
      <c r="C25042" s="35"/>
      <c r="D25042" s="35"/>
    </row>
    <row r="25043" spans="1:4" x14ac:dyDescent="0.35">
      <c r="A25043" s="135">
        <v>-26.129759000000149</v>
      </c>
      <c r="B25043" s="137">
        <v>1.3550853347060091E-2</v>
      </c>
      <c r="C25043" s="35"/>
      <c r="D25043" s="35"/>
    </row>
    <row r="25044" spans="1:4" x14ac:dyDescent="0.35">
      <c r="A25044" s="135">
        <v>-26.126900000000205</v>
      </c>
      <c r="B25044" s="137">
        <v>5.275323875576516E-3</v>
      </c>
      <c r="C25044" s="35"/>
      <c r="D25044" s="35"/>
    </row>
    <row r="25045" spans="1:4" x14ac:dyDescent="0.35">
      <c r="A25045" s="135">
        <v>-26.126143000000411</v>
      </c>
      <c r="B25045" s="137">
        <v>1.017506182564458E-2</v>
      </c>
      <c r="C25045" s="35"/>
      <c r="D25045" s="35"/>
    </row>
    <row r="25046" spans="1:4" x14ac:dyDescent="0.35">
      <c r="A25046" s="135">
        <v>-26.124798000000055</v>
      </c>
      <c r="B25046" s="137">
        <v>1.5581566903787475E-2</v>
      </c>
      <c r="C25046" s="35"/>
      <c r="D25046" s="35"/>
    </row>
    <row r="25047" spans="1:4" x14ac:dyDescent="0.35">
      <c r="A25047" s="135">
        <v>-26.123000000000047</v>
      </c>
      <c r="B25047" s="137">
        <v>1.2026551281015799E-2</v>
      </c>
      <c r="C25047" s="35"/>
      <c r="D25047" s="35"/>
    </row>
    <row r="25048" spans="1:4" x14ac:dyDescent="0.35">
      <c r="A25048" s="135">
        <v>-26.121200000000044</v>
      </c>
      <c r="B25048" s="137">
        <v>1.2293203646557699E-2</v>
      </c>
      <c r="C25048" s="35"/>
      <c r="D25048" s="35"/>
    </row>
    <row r="25049" spans="1:4" x14ac:dyDescent="0.35">
      <c r="A25049" s="135">
        <v>-26.120967000000064</v>
      </c>
      <c r="B25049" s="137">
        <v>2.0408063818184621E-2</v>
      </c>
      <c r="C25049" s="35"/>
      <c r="D25049" s="35"/>
    </row>
    <row r="25050" spans="1:4" x14ac:dyDescent="0.35">
      <c r="A25050" s="135">
        <v>-26.117524999999887</v>
      </c>
      <c r="B25050" s="137">
        <v>1.1822509623945867E-2</v>
      </c>
      <c r="C25050" s="35"/>
      <c r="D25050" s="35"/>
    </row>
    <row r="25051" spans="1:4" x14ac:dyDescent="0.35">
      <c r="A25051" s="135">
        <v>-26.107870000000048</v>
      </c>
      <c r="B25051" s="137">
        <v>1.2476555208821455E-2</v>
      </c>
      <c r="C25051" s="35"/>
      <c r="D25051" s="35"/>
    </row>
    <row r="25052" spans="1:4" x14ac:dyDescent="0.35">
      <c r="A25052" s="135">
        <v>-26.107780000000275</v>
      </c>
      <c r="B25052" s="137">
        <v>1.229843582720763E-2</v>
      </c>
      <c r="C25052" s="35"/>
      <c r="D25052" s="35"/>
    </row>
    <row r="25053" spans="1:4" x14ac:dyDescent="0.35">
      <c r="A25053" s="135">
        <v>-26.101589000000104</v>
      </c>
      <c r="B25053" s="137">
        <v>1.8648092325556972E-2</v>
      </c>
      <c r="C25053" s="35"/>
      <c r="D25053" s="35"/>
    </row>
    <row r="25054" spans="1:4" x14ac:dyDescent="0.35">
      <c r="A25054" s="135">
        <v>-26.09985000000006</v>
      </c>
      <c r="B25054" s="137">
        <v>8.3202273060909871E-3</v>
      </c>
      <c r="C25054" s="35"/>
      <c r="D25054" s="35"/>
    </row>
    <row r="25055" spans="1:4" x14ac:dyDescent="0.35">
      <c r="A25055" s="135">
        <v>-26.095600000000104</v>
      </c>
      <c r="B25055" s="137">
        <v>7.3976218753073232E-3</v>
      </c>
      <c r="C25055" s="35"/>
      <c r="D25055" s="35"/>
    </row>
    <row r="25056" spans="1:4" x14ac:dyDescent="0.35">
      <c r="A25056" s="135">
        <v>-26.091639999999643</v>
      </c>
      <c r="B25056" s="137">
        <v>7.8661291046522551E-3</v>
      </c>
      <c r="C25056" s="35"/>
      <c r="D25056" s="35"/>
    </row>
    <row r="25057" spans="1:4" x14ac:dyDescent="0.35">
      <c r="A25057" s="135">
        <v>26.089853000000403</v>
      </c>
      <c r="B25057" s="137">
        <v>9.9413530028284684E-3</v>
      </c>
      <c r="C25057" s="35"/>
      <c r="D25057" s="35"/>
    </row>
    <row r="25058" spans="1:4" x14ac:dyDescent="0.35">
      <c r="A25058" s="135">
        <v>-26.085201000000097</v>
      </c>
      <c r="B25058" s="137">
        <v>1.9252158062830305E-2</v>
      </c>
      <c r="C25058" s="35"/>
      <c r="D25058" s="35"/>
    </row>
    <row r="25059" spans="1:4" x14ac:dyDescent="0.35">
      <c r="A25059" s="135">
        <v>-26.083243000000266</v>
      </c>
      <c r="B25059" s="137">
        <v>1.5554918129699906E-2</v>
      </c>
      <c r="C25059" s="35"/>
      <c r="D25059" s="35"/>
    </row>
    <row r="25060" spans="1:4" x14ac:dyDescent="0.35">
      <c r="A25060" s="135">
        <v>-26.083243000000266</v>
      </c>
      <c r="B25060" s="137">
        <v>1.5554918129699906E-2</v>
      </c>
      <c r="C25060" s="35"/>
      <c r="D25060" s="35"/>
    </row>
    <row r="25061" spans="1:4" x14ac:dyDescent="0.35">
      <c r="A25061" s="135">
        <v>-26.080429999999751</v>
      </c>
      <c r="B25061" s="137">
        <v>1.1434220426564688E-2</v>
      </c>
      <c r="C25061" s="35"/>
      <c r="D25061" s="35"/>
    </row>
    <row r="25062" spans="1:4" x14ac:dyDescent="0.35">
      <c r="A25062" s="135">
        <v>-26.079340000000229</v>
      </c>
      <c r="B25062" s="137">
        <v>1.4393813329483238E-2</v>
      </c>
      <c r="C25062" s="35"/>
      <c r="D25062" s="35"/>
    </row>
    <row r="25063" spans="1:4" x14ac:dyDescent="0.35">
      <c r="A25063" s="135">
        <v>-26.078080000000227</v>
      </c>
      <c r="B25063" s="137">
        <v>4.45343827417385E-3</v>
      </c>
      <c r="C25063" s="35"/>
      <c r="D25063" s="35"/>
    </row>
    <row r="25064" spans="1:4" x14ac:dyDescent="0.35">
      <c r="A25064" s="135">
        <v>-26.076281000000336</v>
      </c>
      <c r="B25064" s="137">
        <v>1.435286035564852E-2</v>
      </c>
      <c r="C25064" s="35"/>
      <c r="D25064" s="35"/>
    </row>
    <row r="25065" spans="1:4" x14ac:dyDescent="0.35">
      <c r="A25065" s="135">
        <v>-26.071970000000874</v>
      </c>
      <c r="B25065" s="137">
        <v>2.7037030861035926E-3</v>
      </c>
      <c r="C25065" s="35"/>
      <c r="D25065" s="35"/>
    </row>
    <row r="25066" spans="1:4" x14ac:dyDescent="0.35">
      <c r="A25066" s="135">
        <v>-26.068609999999808</v>
      </c>
      <c r="B25066" s="137">
        <v>7.4145017286152458E-3</v>
      </c>
      <c r="C25066" s="35"/>
      <c r="D25066" s="35"/>
    </row>
    <row r="25067" spans="1:4" x14ac:dyDescent="0.35">
      <c r="A25067" s="135">
        <v>-26.067487000000256</v>
      </c>
      <c r="B25067" s="137">
        <v>1.1261673653465734E-2</v>
      </c>
      <c r="C25067" s="35"/>
      <c r="D25067" s="35"/>
    </row>
    <row r="25068" spans="1:4" x14ac:dyDescent="0.35">
      <c r="A25068" s="135">
        <v>-26.065210000000206</v>
      </c>
      <c r="B25068" s="137">
        <v>7.4051036159547565E-3</v>
      </c>
      <c r="C25068" s="35"/>
      <c r="D25068" s="35"/>
    </row>
    <row r="25069" spans="1:4" x14ac:dyDescent="0.35">
      <c r="A25069" s="135">
        <v>-26.063798999999563</v>
      </c>
      <c r="B25069" s="137">
        <v>3.2355542635086752E-3</v>
      </c>
      <c r="C25069" s="35"/>
      <c r="D25069" s="35"/>
    </row>
    <row r="25070" spans="1:4" x14ac:dyDescent="0.35">
      <c r="A25070" s="135">
        <v>-26.06054300000028</v>
      </c>
      <c r="B25070" s="137">
        <v>1.4407426863846981E-2</v>
      </c>
      <c r="C25070" s="35"/>
      <c r="D25070" s="35"/>
    </row>
    <row r="25071" spans="1:4" x14ac:dyDescent="0.35">
      <c r="A25071" s="135">
        <v>-26.060030000000097</v>
      </c>
      <c r="B25071" s="137">
        <v>1.0034715222926602E-2</v>
      </c>
      <c r="C25071" s="35"/>
      <c r="D25071" s="35"/>
    </row>
    <row r="25072" spans="1:4" x14ac:dyDescent="0.35">
      <c r="A25072" s="135">
        <v>-26.055896000000075</v>
      </c>
      <c r="B25072" s="137">
        <v>1.3324073944528303E-2</v>
      </c>
      <c r="C25072" s="35"/>
      <c r="D25072" s="35"/>
    </row>
    <row r="25073" spans="1:4" x14ac:dyDescent="0.35">
      <c r="A25073" s="135">
        <v>-26.054570000000012</v>
      </c>
      <c r="B25073" s="137">
        <v>1.6478066689338541E-2</v>
      </c>
      <c r="C25073" s="35"/>
      <c r="D25073" s="35"/>
    </row>
    <row r="25074" spans="1:4" x14ac:dyDescent="0.35">
      <c r="A25074" s="135">
        <v>26.053662999999688</v>
      </c>
      <c r="B25074" s="137">
        <v>9.1197123518569033E-3</v>
      </c>
      <c r="C25074" s="35"/>
      <c r="D25074" s="35"/>
    </row>
    <row r="25075" spans="1:4" x14ac:dyDescent="0.35">
      <c r="A25075" s="135">
        <v>-26.053168999999571</v>
      </c>
      <c r="B25075" s="137">
        <v>1.1860139647105557E-2</v>
      </c>
      <c r="C25075" s="35"/>
      <c r="D25075" s="35"/>
    </row>
    <row r="25076" spans="1:4" x14ac:dyDescent="0.35">
      <c r="A25076" s="135">
        <v>-26.047095000000127</v>
      </c>
      <c r="B25076" s="137">
        <v>1.1986597388279714E-2</v>
      </c>
      <c r="C25076" s="35"/>
      <c r="D25076" s="35"/>
    </row>
    <row r="25077" spans="1:4" x14ac:dyDescent="0.35">
      <c r="A25077" s="135">
        <v>-26.04489999999987</v>
      </c>
      <c r="B25077" s="137">
        <v>9.7667105815959446E-3</v>
      </c>
      <c r="C25077" s="35"/>
      <c r="D25077" s="35"/>
    </row>
    <row r="25078" spans="1:4" x14ac:dyDescent="0.35">
      <c r="A25078" s="135">
        <v>-26.043128000000024</v>
      </c>
      <c r="B25078" s="137">
        <v>1.4820552631408837E-2</v>
      </c>
      <c r="C25078" s="35"/>
      <c r="D25078" s="35"/>
    </row>
    <row r="25079" spans="1:4" x14ac:dyDescent="0.35">
      <c r="A25079" s="135">
        <v>-26.030293000000029</v>
      </c>
      <c r="B25079" s="137">
        <v>1.5292256105125147E-2</v>
      </c>
      <c r="C25079" s="35"/>
      <c r="D25079" s="35"/>
    </row>
    <row r="25080" spans="1:4" x14ac:dyDescent="0.35">
      <c r="A25080" s="135">
        <v>-26.029076999999688</v>
      </c>
      <c r="B25080" s="137">
        <v>6.968679491322783E-3</v>
      </c>
      <c r="C25080" s="35"/>
      <c r="D25080" s="35"/>
    </row>
    <row r="25081" spans="1:4" x14ac:dyDescent="0.35">
      <c r="A25081" s="135">
        <v>-26.028071000000182</v>
      </c>
      <c r="B25081" s="137">
        <v>1.4162242882238281E-2</v>
      </c>
      <c r="C25081" s="35"/>
      <c r="D25081" s="35"/>
    </row>
    <row r="25082" spans="1:4" x14ac:dyDescent="0.35">
      <c r="A25082" s="135">
        <v>26.02713999999969</v>
      </c>
      <c r="B25082" s="137">
        <v>1.1048587825553118E-2</v>
      </c>
      <c r="C25082" s="35"/>
      <c r="D25082" s="35"/>
    </row>
    <row r="25083" spans="1:4" x14ac:dyDescent="0.35">
      <c r="A25083" s="135">
        <v>-26.025839999999789</v>
      </c>
      <c r="B25083" s="137">
        <v>9.0149730179914043E-3</v>
      </c>
      <c r="C25083" s="35"/>
      <c r="D25083" s="35"/>
    </row>
    <row r="25084" spans="1:4" x14ac:dyDescent="0.35">
      <c r="A25084" s="135">
        <v>-26.025340000000142</v>
      </c>
      <c r="B25084" s="137">
        <v>9.1853859563343996E-3</v>
      </c>
      <c r="C25084" s="35"/>
      <c r="D25084" s="35"/>
    </row>
    <row r="25085" spans="1:4" x14ac:dyDescent="0.35">
      <c r="A25085" s="135">
        <v>-26.022907000000487</v>
      </c>
      <c r="B25085" s="137">
        <v>7.0264955369890173E-3</v>
      </c>
      <c r="C25085" s="35"/>
      <c r="D25085" s="35"/>
    </row>
    <row r="25086" spans="1:4" x14ac:dyDescent="0.35">
      <c r="A25086" s="135">
        <v>-26.021469999999908</v>
      </c>
      <c r="B25086" s="137">
        <v>1.2834746876047619E-2</v>
      </c>
      <c r="C25086" s="35"/>
      <c r="D25086" s="35"/>
    </row>
    <row r="25087" spans="1:4" x14ac:dyDescent="0.35">
      <c r="A25087" s="135">
        <v>-26.01867900000002</v>
      </c>
      <c r="B25087" s="137">
        <v>1.6999911245765272E-2</v>
      </c>
      <c r="C25087" s="35"/>
      <c r="D25087" s="35"/>
    </row>
    <row r="25088" spans="1:4" x14ac:dyDescent="0.35">
      <c r="A25088" s="135">
        <v>-26.013949999999568</v>
      </c>
      <c r="B25088" s="137">
        <v>1.0316832461266858E-2</v>
      </c>
      <c r="C25088" s="35"/>
      <c r="D25088" s="35"/>
    </row>
    <row r="25089" spans="1:4" x14ac:dyDescent="0.35">
      <c r="A25089" s="135">
        <v>-26.013586000000032</v>
      </c>
      <c r="B25089" s="137">
        <v>1.7299664646908342E-2</v>
      </c>
      <c r="C25089" s="35"/>
      <c r="D25089" s="35"/>
    </row>
    <row r="25090" spans="1:4" x14ac:dyDescent="0.35">
      <c r="A25090" s="135">
        <v>-26.007175999999845</v>
      </c>
      <c r="B25090" s="137">
        <v>1.4029796935667438E-2</v>
      </c>
      <c r="C25090" s="35"/>
      <c r="D25090" s="35"/>
    </row>
    <row r="25091" spans="1:4" x14ac:dyDescent="0.35">
      <c r="A25091" s="135">
        <v>-26.005595999999969</v>
      </c>
      <c r="B25091" s="137">
        <v>1.62966052802874E-2</v>
      </c>
      <c r="C25091" s="35"/>
      <c r="D25091" s="35"/>
    </row>
    <row r="25092" spans="1:4" x14ac:dyDescent="0.35">
      <c r="A25092" s="135">
        <v>-25.999467999999979</v>
      </c>
      <c r="B25092" s="137">
        <v>1.0714731562211302E-2</v>
      </c>
      <c r="C25092" s="35"/>
      <c r="D25092" s="35"/>
    </row>
    <row r="25093" spans="1:4" x14ac:dyDescent="0.35">
      <c r="A25093" s="135">
        <v>-25.994466000000102</v>
      </c>
      <c r="B25093" s="137">
        <v>1.3795624412499768E-2</v>
      </c>
      <c r="C25093" s="35"/>
      <c r="D25093" s="35"/>
    </row>
    <row r="25094" spans="1:4" x14ac:dyDescent="0.35">
      <c r="A25094" s="135">
        <v>-25.990844999999808</v>
      </c>
      <c r="B25094" s="137">
        <v>1.4277720732840761E-2</v>
      </c>
      <c r="C25094" s="35"/>
      <c r="D25094" s="35"/>
    </row>
    <row r="25095" spans="1:4" x14ac:dyDescent="0.35">
      <c r="A25095" s="135">
        <v>-25.990099999999757</v>
      </c>
      <c r="B25095" s="137">
        <v>1.3925308959303434E-2</v>
      </c>
      <c r="C25095" s="35"/>
      <c r="D25095" s="35"/>
    </row>
    <row r="25096" spans="1:4" x14ac:dyDescent="0.35">
      <c r="A25096" s="135">
        <v>-25.98795999999993</v>
      </c>
      <c r="B25096" s="137">
        <v>8.8850533261289801E-3</v>
      </c>
      <c r="C25096" s="35"/>
      <c r="D25096" s="35"/>
    </row>
    <row r="25097" spans="1:4" x14ac:dyDescent="0.35">
      <c r="A25097" s="135">
        <v>-25.987853000000086</v>
      </c>
      <c r="B25097" s="137">
        <v>1.5541395231924694E-2</v>
      </c>
      <c r="C25097" s="35"/>
      <c r="D25097" s="35"/>
    </row>
    <row r="25098" spans="1:4" x14ac:dyDescent="0.35">
      <c r="A25098" s="135">
        <v>-25.986449999999877</v>
      </c>
      <c r="B25098" s="137">
        <v>7.3884704871965863E-3</v>
      </c>
      <c r="C25098" s="35"/>
      <c r="D25098" s="35"/>
    </row>
    <row r="25099" spans="1:4" x14ac:dyDescent="0.35">
      <c r="A25099" s="135">
        <v>-25.98427700000002</v>
      </c>
      <c r="B25099" s="137">
        <v>1.6790240719756048E-2</v>
      </c>
      <c r="C25099" s="35"/>
      <c r="D25099" s="35"/>
    </row>
    <row r="25100" spans="1:4" x14ac:dyDescent="0.35">
      <c r="A25100" s="135">
        <v>-25.976000000000113</v>
      </c>
      <c r="B25100" s="137">
        <v>5.5163490433755673E-3</v>
      </c>
      <c r="C25100" s="35"/>
      <c r="D25100" s="35"/>
    </row>
    <row r="25101" spans="1:4" x14ac:dyDescent="0.35">
      <c r="A25101" s="135">
        <v>-25.975869999999986</v>
      </c>
      <c r="B25101" s="137">
        <v>1.365458717470395E-2</v>
      </c>
      <c r="C25101" s="35"/>
      <c r="D25101" s="35"/>
    </row>
    <row r="25102" spans="1:4" x14ac:dyDescent="0.35">
      <c r="A25102" s="135">
        <v>-25.972492000000102</v>
      </c>
      <c r="B25102" s="137">
        <v>1.8711215055854141E-2</v>
      </c>
      <c r="C25102" s="35"/>
      <c r="D25102" s="35"/>
    </row>
    <row r="25103" spans="1:4" x14ac:dyDescent="0.35">
      <c r="A25103" s="135">
        <v>-25.971212999999807</v>
      </c>
      <c r="B25103" s="137">
        <v>1.441062860121258E-2</v>
      </c>
      <c r="C25103" s="35"/>
      <c r="D25103" s="35"/>
    </row>
    <row r="25104" spans="1:4" x14ac:dyDescent="0.35">
      <c r="A25104" s="135">
        <v>-25.966086000000132</v>
      </c>
      <c r="B25104" s="137">
        <v>1.4512578668551906E-2</v>
      </c>
      <c r="C25104" s="35"/>
      <c r="D25104" s="35"/>
    </row>
    <row r="25105" spans="1:4" x14ac:dyDescent="0.35">
      <c r="A25105" s="135">
        <v>-25.965879999999743</v>
      </c>
      <c r="B25105" s="137">
        <v>6.3739674087028401E-3</v>
      </c>
      <c r="C25105" s="35"/>
      <c r="D25105" s="35"/>
    </row>
    <row r="25106" spans="1:4" x14ac:dyDescent="0.35">
      <c r="A25106" s="135">
        <v>-25.963610000000244</v>
      </c>
      <c r="B25106" s="137">
        <v>9.2620584187390591E-3</v>
      </c>
      <c r="C25106" s="35"/>
      <c r="D25106" s="35"/>
    </row>
    <row r="25107" spans="1:4" x14ac:dyDescent="0.35">
      <c r="A25107" s="135">
        <v>-25.962129999999888</v>
      </c>
      <c r="B25107" s="137">
        <v>4.7098783011057122E-3</v>
      </c>
      <c r="C25107" s="35"/>
      <c r="D25107" s="35"/>
    </row>
    <row r="25108" spans="1:4" x14ac:dyDescent="0.35">
      <c r="A25108" s="135">
        <v>-25.961803000000373</v>
      </c>
      <c r="B25108" s="137">
        <v>1.2172614573295082E-2</v>
      </c>
      <c r="C25108" s="35"/>
      <c r="D25108" s="35"/>
    </row>
    <row r="25109" spans="1:4" x14ac:dyDescent="0.35">
      <c r="A25109" s="135">
        <v>-25.961803000000373</v>
      </c>
      <c r="B25109" s="137">
        <v>1.2172614573295082E-2</v>
      </c>
      <c r="C25109" s="35"/>
      <c r="D25109" s="35"/>
    </row>
    <row r="25110" spans="1:4" x14ac:dyDescent="0.35">
      <c r="A25110" s="135">
        <v>-25.961803000000373</v>
      </c>
      <c r="B25110" s="137">
        <v>1.2172614573295082E-2</v>
      </c>
      <c r="C25110" s="35"/>
      <c r="D25110" s="35"/>
    </row>
    <row r="25111" spans="1:4" x14ac:dyDescent="0.35">
      <c r="A25111" s="135">
        <v>-25.961803000000373</v>
      </c>
      <c r="B25111" s="137">
        <v>1.2172614573295082E-2</v>
      </c>
      <c r="C25111" s="35"/>
      <c r="D25111" s="35"/>
    </row>
    <row r="25112" spans="1:4" x14ac:dyDescent="0.35">
      <c r="A25112" s="135">
        <v>-25.961803000000373</v>
      </c>
      <c r="B25112" s="137">
        <v>1.2172614573295082E-2</v>
      </c>
      <c r="C25112" s="35"/>
      <c r="D25112" s="35"/>
    </row>
    <row r="25113" spans="1:4" x14ac:dyDescent="0.35">
      <c r="A25113" s="135">
        <v>-25.961803000000373</v>
      </c>
      <c r="B25113" s="137">
        <v>1.2172614573295082E-2</v>
      </c>
      <c r="C25113" s="35"/>
      <c r="D25113" s="35"/>
    </row>
    <row r="25114" spans="1:4" x14ac:dyDescent="0.35">
      <c r="A25114" s="135">
        <v>-25.961803000000373</v>
      </c>
      <c r="B25114" s="137">
        <v>1.2172614573295082E-2</v>
      </c>
      <c r="C25114" s="35"/>
      <c r="D25114" s="35"/>
    </row>
    <row r="25115" spans="1:4" x14ac:dyDescent="0.35">
      <c r="A25115" s="135">
        <v>-25.961443000000145</v>
      </c>
      <c r="B25115" s="137">
        <v>1.1018703311105287E-2</v>
      </c>
      <c r="C25115" s="35"/>
      <c r="D25115" s="35"/>
    </row>
    <row r="25116" spans="1:4" x14ac:dyDescent="0.35">
      <c r="A25116" s="135">
        <v>-25.961406999999781</v>
      </c>
      <c r="B25116" s="137">
        <v>1.8373787800904737E-2</v>
      </c>
      <c r="C25116" s="35"/>
      <c r="D25116" s="35"/>
    </row>
    <row r="25117" spans="1:4" x14ac:dyDescent="0.35">
      <c r="A25117" s="135">
        <v>-25.958859999999731</v>
      </c>
      <c r="B25117" s="137">
        <v>7.0636111560541939E-3</v>
      </c>
      <c r="C25117" s="35"/>
      <c r="D25117" s="35"/>
    </row>
    <row r="25118" spans="1:4" x14ac:dyDescent="0.35">
      <c r="A25118" s="135">
        <v>-25.957957000000079</v>
      </c>
      <c r="B25118" s="137">
        <v>1.6809309023449976E-2</v>
      </c>
      <c r="C25118" s="35"/>
      <c r="D25118" s="35"/>
    </row>
    <row r="25119" spans="1:4" x14ac:dyDescent="0.35">
      <c r="A25119" s="135">
        <v>-25.954949999999826</v>
      </c>
      <c r="B25119" s="137">
        <v>1.7735035315097916E-2</v>
      </c>
      <c r="C25119" s="35"/>
      <c r="D25119" s="35"/>
    </row>
    <row r="25120" spans="1:4" x14ac:dyDescent="0.35">
      <c r="A25120" s="135">
        <v>25.953692000000956</v>
      </c>
      <c r="B25120" s="137">
        <v>3.8101540680521729E-3</v>
      </c>
      <c r="C25120" s="35"/>
      <c r="D25120" s="35"/>
    </row>
    <row r="25121" spans="1:4" x14ac:dyDescent="0.35">
      <c r="A25121" s="135">
        <v>-25.94967500000007</v>
      </c>
      <c r="B25121" s="137">
        <v>1.8310023499498469E-2</v>
      </c>
      <c r="C25121" s="35"/>
      <c r="D25121" s="35"/>
    </row>
    <row r="25122" spans="1:4" x14ac:dyDescent="0.35">
      <c r="A25122" s="135">
        <v>-25.948619999999892</v>
      </c>
      <c r="B25122" s="137">
        <v>1.3936576984992269E-2</v>
      </c>
      <c r="C25122" s="35"/>
      <c r="D25122" s="35"/>
    </row>
    <row r="25123" spans="1:4" x14ac:dyDescent="0.35">
      <c r="A25123" s="135">
        <v>-25.944440000000213</v>
      </c>
      <c r="B25123" s="137">
        <v>1.031998408910112E-2</v>
      </c>
      <c r="C25123" s="35"/>
      <c r="D25123" s="35"/>
    </row>
    <row r="25124" spans="1:4" x14ac:dyDescent="0.35">
      <c r="A25124" s="135">
        <v>-25.944440000000213</v>
      </c>
      <c r="B25124" s="137">
        <v>1.031998408910112E-2</v>
      </c>
      <c r="C25124" s="35"/>
      <c r="D25124" s="35"/>
    </row>
    <row r="25125" spans="1:4" x14ac:dyDescent="0.35">
      <c r="A25125" s="135">
        <v>-25.944440000000213</v>
      </c>
      <c r="B25125" s="137">
        <v>1.031998408910112E-2</v>
      </c>
      <c r="C25125" s="35"/>
      <c r="D25125" s="35"/>
    </row>
    <row r="25126" spans="1:4" x14ac:dyDescent="0.35">
      <c r="A25126" s="135">
        <v>-25.944440000000213</v>
      </c>
      <c r="B25126" s="137">
        <v>1.031998408910112E-2</v>
      </c>
      <c r="C25126" s="35"/>
      <c r="D25126" s="35"/>
    </row>
    <row r="25127" spans="1:4" x14ac:dyDescent="0.35">
      <c r="A25127" s="135">
        <v>-25.944440000000213</v>
      </c>
      <c r="B25127" s="137">
        <v>1.031998408910112E-2</v>
      </c>
      <c r="C25127" s="35"/>
      <c r="D25127" s="35"/>
    </row>
    <row r="25128" spans="1:4" x14ac:dyDescent="0.35">
      <c r="A25128" s="135">
        <v>-25.944440000000213</v>
      </c>
      <c r="B25128" s="137">
        <v>1.031998408910112E-2</v>
      </c>
      <c r="C25128" s="35"/>
      <c r="D25128" s="35"/>
    </row>
    <row r="25129" spans="1:4" x14ac:dyDescent="0.35">
      <c r="A25129" s="135">
        <v>-25.944440000000213</v>
      </c>
      <c r="B25129" s="137">
        <v>1.031998408910112E-2</v>
      </c>
      <c r="C25129" s="35"/>
      <c r="D25129" s="35"/>
    </row>
    <row r="25130" spans="1:4" x14ac:dyDescent="0.35">
      <c r="A25130" s="135">
        <v>25.944420000000264</v>
      </c>
      <c r="B25130" s="137">
        <v>9.7392962778630396E-3</v>
      </c>
      <c r="C25130" s="35"/>
      <c r="D25130" s="35"/>
    </row>
    <row r="25131" spans="1:4" x14ac:dyDescent="0.35">
      <c r="A25131" s="135">
        <v>-25.942250000000058</v>
      </c>
      <c r="B25131" s="137">
        <v>2.5422984524174417E-3</v>
      </c>
      <c r="C25131" s="35"/>
      <c r="D25131" s="35"/>
    </row>
    <row r="25132" spans="1:4" x14ac:dyDescent="0.35">
      <c r="A25132" s="135">
        <v>-25.941399999999931</v>
      </c>
      <c r="B25132" s="137">
        <v>1.2189047124316314E-2</v>
      </c>
      <c r="C25132" s="35"/>
      <c r="D25132" s="35"/>
    </row>
    <row r="25133" spans="1:4" x14ac:dyDescent="0.35">
      <c r="A25133" s="135">
        <v>-25.934406999999965</v>
      </c>
      <c r="B25133" s="137">
        <v>1.7911806367999588E-2</v>
      </c>
      <c r="C25133" s="35"/>
      <c r="D25133" s="35"/>
    </row>
    <row r="25134" spans="1:4" x14ac:dyDescent="0.35">
      <c r="A25134" s="135">
        <v>-25.933510000000069</v>
      </c>
      <c r="B25134" s="137">
        <v>1.236786028836233E-2</v>
      </c>
      <c r="C25134" s="35"/>
      <c r="D25134" s="35"/>
    </row>
    <row r="25135" spans="1:4" x14ac:dyDescent="0.35">
      <c r="A25135" s="135">
        <v>-25.933510000000069</v>
      </c>
      <c r="B25135" s="137">
        <v>1.236786028836233E-2</v>
      </c>
      <c r="C25135" s="35"/>
      <c r="D25135" s="35"/>
    </row>
    <row r="25136" spans="1:4" x14ac:dyDescent="0.35">
      <c r="A25136" s="135">
        <v>-25.928867000000309</v>
      </c>
      <c r="B25136" s="137">
        <v>1.3153139621174198E-2</v>
      </c>
      <c r="C25136" s="35"/>
      <c r="D25136" s="35"/>
    </row>
    <row r="25137" spans="1:4" x14ac:dyDescent="0.35">
      <c r="A25137" s="135">
        <v>-25.927309999999125</v>
      </c>
      <c r="B25137" s="137">
        <v>2.5236504106860872E-3</v>
      </c>
      <c r="C25137" s="35"/>
      <c r="D25137" s="35"/>
    </row>
    <row r="25138" spans="1:4" x14ac:dyDescent="0.35">
      <c r="A25138" s="135">
        <v>-25.92669200000023</v>
      </c>
      <c r="B25138" s="137">
        <v>1.3425794956371284E-2</v>
      </c>
      <c r="C25138" s="35"/>
      <c r="D25138" s="35"/>
    </row>
    <row r="25139" spans="1:4" x14ac:dyDescent="0.35">
      <c r="A25139" s="135">
        <v>-25.926390000000083</v>
      </c>
      <c r="B25139" s="137">
        <v>9.8058972155460906E-3</v>
      </c>
      <c r="C25139" s="35"/>
      <c r="D25139" s="35"/>
    </row>
    <row r="25140" spans="1:4" x14ac:dyDescent="0.35">
      <c r="A25140" s="135">
        <v>-25.926365999999916</v>
      </c>
      <c r="B25140" s="137">
        <v>1.6306832670219498E-2</v>
      </c>
      <c r="C25140" s="35"/>
      <c r="D25140" s="35"/>
    </row>
    <row r="25141" spans="1:4" x14ac:dyDescent="0.35">
      <c r="A25141" s="135">
        <v>-25.924775999999838</v>
      </c>
      <c r="B25141" s="137">
        <v>9.3403687075481398E-3</v>
      </c>
      <c r="C25141" s="35"/>
      <c r="D25141" s="35"/>
    </row>
    <row r="25142" spans="1:4" x14ac:dyDescent="0.35">
      <c r="A25142" s="135">
        <v>-25.924666999999999</v>
      </c>
      <c r="B25142" s="137">
        <v>1.7918384728344328E-2</v>
      </c>
      <c r="C25142" s="35"/>
      <c r="D25142" s="35"/>
    </row>
    <row r="25143" spans="1:4" x14ac:dyDescent="0.35">
      <c r="A25143" s="135">
        <v>-25.921979999999849</v>
      </c>
      <c r="B25143" s="137">
        <v>1.2709817319157012E-2</v>
      </c>
      <c r="C25143" s="35"/>
      <c r="D25143" s="35"/>
    </row>
    <row r="25144" spans="1:4" x14ac:dyDescent="0.35">
      <c r="A25144" s="135">
        <v>-25.920810000000074</v>
      </c>
      <c r="B25144" s="137">
        <v>1.0808791325915813E-2</v>
      </c>
      <c r="C25144" s="35"/>
      <c r="D25144" s="35"/>
    </row>
    <row r="25145" spans="1:4" x14ac:dyDescent="0.35">
      <c r="A25145" s="135">
        <v>-25.91942999999992</v>
      </c>
      <c r="B25145" s="137">
        <v>1.1428944767192797E-2</v>
      </c>
      <c r="C25145" s="35"/>
      <c r="D25145" s="35"/>
    </row>
    <row r="25146" spans="1:4" x14ac:dyDescent="0.35">
      <c r="A25146" s="135">
        <v>-25.919059000000061</v>
      </c>
      <c r="B25146" s="137">
        <v>1.290187142366382E-2</v>
      </c>
      <c r="C25146" s="35"/>
      <c r="D25146" s="35"/>
    </row>
    <row r="25147" spans="1:4" x14ac:dyDescent="0.35">
      <c r="A25147" s="135">
        <v>-25.917227000000139</v>
      </c>
      <c r="B25147" s="137">
        <v>2.0128441741560046E-2</v>
      </c>
      <c r="C25147" s="35"/>
      <c r="D25147" s="35"/>
    </row>
    <row r="25148" spans="1:4" x14ac:dyDescent="0.35">
      <c r="A25148" s="135">
        <v>-25.916590000000042</v>
      </c>
      <c r="B25148" s="137">
        <v>1.6485135213132846E-2</v>
      </c>
      <c r="C25148" s="35"/>
      <c r="D25148" s="35"/>
    </row>
    <row r="25149" spans="1:4" x14ac:dyDescent="0.35">
      <c r="A25149" s="135">
        <v>-25.913175000000365</v>
      </c>
      <c r="B25149" s="137">
        <v>1.1250922258523687E-2</v>
      </c>
      <c r="C25149" s="35"/>
      <c r="D25149" s="35"/>
    </row>
    <row r="25150" spans="1:4" x14ac:dyDescent="0.35">
      <c r="A25150" s="135">
        <v>-25.912150000000111</v>
      </c>
      <c r="B25150" s="137">
        <v>1.3061696580762873E-2</v>
      </c>
      <c r="C25150" s="35"/>
      <c r="D25150" s="35"/>
    </row>
    <row r="25151" spans="1:4" x14ac:dyDescent="0.35">
      <c r="A25151" s="135">
        <v>-25.910192999999708</v>
      </c>
      <c r="B25151" s="137">
        <v>9.2972348256047336E-3</v>
      </c>
      <c r="C25151" s="35"/>
      <c r="D25151" s="35"/>
    </row>
    <row r="25152" spans="1:4" x14ac:dyDescent="0.35">
      <c r="A25152" s="135">
        <v>-25.906235999999808</v>
      </c>
      <c r="B25152" s="137">
        <v>1.7613984579493241E-2</v>
      </c>
      <c r="C25152" s="35"/>
      <c r="D25152" s="35"/>
    </row>
    <row r="25153" spans="1:4" x14ac:dyDescent="0.35">
      <c r="A25153" s="135">
        <v>-25.90300000000002</v>
      </c>
      <c r="B25153" s="137">
        <v>1.2713266356019881E-2</v>
      </c>
      <c r="C25153" s="35"/>
      <c r="D25153" s="35"/>
    </row>
    <row r="25154" spans="1:4" x14ac:dyDescent="0.35">
      <c r="A25154" s="135">
        <v>25.901386999994429</v>
      </c>
      <c r="B25154" s="137">
        <v>9.6126767876892987E-4</v>
      </c>
      <c r="C25154" s="35"/>
      <c r="D25154" s="35"/>
    </row>
    <row r="25155" spans="1:4" x14ac:dyDescent="0.35">
      <c r="A25155" s="135">
        <v>-25.895385999999689</v>
      </c>
      <c r="B25155" s="137">
        <v>1.7615153908369704E-2</v>
      </c>
      <c r="C25155" s="35"/>
      <c r="D25155" s="35"/>
    </row>
    <row r="25156" spans="1:4" x14ac:dyDescent="0.35">
      <c r="A25156" s="135">
        <v>-25.895019999999931</v>
      </c>
      <c r="B25156" s="137">
        <v>4.275109409367376E-3</v>
      </c>
      <c r="C25156" s="35"/>
      <c r="D25156" s="35"/>
    </row>
    <row r="25157" spans="1:4" x14ac:dyDescent="0.35">
      <c r="A25157" s="135">
        <v>-25.89182000000028</v>
      </c>
      <c r="B25157" s="137">
        <v>7.7028149325455422E-3</v>
      </c>
      <c r="C25157" s="35"/>
      <c r="D25157" s="35"/>
    </row>
    <row r="25158" spans="1:4" x14ac:dyDescent="0.35">
      <c r="A25158" s="135">
        <v>-25.890449999999873</v>
      </c>
      <c r="B25158" s="137">
        <v>1.3374233083198647E-2</v>
      </c>
      <c r="C25158" s="35"/>
      <c r="D25158" s="35"/>
    </row>
    <row r="25159" spans="1:4" x14ac:dyDescent="0.35">
      <c r="A25159" s="135">
        <v>-25.888600000000224</v>
      </c>
      <c r="B25159" s="137">
        <v>1.6303354258047516E-2</v>
      </c>
      <c r="C25159" s="35"/>
      <c r="D25159" s="35"/>
    </row>
    <row r="25160" spans="1:4" x14ac:dyDescent="0.35">
      <c r="A25160" s="135">
        <v>-25.887895000000071</v>
      </c>
      <c r="B25160" s="137">
        <v>1.780026440870832E-2</v>
      </c>
      <c r="C25160" s="35"/>
      <c r="D25160" s="35"/>
    </row>
    <row r="25161" spans="1:4" x14ac:dyDescent="0.35">
      <c r="A25161" s="135">
        <v>-25.886669999999867</v>
      </c>
      <c r="B25161" s="137">
        <v>3.6193283742855017E-3</v>
      </c>
      <c r="C25161" s="35"/>
      <c r="D25161" s="35"/>
    </row>
    <row r="25162" spans="1:4" x14ac:dyDescent="0.35">
      <c r="A25162" s="135">
        <v>-25.886369999999943</v>
      </c>
      <c r="B25162" s="137">
        <v>1.7596812764213491E-2</v>
      </c>
      <c r="C25162" s="35"/>
      <c r="D25162" s="35"/>
    </row>
    <row r="25163" spans="1:4" x14ac:dyDescent="0.35">
      <c r="A25163" s="135">
        <v>-25.885647000000972</v>
      </c>
      <c r="B25163" s="137">
        <v>3.2443667119376393E-3</v>
      </c>
      <c r="C25163" s="35"/>
      <c r="D25163" s="35"/>
    </row>
    <row r="25164" spans="1:4" x14ac:dyDescent="0.35">
      <c r="A25164" s="135">
        <v>-25.882065999999895</v>
      </c>
      <c r="B25164" s="137">
        <v>1.2347773951831807E-2</v>
      </c>
      <c r="C25164" s="35"/>
      <c r="D25164" s="35"/>
    </row>
    <row r="25165" spans="1:4" x14ac:dyDescent="0.35">
      <c r="A25165" s="135">
        <v>-25.88005000000021</v>
      </c>
      <c r="B25165" s="137">
        <v>1.1421251023519617E-2</v>
      </c>
      <c r="C25165" s="35"/>
      <c r="D25165" s="35"/>
    </row>
    <row r="25166" spans="1:4" x14ac:dyDescent="0.35">
      <c r="A25166" s="135">
        <v>-25.878416999999899</v>
      </c>
      <c r="B25166" s="137">
        <v>2.0062982235871388E-2</v>
      </c>
      <c r="C25166" s="35"/>
      <c r="D25166" s="35"/>
    </row>
    <row r="25167" spans="1:4" x14ac:dyDescent="0.35">
      <c r="A25167" s="135">
        <v>25.877739999999903</v>
      </c>
      <c r="B25167" s="137">
        <v>5.0306481486254908E-3</v>
      </c>
      <c r="C25167" s="35"/>
      <c r="D25167" s="35"/>
    </row>
    <row r="25168" spans="1:4" x14ac:dyDescent="0.35">
      <c r="A25168" s="135">
        <v>-25.875256000000036</v>
      </c>
      <c r="B25168" s="137">
        <v>1.3636591689184888E-2</v>
      </c>
      <c r="C25168" s="35"/>
      <c r="D25168" s="35"/>
    </row>
    <row r="25169" spans="1:4" x14ac:dyDescent="0.35">
      <c r="A25169" s="135">
        <v>-25.873053999999684</v>
      </c>
      <c r="B25169" s="137">
        <v>1.0151983185560225E-2</v>
      </c>
      <c r="C25169" s="35"/>
      <c r="D25169" s="35"/>
    </row>
    <row r="25170" spans="1:4" x14ac:dyDescent="0.35">
      <c r="A25170" s="135">
        <v>-25.869415999999774</v>
      </c>
      <c r="B25170" s="137">
        <v>1.473699302545651E-2</v>
      </c>
      <c r="C25170" s="35"/>
      <c r="D25170" s="35"/>
    </row>
    <row r="25171" spans="1:4" x14ac:dyDescent="0.35">
      <c r="A25171" s="135">
        <v>-25.869194999999763</v>
      </c>
      <c r="B25171" s="137">
        <v>9.9535291545477678E-3</v>
      </c>
      <c r="C25171" s="35"/>
      <c r="D25171" s="35"/>
    </row>
    <row r="25172" spans="1:4" x14ac:dyDescent="0.35">
      <c r="A25172" s="135">
        <v>-25.867719999999736</v>
      </c>
      <c r="B25172" s="137">
        <v>8.2352615699624963E-3</v>
      </c>
      <c r="C25172" s="35"/>
      <c r="D25172" s="35"/>
    </row>
    <row r="25173" spans="1:4" x14ac:dyDescent="0.35">
      <c r="A25173" s="135">
        <v>-25.858914999999797</v>
      </c>
      <c r="B25173" s="137">
        <v>1.0003659883823233E-2</v>
      </c>
      <c r="C25173" s="35"/>
      <c r="D25173" s="35"/>
    </row>
    <row r="25174" spans="1:4" x14ac:dyDescent="0.35">
      <c r="A25174" s="135">
        <v>-25.858600000000024</v>
      </c>
      <c r="B25174" s="137">
        <v>1.7639649705341206E-2</v>
      </c>
      <c r="C25174" s="35"/>
      <c r="D25174" s="35"/>
    </row>
    <row r="25175" spans="1:4" x14ac:dyDescent="0.35">
      <c r="A25175" s="135">
        <v>-25.854329999999891</v>
      </c>
      <c r="B25175" s="137">
        <v>1.4419553937177266E-2</v>
      </c>
      <c r="C25175" s="35"/>
      <c r="D25175" s="35"/>
    </row>
    <row r="25176" spans="1:4" x14ac:dyDescent="0.35">
      <c r="A25176" s="135">
        <v>-25.854068999999072</v>
      </c>
      <c r="B25176" s="137">
        <v>3.2377109136863778E-3</v>
      </c>
      <c r="C25176" s="35"/>
      <c r="D25176" s="35"/>
    </row>
    <row r="25177" spans="1:4" x14ac:dyDescent="0.35">
      <c r="A25177" s="135">
        <v>-25.850089999999909</v>
      </c>
      <c r="B25177" s="137">
        <v>1.032428461064375E-2</v>
      </c>
      <c r="C25177" s="35"/>
      <c r="D25177" s="35"/>
    </row>
    <row r="25178" spans="1:4" x14ac:dyDescent="0.35">
      <c r="A25178" s="135">
        <v>25.848929999999882</v>
      </c>
      <c r="B25178" s="137">
        <v>1.0570158571700024E-2</v>
      </c>
      <c r="C25178" s="35"/>
      <c r="D25178" s="35"/>
    </row>
    <row r="25179" spans="1:4" x14ac:dyDescent="0.35">
      <c r="A25179" s="135">
        <v>-25.846732000000202</v>
      </c>
      <c r="B25179" s="137">
        <v>1.1876953977238362E-2</v>
      </c>
      <c r="C25179" s="35"/>
      <c r="D25179" s="35"/>
    </row>
    <row r="25180" spans="1:4" x14ac:dyDescent="0.35">
      <c r="A25180" s="135">
        <v>-25.842265999999654</v>
      </c>
      <c r="B25180" s="137">
        <v>1.6157376302183248E-2</v>
      </c>
      <c r="C25180" s="35"/>
      <c r="D25180" s="35"/>
    </row>
    <row r="25181" spans="1:4" x14ac:dyDescent="0.35">
      <c r="A25181" s="135">
        <v>-25.841931000000159</v>
      </c>
      <c r="B25181" s="137">
        <v>1.2897746589656983E-2</v>
      </c>
      <c r="C25181" s="35"/>
      <c r="D25181" s="35"/>
    </row>
    <row r="25182" spans="1:4" x14ac:dyDescent="0.35">
      <c r="A25182" s="135">
        <v>-25.836480000000165</v>
      </c>
      <c r="B25182" s="137">
        <v>1.5437624319234488E-2</v>
      </c>
      <c r="C25182" s="35"/>
      <c r="D25182" s="35"/>
    </row>
    <row r="25183" spans="1:4" x14ac:dyDescent="0.35">
      <c r="A25183" s="135">
        <v>-25.831669999999804</v>
      </c>
      <c r="B25183" s="137">
        <v>1.2409250313081431E-2</v>
      </c>
      <c r="C25183" s="35"/>
      <c r="D25183" s="35"/>
    </row>
    <row r="25184" spans="1:4" x14ac:dyDescent="0.35">
      <c r="A25184" s="135">
        <v>-25.828073000000131</v>
      </c>
      <c r="B25184" s="137">
        <v>1.4440528605494893E-2</v>
      </c>
      <c r="C25184" s="35"/>
      <c r="D25184" s="35"/>
    </row>
    <row r="25185" spans="1:4" x14ac:dyDescent="0.35">
      <c r="A25185" s="135">
        <v>-25.826630000000023</v>
      </c>
      <c r="B25185" s="137">
        <v>1.2727288120461854E-2</v>
      </c>
      <c r="C25185" s="35"/>
      <c r="D25185" s="35"/>
    </row>
    <row r="25186" spans="1:4" x14ac:dyDescent="0.35">
      <c r="A25186" s="135">
        <v>-25.826630000000023</v>
      </c>
      <c r="B25186" s="137">
        <v>1.2727288120461854E-2</v>
      </c>
      <c r="C25186" s="35"/>
      <c r="D25186" s="35"/>
    </row>
    <row r="25187" spans="1:4" x14ac:dyDescent="0.35">
      <c r="A25187" s="135">
        <v>-25.826630000000023</v>
      </c>
      <c r="B25187" s="137">
        <v>1.2727288120461854E-2</v>
      </c>
      <c r="C25187" s="35"/>
      <c r="D25187" s="35"/>
    </row>
    <row r="25188" spans="1:4" x14ac:dyDescent="0.35">
      <c r="A25188" s="135">
        <v>-25.826630000000023</v>
      </c>
      <c r="B25188" s="137">
        <v>1.2727288120461854E-2</v>
      </c>
      <c r="C25188" s="35"/>
      <c r="D25188" s="35"/>
    </row>
    <row r="25189" spans="1:4" x14ac:dyDescent="0.35">
      <c r="A25189" s="135">
        <v>-25.826630000000023</v>
      </c>
      <c r="B25189" s="137">
        <v>1.2727288120461854E-2</v>
      </c>
      <c r="C25189" s="35"/>
      <c r="D25189" s="35"/>
    </row>
    <row r="25190" spans="1:4" x14ac:dyDescent="0.35">
      <c r="A25190" s="135">
        <v>-25.826630000000023</v>
      </c>
      <c r="B25190" s="137">
        <v>1.2727288120461854E-2</v>
      </c>
      <c r="C25190" s="35"/>
      <c r="D25190" s="35"/>
    </row>
    <row r="25191" spans="1:4" x14ac:dyDescent="0.35">
      <c r="A25191" s="135">
        <v>-25.826630000000023</v>
      </c>
      <c r="B25191" s="137">
        <v>1.2727288120461854E-2</v>
      </c>
      <c r="C25191" s="35"/>
      <c r="D25191" s="35"/>
    </row>
    <row r="25192" spans="1:4" x14ac:dyDescent="0.35">
      <c r="A25192" s="135">
        <v>-25.825524000000087</v>
      </c>
      <c r="B25192" s="137">
        <v>1.4617587390711251E-2</v>
      </c>
      <c r="C25192" s="35"/>
      <c r="D25192" s="35"/>
    </row>
    <row r="25193" spans="1:4" x14ac:dyDescent="0.35">
      <c r="A25193" s="135">
        <v>-25.820774999999912</v>
      </c>
      <c r="B25193" s="137">
        <v>1.7084466600916542E-2</v>
      </c>
      <c r="C25193" s="35"/>
      <c r="D25193" s="35"/>
    </row>
    <row r="25194" spans="1:4" x14ac:dyDescent="0.35">
      <c r="A25194" s="135">
        <v>-25.820100000000366</v>
      </c>
      <c r="B25194" s="137">
        <v>1.1188805261488155E-2</v>
      </c>
      <c r="C25194" s="35"/>
      <c r="D25194" s="35"/>
    </row>
    <row r="25195" spans="1:4" x14ac:dyDescent="0.35">
      <c r="A25195" s="135">
        <v>-25.818326999999954</v>
      </c>
      <c r="B25195" s="137">
        <v>1.8981593292908269E-2</v>
      </c>
      <c r="C25195" s="35"/>
      <c r="D25195" s="35"/>
    </row>
    <row r="25196" spans="1:4" x14ac:dyDescent="0.35">
      <c r="A25196" s="135">
        <v>-25.811559999999645</v>
      </c>
      <c r="B25196" s="137">
        <v>8.5131669922120165E-3</v>
      </c>
      <c r="C25196" s="35"/>
      <c r="D25196" s="35"/>
    </row>
    <row r="25197" spans="1:4" x14ac:dyDescent="0.35">
      <c r="A25197" s="135">
        <v>-25.811476999999968</v>
      </c>
      <c r="B25197" s="137">
        <v>2.05791883232091E-2</v>
      </c>
      <c r="C25197" s="35"/>
      <c r="D25197" s="35"/>
    </row>
    <row r="25198" spans="1:4" x14ac:dyDescent="0.35">
      <c r="A25198" s="135">
        <v>-25.810140000000274</v>
      </c>
      <c r="B25198" s="137">
        <v>1.1790558174056491E-2</v>
      </c>
      <c r="C25198" s="35"/>
      <c r="D25198" s="35"/>
    </row>
    <row r="25199" spans="1:4" x14ac:dyDescent="0.35">
      <c r="A25199" s="135">
        <v>-25.809579999999869</v>
      </c>
      <c r="B25199" s="137">
        <v>1.397456548708687E-2</v>
      </c>
      <c r="C25199" s="35"/>
      <c r="D25199" s="35"/>
    </row>
    <row r="25200" spans="1:4" x14ac:dyDescent="0.35">
      <c r="A25200" s="135">
        <v>-25.808250000000044</v>
      </c>
      <c r="B25200" s="137">
        <v>7.5878682240674263E-3</v>
      </c>
      <c r="C25200" s="35"/>
      <c r="D25200" s="35"/>
    </row>
    <row r="25201" spans="1:4" x14ac:dyDescent="0.35">
      <c r="A25201" s="135">
        <v>-25.801249999999982</v>
      </c>
      <c r="B25201" s="137">
        <v>7.3298592960763442E-3</v>
      </c>
      <c r="C25201" s="35"/>
      <c r="D25201" s="35"/>
    </row>
    <row r="25202" spans="1:4" x14ac:dyDescent="0.35">
      <c r="A25202" s="135">
        <v>-25.797959999999421</v>
      </c>
      <c r="B25202" s="137">
        <v>6.7715048857985996E-3</v>
      </c>
      <c r="C25202" s="35"/>
      <c r="D25202" s="35"/>
    </row>
    <row r="25203" spans="1:4" x14ac:dyDescent="0.35">
      <c r="A25203" s="135">
        <v>-25.791130000000067</v>
      </c>
      <c r="B25203" s="137">
        <v>8.4277284153683532E-3</v>
      </c>
      <c r="C25203" s="35"/>
      <c r="D25203" s="35"/>
    </row>
    <row r="25204" spans="1:4" x14ac:dyDescent="0.35">
      <c r="A25204" s="135">
        <v>-25.786820000000034</v>
      </c>
      <c r="B25204" s="137">
        <v>1.6176187950662623E-2</v>
      </c>
      <c r="C25204" s="35"/>
      <c r="D25204" s="35"/>
    </row>
    <row r="25205" spans="1:4" x14ac:dyDescent="0.35">
      <c r="A25205" s="135">
        <v>-25.786820000000034</v>
      </c>
      <c r="B25205" s="137">
        <v>1.6176187950662623E-2</v>
      </c>
      <c r="C25205" s="35"/>
      <c r="D25205" s="35"/>
    </row>
    <row r="25206" spans="1:4" x14ac:dyDescent="0.35">
      <c r="A25206" s="135">
        <v>-25.784969999999703</v>
      </c>
      <c r="B25206" s="137">
        <v>1.0327332731499538E-2</v>
      </c>
      <c r="C25206" s="35"/>
      <c r="D25206" s="35"/>
    </row>
    <row r="25207" spans="1:4" x14ac:dyDescent="0.35">
      <c r="A25207" s="135">
        <v>-25.779609999999593</v>
      </c>
      <c r="B25207" s="137">
        <v>2.7524612639667997E-3</v>
      </c>
      <c r="C25207" s="35"/>
      <c r="D25207" s="35"/>
    </row>
    <row r="25208" spans="1:4" x14ac:dyDescent="0.35">
      <c r="A25208" s="135">
        <v>-25.778318000000127</v>
      </c>
      <c r="B25208" s="137">
        <v>1.5231436152495772E-2</v>
      </c>
      <c r="C25208" s="35"/>
      <c r="D25208" s="35"/>
    </row>
    <row r="25209" spans="1:4" x14ac:dyDescent="0.35">
      <c r="A25209" s="135">
        <v>-25.777557999999772</v>
      </c>
      <c r="B25209" s="137">
        <v>3.3636078892401969E-3</v>
      </c>
      <c r="C25209" s="35"/>
      <c r="D25209" s="35"/>
    </row>
    <row r="25210" spans="1:4" x14ac:dyDescent="0.35">
      <c r="A25210" s="135">
        <v>-25.773126000000047</v>
      </c>
      <c r="B25210" s="137">
        <v>1.616658938757325E-2</v>
      </c>
      <c r="C25210" s="35"/>
      <c r="D25210" s="35"/>
    </row>
    <row r="25211" spans="1:4" x14ac:dyDescent="0.35">
      <c r="A25211" s="135">
        <v>25.767524299999423</v>
      </c>
      <c r="B25211" s="137">
        <v>1.9273626050036088E-3</v>
      </c>
      <c r="C25211" s="35"/>
      <c r="D25211" s="35"/>
    </row>
    <row r="25212" spans="1:4" x14ac:dyDescent="0.35">
      <c r="A25212" s="135">
        <v>-25.766290000000254</v>
      </c>
      <c r="B25212" s="137">
        <v>1.4490597240177002E-2</v>
      </c>
      <c r="C25212" s="35"/>
      <c r="D25212" s="35"/>
    </row>
    <row r="25213" spans="1:4" x14ac:dyDescent="0.35">
      <c r="A25213" s="135">
        <v>-25.762653</v>
      </c>
      <c r="B25213" s="137">
        <v>1.529746703239524E-2</v>
      </c>
      <c r="C25213" s="35"/>
      <c r="D25213" s="35"/>
    </row>
    <row r="25214" spans="1:4" x14ac:dyDescent="0.35">
      <c r="A25214" s="135">
        <v>-25.761307999999872</v>
      </c>
      <c r="B25214" s="137">
        <v>1.4381759977218947E-2</v>
      </c>
      <c r="C25214" s="35"/>
      <c r="D25214" s="35"/>
    </row>
    <row r="25215" spans="1:4" x14ac:dyDescent="0.35">
      <c r="A25215" s="135">
        <v>-25.761149000000842</v>
      </c>
      <c r="B25215" s="137">
        <v>3.2981353742760709E-3</v>
      </c>
      <c r="C25215" s="35"/>
      <c r="D25215" s="35"/>
    </row>
    <row r="25216" spans="1:4" x14ac:dyDescent="0.35">
      <c r="A25216" s="135">
        <v>-25.759980000000041</v>
      </c>
      <c r="B25216" s="137">
        <v>1.277305703206129E-2</v>
      </c>
      <c r="C25216" s="35"/>
      <c r="D25216" s="35"/>
    </row>
    <row r="25217" spans="1:4" x14ac:dyDescent="0.35">
      <c r="A25217" s="135">
        <v>-25.758524000000307</v>
      </c>
      <c r="B25217" s="137">
        <v>1.2145849684724671E-2</v>
      </c>
      <c r="C25217" s="35"/>
      <c r="D25217" s="35"/>
    </row>
    <row r="25218" spans="1:4" x14ac:dyDescent="0.35">
      <c r="A25218" s="135">
        <v>-25.758203000000094</v>
      </c>
      <c r="B25218" s="137">
        <v>1.5558924434612056E-2</v>
      </c>
      <c r="C25218" s="35"/>
      <c r="D25218" s="35"/>
    </row>
    <row r="25219" spans="1:4" x14ac:dyDescent="0.35">
      <c r="A25219" s="135">
        <v>-25.749929999999949</v>
      </c>
      <c r="B25219" s="137">
        <v>1.1074095291477107E-2</v>
      </c>
      <c r="C25219" s="35"/>
      <c r="D25219" s="35"/>
    </row>
    <row r="25220" spans="1:4" x14ac:dyDescent="0.35">
      <c r="A25220" s="135">
        <v>-25.746266999999534</v>
      </c>
      <c r="B25220" s="137">
        <v>2.9741504577378178E-3</v>
      </c>
      <c r="C25220" s="35"/>
      <c r="D25220" s="35"/>
    </row>
    <row r="25221" spans="1:4" x14ac:dyDescent="0.35">
      <c r="A25221" s="135">
        <v>-25.745572999999695</v>
      </c>
      <c r="B25221" s="137">
        <v>1.5559068742684133E-2</v>
      </c>
      <c r="C25221" s="35"/>
      <c r="D25221" s="35"/>
    </row>
    <row r="25222" spans="1:4" x14ac:dyDescent="0.35">
      <c r="A25222" s="135">
        <v>-25.744552999999996</v>
      </c>
      <c r="B25222" s="137">
        <v>7.902196494552394E-3</v>
      </c>
      <c r="C25222" s="35"/>
      <c r="D25222" s="35"/>
    </row>
    <row r="25223" spans="1:4" x14ac:dyDescent="0.35">
      <c r="A25223" s="135">
        <v>-25.741179999999986</v>
      </c>
      <c r="B25223" s="137">
        <v>1.0455201956038803E-2</v>
      </c>
      <c r="C25223" s="35"/>
      <c r="D25223" s="35"/>
    </row>
    <row r="25224" spans="1:4" x14ac:dyDescent="0.35">
      <c r="A25224" s="135">
        <v>-25.736445000000003</v>
      </c>
      <c r="B25224" s="137">
        <v>1.9033733321772481E-2</v>
      </c>
      <c r="C25224" s="35"/>
      <c r="D25224" s="35"/>
    </row>
    <row r="25225" spans="1:4" x14ac:dyDescent="0.35">
      <c r="A25225" s="135">
        <v>-25.735130000000026</v>
      </c>
      <c r="B25225" s="137">
        <v>8.6308402649178106E-3</v>
      </c>
      <c r="C25225" s="35"/>
      <c r="D25225" s="35"/>
    </row>
    <row r="25226" spans="1:4" x14ac:dyDescent="0.35">
      <c r="A25226" s="135">
        <v>-25.732729999999719</v>
      </c>
      <c r="B25226" s="137">
        <v>6.5088902007476119E-3</v>
      </c>
      <c r="C25226" s="35"/>
      <c r="D25226" s="35"/>
    </row>
    <row r="25227" spans="1:4" x14ac:dyDescent="0.35">
      <c r="A25227" s="135">
        <v>-25.731309999999667</v>
      </c>
      <c r="B25227" s="137">
        <v>1.0455736286874276E-2</v>
      </c>
      <c r="C25227" s="35"/>
      <c r="D25227" s="35"/>
    </row>
    <row r="25228" spans="1:4" x14ac:dyDescent="0.35">
      <c r="A25228" s="135">
        <v>-25.729139999999461</v>
      </c>
      <c r="B25228" s="137">
        <v>3.7066240262438703E-3</v>
      </c>
      <c r="C25228" s="35"/>
      <c r="D25228" s="35"/>
    </row>
    <row r="25229" spans="1:4" x14ac:dyDescent="0.35">
      <c r="A25229" s="135">
        <v>-25.729040000000168</v>
      </c>
      <c r="B25229" s="137">
        <v>4.4194891731873598E-3</v>
      </c>
      <c r="C25229" s="35"/>
      <c r="D25229" s="35"/>
    </row>
    <row r="25230" spans="1:4" x14ac:dyDescent="0.35">
      <c r="A25230" s="135">
        <v>-25.729040000000168</v>
      </c>
      <c r="B25230" s="137">
        <v>5.9519494356437283E-3</v>
      </c>
      <c r="C25230" s="35"/>
      <c r="D25230" s="35"/>
    </row>
    <row r="25231" spans="1:4" x14ac:dyDescent="0.35">
      <c r="A25231" s="135">
        <v>-25.729039000001649</v>
      </c>
      <c r="B25231" s="137">
        <v>1.8592826440424384E-3</v>
      </c>
      <c r="C25231" s="35"/>
      <c r="D25231" s="35"/>
    </row>
    <row r="25232" spans="1:4" x14ac:dyDescent="0.35">
      <c r="A25232" s="135">
        <v>-25.729039000001649</v>
      </c>
      <c r="B25232" s="137">
        <v>2.1798336757826299E-3</v>
      </c>
      <c r="C25232" s="35"/>
      <c r="D25232" s="35"/>
    </row>
    <row r="25233" spans="1:4" x14ac:dyDescent="0.35">
      <c r="A25233" s="135">
        <v>-25.728999999999814</v>
      </c>
      <c r="B25233" s="137">
        <v>7.3302753643339214E-3</v>
      </c>
      <c r="C25233" s="35"/>
      <c r="D25233" s="35"/>
    </row>
    <row r="25234" spans="1:4" x14ac:dyDescent="0.35">
      <c r="A25234" s="135">
        <v>-25.72897999999941</v>
      </c>
      <c r="B25234" s="137">
        <v>6.0765843988748701E-3</v>
      </c>
      <c r="C25234" s="35"/>
      <c r="D25234" s="35"/>
    </row>
    <row r="25235" spans="1:4" x14ac:dyDescent="0.35">
      <c r="A25235" s="135">
        <v>-25.727456000000075</v>
      </c>
      <c r="B25235" s="137">
        <v>1.443471408489719E-2</v>
      </c>
      <c r="C25235" s="35"/>
      <c r="D25235" s="35"/>
    </row>
    <row r="25236" spans="1:4" x14ac:dyDescent="0.35">
      <c r="A25236" s="135">
        <v>-25.726319999999987</v>
      </c>
      <c r="B25236" s="137">
        <v>2.0509162688890449E-2</v>
      </c>
      <c r="C25236" s="35"/>
      <c r="D25236" s="35"/>
    </row>
    <row r="25237" spans="1:4" x14ac:dyDescent="0.35">
      <c r="A25237" s="135">
        <v>-25.72338400000001</v>
      </c>
      <c r="B25237" s="137">
        <v>2.2152190779607523E-2</v>
      </c>
      <c r="C25237" s="35"/>
      <c r="D25237" s="35"/>
    </row>
    <row r="25238" spans="1:4" x14ac:dyDescent="0.35">
      <c r="A25238" s="135">
        <v>-25.72338400000001</v>
      </c>
      <c r="B25238" s="137">
        <v>2.2152190779607523E-2</v>
      </c>
      <c r="C25238" s="35"/>
      <c r="D25238" s="35"/>
    </row>
    <row r="25239" spans="1:4" x14ac:dyDescent="0.35">
      <c r="A25239" s="135">
        <v>25.720680000002176</v>
      </c>
      <c r="B25239" s="137">
        <v>1.3040457352888829E-3</v>
      </c>
      <c r="C25239" s="35"/>
      <c r="D25239" s="35"/>
    </row>
    <row r="25240" spans="1:4" x14ac:dyDescent="0.35">
      <c r="A25240" s="135">
        <v>-25.719790000000103</v>
      </c>
      <c r="B25240" s="137">
        <v>1.5077775635684446E-2</v>
      </c>
      <c r="C25240" s="35"/>
      <c r="D25240" s="35"/>
    </row>
    <row r="25241" spans="1:4" x14ac:dyDescent="0.35">
      <c r="A25241" s="135">
        <v>-25.713529999999537</v>
      </c>
      <c r="B25241" s="137">
        <v>1.1696325631802826E-2</v>
      </c>
      <c r="C25241" s="35"/>
      <c r="D25241" s="35"/>
    </row>
    <row r="25242" spans="1:4" x14ac:dyDescent="0.35">
      <c r="A25242" s="135">
        <v>-25.710989999999811</v>
      </c>
      <c r="B25242" s="137">
        <v>1.2748781705199981E-2</v>
      </c>
      <c r="C25242" s="35"/>
      <c r="D25242" s="35"/>
    </row>
    <row r="25243" spans="1:4" x14ac:dyDescent="0.35">
      <c r="A25243" s="135">
        <v>-25.710989999999811</v>
      </c>
      <c r="B25243" s="137">
        <v>1.2748781705199981E-2</v>
      </c>
      <c r="C25243" s="35"/>
      <c r="D25243" s="35"/>
    </row>
    <row r="25244" spans="1:4" x14ac:dyDescent="0.35">
      <c r="A25244" s="135">
        <v>-25.710240999999996</v>
      </c>
      <c r="B25244" s="137">
        <v>1.5391087335346691E-2</v>
      </c>
      <c r="C25244" s="35"/>
      <c r="D25244" s="35"/>
    </row>
    <row r="25245" spans="1:4" x14ac:dyDescent="0.35">
      <c r="A25245" s="135">
        <v>25.707667000000129</v>
      </c>
      <c r="B25245" s="137">
        <v>9.5931391314707289E-3</v>
      </c>
      <c r="C25245" s="35"/>
      <c r="D25245" s="35"/>
    </row>
    <row r="25246" spans="1:4" x14ac:dyDescent="0.35">
      <c r="A25246" s="135">
        <v>-25.702620000000024</v>
      </c>
      <c r="B25246" s="137">
        <v>6.9127684106314599E-3</v>
      </c>
      <c r="C25246" s="35"/>
      <c r="D25246" s="35"/>
    </row>
    <row r="25247" spans="1:4" x14ac:dyDescent="0.35">
      <c r="A25247" s="135">
        <v>-25.701879999999619</v>
      </c>
      <c r="B25247" s="137">
        <v>3.5860600813950451E-3</v>
      </c>
      <c r="C25247" s="35"/>
      <c r="D25247" s="35"/>
    </row>
    <row r="25248" spans="1:4" x14ac:dyDescent="0.35">
      <c r="A25248" s="135">
        <v>-25.700485999999955</v>
      </c>
      <c r="B25248" s="137">
        <v>1.3667710689838729E-2</v>
      </c>
      <c r="C25248" s="35"/>
      <c r="D25248" s="35"/>
    </row>
    <row r="25249" spans="1:4" x14ac:dyDescent="0.35">
      <c r="A25249" s="135">
        <v>-25.699800000000323</v>
      </c>
      <c r="B25249" s="137">
        <v>1.0331231839904894E-2</v>
      </c>
      <c r="C25249" s="35"/>
      <c r="D25249" s="35"/>
    </row>
    <row r="25250" spans="1:4" x14ac:dyDescent="0.35">
      <c r="A25250" s="135">
        <v>-25.69887000000017</v>
      </c>
      <c r="B25250" s="137">
        <v>1.2751036652764731E-2</v>
      </c>
      <c r="C25250" s="35"/>
      <c r="D25250" s="35"/>
    </row>
    <row r="25251" spans="1:4" x14ac:dyDescent="0.35">
      <c r="A25251" s="135">
        <v>-25.698060000000169</v>
      </c>
      <c r="B25251" s="137">
        <v>1.5560920461719837E-2</v>
      </c>
      <c r="C25251" s="35"/>
      <c r="D25251" s="35"/>
    </row>
    <row r="25252" spans="1:4" x14ac:dyDescent="0.35">
      <c r="A25252" s="135">
        <v>-25.695231999999805</v>
      </c>
      <c r="B25252" s="137">
        <v>1.7715314169279992E-2</v>
      </c>
      <c r="C25252" s="35"/>
      <c r="D25252" s="35"/>
    </row>
    <row r="25253" spans="1:4" x14ac:dyDescent="0.35">
      <c r="A25253" s="135">
        <v>-25.694000000000415</v>
      </c>
      <c r="B25253" s="137">
        <v>3.254347950211746E-3</v>
      </c>
      <c r="C25253" s="35"/>
      <c r="D25253" s="35"/>
    </row>
    <row r="25254" spans="1:4" x14ac:dyDescent="0.35">
      <c r="A25254" s="135">
        <v>-25.694000000000415</v>
      </c>
      <c r="B25254" s="137">
        <v>3.254347950211746E-3</v>
      </c>
      <c r="C25254" s="35"/>
      <c r="D25254" s="35"/>
    </row>
    <row r="25255" spans="1:4" x14ac:dyDescent="0.35">
      <c r="A25255" s="135">
        <v>-25.694000000000415</v>
      </c>
      <c r="B25255" s="137">
        <v>3.254347950211746E-3</v>
      </c>
      <c r="C25255" s="35"/>
      <c r="D25255" s="35"/>
    </row>
    <row r="25256" spans="1:4" x14ac:dyDescent="0.35">
      <c r="A25256" s="135">
        <v>-25.694000000000415</v>
      </c>
      <c r="B25256" s="137">
        <v>3.254347950211746E-3</v>
      </c>
      <c r="C25256" s="35"/>
      <c r="D25256" s="35"/>
    </row>
    <row r="25257" spans="1:4" x14ac:dyDescent="0.35">
      <c r="A25257" s="135">
        <v>-25.694000000000415</v>
      </c>
      <c r="B25257" s="137">
        <v>3.254347950211746E-3</v>
      </c>
      <c r="C25257" s="35"/>
      <c r="D25257" s="35"/>
    </row>
    <row r="25258" spans="1:4" x14ac:dyDescent="0.35">
      <c r="A25258" s="135">
        <v>-25.694000000000415</v>
      </c>
      <c r="B25258" s="137">
        <v>3.254347950211746E-3</v>
      </c>
      <c r="C25258" s="35"/>
      <c r="D25258" s="35"/>
    </row>
    <row r="25259" spans="1:4" x14ac:dyDescent="0.35">
      <c r="A25259" s="135">
        <v>-25.694000000000415</v>
      </c>
      <c r="B25259" s="137">
        <v>3.254347950211746E-3</v>
      </c>
      <c r="C25259" s="35"/>
      <c r="D25259" s="35"/>
    </row>
    <row r="25260" spans="1:4" x14ac:dyDescent="0.35">
      <c r="A25260" s="135">
        <v>-25.694000000000415</v>
      </c>
      <c r="B25260" s="137">
        <v>3.254347950211746E-3</v>
      </c>
      <c r="C25260" s="35"/>
      <c r="D25260" s="35"/>
    </row>
    <row r="25261" spans="1:4" x14ac:dyDescent="0.35">
      <c r="A25261" s="135">
        <v>-25.693471999999929</v>
      </c>
      <c r="B25261" s="137">
        <v>1.5689269338997221E-2</v>
      </c>
      <c r="C25261" s="35"/>
      <c r="D25261" s="35"/>
    </row>
    <row r="25262" spans="1:4" x14ac:dyDescent="0.35">
      <c r="A25262" s="135">
        <v>-25.693269999999757</v>
      </c>
      <c r="B25262" s="137">
        <v>9.8472631300488174E-3</v>
      </c>
      <c r="C25262" s="35"/>
      <c r="D25262" s="35"/>
    </row>
    <row r="25263" spans="1:4" x14ac:dyDescent="0.35">
      <c r="A25263" s="135">
        <v>-25.691800000000057</v>
      </c>
      <c r="B25263" s="137">
        <v>7.8408999553011682E-3</v>
      </c>
      <c r="C25263" s="35"/>
      <c r="D25263" s="35"/>
    </row>
    <row r="25264" spans="1:4" x14ac:dyDescent="0.35">
      <c r="A25264" s="135">
        <v>-25.683719999999994</v>
      </c>
      <c r="B25264" s="137">
        <v>1.2753896123359266E-2</v>
      </c>
      <c r="C25264" s="35"/>
      <c r="D25264" s="35"/>
    </row>
    <row r="25265" spans="1:4" x14ac:dyDescent="0.35">
      <c r="A25265" s="135">
        <v>-25.676326999999901</v>
      </c>
      <c r="B25265" s="137">
        <v>1.513500760601659E-2</v>
      </c>
      <c r="C25265" s="35"/>
      <c r="D25265" s="35"/>
    </row>
    <row r="25266" spans="1:4" x14ac:dyDescent="0.35">
      <c r="A25266" s="135">
        <v>-25.673950000000332</v>
      </c>
      <c r="B25266" s="137">
        <v>1.0332451479379142E-2</v>
      </c>
      <c r="C25266" s="35"/>
      <c r="D25266" s="35"/>
    </row>
    <row r="25267" spans="1:4" x14ac:dyDescent="0.35">
      <c r="A25267" s="135">
        <v>-25.672259999999824</v>
      </c>
      <c r="B25267" s="137">
        <v>8.1638888800907149E-3</v>
      </c>
      <c r="C25267" s="35"/>
      <c r="D25267" s="35"/>
    </row>
    <row r="25268" spans="1:4" x14ac:dyDescent="0.35">
      <c r="A25268" s="135">
        <v>-25.670941000000084</v>
      </c>
      <c r="B25268" s="137">
        <v>1.776025344799885E-2</v>
      </c>
      <c r="C25268" s="35"/>
      <c r="D25268" s="35"/>
    </row>
    <row r="25269" spans="1:4" x14ac:dyDescent="0.35">
      <c r="A25269" s="135">
        <v>-25.667559999999867</v>
      </c>
      <c r="B25269" s="137">
        <v>1.6198720228677157E-2</v>
      </c>
      <c r="C25269" s="35"/>
      <c r="D25269" s="35"/>
    </row>
    <row r="25270" spans="1:4" x14ac:dyDescent="0.35">
      <c r="A25270" s="135">
        <v>-25.667549999999665</v>
      </c>
      <c r="B25270" s="137">
        <v>7.8010520335280139E-3</v>
      </c>
      <c r="C25270" s="35"/>
      <c r="D25270" s="35"/>
    </row>
    <row r="25271" spans="1:4" x14ac:dyDescent="0.35">
      <c r="A25271" s="135">
        <v>-25.666630000000168</v>
      </c>
      <c r="B25271" s="137">
        <v>6.9298263149410568E-3</v>
      </c>
      <c r="C25271" s="35"/>
      <c r="D25271" s="35"/>
    </row>
    <row r="25272" spans="1:4" x14ac:dyDescent="0.35">
      <c r="A25272" s="135">
        <v>-25.66428000000019</v>
      </c>
      <c r="B25272" s="137">
        <v>1.1098292112389302E-2</v>
      </c>
      <c r="C25272" s="35"/>
      <c r="D25272" s="35"/>
    </row>
    <row r="25273" spans="1:4" x14ac:dyDescent="0.35">
      <c r="A25273" s="135">
        <v>-25.664238999999952</v>
      </c>
      <c r="B25273" s="137">
        <v>1.3640424889325625E-2</v>
      </c>
      <c r="C25273" s="35"/>
      <c r="D25273" s="35"/>
    </row>
    <row r="25274" spans="1:4" x14ac:dyDescent="0.35">
      <c r="A25274" s="135">
        <v>-25.66409000000067</v>
      </c>
      <c r="B25274" s="137">
        <v>7.7203060604492885E-3</v>
      </c>
      <c r="C25274" s="35"/>
      <c r="D25274" s="35"/>
    </row>
    <row r="25275" spans="1:4" x14ac:dyDescent="0.35">
      <c r="A25275" s="135">
        <v>-25.662087000000156</v>
      </c>
      <c r="B25275" s="137">
        <v>1.7029738911933677E-2</v>
      </c>
      <c r="C25275" s="35"/>
      <c r="D25275" s="35"/>
    </row>
    <row r="25276" spans="1:4" x14ac:dyDescent="0.35">
      <c r="A25276" s="135">
        <v>-25.661890000000085</v>
      </c>
      <c r="B25276" s="137">
        <v>1.4523730361483108E-2</v>
      </c>
      <c r="C25276" s="35"/>
      <c r="D25276" s="35"/>
    </row>
    <row r="25277" spans="1:4" x14ac:dyDescent="0.35">
      <c r="A25277" s="135">
        <v>-25.66063599999984</v>
      </c>
      <c r="B25277" s="137">
        <v>1.4732974385883208E-2</v>
      </c>
      <c r="C25277" s="35"/>
      <c r="D25277" s="35"/>
    </row>
    <row r="25278" spans="1:4" x14ac:dyDescent="0.35">
      <c r="A25278" s="135">
        <v>-25.659989000000223</v>
      </c>
      <c r="B25278" s="137">
        <v>1.5074387670297167E-2</v>
      </c>
      <c r="C25278" s="35"/>
      <c r="D25278" s="35"/>
    </row>
    <row r="25279" spans="1:4" x14ac:dyDescent="0.35">
      <c r="A25279" s="135">
        <v>-25.657936999998128</v>
      </c>
      <c r="B25279" s="137">
        <v>2.1372659449808823E-3</v>
      </c>
      <c r="C25279" s="35"/>
      <c r="D25279" s="35"/>
    </row>
    <row r="25280" spans="1:4" x14ac:dyDescent="0.35">
      <c r="A25280" s="135">
        <v>-25.652600000000348</v>
      </c>
      <c r="B25280" s="137">
        <v>7.2705802946012484E-3</v>
      </c>
      <c r="C25280" s="35"/>
      <c r="D25280" s="35"/>
    </row>
    <row r="25281" spans="1:4" x14ac:dyDescent="0.35">
      <c r="A25281" s="135">
        <v>-25.652484999999842</v>
      </c>
      <c r="B25281" s="137">
        <v>1.5488877877252734E-2</v>
      </c>
      <c r="C25281" s="35"/>
      <c r="D25281" s="35"/>
    </row>
    <row r="25282" spans="1:4" x14ac:dyDescent="0.35">
      <c r="A25282" s="135">
        <v>-25.652439999999842</v>
      </c>
      <c r="B25282" s="137">
        <v>1.1294149330343473E-2</v>
      </c>
      <c r="C25282" s="35"/>
      <c r="D25282" s="35"/>
    </row>
    <row r="25283" spans="1:4" x14ac:dyDescent="0.35">
      <c r="A25283" s="135">
        <v>-25.651910000000498</v>
      </c>
      <c r="B25283" s="137">
        <v>6.105482156701615E-3</v>
      </c>
      <c r="C25283" s="35"/>
      <c r="D25283" s="35"/>
    </row>
    <row r="25284" spans="1:4" x14ac:dyDescent="0.35">
      <c r="A25284" s="135">
        <v>-25.650016999999934</v>
      </c>
      <c r="B25284" s="137">
        <v>1.8585573306444871E-2</v>
      </c>
      <c r="C25284" s="35"/>
      <c r="D25284" s="35"/>
    </row>
    <row r="25285" spans="1:4" x14ac:dyDescent="0.35">
      <c r="A25285" s="135">
        <v>-25.644549999999981</v>
      </c>
      <c r="B25285" s="137">
        <v>5.0830942819872571E-3</v>
      </c>
      <c r="C25285" s="35"/>
      <c r="D25285" s="35"/>
    </row>
    <row r="25286" spans="1:4" x14ac:dyDescent="0.35">
      <c r="A25286" s="135">
        <v>-25.642777000000024</v>
      </c>
      <c r="B25286" s="137">
        <v>1.7044537165370525E-2</v>
      </c>
      <c r="C25286" s="35"/>
      <c r="D25286" s="35"/>
    </row>
    <row r="25287" spans="1:4" x14ac:dyDescent="0.35">
      <c r="A25287" s="135">
        <v>-25.642336999999998</v>
      </c>
      <c r="B25287" s="137">
        <v>2.0286657735021658E-2</v>
      </c>
      <c r="C25287" s="35"/>
      <c r="D25287" s="35"/>
    </row>
    <row r="25288" spans="1:4" x14ac:dyDescent="0.35">
      <c r="A25288" s="135">
        <v>-25.633640000000014</v>
      </c>
      <c r="B25288" s="137">
        <v>1.0799910839025153E-2</v>
      </c>
      <c r="C25288" s="35"/>
      <c r="D25288" s="35"/>
    </row>
    <row r="25289" spans="1:4" x14ac:dyDescent="0.35">
      <c r="A25289" s="135">
        <v>-25.630964999999833</v>
      </c>
      <c r="B25289" s="137">
        <v>1.6933278800054227E-2</v>
      </c>
      <c r="C25289" s="35"/>
      <c r="D25289" s="35"/>
    </row>
    <row r="25290" spans="1:4" x14ac:dyDescent="0.35">
      <c r="A25290" s="135">
        <v>-25.628309999999601</v>
      </c>
      <c r="B25290" s="137">
        <v>7.8614773887036495E-3</v>
      </c>
      <c r="C25290" s="35"/>
      <c r="D25290" s="35"/>
    </row>
    <row r="25291" spans="1:4" x14ac:dyDescent="0.35">
      <c r="A25291" s="135">
        <v>-25.627156999999897</v>
      </c>
      <c r="B25291" s="137">
        <v>1.5175260962319357E-2</v>
      </c>
      <c r="C25291" s="35"/>
      <c r="D25291" s="35"/>
    </row>
    <row r="25292" spans="1:4" x14ac:dyDescent="0.35">
      <c r="A25292" s="135">
        <v>-25.62290999999982</v>
      </c>
      <c r="B25292" s="137">
        <v>1.6499539263091282E-2</v>
      </c>
      <c r="C25292" s="35"/>
      <c r="D25292" s="35"/>
    </row>
    <row r="25293" spans="1:4" x14ac:dyDescent="0.35">
      <c r="A25293" s="135">
        <v>-25.6221400000004</v>
      </c>
      <c r="B25293" s="137">
        <v>1.1221078716667892E-2</v>
      </c>
      <c r="C25293" s="35"/>
      <c r="D25293" s="35"/>
    </row>
    <row r="25294" spans="1:4" x14ac:dyDescent="0.35">
      <c r="A25294" s="135">
        <v>-25.621216000000231</v>
      </c>
      <c r="B25294" s="137">
        <v>1.395065390232629E-2</v>
      </c>
      <c r="C25294" s="35"/>
      <c r="D25294" s="35"/>
    </row>
    <row r="25295" spans="1:4" x14ac:dyDescent="0.35">
      <c r="A25295" s="135">
        <v>-25.618226999999933</v>
      </c>
      <c r="B25295" s="137">
        <v>1.4376556698262224E-2</v>
      </c>
      <c r="C25295" s="35"/>
      <c r="D25295" s="35"/>
    </row>
    <row r="25296" spans="1:4" x14ac:dyDescent="0.35">
      <c r="A25296" s="135">
        <v>-25.616699000000153</v>
      </c>
      <c r="B25296" s="137">
        <v>1.4614012451967305E-2</v>
      </c>
      <c r="C25296" s="35"/>
      <c r="D25296" s="35"/>
    </row>
    <row r="25297" spans="1:4" x14ac:dyDescent="0.35">
      <c r="A25297" s="135">
        <v>25.616439999999784</v>
      </c>
      <c r="B25297" s="137">
        <v>5.0169696042865015E-3</v>
      </c>
      <c r="C25297" s="35"/>
      <c r="D25297" s="35"/>
    </row>
    <row r="25298" spans="1:4" x14ac:dyDescent="0.35">
      <c r="A25298" s="135">
        <v>-25.615309999999909</v>
      </c>
      <c r="B25298" s="137">
        <v>1.8710358751721844E-2</v>
      </c>
      <c r="C25298" s="35"/>
      <c r="D25298" s="35"/>
    </row>
    <row r="25299" spans="1:4" x14ac:dyDescent="0.35">
      <c r="A25299" s="135">
        <v>-25.615005999999994</v>
      </c>
      <c r="B25299" s="137">
        <v>1.4435945338800313E-2</v>
      </c>
      <c r="C25299" s="35"/>
      <c r="D25299" s="35"/>
    </row>
    <row r="25300" spans="1:4" x14ac:dyDescent="0.35">
      <c r="A25300" s="135">
        <v>-25.612545999999611</v>
      </c>
      <c r="B25300" s="137">
        <v>1.1919930564673222E-2</v>
      </c>
      <c r="C25300" s="35"/>
      <c r="D25300" s="35"/>
    </row>
    <row r="25301" spans="1:4" x14ac:dyDescent="0.35">
      <c r="A25301" s="135">
        <v>-25.610699999999952</v>
      </c>
      <c r="B25301" s="137">
        <v>1.6190920749018907E-2</v>
      </c>
      <c r="C25301" s="35"/>
      <c r="D25301" s="35"/>
    </row>
    <row r="25302" spans="1:4" x14ac:dyDescent="0.35">
      <c r="A25302" s="135">
        <v>-25.609069999999974</v>
      </c>
      <c r="B25302" s="137">
        <v>1.3614563980652207E-2</v>
      </c>
      <c r="C25302" s="35"/>
      <c r="D25302" s="35"/>
    </row>
    <row r="25303" spans="1:4" x14ac:dyDescent="0.35">
      <c r="A25303" s="135">
        <v>-25.594429999999193</v>
      </c>
      <c r="B25303" s="137">
        <v>2.7642693313454769E-3</v>
      </c>
      <c r="C25303" s="35"/>
      <c r="D25303" s="35"/>
    </row>
    <row r="25304" spans="1:4" x14ac:dyDescent="0.35">
      <c r="A25304" s="135">
        <v>-25.592199000000164</v>
      </c>
      <c r="B25304" s="137">
        <v>1.6910812978633616E-2</v>
      </c>
      <c r="C25304" s="35"/>
      <c r="D25304" s="35"/>
    </row>
    <row r="25305" spans="1:4" x14ac:dyDescent="0.35">
      <c r="A25305" s="135">
        <v>-25.590419999999995</v>
      </c>
      <c r="B25305" s="137">
        <v>1.2250472173990267E-2</v>
      </c>
      <c r="C25305" s="35"/>
      <c r="D25305" s="35"/>
    </row>
    <row r="25306" spans="1:4" x14ac:dyDescent="0.35">
      <c r="A25306" s="135">
        <v>-25.588768999999957</v>
      </c>
      <c r="B25306" s="137">
        <v>1.3055542213669924E-2</v>
      </c>
      <c r="C25306" s="35"/>
      <c r="D25306" s="35"/>
    </row>
    <row r="25307" spans="1:4" x14ac:dyDescent="0.35">
      <c r="A25307" s="135">
        <v>-25.587155999999823</v>
      </c>
      <c r="B25307" s="137">
        <v>1.7648199066995416E-2</v>
      </c>
      <c r="C25307" s="35"/>
      <c r="D25307" s="35"/>
    </row>
    <row r="25308" spans="1:4" x14ac:dyDescent="0.35">
      <c r="A25308" s="135">
        <v>-25.587155999999823</v>
      </c>
      <c r="B25308" s="137">
        <v>1.7648199066995416E-2</v>
      </c>
      <c r="C25308" s="35"/>
      <c r="D25308" s="35"/>
    </row>
    <row r="25309" spans="1:4" x14ac:dyDescent="0.35">
      <c r="A25309" s="135">
        <v>-25.586199999999963</v>
      </c>
      <c r="B25309" s="137">
        <v>1.650029653353571E-2</v>
      </c>
      <c r="C25309" s="35"/>
      <c r="D25309" s="35"/>
    </row>
    <row r="25310" spans="1:4" x14ac:dyDescent="0.35">
      <c r="A25310" s="135">
        <v>-25.584225999999717</v>
      </c>
      <c r="B25310" s="137">
        <v>1.8774723521815622E-2</v>
      </c>
      <c r="C25310" s="35"/>
      <c r="D25310" s="35"/>
    </row>
    <row r="25311" spans="1:4" x14ac:dyDescent="0.35">
      <c r="A25311" s="135">
        <v>-25.583095999999841</v>
      </c>
      <c r="B25311" s="137">
        <v>1.4435523603078636E-2</v>
      </c>
      <c r="C25311" s="35"/>
      <c r="D25311" s="35"/>
    </row>
    <row r="25312" spans="1:4" x14ac:dyDescent="0.35">
      <c r="A25312" s="135">
        <v>-25.574190000000044</v>
      </c>
      <c r="B25312" s="137">
        <v>1.3149623140688542E-2</v>
      </c>
      <c r="C25312" s="35"/>
      <c r="D25312" s="35"/>
    </row>
    <row r="25313" spans="1:4" x14ac:dyDescent="0.35">
      <c r="A25313" s="135">
        <v>-25.571096000000125</v>
      </c>
      <c r="B25313" s="137">
        <v>1.1810194141109025E-2</v>
      </c>
      <c r="C25313" s="35"/>
      <c r="D25313" s="35"/>
    </row>
    <row r="25314" spans="1:4" x14ac:dyDescent="0.35">
      <c r="A25314" s="135">
        <v>-25.57013000000029</v>
      </c>
      <c r="B25314" s="137">
        <v>1.2055545371806919E-2</v>
      </c>
      <c r="C25314" s="35"/>
      <c r="D25314" s="35"/>
    </row>
    <row r="25315" spans="1:4" x14ac:dyDescent="0.35">
      <c r="A25315" s="135">
        <v>-25.57013000000029</v>
      </c>
      <c r="B25315" s="137">
        <v>1.2055545371806919E-2</v>
      </c>
      <c r="C25315" s="35"/>
      <c r="D25315" s="35"/>
    </row>
    <row r="25316" spans="1:4" x14ac:dyDescent="0.35">
      <c r="A25316" s="135">
        <v>-25.57013000000029</v>
      </c>
      <c r="B25316" s="137">
        <v>1.2055545371806919E-2</v>
      </c>
      <c r="C25316" s="35"/>
      <c r="D25316" s="35"/>
    </row>
    <row r="25317" spans="1:4" x14ac:dyDescent="0.35">
      <c r="A25317" s="135">
        <v>25.56986999999981</v>
      </c>
      <c r="B25317" s="137">
        <v>6.5448378704621828E-3</v>
      </c>
      <c r="C25317" s="35"/>
      <c r="D25317" s="35"/>
    </row>
    <row r="25318" spans="1:4" x14ac:dyDescent="0.35">
      <c r="A25318" s="135">
        <v>-25.565917999999783</v>
      </c>
      <c r="B25318" s="137">
        <v>1.1714648538201264E-2</v>
      </c>
      <c r="C25318" s="35"/>
      <c r="D25318" s="35"/>
    </row>
    <row r="25319" spans="1:4" x14ac:dyDescent="0.35">
      <c r="A25319" s="135">
        <v>-25.560620000000654</v>
      </c>
      <c r="B25319" s="137">
        <v>1.1221096259060072E-2</v>
      </c>
      <c r="C25319" s="35"/>
      <c r="D25319" s="35"/>
    </row>
    <row r="25320" spans="1:4" x14ac:dyDescent="0.35">
      <c r="A25320" s="135">
        <v>-25.560300000000097</v>
      </c>
      <c r="B25320" s="137">
        <v>3.1991087657930795E-3</v>
      </c>
      <c r="C25320" s="35"/>
      <c r="D25320" s="35"/>
    </row>
    <row r="25321" spans="1:4" x14ac:dyDescent="0.35">
      <c r="A25321" s="135">
        <v>-25.559946999999966</v>
      </c>
      <c r="B25321" s="137">
        <v>2.0249594195231025E-2</v>
      </c>
      <c r="C25321" s="35"/>
      <c r="D25321" s="35"/>
    </row>
    <row r="25322" spans="1:4" x14ac:dyDescent="0.35">
      <c r="A25322" s="135">
        <v>25.557699999999386</v>
      </c>
      <c r="B25322" s="137">
        <v>5.0063300711492486E-3</v>
      </c>
      <c r="C25322" s="35"/>
      <c r="D25322" s="35"/>
    </row>
    <row r="25323" spans="1:4" x14ac:dyDescent="0.35">
      <c r="A25323" s="135">
        <v>-25.557137000000012</v>
      </c>
      <c r="B25323" s="137">
        <v>2.025130035678295E-2</v>
      </c>
      <c r="C25323" s="35"/>
      <c r="D25323" s="35"/>
    </row>
    <row r="25324" spans="1:4" x14ac:dyDescent="0.35">
      <c r="A25324" s="135">
        <v>-25.557070000000067</v>
      </c>
      <c r="B25324" s="137">
        <v>1.0668061688168059E-2</v>
      </c>
      <c r="C25324" s="35"/>
      <c r="D25324" s="35"/>
    </row>
    <row r="25325" spans="1:4" x14ac:dyDescent="0.35">
      <c r="A25325" s="135">
        <v>-25.554789999999912</v>
      </c>
      <c r="B25325" s="137">
        <v>1.4113870416163224E-2</v>
      </c>
      <c r="C25325" s="35"/>
      <c r="D25325" s="35"/>
    </row>
    <row r="25326" spans="1:4" x14ac:dyDescent="0.35">
      <c r="A25326" s="135">
        <v>-25.552212999999938</v>
      </c>
      <c r="B25326" s="137">
        <v>1.2210124494255499E-2</v>
      </c>
      <c r="C25326" s="35"/>
      <c r="D25326" s="35"/>
    </row>
    <row r="25327" spans="1:4" x14ac:dyDescent="0.35">
      <c r="A25327" s="135">
        <v>-25.542299999999614</v>
      </c>
      <c r="B25327" s="137">
        <v>1.0338641290202436E-2</v>
      </c>
      <c r="C25327" s="35"/>
      <c r="D25327" s="35"/>
    </row>
    <row r="25328" spans="1:4" x14ac:dyDescent="0.35">
      <c r="A25328" s="135">
        <v>-25.538567999999941</v>
      </c>
      <c r="B25328" s="137">
        <v>1.690872392093579E-2</v>
      </c>
      <c r="C25328" s="35"/>
      <c r="D25328" s="35"/>
    </row>
    <row r="25329" spans="1:4" x14ac:dyDescent="0.35">
      <c r="A25329" s="135">
        <v>-25.537680000000364</v>
      </c>
      <c r="B25329" s="137">
        <v>3.3685330853108469E-3</v>
      </c>
      <c r="C25329" s="35"/>
      <c r="D25329" s="35"/>
    </row>
    <row r="25330" spans="1:4" x14ac:dyDescent="0.35">
      <c r="A25330" s="135">
        <v>-25.5371540000001</v>
      </c>
      <c r="B25330" s="137">
        <v>1.6162813595901934E-2</v>
      </c>
      <c r="C25330" s="35"/>
      <c r="D25330" s="35"/>
    </row>
    <row r="25331" spans="1:4" x14ac:dyDescent="0.35">
      <c r="A25331" s="135">
        <v>-25.534509999999727</v>
      </c>
      <c r="B25331" s="137">
        <v>1.5585367484076879E-2</v>
      </c>
      <c r="C25331" s="35"/>
      <c r="D25331" s="35"/>
    </row>
    <row r="25332" spans="1:4" x14ac:dyDescent="0.35">
      <c r="A25332" s="135">
        <v>-25.533963000000085</v>
      </c>
      <c r="B25332" s="137">
        <v>1.4207351809438622E-2</v>
      </c>
      <c r="C25332" s="35"/>
      <c r="D25332" s="35"/>
    </row>
    <row r="25333" spans="1:4" x14ac:dyDescent="0.35">
      <c r="A25333" s="135">
        <v>-25.533919999999853</v>
      </c>
      <c r="B25333" s="137">
        <v>1.5805190702349155E-2</v>
      </c>
      <c r="C25333" s="35"/>
      <c r="D25333" s="35"/>
    </row>
    <row r="25334" spans="1:4" x14ac:dyDescent="0.35">
      <c r="A25334" s="135">
        <v>-25.532155999999759</v>
      </c>
      <c r="B25334" s="137">
        <v>1.7654218914212816E-2</v>
      </c>
      <c r="C25334" s="35"/>
      <c r="D25334" s="35"/>
    </row>
    <row r="25335" spans="1:4" x14ac:dyDescent="0.35">
      <c r="A25335" s="135">
        <v>-25.531597999999804</v>
      </c>
      <c r="B25335" s="137">
        <v>1.1131687239030396E-2</v>
      </c>
      <c r="C25335" s="35"/>
      <c r="D25335" s="35"/>
    </row>
    <row r="25336" spans="1:4" x14ac:dyDescent="0.35">
      <c r="A25336" s="135">
        <v>-25.531597999999804</v>
      </c>
      <c r="B25336" s="137">
        <v>1.1131687239030396E-2</v>
      </c>
      <c r="C25336" s="35"/>
      <c r="D25336" s="35"/>
    </row>
    <row r="25337" spans="1:4" x14ac:dyDescent="0.35">
      <c r="A25337" s="135">
        <v>-25.527723000000151</v>
      </c>
      <c r="B25337" s="137">
        <v>1.4566895610443747E-2</v>
      </c>
      <c r="C25337" s="35"/>
      <c r="D25337" s="35"/>
    </row>
    <row r="25338" spans="1:4" x14ac:dyDescent="0.35">
      <c r="A25338" s="135">
        <v>-25.527560000000449</v>
      </c>
      <c r="B25338" s="137">
        <v>6.3594267241708574E-3</v>
      </c>
      <c r="C25338" s="35"/>
      <c r="D25338" s="35"/>
    </row>
    <row r="25339" spans="1:4" x14ac:dyDescent="0.35">
      <c r="A25339" s="135">
        <v>-25.527315999999701</v>
      </c>
      <c r="B25339" s="137">
        <v>1.0858760669641275E-2</v>
      </c>
      <c r="C25339" s="35"/>
      <c r="D25339" s="35"/>
    </row>
    <row r="25340" spans="1:4" x14ac:dyDescent="0.35">
      <c r="A25340" s="135">
        <v>-25.526835999999776</v>
      </c>
      <c r="B25340" s="137">
        <v>1.7654857443596857E-2</v>
      </c>
      <c r="C25340" s="35"/>
      <c r="D25340" s="35"/>
    </row>
    <row r="25341" spans="1:4" x14ac:dyDescent="0.35">
      <c r="A25341" s="135">
        <v>-25.524476999999933</v>
      </c>
      <c r="B25341" s="137">
        <v>1.9186187556136203E-2</v>
      </c>
      <c r="C25341" s="35"/>
      <c r="D25341" s="35"/>
    </row>
    <row r="25342" spans="1:4" x14ac:dyDescent="0.35">
      <c r="A25342" s="135">
        <v>-25.524330000000191</v>
      </c>
      <c r="B25342" s="137">
        <v>8.1315050362974709E-3</v>
      </c>
      <c r="C25342" s="35"/>
      <c r="D25342" s="35"/>
    </row>
    <row r="25343" spans="1:4" x14ac:dyDescent="0.35">
      <c r="A25343" s="135">
        <v>-25.521937000000207</v>
      </c>
      <c r="B25343" s="137">
        <v>1.8203998179053753E-2</v>
      </c>
      <c r="C25343" s="35"/>
      <c r="D25343" s="35"/>
    </row>
    <row r="25344" spans="1:4" x14ac:dyDescent="0.35">
      <c r="A25344" s="135">
        <v>-25.516779999999926</v>
      </c>
      <c r="B25344" s="137">
        <v>3.4844502897374585E-3</v>
      </c>
      <c r="C25344" s="35"/>
      <c r="D25344" s="35"/>
    </row>
    <row r="25345" spans="1:4" x14ac:dyDescent="0.35">
      <c r="A25345" s="135">
        <v>-25.515840000000026</v>
      </c>
      <c r="B25345" s="137">
        <v>7.275342468307887E-3</v>
      </c>
      <c r="C25345" s="35"/>
      <c r="D25345" s="35"/>
    </row>
    <row r="25346" spans="1:4" x14ac:dyDescent="0.35">
      <c r="A25346" s="135">
        <v>25.513609999999971</v>
      </c>
      <c r="B25346" s="137">
        <v>8.5459766200559045E-3</v>
      </c>
      <c r="C25346" s="35"/>
      <c r="D25346" s="35"/>
    </row>
    <row r="25347" spans="1:4" x14ac:dyDescent="0.35">
      <c r="A25347" s="135">
        <v>-25.511530000000221</v>
      </c>
      <c r="B25347" s="137">
        <v>1.6503272077197862E-2</v>
      </c>
      <c r="C25347" s="35"/>
      <c r="D25347" s="35"/>
    </row>
    <row r="25348" spans="1:4" x14ac:dyDescent="0.35">
      <c r="A25348" s="135">
        <v>-25.511173999999755</v>
      </c>
      <c r="B25348" s="137">
        <v>1.7408518623166339E-2</v>
      </c>
      <c r="C25348" s="35"/>
      <c r="D25348" s="35"/>
    </row>
    <row r="25349" spans="1:4" x14ac:dyDescent="0.35">
      <c r="A25349" s="135">
        <v>-25.510800000000017</v>
      </c>
      <c r="B25349" s="137">
        <v>1.0922117732815179E-2</v>
      </c>
      <c r="C25349" s="35"/>
      <c r="D25349" s="35"/>
    </row>
    <row r="25350" spans="1:4" x14ac:dyDescent="0.35">
      <c r="A25350" s="135">
        <v>-25.509945999999672</v>
      </c>
      <c r="B25350" s="137">
        <v>1.3904437709616748E-2</v>
      </c>
      <c r="C25350" s="35"/>
      <c r="D25350" s="35"/>
    </row>
    <row r="25351" spans="1:4" x14ac:dyDescent="0.35">
      <c r="A25351" s="135">
        <v>-25.506400000000212</v>
      </c>
      <c r="B25351" s="137">
        <v>1.6752057736618916E-2</v>
      </c>
      <c r="C25351" s="35"/>
      <c r="D25351" s="35"/>
    </row>
    <row r="25352" spans="1:4" x14ac:dyDescent="0.35">
      <c r="A25352" s="135">
        <v>-25.498830000000225</v>
      </c>
      <c r="B25352" s="137">
        <v>1.278889598446062E-2</v>
      </c>
      <c r="C25352" s="35"/>
      <c r="D25352" s="35"/>
    </row>
    <row r="25353" spans="1:4" x14ac:dyDescent="0.35">
      <c r="A25353" s="135">
        <v>-25.498830000000225</v>
      </c>
      <c r="B25353" s="137">
        <v>1.278889598446062E-2</v>
      </c>
      <c r="C25353" s="35"/>
      <c r="D25353" s="35"/>
    </row>
    <row r="25354" spans="1:4" x14ac:dyDescent="0.35">
      <c r="A25354" s="135">
        <v>-25.497389999999996</v>
      </c>
      <c r="B25354" s="137">
        <v>1.6197480534638656E-2</v>
      </c>
      <c r="C25354" s="35"/>
      <c r="D25354" s="35"/>
    </row>
    <row r="25355" spans="1:4" x14ac:dyDescent="0.35">
      <c r="A25355" s="135">
        <v>-25.48949000000016</v>
      </c>
      <c r="B25355" s="137">
        <v>1.5021814598198117E-2</v>
      </c>
      <c r="C25355" s="35"/>
      <c r="D25355" s="35"/>
    </row>
    <row r="25356" spans="1:4" x14ac:dyDescent="0.35">
      <c r="A25356" s="135">
        <v>-25.488300000000436</v>
      </c>
      <c r="B25356" s="137">
        <v>1.0396292561249172E-2</v>
      </c>
      <c r="C25356" s="35"/>
      <c r="D25356" s="35"/>
    </row>
    <row r="25357" spans="1:4" x14ac:dyDescent="0.35">
      <c r="A25357" s="135">
        <v>-25.487500000000182</v>
      </c>
      <c r="B25357" s="137">
        <v>8.6845682818393489E-3</v>
      </c>
      <c r="C25357" s="35"/>
      <c r="D25357" s="35"/>
    </row>
    <row r="25358" spans="1:4" x14ac:dyDescent="0.35">
      <c r="A25358" s="135">
        <v>-25.477710000000116</v>
      </c>
      <c r="B25358" s="137">
        <v>5.8542439620408214E-3</v>
      </c>
      <c r="C25358" s="35"/>
      <c r="D25358" s="35"/>
    </row>
    <row r="25359" spans="1:4" x14ac:dyDescent="0.35">
      <c r="A25359" s="135">
        <v>-25.466611000000285</v>
      </c>
      <c r="B25359" s="137">
        <v>1.0924684536818637E-2</v>
      </c>
      <c r="C25359" s="35"/>
      <c r="D25359" s="35"/>
    </row>
    <row r="25360" spans="1:4" x14ac:dyDescent="0.35">
      <c r="A25360" s="135">
        <v>-25.465629999999919</v>
      </c>
      <c r="B25360" s="137">
        <v>1.3183120196569524E-2</v>
      </c>
      <c r="C25360" s="35"/>
      <c r="D25360" s="35"/>
    </row>
    <row r="25361" spans="1:4" x14ac:dyDescent="0.35">
      <c r="A25361" s="135">
        <v>-25.460689999999886</v>
      </c>
      <c r="B25361" s="137">
        <v>1.4746627315900493E-2</v>
      </c>
      <c r="C25361" s="35"/>
      <c r="D25361" s="35"/>
    </row>
    <row r="25362" spans="1:4" x14ac:dyDescent="0.35">
      <c r="A25362" s="135">
        <v>-25.456500000000233</v>
      </c>
      <c r="B25362" s="137">
        <v>3.6351642800374444E-3</v>
      </c>
      <c r="C25362" s="35"/>
      <c r="D25362" s="35"/>
    </row>
    <row r="25363" spans="1:4" x14ac:dyDescent="0.35">
      <c r="A25363" s="135">
        <v>-25.456059999999979</v>
      </c>
      <c r="B25363" s="137">
        <v>7.5527256953156754E-3</v>
      </c>
      <c r="C25363" s="35"/>
      <c r="D25363" s="35"/>
    </row>
    <row r="25364" spans="1:4" x14ac:dyDescent="0.35">
      <c r="A25364" s="135">
        <v>-25.455030000000079</v>
      </c>
      <c r="B25364" s="137">
        <v>4.6695448199113752E-3</v>
      </c>
      <c r="C25364" s="35"/>
      <c r="D25364" s="35"/>
    </row>
    <row r="25365" spans="1:4" x14ac:dyDescent="0.35">
      <c r="A25365" s="135">
        <v>-25.450943000000052</v>
      </c>
      <c r="B25365" s="137">
        <v>1.4210323714143755E-2</v>
      </c>
      <c r="C25365" s="35"/>
      <c r="D25365" s="35"/>
    </row>
    <row r="25366" spans="1:4" x14ac:dyDescent="0.35">
      <c r="A25366" s="135">
        <v>25.444511000001512</v>
      </c>
      <c r="B25366" s="137">
        <v>4.0669219895637362E-4</v>
      </c>
      <c r="C25366" s="35"/>
      <c r="D25366" s="35"/>
    </row>
    <row r="25367" spans="1:4" x14ac:dyDescent="0.35">
      <c r="A25367" s="135">
        <v>-25.442869999999857</v>
      </c>
      <c r="B25367" s="137">
        <v>4.6661803602676176E-3</v>
      </c>
      <c r="C25367" s="35"/>
      <c r="D25367" s="35"/>
    </row>
    <row r="25368" spans="1:4" x14ac:dyDescent="0.35">
      <c r="A25368" s="135">
        <v>-25.438249999999698</v>
      </c>
      <c r="B25368" s="137">
        <v>1.0343576081072678E-2</v>
      </c>
      <c r="C25368" s="35"/>
      <c r="D25368" s="35"/>
    </row>
    <row r="25369" spans="1:4" x14ac:dyDescent="0.35">
      <c r="A25369" s="135">
        <v>-25.436329999999998</v>
      </c>
      <c r="B25369" s="137">
        <v>1.2575932461454199E-2</v>
      </c>
      <c r="C25369" s="35"/>
      <c r="D25369" s="35"/>
    </row>
    <row r="25370" spans="1:4" x14ac:dyDescent="0.35">
      <c r="A25370" s="135">
        <v>-25.435639999999694</v>
      </c>
      <c r="B25370" s="137">
        <v>1.7459554879384998E-2</v>
      </c>
      <c r="C25370" s="35"/>
      <c r="D25370" s="35"/>
    </row>
    <row r="25371" spans="1:4" x14ac:dyDescent="0.35">
      <c r="A25371" s="135">
        <v>-25.435053000000153</v>
      </c>
      <c r="B25371" s="137">
        <v>1.5169613519727896E-2</v>
      </c>
      <c r="C25371" s="35"/>
      <c r="D25371" s="35"/>
    </row>
    <row r="25372" spans="1:4" x14ac:dyDescent="0.35">
      <c r="A25372" s="135">
        <v>-25.43177999999989</v>
      </c>
      <c r="B25372" s="137">
        <v>8.0763004350302599E-3</v>
      </c>
      <c r="C25372" s="35"/>
      <c r="D25372" s="35"/>
    </row>
    <row r="25373" spans="1:4" x14ac:dyDescent="0.35">
      <c r="A25373" s="135">
        <v>-25.430050000000392</v>
      </c>
      <c r="B25373" s="137">
        <v>9.9477759609725904E-3</v>
      </c>
      <c r="C25373" s="35"/>
      <c r="D25373" s="35"/>
    </row>
    <row r="25374" spans="1:4" x14ac:dyDescent="0.35">
      <c r="A25374" s="135">
        <v>-25.422536000000036</v>
      </c>
      <c r="B25374" s="137">
        <v>1.1869081644711727E-2</v>
      </c>
      <c r="C25374" s="35"/>
      <c r="D25374" s="35"/>
    </row>
    <row r="25375" spans="1:4" x14ac:dyDescent="0.35">
      <c r="A25375" s="135">
        <v>-25.421890000000303</v>
      </c>
      <c r="B25375" s="137">
        <v>1.0843199356670013E-2</v>
      </c>
      <c r="C25375" s="35"/>
      <c r="D25375" s="35"/>
    </row>
    <row r="25376" spans="1:4" x14ac:dyDescent="0.35">
      <c r="A25376" s="135">
        <v>-25.417799999999261</v>
      </c>
      <c r="B25376" s="137">
        <v>3.5117023587086511E-3</v>
      </c>
      <c r="C25376" s="35"/>
      <c r="D25376" s="35"/>
    </row>
    <row r="25377" spans="1:4" x14ac:dyDescent="0.35">
      <c r="A25377" s="135">
        <v>-25.416659999999865</v>
      </c>
      <c r="B25377" s="137">
        <v>1.4323287545988115E-2</v>
      </c>
      <c r="C25377" s="35"/>
      <c r="D25377" s="35"/>
    </row>
    <row r="25378" spans="1:4" x14ac:dyDescent="0.35">
      <c r="A25378" s="135">
        <v>-25.415750000000116</v>
      </c>
      <c r="B25378" s="137">
        <v>1.2804845325358277E-2</v>
      </c>
      <c r="C25378" s="35"/>
      <c r="D25378" s="35"/>
    </row>
    <row r="25379" spans="1:4" x14ac:dyDescent="0.35">
      <c r="A25379" s="135">
        <v>-25.411329999999907</v>
      </c>
      <c r="B25379" s="137">
        <v>7.2280035828996515E-3</v>
      </c>
      <c r="C25379" s="35"/>
      <c r="D25379" s="35"/>
    </row>
    <row r="25380" spans="1:4" x14ac:dyDescent="0.35">
      <c r="A25380" s="135">
        <v>-25.409036000000015</v>
      </c>
      <c r="B25380" s="137">
        <v>1.3319218724221218E-2</v>
      </c>
      <c r="C25380" s="35"/>
      <c r="D25380" s="35"/>
    </row>
    <row r="25381" spans="1:4" x14ac:dyDescent="0.35">
      <c r="A25381" s="135">
        <v>-25.408779999999751</v>
      </c>
      <c r="B25381" s="137">
        <v>1.2877297203973822E-2</v>
      </c>
      <c r="C25381" s="35"/>
      <c r="D25381" s="35"/>
    </row>
    <row r="25382" spans="1:4" x14ac:dyDescent="0.35">
      <c r="A25382" s="135">
        <v>-25.401330000000144</v>
      </c>
      <c r="B25382" s="137">
        <v>9.3411032239064003E-3</v>
      </c>
      <c r="C25382" s="35"/>
      <c r="D25382" s="35"/>
    </row>
    <row r="25383" spans="1:4" x14ac:dyDescent="0.35">
      <c r="A25383" s="135">
        <v>-25.401330000000144</v>
      </c>
      <c r="B25383" s="137">
        <v>9.3411032239064003E-3</v>
      </c>
      <c r="C25383" s="35"/>
      <c r="D25383" s="35"/>
    </row>
    <row r="25384" spans="1:4" x14ac:dyDescent="0.35">
      <c r="A25384" s="135">
        <v>-25.401330000000144</v>
      </c>
      <c r="B25384" s="137">
        <v>9.3411032239064003E-3</v>
      </c>
      <c r="C25384" s="35"/>
      <c r="D25384" s="35"/>
    </row>
    <row r="25385" spans="1:4" x14ac:dyDescent="0.35">
      <c r="A25385" s="135">
        <v>-25.399256999999807</v>
      </c>
      <c r="B25385" s="137">
        <v>1.1661646777743064E-2</v>
      </c>
      <c r="C25385" s="35"/>
      <c r="D25385" s="35"/>
    </row>
    <row r="25386" spans="1:4" x14ac:dyDescent="0.35">
      <c r="A25386" s="135">
        <v>-25.394440000000031</v>
      </c>
      <c r="B25386" s="137">
        <v>1.0473662930833502E-2</v>
      </c>
      <c r="C25386" s="35"/>
      <c r="D25386" s="35"/>
    </row>
    <row r="25387" spans="1:4" x14ac:dyDescent="0.35">
      <c r="A25387" s="135">
        <v>-25.392359999999826</v>
      </c>
      <c r="B25387" s="137">
        <v>1.0135940142661266E-2</v>
      </c>
      <c r="C25387" s="35"/>
      <c r="D25387" s="35"/>
    </row>
    <row r="25388" spans="1:4" x14ac:dyDescent="0.35">
      <c r="A25388" s="135">
        <v>-25.392350000000079</v>
      </c>
      <c r="B25388" s="137">
        <v>1.6205301232881508E-2</v>
      </c>
      <c r="C25388" s="35"/>
      <c r="D25388" s="35"/>
    </row>
    <row r="25389" spans="1:4" x14ac:dyDescent="0.35">
      <c r="A25389" s="135">
        <v>-25.390840000000026</v>
      </c>
      <c r="B25389" s="137">
        <v>8.6294867385762336E-3</v>
      </c>
      <c r="C25389" s="35"/>
      <c r="D25389" s="35"/>
    </row>
    <row r="25390" spans="1:4" x14ac:dyDescent="0.35">
      <c r="A25390" s="135">
        <v>-25.388622000000169</v>
      </c>
      <c r="B25390" s="137">
        <v>1.4234890732845652E-2</v>
      </c>
      <c r="C25390" s="35"/>
      <c r="D25390" s="35"/>
    </row>
    <row r="25391" spans="1:4" x14ac:dyDescent="0.35">
      <c r="A25391" s="135">
        <v>-25.386510000000271</v>
      </c>
      <c r="B25391" s="137">
        <v>3.4894818277194256E-3</v>
      </c>
      <c r="C25391" s="35"/>
      <c r="D25391" s="35"/>
    </row>
    <row r="25392" spans="1:4" x14ac:dyDescent="0.35">
      <c r="A25392" s="135">
        <v>-25.383055999999897</v>
      </c>
      <c r="B25392" s="137">
        <v>1.3324131655715265E-2</v>
      </c>
      <c r="C25392" s="35"/>
      <c r="D25392" s="35"/>
    </row>
    <row r="25393" spans="1:4" x14ac:dyDescent="0.35">
      <c r="A25393" s="135">
        <v>-25.382624000000305</v>
      </c>
      <c r="B25393" s="137">
        <v>1.1930538766162896E-2</v>
      </c>
      <c r="C25393" s="35"/>
      <c r="D25393" s="35"/>
    </row>
    <row r="25394" spans="1:4" x14ac:dyDescent="0.35">
      <c r="A25394" s="135">
        <v>-25.382620000000315</v>
      </c>
      <c r="B25394" s="137">
        <v>2.5106185333642009E-3</v>
      </c>
      <c r="C25394" s="35"/>
      <c r="D25394" s="35"/>
    </row>
    <row r="25395" spans="1:4" x14ac:dyDescent="0.35">
      <c r="A25395" s="135">
        <v>-25.381847000000107</v>
      </c>
      <c r="B25395" s="137">
        <v>1.898990839868971E-2</v>
      </c>
      <c r="C25395" s="35"/>
      <c r="D25395" s="35"/>
    </row>
    <row r="25396" spans="1:4" x14ac:dyDescent="0.35">
      <c r="A25396" s="135">
        <v>-25.380880000000161</v>
      </c>
      <c r="B25396" s="137">
        <v>9.3440504476996703E-3</v>
      </c>
      <c r="C25396" s="35"/>
      <c r="D25396" s="35"/>
    </row>
    <row r="25397" spans="1:4" x14ac:dyDescent="0.35">
      <c r="A25397" s="135">
        <v>-25.375729999999749</v>
      </c>
      <c r="B25397" s="137">
        <v>1.542514675807072E-2</v>
      </c>
      <c r="C25397" s="35"/>
      <c r="D25397" s="35"/>
    </row>
    <row r="25398" spans="1:4" x14ac:dyDescent="0.35">
      <c r="A25398" s="135">
        <v>-25.370462000000089</v>
      </c>
      <c r="B25398" s="137">
        <v>1.3753287217021288E-2</v>
      </c>
      <c r="C25398" s="35"/>
      <c r="D25398" s="35"/>
    </row>
    <row r="25399" spans="1:4" x14ac:dyDescent="0.35">
      <c r="A25399" s="135">
        <v>-25.369846999999936</v>
      </c>
      <c r="B25399" s="137">
        <v>1.5392822528083112E-2</v>
      </c>
      <c r="C25399" s="35"/>
      <c r="D25399" s="35"/>
    </row>
    <row r="25400" spans="1:4" x14ac:dyDescent="0.35">
      <c r="A25400" s="135">
        <v>-25.369820000000118</v>
      </c>
      <c r="B25400" s="137">
        <v>1.284353289712808E-2</v>
      </c>
      <c r="C25400" s="35"/>
      <c r="D25400" s="35"/>
    </row>
    <row r="25401" spans="1:4" x14ac:dyDescent="0.35">
      <c r="A25401" s="135">
        <v>-25.366722999999865</v>
      </c>
      <c r="B25401" s="137">
        <v>1.5563873762923191E-2</v>
      </c>
      <c r="C25401" s="35"/>
      <c r="D25401" s="35"/>
    </row>
    <row r="25402" spans="1:4" x14ac:dyDescent="0.35">
      <c r="A25402" s="135">
        <v>-25.366722999999865</v>
      </c>
      <c r="B25402" s="137">
        <v>1.5563873762923191E-2</v>
      </c>
      <c r="C25402" s="35"/>
      <c r="D25402" s="35"/>
    </row>
    <row r="25403" spans="1:4" x14ac:dyDescent="0.35">
      <c r="A25403" s="135">
        <v>-25.356714000000238</v>
      </c>
      <c r="B25403" s="137">
        <v>1.3906765822910319E-2</v>
      </c>
      <c r="C25403" s="35"/>
      <c r="D25403" s="35"/>
    </row>
    <row r="25404" spans="1:4" x14ac:dyDescent="0.35">
      <c r="A25404" s="135">
        <v>-25.355222999999569</v>
      </c>
      <c r="B25404" s="137">
        <v>1.2228647941194918E-2</v>
      </c>
      <c r="C25404" s="35"/>
      <c r="D25404" s="35"/>
    </row>
    <row r="25405" spans="1:4" x14ac:dyDescent="0.35">
      <c r="A25405" s="135">
        <v>-25.353867000001628</v>
      </c>
      <c r="B25405" s="137">
        <v>2.8581823231376411E-3</v>
      </c>
      <c r="C25405" s="35"/>
      <c r="D25405" s="35"/>
    </row>
    <row r="25406" spans="1:4" x14ac:dyDescent="0.35">
      <c r="A25406" s="135">
        <v>-25.351857000000109</v>
      </c>
      <c r="B25406" s="137">
        <v>7.1264029236182622E-3</v>
      </c>
      <c r="C25406" s="35"/>
      <c r="D25406" s="35"/>
    </row>
    <row r="25407" spans="1:4" x14ac:dyDescent="0.35">
      <c r="A25407" s="135">
        <v>-25.348402999999962</v>
      </c>
      <c r="B25407" s="137">
        <v>1.1129268108323888E-2</v>
      </c>
      <c r="C25407" s="35"/>
      <c r="D25407" s="35"/>
    </row>
    <row r="25408" spans="1:4" x14ac:dyDescent="0.35">
      <c r="A25408" s="135">
        <v>-25.347569999999905</v>
      </c>
      <c r="B25408" s="137">
        <v>6.7681060307747233E-3</v>
      </c>
      <c r="C25408" s="35"/>
      <c r="D25408" s="35"/>
    </row>
    <row r="25409" spans="1:4" x14ac:dyDescent="0.35">
      <c r="A25409" s="135">
        <v>-25.347369999999955</v>
      </c>
      <c r="B25409" s="137">
        <v>8.6286691997621203E-3</v>
      </c>
      <c r="C25409" s="35"/>
      <c r="D25409" s="35"/>
    </row>
    <row r="25410" spans="1:4" x14ac:dyDescent="0.35">
      <c r="A25410" s="135">
        <v>-25.346142999999756</v>
      </c>
      <c r="B25410" s="137">
        <v>1.5564132257361916E-2</v>
      </c>
      <c r="C25410" s="35"/>
      <c r="D25410" s="35"/>
    </row>
    <row r="25411" spans="1:4" x14ac:dyDescent="0.35">
      <c r="A25411" s="135">
        <v>-25.341722000000118</v>
      </c>
      <c r="B25411" s="137">
        <v>1.2665639210266451E-2</v>
      </c>
      <c r="C25411" s="35"/>
      <c r="D25411" s="35"/>
    </row>
    <row r="25412" spans="1:4" x14ac:dyDescent="0.35">
      <c r="A25412" s="135">
        <v>25.340534799999659</v>
      </c>
      <c r="B25412" s="137">
        <v>1.4679878769978721E-3</v>
      </c>
      <c r="C25412" s="35"/>
      <c r="D25412" s="35"/>
    </row>
    <row r="25413" spans="1:4" x14ac:dyDescent="0.35">
      <c r="A25413" s="135">
        <v>-25.339766999999938</v>
      </c>
      <c r="B25413" s="137">
        <v>2.046784148633754E-2</v>
      </c>
      <c r="C25413" s="35"/>
      <c r="D25413" s="35"/>
    </row>
    <row r="25414" spans="1:4" x14ac:dyDescent="0.35">
      <c r="A25414" s="135">
        <v>-25.339532999999847</v>
      </c>
      <c r="B25414" s="137">
        <v>1.5564178007013055E-2</v>
      </c>
      <c r="C25414" s="35"/>
      <c r="D25414" s="35"/>
    </row>
    <row r="25415" spans="1:4" x14ac:dyDescent="0.35">
      <c r="A25415" s="135">
        <v>-25.336946000000125</v>
      </c>
      <c r="B25415" s="137">
        <v>1.1904463351173823E-2</v>
      </c>
      <c r="C25415" s="35"/>
      <c r="D25415" s="35"/>
    </row>
    <row r="25416" spans="1:4" x14ac:dyDescent="0.35">
      <c r="A25416" s="135">
        <v>-25.336130000000139</v>
      </c>
      <c r="B25416" s="137">
        <v>1.0739215817973352E-2</v>
      </c>
      <c r="C25416" s="35"/>
      <c r="D25416" s="35"/>
    </row>
    <row r="25417" spans="1:4" x14ac:dyDescent="0.35">
      <c r="A25417" s="135">
        <v>-25.332974999999806</v>
      </c>
      <c r="B25417" s="137">
        <v>1.6475443890180866E-2</v>
      </c>
      <c r="C25417" s="35"/>
      <c r="D25417" s="35"/>
    </row>
    <row r="25418" spans="1:4" x14ac:dyDescent="0.35">
      <c r="A25418" s="135">
        <v>-25.332883000000038</v>
      </c>
      <c r="B25418" s="137">
        <v>8.5435085604138924E-3</v>
      </c>
      <c r="C25418" s="35"/>
      <c r="D25418" s="35"/>
    </row>
    <row r="25419" spans="1:4" x14ac:dyDescent="0.35">
      <c r="A25419" s="135">
        <v>-25.332413999999972</v>
      </c>
      <c r="B25419" s="137">
        <v>1.8498893239207528E-2</v>
      </c>
      <c r="C25419" s="35"/>
      <c r="D25419" s="35"/>
    </row>
    <row r="25420" spans="1:4" x14ac:dyDescent="0.35">
      <c r="A25420" s="135">
        <v>-25.328637000000072</v>
      </c>
      <c r="B25420" s="137">
        <v>1.5428698272505642E-2</v>
      </c>
      <c r="C25420" s="35"/>
      <c r="D25420" s="35"/>
    </row>
    <row r="25421" spans="1:4" x14ac:dyDescent="0.35">
      <c r="A25421" s="135">
        <v>-25.326253000001088</v>
      </c>
      <c r="B25421" s="137">
        <v>2.1393708631155845E-3</v>
      </c>
      <c r="C25421" s="35"/>
      <c r="D25421" s="35"/>
    </row>
    <row r="25422" spans="1:4" x14ac:dyDescent="0.35">
      <c r="A25422" s="135">
        <v>-25.321969999999965</v>
      </c>
      <c r="B25422" s="137">
        <v>1.2480949426287191E-2</v>
      </c>
      <c r="C25422" s="35"/>
      <c r="D25422" s="35"/>
    </row>
    <row r="25423" spans="1:4" x14ac:dyDescent="0.35">
      <c r="A25423" s="135">
        <v>-25.31827700000008</v>
      </c>
      <c r="B25423" s="137">
        <v>1.8822423123383076E-2</v>
      </c>
      <c r="C25423" s="35"/>
      <c r="D25423" s="35"/>
    </row>
    <row r="25424" spans="1:4" x14ac:dyDescent="0.35">
      <c r="A25424" s="135">
        <v>-25.316130000000157</v>
      </c>
      <c r="B25424" s="137">
        <v>3.2683825044470941E-3</v>
      </c>
      <c r="C25424" s="35"/>
      <c r="D25424" s="35"/>
    </row>
    <row r="25425" spans="1:4" x14ac:dyDescent="0.35">
      <c r="A25425" s="135">
        <v>-25.315229999999929</v>
      </c>
      <c r="B25425" s="137">
        <v>1.194016870958429E-2</v>
      </c>
      <c r="C25425" s="35"/>
      <c r="D25425" s="35"/>
    </row>
    <row r="25426" spans="1:4" x14ac:dyDescent="0.35">
      <c r="A25426" s="135">
        <v>-25.314542999999958</v>
      </c>
      <c r="B25426" s="137">
        <v>1.0590726984470505E-2</v>
      </c>
      <c r="C25426" s="35"/>
      <c r="D25426" s="35"/>
    </row>
    <row r="25427" spans="1:4" x14ac:dyDescent="0.35">
      <c r="A25427" s="135">
        <v>-25.313412999999855</v>
      </c>
      <c r="B25427" s="137">
        <v>1.4875659020080851E-2</v>
      </c>
      <c r="C25427" s="35"/>
      <c r="D25427" s="35"/>
    </row>
    <row r="25428" spans="1:4" x14ac:dyDescent="0.35">
      <c r="A25428" s="135">
        <v>-25.309780000000274</v>
      </c>
      <c r="B25428" s="137">
        <v>1.4216159693560222E-2</v>
      </c>
      <c r="C25428" s="35"/>
      <c r="D25428" s="35"/>
    </row>
    <row r="25429" spans="1:4" x14ac:dyDescent="0.35">
      <c r="A25429" s="135">
        <v>-25.309031999999888</v>
      </c>
      <c r="B25429" s="137">
        <v>1.151852381909288E-2</v>
      </c>
      <c r="C25429" s="35"/>
      <c r="D25429" s="35"/>
    </row>
    <row r="25430" spans="1:4" x14ac:dyDescent="0.35">
      <c r="A25430" s="135">
        <v>25.307078999999931</v>
      </c>
      <c r="B25430" s="137">
        <v>1.4238098155646806E-2</v>
      </c>
      <c r="C25430" s="35"/>
      <c r="D25430" s="35"/>
    </row>
    <row r="25431" spans="1:4" x14ac:dyDescent="0.35">
      <c r="A25431" s="135">
        <v>-25.306892999999945</v>
      </c>
      <c r="B25431" s="137">
        <v>1.0573916791718247E-2</v>
      </c>
      <c r="C25431" s="35"/>
      <c r="D25431" s="35"/>
    </row>
    <row r="25432" spans="1:4" x14ac:dyDescent="0.35">
      <c r="A25432" s="135">
        <v>-25.305319999999938</v>
      </c>
      <c r="B25432" s="137">
        <v>1.2743915483038515E-2</v>
      </c>
      <c r="C25432" s="35"/>
      <c r="D25432" s="35"/>
    </row>
    <row r="25433" spans="1:4" x14ac:dyDescent="0.35">
      <c r="A25433" s="135">
        <v>-25.30305799999951</v>
      </c>
      <c r="B25433" s="137">
        <v>3.2218339171914451E-3</v>
      </c>
      <c r="C25433" s="35"/>
      <c r="D25433" s="35"/>
    </row>
    <row r="25434" spans="1:4" x14ac:dyDescent="0.35">
      <c r="A25434" s="135">
        <v>25.300210000000334</v>
      </c>
      <c r="B25434" s="137">
        <v>3.604897250737293E-3</v>
      </c>
      <c r="C25434" s="35"/>
      <c r="D25434" s="35"/>
    </row>
    <row r="25435" spans="1:4" x14ac:dyDescent="0.35">
      <c r="A25435" s="135">
        <v>-25.298710000000028</v>
      </c>
      <c r="B25435" s="137">
        <v>1.4524223546799456E-2</v>
      </c>
      <c r="C25435" s="35"/>
      <c r="D25435" s="35"/>
    </row>
    <row r="25436" spans="1:4" x14ac:dyDescent="0.35">
      <c r="A25436" s="135">
        <v>-25.296207999999979</v>
      </c>
      <c r="B25436" s="137">
        <v>1.4355405268440339E-2</v>
      </c>
      <c r="C25436" s="35"/>
      <c r="D25436" s="35"/>
    </row>
    <row r="25437" spans="1:4" x14ac:dyDescent="0.35">
      <c r="A25437" s="135">
        <v>-25.294890000000123</v>
      </c>
      <c r="B25437" s="137">
        <v>3.108000762289819E-3</v>
      </c>
      <c r="C25437" s="35"/>
      <c r="D25437" s="35"/>
    </row>
    <row r="25438" spans="1:4" x14ac:dyDescent="0.35">
      <c r="A25438" s="135">
        <v>-25.293359999999893</v>
      </c>
      <c r="B25438" s="137">
        <v>1.0685789534387022E-2</v>
      </c>
      <c r="C25438" s="35"/>
      <c r="D25438" s="35"/>
    </row>
    <row r="25439" spans="1:4" x14ac:dyDescent="0.35">
      <c r="A25439" s="135">
        <v>-25.29175000000123</v>
      </c>
      <c r="B25439" s="137">
        <v>3.101236381928519E-3</v>
      </c>
      <c r="C25439" s="35"/>
      <c r="D25439" s="35"/>
    </row>
    <row r="25440" spans="1:4" x14ac:dyDescent="0.35">
      <c r="A25440" s="135">
        <v>25.287710000000061</v>
      </c>
      <c r="B25440" s="137">
        <v>9.3990977996633879E-3</v>
      </c>
      <c r="C25440" s="35"/>
      <c r="D25440" s="35"/>
    </row>
    <row r="25441" spans="1:4" x14ac:dyDescent="0.35">
      <c r="A25441" s="135">
        <v>25.286137000000508</v>
      </c>
      <c r="B25441" s="137">
        <v>9.553044535700413E-3</v>
      </c>
      <c r="C25441" s="35"/>
      <c r="D25441" s="35"/>
    </row>
    <row r="25442" spans="1:4" x14ac:dyDescent="0.35">
      <c r="A25442" s="135">
        <v>-25.284850000000006</v>
      </c>
      <c r="B25442" s="137">
        <v>2.1474465981472825E-3</v>
      </c>
      <c r="C25442" s="35"/>
      <c r="D25442" s="35"/>
    </row>
    <row r="25443" spans="1:4" x14ac:dyDescent="0.35">
      <c r="A25443" s="135">
        <v>-25.284146999999848</v>
      </c>
      <c r="B25443" s="137">
        <v>1.8220119555976341E-2</v>
      </c>
      <c r="C25443" s="35"/>
      <c r="D25443" s="35"/>
    </row>
    <row r="25444" spans="1:4" x14ac:dyDescent="0.35">
      <c r="A25444" s="135">
        <v>-25.284146999999848</v>
      </c>
      <c r="B25444" s="137">
        <v>1.8220119555976341E-2</v>
      </c>
      <c r="C25444" s="35"/>
      <c r="D25444" s="35"/>
    </row>
    <row r="25445" spans="1:4" x14ac:dyDescent="0.35">
      <c r="A25445" s="135">
        <v>-25.284146999999848</v>
      </c>
      <c r="B25445" s="137">
        <v>1.8220119555976341E-2</v>
      </c>
      <c r="C25445" s="35"/>
      <c r="D25445" s="35"/>
    </row>
    <row r="25446" spans="1:4" x14ac:dyDescent="0.35">
      <c r="A25446" s="135">
        <v>-25.284146999999848</v>
      </c>
      <c r="B25446" s="137">
        <v>1.8220119555976341E-2</v>
      </c>
      <c r="C25446" s="35"/>
      <c r="D25446" s="35"/>
    </row>
    <row r="25447" spans="1:4" x14ac:dyDescent="0.35">
      <c r="A25447" s="135">
        <v>-25.284146999999848</v>
      </c>
      <c r="B25447" s="137">
        <v>1.8220119555976341E-2</v>
      </c>
      <c r="C25447" s="35"/>
      <c r="D25447" s="35"/>
    </row>
    <row r="25448" spans="1:4" x14ac:dyDescent="0.35">
      <c r="A25448" s="135">
        <v>-25.284146999999848</v>
      </c>
      <c r="B25448" s="137">
        <v>1.8220119555976341E-2</v>
      </c>
      <c r="C25448" s="35"/>
      <c r="D25448" s="35"/>
    </row>
    <row r="25449" spans="1:4" x14ac:dyDescent="0.35">
      <c r="A25449" s="135">
        <v>-25.284146999999848</v>
      </c>
      <c r="B25449" s="137">
        <v>1.8220119555976341E-2</v>
      </c>
      <c r="C25449" s="35"/>
      <c r="D25449" s="35"/>
    </row>
    <row r="25450" spans="1:4" x14ac:dyDescent="0.35">
      <c r="A25450" s="135">
        <v>-25.284146999999848</v>
      </c>
      <c r="B25450" s="137">
        <v>1.8220119555976341E-2</v>
      </c>
      <c r="C25450" s="35"/>
      <c r="D25450" s="35"/>
    </row>
    <row r="25451" spans="1:4" x14ac:dyDescent="0.35">
      <c r="A25451" s="135">
        <v>-25.282569999999396</v>
      </c>
      <c r="B25451" s="137">
        <v>3.6021688665302705E-3</v>
      </c>
      <c r="C25451" s="35"/>
      <c r="D25451" s="35"/>
    </row>
    <row r="25452" spans="1:4" x14ac:dyDescent="0.35">
      <c r="A25452" s="135">
        <v>-25.28238999999985</v>
      </c>
      <c r="B25452" s="137">
        <v>8.6054008203643E-3</v>
      </c>
      <c r="C25452" s="35"/>
      <c r="D25452" s="35"/>
    </row>
    <row r="25453" spans="1:4" x14ac:dyDescent="0.35">
      <c r="A25453" s="135">
        <v>25.278620000000046</v>
      </c>
      <c r="B25453" s="137">
        <v>3.8986961049097759E-3</v>
      </c>
      <c r="C25453" s="35"/>
      <c r="D25453" s="35"/>
    </row>
    <row r="25454" spans="1:4" x14ac:dyDescent="0.35">
      <c r="A25454" s="135">
        <v>-25.276809999999386</v>
      </c>
      <c r="B25454" s="137">
        <v>3.1770476098182889E-3</v>
      </c>
      <c r="C25454" s="35"/>
      <c r="D25454" s="35"/>
    </row>
    <row r="25455" spans="1:4" x14ac:dyDescent="0.35">
      <c r="A25455" s="135">
        <v>-25.275289999999586</v>
      </c>
      <c r="B25455" s="137">
        <v>1.0533352947023967E-2</v>
      </c>
      <c r="C25455" s="35"/>
      <c r="D25455" s="35"/>
    </row>
    <row r="25456" spans="1:4" x14ac:dyDescent="0.35">
      <c r="A25456" s="135">
        <v>-25.273389999999381</v>
      </c>
      <c r="B25456" s="137">
        <v>5.2584280577516957E-3</v>
      </c>
      <c r="C25456" s="35"/>
      <c r="D25456" s="35"/>
    </row>
    <row r="25457" spans="1:4" x14ac:dyDescent="0.35">
      <c r="A25457" s="135">
        <v>-25.271838000000116</v>
      </c>
      <c r="B25457" s="137">
        <v>1.3453738248306363E-2</v>
      </c>
      <c r="C25457" s="35"/>
      <c r="D25457" s="35"/>
    </row>
    <row r="25458" spans="1:4" x14ac:dyDescent="0.35">
      <c r="A25458" s="135">
        <v>-25.271081999999751</v>
      </c>
      <c r="B25458" s="137">
        <v>7.4335147492148789E-3</v>
      </c>
      <c r="C25458" s="35"/>
      <c r="D25458" s="35"/>
    </row>
    <row r="25459" spans="1:4" x14ac:dyDescent="0.35">
      <c r="A25459" s="135">
        <v>-25.271081999999751</v>
      </c>
      <c r="B25459" s="137">
        <v>7.4335147492148789E-3</v>
      </c>
      <c r="C25459" s="35"/>
      <c r="D25459" s="35"/>
    </row>
    <row r="25460" spans="1:4" x14ac:dyDescent="0.35">
      <c r="A25460" s="135">
        <v>-25.26987999999983</v>
      </c>
      <c r="B25460" s="137">
        <v>8.0387114114093047E-3</v>
      </c>
      <c r="C25460" s="35"/>
      <c r="D25460" s="35"/>
    </row>
    <row r="25461" spans="1:4" x14ac:dyDescent="0.35">
      <c r="A25461" s="135">
        <v>-25.266830000000027</v>
      </c>
      <c r="B25461" s="137">
        <v>1.2637259380676211E-2</v>
      </c>
      <c r="C25461" s="35"/>
      <c r="D25461" s="35"/>
    </row>
    <row r="25462" spans="1:4" x14ac:dyDescent="0.35">
      <c r="A25462" s="135">
        <v>-25.263667000000169</v>
      </c>
      <c r="B25462" s="137">
        <v>2.0430460037205674E-2</v>
      </c>
      <c r="C25462" s="35"/>
      <c r="D25462" s="35"/>
    </row>
    <row r="25463" spans="1:4" x14ac:dyDescent="0.35">
      <c r="A25463" s="135">
        <v>-25.260460999999623</v>
      </c>
      <c r="B25463" s="137">
        <v>1.4922859029135342E-2</v>
      </c>
      <c r="C25463" s="35"/>
      <c r="D25463" s="35"/>
    </row>
    <row r="25464" spans="1:4" x14ac:dyDescent="0.35">
      <c r="A25464" s="135">
        <v>-25.258019999999988</v>
      </c>
      <c r="B25464" s="137">
        <v>1.0671055137785776E-2</v>
      </c>
      <c r="C25464" s="35"/>
      <c r="D25464" s="35"/>
    </row>
    <row r="25465" spans="1:4" x14ac:dyDescent="0.35">
      <c r="A25465" s="135">
        <v>-25.255290000000514</v>
      </c>
      <c r="B25465" s="137">
        <v>7.6556133550001876E-3</v>
      </c>
      <c r="C25465" s="35"/>
      <c r="D25465" s="35"/>
    </row>
    <row r="25466" spans="1:4" x14ac:dyDescent="0.35">
      <c r="A25466" s="135">
        <v>-25.254469999999856</v>
      </c>
      <c r="B25466" s="137">
        <v>9.9282826040320519E-3</v>
      </c>
      <c r="C25466" s="35"/>
      <c r="D25466" s="35"/>
    </row>
    <row r="25467" spans="1:4" x14ac:dyDescent="0.35">
      <c r="A25467" s="135">
        <v>-25.252730999999812</v>
      </c>
      <c r="B25467" s="137">
        <v>1.1278390030613346E-2</v>
      </c>
      <c r="C25467" s="35"/>
      <c r="D25467" s="35"/>
    </row>
    <row r="25468" spans="1:4" x14ac:dyDescent="0.35">
      <c r="A25468" s="135">
        <v>-25.252439999999751</v>
      </c>
      <c r="B25468" s="137">
        <v>1.1124571496479085E-2</v>
      </c>
      <c r="C25468" s="35"/>
      <c r="D25468" s="35"/>
    </row>
    <row r="25469" spans="1:4" x14ac:dyDescent="0.35">
      <c r="A25469" s="135">
        <v>-25.251870000000054</v>
      </c>
      <c r="B25469" s="137">
        <v>1.1717717887612592E-2</v>
      </c>
      <c r="C25469" s="35"/>
      <c r="D25469" s="35"/>
    </row>
    <row r="25470" spans="1:4" x14ac:dyDescent="0.35">
      <c r="A25470" s="135">
        <v>-25.249908999999207</v>
      </c>
      <c r="B25470" s="137">
        <v>3.2439451705767852E-3</v>
      </c>
      <c r="C25470" s="35"/>
      <c r="D25470" s="35"/>
    </row>
    <row r="25471" spans="1:4" x14ac:dyDescent="0.35">
      <c r="A25471" s="135">
        <v>-25.248110000000224</v>
      </c>
      <c r="B25471" s="137">
        <v>1.3780568243360406E-2</v>
      </c>
      <c r="C25471" s="35"/>
      <c r="D25471" s="35"/>
    </row>
    <row r="25472" spans="1:4" x14ac:dyDescent="0.35">
      <c r="A25472" s="135">
        <v>-25.248109999999997</v>
      </c>
      <c r="B25472" s="137">
        <v>1.651758771312456E-2</v>
      </c>
      <c r="C25472" s="35"/>
      <c r="D25472" s="35"/>
    </row>
    <row r="25473" spans="1:4" x14ac:dyDescent="0.35">
      <c r="A25473" s="135">
        <v>-25.246210000000019</v>
      </c>
      <c r="B25473" s="137">
        <v>1.3781453835101173E-2</v>
      </c>
      <c r="C25473" s="35"/>
      <c r="D25473" s="35"/>
    </row>
    <row r="25474" spans="1:4" x14ac:dyDescent="0.35">
      <c r="A25474" s="135">
        <v>-25.235286000000087</v>
      </c>
      <c r="B25474" s="137">
        <v>1.0898027823509281E-2</v>
      </c>
      <c r="C25474" s="35"/>
      <c r="D25474" s="35"/>
    </row>
    <row r="25475" spans="1:4" x14ac:dyDescent="0.35">
      <c r="A25475" s="135">
        <v>-25.235286000000087</v>
      </c>
      <c r="B25475" s="137">
        <v>1.0898027823509281E-2</v>
      </c>
      <c r="C25475" s="35"/>
      <c r="D25475" s="35"/>
    </row>
    <row r="25476" spans="1:4" x14ac:dyDescent="0.35">
      <c r="A25476" s="135">
        <v>-25.235286000000087</v>
      </c>
      <c r="B25476" s="137">
        <v>1.0898027823509281E-2</v>
      </c>
      <c r="C25476" s="35"/>
      <c r="D25476" s="35"/>
    </row>
    <row r="25477" spans="1:4" x14ac:dyDescent="0.35">
      <c r="A25477" s="135">
        <v>25.234612999999626</v>
      </c>
      <c r="B25477" s="137">
        <v>1.3650460435712086E-2</v>
      </c>
      <c r="C25477" s="35"/>
      <c r="D25477" s="35"/>
    </row>
    <row r="25478" spans="1:4" x14ac:dyDescent="0.35">
      <c r="A25478" s="135">
        <v>-25.229979999999841</v>
      </c>
      <c r="B25478" s="137">
        <v>1.5148169812042729E-2</v>
      </c>
      <c r="C25478" s="35"/>
      <c r="D25478" s="35"/>
    </row>
    <row r="25479" spans="1:4" x14ac:dyDescent="0.35">
      <c r="A25479" s="135">
        <v>-25.227829999999358</v>
      </c>
      <c r="B25479" s="137">
        <v>1.0353676639235048E-2</v>
      </c>
      <c r="C25479" s="35"/>
      <c r="D25479" s="35"/>
    </row>
    <row r="25480" spans="1:4" x14ac:dyDescent="0.35">
      <c r="A25480" s="135">
        <v>-25.221726999999873</v>
      </c>
      <c r="B25480" s="137">
        <v>1.8428920785836533E-2</v>
      </c>
      <c r="C25480" s="35"/>
      <c r="D25480" s="35"/>
    </row>
    <row r="25481" spans="1:4" x14ac:dyDescent="0.35">
      <c r="A25481" s="135">
        <v>-25.218159999999898</v>
      </c>
      <c r="B25481" s="137">
        <v>1.4143446503069845E-2</v>
      </c>
      <c r="C25481" s="35"/>
      <c r="D25481" s="35"/>
    </row>
    <row r="25482" spans="1:4" x14ac:dyDescent="0.35">
      <c r="A25482" s="135">
        <v>-25.216546999999991</v>
      </c>
      <c r="B25482" s="137">
        <v>1.7383174893846425E-2</v>
      </c>
      <c r="C25482" s="35"/>
      <c r="D25482" s="35"/>
    </row>
    <row r="25483" spans="1:4" x14ac:dyDescent="0.35">
      <c r="A25483" s="135">
        <v>-25.215529999999944</v>
      </c>
      <c r="B25483" s="137">
        <v>1.6519508877691592E-2</v>
      </c>
      <c r="C25483" s="35"/>
      <c r="D25483" s="35"/>
    </row>
    <row r="25484" spans="1:4" x14ac:dyDescent="0.35">
      <c r="A25484" s="135">
        <v>-25.215050000000019</v>
      </c>
      <c r="B25484" s="137">
        <v>1.150646293217316E-2</v>
      </c>
      <c r="C25484" s="35"/>
      <c r="D25484" s="35"/>
    </row>
    <row r="25485" spans="1:4" x14ac:dyDescent="0.35">
      <c r="A25485" s="135">
        <v>-25.212915999999723</v>
      </c>
      <c r="B25485" s="137">
        <v>1.4724254091960945E-2</v>
      </c>
      <c r="C25485" s="35"/>
      <c r="D25485" s="35"/>
    </row>
    <row r="25486" spans="1:4" x14ac:dyDescent="0.35">
      <c r="A25486" s="135">
        <v>-25.207691000000068</v>
      </c>
      <c r="B25486" s="137">
        <v>1.0595937580049562E-2</v>
      </c>
      <c r="C25486" s="35"/>
      <c r="D25486" s="35"/>
    </row>
    <row r="25487" spans="1:4" x14ac:dyDescent="0.35">
      <c r="A25487" s="135">
        <v>-25.207691000000068</v>
      </c>
      <c r="B25487" s="137">
        <v>1.0595937580049562E-2</v>
      </c>
      <c r="C25487" s="35"/>
      <c r="D25487" s="35"/>
    </row>
    <row r="25488" spans="1:4" x14ac:dyDescent="0.35">
      <c r="A25488" s="135">
        <v>-25.207691000000068</v>
      </c>
      <c r="B25488" s="137">
        <v>1.0595937580049562E-2</v>
      </c>
      <c r="C25488" s="35"/>
      <c r="D25488" s="35"/>
    </row>
    <row r="25489" spans="1:4" x14ac:dyDescent="0.35">
      <c r="A25489" s="135">
        <v>25.206670000003214</v>
      </c>
      <c r="B25489" s="137">
        <v>1.4273023085426013E-3</v>
      </c>
      <c r="C25489" s="35"/>
      <c r="D25489" s="35"/>
    </row>
    <row r="25490" spans="1:4" x14ac:dyDescent="0.35">
      <c r="A25490" s="135">
        <v>-25.204569999999876</v>
      </c>
      <c r="B25490" s="137">
        <v>3.7228952941800483E-3</v>
      </c>
      <c r="C25490" s="35"/>
      <c r="D25490" s="35"/>
    </row>
    <row r="25491" spans="1:4" x14ac:dyDescent="0.35">
      <c r="A25491" s="135">
        <v>-25.20297000000005</v>
      </c>
      <c r="B25491" s="137">
        <v>1.2678665871345205E-2</v>
      </c>
      <c r="C25491" s="35"/>
      <c r="D25491" s="35"/>
    </row>
    <row r="25492" spans="1:4" x14ac:dyDescent="0.35">
      <c r="A25492" s="135">
        <v>-25.20297000000005</v>
      </c>
      <c r="B25492" s="137">
        <v>1.2678665871345205E-2</v>
      </c>
      <c r="C25492" s="35"/>
      <c r="D25492" s="35"/>
    </row>
    <row r="25493" spans="1:4" x14ac:dyDescent="0.35">
      <c r="A25493" s="135">
        <v>-25.20297000000005</v>
      </c>
      <c r="B25493" s="137">
        <v>1.2678665871345205E-2</v>
      </c>
      <c r="C25493" s="35"/>
      <c r="D25493" s="35"/>
    </row>
    <row r="25494" spans="1:4" x14ac:dyDescent="0.35">
      <c r="A25494" s="135">
        <v>-25.20297000000005</v>
      </c>
      <c r="B25494" s="137">
        <v>1.2678665871345205E-2</v>
      </c>
      <c r="C25494" s="35"/>
      <c r="D25494" s="35"/>
    </row>
    <row r="25495" spans="1:4" x14ac:dyDescent="0.35">
      <c r="A25495" s="135">
        <v>-25.20297000000005</v>
      </c>
      <c r="B25495" s="137">
        <v>1.2678665871345205E-2</v>
      </c>
      <c r="C25495" s="35"/>
      <c r="D25495" s="35"/>
    </row>
    <row r="25496" spans="1:4" x14ac:dyDescent="0.35">
      <c r="A25496" s="135">
        <v>-25.20297000000005</v>
      </c>
      <c r="B25496" s="137">
        <v>1.2678665871345205E-2</v>
      </c>
      <c r="C25496" s="35"/>
      <c r="D25496" s="35"/>
    </row>
    <row r="25497" spans="1:4" x14ac:dyDescent="0.35">
      <c r="A25497" s="135">
        <v>-25.20297000000005</v>
      </c>
      <c r="B25497" s="137">
        <v>1.2678665871345205E-2</v>
      </c>
      <c r="C25497" s="35"/>
      <c r="D25497" s="35"/>
    </row>
    <row r="25498" spans="1:4" x14ac:dyDescent="0.35">
      <c r="A25498" s="135">
        <v>-25.202790000000277</v>
      </c>
      <c r="B25498" s="137">
        <v>8.5747247506752135E-3</v>
      </c>
      <c r="C25498" s="35"/>
      <c r="D25498" s="35"/>
    </row>
    <row r="25499" spans="1:4" x14ac:dyDescent="0.35">
      <c r="A25499" s="135">
        <v>-25.200916000000007</v>
      </c>
      <c r="B25499" s="137">
        <v>1.331417767532151E-2</v>
      </c>
      <c r="C25499" s="35"/>
      <c r="D25499" s="35"/>
    </row>
    <row r="25500" spans="1:4" x14ac:dyDescent="0.35">
      <c r="A25500" s="135">
        <v>-25.198297000000139</v>
      </c>
      <c r="B25500" s="137">
        <v>1.7299111373837477E-2</v>
      </c>
      <c r="C25500" s="35"/>
      <c r="D25500" s="35"/>
    </row>
    <row r="25501" spans="1:4" x14ac:dyDescent="0.35">
      <c r="A25501" s="135">
        <v>-25.197339999999713</v>
      </c>
      <c r="B25501" s="137">
        <v>3.8885486049670521E-3</v>
      </c>
      <c r="C25501" s="35"/>
      <c r="D25501" s="35"/>
    </row>
    <row r="25502" spans="1:4" x14ac:dyDescent="0.35">
      <c r="A25502" s="135">
        <v>-25.195179999999937</v>
      </c>
      <c r="B25502" s="137">
        <v>1.3395423428728556E-2</v>
      </c>
      <c r="C25502" s="35"/>
      <c r="D25502" s="35"/>
    </row>
    <row r="25503" spans="1:4" x14ac:dyDescent="0.35">
      <c r="A25503" s="135">
        <v>-25.194130000000314</v>
      </c>
      <c r="B25503" s="137">
        <v>8.2177866756698217E-3</v>
      </c>
      <c r="C25503" s="35"/>
      <c r="D25503" s="35"/>
    </row>
    <row r="25504" spans="1:4" x14ac:dyDescent="0.35">
      <c r="A25504" s="135">
        <v>-25.193760000000111</v>
      </c>
      <c r="B25504" s="137">
        <v>1.415074007997222E-2</v>
      </c>
      <c r="C25504" s="35"/>
      <c r="D25504" s="35"/>
    </row>
    <row r="25505" spans="1:4" x14ac:dyDescent="0.35">
      <c r="A25505" s="135">
        <v>25.193061000000171</v>
      </c>
      <c r="B25505" s="137">
        <v>1.490946979785971E-2</v>
      </c>
      <c r="C25505" s="35"/>
      <c r="D25505" s="35"/>
    </row>
    <row r="25506" spans="1:4" x14ac:dyDescent="0.35">
      <c r="A25506" s="135">
        <v>-25.191681999999673</v>
      </c>
      <c r="B25506" s="137">
        <v>1.5183563047895303E-2</v>
      </c>
      <c r="C25506" s="35"/>
      <c r="D25506" s="35"/>
    </row>
    <row r="25507" spans="1:4" x14ac:dyDescent="0.35">
      <c r="A25507" s="135">
        <v>-25.189052199997604</v>
      </c>
      <c r="B25507" s="137">
        <v>1.9806206425824892E-3</v>
      </c>
      <c r="C25507" s="35"/>
      <c r="D25507" s="35"/>
    </row>
    <row r="25508" spans="1:4" x14ac:dyDescent="0.35">
      <c r="A25508" s="135">
        <v>-25.181179999999813</v>
      </c>
      <c r="B25508" s="137">
        <v>1.4926027277476883E-2</v>
      </c>
      <c r="C25508" s="35"/>
      <c r="D25508" s="35"/>
    </row>
    <row r="25509" spans="1:4" x14ac:dyDescent="0.35">
      <c r="A25509" s="135">
        <v>-25.176465999999891</v>
      </c>
      <c r="B25509" s="137">
        <v>1.5559050962426471E-2</v>
      </c>
      <c r="C25509" s="35"/>
      <c r="D25509" s="35"/>
    </row>
    <row r="25510" spans="1:4" x14ac:dyDescent="0.35">
      <c r="A25510" s="135">
        <v>-25.17621999999983</v>
      </c>
      <c r="B25510" s="137">
        <v>8.2440398905615983E-3</v>
      </c>
      <c r="C25510" s="35"/>
      <c r="D25510" s="35"/>
    </row>
    <row r="25511" spans="1:4" x14ac:dyDescent="0.35">
      <c r="A25511" s="135">
        <v>25.175739999999678</v>
      </c>
      <c r="B25511" s="137">
        <v>4.2589753622294052E-3</v>
      </c>
      <c r="C25511" s="35"/>
      <c r="D25511" s="35"/>
    </row>
    <row r="25512" spans="1:4" x14ac:dyDescent="0.35">
      <c r="A25512" s="135">
        <v>-25.171969999999874</v>
      </c>
      <c r="B25512" s="137">
        <v>1.0994910510485617E-2</v>
      </c>
      <c r="C25512" s="35"/>
      <c r="D25512" s="35"/>
    </row>
    <row r="25513" spans="1:4" x14ac:dyDescent="0.35">
      <c r="A25513" s="135">
        <v>-25.169699999999921</v>
      </c>
      <c r="B25513" s="137">
        <v>1.5059301868291056E-2</v>
      </c>
      <c r="C25513" s="35"/>
      <c r="D25513" s="35"/>
    </row>
    <row r="25514" spans="1:4" x14ac:dyDescent="0.35">
      <c r="A25514" s="135">
        <v>-25.168990000000122</v>
      </c>
      <c r="B25514" s="137">
        <v>1.2653271859190691E-2</v>
      </c>
      <c r="C25514" s="35"/>
      <c r="D25514" s="35"/>
    </row>
    <row r="25515" spans="1:4" x14ac:dyDescent="0.35">
      <c r="A25515" s="135">
        <v>25.166150000000926</v>
      </c>
      <c r="B25515" s="137">
        <v>1.0602832243553095E-3</v>
      </c>
      <c r="C25515" s="35"/>
      <c r="D25515" s="35"/>
    </row>
    <row r="25516" spans="1:4" x14ac:dyDescent="0.35">
      <c r="A25516" s="135">
        <v>-25.163492000000133</v>
      </c>
      <c r="B25516" s="137">
        <v>1.7806847314000479E-2</v>
      </c>
      <c r="C25516" s="35"/>
      <c r="D25516" s="35"/>
    </row>
    <row r="25517" spans="1:4" x14ac:dyDescent="0.35">
      <c r="A25517" s="135">
        <v>-25.16247999999996</v>
      </c>
      <c r="B25517" s="137">
        <v>4.4466867957314998E-3</v>
      </c>
      <c r="C25517" s="35"/>
      <c r="D25517" s="35"/>
    </row>
    <row r="25518" spans="1:4" x14ac:dyDescent="0.35">
      <c r="A25518" s="135">
        <v>-25.158840000000055</v>
      </c>
      <c r="B25518" s="137">
        <v>1.5184313595978096E-2</v>
      </c>
      <c r="C25518" s="35"/>
      <c r="D25518" s="35"/>
    </row>
    <row r="25519" spans="1:4" x14ac:dyDescent="0.35">
      <c r="A25519" s="135">
        <v>-25.149539999999888</v>
      </c>
      <c r="B25519" s="137">
        <v>1.4921750511054018E-2</v>
      </c>
      <c r="C25519" s="35"/>
      <c r="D25519" s="35"/>
    </row>
    <row r="25520" spans="1:4" x14ac:dyDescent="0.35">
      <c r="A25520" s="135">
        <v>-25.147469999999885</v>
      </c>
      <c r="B25520" s="137">
        <v>7.5293929166979504E-3</v>
      </c>
      <c r="C25520" s="35"/>
      <c r="D25520" s="35"/>
    </row>
    <row r="25521" spans="1:4" x14ac:dyDescent="0.35">
      <c r="A25521" s="135">
        <v>-25.145461999999952</v>
      </c>
      <c r="B25521" s="137">
        <v>1.1473344568015707E-2</v>
      </c>
      <c r="C25521" s="35"/>
      <c r="D25521" s="35"/>
    </row>
    <row r="25522" spans="1:4" x14ac:dyDescent="0.35">
      <c r="A25522" s="135">
        <v>-25.145029999999906</v>
      </c>
      <c r="B25522" s="137">
        <v>1.8119585460697609E-2</v>
      </c>
      <c r="C25522" s="35"/>
      <c r="D25522" s="35"/>
    </row>
    <row r="25523" spans="1:4" x14ac:dyDescent="0.35">
      <c r="A25523" s="135">
        <v>-25.143255999999838</v>
      </c>
      <c r="B25523" s="137">
        <v>1.7697478886312391E-2</v>
      </c>
      <c r="C25523" s="35"/>
      <c r="D25523" s="35"/>
    </row>
    <row r="25524" spans="1:4" x14ac:dyDescent="0.35">
      <c r="A25524" s="135">
        <v>-25.143255999999838</v>
      </c>
      <c r="B25524" s="137">
        <v>1.7697478886312391E-2</v>
      </c>
      <c r="C25524" s="35"/>
      <c r="D25524" s="35"/>
    </row>
    <row r="25525" spans="1:4" x14ac:dyDescent="0.35">
      <c r="A25525" s="135">
        <v>-25.143255999999838</v>
      </c>
      <c r="B25525" s="137">
        <v>1.7697478886312391E-2</v>
      </c>
      <c r="C25525" s="35"/>
      <c r="D25525" s="35"/>
    </row>
    <row r="25526" spans="1:4" x14ac:dyDescent="0.35">
      <c r="A25526" s="135">
        <v>-25.143255999999838</v>
      </c>
      <c r="B25526" s="137">
        <v>1.7697478886312391E-2</v>
      </c>
      <c r="C25526" s="35"/>
      <c r="D25526" s="35"/>
    </row>
    <row r="25527" spans="1:4" x14ac:dyDescent="0.35">
      <c r="A25527" s="135">
        <v>-25.143255999999838</v>
      </c>
      <c r="B25527" s="137">
        <v>1.7697478886312391E-2</v>
      </c>
      <c r="C25527" s="35"/>
      <c r="D25527" s="35"/>
    </row>
    <row r="25528" spans="1:4" x14ac:dyDescent="0.35">
      <c r="A25528" s="135">
        <v>-25.143255999999838</v>
      </c>
      <c r="B25528" s="137">
        <v>1.7697478886312391E-2</v>
      </c>
      <c r="C25528" s="35"/>
      <c r="D25528" s="35"/>
    </row>
    <row r="25529" spans="1:4" x14ac:dyDescent="0.35">
      <c r="A25529" s="135">
        <v>-25.143255999999838</v>
      </c>
      <c r="B25529" s="137">
        <v>1.7697478886312391E-2</v>
      </c>
      <c r="C25529" s="35"/>
      <c r="D25529" s="35"/>
    </row>
    <row r="25530" spans="1:4" x14ac:dyDescent="0.35">
      <c r="A25530" s="135">
        <v>-25.143255999999838</v>
      </c>
      <c r="B25530" s="137">
        <v>1.7697478886312391E-2</v>
      </c>
      <c r="C25530" s="35"/>
      <c r="D25530" s="35"/>
    </row>
    <row r="25531" spans="1:4" x14ac:dyDescent="0.35">
      <c r="A25531" s="135">
        <v>-25.143255999999838</v>
      </c>
      <c r="B25531" s="137">
        <v>1.7697478886312391E-2</v>
      </c>
      <c r="C25531" s="35"/>
      <c r="D25531" s="35"/>
    </row>
    <row r="25532" spans="1:4" x14ac:dyDescent="0.35">
      <c r="A25532" s="135">
        <v>-25.143255999999838</v>
      </c>
      <c r="B25532" s="137">
        <v>1.7697478886312391E-2</v>
      </c>
      <c r="C25532" s="35"/>
      <c r="D25532" s="35"/>
    </row>
    <row r="25533" spans="1:4" x14ac:dyDescent="0.35">
      <c r="A25533" s="135">
        <v>-25.143255999999838</v>
      </c>
      <c r="B25533" s="137">
        <v>1.7697478886312391E-2</v>
      </c>
      <c r="C25533" s="35"/>
      <c r="D25533" s="35"/>
    </row>
    <row r="25534" spans="1:4" x14ac:dyDescent="0.35">
      <c r="A25534" s="135">
        <v>-25.143255999999838</v>
      </c>
      <c r="B25534" s="137">
        <v>1.7697478886312391E-2</v>
      </c>
      <c r="C25534" s="35"/>
      <c r="D25534" s="35"/>
    </row>
    <row r="25535" spans="1:4" x14ac:dyDescent="0.35">
      <c r="A25535" s="135">
        <v>-25.143255999999838</v>
      </c>
      <c r="B25535" s="137">
        <v>1.7697478886312391E-2</v>
      </c>
      <c r="C25535" s="35"/>
      <c r="D25535" s="35"/>
    </row>
    <row r="25536" spans="1:4" x14ac:dyDescent="0.35">
      <c r="A25536" s="135">
        <v>-25.143255999999838</v>
      </c>
      <c r="B25536" s="137">
        <v>1.7697478886312391E-2</v>
      </c>
      <c r="C25536" s="35"/>
      <c r="D25536" s="35"/>
    </row>
    <row r="25537" spans="1:4" x14ac:dyDescent="0.35">
      <c r="A25537" s="135">
        <v>-25.143255999999838</v>
      </c>
      <c r="B25537" s="137">
        <v>1.7697478886312391E-2</v>
      </c>
      <c r="C25537" s="35"/>
      <c r="D25537" s="35"/>
    </row>
    <row r="25538" spans="1:4" x14ac:dyDescent="0.35">
      <c r="A25538" s="135">
        <v>-25.13967300000013</v>
      </c>
      <c r="B25538" s="137">
        <v>1.5169809398460075E-2</v>
      </c>
      <c r="C25538" s="35"/>
      <c r="D25538" s="35"/>
    </row>
    <row r="25539" spans="1:4" x14ac:dyDescent="0.35">
      <c r="A25539" s="135">
        <v>-25.136240000000043</v>
      </c>
      <c r="B25539" s="137">
        <v>1.4139106668765035E-2</v>
      </c>
      <c r="C25539" s="35"/>
      <c r="D25539" s="35"/>
    </row>
    <row r="25540" spans="1:4" x14ac:dyDescent="0.35">
      <c r="A25540" s="135">
        <v>-25.136109999999917</v>
      </c>
      <c r="B25540" s="137">
        <v>7.5283684008925116E-3</v>
      </c>
      <c r="C25540" s="35"/>
      <c r="D25540" s="35"/>
    </row>
    <row r="25541" spans="1:4" x14ac:dyDescent="0.35">
      <c r="A25541" s="135">
        <v>-25.131877000000031</v>
      </c>
      <c r="B25541" s="137">
        <v>1.9169440345404336E-2</v>
      </c>
      <c r="C25541" s="35"/>
      <c r="D25541" s="35"/>
    </row>
    <row r="25542" spans="1:4" x14ac:dyDescent="0.35">
      <c r="A25542" s="135">
        <v>-25.129247000000078</v>
      </c>
      <c r="B25542" s="137">
        <v>1.8500510962172069E-2</v>
      </c>
      <c r="C25542" s="35"/>
      <c r="D25542" s="35"/>
    </row>
    <row r="25543" spans="1:4" x14ac:dyDescent="0.35">
      <c r="A25543" s="135">
        <v>-25.1291769999998</v>
      </c>
      <c r="B25543" s="137">
        <v>2.7704692177559134E-3</v>
      </c>
      <c r="C25543" s="35"/>
      <c r="D25543" s="35"/>
    </row>
    <row r="25544" spans="1:4" x14ac:dyDescent="0.35">
      <c r="A25544" s="135">
        <v>25.125259000000142</v>
      </c>
      <c r="B25544" s="137">
        <v>1.4170704302857232E-2</v>
      </c>
      <c r="C25544" s="35"/>
      <c r="D25544" s="35"/>
    </row>
    <row r="25545" spans="1:4" x14ac:dyDescent="0.35">
      <c r="A25545" s="135">
        <v>-25.120809999999892</v>
      </c>
      <c r="B25545" s="137">
        <v>1.1986349476860378E-2</v>
      </c>
      <c r="C25545" s="35"/>
      <c r="D25545" s="35"/>
    </row>
    <row r="25546" spans="1:4" x14ac:dyDescent="0.35">
      <c r="A25546" s="135">
        <v>-25.112380000000257</v>
      </c>
      <c r="B25546" s="137">
        <v>1.3423200277927592E-2</v>
      </c>
      <c r="C25546" s="35"/>
      <c r="D25546" s="35"/>
    </row>
    <row r="25547" spans="1:4" x14ac:dyDescent="0.35">
      <c r="A25547" s="135">
        <v>-25.112366000000065</v>
      </c>
      <c r="B25547" s="137">
        <v>1.3776751522034043E-2</v>
      </c>
      <c r="C25547" s="35"/>
      <c r="D25547" s="35"/>
    </row>
    <row r="25548" spans="1:4" x14ac:dyDescent="0.35">
      <c r="A25548" s="135">
        <v>-25.112163999999893</v>
      </c>
      <c r="B25548" s="137">
        <v>1.2659760245912267E-2</v>
      </c>
      <c r="C25548" s="35"/>
      <c r="D25548" s="35"/>
    </row>
    <row r="25549" spans="1:4" x14ac:dyDescent="0.35">
      <c r="A25549" s="135">
        <v>-25.110410000000229</v>
      </c>
      <c r="B25549" s="137">
        <v>1.9236753841982975E-2</v>
      </c>
      <c r="C25549" s="35"/>
      <c r="D25549" s="35"/>
    </row>
    <row r="25550" spans="1:4" x14ac:dyDescent="0.35">
      <c r="A25550" s="135">
        <v>-25.110410000000229</v>
      </c>
      <c r="B25550" s="137">
        <v>1.9236753841982975E-2</v>
      </c>
      <c r="C25550" s="35"/>
      <c r="D25550" s="35"/>
    </row>
    <row r="25551" spans="1:4" x14ac:dyDescent="0.35">
      <c r="A25551" s="135">
        <v>-25.109530000000177</v>
      </c>
      <c r="B25551" s="137">
        <v>7.0470017320232821E-3</v>
      </c>
      <c r="C25551" s="35"/>
      <c r="D25551" s="35"/>
    </row>
    <row r="25552" spans="1:4" x14ac:dyDescent="0.35">
      <c r="A25552" s="135">
        <v>-25.109050000000025</v>
      </c>
      <c r="B25552" s="137">
        <v>1.3425534474120268E-2</v>
      </c>
      <c r="C25552" s="35"/>
      <c r="D25552" s="35"/>
    </row>
    <row r="25553" spans="1:4" x14ac:dyDescent="0.35">
      <c r="A25553" s="135">
        <v>-25.108397999999852</v>
      </c>
      <c r="B25553" s="137">
        <v>1.465407813296595E-2</v>
      </c>
      <c r="C25553" s="35"/>
      <c r="D25553" s="35"/>
    </row>
    <row r="25554" spans="1:4" x14ac:dyDescent="0.35">
      <c r="A25554" s="135">
        <v>-25.107949999999846</v>
      </c>
      <c r="B25554" s="137">
        <v>1.6528525363476772E-2</v>
      </c>
      <c r="C25554" s="35"/>
      <c r="D25554" s="35"/>
    </row>
    <row r="25555" spans="1:4" x14ac:dyDescent="0.35">
      <c r="A25555" s="135">
        <v>-25.107453000000078</v>
      </c>
      <c r="B25555" s="137">
        <v>1.9295454488863956E-2</v>
      </c>
      <c r="C25555" s="35"/>
      <c r="D25555" s="35"/>
    </row>
    <row r="25556" spans="1:4" x14ac:dyDescent="0.35">
      <c r="A25556" s="135">
        <v>-25.106539999999995</v>
      </c>
      <c r="B25556" s="137">
        <v>1.5184345149857599E-2</v>
      </c>
      <c r="C25556" s="35"/>
      <c r="D25556" s="35"/>
    </row>
    <row r="25557" spans="1:4" x14ac:dyDescent="0.35">
      <c r="A25557" s="135">
        <v>-25.106015999999727</v>
      </c>
      <c r="B25557" s="137">
        <v>1.7405535547452292E-2</v>
      </c>
      <c r="C25557" s="35"/>
      <c r="D25557" s="35"/>
    </row>
    <row r="25558" spans="1:4" x14ac:dyDescent="0.35">
      <c r="A25558" s="135">
        <v>-25.104959999999892</v>
      </c>
      <c r="B25558" s="137">
        <v>1.2355566251754177E-2</v>
      </c>
      <c r="C25558" s="35"/>
      <c r="D25558" s="35"/>
    </row>
    <row r="25559" spans="1:4" x14ac:dyDescent="0.35">
      <c r="A25559" s="135">
        <v>-25.102810000000318</v>
      </c>
      <c r="B25559" s="137">
        <v>7.977929047805277E-3</v>
      </c>
      <c r="C25559" s="35"/>
      <c r="D25559" s="35"/>
    </row>
    <row r="25560" spans="1:4" x14ac:dyDescent="0.35">
      <c r="A25560" s="135">
        <v>-25.099539999999706</v>
      </c>
      <c r="B25560" s="137">
        <v>5.6410517946864818E-3</v>
      </c>
      <c r="C25560" s="35"/>
      <c r="D25560" s="35"/>
    </row>
    <row r="25561" spans="1:4" x14ac:dyDescent="0.35">
      <c r="A25561" s="135">
        <v>-25.099255999999968</v>
      </c>
      <c r="B25561" s="137">
        <v>1.442848281190238E-2</v>
      </c>
      <c r="C25561" s="35"/>
      <c r="D25561" s="35"/>
    </row>
    <row r="25562" spans="1:4" x14ac:dyDescent="0.35">
      <c r="A25562" s="135">
        <v>-25.099255999999968</v>
      </c>
      <c r="B25562" s="137">
        <v>1.442848281190238E-2</v>
      </c>
      <c r="C25562" s="35"/>
      <c r="D25562" s="35"/>
    </row>
    <row r="25563" spans="1:4" x14ac:dyDescent="0.35">
      <c r="A25563" s="135">
        <v>-25.097910000000184</v>
      </c>
      <c r="B25563" s="137">
        <v>1.222490968570831E-2</v>
      </c>
      <c r="C25563" s="35"/>
      <c r="D25563" s="35"/>
    </row>
    <row r="25564" spans="1:4" x14ac:dyDescent="0.35">
      <c r="A25564" s="135">
        <v>-25.097030000000132</v>
      </c>
      <c r="B25564" s="137">
        <v>1.599199540956309E-2</v>
      </c>
      <c r="C25564" s="35"/>
      <c r="D25564" s="35"/>
    </row>
    <row r="25565" spans="1:4" x14ac:dyDescent="0.35">
      <c r="A25565" s="135">
        <v>-25.095140000000356</v>
      </c>
      <c r="B25565" s="137">
        <v>9.3862123141378023E-3</v>
      </c>
      <c r="C25565" s="35"/>
      <c r="D25565" s="35"/>
    </row>
    <row r="25566" spans="1:4" x14ac:dyDescent="0.35">
      <c r="A25566" s="135">
        <v>-25.094770000000153</v>
      </c>
      <c r="B25566" s="137">
        <v>1.0360145147562496E-2</v>
      </c>
      <c r="C25566" s="35"/>
      <c r="D25566" s="35"/>
    </row>
    <row r="25567" spans="1:4" x14ac:dyDescent="0.35">
      <c r="A25567" s="135">
        <v>-25.092924999999923</v>
      </c>
      <c r="B25567" s="137">
        <v>1.1448233777200162E-2</v>
      </c>
      <c r="C25567" s="35"/>
      <c r="D25567" s="35"/>
    </row>
    <row r="25568" spans="1:4" x14ac:dyDescent="0.35">
      <c r="A25568" s="135">
        <v>-25.087011999999959</v>
      </c>
      <c r="B25568" s="137">
        <v>1.6420118254117645E-2</v>
      </c>
      <c r="C25568" s="35"/>
      <c r="D25568" s="35"/>
    </row>
    <row r="25569" spans="1:4" x14ac:dyDescent="0.35">
      <c r="A25569" s="135">
        <v>-25.086586000000125</v>
      </c>
      <c r="B25569" s="137">
        <v>1.1761926244758665E-2</v>
      </c>
      <c r="C25569" s="35"/>
      <c r="D25569" s="35"/>
    </row>
    <row r="25570" spans="1:4" x14ac:dyDescent="0.35">
      <c r="A25570" s="135">
        <v>-25.081779999999981</v>
      </c>
      <c r="B25570" s="137">
        <v>8.0029433936593675E-3</v>
      </c>
      <c r="C25570" s="35"/>
      <c r="D25570" s="35"/>
    </row>
    <row r="25571" spans="1:4" x14ac:dyDescent="0.35">
      <c r="A25571" s="135">
        <v>-25.078475000000026</v>
      </c>
      <c r="B25571" s="137">
        <v>2.0547508548299745E-2</v>
      </c>
      <c r="C25571" s="35"/>
      <c r="D25571" s="35"/>
    </row>
    <row r="25572" spans="1:4" x14ac:dyDescent="0.35">
      <c r="A25572" s="135">
        <v>-25.076355999999805</v>
      </c>
      <c r="B25572" s="137">
        <v>1.2144119184323796E-2</v>
      </c>
      <c r="C25572" s="35"/>
      <c r="D25572" s="35"/>
    </row>
    <row r="25573" spans="1:4" x14ac:dyDescent="0.35">
      <c r="A25573" s="135">
        <v>-25.070705999999973</v>
      </c>
      <c r="B25573" s="137">
        <v>1.47214054528711E-2</v>
      </c>
      <c r="C25573" s="35"/>
      <c r="D25573" s="35"/>
    </row>
    <row r="25574" spans="1:4" x14ac:dyDescent="0.35">
      <c r="A25574" s="135">
        <v>-25.065709000000197</v>
      </c>
      <c r="B25574" s="137">
        <v>1.5253594531260713E-2</v>
      </c>
      <c r="C25574" s="35"/>
      <c r="D25574" s="35"/>
    </row>
    <row r="25575" spans="1:4" x14ac:dyDescent="0.35">
      <c r="A25575" s="135">
        <v>-25.065390000000207</v>
      </c>
      <c r="B25575" s="137">
        <v>8.5218297731066966E-3</v>
      </c>
      <c r="C25575" s="35"/>
      <c r="D25575" s="35"/>
    </row>
    <row r="25576" spans="1:4" x14ac:dyDescent="0.35">
      <c r="A25576" s="135">
        <v>-25.065289999999777</v>
      </c>
      <c r="B25576" s="137">
        <v>1.418912374499305E-2</v>
      </c>
      <c r="C25576" s="35"/>
      <c r="D25576" s="35"/>
    </row>
    <row r="25577" spans="1:4" x14ac:dyDescent="0.35">
      <c r="A25577" s="135">
        <v>-25.060810000000401</v>
      </c>
      <c r="B25577" s="137">
        <v>1.255968400976693E-2</v>
      </c>
      <c r="C25577" s="35"/>
      <c r="D25577" s="35"/>
    </row>
    <row r="25578" spans="1:4" x14ac:dyDescent="0.35">
      <c r="A25578" s="135">
        <v>-25.059709999999995</v>
      </c>
      <c r="B25578" s="137">
        <v>1.4190820589223052E-2</v>
      </c>
      <c r="C25578" s="35"/>
      <c r="D25578" s="35"/>
    </row>
    <row r="25579" spans="1:4" x14ac:dyDescent="0.35">
      <c r="A25579" s="135">
        <v>-25.059709999999995</v>
      </c>
      <c r="B25579" s="137">
        <v>1.4190820589223052E-2</v>
      </c>
      <c r="C25579" s="35"/>
      <c r="D25579" s="35"/>
    </row>
    <row r="25580" spans="1:4" x14ac:dyDescent="0.35">
      <c r="A25580" s="135">
        <v>-25.059080000000222</v>
      </c>
      <c r="B25580" s="137">
        <v>1.6531208690251816E-2</v>
      </c>
      <c r="C25580" s="35"/>
      <c r="D25580" s="35"/>
    </row>
    <row r="25581" spans="1:4" x14ac:dyDescent="0.35">
      <c r="A25581" s="135">
        <v>-25.055620000000204</v>
      </c>
      <c r="B25581" s="137">
        <v>2.2473951760280136E-2</v>
      </c>
      <c r="C25581" s="35"/>
      <c r="D25581" s="35"/>
    </row>
    <row r="25582" spans="1:4" x14ac:dyDescent="0.35">
      <c r="A25582" s="135">
        <v>-25.054799999999886</v>
      </c>
      <c r="B25582" s="137">
        <v>8.6603246383601673E-3</v>
      </c>
      <c r="C25582" s="35"/>
      <c r="D25582" s="35"/>
    </row>
    <row r="25583" spans="1:4" x14ac:dyDescent="0.35">
      <c r="A25583" s="135">
        <v>-25.052609999999959</v>
      </c>
      <c r="B25583" s="137">
        <v>2.0564116149590861E-2</v>
      </c>
      <c r="C25583" s="35"/>
      <c r="D25583" s="35"/>
    </row>
    <row r="25584" spans="1:4" x14ac:dyDescent="0.35">
      <c r="A25584" s="135">
        <v>-25.050699999999779</v>
      </c>
      <c r="B25584" s="137">
        <v>8.5161757876133469E-3</v>
      </c>
      <c r="C25584" s="35"/>
      <c r="D25584" s="35"/>
    </row>
    <row r="25585" spans="1:4" x14ac:dyDescent="0.35">
      <c r="A25585" s="135">
        <v>25.050081999994291</v>
      </c>
      <c r="B25585" s="137">
        <v>6.1296815416755402E-4</v>
      </c>
      <c r="C25585" s="35"/>
      <c r="D25585" s="35"/>
    </row>
    <row r="25586" spans="1:4" x14ac:dyDescent="0.35">
      <c r="A25586" s="135">
        <v>-25.048553999999513</v>
      </c>
      <c r="B25586" s="137">
        <v>9.8284686079422815E-3</v>
      </c>
      <c r="C25586" s="35"/>
      <c r="D25586" s="35"/>
    </row>
    <row r="25587" spans="1:4" x14ac:dyDescent="0.35">
      <c r="A25587" s="135">
        <v>-25.046049999997194</v>
      </c>
      <c r="B25587" s="137">
        <v>8.293650022418239E-4</v>
      </c>
      <c r="C25587" s="35"/>
      <c r="D25587" s="35"/>
    </row>
    <row r="25588" spans="1:4" x14ac:dyDescent="0.35">
      <c r="A25588" s="135">
        <v>-25.043899999999894</v>
      </c>
      <c r="B25588" s="137">
        <v>1.2709614189604986E-2</v>
      </c>
      <c r="C25588" s="35"/>
      <c r="D25588" s="35"/>
    </row>
    <row r="25589" spans="1:4" x14ac:dyDescent="0.35">
      <c r="A25589" s="135">
        <v>-25.043729999999869</v>
      </c>
      <c r="B25589" s="137">
        <v>1.4195630480693847E-2</v>
      </c>
      <c r="C25589" s="35"/>
      <c r="D25589" s="35"/>
    </row>
    <row r="25590" spans="1:4" x14ac:dyDescent="0.35">
      <c r="A25590" s="135">
        <v>-25.041807000000063</v>
      </c>
      <c r="B25590" s="137">
        <v>1.3405130291354933E-2</v>
      </c>
      <c r="C25590" s="35"/>
      <c r="D25590" s="35"/>
    </row>
    <row r="25591" spans="1:4" x14ac:dyDescent="0.35">
      <c r="A25591" s="135">
        <v>-25.038930000001528</v>
      </c>
      <c r="B25591" s="137">
        <v>3.2438568390603492E-3</v>
      </c>
      <c r="C25591" s="35"/>
      <c r="D25591" s="35"/>
    </row>
    <row r="25592" spans="1:4" x14ac:dyDescent="0.35">
      <c r="A25592" s="135">
        <v>-25.038921999999957</v>
      </c>
      <c r="B25592" s="137">
        <v>1.4041456763366086E-2</v>
      </c>
      <c r="C25592" s="35"/>
      <c r="D25592" s="35"/>
    </row>
    <row r="25593" spans="1:4" x14ac:dyDescent="0.35">
      <c r="A25593" s="135">
        <v>-25.036820000000262</v>
      </c>
      <c r="B25593" s="137">
        <v>9.0698294657661632E-3</v>
      </c>
      <c r="C25593" s="35"/>
      <c r="D25593" s="35"/>
    </row>
    <row r="25594" spans="1:4" x14ac:dyDescent="0.35">
      <c r="A25594" s="135">
        <v>-25.032527000000073</v>
      </c>
      <c r="B25594" s="137">
        <v>1.9036789890478915E-2</v>
      </c>
      <c r="C25594" s="35"/>
      <c r="D25594" s="35"/>
    </row>
    <row r="25595" spans="1:4" x14ac:dyDescent="0.35">
      <c r="A25595" s="135">
        <v>-25.032259999999496</v>
      </c>
      <c r="B25595" s="137">
        <v>1.0567466910097295E-2</v>
      </c>
      <c r="C25595" s="35"/>
      <c r="D25595" s="35"/>
    </row>
    <row r="25596" spans="1:4" x14ac:dyDescent="0.35">
      <c r="A25596" s="135">
        <v>-25.031788000000233</v>
      </c>
      <c r="B25596" s="137">
        <v>1.6317393779855003E-2</v>
      </c>
      <c r="C25596" s="35"/>
      <c r="D25596" s="35"/>
    </row>
    <row r="25597" spans="1:4" x14ac:dyDescent="0.35">
      <c r="A25597" s="135">
        <v>-25.030759999999646</v>
      </c>
      <c r="B25597" s="137">
        <v>1.0723986523644154E-2</v>
      </c>
      <c r="C25597" s="35"/>
      <c r="D25597" s="35"/>
    </row>
    <row r="25598" spans="1:4" x14ac:dyDescent="0.35">
      <c r="A25598" s="135">
        <v>-25.026859999999942</v>
      </c>
      <c r="B25598" s="137">
        <v>9.6885155974475879E-3</v>
      </c>
      <c r="C25598" s="35"/>
      <c r="D25598" s="35"/>
    </row>
    <row r="25599" spans="1:4" x14ac:dyDescent="0.35">
      <c r="A25599" s="135">
        <v>-25.026639999999588</v>
      </c>
      <c r="B25599" s="137">
        <v>1.0382378283085787E-2</v>
      </c>
      <c r="C25599" s="35"/>
      <c r="D25599" s="35"/>
    </row>
    <row r="25600" spans="1:4" x14ac:dyDescent="0.35">
      <c r="A25600" s="135">
        <v>-25.025120000000243</v>
      </c>
      <c r="B25600" s="137">
        <v>9.3967475461221115E-3</v>
      </c>
      <c r="C25600" s="35"/>
      <c r="D25600" s="35"/>
    </row>
    <row r="25601" spans="1:4" x14ac:dyDescent="0.35">
      <c r="A25601" s="135">
        <v>-25.016296000000011</v>
      </c>
      <c r="B25601" s="137">
        <v>1.0485182147580818E-2</v>
      </c>
      <c r="C25601" s="35"/>
      <c r="D25601" s="35"/>
    </row>
    <row r="25602" spans="1:4" x14ac:dyDescent="0.35">
      <c r="A25602" s="135">
        <v>-25.010935999999901</v>
      </c>
      <c r="B25602" s="137">
        <v>1.3796230798982749E-2</v>
      </c>
      <c r="C25602" s="35"/>
      <c r="D25602" s="35"/>
    </row>
    <row r="25603" spans="1:4" x14ac:dyDescent="0.35">
      <c r="A25603" s="135">
        <v>-25.000290000000859</v>
      </c>
      <c r="B25603" s="137">
        <v>2.8222395769129101E-3</v>
      </c>
      <c r="C25603" s="35"/>
      <c r="D25603" s="35"/>
    </row>
    <row r="25604" spans="1:4" x14ac:dyDescent="0.35">
      <c r="A25604" s="135">
        <v>-25.000280000000203</v>
      </c>
      <c r="B25604" s="137">
        <v>2.5731773066665609E-3</v>
      </c>
      <c r="C25604" s="35"/>
      <c r="D25604" s="35"/>
    </row>
    <row r="25605" spans="1:4" x14ac:dyDescent="0.35">
      <c r="A25605" s="135">
        <v>-25.000200000001314</v>
      </c>
      <c r="B25605" s="137">
        <v>3.3617069890783204E-3</v>
      </c>
      <c r="C25605" s="35"/>
      <c r="D25605" s="35"/>
    </row>
    <row r="25606" spans="1:4" x14ac:dyDescent="0.35">
      <c r="A25606" s="135">
        <v>-25.00007000000096</v>
      </c>
      <c r="B25606" s="137">
        <v>3.3651527828929251E-3</v>
      </c>
      <c r="C25606" s="35"/>
      <c r="D25606" s="35"/>
    </row>
    <row r="25607" spans="1:4" x14ac:dyDescent="0.35">
      <c r="A25607" s="135">
        <v>-25.000019999999495</v>
      </c>
      <c r="B25607" s="137">
        <v>3.6955990151738356E-3</v>
      </c>
      <c r="C25607" s="35"/>
      <c r="D25607" s="35"/>
    </row>
    <row r="25608" spans="1:4" x14ac:dyDescent="0.35">
      <c r="A25608" s="135">
        <v>-25</v>
      </c>
      <c r="B25608" s="137">
        <v>4.340277777777778E-3</v>
      </c>
      <c r="C25608" s="35"/>
      <c r="D25608" s="35"/>
    </row>
    <row r="25609" spans="1:4" x14ac:dyDescent="0.35">
      <c r="A25609" s="135">
        <v>-25</v>
      </c>
      <c r="B25609" s="137">
        <v>4.340277777777778E-3</v>
      </c>
      <c r="C25609" s="35"/>
      <c r="D25609" s="35"/>
    </row>
    <row r="25610" spans="1:4" x14ac:dyDescent="0.35">
      <c r="A25610" s="135">
        <v>-25</v>
      </c>
      <c r="B25610" s="137">
        <v>4.340277777777778E-3</v>
      </c>
      <c r="C25610" s="35"/>
      <c r="D25610" s="35"/>
    </row>
    <row r="25611" spans="1:4" x14ac:dyDescent="0.35">
      <c r="A25611" s="135">
        <v>-25</v>
      </c>
      <c r="B25611" s="137">
        <v>4.340277777777778E-3</v>
      </c>
      <c r="C25611" s="35"/>
      <c r="D25611" s="35"/>
    </row>
    <row r="25612" spans="1:4" x14ac:dyDescent="0.35">
      <c r="A25612" s="135">
        <v>-25</v>
      </c>
      <c r="B25612" s="137">
        <v>4.340277777777778E-3</v>
      </c>
      <c r="C25612" s="35"/>
      <c r="D25612" s="35"/>
    </row>
    <row r="25613" spans="1:4" x14ac:dyDescent="0.35">
      <c r="A25613" s="135">
        <v>-25</v>
      </c>
      <c r="B25613" s="137">
        <v>4.340277777777778E-3</v>
      </c>
      <c r="C25613" s="35"/>
      <c r="D25613" s="35"/>
    </row>
    <row r="25614" spans="1:4" x14ac:dyDescent="0.35">
      <c r="A25614" s="135">
        <v>-25</v>
      </c>
      <c r="B25614" s="137">
        <v>4.340277777777778E-3</v>
      </c>
      <c r="C25614" s="35"/>
      <c r="D25614" s="35"/>
    </row>
    <row r="25615" spans="1:4" x14ac:dyDescent="0.35">
      <c r="A25615" s="135">
        <v>-25</v>
      </c>
      <c r="B25615" s="137">
        <v>4.340277777777778E-3</v>
      </c>
      <c r="C25615" s="35"/>
      <c r="D25615" s="35"/>
    </row>
    <row r="25616" spans="1:4" x14ac:dyDescent="0.35">
      <c r="A25616" s="135">
        <v>-25</v>
      </c>
      <c r="B25616" s="137">
        <v>4.340277777777778E-3</v>
      </c>
      <c r="C25616" s="35"/>
      <c r="D25616" s="35"/>
    </row>
    <row r="25617" spans="1:4" x14ac:dyDescent="0.35">
      <c r="A25617" s="135">
        <v>-25</v>
      </c>
      <c r="B25617" s="137">
        <v>4.340277777777778E-3</v>
      </c>
      <c r="C25617" s="35"/>
      <c r="D25617" s="35"/>
    </row>
    <row r="25618" spans="1:4" x14ac:dyDescent="0.35">
      <c r="A25618" s="135">
        <v>-25</v>
      </c>
      <c r="B25618" s="137">
        <v>4.340277777777778E-3</v>
      </c>
      <c r="C25618" s="35"/>
      <c r="D25618" s="35"/>
    </row>
    <row r="25619" spans="1:4" x14ac:dyDescent="0.35">
      <c r="A25619" s="135">
        <v>-25</v>
      </c>
      <c r="B25619" s="137">
        <v>4.340277777777778E-3</v>
      </c>
      <c r="C25619" s="35"/>
      <c r="D25619" s="35"/>
    </row>
    <row r="25620" spans="1:4" x14ac:dyDescent="0.35">
      <c r="A25620" s="135">
        <v>-25</v>
      </c>
      <c r="B25620" s="137">
        <v>4.340277777777778E-3</v>
      </c>
      <c r="C25620" s="35"/>
      <c r="D25620" s="35"/>
    </row>
    <row r="25621" spans="1:4" x14ac:dyDescent="0.35">
      <c r="A25621" s="135">
        <v>-25</v>
      </c>
      <c r="B25621" s="137">
        <v>4.340277777777778E-3</v>
      </c>
      <c r="C25621" s="35"/>
      <c r="D25621" s="35"/>
    </row>
    <row r="25622" spans="1:4" x14ac:dyDescent="0.35">
      <c r="A25622" s="135">
        <v>-25</v>
      </c>
      <c r="B25622" s="137">
        <v>4.340277777777778E-3</v>
      </c>
      <c r="C25622" s="35"/>
      <c r="D25622" s="35"/>
    </row>
    <row r="25623" spans="1:4" x14ac:dyDescent="0.35">
      <c r="A25623" s="135">
        <v>-25</v>
      </c>
      <c r="B25623" s="137">
        <v>4.340277777777778E-3</v>
      </c>
      <c r="C25623" s="35"/>
      <c r="D25623" s="35"/>
    </row>
    <row r="25624" spans="1:4" x14ac:dyDescent="0.35">
      <c r="A25624" s="135">
        <v>-25</v>
      </c>
      <c r="B25624" s="137">
        <v>4.340277777777778E-3</v>
      </c>
      <c r="C25624" s="35"/>
      <c r="D25624" s="35"/>
    </row>
    <row r="25625" spans="1:4" x14ac:dyDescent="0.35">
      <c r="A25625" s="135">
        <v>-25</v>
      </c>
      <c r="B25625" s="137">
        <v>4.340277777777778E-3</v>
      </c>
      <c r="C25625" s="35"/>
      <c r="D25625" s="35"/>
    </row>
    <row r="25626" spans="1:4" x14ac:dyDescent="0.35">
      <c r="A25626" s="135">
        <v>-25</v>
      </c>
      <c r="B25626" s="137">
        <v>4.340277777777778E-3</v>
      </c>
      <c r="C25626" s="35"/>
      <c r="D25626" s="35"/>
    </row>
    <row r="25627" spans="1:4" x14ac:dyDescent="0.35">
      <c r="A25627" s="135">
        <v>-25</v>
      </c>
      <c r="B25627" s="137">
        <v>4.340277777777778E-3</v>
      </c>
      <c r="C25627" s="35"/>
      <c r="D25627" s="35"/>
    </row>
    <row r="25628" spans="1:4" x14ac:dyDescent="0.35">
      <c r="A25628" s="135">
        <v>-25</v>
      </c>
      <c r="B25628" s="137">
        <v>4.340277777777778E-3</v>
      </c>
      <c r="C25628" s="35"/>
      <c r="D25628" s="35"/>
    </row>
    <row r="25629" spans="1:4" x14ac:dyDescent="0.35">
      <c r="A25629" s="135">
        <v>-25</v>
      </c>
      <c r="B25629" s="137">
        <v>4.340277777777778E-3</v>
      </c>
      <c r="C25629" s="35"/>
      <c r="D25629" s="35"/>
    </row>
    <row r="25630" spans="1:4" x14ac:dyDescent="0.35">
      <c r="A25630" s="135">
        <v>-25</v>
      </c>
      <c r="B25630" s="137">
        <v>4.340277777777778E-3</v>
      </c>
      <c r="C25630" s="35"/>
      <c r="D25630" s="35"/>
    </row>
    <row r="25631" spans="1:4" x14ac:dyDescent="0.35">
      <c r="A25631" s="135">
        <v>-25</v>
      </c>
      <c r="B25631" s="137">
        <v>4.340277777777778E-3</v>
      </c>
      <c r="C25631" s="35"/>
      <c r="D25631" s="35"/>
    </row>
    <row r="25632" spans="1:4" x14ac:dyDescent="0.35">
      <c r="A25632" s="135">
        <v>-25</v>
      </c>
      <c r="B25632" s="137">
        <v>4.340277777777778E-3</v>
      </c>
      <c r="C25632" s="35"/>
      <c r="D25632" s="35"/>
    </row>
    <row r="25633" spans="1:4" x14ac:dyDescent="0.35">
      <c r="A25633" s="135">
        <v>-25</v>
      </c>
      <c r="B25633" s="137">
        <v>4.340277777777778E-3</v>
      </c>
      <c r="C25633" s="35"/>
      <c r="D25633" s="35"/>
    </row>
    <row r="25634" spans="1:4" x14ac:dyDescent="0.35">
      <c r="A25634" s="135">
        <v>-25</v>
      </c>
      <c r="B25634" s="137">
        <v>4.340277777777778E-3</v>
      </c>
      <c r="C25634" s="35"/>
      <c r="D25634" s="35"/>
    </row>
    <row r="25635" spans="1:4" x14ac:dyDescent="0.35">
      <c r="A25635" s="135">
        <v>-25</v>
      </c>
      <c r="B25635" s="137">
        <v>4.340277777777778E-3</v>
      </c>
      <c r="C25635" s="35"/>
      <c r="D25635" s="35"/>
    </row>
    <row r="25636" spans="1:4" x14ac:dyDescent="0.35">
      <c r="A25636" s="135">
        <v>-25</v>
      </c>
      <c r="B25636" s="137">
        <v>4.340277777777778E-3</v>
      </c>
      <c r="C25636" s="35"/>
      <c r="D25636" s="35"/>
    </row>
    <row r="25637" spans="1:4" x14ac:dyDescent="0.35">
      <c r="A25637" s="135">
        <v>-25</v>
      </c>
      <c r="B25637" s="137">
        <v>4.340277777777778E-3</v>
      </c>
      <c r="C25637" s="35"/>
      <c r="D25637" s="35"/>
    </row>
    <row r="25638" spans="1:4" x14ac:dyDescent="0.35">
      <c r="A25638" s="135">
        <v>-25</v>
      </c>
      <c r="B25638" s="137">
        <v>4.340277777777778E-3</v>
      </c>
      <c r="C25638" s="35"/>
      <c r="D25638" s="35"/>
    </row>
    <row r="25639" spans="1:4" x14ac:dyDescent="0.35">
      <c r="A25639" s="135">
        <v>-25</v>
      </c>
      <c r="B25639" s="137">
        <v>4.340277777777778E-3</v>
      </c>
      <c r="C25639" s="35"/>
      <c r="D25639" s="35"/>
    </row>
    <row r="25640" spans="1:4" x14ac:dyDescent="0.35">
      <c r="A25640" s="135">
        <v>-25</v>
      </c>
      <c r="B25640" s="137">
        <v>2.1078259547536778E-3</v>
      </c>
      <c r="C25640" s="35"/>
      <c r="D25640" s="35"/>
    </row>
    <row r="25641" spans="1:4" x14ac:dyDescent="0.35">
      <c r="A25641" s="135">
        <v>-24.999999999999091</v>
      </c>
      <c r="B25641" s="137">
        <v>3.3378618772993817E-3</v>
      </c>
      <c r="C25641" s="35"/>
      <c r="D25641" s="35"/>
    </row>
    <row r="25642" spans="1:4" x14ac:dyDescent="0.35">
      <c r="A25642" s="135">
        <v>-24.999949999998535</v>
      </c>
      <c r="B25642" s="137">
        <v>2.8881469956081513E-3</v>
      </c>
      <c r="C25642" s="35"/>
      <c r="D25642" s="35"/>
    </row>
    <row r="25643" spans="1:4" x14ac:dyDescent="0.35">
      <c r="A25643" s="135">
        <v>-24.999920000000202</v>
      </c>
      <c r="B25643" s="137">
        <v>3.3369201335242435E-3</v>
      </c>
      <c r="C25643" s="35"/>
      <c r="D25643" s="35"/>
    </row>
    <row r="25644" spans="1:4" x14ac:dyDescent="0.35">
      <c r="A25644" s="135">
        <v>-24.999900000000707</v>
      </c>
      <c r="B25644" s="137">
        <v>2.1229520224511317E-3</v>
      </c>
      <c r="C25644" s="35"/>
      <c r="D25644" s="35"/>
    </row>
    <row r="25645" spans="1:4" x14ac:dyDescent="0.35">
      <c r="A25645" s="135">
        <v>-24.999879999999393</v>
      </c>
      <c r="B25645" s="137">
        <v>2.8445932317971833E-3</v>
      </c>
      <c r="C25645" s="35"/>
      <c r="D25645" s="35"/>
    </row>
    <row r="25646" spans="1:4" x14ac:dyDescent="0.35">
      <c r="A25646" s="135">
        <v>-24.999849999999242</v>
      </c>
      <c r="B25646" s="137">
        <v>3.6662879515140245E-3</v>
      </c>
      <c r="C25646" s="35"/>
      <c r="D25646" s="35"/>
    </row>
    <row r="25647" spans="1:4" x14ac:dyDescent="0.35">
      <c r="A25647" s="135">
        <v>-24.999840000000404</v>
      </c>
      <c r="B25647" s="137">
        <v>2.5542991797030657E-3</v>
      </c>
      <c r="C25647" s="35"/>
      <c r="D25647" s="35"/>
    </row>
    <row r="25648" spans="1:4" x14ac:dyDescent="0.35">
      <c r="A25648" s="135">
        <v>-24.999730000000454</v>
      </c>
      <c r="B25648" s="137">
        <v>2.8674139136271523E-3</v>
      </c>
      <c r="C25648" s="35"/>
      <c r="D25648" s="35"/>
    </row>
    <row r="25649" spans="1:4" x14ac:dyDescent="0.35">
      <c r="A25649" s="135">
        <v>-24.996053000000074</v>
      </c>
      <c r="B25649" s="137">
        <v>1.5465258789112696E-2</v>
      </c>
      <c r="C25649" s="35"/>
      <c r="D25649" s="35"/>
    </row>
    <row r="25650" spans="1:4" x14ac:dyDescent="0.35">
      <c r="A25650" s="135">
        <v>-24.992085000000088</v>
      </c>
      <c r="B25650" s="137">
        <v>1.2381236248759794E-2</v>
      </c>
      <c r="C25650" s="35"/>
      <c r="D25650" s="35"/>
    </row>
    <row r="25651" spans="1:4" x14ac:dyDescent="0.35">
      <c r="A25651" s="135">
        <v>-24.988929999999527</v>
      </c>
      <c r="B25651" s="137">
        <v>3.2170468506015075E-3</v>
      </c>
      <c r="C25651" s="35"/>
      <c r="D25651" s="35"/>
    </row>
    <row r="25652" spans="1:4" x14ac:dyDescent="0.35">
      <c r="A25652" s="135">
        <v>-24.98680000000013</v>
      </c>
      <c r="B25652" s="137">
        <v>2.0282351226054391E-2</v>
      </c>
      <c r="C25652" s="35"/>
      <c r="D25652" s="35"/>
    </row>
    <row r="25653" spans="1:4" x14ac:dyDescent="0.35">
      <c r="A25653" s="135">
        <v>-24.98595000000023</v>
      </c>
      <c r="B25653" s="137">
        <v>8.057767517030261E-3</v>
      </c>
      <c r="C25653" s="35"/>
      <c r="D25653" s="35"/>
    </row>
    <row r="25654" spans="1:4" x14ac:dyDescent="0.35">
      <c r="A25654" s="135">
        <v>24.985590000000229</v>
      </c>
      <c r="B25654" s="137">
        <v>7.5360405759196149E-3</v>
      </c>
      <c r="C25654" s="35"/>
      <c r="D25654" s="35"/>
    </row>
    <row r="25655" spans="1:4" x14ac:dyDescent="0.35">
      <c r="A25655" s="135">
        <v>-24.985036000000036</v>
      </c>
      <c r="B25655" s="137">
        <v>1.1273244971253397E-2</v>
      </c>
      <c r="C25655" s="35"/>
      <c r="D25655" s="35"/>
    </row>
    <row r="25656" spans="1:4" x14ac:dyDescent="0.35">
      <c r="A25656" s="135">
        <v>-24.984419999998863</v>
      </c>
      <c r="B25656" s="137">
        <v>2.1401642802367725E-3</v>
      </c>
      <c r="C25656" s="35"/>
      <c r="D25656" s="35"/>
    </row>
    <row r="25657" spans="1:4" x14ac:dyDescent="0.35">
      <c r="A25657" s="135">
        <v>-24.982232999999724</v>
      </c>
      <c r="B25657" s="137">
        <v>1.1856374916662651E-2</v>
      </c>
      <c r="C25657" s="35"/>
      <c r="D25657" s="35"/>
    </row>
    <row r="25658" spans="1:4" x14ac:dyDescent="0.35">
      <c r="A25658" s="135">
        <v>-24.98146799999995</v>
      </c>
      <c r="B25658" s="137">
        <v>3.2249491364524825E-3</v>
      </c>
      <c r="C25658" s="35"/>
      <c r="D25658" s="35"/>
    </row>
    <row r="25659" spans="1:4" x14ac:dyDescent="0.35">
      <c r="A25659" s="135">
        <v>-24.978520000000117</v>
      </c>
      <c r="B25659" s="137">
        <v>7.4444264333091469E-3</v>
      </c>
      <c r="C25659" s="35"/>
      <c r="D25659" s="35"/>
    </row>
    <row r="25660" spans="1:4" x14ac:dyDescent="0.35">
      <c r="A25660" s="135">
        <v>-24.975509999999986</v>
      </c>
      <c r="B25660" s="137">
        <v>1.2418587194900554E-2</v>
      </c>
      <c r="C25660" s="35"/>
      <c r="D25660" s="35"/>
    </row>
    <row r="25661" spans="1:4" x14ac:dyDescent="0.35">
      <c r="A25661" s="135">
        <v>-24.975400000001173</v>
      </c>
      <c r="B25661" s="137">
        <v>1.8782693932616779E-3</v>
      </c>
      <c r="C25661" s="35"/>
      <c r="D25661" s="35"/>
    </row>
    <row r="25662" spans="1:4" x14ac:dyDescent="0.35">
      <c r="A25662" s="135">
        <v>-24.975290000000086</v>
      </c>
      <c r="B25662" s="137">
        <v>1.2052859545969198E-2</v>
      </c>
      <c r="C25662" s="35"/>
      <c r="D25662" s="35"/>
    </row>
    <row r="25663" spans="1:4" x14ac:dyDescent="0.35">
      <c r="A25663" s="135">
        <v>-24.973817999999937</v>
      </c>
      <c r="B25663" s="137">
        <v>1.5187839870227456E-2</v>
      </c>
      <c r="C25663" s="35"/>
      <c r="D25663" s="35"/>
    </row>
    <row r="25664" spans="1:4" x14ac:dyDescent="0.35">
      <c r="A25664" s="135">
        <v>-24.973589999999604</v>
      </c>
      <c r="B25664" s="137">
        <v>5.3438840720602095E-3</v>
      </c>
      <c r="C25664" s="35"/>
      <c r="D25664" s="35"/>
    </row>
    <row r="25665" spans="1:4" x14ac:dyDescent="0.35">
      <c r="A25665" s="135">
        <v>-24.97174700000005</v>
      </c>
      <c r="B25665" s="137">
        <v>1.9288258074379009E-2</v>
      </c>
      <c r="C25665" s="35"/>
      <c r="D25665" s="35"/>
    </row>
    <row r="25666" spans="1:4" x14ac:dyDescent="0.35">
      <c r="A25666" s="135">
        <v>-24.970525999999836</v>
      </c>
      <c r="B25666" s="137">
        <v>1.7422097896508327E-2</v>
      </c>
      <c r="C25666" s="35"/>
      <c r="D25666" s="35"/>
    </row>
    <row r="25667" spans="1:4" x14ac:dyDescent="0.35">
      <c r="A25667" s="135">
        <v>-24.966780000000199</v>
      </c>
      <c r="B25667" s="137">
        <v>7.2943511266467219E-3</v>
      </c>
      <c r="C25667" s="35"/>
      <c r="D25667" s="35"/>
    </row>
    <row r="25668" spans="1:4" x14ac:dyDescent="0.35">
      <c r="A25668" s="135">
        <v>-24.965236999999888</v>
      </c>
      <c r="B25668" s="137">
        <v>6.3476096214782488E-3</v>
      </c>
      <c r="C25668" s="35"/>
      <c r="D25668" s="35"/>
    </row>
    <row r="25669" spans="1:4" x14ac:dyDescent="0.35">
      <c r="A25669" s="135">
        <v>-24.96376999999984</v>
      </c>
      <c r="B25669" s="137">
        <v>1.7825816716125722E-2</v>
      </c>
      <c r="C25669" s="35"/>
      <c r="D25669" s="35"/>
    </row>
    <row r="25670" spans="1:4" x14ac:dyDescent="0.35">
      <c r="A25670" s="135">
        <v>-24.961019999999735</v>
      </c>
      <c r="B25670" s="137">
        <v>7.3326057429581757E-3</v>
      </c>
      <c r="C25670" s="35"/>
      <c r="D25670" s="35"/>
    </row>
    <row r="25671" spans="1:4" x14ac:dyDescent="0.35">
      <c r="A25671" s="135">
        <v>-24.959350000000086</v>
      </c>
      <c r="B25671" s="137">
        <v>3.1909787352293003E-3</v>
      </c>
      <c r="C25671" s="35"/>
      <c r="D25671" s="35"/>
    </row>
    <row r="25672" spans="1:4" x14ac:dyDescent="0.35">
      <c r="A25672" s="135">
        <v>-24.954619999999977</v>
      </c>
      <c r="B25672" s="137">
        <v>8.2591929162575562E-3</v>
      </c>
      <c r="C25672" s="35"/>
      <c r="D25672" s="35"/>
    </row>
    <row r="25673" spans="1:4" x14ac:dyDescent="0.35">
      <c r="A25673" s="135">
        <v>-24.954230000001189</v>
      </c>
      <c r="B25673" s="137">
        <v>2.3938447464879223E-3</v>
      </c>
      <c r="C25673" s="35"/>
      <c r="D25673" s="35"/>
    </row>
    <row r="25674" spans="1:4" x14ac:dyDescent="0.35">
      <c r="A25674" s="135">
        <v>-24.952991999999767</v>
      </c>
      <c r="B25674" s="137">
        <v>1.1686122734872136E-2</v>
      </c>
      <c r="C25674" s="35"/>
      <c r="D25674" s="35"/>
    </row>
    <row r="25675" spans="1:4" x14ac:dyDescent="0.35">
      <c r="A25675" s="135">
        <v>-24.949650000000247</v>
      </c>
      <c r="B25675" s="137">
        <v>1.5998488592924184E-2</v>
      </c>
      <c r="C25675" s="35"/>
      <c r="D25675" s="35"/>
    </row>
    <row r="25676" spans="1:4" x14ac:dyDescent="0.35">
      <c r="A25676" s="135">
        <v>-24.948376000000053</v>
      </c>
      <c r="B25676" s="137">
        <v>1.4595355540965914E-2</v>
      </c>
      <c r="C25676" s="35"/>
      <c r="D25676" s="35"/>
    </row>
    <row r="25677" spans="1:4" x14ac:dyDescent="0.35">
      <c r="A25677" s="135">
        <v>-24.946363000000019</v>
      </c>
      <c r="B25677" s="137">
        <v>1.5466683743878979E-2</v>
      </c>
      <c r="C25677" s="35"/>
      <c r="D25677" s="35"/>
    </row>
    <row r="25678" spans="1:4" x14ac:dyDescent="0.35">
      <c r="A25678" s="135">
        <v>-24.943940000000111</v>
      </c>
      <c r="B25678" s="137">
        <v>1.6532486367459565E-2</v>
      </c>
      <c r="C25678" s="35"/>
      <c r="D25678" s="35"/>
    </row>
    <row r="25679" spans="1:4" x14ac:dyDescent="0.35">
      <c r="A25679" s="135">
        <v>-24.941450000000032</v>
      </c>
      <c r="B25679" s="137">
        <v>1.4243132422502009E-2</v>
      </c>
      <c r="C25679" s="35"/>
      <c r="D25679" s="35"/>
    </row>
    <row r="25680" spans="1:4" x14ac:dyDescent="0.35">
      <c r="A25680" s="135">
        <v>-24.939443999999639</v>
      </c>
      <c r="B25680" s="137">
        <v>1.5897380075410947E-3</v>
      </c>
      <c r="C25680" s="35"/>
      <c r="D25680" s="35"/>
    </row>
    <row r="25681" spans="1:4" x14ac:dyDescent="0.35">
      <c r="A25681" s="135">
        <v>-24.934589999999844</v>
      </c>
      <c r="B25681" s="137">
        <v>4.7010623270888592E-3</v>
      </c>
      <c r="C25681" s="35"/>
      <c r="D25681" s="35"/>
    </row>
    <row r="25682" spans="1:4" x14ac:dyDescent="0.35">
      <c r="A25682" s="135">
        <v>-24.932107000000087</v>
      </c>
      <c r="B25682" s="137">
        <v>1.7623372336717163E-2</v>
      </c>
      <c r="C25682" s="35"/>
      <c r="D25682" s="35"/>
    </row>
    <row r="25683" spans="1:4" x14ac:dyDescent="0.35">
      <c r="A25683" s="135">
        <v>-24.931010000000015</v>
      </c>
      <c r="B25683" s="137">
        <v>1.4354052963768472E-2</v>
      </c>
      <c r="C25683" s="35"/>
      <c r="D25683" s="35"/>
    </row>
    <row r="25684" spans="1:4" x14ac:dyDescent="0.35">
      <c r="A25684" s="135">
        <v>-24.929690000000164</v>
      </c>
      <c r="B25684" s="137">
        <v>1.3934519464664188E-2</v>
      </c>
      <c r="C25684" s="35"/>
      <c r="D25684" s="35"/>
    </row>
    <row r="25685" spans="1:4" x14ac:dyDescent="0.35">
      <c r="A25685" s="135">
        <v>24.928609999999935</v>
      </c>
      <c r="B25685" s="137">
        <v>7.3333344747261867E-3</v>
      </c>
      <c r="C25685" s="35"/>
      <c r="D25685" s="35"/>
    </row>
    <row r="25686" spans="1:4" x14ac:dyDescent="0.35">
      <c r="A25686" s="135">
        <v>-24.927715000000717</v>
      </c>
      <c r="B25686" s="137">
        <v>3.3696858845857383E-3</v>
      </c>
      <c r="C25686" s="35"/>
      <c r="D25686" s="35"/>
    </row>
    <row r="25687" spans="1:4" x14ac:dyDescent="0.35">
      <c r="A25687" s="135">
        <v>-24.923909999999978</v>
      </c>
      <c r="B25687" s="137">
        <v>1.6236537579082059E-2</v>
      </c>
      <c r="C25687" s="35"/>
      <c r="D25687" s="35"/>
    </row>
    <row r="25688" spans="1:4" x14ac:dyDescent="0.35">
      <c r="A25688" s="135">
        <v>-24.919529999999668</v>
      </c>
      <c r="B25688" s="137">
        <v>9.993003642686819E-3</v>
      </c>
      <c r="C25688" s="35"/>
      <c r="D25688" s="35"/>
    </row>
    <row r="25689" spans="1:4" x14ac:dyDescent="0.35">
      <c r="A25689" s="135">
        <v>-24.914649999999938</v>
      </c>
      <c r="B25689" s="137">
        <v>1.4234947524212713E-2</v>
      </c>
      <c r="C25689" s="35"/>
      <c r="D25689" s="35"/>
    </row>
    <row r="25690" spans="1:4" x14ac:dyDescent="0.35">
      <c r="A25690" s="135">
        <v>-24.914649999999938</v>
      </c>
      <c r="B25690" s="137">
        <v>1.4234947524212713E-2</v>
      </c>
      <c r="C25690" s="35"/>
      <c r="D25690" s="35"/>
    </row>
    <row r="25691" spans="1:4" x14ac:dyDescent="0.35">
      <c r="A25691" s="135">
        <v>24.914569999999003</v>
      </c>
      <c r="B25691" s="137">
        <v>3.4764235254692226E-3</v>
      </c>
      <c r="C25691" s="35"/>
      <c r="D25691" s="35"/>
    </row>
    <row r="25692" spans="1:4" x14ac:dyDescent="0.35">
      <c r="A25692" s="135">
        <v>-24.911849999999959</v>
      </c>
      <c r="B25692" s="137">
        <v>8.469064749551487E-3</v>
      </c>
      <c r="C25692" s="35"/>
      <c r="D25692" s="35"/>
    </row>
    <row r="25693" spans="1:4" x14ac:dyDescent="0.35">
      <c r="A25693" s="135">
        <v>24.908001999999897</v>
      </c>
      <c r="B25693" s="137">
        <v>1.2122231052547472E-2</v>
      </c>
      <c r="C25693" s="35"/>
      <c r="D25693" s="35"/>
    </row>
    <row r="25694" spans="1:4" x14ac:dyDescent="0.35">
      <c r="A25694" s="135">
        <v>-24.907945999999583</v>
      </c>
      <c r="B25694" s="137">
        <v>1.4050516624423406E-2</v>
      </c>
      <c r="C25694" s="35"/>
      <c r="D25694" s="35"/>
    </row>
    <row r="25695" spans="1:4" x14ac:dyDescent="0.35">
      <c r="A25695" s="135">
        <v>24.907179999999698</v>
      </c>
      <c r="B25695" s="137">
        <v>7.4365336285877985E-3</v>
      </c>
      <c r="C25695" s="35"/>
      <c r="D25695" s="35"/>
    </row>
    <row r="25696" spans="1:4" x14ac:dyDescent="0.35">
      <c r="A25696" s="135">
        <v>-24.905100000000402</v>
      </c>
      <c r="B25696" s="137">
        <v>1.144172202843749E-2</v>
      </c>
      <c r="C25696" s="35"/>
      <c r="D25696" s="35"/>
    </row>
    <row r="25697" spans="1:4" x14ac:dyDescent="0.35">
      <c r="A25697" s="135">
        <v>-24.898040000000037</v>
      </c>
      <c r="B25697" s="137">
        <v>1.1831177456580549E-2</v>
      </c>
      <c r="C25697" s="35"/>
      <c r="D25697" s="35"/>
    </row>
    <row r="25698" spans="1:4" x14ac:dyDescent="0.35">
      <c r="A25698" s="135">
        <v>-24.897866000000022</v>
      </c>
      <c r="B25698" s="137">
        <v>1.0864816181881974E-2</v>
      </c>
      <c r="C25698" s="35"/>
      <c r="D25698" s="35"/>
    </row>
    <row r="25699" spans="1:4" x14ac:dyDescent="0.35">
      <c r="A25699" s="135">
        <v>-24.891030000000228</v>
      </c>
      <c r="B25699" s="137">
        <v>1.078410920466878E-2</v>
      </c>
      <c r="C25699" s="35"/>
      <c r="D25699" s="35"/>
    </row>
    <row r="25700" spans="1:4" x14ac:dyDescent="0.35">
      <c r="A25700" s="135">
        <v>-24.887259999999515</v>
      </c>
      <c r="B25700" s="137">
        <v>2.9535480705427555E-3</v>
      </c>
      <c r="C25700" s="35"/>
      <c r="D25700" s="35"/>
    </row>
    <row r="25701" spans="1:4" x14ac:dyDescent="0.35">
      <c r="A25701" s="135">
        <v>-24.877700000000004</v>
      </c>
      <c r="B25701" s="137">
        <v>8.5296684185989895E-3</v>
      </c>
      <c r="C25701" s="35"/>
      <c r="D25701" s="35"/>
    </row>
    <row r="25702" spans="1:4" x14ac:dyDescent="0.35">
      <c r="A25702" s="135">
        <v>-24.874580000000151</v>
      </c>
      <c r="B25702" s="137">
        <v>1.283699327738929E-2</v>
      </c>
      <c r="C25702" s="35"/>
      <c r="D25702" s="35"/>
    </row>
    <row r="25703" spans="1:4" x14ac:dyDescent="0.35">
      <c r="A25703" s="135">
        <v>-24.873852999999599</v>
      </c>
      <c r="B25703" s="137">
        <v>1.55703647872458E-2</v>
      </c>
      <c r="C25703" s="35"/>
      <c r="D25703" s="35"/>
    </row>
    <row r="25704" spans="1:4" x14ac:dyDescent="0.35">
      <c r="A25704" s="135">
        <v>-24.873852999999599</v>
      </c>
      <c r="B25704" s="137">
        <v>1.55703647872458E-2</v>
      </c>
      <c r="C25704" s="35"/>
      <c r="D25704" s="35"/>
    </row>
    <row r="25705" spans="1:4" x14ac:dyDescent="0.35">
      <c r="A25705" s="135">
        <v>-24.873852999999599</v>
      </c>
      <c r="B25705" s="137">
        <v>1.55703647872458E-2</v>
      </c>
      <c r="C25705" s="35"/>
      <c r="D25705" s="35"/>
    </row>
    <row r="25706" spans="1:4" x14ac:dyDescent="0.35">
      <c r="A25706" s="135">
        <v>-24.873852999999599</v>
      </c>
      <c r="B25706" s="137">
        <v>1.55703647872458E-2</v>
      </c>
      <c r="C25706" s="35"/>
      <c r="D25706" s="35"/>
    </row>
    <row r="25707" spans="1:4" x14ac:dyDescent="0.35">
      <c r="A25707" s="135">
        <v>-24.873852999999599</v>
      </c>
      <c r="B25707" s="137">
        <v>1.55703647872458E-2</v>
      </c>
      <c r="C25707" s="35"/>
      <c r="D25707" s="35"/>
    </row>
    <row r="25708" spans="1:4" x14ac:dyDescent="0.35">
      <c r="A25708" s="135">
        <v>-24.873852999999599</v>
      </c>
      <c r="B25708" s="137">
        <v>1.55703647872458E-2</v>
      </c>
      <c r="C25708" s="35"/>
      <c r="D25708" s="35"/>
    </row>
    <row r="25709" spans="1:4" x14ac:dyDescent="0.35">
      <c r="A25709" s="135">
        <v>-24.873852999999599</v>
      </c>
      <c r="B25709" s="137">
        <v>1.55703647872458E-2</v>
      </c>
      <c r="C25709" s="35"/>
      <c r="D25709" s="35"/>
    </row>
    <row r="25710" spans="1:4" x14ac:dyDescent="0.35">
      <c r="A25710" s="135">
        <v>-24.873852999999599</v>
      </c>
      <c r="B25710" s="137">
        <v>1.55703647872458E-2</v>
      </c>
      <c r="C25710" s="35"/>
      <c r="D25710" s="35"/>
    </row>
    <row r="25711" spans="1:4" x14ac:dyDescent="0.35">
      <c r="A25711" s="135">
        <v>-24.873852999999599</v>
      </c>
      <c r="B25711" s="137">
        <v>1.55703647872458E-2</v>
      </c>
      <c r="C25711" s="35"/>
      <c r="D25711" s="35"/>
    </row>
    <row r="25712" spans="1:4" x14ac:dyDescent="0.35">
      <c r="A25712" s="135">
        <v>-24.873852999999599</v>
      </c>
      <c r="B25712" s="137">
        <v>1.55703647872458E-2</v>
      </c>
      <c r="C25712" s="35"/>
      <c r="D25712" s="35"/>
    </row>
    <row r="25713" spans="1:4" x14ac:dyDescent="0.35">
      <c r="A25713" s="135">
        <v>-24.873852999999599</v>
      </c>
      <c r="B25713" s="137">
        <v>1.55703647872458E-2</v>
      </c>
      <c r="C25713" s="35"/>
      <c r="D25713" s="35"/>
    </row>
    <row r="25714" spans="1:4" x14ac:dyDescent="0.35">
      <c r="A25714" s="135">
        <v>-24.873852999999599</v>
      </c>
      <c r="B25714" s="137">
        <v>1.55703647872458E-2</v>
      </c>
      <c r="C25714" s="35"/>
      <c r="D25714" s="35"/>
    </row>
    <row r="25715" spans="1:4" x14ac:dyDescent="0.35">
      <c r="A25715" s="135">
        <v>-24.873852999999599</v>
      </c>
      <c r="B25715" s="137">
        <v>1.55703647872458E-2</v>
      </c>
      <c r="C25715" s="35"/>
      <c r="D25715" s="35"/>
    </row>
    <row r="25716" spans="1:4" x14ac:dyDescent="0.35">
      <c r="A25716" s="135">
        <v>-24.873852999999599</v>
      </c>
      <c r="B25716" s="137">
        <v>1.55703647872458E-2</v>
      </c>
      <c r="C25716" s="35"/>
      <c r="D25716" s="35"/>
    </row>
    <row r="25717" spans="1:4" x14ac:dyDescent="0.35">
      <c r="A25717" s="135">
        <v>-24.873852999999599</v>
      </c>
      <c r="B25717" s="137">
        <v>1.55703647872458E-2</v>
      </c>
      <c r="C25717" s="35"/>
      <c r="D25717" s="35"/>
    </row>
    <row r="25718" spans="1:4" x14ac:dyDescent="0.35">
      <c r="A25718" s="135">
        <v>-24.868730000000141</v>
      </c>
      <c r="B25718" s="137">
        <v>7.474891393178567E-3</v>
      </c>
      <c r="C25718" s="35"/>
      <c r="D25718" s="35"/>
    </row>
    <row r="25719" spans="1:4" x14ac:dyDescent="0.35">
      <c r="A25719" s="135">
        <v>-24.868120000000317</v>
      </c>
      <c r="B25719" s="137">
        <v>1.2532330767836455E-2</v>
      </c>
      <c r="C25719" s="35"/>
      <c r="D25719" s="35"/>
    </row>
    <row r="25720" spans="1:4" x14ac:dyDescent="0.35">
      <c r="A25720" s="135">
        <v>-24.866499999999633</v>
      </c>
      <c r="B25720" s="137">
        <v>8.3535827888881614E-3</v>
      </c>
      <c r="C25720" s="35"/>
      <c r="D25720" s="35"/>
    </row>
    <row r="25721" spans="1:4" x14ac:dyDescent="0.35">
      <c r="A25721" s="135">
        <v>-24.866229999999632</v>
      </c>
      <c r="B25721" s="137">
        <v>7.0293154967557211E-3</v>
      </c>
      <c r="C25721" s="35"/>
      <c r="D25721" s="35"/>
    </row>
    <row r="25722" spans="1:4" x14ac:dyDescent="0.35">
      <c r="A25722" s="135">
        <v>-24.857377000000042</v>
      </c>
      <c r="B25722" s="137">
        <v>1.8717333827053255E-2</v>
      </c>
      <c r="C25722" s="35"/>
      <c r="D25722" s="35"/>
    </row>
    <row r="25723" spans="1:4" x14ac:dyDescent="0.35">
      <c r="A25723" s="135">
        <v>-24.850799999999936</v>
      </c>
      <c r="B25723" s="137">
        <v>1.5511173265325509E-2</v>
      </c>
      <c r="C25723" s="35"/>
      <c r="D25723" s="35"/>
    </row>
    <row r="25724" spans="1:4" x14ac:dyDescent="0.35">
      <c r="A25724" s="135">
        <v>-24.850569999999607</v>
      </c>
      <c r="B25724" s="137">
        <v>8.4392845069061265E-3</v>
      </c>
      <c r="C25724" s="35"/>
      <c r="D25724" s="35"/>
    </row>
    <row r="25725" spans="1:4" x14ac:dyDescent="0.35">
      <c r="A25725" s="135">
        <v>-24.848610000000008</v>
      </c>
      <c r="B25725" s="137">
        <v>1.2534578455344031E-2</v>
      </c>
      <c r="C25725" s="35"/>
      <c r="D25725" s="35"/>
    </row>
    <row r="25726" spans="1:4" x14ac:dyDescent="0.35">
      <c r="A25726" s="135">
        <v>-24.842020000000048</v>
      </c>
      <c r="B25726" s="137">
        <v>4.6661259584845644E-3</v>
      </c>
      <c r="C25726" s="35"/>
      <c r="D25726" s="35"/>
    </row>
    <row r="25727" spans="1:4" x14ac:dyDescent="0.35">
      <c r="A25727" s="135">
        <v>-24.837579999999889</v>
      </c>
      <c r="B25727" s="137">
        <v>7.8816779127653686E-3</v>
      </c>
      <c r="C25727" s="35"/>
      <c r="D25727" s="35"/>
    </row>
    <row r="25728" spans="1:4" x14ac:dyDescent="0.35">
      <c r="A25728" s="135">
        <v>-24.833227000000306</v>
      </c>
      <c r="B25728" s="137">
        <v>1.5883047880482382E-2</v>
      </c>
      <c r="C25728" s="35"/>
      <c r="D25728" s="35"/>
    </row>
    <row r="25729" spans="1:4" x14ac:dyDescent="0.35">
      <c r="A25729" s="135">
        <v>-24.831610000000182</v>
      </c>
      <c r="B25729" s="137">
        <v>1.5426970351148872E-2</v>
      </c>
      <c r="C25729" s="35"/>
      <c r="D25729" s="35"/>
    </row>
    <row r="25730" spans="1:4" x14ac:dyDescent="0.35">
      <c r="A25730" s="135">
        <v>-24.825880000000097</v>
      </c>
      <c r="B25730" s="137">
        <v>1.6541559606758131E-2</v>
      </c>
      <c r="C25730" s="35"/>
      <c r="D25730" s="35"/>
    </row>
    <row r="25731" spans="1:4" x14ac:dyDescent="0.35">
      <c r="A25731" s="135">
        <v>24.823260000000118</v>
      </c>
      <c r="B25731" s="137">
        <v>4.8112203546272266E-3</v>
      </c>
      <c r="C25731" s="35"/>
      <c r="D25731" s="35"/>
    </row>
    <row r="25732" spans="1:4" x14ac:dyDescent="0.35">
      <c r="A25732" s="135">
        <v>24.823260000000118</v>
      </c>
      <c r="B25732" s="137">
        <v>4.8112203546272266E-3</v>
      </c>
      <c r="C25732" s="35"/>
      <c r="D25732" s="35"/>
    </row>
    <row r="25733" spans="1:4" x14ac:dyDescent="0.35">
      <c r="A25733" s="135">
        <v>-24.820919999999887</v>
      </c>
      <c r="B25733" s="137">
        <v>2.0455763562026958E-2</v>
      </c>
      <c r="C25733" s="35"/>
      <c r="D25733" s="35"/>
    </row>
    <row r="25734" spans="1:4" x14ac:dyDescent="0.35">
      <c r="A25734" s="135">
        <v>-24.816450000000032</v>
      </c>
      <c r="B25734" s="137">
        <v>1.6542262654931441E-2</v>
      </c>
      <c r="C25734" s="35"/>
      <c r="D25734" s="35"/>
    </row>
    <row r="25735" spans="1:4" x14ac:dyDescent="0.35">
      <c r="A25735" s="135">
        <v>-24.812289999999848</v>
      </c>
      <c r="B25735" s="137">
        <v>9.4292822962026308E-3</v>
      </c>
      <c r="C25735" s="35"/>
      <c r="D25735" s="35"/>
    </row>
    <row r="25736" spans="1:4" x14ac:dyDescent="0.35">
      <c r="A25736" s="135">
        <v>-24.807684000000108</v>
      </c>
      <c r="B25736" s="137">
        <v>2.0724343060950032E-2</v>
      </c>
      <c r="C25736" s="35"/>
      <c r="D25736" s="35"/>
    </row>
    <row r="25737" spans="1:4" x14ac:dyDescent="0.35">
      <c r="A25737" s="135">
        <v>-24.806460000000243</v>
      </c>
      <c r="B25737" s="137">
        <v>1.545319648356921E-2</v>
      </c>
      <c r="C25737" s="35"/>
      <c r="D25737" s="35"/>
    </row>
    <row r="25738" spans="1:4" x14ac:dyDescent="0.35">
      <c r="A25738" s="135">
        <v>-24.80610999999999</v>
      </c>
      <c r="B25738" s="137">
        <v>1.3644252151878122E-2</v>
      </c>
      <c r="C25738" s="35"/>
      <c r="D25738" s="35"/>
    </row>
    <row r="25739" spans="1:4" x14ac:dyDescent="0.35">
      <c r="A25739" s="135">
        <v>-24.797300000000178</v>
      </c>
      <c r="B25739" s="137">
        <v>1.2109472999591064E-2</v>
      </c>
      <c r="C25739" s="35"/>
      <c r="D25739" s="35"/>
    </row>
    <row r="25740" spans="1:4" x14ac:dyDescent="0.35">
      <c r="A25740" s="135">
        <v>-24.791186000000152</v>
      </c>
      <c r="B25740" s="137">
        <v>2.2007407415298306E-2</v>
      </c>
      <c r="C25740" s="35"/>
      <c r="D25740" s="35"/>
    </row>
    <row r="25741" spans="1:4" x14ac:dyDescent="0.35">
      <c r="A25741" s="135">
        <v>-24.787215999999944</v>
      </c>
      <c r="B25741" s="137">
        <v>1.7444861009859928E-2</v>
      </c>
      <c r="C25741" s="35"/>
      <c r="D25741" s="35"/>
    </row>
    <row r="25742" spans="1:4" x14ac:dyDescent="0.35">
      <c r="A25742" s="135">
        <v>-24.783599999999751</v>
      </c>
      <c r="B25742" s="137">
        <v>1.1260633755642881E-2</v>
      </c>
      <c r="C25742" s="35"/>
      <c r="D25742" s="35"/>
    </row>
    <row r="25743" spans="1:4" x14ac:dyDescent="0.35">
      <c r="A25743" s="135">
        <v>-24.783490000000256</v>
      </c>
      <c r="B25743" s="137">
        <v>1.6544146410484697E-2</v>
      </c>
      <c r="C25743" s="35"/>
      <c r="D25743" s="35"/>
    </row>
    <row r="25744" spans="1:4" x14ac:dyDescent="0.35">
      <c r="A25744" s="135">
        <v>-24.778600000000097</v>
      </c>
      <c r="B25744" s="137">
        <v>1.6539342577519364E-2</v>
      </c>
      <c r="C25744" s="35"/>
      <c r="D25744" s="35"/>
    </row>
    <row r="25745" spans="1:4" x14ac:dyDescent="0.35">
      <c r="A25745" s="135">
        <v>-24.77823699999999</v>
      </c>
      <c r="B25745" s="137">
        <v>2.0743880078112367E-2</v>
      </c>
      <c r="C25745" s="35"/>
      <c r="D25745" s="35"/>
    </row>
    <row r="25746" spans="1:4" x14ac:dyDescent="0.35">
      <c r="A25746" s="135">
        <v>-24.77818999999954</v>
      </c>
      <c r="B25746" s="137">
        <v>1.1365027177975558E-2</v>
      </c>
      <c r="C25746" s="35"/>
      <c r="D25746" s="35"/>
    </row>
    <row r="25747" spans="1:4" x14ac:dyDescent="0.35">
      <c r="A25747" s="135">
        <v>-24.77818999999954</v>
      </c>
      <c r="B25747" s="137">
        <v>1.1365027177975558E-2</v>
      </c>
      <c r="C25747" s="35"/>
      <c r="D25747" s="35"/>
    </row>
    <row r="25748" spans="1:4" x14ac:dyDescent="0.35">
      <c r="A25748" s="135">
        <v>24.777905399998417</v>
      </c>
      <c r="B25748" s="137">
        <v>9.3538113167430383E-4</v>
      </c>
      <c r="C25748" s="35"/>
      <c r="D25748" s="35"/>
    </row>
    <row r="25749" spans="1:4" x14ac:dyDescent="0.35">
      <c r="A25749" s="135">
        <v>-24.776890000001004</v>
      </c>
      <c r="B25749" s="137">
        <v>3.1246898406509568E-3</v>
      </c>
      <c r="C25749" s="35"/>
      <c r="D25749" s="35"/>
    </row>
    <row r="25750" spans="1:4" x14ac:dyDescent="0.35">
      <c r="A25750" s="135">
        <v>-24.775809999999183</v>
      </c>
      <c r="B25750" s="137">
        <v>4.6291898216681716E-3</v>
      </c>
      <c r="C25750" s="35"/>
      <c r="D25750" s="35"/>
    </row>
    <row r="25751" spans="1:4" x14ac:dyDescent="0.35">
      <c r="A25751" s="135">
        <v>-24.775216000000228</v>
      </c>
      <c r="B25751" s="137">
        <v>1.3443621837617109E-2</v>
      </c>
      <c r="C25751" s="35"/>
      <c r="D25751" s="35"/>
    </row>
    <row r="25752" spans="1:4" x14ac:dyDescent="0.35">
      <c r="A25752" s="135">
        <v>-24.775216000000228</v>
      </c>
      <c r="B25752" s="137">
        <v>1.3443621837617109E-2</v>
      </c>
      <c r="C25752" s="35"/>
      <c r="D25752" s="35"/>
    </row>
    <row r="25753" spans="1:4" x14ac:dyDescent="0.35">
      <c r="A25753" s="135">
        <v>24.774420000000191</v>
      </c>
      <c r="B25753" s="137">
        <v>9.5806473925129608E-3</v>
      </c>
      <c r="C25753" s="35"/>
      <c r="D25753" s="35"/>
    </row>
    <row r="25754" spans="1:4" x14ac:dyDescent="0.35">
      <c r="A25754" s="135">
        <v>24.772147000000132</v>
      </c>
      <c r="B25754" s="137">
        <v>1.5231781926645012E-2</v>
      </c>
      <c r="C25754" s="35"/>
      <c r="D25754" s="35"/>
    </row>
    <row r="25755" spans="1:4" x14ac:dyDescent="0.35">
      <c r="A25755" s="135">
        <v>-24.771954999999934</v>
      </c>
      <c r="B25755" s="137">
        <v>1.7724966887623771E-2</v>
      </c>
      <c r="C25755" s="35"/>
      <c r="D25755" s="35"/>
    </row>
    <row r="25756" spans="1:4" x14ac:dyDescent="0.35">
      <c r="A25756" s="135">
        <v>-24.769780000000537</v>
      </c>
      <c r="B25756" s="137">
        <v>3.5685052483569947E-3</v>
      </c>
      <c r="C25756" s="35"/>
      <c r="D25756" s="35"/>
    </row>
    <row r="25757" spans="1:4" x14ac:dyDescent="0.35">
      <c r="A25757" s="135">
        <v>-24.763553000000002</v>
      </c>
      <c r="B25757" s="137">
        <v>1.1937844244225322E-2</v>
      </c>
      <c r="C25757" s="35"/>
      <c r="D25757" s="35"/>
    </row>
    <row r="25758" spans="1:4" x14ac:dyDescent="0.35">
      <c r="A25758" s="135">
        <v>-24.763090000000147</v>
      </c>
      <c r="B25758" s="137">
        <v>1.6238179116766494E-2</v>
      </c>
      <c r="C25758" s="35"/>
      <c r="D25758" s="35"/>
    </row>
    <row r="25759" spans="1:4" x14ac:dyDescent="0.35">
      <c r="A25759" s="135">
        <v>-24.762769999999364</v>
      </c>
      <c r="B25759" s="137">
        <v>8.0608582973559668E-3</v>
      </c>
      <c r="C25759" s="35"/>
      <c r="D25759" s="35"/>
    </row>
    <row r="25760" spans="1:4" x14ac:dyDescent="0.35">
      <c r="A25760" s="135">
        <v>-24.760309999999663</v>
      </c>
      <c r="B25760" s="137">
        <v>1.7566796196753704E-3</v>
      </c>
      <c r="C25760" s="35"/>
      <c r="D25760" s="35"/>
    </row>
    <row r="25761" spans="1:4" x14ac:dyDescent="0.35">
      <c r="A25761" s="135">
        <v>-24.75836299999969</v>
      </c>
      <c r="B25761" s="137">
        <v>1.5472037068352359E-2</v>
      </c>
      <c r="C25761" s="35"/>
      <c r="D25761" s="35"/>
    </row>
    <row r="25762" spans="1:4" x14ac:dyDescent="0.35">
      <c r="A25762" s="135">
        <v>-24.757315999999946</v>
      </c>
      <c r="B25762" s="137">
        <v>1.3845959152274115E-2</v>
      </c>
      <c r="C25762" s="35"/>
      <c r="D25762" s="35"/>
    </row>
    <row r="25763" spans="1:4" x14ac:dyDescent="0.35">
      <c r="A25763" s="135">
        <v>-24.75639000000001</v>
      </c>
      <c r="B25763" s="137">
        <v>1.623859464300902E-2</v>
      </c>
      <c r="C25763" s="35"/>
      <c r="D25763" s="35"/>
    </row>
    <row r="25764" spans="1:4" x14ac:dyDescent="0.35">
      <c r="A25764" s="135">
        <v>-24.754710000000159</v>
      </c>
      <c r="B25764" s="137">
        <v>8.4025088029827857E-3</v>
      </c>
      <c r="C25764" s="35"/>
      <c r="D25764" s="35"/>
    </row>
    <row r="25765" spans="1:4" x14ac:dyDescent="0.35">
      <c r="A25765" s="135">
        <v>24.752443000012136</v>
      </c>
      <c r="B25765" s="137">
        <v>3.7105172399058564E-4</v>
      </c>
      <c r="C25765" s="35"/>
      <c r="D25765" s="35"/>
    </row>
    <row r="25766" spans="1:4" x14ac:dyDescent="0.35">
      <c r="A25766" s="135">
        <v>-24.751099999999951</v>
      </c>
      <c r="B25766" s="137">
        <v>7.4932944050526444E-3</v>
      </c>
      <c r="C25766" s="35"/>
      <c r="D25766" s="35"/>
    </row>
    <row r="25767" spans="1:4" x14ac:dyDescent="0.35">
      <c r="A25767" s="135">
        <v>-24.750686700001097</v>
      </c>
      <c r="B25767" s="137">
        <v>1.2045655411638786E-3</v>
      </c>
      <c r="C25767" s="35"/>
      <c r="D25767" s="35"/>
    </row>
    <row r="25768" spans="1:4" x14ac:dyDescent="0.35">
      <c r="A25768" s="135">
        <v>-24.749933000000055</v>
      </c>
      <c r="B25768" s="137">
        <v>1.7834701543280214E-2</v>
      </c>
      <c r="C25768" s="35"/>
      <c r="D25768" s="35"/>
    </row>
    <row r="25769" spans="1:4" x14ac:dyDescent="0.35">
      <c r="A25769" s="135">
        <v>-24.748292999999649</v>
      </c>
      <c r="B25769" s="137">
        <v>7.4930470173080639E-3</v>
      </c>
      <c r="C25769" s="35"/>
      <c r="D25769" s="35"/>
    </row>
    <row r="25770" spans="1:4" x14ac:dyDescent="0.35">
      <c r="A25770" s="135">
        <v>24.746776200005115</v>
      </c>
      <c r="B25770" s="137">
        <v>9.2618093145080199E-4</v>
      </c>
      <c r="C25770" s="35"/>
      <c r="D25770" s="35"/>
    </row>
    <row r="25771" spans="1:4" x14ac:dyDescent="0.35">
      <c r="A25771" s="135">
        <v>-24.742807000000084</v>
      </c>
      <c r="B25771" s="137">
        <v>1.9463193801054674E-2</v>
      </c>
      <c r="C25771" s="35"/>
      <c r="D25771" s="35"/>
    </row>
    <row r="25772" spans="1:4" x14ac:dyDescent="0.35">
      <c r="A25772" s="135">
        <v>-24.740440000001399</v>
      </c>
      <c r="B25772" s="137">
        <v>1.9527616601639677E-3</v>
      </c>
      <c r="C25772" s="35"/>
      <c r="D25772" s="35"/>
    </row>
    <row r="25773" spans="1:4" x14ac:dyDescent="0.35">
      <c r="A25773" s="135">
        <v>-24.739380000000892</v>
      </c>
      <c r="B25773" s="137">
        <v>4.5305393013350377E-3</v>
      </c>
      <c r="C25773" s="35"/>
      <c r="D25773" s="35"/>
    </row>
    <row r="25774" spans="1:4" x14ac:dyDescent="0.35">
      <c r="A25774" s="135">
        <v>-24.735129999999799</v>
      </c>
      <c r="B25774" s="137">
        <v>1.0877680725129783E-2</v>
      </c>
      <c r="C25774" s="35"/>
      <c r="D25774" s="35"/>
    </row>
    <row r="25775" spans="1:4" x14ac:dyDescent="0.35">
      <c r="A25775" s="135">
        <v>-24.73380300000008</v>
      </c>
      <c r="B25775" s="137">
        <v>1.1941066240944558E-2</v>
      </c>
      <c r="C25775" s="35"/>
      <c r="D25775" s="35"/>
    </row>
    <row r="25776" spans="1:4" x14ac:dyDescent="0.35">
      <c r="A25776" s="135">
        <v>-24.731122999999798</v>
      </c>
      <c r="B25776" s="137">
        <v>1.2289729445021514E-2</v>
      </c>
      <c r="C25776" s="35"/>
      <c r="D25776" s="35"/>
    </row>
    <row r="25777" spans="1:4" x14ac:dyDescent="0.35">
      <c r="A25777" s="135">
        <v>-24.728722999999718</v>
      </c>
      <c r="B25777" s="137">
        <v>1.1146684830435528E-2</v>
      </c>
      <c r="C25777" s="35"/>
      <c r="D25777" s="35"/>
    </row>
    <row r="25778" spans="1:4" x14ac:dyDescent="0.35">
      <c r="A25778" s="135">
        <v>-24.728545000000167</v>
      </c>
      <c r="B25778" s="137">
        <v>2.1997318357553308E-2</v>
      </c>
      <c r="C25778" s="35"/>
      <c r="D25778" s="35"/>
    </row>
    <row r="25779" spans="1:4" x14ac:dyDescent="0.35">
      <c r="A25779" s="135">
        <v>-24.728545000000167</v>
      </c>
      <c r="B25779" s="137">
        <v>2.1997318357553308E-2</v>
      </c>
      <c r="C25779" s="35"/>
      <c r="D25779" s="35"/>
    </row>
    <row r="25780" spans="1:4" x14ac:dyDescent="0.35">
      <c r="A25780" s="135">
        <v>-24.723842999999988</v>
      </c>
      <c r="B25780" s="137">
        <v>1.5473058214302858E-2</v>
      </c>
      <c r="C25780" s="35"/>
      <c r="D25780" s="35"/>
    </row>
    <row r="25781" spans="1:4" x14ac:dyDescent="0.35">
      <c r="A25781" s="135">
        <v>-24.723009999999931</v>
      </c>
      <c r="B25781" s="137">
        <v>1.6545257199509483E-2</v>
      </c>
      <c r="C25781" s="35"/>
      <c r="D25781" s="35"/>
    </row>
    <row r="25782" spans="1:4" x14ac:dyDescent="0.35">
      <c r="A25782" s="135">
        <v>24.721850000001723</v>
      </c>
      <c r="B25782" s="137">
        <v>1.0502314930378152E-3</v>
      </c>
      <c r="C25782" s="35"/>
      <c r="D25782" s="35"/>
    </row>
    <row r="25783" spans="1:4" x14ac:dyDescent="0.35">
      <c r="A25783" s="135">
        <v>-24.720529999999599</v>
      </c>
      <c r="B25783" s="137">
        <v>4.5263450963708152E-3</v>
      </c>
      <c r="C25783" s="35"/>
      <c r="D25783" s="35"/>
    </row>
    <row r="25784" spans="1:4" x14ac:dyDescent="0.35">
      <c r="A25784" s="135">
        <v>-24.714367999999922</v>
      </c>
      <c r="B25784" s="137">
        <v>1.0711812439329747E-2</v>
      </c>
      <c r="C25784" s="35"/>
      <c r="D25784" s="35"/>
    </row>
    <row r="25785" spans="1:4" x14ac:dyDescent="0.35">
      <c r="A25785" s="135">
        <v>-24.714367999999922</v>
      </c>
      <c r="B25785" s="137">
        <v>1.0711812439329747E-2</v>
      </c>
      <c r="C25785" s="35"/>
      <c r="D25785" s="35"/>
    </row>
    <row r="25786" spans="1:4" x14ac:dyDescent="0.35">
      <c r="A25786" s="135">
        <v>-24.709989999999834</v>
      </c>
      <c r="B25786" s="137">
        <v>1.6252353813372571E-2</v>
      </c>
      <c r="C25786" s="35"/>
      <c r="D25786" s="35"/>
    </row>
    <row r="25787" spans="1:4" x14ac:dyDescent="0.35">
      <c r="A25787" s="135">
        <v>-24.709696999999778</v>
      </c>
      <c r="B25787" s="137">
        <v>1.5494597893636766E-2</v>
      </c>
      <c r="C25787" s="35"/>
      <c r="D25787" s="35"/>
    </row>
    <row r="25788" spans="1:4" x14ac:dyDescent="0.35">
      <c r="A25788" s="135">
        <v>24.70717830000649</v>
      </c>
      <c r="B25788" s="137">
        <v>6.0595636569416207E-4</v>
      </c>
      <c r="C25788" s="35"/>
      <c r="D25788" s="35"/>
    </row>
    <row r="25789" spans="1:4" x14ac:dyDescent="0.35">
      <c r="A25789" s="135">
        <v>24.703099999999722</v>
      </c>
      <c r="B25789" s="137">
        <v>4.885052527499636E-3</v>
      </c>
      <c r="C25789" s="35"/>
      <c r="D25789" s="35"/>
    </row>
    <row r="25790" spans="1:4" x14ac:dyDescent="0.35">
      <c r="A25790" s="135">
        <v>-24.702635999999984</v>
      </c>
      <c r="B25790" s="137">
        <v>1.6427082290541031E-2</v>
      </c>
      <c r="C25790" s="35"/>
      <c r="D25790" s="35"/>
    </row>
    <row r="25791" spans="1:4" x14ac:dyDescent="0.35">
      <c r="A25791" s="135">
        <v>-24.702630000000227</v>
      </c>
      <c r="B25791" s="137">
        <v>6.5304250963562696E-3</v>
      </c>
      <c r="C25791" s="35"/>
      <c r="D25791" s="35"/>
    </row>
    <row r="25792" spans="1:4" x14ac:dyDescent="0.35">
      <c r="A25792" s="135">
        <v>-24.699604999999906</v>
      </c>
      <c r="B25792" s="137">
        <v>2.1992671746502952E-2</v>
      </c>
      <c r="C25792" s="35"/>
      <c r="D25792" s="35"/>
    </row>
    <row r="25793" spans="1:4" x14ac:dyDescent="0.35">
      <c r="A25793" s="135">
        <v>-24.699604999999906</v>
      </c>
      <c r="B25793" s="137">
        <v>2.1992671746502952E-2</v>
      </c>
      <c r="C25793" s="35"/>
      <c r="D25793" s="35"/>
    </row>
    <row r="25794" spans="1:4" x14ac:dyDescent="0.35">
      <c r="A25794" s="135">
        <v>-24.69190599999979</v>
      </c>
      <c r="B25794" s="137">
        <v>1.7456927948779396E-2</v>
      </c>
      <c r="C25794" s="35"/>
      <c r="D25794" s="35"/>
    </row>
    <row r="25795" spans="1:4" x14ac:dyDescent="0.35">
      <c r="A25795" s="135">
        <v>-24.691552999999885</v>
      </c>
      <c r="B25795" s="137">
        <v>1.5319374854454858E-2</v>
      </c>
      <c r="C25795" s="35"/>
      <c r="D25795" s="35"/>
    </row>
    <row r="25796" spans="1:4" x14ac:dyDescent="0.35">
      <c r="A25796" s="135">
        <v>-24.683733000000075</v>
      </c>
      <c r="B25796" s="137">
        <v>1.6939435428121326E-2</v>
      </c>
      <c r="C25796" s="35"/>
      <c r="D25796" s="35"/>
    </row>
    <row r="25797" spans="1:4" x14ac:dyDescent="0.35">
      <c r="A25797" s="135">
        <v>-24.681866000000127</v>
      </c>
      <c r="B25797" s="137">
        <v>1.3861060850780678E-2</v>
      </c>
      <c r="C25797" s="35"/>
      <c r="D25797" s="35"/>
    </row>
    <row r="25798" spans="1:4" x14ac:dyDescent="0.35">
      <c r="A25798" s="135">
        <v>-24.676525999999967</v>
      </c>
      <c r="B25798" s="137">
        <v>1.6356439168003382E-2</v>
      </c>
      <c r="C25798" s="35"/>
      <c r="D25798" s="35"/>
    </row>
    <row r="25799" spans="1:4" x14ac:dyDescent="0.35">
      <c r="A25799" s="135">
        <v>-24.674109999999928</v>
      </c>
      <c r="B25799" s="137">
        <v>1.8059010617134351E-2</v>
      </c>
      <c r="C25799" s="35"/>
      <c r="D25799" s="35"/>
    </row>
    <row r="25800" spans="1:4" x14ac:dyDescent="0.35">
      <c r="A25800" s="135">
        <v>-24.674109999999928</v>
      </c>
      <c r="B25800" s="137">
        <v>1.8059010617134351E-2</v>
      </c>
      <c r="C25800" s="35"/>
      <c r="D25800" s="35"/>
    </row>
    <row r="25801" spans="1:4" x14ac:dyDescent="0.35">
      <c r="A25801" s="135">
        <v>-24.673929999999018</v>
      </c>
      <c r="B25801" s="137">
        <v>3.3742004678436466E-3</v>
      </c>
      <c r="C25801" s="35"/>
      <c r="D25801" s="35"/>
    </row>
    <row r="25802" spans="1:4" x14ac:dyDescent="0.35">
      <c r="A25802" s="135">
        <v>-24.671689999999671</v>
      </c>
      <c r="B25802" s="137">
        <v>8.8039671734077424E-3</v>
      </c>
      <c r="C25802" s="35"/>
      <c r="D25802" s="35"/>
    </row>
    <row r="25803" spans="1:4" x14ac:dyDescent="0.35">
      <c r="A25803" s="135">
        <v>-24.666212999999971</v>
      </c>
      <c r="B25803" s="137">
        <v>9.3143530766383719E-3</v>
      </c>
      <c r="C25803" s="35"/>
      <c r="D25803" s="35"/>
    </row>
    <row r="25804" spans="1:4" x14ac:dyDescent="0.35">
      <c r="A25804" s="135">
        <v>-24.666170000000193</v>
      </c>
      <c r="B25804" s="137">
        <v>1.8098540761094812E-2</v>
      </c>
      <c r="C25804" s="35"/>
      <c r="D25804" s="35"/>
    </row>
    <row r="25805" spans="1:4" x14ac:dyDescent="0.35">
      <c r="A25805" s="135">
        <v>-24.665735999999924</v>
      </c>
      <c r="B25805" s="137">
        <v>1.2468444125941149E-2</v>
      </c>
      <c r="C25805" s="35"/>
      <c r="D25805" s="35"/>
    </row>
    <row r="25806" spans="1:4" x14ac:dyDescent="0.35">
      <c r="A25806" s="135">
        <v>24.665628599999764</v>
      </c>
      <c r="B25806" s="137">
        <v>6.0247158345984699E-4</v>
      </c>
      <c r="C25806" s="35"/>
      <c r="D25806" s="35"/>
    </row>
    <row r="25807" spans="1:4" x14ac:dyDescent="0.35">
      <c r="A25807" s="135">
        <v>-24.663950000000114</v>
      </c>
      <c r="B25807" s="137">
        <v>1.4538808363510155E-2</v>
      </c>
      <c r="C25807" s="35"/>
      <c r="D25807" s="35"/>
    </row>
    <row r="25808" spans="1:4" x14ac:dyDescent="0.35">
      <c r="A25808" s="135">
        <v>-24.662134999999807</v>
      </c>
      <c r="B25808" s="137">
        <v>1.1413996906583943E-2</v>
      </c>
      <c r="C25808" s="35"/>
      <c r="D25808" s="35"/>
    </row>
    <row r="25809" spans="1:4" x14ac:dyDescent="0.35">
      <c r="A25809" s="135">
        <v>-24.661883000000216</v>
      </c>
      <c r="B25809" s="137">
        <v>1.1309214372637098E-2</v>
      </c>
      <c r="C25809" s="35"/>
      <c r="D25809" s="35"/>
    </row>
    <row r="25810" spans="1:4" x14ac:dyDescent="0.35">
      <c r="A25810" s="135">
        <v>-24.657220000000052</v>
      </c>
      <c r="B25810" s="137">
        <v>1.1202931286220729E-2</v>
      </c>
      <c r="C25810" s="35"/>
      <c r="D25810" s="35"/>
    </row>
    <row r="25811" spans="1:4" x14ac:dyDescent="0.35">
      <c r="A25811" s="135">
        <v>-24.655316999999741</v>
      </c>
      <c r="B25811" s="137">
        <v>1.3660955911977203E-2</v>
      </c>
      <c r="C25811" s="35"/>
      <c r="D25811" s="35"/>
    </row>
    <row r="25812" spans="1:4" x14ac:dyDescent="0.35">
      <c r="A25812" s="135">
        <v>-24.651190000000042</v>
      </c>
      <c r="B25812" s="137">
        <v>1.0382396671984657E-2</v>
      </c>
      <c r="C25812" s="35"/>
      <c r="D25812" s="35"/>
    </row>
    <row r="25813" spans="1:4" x14ac:dyDescent="0.35">
      <c r="A25813" s="135">
        <v>-24.651190000000042</v>
      </c>
      <c r="B25813" s="137">
        <v>1.0382396671984657E-2</v>
      </c>
      <c r="C25813" s="35"/>
      <c r="D25813" s="35"/>
    </row>
    <row r="25814" spans="1:4" x14ac:dyDescent="0.35">
      <c r="A25814" s="135">
        <v>-24.651190000000042</v>
      </c>
      <c r="B25814" s="137">
        <v>1.0382396671984657E-2</v>
      </c>
      <c r="C25814" s="35"/>
      <c r="D25814" s="35"/>
    </row>
    <row r="25815" spans="1:4" x14ac:dyDescent="0.35">
      <c r="A25815" s="135">
        <v>-24.651190000000042</v>
      </c>
      <c r="B25815" s="137">
        <v>1.0382396671984657E-2</v>
      </c>
      <c r="C25815" s="35"/>
      <c r="D25815" s="35"/>
    </row>
    <row r="25816" spans="1:4" x14ac:dyDescent="0.35">
      <c r="A25816" s="135">
        <v>-24.651190000000042</v>
      </c>
      <c r="B25816" s="137">
        <v>1.0382396671984657E-2</v>
      </c>
      <c r="C25816" s="35"/>
      <c r="D25816" s="35"/>
    </row>
    <row r="25817" spans="1:4" x14ac:dyDescent="0.35">
      <c r="A25817" s="135">
        <v>-24.651190000000042</v>
      </c>
      <c r="B25817" s="137">
        <v>1.0382396671984657E-2</v>
      </c>
      <c r="C25817" s="35"/>
      <c r="D25817" s="35"/>
    </row>
    <row r="25818" spans="1:4" x14ac:dyDescent="0.35">
      <c r="A25818" s="135">
        <v>-24.651190000000042</v>
      </c>
      <c r="B25818" s="137">
        <v>1.0382396671984657E-2</v>
      </c>
      <c r="C25818" s="35"/>
      <c r="D25818" s="35"/>
    </row>
    <row r="25819" spans="1:4" x14ac:dyDescent="0.35">
      <c r="A25819" s="135">
        <v>-24.651190000000042</v>
      </c>
      <c r="B25819" s="137">
        <v>1.0382396671984657E-2</v>
      </c>
      <c r="C25819" s="35"/>
      <c r="D25819" s="35"/>
    </row>
    <row r="25820" spans="1:4" x14ac:dyDescent="0.35">
      <c r="A25820" s="135">
        <v>-24.651190000000042</v>
      </c>
      <c r="B25820" s="137">
        <v>1.0382396671984657E-2</v>
      </c>
      <c r="C25820" s="35"/>
      <c r="D25820" s="35"/>
    </row>
    <row r="25821" spans="1:4" x14ac:dyDescent="0.35">
      <c r="A25821" s="135">
        <v>-24.651190000000042</v>
      </c>
      <c r="B25821" s="137">
        <v>1.0382396671984657E-2</v>
      </c>
      <c r="C25821" s="35"/>
      <c r="D25821" s="35"/>
    </row>
    <row r="25822" spans="1:4" x14ac:dyDescent="0.35">
      <c r="A25822" s="135">
        <v>-24.651190000000042</v>
      </c>
      <c r="B25822" s="137">
        <v>1.0382396671984657E-2</v>
      </c>
      <c r="C25822" s="35"/>
      <c r="D25822" s="35"/>
    </row>
    <row r="25823" spans="1:4" x14ac:dyDescent="0.35">
      <c r="A25823" s="135">
        <v>-24.651190000000042</v>
      </c>
      <c r="B25823" s="137">
        <v>1.0382396671984657E-2</v>
      </c>
      <c r="C25823" s="35"/>
      <c r="D25823" s="35"/>
    </row>
    <row r="25824" spans="1:4" x14ac:dyDescent="0.35">
      <c r="A25824" s="135">
        <v>-24.651190000000042</v>
      </c>
      <c r="B25824" s="137">
        <v>1.0382396671984657E-2</v>
      </c>
      <c r="C25824" s="35"/>
      <c r="D25824" s="35"/>
    </row>
    <row r="25825" spans="1:4" x14ac:dyDescent="0.35">
      <c r="A25825" s="135">
        <v>-24.651190000000042</v>
      </c>
      <c r="B25825" s="137">
        <v>1.0382396671984657E-2</v>
      </c>
      <c r="C25825" s="35"/>
      <c r="D25825" s="35"/>
    </row>
    <row r="25826" spans="1:4" x14ac:dyDescent="0.35">
      <c r="A25826" s="135">
        <v>-24.650549999999839</v>
      </c>
      <c r="B25826" s="137">
        <v>1.1515126221933097E-2</v>
      </c>
      <c r="C25826" s="35"/>
      <c r="D25826" s="35"/>
    </row>
    <row r="25827" spans="1:4" x14ac:dyDescent="0.35">
      <c r="A25827" s="135">
        <v>-24.648029999999835</v>
      </c>
      <c r="B25827" s="137">
        <v>1.2210673816144131E-2</v>
      </c>
      <c r="C25827" s="35"/>
      <c r="D25827" s="35"/>
    </row>
    <row r="25828" spans="1:4" x14ac:dyDescent="0.35">
      <c r="A25828" s="135">
        <v>-24.644630000000006</v>
      </c>
      <c r="B25828" s="137">
        <v>1.2960089560953644E-2</v>
      </c>
      <c r="C25828" s="35"/>
      <c r="D25828" s="35"/>
    </row>
    <row r="25829" spans="1:4" x14ac:dyDescent="0.35">
      <c r="A25829" s="135">
        <v>-24.644630000000006</v>
      </c>
      <c r="B25829" s="137">
        <v>1.2960089560953644E-2</v>
      </c>
      <c r="C25829" s="35"/>
      <c r="D25829" s="35"/>
    </row>
    <row r="25830" spans="1:4" x14ac:dyDescent="0.35">
      <c r="A25830" s="135">
        <v>-24.644630000000006</v>
      </c>
      <c r="B25830" s="137">
        <v>1.2960089560953644E-2</v>
      </c>
      <c r="C25830" s="35"/>
      <c r="D25830" s="35"/>
    </row>
    <row r="25831" spans="1:4" x14ac:dyDescent="0.35">
      <c r="A25831" s="135">
        <v>-24.644630000000006</v>
      </c>
      <c r="B25831" s="137">
        <v>1.2960089560953644E-2</v>
      </c>
      <c r="C25831" s="35"/>
      <c r="D25831" s="35"/>
    </row>
    <row r="25832" spans="1:4" x14ac:dyDescent="0.35">
      <c r="A25832" s="135">
        <v>-24.644630000000006</v>
      </c>
      <c r="B25832" s="137">
        <v>1.2960089560953644E-2</v>
      </c>
      <c r="C25832" s="35"/>
      <c r="D25832" s="35"/>
    </row>
    <row r="25833" spans="1:4" x14ac:dyDescent="0.35">
      <c r="A25833" s="135">
        <v>-24.644630000000006</v>
      </c>
      <c r="B25833" s="137">
        <v>1.2960089560953644E-2</v>
      </c>
      <c r="C25833" s="35"/>
      <c r="D25833" s="35"/>
    </row>
    <row r="25834" spans="1:4" x14ac:dyDescent="0.35">
      <c r="A25834" s="135">
        <v>-24.644630000000006</v>
      </c>
      <c r="B25834" s="137">
        <v>1.2960089560953644E-2</v>
      </c>
      <c r="C25834" s="35"/>
      <c r="D25834" s="35"/>
    </row>
    <row r="25835" spans="1:4" x14ac:dyDescent="0.35">
      <c r="A25835" s="135">
        <v>-24.644630000000006</v>
      </c>
      <c r="B25835" s="137">
        <v>1.2960089560953644E-2</v>
      </c>
      <c r="C25835" s="35"/>
      <c r="D25835" s="35"/>
    </row>
    <row r="25836" spans="1:4" x14ac:dyDescent="0.35">
      <c r="A25836" s="135">
        <v>-24.644630000000006</v>
      </c>
      <c r="B25836" s="137">
        <v>1.2960089560953644E-2</v>
      </c>
      <c r="C25836" s="35"/>
      <c r="D25836" s="35"/>
    </row>
    <row r="25837" spans="1:4" x14ac:dyDescent="0.35">
      <c r="A25837" s="135">
        <v>-24.644630000000006</v>
      </c>
      <c r="B25837" s="137">
        <v>1.2960089560953644E-2</v>
      </c>
      <c r="C25837" s="35"/>
      <c r="D25837" s="35"/>
    </row>
    <row r="25838" spans="1:4" x14ac:dyDescent="0.35">
      <c r="A25838" s="135">
        <v>-24.644630000000006</v>
      </c>
      <c r="B25838" s="137">
        <v>1.2960089560953644E-2</v>
      </c>
      <c r="C25838" s="35"/>
      <c r="D25838" s="35"/>
    </row>
    <row r="25839" spans="1:4" x14ac:dyDescent="0.35">
      <c r="A25839" s="135">
        <v>-24.644630000000006</v>
      </c>
      <c r="B25839" s="137">
        <v>1.2960089560953644E-2</v>
      </c>
      <c r="C25839" s="35"/>
      <c r="D25839" s="35"/>
    </row>
    <row r="25840" spans="1:4" x14ac:dyDescent="0.35">
      <c r="A25840" s="135">
        <v>-24.644630000000006</v>
      </c>
      <c r="B25840" s="137">
        <v>1.2960089560953644E-2</v>
      </c>
      <c r="C25840" s="35"/>
      <c r="D25840" s="35"/>
    </row>
    <row r="25841" spans="1:4" x14ac:dyDescent="0.35">
      <c r="A25841" s="135">
        <v>-24.644630000000006</v>
      </c>
      <c r="B25841" s="137">
        <v>1.2960089560953644E-2</v>
      </c>
      <c r="C25841" s="35"/>
      <c r="D25841" s="35"/>
    </row>
    <row r="25842" spans="1:4" x14ac:dyDescent="0.35">
      <c r="A25842" s="135">
        <v>-24.641706000000113</v>
      </c>
      <c r="B25842" s="137">
        <v>1.1894994244601996E-2</v>
      </c>
      <c r="C25842" s="35"/>
      <c r="D25842" s="35"/>
    </row>
    <row r="25843" spans="1:4" x14ac:dyDescent="0.35">
      <c r="A25843" s="135">
        <v>-24.639212000000043</v>
      </c>
      <c r="B25843" s="137">
        <v>2.0837845877652628E-2</v>
      </c>
      <c r="C25843" s="35"/>
      <c r="D25843" s="35"/>
    </row>
    <row r="25844" spans="1:4" x14ac:dyDescent="0.35">
      <c r="A25844" s="135">
        <v>24.636650000000373</v>
      </c>
      <c r="B25844" s="137">
        <v>4.8898194517332716E-3</v>
      </c>
      <c r="C25844" s="35"/>
      <c r="D25844" s="35"/>
    </row>
    <row r="25845" spans="1:4" x14ac:dyDescent="0.35">
      <c r="A25845" s="135">
        <v>-24.633290000000216</v>
      </c>
      <c r="B25845" s="137">
        <v>1.5089657101212198E-2</v>
      </c>
      <c r="C25845" s="35"/>
      <c r="D25845" s="35"/>
    </row>
    <row r="25846" spans="1:4" x14ac:dyDescent="0.35">
      <c r="A25846" s="135">
        <v>-24.631542999999965</v>
      </c>
      <c r="B25846" s="137">
        <v>1.4263649906648126E-2</v>
      </c>
      <c r="C25846" s="35"/>
      <c r="D25846" s="35"/>
    </row>
    <row r="25847" spans="1:4" x14ac:dyDescent="0.35">
      <c r="A25847" s="135">
        <v>-24.630872000000181</v>
      </c>
      <c r="B25847" s="137">
        <v>1.6266945240955111E-2</v>
      </c>
      <c r="C25847" s="35"/>
      <c r="D25847" s="35"/>
    </row>
    <row r="25848" spans="1:4" x14ac:dyDescent="0.35">
      <c r="A25848" s="135">
        <v>24.625460000000203</v>
      </c>
      <c r="B25848" s="137">
        <v>5.1335395157772841E-3</v>
      </c>
      <c r="C25848" s="35"/>
      <c r="D25848" s="35"/>
    </row>
    <row r="25849" spans="1:4" x14ac:dyDescent="0.35">
      <c r="A25849" s="135">
        <v>-24.625270000000455</v>
      </c>
      <c r="B25849" s="137">
        <v>8.3529104752097776E-3</v>
      </c>
      <c r="C25849" s="35"/>
      <c r="D25849" s="35"/>
    </row>
    <row r="25850" spans="1:4" x14ac:dyDescent="0.35">
      <c r="A25850" s="135">
        <v>-24.614237000000003</v>
      </c>
      <c r="B25850" s="137">
        <v>1.8919752780382864E-2</v>
      </c>
      <c r="C25850" s="35"/>
      <c r="D25850" s="35"/>
    </row>
    <row r="25851" spans="1:4" x14ac:dyDescent="0.35">
      <c r="A25851" s="135">
        <v>-24.613593000000037</v>
      </c>
      <c r="B25851" s="137">
        <v>1.2301653916596723E-2</v>
      </c>
      <c r="C25851" s="35"/>
      <c r="D25851" s="35"/>
    </row>
    <row r="25852" spans="1:4" x14ac:dyDescent="0.35">
      <c r="A25852" s="135">
        <v>-24.610619999999471</v>
      </c>
      <c r="B25852" s="137">
        <v>3.4594798563399635E-3</v>
      </c>
      <c r="C25852" s="35"/>
      <c r="D25852" s="35"/>
    </row>
    <row r="25853" spans="1:4" x14ac:dyDescent="0.35">
      <c r="A25853" s="135">
        <v>-24.608380000000125</v>
      </c>
      <c r="B25853" s="137">
        <v>1.6909255908717349E-2</v>
      </c>
      <c r="C25853" s="35"/>
      <c r="D25853" s="35"/>
    </row>
    <row r="25854" spans="1:4" x14ac:dyDescent="0.35">
      <c r="A25854" s="135">
        <v>-24.608380000000125</v>
      </c>
      <c r="B25854" s="137">
        <v>1.6909255908717349E-2</v>
      </c>
      <c r="C25854" s="35"/>
      <c r="D25854" s="35"/>
    </row>
    <row r="25855" spans="1:4" x14ac:dyDescent="0.35">
      <c r="A25855" s="135">
        <v>24.608019999999669</v>
      </c>
      <c r="B25855" s="137">
        <v>2.0900684115152794E-3</v>
      </c>
      <c r="C25855" s="35"/>
      <c r="D25855" s="35"/>
    </row>
    <row r="25856" spans="1:4" x14ac:dyDescent="0.35">
      <c r="A25856" s="135">
        <v>24.601490000000013</v>
      </c>
      <c r="B25856" s="137">
        <v>5.370872480146901E-3</v>
      </c>
      <c r="C25856" s="35"/>
      <c r="D25856" s="35"/>
    </row>
    <row r="25857" spans="1:4" x14ac:dyDescent="0.35">
      <c r="A25857" s="135">
        <v>-24.601447000000007</v>
      </c>
      <c r="B25857" s="137">
        <v>1.8930500555169691E-2</v>
      </c>
      <c r="C25857" s="35"/>
      <c r="D25857" s="35"/>
    </row>
    <row r="25858" spans="1:4" x14ac:dyDescent="0.35">
      <c r="A25858" s="135">
        <v>-24.600660000000062</v>
      </c>
      <c r="B25858" s="137">
        <v>3.5455605713803026E-3</v>
      </c>
      <c r="C25858" s="35"/>
      <c r="D25858" s="35"/>
    </row>
    <row r="25859" spans="1:4" x14ac:dyDescent="0.35">
      <c r="A25859" s="135">
        <v>-24.600476999999955</v>
      </c>
      <c r="B25859" s="137">
        <v>1.6097059065442475E-2</v>
      </c>
      <c r="C25859" s="35"/>
      <c r="D25859" s="35"/>
    </row>
    <row r="25860" spans="1:4" x14ac:dyDescent="0.35">
      <c r="A25860" s="135">
        <v>-24.593970000000127</v>
      </c>
      <c r="B25860" s="137">
        <v>1.6552290562792383E-2</v>
      </c>
      <c r="C25860" s="35"/>
      <c r="D25860" s="35"/>
    </row>
    <row r="25861" spans="1:4" x14ac:dyDescent="0.35">
      <c r="A25861" s="135">
        <v>-24.593593000000055</v>
      </c>
      <c r="B25861" s="137">
        <v>1.7161387397692223E-2</v>
      </c>
      <c r="C25861" s="35"/>
      <c r="D25861" s="35"/>
    </row>
    <row r="25862" spans="1:4" x14ac:dyDescent="0.35">
      <c r="A25862" s="135">
        <v>-24.593049999999948</v>
      </c>
      <c r="B25862" s="137">
        <v>1.1424891361550006E-2</v>
      </c>
      <c r="C25862" s="35"/>
      <c r="D25862" s="35"/>
    </row>
    <row r="25863" spans="1:4" x14ac:dyDescent="0.35">
      <c r="A25863" s="135">
        <v>-24.5929900000001</v>
      </c>
      <c r="B25863" s="137">
        <v>5.1312761366464794E-3</v>
      </c>
      <c r="C25863" s="35"/>
      <c r="D25863" s="35"/>
    </row>
    <row r="25864" spans="1:4" x14ac:dyDescent="0.35">
      <c r="A25864" s="135">
        <v>-24.592976000000135</v>
      </c>
      <c r="B25864" s="137">
        <v>1.2402708391449878E-2</v>
      </c>
      <c r="C25864" s="35"/>
      <c r="D25864" s="35"/>
    </row>
    <row r="25865" spans="1:4" x14ac:dyDescent="0.35">
      <c r="A25865" s="135">
        <v>-24.592219999999998</v>
      </c>
      <c r="B25865" s="137">
        <v>1.655275709307431E-2</v>
      </c>
      <c r="C25865" s="35"/>
      <c r="D25865" s="35"/>
    </row>
    <row r="25866" spans="1:4" x14ac:dyDescent="0.35">
      <c r="A25866" s="135">
        <v>-24.591400000000021</v>
      </c>
      <c r="B25866" s="137">
        <v>1.0900469064053557E-2</v>
      </c>
      <c r="C25866" s="35"/>
      <c r="D25866" s="35"/>
    </row>
    <row r="25867" spans="1:4" x14ac:dyDescent="0.35">
      <c r="A25867" s="135">
        <v>-24.588590000000067</v>
      </c>
      <c r="B25867" s="137">
        <v>1.0464910852700834E-2</v>
      </c>
      <c r="C25867" s="35"/>
      <c r="D25867" s="35"/>
    </row>
    <row r="25868" spans="1:4" x14ac:dyDescent="0.35">
      <c r="A25868" s="135">
        <v>-24.588371000000052</v>
      </c>
      <c r="B25868" s="137">
        <v>1.2282996427234601E-2</v>
      </c>
      <c r="C25868" s="35"/>
      <c r="D25868" s="35"/>
    </row>
    <row r="25869" spans="1:4" x14ac:dyDescent="0.35">
      <c r="A25869" s="135">
        <v>-24.587690000000066</v>
      </c>
      <c r="B25869" s="137">
        <v>1.6111771391028162E-2</v>
      </c>
      <c r="C25869" s="35"/>
      <c r="D25869" s="35"/>
    </row>
    <row r="25870" spans="1:4" x14ac:dyDescent="0.35">
      <c r="A25870" s="135">
        <v>-24.584732999999687</v>
      </c>
      <c r="B25870" s="137">
        <v>1.7910172091631611E-2</v>
      </c>
      <c r="C25870" s="35"/>
      <c r="D25870" s="35"/>
    </row>
    <row r="25871" spans="1:4" x14ac:dyDescent="0.35">
      <c r="A25871" s="135">
        <v>-24.581344000000172</v>
      </c>
      <c r="B25871" s="137">
        <v>1.6691976240400107E-2</v>
      </c>
      <c r="C25871" s="35"/>
      <c r="D25871" s="35"/>
    </row>
    <row r="25872" spans="1:4" x14ac:dyDescent="0.35">
      <c r="A25872" s="135">
        <v>-24.579199999999901</v>
      </c>
      <c r="B25872" s="137">
        <v>1.1429465727347862E-2</v>
      </c>
      <c r="C25872" s="35"/>
      <c r="D25872" s="35"/>
    </row>
    <row r="25873" spans="1:4" x14ac:dyDescent="0.35">
      <c r="A25873" s="135">
        <v>-24.575299999999743</v>
      </c>
      <c r="B25873" s="137">
        <v>1.2655375603718285E-2</v>
      </c>
      <c r="C25873" s="35"/>
      <c r="D25873" s="35"/>
    </row>
    <row r="25874" spans="1:4" x14ac:dyDescent="0.35">
      <c r="A25874" s="135">
        <v>-24.569017000000258</v>
      </c>
      <c r="B25874" s="137">
        <v>6.1319647518268509E-3</v>
      </c>
      <c r="C25874" s="35"/>
      <c r="D25874" s="35"/>
    </row>
    <row r="25875" spans="1:4" x14ac:dyDescent="0.35">
      <c r="A25875" s="135">
        <v>-24.568656999999803</v>
      </c>
      <c r="B25875" s="137">
        <v>1.6144806711128754E-2</v>
      </c>
      <c r="C25875" s="35"/>
      <c r="D25875" s="35"/>
    </row>
    <row r="25876" spans="1:4" x14ac:dyDescent="0.35">
      <c r="A25876" s="135">
        <v>-24.561391000000185</v>
      </c>
      <c r="B25876" s="137">
        <v>1.0783726609726979E-2</v>
      </c>
      <c r="C25876" s="35"/>
      <c r="D25876" s="35"/>
    </row>
    <row r="25877" spans="1:4" x14ac:dyDescent="0.35">
      <c r="A25877" s="135">
        <v>-24.558070000000043</v>
      </c>
      <c r="B25877" s="137">
        <v>1.7570095990774259E-2</v>
      </c>
      <c r="C25877" s="35"/>
      <c r="D25877" s="35"/>
    </row>
    <row r="25878" spans="1:4" x14ac:dyDescent="0.35">
      <c r="A25878" s="135">
        <v>-24.557399999999689</v>
      </c>
      <c r="B25878" s="137">
        <v>2.0263955735666146E-3</v>
      </c>
      <c r="C25878" s="35"/>
      <c r="D25878" s="35"/>
    </row>
    <row r="25879" spans="1:4" x14ac:dyDescent="0.35">
      <c r="A25879" s="135">
        <v>-24.556139999999687</v>
      </c>
      <c r="B25879" s="137">
        <v>3.1360316333318579E-3</v>
      </c>
      <c r="C25879" s="35"/>
      <c r="D25879" s="35"/>
    </row>
    <row r="25880" spans="1:4" x14ac:dyDescent="0.35">
      <c r="A25880" s="135">
        <v>-24.551558999999997</v>
      </c>
      <c r="B25880" s="137">
        <v>1.4209449731606037E-2</v>
      </c>
      <c r="C25880" s="35"/>
      <c r="D25880" s="35"/>
    </row>
    <row r="25881" spans="1:4" x14ac:dyDescent="0.35">
      <c r="A25881" s="135">
        <v>-24.551443999999947</v>
      </c>
      <c r="B25881" s="137">
        <v>1.110107656927546E-2</v>
      </c>
      <c r="C25881" s="35"/>
      <c r="D25881" s="35"/>
    </row>
    <row r="25882" spans="1:4" x14ac:dyDescent="0.35">
      <c r="A25882" s="135">
        <v>-24.549460000000181</v>
      </c>
      <c r="B25882" s="137">
        <v>8.5362820796799528E-3</v>
      </c>
      <c r="C25882" s="35"/>
      <c r="D25882" s="35"/>
    </row>
    <row r="25883" spans="1:4" x14ac:dyDescent="0.35">
      <c r="A25883" s="135">
        <v>-24.548457999999982</v>
      </c>
      <c r="B25883" s="137">
        <v>1.5913948607436185E-2</v>
      </c>
      <c r="C25883" s="35"/>
      <c r="D25883" s="35"/>
    </row>
    <row r="25884" spans="1:4" x14ac:dyDescent="0.35">
      <c r="A25884" s="135">
        <v>-24.548393000000033</v>
      </c>
      <c r="B25884" s="137">
        <v>1.5322447404331726E-2</v>
      </c>
      <c r="C25884" s="35"/>
      <c r="D25884" s="35"/>
    </row>
    <row r="25885" spans="1:4" x14ac:dyDescent="0.35">
      <c r="A25885" s="135">
        <v>-24.545599999999922</v>
      </c>
      <c r="B25885" s="137">
        <v>1.1136488405540622E-2</v>
      </c>
      <c r="C25885" s="35"/>
      <c r="D25885" s="35"/>
    </row>
    <row r="25886" spans="1:4" x14ac:dyDescent="0.35">
      <c r="A25886" s="135">
        <v>-24.545329999999922</v>
      </c>
      <c r="B25886" s="137">
        <v>7.896035106165428E-3</v>
      </c>
      <c r="C25886" s="35"/>
      <c r="D25886" s="35"/>
    </row>
    <row r="25887" spans="1:4" x14ac:dyDescent="0.35">
      <c r="A25887" s="135">
        <v>-24.542109999999866</v>
      </c>
      <c r="B25887" s="137">
        <v>1.6560682015789859E-2</v>
      </c>
      <c r="C25887" s="35"/>
      <c r="D25887" s="35"/>
    </row>
    <row r="25888" spans="1:4" x14ac:dyDescent="0.35">
      <c r="A25888" s="135">
        <v>-24.542109999999866</v>
      </c>
      <c r="B25888" s="137">
        <v>1.6560682015789859E-2</v>
      </c>
      <c r="C25888" s="35"/>
      <c r="D25888" s="35"/>
    </row>
    <row r="25889" spans="1:4" x14ac:dyDescent="0.35">
      <c r="A25889" s="135">
        <v>-24.542109999999866</v>
      </c>
      <c r="B25889" s="137">
        <v>1.6560682015789859E-2</v>
      </c>
      <c r="C25889" s="35"/>
      <c r="D25889" s="35"/>
    </row>
    <row r="25890" spans="1:4" x14ac:dyDescent="0.35">
      <c r="A25890" s="135">
        <v>-24.542109999999866</v>
      </c>
      <c r="B25890" s="137">
        <v>1.6560682015789859E-2</v>
      </c>
      <c r="C25890" s="35"/>
      <c r="D25890" s="35"/>
    </row>
    <row r="25891" spans="1:4" x14ac:dyDescent="0.35">
      <c r="A25891" s="135">
        <v>-24.542109999999866</v>
      </c>
      <c r="B25891" s="137">
        <v>1.6560682015789859E-2</v>
      </c>
      <c r="C25891" s="35"/>
      <c r="D25891" s="35"/>
    </row>
    <row r="25892" spans="1:4" x14ac:dyDescent="0.35">
      <c r="A25892" s="135">
        <v>-24.542109999999866</v>
      </c>
      <c r="B25892" s="137">
        <v>1.6560682015789859E-2</v>
      </c>
      <c r="C25892" s="35"/>
      <c r="D25892" s="35"/>
    </row>
    <row r="25893" spans="1:4" x14ac:dyDescent="0.35">
      <c r="A25893" s="135">
        <v>-24.542109999999866</v>
      </c>
      <c r="B25893" s="137">
        <v>1.6560682015789859E-2</v>
      </c>
      <c r="C25893" s="35"/>
      <c r="D25893" s="35"/>
    </row>
    <row r="25894" spans="1:4" x14ac:dyDescent="0.35">
      <c r="A25894" s="135">
        <v>-24.54150699999991</v>
      </c>
      <c r="B25894" s="137">
        <v>1.7283695439026876E-2</v>
      </c>
      <c r="C25894" s="35"/>
      <c r="D25894" s="35"/>
    </row>
    <row r="25895" spans="1:4" x14ac:dyDescent="0.35">
      <c r="A25895" s="135">
        <v>-24.539295999999695</v>
      </c>
      <c r="B25895" s="137">
        <v>1.4584342053165609E-2</v>
      </c>
      <c r="C25895" s="35"/>
      <c r="D25895" s="35"/>
    </row>
    <row r="25896" spans="1:4" x14ac:dyDescent="0.35">
      <c r="A25896" s="135">
        <v>-24.537886999999728</v>
      </c>
      <c r="B25896" s="137">
        <v>1.5183008065371142E-2</v>
      </c>
      <c r="C25896" s="35"/>
      <c r="D25896" s="35"/>
    </row>
    <row r="25897" spans="1:4" x14ac:dyDescent="0.35">
      <c r="A25897" s="135">
        <v>-24.533469999999852</v>
      </c>
      <c r="B25897" s="137">
        <v>8.5269187997631061E-3</v>
      </c>
      <c r="C25897" s="35"/>
      <c r="D25897" s="35"/>
    </row>
    <row r="25898" spans="1:4" x14ac:dyDescent="0.35">
      <c r="A25898" s="135">
        <v>-24.533195999999634</v>
      </c>
      <c r="B25898" s="137">
        <v>1.5432063050629502E-2</v>
      </c>
      <c r="C25898" s="35"/>
      <c r="D25898" s="35"/>
    </row>
    <row r="25899" spans="1:4" x14ac:dyDescent="0.35">
      <c r="A25899" s="135">
        <v>-24.532219999999825</v>
      </c>
      <c r="B25899" s="137">
        <v>1.1232295991659267E-2</v>
      </c>
      <c r="C25899" s="35"/>
      <c r="D25899" s="35"/>
    </row>
    <row r="25900" spans="1:4" x14ac:dyDescent="0.35">
      <c r="A25900" s="135">
        <v>-24.526409999999942</v>
      </c>
      <c r="B25900" s="137">
        <v>9.4742869192430638E-3</v>
      </c>
      <c r="C25900" s="35"/>
      <c r="D25900" s="35"/>
    </row>
    <row r="25901" spans="1:4" x14ac:dyDescent="0.35">
      <c r="A25901" s="135">
        <v>-24.523209999999835</v>
      </c>
      <c r="B25901" s="137">
        <v>7.8549950415587703E-3</v>
      </c>
      <c r="C25901" s="35"/>
      <c r="D25901" s="35"/>
    </row>
    <row r="25902" spans="1:4" x14ac:dyDescent="0.35">
      <c r="A25902" s="135">
        <v>-24.522869999999671</v>
      </c>
      <c r="B25902" s="137">
        <v>2.196414388019054E-2</v>
      </c>
      <c r="C25902" s="35"/>
      <c r="D25902" s="35"/>
    </row>
    <row r="25903" spans="1:4" x14ac:dyDescent="0.35">
      <c r="A25903" s="135">
        <v>-24.515660000000025</v>
      </c>
      <c r="B25903" s="137">
        <v>5.2480194081967364E-3</v>
      </c>
      <c r="C25903" s="35"/>
      <c r="D25903" s="35"/>
    </row>
    <row r="25904" spans="1:4" x14ac:dyDescent="0.35">
      <c r="A25904" s="135">
        <v>24.514392999999927</v>
      </c>
      <c r="B25904" s="137">
        <v>7.6526296638079333E-3</v>
      </c>
      <c r="C25904" s="35"/>
      <c r="D25904" s="35"/>
    </row>
    <row r="25905" spans="1:4" x14ac:dyDescent="0.35">
      <c r="A25905" s="135">
        <v>-24.511917999999923</v>
      </c>
      <c r="B25905" s="137">
        <v>1.0955698959841546E-2</v>
      </c>
      <c r="C25905" s="35"/>
      <c r="D25905" s="35"/>
    </row>
    <row r="25906" spans="1:4" x14ac:dyDescent="0.35">
      <c r="A25906" s="135">
        <v>24.503300000000081</v>
      </c>
      <c r="B25906" s="137">
        <v>2.2435665009764225E-2</v>
      </c>
      <c r="C25906" s="35"/>
      <c r="D25906" s="35"/>
    </row>
    <row r="25907" spans="1:4" x14ac:dyDescent="0.35">
      <c r="A25907" s="135">
        <v>-24.502075999999761</v>
      </c>
      <c r="B25907" s="137">
        <v>9.7073261726434087E-3</v>
      </c>
      <c r="C25907" s="35"/>
      <c r="D25907" s="35"/>
    </row>
    <row r="25908" spans="1:4" x14ac:dyDescent="0.35">
      <c r="A25908" s="135">
        <v>-24.501704000000018</v>
      </c>
      <c r="B25908" s="137">
        <v>1.4428767883405394E-2</v>
      </c>
      <c r="C25908" s="35"/>
      <c r="D25908" s="35"/>
    </row>
    <row r="25909" spans="1:4" x14ac:dyDescent="0.35">
      <c r="A25909" s="135">
        <v>-24.500590000000102</v>
      </c>
      <c r="B25909" s="137">
        <v>8.7264001082760258E-3</v>
      </c>
      <c r="C25909" s="35"/>
      <c r="D25909" s="35"/>
    </row>
    <row r="25910" spans="1:4" x14ac:dyDescent="0.35">
      <c r="A25910" s="135">
        <v>24.50009670000145</v>
      </c>
      <c r="B25910" s="137">
        <v>9.6224418737136388E-4</v>
      </c>
      <c r="C25910" s="35"/>
      <c r="D25910" s="35"/>
    </row>
    <row r="25911" spans="1:4" x14ac:dyDescent="0.35">
      <c r="A25911" s="135">
        <v>-24.499295000000075</v>
      </c>
      <c r="B25911" s="137">
        <v>1.4266734324379341E-2</v>
      </c>
      <c r="C25911" s="35"/>
      <c r="D25911" s="35"/>
    </row>
    <row r="25912" spans="1:4" x14ac:dyDescent="0.35">
      <c r="A25912" s="135">
        <v>-24.497155999999904</v>
      </c>
      <c r="B25912" s="137">
        <v>1.2077814610350056E-2</v>
      </c>
      <c r="C25912" s="35"/>
      <c r="D25912" s="35"/>
    </row>
    <row r="25913" spans="1:4" x14ac:dyDescent="0.35">
      <c r="A25913" s="135">
        <v>-24.495069999999714</v>
      </c>
      <c r="B25913" s="137">
        <v>1.1053311265220038E-2</v>
      </c>
      <c r="C25913" s="35"/>
      <c r="D25913" s="35"/>
    </row>
    <row r="25914" spans="1:4" x14ac:dyDescent="0.35">
      <c r="A25914" s="135">
        <v>-24.494053000000349</v>
      </c>
      <c r="B25914" s="137">
        <v>1.1810727820857228E-2</v>
      </c>
      <c r="C25914" s="35"/>
      <c r="D25914" s="35"/>
    </row>
    <row r="25915" spans="1:4" x14ac:dyDescent="0.35">
      <c r="A25915" s="135">
        <v>-24.493474000000106</v>
      </c>
      <c r="B25915" s="137">
        <v>1.8656515853824183E-2</v>
      </c>
      <c r="C25915" s="35"/>
      <c r="D25915" s="35"/>
    </row>
    <row r="25916" spans="1:4" x14ac:dyDescent="0.35">
      <c r="A25916" s="135">
        <v>-24.490734999999859</v>
      </c>
      <c r="B25916" s="137">
        <v>1.4316593791603894E-2</v>
      </c>
      <c r="C25916" s="35"/>
      <c r="D25916" s="35"/>
    </row>
    <row r="25917" spans="1:4" x14ac:dyDescent="0.35">
      <c r="A25917" s="135">
        <v>-24.488412000000153</v>
      </c>
      <c r="B25917" s="137">
        <v>1.1151303031607116E-2</v>
      </c>
      <c r="C25917" s="35"/>
      <c r="D25917" s="35"/>
    </row>
    <row r="25918" spans="1:4" x14ac:dyDescent="0.35">
      <c r="A25918" s="135">
        <v>-24.479760000000169</v>
      </c>
      <c r="B25918" s="137">
        <v>1.2193575871115594E-2</v>
      </c>
      <c r="C25918" s="35"/>
      <c r="D25918" s="35"/>
    </row>
    <row r="25919" spans="1:4" x14ac:dyDescent="0.35">
      <c r="A25919" s="135">
        <v>-24.476342999999815</v>
      </c>
      <c r="B25919" s="137">
        <v>1.5324011911841795E-2</v>
      </c>
      <c r="C25919" s="35"/>
      <c r="D25919" s="35"/>
    </row>
    <row r="25920" spans="1:4" x14ac:dyDescent="0.35">
      <c r="A25920" s="135">
        <v>-24.468540000000075</v>
      </c>
      <c r="B25920" s="137">
        <v>1.1465992975252144E-2</v>
      </c>
      <c r="C25920" s="35"/>
      <c r="D25920" s="35"/>
    </row>
    <row r="25921" spans="1:4" x14ac:dyDescent="0.35">
      <c r="A25921" s="135">
        <v>-24.463029999999662</v>
      </c>
      <c r="B25921" s="137">
        <v>1.2197105015215107E-2</v>
      </c>
      <c r="C25921" s="35"/>
      <c r="D25921" s="35"/>
    </row>
    <row r="25922" spans="1:4" x14ac:dyDescent="0.35">
      <c r="A25922" s="135">
        <v>-24.460109999999531</v>
      </c>
      <c r="B25922" s="137">
        <v>6.1160572605608423E-3</v>
      </c>
      <c r="C25922" s="35"/>
      <c r="D25922" s="35"/>
    </row>
    <row r="25923" spans="1:4" x14ac:dyDescent="0.35">
      <c r="A25923" s="135">
        <v>-24.454229999999825</v>
      </c>
      <c r="B25923" s="137">
        <v>7.1575337582223128E-3</v>
      </c>
      <c r="C25923" s="35"/>
      <c r="D25923" s="35"/>
    </row>
    <row r="25924" spans="1:4" x14ac:dyDescent="0.35">
      <c r="A25924" s="135">
        <v>-24.453700000000026</v>
      </c>
      <c r="B25924" s="137">
        <v>7.9929246680651763E-3</v>
      </c>
      <c r="C25924" s="35"/>
      <c r="D25924" s="35"/>
    </row>
    <row r="25925" spans="1:4" x14ac:dyDescent="0.35">
      <c r="A25925" s="135">
        <v>-24.452999999999975</v>
      </c>
      <c r="B25925" s="137">
        <v>1.7483654466875286E-2</v>
      </c>
      <c r="C25925" s="35"/>
      <c r="D25925" s="35"/>
    </row>
    <row r="25926" spans="1:4" x14ac:dyDescent="0.35">
      <c r="A25926" s="135">
        <v>-24.451485999999932</v>
      </c>
      <c r="B25926" s="137">
        <v>9.8602185836879543E-3</v>
      </c>
      <c r="C25926" s="35"/>
      <c r="D25926" s="35"/>
    </row>
    <row r="25927" spans="1:4" x14ac:dyDescent="0.35">
      <c r="A25927" s="135">
        <v>-24.451030000000173</v>
      </c>
      <c r="B25927" s="137">
        <v>1.1072601214980523E-2</v>
      </c>
      <c r="C25927" s="35"/>
      <c r="D25927" s="35"/>
    </row>
    <row r="25928" spans="1:4" x14ac:dyDescent="0.35">
      <c r="A25928" s="135">
        <v>-24.445650000000114</v>
      </c>
      <c r="B25928" s="137">
        <v>7.4648983368343714E-3</v>
      </c>
      <c r="C25928" s="35"/>
      <c r="D25928" s="35"/>
    </row>
    <row r="25929" spans="1:4" x14ac:dyDescent="0.35">
      <c r="A25929" s="135">
        <v>-24.442749999999705</v>
      </c>
      <c r="B25929" s="137">
        <v>8.3364159936705016E-3</v>
      </c>
      <c r="C25929" s="35"/>
      <c r="D25929" s="35"/>
    </row>
    <row r="25930" spans="1:4" x14ac:dyDescent="0.35">
      <c r="A25930" s="135">
        <v>-24.442722000000003</v>
      </c>
      <c r="B25930" s="137">
        <v>1.7638979280996055E-2</v>
      </c>
      <c r="C25930" s="35"/>
      <c r="D25930" s="35"/>
    </row>
    <row r="25931" spans="1:4" x14ac:dyDescent="0.35">
      <c r="A25931" s="135">
        <v>-24.439699999998993</v>
      </c>
      <c r="B25931" s="137">
        <v>3.0855336589392783E-3</v>
      </c>
      <c r="C25931" s="35"/>
      <c r="D25931" s="35"/>
    </row>
    <row r="25932" spans="1:4" x14ac:dyDescent="0.35">
      <c r="A25932" s="135">
        <v>-24.438013999999839</v>
      </c>
      <c r="B25932" s="137">
        <v>1.2426484430378444E-2</v>
      </c>
      <c r="C25932" s="35"/>
      <c r="D25932" s="35"/>
    </row>
    <row r="25933" spans="1:4" x14ac:dyDescent="0.35">
      <c r="A25933" s="135">
        <v>-24.437445999999909</v>
      </c>
      <c r="B25933" s="137">
        <v>1.2930576995447564E-2</v>
      </c>
      <c r="C25933" s="35"/>
      <c r="D25933" s="35"/>
    </row>
    <row r="25934" spans="1:4" x14ac:dyDescent="0.35">
      <c r="A25934" s="135">
        <v>-24.436359999999695</v>
      </c>
      <c r="B25934" s="137">
        <v>1.2799269122007425E-2</v>
      </c>
      <c r="C25934" s="35"/>
      <c r="D25934" s="35"/>
    </row>
    <row r="25935" spans="1:4" x14ac:dyDescent="0.35">
      <c r="A25935" s="135">
        <v>-24.434725999999955</v>
      </c>
      <c r="B25935" s="137">
        <v>1.2302259044326016E-2</v>
      </c>
      <c r="C25935" s="35"/>
      <c r="D25935" s="35"/>
    </row>
    <row r="25936" spans="1:4" x14ac:dyDescent="0.35">
      <c r="A25936" s="135">
        <v>-24.418989999999667</v>
      </c>
      <c r="B25936" s="137">
        <v>1.0394382946200051E-2</v>
      </c>
      <c r="C25936" s="35"/>
      <c r="D25936" s="35"/>
    </row>
    <row r="25937" spans="1:4" x14ac:dyDescent="0.35">
      <c r="A25937" s="135">
        <v>-24.417695999999978</v>
      </c>
      <c r="B25937" s="137">
        <v>9.6418825659048638E-3</v>
      </c>
      <c r="C25937" s="35"/>
      <c r="D25937" s="35"/>
    </row>
    <row r="25938" spans="1:4" x14ac:dyDescent="0.35">
      <c r="A25938" s="135">
        <v>-24.417458000000124</v>
      </c>
      <c r="B25938" s="137">
        <v>1.5077815680016754E-2</v>
      </c>
      <c r="C25938" s="35"/>
      <c r="D25938" s="35"/>
    </row>
    <row r="25939" spans="1:4" x14ac:dyDescent="0.35">
      <c r="A25939" s="135">
        <v>-24.416789999995672</v>
      </c>
      <c r="B25939" s="137">
        <v>5.0450285720782858E-4</v>
      </c>
      <c r="C25939" s="35"/>
      <c r="D25939" s="35"/>
    </row>
    <row r="25940" spans="1:4" x14ac:dyDescent="0.35">
      <c r="A25940" s="135">
        <v>-24.413660000000164</v>
      </c>
      <c r="B25940" s="137">
        <v>7.6335675458537007E-3</v>
      </c>
      <c r="C25940" s="35"/>
      <c r="D25940" s="35"/>
    </row>
    <row r="25941" spans="1:4" x14ac:dyDescent="0.35">
      <c r="A25941" s="135">
        <v>-24.411100000000033</v>
      </c>
      <c r="B25941" s="137">
        <v>1.65683180062597E-2</v>
      </c>
      <c r="C25941" s="35"/>
      <c r="D25941" s="35"/>
    </row>
    <row r="25942" spans="1:4" x14ac:dyDescent="0.35">
      <c r="A25942" s="135">
        <v>-24.409509999999955</v>
      </c>
      <c r="B25942" s="137">
        <v>1.7835312245155745E-2</v>
      </c>
      <c r="C25942" s="35"/>
      <c r="D25942" s="35"/>
    </row>
    <row r="25943" spans="1:4" x14ac:dyDescent="0.35">
      <c r="A25943" s="135">
        <v>-24.40632800000003</v>
      </c>
      <c r="B25943" s="137">
        <v>1.9332692826681982E-2</v>
      </c>
      <c r="C25943" s="35"/>
      <c r="D25943" s="35"/>
    </row>
    <row r="25944" spans="1:4" x14ac:dyDescent="0.35">
      <c r="A25944" s="135">
        <v>-24.40632800000003</v>
      </c>
      <c r="B25944" s="137">
        <v>1.9332692826681982E-2</v>
      </c>
      <c r="C25944" s="35"/>
      <c r="D25944" s="35"/>
    </row>
    <row r="25945" spans="1:4" x14ac:dyDescent="0.35">
      <c r="A25945" s="135">
        <v>-24.40632800000003</v>
      </c>
      <c r="B25945" s="137">
        <v>1.9332692826681982E-2</v>
      </c>
      <c r="C25945" s="35"/>
      <c r="D25945" s="35"/>
    </row>
    <row r="25946" spans="1:4" x14ac:dyDescent="0.35">
      <c r="A25946" s="135">
        <v>-24.40632800000003</v>
      </c>
      <c r="B25946" s="137">
        <v>1.9332692826681982E-2</v>
      </c>
      <c r="C25946" s="35"/>
      <c r="D25946" s="35"/>
    </row>
    <row r="25947" spans="1:4" x14ac:dyDescent="0.35">
      <c r="A25947" s="135">
        <v>-24.40632800000003</v>
      </c>
      <c r="B25947" s="137">
        <v>1.9332692826681982E-2</v>
      </c>
      <c r="C25947" s="35"/>
      <c r="D25947" s="35"/>
    </row>
    <row r="25948" spans="1:4" x14ac:dyDescent="0.35">
      <c r="A25948" s="135">
        <v>-24.40632800000003</v>
      </c>
      <c r="B25948" s="137">
        <v>1.9332692826681982E-2</v>
      </c>
      <c r="C25948" s="35"/>
      <c r="D25948" s="35"/>
    </row>
    <row r="25949" spans="1:4" x14ac:dyDescent="0.35">
      <c r="A25949" s="135">
        <v>-24.40632800000003</v>
      </c>
      <c r="B25949" s="137">
        <v>1.9332692826681982E-2</v>
      </c>
      <c r="C25949" s="35"/>
      <c r="D25949" s="35"/>
    </row>
    <row r="25950" spans="1:4" x14ac:dyDescent="0.35">
      <c r="A25950" s="135">
        <v>-24.40632800000003</v>
      </c>
      <c r="B25950" s="137">
        <v>1.9332692826681982E-2</v>
      </c>
      <c r="C25950" s="35"/>
      <c r="D25950" s="35"/>
    </row>
    <row r="25951" spans="1:4" x14ac:dyDescent="0.35">
      <c r="A25951" s="135">
        <v>-24.403124000000162</v>
      </c>
      <c r="B25951" s="137">
        <v>1.8406562614111856E-2</v>
      </c>
      <c r="C25951" s="35"/>
      <c r="D25951" s="35"/>
    </row>
    <row r="25952" spans="1:4" x14ac:dyDescent="0.35">
      <c r="A25952" s="135">
        <v>-24.401419999999689</v>
      </c>
      <c r="B25952" s="137">
        <v>9.494392848405123E-3</v>
      </c>
      <c r="C25952" s="35"/>
      <c r="D25952" s="35"/>
    </row>
    <row r="25953" spans="1:4" x14ac:dyDescent="0.35">
      <c r="A25953" s="135">
        <v>-24.40084700000034</v>
      </c>
      <c r="B25953" s="137">
        <v>7.1433357464675577E-3</v>
      </c>
      <c r="C25953" s="35"/>
      <c r="D25953" s="35"/>
    </row>
    <row r="25954" spans="1:4" x14ac:dyDescent="0.35">
      <c r="A25954" s="135">
        <v>-24.400770000000193</v>
      </c>
      <c r="B25954" s="137">
        <v>1.1488729333052091E-2</v>
      </c>
      <c r="C25954" s="35"/>
      <c r="D25954" s="35"/>
    </row>
    <row r="25955" spans="1:4" x14ac:dyDescent="0.35">
      <c r="A25955" s="135">
        <v>-24.400770000000193</v>
      </c>
      <c r="B25955" s="137">
        <v>1.1488729333052091E-2</v>
      </c>
      <c r="C25955" s="35"/>
      <c r="D25955" s="35"/>
    </row>
    <row r="25956" spans="1:4" x14ac:dyDescent="0.35">
      <c r="A25956" s="135">
        <v>-24.399519999999939</v>
      </c>
      <c r="B25956" s="137">
        <v>1.0817599623185417E-2</v>
      </c>
      <c r="C25956" s="35"/>
      <c r="D25956" s="35"/>
    </row>
    <row r="25957" spans="1:4" x14ac:dyDescent="0.35">
      <c r="A25957" s="135">
        <v>-24.398070000000189</v>
      </c>
      <c r="B25957" s="137">
        <v>4.0839114140390365E-3</v>
      </c>
      <c r="C25957" s="35"/>
      <c r="D25957" s="35"/>
    </row>
    <row r="25958" spans="1:4" x14ac:dyDescent="0.35">
      <c r="A25958" s="135">
        <v>-24.39789699999983</v>
      </c>
      <c r="B25958" s="137">
        <v>9.9178443089430208E-3</v>
      </c>
      <c r="C25958" s="35"/>
      <c r="D25958" s="35"/>
    </row>
    <row r="25959" spans="1:4" x14ac:dyDescent="0.35">
      <c r="A25959" s="135">
        <v>-24.397075999999743</v>
      </c>
      <c r="B25959" s="137">
        <v>1.7785071308531571E-2</v>
      </c>
      <c r="C25959" s="35"/>
      <c r="D25959" s="35"/>
    </row>
    <row r="25960" spans="1:4" x14ac:dyDescent="0.35">
      <c r="A25960" s="135">
        <v>-24.39258000000018</v>
      </c>
      <c r="B25960" s="137">
        <v>5.4606349540355578E-3</v>
      </c>
      <c r="C25960" s="35"/>
      <c r="D25960" s="35"/>
    </row>
    <row r="25961" spans="1:4" x14ac:dyDescent="0.35">
      <c r="A25961" s="135">
        <v>-24.390480000000252</v>
      </c>
      <c r="B25961" s="137">
        <v>1.656214724644765E-2</v>
      </c>
      <c r="C25961" s="35"/>
      <c r="D25961" s="35"/>
    </row>
    <row r="25962" spans="1:4" x14ac:dyDescent="0.35">
      <c r="A25962" s="135">
        <v>-24.387443000000076</v>
      </c>
      <c r="B25962" s="137">
        <v>1.7156697566171102E-2</v>
      </c>
      <c r="C25962" s="35"/>
      <c r="D25962" s="35"/>
    </row>
    <row r="25963" spans="1:4" x14ac:dyDescent="0.35">
      <c r="A25963" s="135">
        <v>-24.386143000000175</v>
      </c>
      <c r="B25963" s="137">
        <v>1.1257617000905587E-2</v>
      </c>
      <c r="C25963" s="35"/>
      <c r="D25963" s="35"/>
    </row>
    <row r="25964" spans="1:4" x14ac:dyDescent="0.35">
      <c r="A25964" s="135">
        <v>-24.385760000000118</v>
      </c>
      <c r="B25964" s="137">
        <v>1.2585714508820971E-2</v>
      </c>
      <c r="C25964" s="35"/>
      <c r="D25964" s="35"/>
    </row>
    <row r="25965" spans="1:4" x14ac:dyDescent="0.35">
      <c r="A25965" s="135">
        <v>-24.384558999999967</v>
      </c>
      <c r="B25965" s="137">
        <v>2.1014710977388971E-2</v>
      </c>
      <c r="C25965" s="35"/>
      <c r="D25965" s="35"/>
    </row>
    <row r="25966" spans="1:4" x14ac:dyDescent="0.35">
      <c r="A25966" s="135">
        <v>-24.384470000000192</v>
      </c>
      <c r="B25966" s="137">
        <v>1.1585060034150085E-2</v>
      </c>
      <c r="C25966" s="35"/>
      <c r="D25966" s="35"/>
    </row>
    <row r="25967" spans="1:4" x14ac:dyDescent="0.35">
      <c r="A25967" s="135">
        <v>-24.381840000000011</v>
      </c>
      <c r="B25967" s="137">
        <v>1.6570086932566463E-2</v>
      </c>
      <c r="C25967" s="35"/>
      <c r="D25967" s="35"/>
    </row>
    <row r="25968" spans="1:4" x14ac:dyDescent="0.35">
      <c r="A25968" s="135">
        <v>-24.378880000000208</v>
      </c>
      <c r="B25968" s="137">
        <v>3.4294026578276025E-3</v>
      </c>
      <c r="C25968" s="35"/>
      <c r="D25968" s="35"/>
    </row>
    <row r="25969" spans="1:4" x14ac:dyDescent="0.35">
      <c r="A25969" s="135">
        <v>-24.378690000000006</v>
      </c>
      <c r="B25969" s="137">
        <v>1.5299278823027377E-2</v>
      </c>
      <c r="C25969" s="35"/>
      <c r="D25969" s="35"/>
    </row>
    <row r="25970" spans="1:4" x14ac:dyDescent="0.35">
      <c r="A25970" s="135">
        <v>-24.374659999999949</v>
      </c>
      <c r="B25970" s="137">
        <v>7.6673547533304895E-3</v>
      </c>
      <c r="C25970" s="35"/>
      <c r="D25970" s="35"/>
    </row>
    <row r="25971" spans="1:4" x14ac:dyDescent="0.35">
      <c r="A25971" s="135">
        <v>-24.373579999999492</v>
      </c>
      <c r="B25971" s="137">
        <v>5.4559819820464818E-3</v>
      </c>
      <c r="C25971" s="35"/>
      <c r="D25971" s="35"/>
    </row>
    <row r="25972" spans="1:4" x14ac:dyDescent="0.35">
      <c r="A25972" s="135">
        <v>-24.370599999998376</v>
      </c>
      <c r="B25972" s="137">
        <v>2.1981489497966845E-3</v>
      </c>
      <c r="C25972" s="35"/>
      <c r="D25972" s="35"/>
    </row>
    <row r="25973" spans="1:4" x14ac:dyDescent="0.35">
      <c r="A25973" s="135">
        <v>-24.370008000000098</v>
      </c>
      <c r="B25973" s="137">
        <v>1.5498215441811432E-2</v>
      </c>
      <c r="C25973" s="35"/>
      <c r="D25973" s="35"/>
    </row>
    <row r="25974" spans="1:4" x14ac:dyDescent="0.35">
      <c r="A25974" s="135">
        <v>-24.368089999999938</v>
      </c>
      <c r="B25974" s="137">
        <v>1.5432950941079694E-2</v>
      </c>
      <c r="C25974" s="35"/>
      <c r="D25974" s="35"/>
    </row>
    <row r="25975" spans="1:4" x14ac:dyDescent="0.35">
      <c r="A25975" s="135">
        <v>-24.366776999999956</v>
      </c>
      <c r="B25975" s="137">
        <v>1.9134561622136888E-2</v>
      </c>
      <c r="C25975" s="35"/>
      <c r="D25975" s="35"/>
    </row>
    <row r="25976" spans="1:4" x14ac:dyDescent="0.35">
      <c r="A25976" s="135">
        <v>-24.365382999999838</v>
      </c>
      <c r="B25976" s="137">
        <v>1.5326466982767383E-2</v>
      </c>
      <c r="C25976" s="35"/>
      <c r="D25976" s="35"/>
    </row>
    <row r="25977" spans="1:4" x14ac:dyDescent="0.35">
      <c r="A25977" s="135">
        <v>-24.360210000000052</v>
      </c>
      <c r="B25977" s="137">
        <v>1.6284354628312642E-2</v>
      </c>
      <c r="C25977" s="35"/>
      <c r="D25977" s="35"/>
    </row>
    <row r="25978" spans="1:4" x14ac:dyDescent="0.35">
      <c r="A25978" s="135">
        <v>-24.358326699999452</v>
      </c>
      <c r="B25978" s="137">
        <v>1.1732538529677999E-3</v>
      </c>
      <c r="C25978" s="35"/>
      <c r="D25978" s="35"/>
    </row>
    <row r="25979" spans="1:4" x14ac:dyDescent="0.35">
      <c r="A25979" s="135">
        <v>-24.357760000000098</v>
      </c>
      <c r="B25979" s="137">
        <v>1.4412036430399183E-2</v>
      </c>
      <c r="C25979" s="35"/>
      <c r="D25979" s="35"/>
    </row>
    <row r="25980" spans="1:4" x14ac:dyDescent="0.35">
      <c r="A25980" s="135">
        <v>-24.357760000000098</v>
      </c>
      <c r="B25980" s="137">
        <v>1.4412036430399183E-2</v>
      </c>
      <c r="C25980" s="35"/>
      <c r="D25980" s="35"/>
    </row>
    <row r="25981" spans="1:4" x14ac:dyDescent="0.35">
      <c r="A25981" s="135">
        <v>-24.357760000000098</v>
      </c>
      <c r="B25981" s="137">
        <v>1.4412036430399183E-2</v>
      </c>
      <c r="C25981" s="35"/>
      <c r="D25981" s="35"/>
    </row>
    <row r="25982" spans="1:4" x14ac:dyDescent="0.35">
      <c r="A25982" s="135">
        <v>-24.357760000000098</v>
      </c>
      <c r="B25982" s="137">
        <v>1.4412036430399183E-2</v>
      </c>
      <c r="C25982" s="35"/>
      <c r="D25982" s="35"/>
    </row>
    <row r="25983" spans="1:4" x14ac:dyDescent="0.35">
      <c r="A25983" s="135">
        <v>-24.357760000000098</v>
      </c>
      <c r="B25983" s="137">
        <v>1.4412036430399183E-2</v>
      </c>
      <c r="C25983" s="35"/>
      <c r="D25983" s="35"/>
    </row>
    <row r="25984" spans="1:4" x14ac:dyDescent="0.35">
      <c r="A25984" s="135">
        <v>-24.357760000000098</v>
      </c>
      <c r="B25984" s="137">
        <v>1.4412036430399183E-2</v>
      </c>
      <c r="C25984" s="35"/>
      <c r="D25984" s="35"/>
    </row>
    <row r="25985" spans="1:4" x14ac:dyDescent="0.35">
      <c r="A25985" s="135">
        <v>-24.357760000000098</v>
      </c>
      <c r="B25985" s="137">
        <v>1.4412036430399183E-2</v>
      </c>
      <c r="C25985" s="35"/>
      <c r="D25985" s="35"/>
    </row>
    <row r="25986" spans="1:4" x14ac:dyDescent="0.35">
      <c r="A25986" s="135">
        <v>-24.357760000000098</v>
      </c>
      <c r="B25986" s="137">
        <v>1.4412036430399183E-2</v>
      </c>
      <c r="C25986" s="35"/>
      <c r="D25986" s="35"/>
    </row>
    <row r="25987" spans="1:4" x14ac:dyDescent="0.35">
      <c r="A25987" s="135">
        <v>24.35732999999891</v>
      </c>
      <c r="B25987" s="137">
        <v>4.2769990878034347E-3</v>
      </c>
      <c r="C25987" s="35"/>
      <c r="D25987" s="35"/>
    </row>
    <row r="25988" spans="1:4" x14ac:dyDescent="0.35">
      <c r="A25988" s="135">
        <v>-24.355532999999696</v>
      </c>
      <c r="B25988" s="137">
        <v>1.4367625529978395E-2</v>
      </c>
      <c r="C25988" s="35"/>
      <c r="D25988" s="35"/>
    </row>
    <row r="25989" spans="1:4" x14ac:dyDescent="0.35">
      <c r="A25989" s="135">
        <v>24.355500000000575</v>
      </c>
      <c r="B25989" s="137">
        <v>5.2124845891900777E-3</v>
      </c>
      <c r="C25989" s="35"/>
      <c r="D25989" s="35"/>
    </row>
    <row r="25990" spans="1:4" x14ac:dyDescent="0.35">
      <c r="A25990" s="135">
        <v>-24.354953999999907</v>
      </c>
      <c r="B25990" s="137">
        <v>1.6245091245091183E-2</v>
      </c>
      <c r="C25990" s="35"/>
      <c r="D25990" s="35"/>
    </row>
    <row r="25991" spans="1:4" x14ac:dyDescent="0.35">
      <c r="A25991" s="135">
        <v>-24.354600000000119</v>
      </c>
      <c r="B25991" s="137">
        <v>8.2694150192061441E-3</v>
      </c>
      <c r="C25991" s="35"/>
      <c r="D25991" s="35"/>
    </row>
    <row r="25992" spans="1:4" x14ac:dyDescent="0.35">
      <c r="A25992" s="135">
        <v>-24.3545459999998</v>
      </c>
      <c r="B25992" s="137">
        <v>1.8248968252812036E-2</v>
      </c>
      <c r="C25992" s="35"/>
      <c r="D25992" s="35"/>
    </row>
    <row r="25993" spans="1:4" x14ac:dyDescent="0.35">
      <c r="A25993" s="135">
        <v>-24.354004000000032</v>
      </c>
      <c r="B25993" s="137">
        <v>1.443215220818176E-2</v>
      </c>
      <c r="C25993" s="35"/>
      <c r="D25993" s="35"/>
    </row>
    <row r="25994" spans="1:4" x14ac:dyDescent="0.35">
      <c r="A25994" s="135">
        <v>-24.353655999999773</v>
      </c>
      <c r="B25994" s="137">
        <v>9.7825912309209753E-3</v>
      </c>
      <c r="C25994" s="35"/>
      <c r="D25994" s="35"/>
    </row>
    <row r="25995" spans="1:4" x14ac:dyDescent="0.35">
      <c r="A25995" s="135">
        <v>-24.350277000000006</v>
      </c>
      <c r="B25995" s="137">
        <v>1.9149163507995001E-2</v>
      </c>
      <c r="C25995" s="35"/>
      <c r="D25995" s="35"/>
    </row>
    <row r="25996" spans="1:4" x14ac:dyDescent="0.35">
      <c r="A25996" s="135">
        <v>-24.349996000000147</v>
      </c>
      <c r="B25996" s="137">
        <v>1.2226590421335079E-2</v>
      </c>
      <c r="C25996" s="35"/>
      <c r="D25996" s="35"/>
    </row>
    <row r="25997" spans="1:4" x14ac:dyDescent="0.35">
      <c r="A25997" s="135">
        <v>-24.346199999999953</v>
      </c>
      <c r="B25997" s="137">
        <v>3.5564032656471112E-3</v>
      </c>
      <c r="C25997" s="35"/>
      <c r="D25997" s="35"/>
    </row>
    <row r="25998" spans="1:4" x14ac:dyDescent="0.35">
      <c r="A25998" s="135">
        <v>24.34157000000414</v>
      </c>
      <c r="B25998" s="137">
        <v>1.001057122987652E-3</v>
      </c>
      <c r="C25998" s="35"/>
      <c r="D25998" s="35"/>
    </row>
    <row r="25999" spans="1:4" x14ac:dyDescent="0.35">
      <c r="A25999" s="135">
        <v>-24.340196999999762</v>
      </c>
      <c r="B25999" s="137">
        <v>1.7971313674085998E-2</v>
      </c>
      <c r="C25999" s="35"/>
      <c r="D25999" s="35"/>
    </row>
    <row r="26000" spans="1:4" x14ac:dyDescent="0.35">
      <c r="A26000" s="135">
        <v>-24.340196999999762</v>
      </c>
      <c r="B26000" s="137">
        <v>1.7971313674085998E-2</v>
      </c>
      <c r="C26000" s="35"/>
      <c r="D26000" s="35"/>
    </row>
    <row r="26001" spans="1:4" x14ac:dyDescent="0.35">
      <c r="A26001" s="135">
        <v>-24.338512999999921</v>
      </c>
      <c r="B26001" s="137">
        <v>1.433039010117221E-2</v>
      </c>
      <c r="C26001" s="35"/>
      <c r="D26001" s="35"/>
    </row>
    <row r="26002" spans="1:4" x14ac:dyDescent="0.35">
      <c r="A26002" s="135">
        <v>-24.33780999999999</v>
      </c>
      <c r="B26002" s="137">
        <v>1.6256565581673706E-2</v>
      </c>
      <c r="C26002" s="35"/>
      <c r="D26002" s="35"/>
    </row>
    <row r="26003" spans="1:4" x14ac:dyDescent="0.35">
      <c r="A26003" s="135">
        <v>-24.335912000000008</v>
      </c>
      <c r="B26003" s="137">
        <v>1.6990688278822118E-2</v>
      </c>
      <c r="C26003" s="35"/>
      <c r="D26003" s="35"/>
    </row>
    <row r="26004" spans="1:4" x14ac:dyDescent="0.35">
      <c r="A26004" s="135">
        <v>-24.334849000000077</v>
      </c>
      <c r="B26004" s="137">
        <v>1.262527478755532E-2</v>
      </c>
      <c r="C26004" s="35"/>
      <c r="D26004" s="35"/>
    </row>
    <row r="26005" spans="1:4" x14ac:dyDescent="0.35">
      <c r="A26005" s="135">
        <v>-24.334720000000061</v>
      </c>
      <c r="B26005" s="137">
        <v>1.6275409610993143E-2</v>
      </c>
      <c r="C26005" s="35"/>
      <c r="D26005" s="35"/>
    </row>
    <row r="26006" spans="1:4" x14ac:dyDescent="0.35">
      <c r="A26006" s="135">
        <v>-24.334590000000389</v>
      </c>
      <c r="B26006" s="137">
        <v>8.6085813978451966E-3</v>
      </c>
      <c r="C26006" s="35"/>
      <c r="D26006" s="35"/>
    </row>
    <row r="26007" spans="1:4" x14ac:dyDescent="0.35">
      <c r="A26007" s="135">
        <v>-24.332759999999325</v>
      </c>
      <c r="B26007" s="137">
        <v>4.4926734082135359E-3</v>
      </c>
      <c r="C26007" s="35"/>
      <c r="D26007" s="35"/>
    </row>
    <row r="26008" spans="1:4" x14ac:dyDescent="0.35">
      <c r="A26008" s="135">
        <v>-24.330258999999842</v>
      </c>
      <c r="B26008" s="137">
        <v>1.695138135008661E-2</v>
      </c>
      <c r="C26008" s="35"/>
      <c r="D26008" s="35"/>
    </row>
    <row r="26009" spans="1:4" x14ac:dyDescent="0.35">
      <c r="A26009" s="135">
        <v>-24.327809999999772</v>
      </c>
      <c r="B26009" s="137">
        <v>6.9220162877839742E-3</v>
      </c>
      <c r="C26009" s="35"/>
      <c r="D26009" s="35"/>
    </row>
    <row r="26010" spans="1:4" x14ac:dyDescent="0.35">
      <c r="A26010" s="135">
        <v>-24.326766000000134</v>
      </c>
      <c r="B26010" s="137">
        <v>1.3537051361125369E-2</v>
      </c>
      <c r="C26010" s="35"/>
      <c r="D26010" s="35"/>
    </row>
    <row r="26011" spans="1:4" x14ac:dyDescent="0.35">
      <c r="A26011" s="135">
        <v>-24.321939999999813</v>
      </c>
      <c r="B26011" s="137">
        <v>1.116203813132712E-2</v>
      </c>
      <c r="C26011" s="35"/>
      <c r="D26011" s="35"/>
    </row>
    <row r="26012" spans="1:4" x14ac:dyDescent="0.35">
      <c r="A26012" s="135">
        <v>-24.321320000000014</v>
      </c>
      <c r="B26012" s="137">
        <v>1.6570299119226039E-2</v>
      </c>
      <c r="C26012" s="35"/>
      <c r="D26012" s="35"/>
    </row>
    <row r="26013" spans="1:4" x14ac:dyDescent="0.35">
      <c r="A26013" s="135">
        <v>24.320360000000619</v>
      </c>
      <c r="B26013" s="137">
        <v>3.1648779124775102E-3</v>
      </c>
      <c r="C26013" s="35"/>
      <c r="D26013" s="35"/>
    </row>
    <row r="26014" spans="1:4" x14ac:dyDescent="0.35">
      <c r="A26014" s="135">
        <v>-24.31659599999989</v>
      </c>
      <c r="B26014" s="137">
        <v>1.4705728565779863E-2</v>
      </c>
      <c r="C26014" s="35"/>
      <c r="D26014" s="35"/>
    </row>
    <row r="26015" spans="1:4" x14ac:dyDescent="0.35">
      <c r="A26015" s="135">
        <v>-24.316375999999991</v>
      </c>
      <c r="B26015" s="137">
        <v>1.353932884252833E-2</v>
      </c>
      <c r="C26015" s="35"/>
      <c r="D26015" s="35"/>
    </row>
    <row r="26016" spans="1:4" x14ac:dyDescent="0.35">
      <c r="A26016" s="135">
        <v>24.311179999999695</v>
      </c>
      <c r="B26016" s="137">
        <v>3.478777525045581E-3</v>
      </c>
      <c r="C26016" s="35"/>
      <c r="D26016" s="35"/>
    </row>
    <row r="26017" spans="1:4" x14ac:dyDescent="0.35">
      <c r="A26017" s="135">
        <v>-24.307319999999891</v>
      </c>
      <c r="B26017" s="137">
        <v>1.3064734906543786E-2</v>
      </c>
      <c r="C26017" s="35"/>
      <c r="D26017" s="35"/>
    </row>
    <row r="26018" spans="1:4" x14ac:dyDescent="0.35">
      <c r="A26018" s="135">
        <v>-24.302271999999903</v>
      </c>
      <c r="B26018" s="137">
        <v>3.1963389531292825E-3</v>
      </c>
      <c r="C26018" s="35"/>
      <c r="D26018" s="35"/>
    </row>
    <row r="26019" spans="1:4" x14ac:dyDescent="0.35">
      <c r="A26019" s="135">
        <v>-24.300596000000041</v>
      </c>
      <c r="B26019" s="137">
        <v>1.5738071342904232E-2</v>
      </c>
      <c r="C26019" s="35"/>
      <c r="D26019" s="35"/>
    </row>
    <row r="26020" spans="1:4" x14ac:dyDescent="0.35">
      <c r="A26020" s="135">
        <v>-24.299995999999965</v>
      </c>
      <c r="B26020" s="137">
        <v>1.5383352381471829E-2</v>
      </c>
      <c r="C26020" s="35"/>
      <c r="D26020" s="35"/>
    </row>
    <row r="26021" spans="1:4" x14ac:dyDescent="0.35">
      <c r="A26021" s="135">
        <v>-24.298770999999988</v>
      </c>
      <c r="B26021" s="137">
        <v>1.754125811515524E-2</v>
      </c>
      <c r="C26021" s="35"/>
      <c r="D26021" s="35"/>
    </row>
    <row r="26022" spans="1:4" x14ac:dyDescent="0.35">
      <c r="A26022" s="135">
        <v>-24.290239999999812</v>
      </c>
      <c r="B26022" s="137">
        <v>1.260032906401666E-2</v>
      </c>
      <c r="C26022" s="35"/>
      <c r="D26022" s="35"/>
    </row>
    <row r="26023" spans="1:4" x14ac:dyDescent="0.35">
      <c r="A26023" s="135">
        <v>-24.290239999999812</v>
      </c>
      <c r="B26023" s="137">
        <v>1.260032906401666E-2</v>
      </c>
      <c r="C26023" s="35"/>
      <c r="D26023" s="35"/>
    </row>
    <row r="26024" spans="1:4" x14ac:dyDescent="0.35">
      <c r="A26024" s="135">
        <v>-24.288259999999809</v>
      </c>
      <c r="B26024" s="137">
        <v>1.3074406865221657E-2</v>
      </c>
      <c r="C26024" s="35"/>
      <c r="D26024" s="35"/>
    </row>
    <row r="26025" spans="1:4" x14ac:dyDescent="0.35">
      <c r="A26025" s="135">
        <v>-24.286808999999948</v>
      </c>
      <c r="B26025" s="137">
        <v>1.4552380370996732E-2</v>
      </c>
      <c r="C26025" s="35"/>
      <c r="D26025" s="35"/>
    </row>
    <row r="26026" spans="1:4" x14ac:dyDescent="0.35">
      <c r="A26026" s="135">
        <v>-24.283359999999902</v>
      </c>
      <c r="B26026" s="137">
        <v>9.963977981867685E-3</v>
      </c>
      <c r="C26026" s="35"/>
      <c r="D26026" s="35"/>
    </row>
    <row r="26027" spans="1:4" x14ac:dyDescent="0.35">
      <c r="A26027" s="135">
        <v>-24.283090000000129</v>
      </c>
      <c r="B26027" s="137">
        <v>1.626929481769113E-2</v>
      </c>
      <c r="C26027" s="35"/>
      <c r="D26027" s="35"/>
    </row>
    <row r="26028" spans="1:4" x14ac:dyDescent="0.35">
      <c r="A26028" s="135">
        <v>-24.283090000000129</v>
      </c>
      <c r="B26028" s="137">
        <v>1.626929481769113E-2</v>
      </c>
      <c r="C26028" s="35"/>
      <c r="D26028" s="35"/>
    </row>
    <row r="26029" spans="1:4" x14ac:dyDescent="0.35">
      <c r="A26029" s="135">
        <v>-24.283090000000129</v>
      </c>
      <c r="B26029" s="137">
        <v>1.626929481769113E-2</v>
      </c>
      <c r="C26029" s="35"/>
      <c r="D26029" s="35"/>
    </row>
    <row r="26030" spans="1:4" x14ac:dyDescent="0.35">
      <c r="A26030" s="135">
        <v>-24.283090000000129</v>
      </c>
      <c r="B26030" s="137">
        <v>1.626929481769113E-2</v>
      </c>
      <c r="C26030" s="35"/>
      <c r="D26030" s="35"/>
    </row>
    <row r="26031" spans="1:4" x14ac:dyDescent="0.35">
      <c r="A26031" s="135">
        <v>-24.283090000000129</v>
      </c>
      <c r="B26031" s="137">
        <v>1.626929481769113E-2</v>
      </c>
      <c r="C26031" s="35"/>
      <c r="D26031" s="35"/>
    </row>
    <row r="26032" spans="1:4" x14ac:dyDescent="0.35">
      <c r="A26032" s="135">
        <v>-24.283090000000129</v>
      </c>
      <c r="B26032" s="137">
        <v>1.626929481769113E-2</v>
      </c>
      <c r="C26032" s="35"/>
      <c r="D26032" s="35"/>
    </row>
    <row r="26033" spans="1:4" x14ac:dyDescent="0.35">
      <c r="A26033" s="135">
        <v>-24.283090000000129</v>
      </c>
      <c r="B26033" s="137">
        <v>1.626929481769113E-2</v>
      </c>
      <c r="C26033" s="35"/>
      <c r="D26033" s="35"/>
    </row>
    <row r="26034" spans="1:4" x14ac:dyDescent="0.35">
      <c r="A26034" s="135">
        <v>-24.282020000000557</v>
      </c>
      <c r="B26034" s="137">
        <v>4.1569292109572727E-3</v>
      </c>
      <c r="C26034" s="35"/>
      <c r="D26034" s="35"/>
    </row>
    <row r="26035" spans="1:4" x14ac:dyDescent="0.35">
      <c r="A26035" s="135">
        <v>-24.277659999999742</v>
      </c>
      <c r="B26035" s="137">
        <v>4.8087550849662047E-3</v>
      </c>
      <c r="C26035" s="35"/>
      <c r="D26035" s="35"/>
    </row>
    <row r="26036" spans="1:4" x14ac:dyDescent="0.35">
      <c r="A26036" s="135">
        <v>-24.27541999999994</v>
      </c>
      <c r="B26036" s="137">
        <v>9.4486506657285134E-3</v>
      </c>
      <c r="C26036" s="35"/>
      <c r="D26036" s="35"/>
    </row>
    <row r="26037" spans="1:4" x14ac:dyDescent="0.35">
      <c r="A26037" s="135">
        <v>-24.27332000000024</v>
      </c>
      <c r="B26037" s="137">
        <v>3.4202227256650394E-3</v>
      </c>
      <c r="C26037" s="35"/>
      <c r="D26037" s="35"/>
    </row>
    <row r="26038" spans="1:4" x14ac:dyDescent="0.35">
      <c r="A26038" s="135">
        <v>-24.27332000000024</v>
      </c>
      <c r="B26038" s="137">
        <v>3.4202227256650394E-3</v>
      </c>
      <c r="C26038" s="35"/>
      <c r="D26038" s="35"/>
    </row>
    <row r="26039" spans="1:4" x14ac:dyDescent="0.35">
      <c r="A26039" s="135">
        <v>-24.27332000000024</v>
      </c>
      <c r="B26039" s="137">
        <v>3.4202227256650394E-3</v>
      </c>
      <c r="C26039" s="35"/>
      <c r="D26039" s="35"/>
    </row>
    <row r="26040" spans="1:4" x14ac:dyDescent="0.35">
      <c r="A26040" s="135">
        <v>-24.27332000000024</v>
      </c>
      <c r="B26040" s="137">
        <v>3.4202227256650394E-3</v>
      </c>
      <c r="C26040" s="35"/>
      <c r="D26040" s="35"/>
    </row>
    <row r="26041" spans="1:4" x14ac:dyDescent="0.35">
      <c r="A26041" s="135">
        <v>-24.27332000000024</v>
      </c>
      <c r="B26041" s="137">
        <v>3.4202227256650394E-3</v>
      </c>
      <c r="C26041" s="35"/>
      <c r="D26041" s="35"/>
    </row>
    <row r="26042" spans="1:4" x14ac:dyDescent="0.35">
      <c r="A26042" s="135">
        <v>-24.27332000000024</v>
      </c>
      <c r="B26042" s="137">
        <v>3.4202227256650394E-3</v>
      </c>
      <c r="C26042" s="35"/>
      <c r="D26042" s="35"/>
    </row>
    <row r="26043" spans="1:4" x14ac:dyDescent="0.35">
      <c r="A26043" s="135">
        <v>-24.27332000000024</v>
      </c>
      <c r="B26043" s="137">
        <v>3.4202227256650394E-3</v>
      </c>
      <c r="C26043" s="35"/>
      <c r="D26043" s="35"/>
    </row>
    <row r="26044" spans="1:4" x14ac:dyDescent="0.35">
      <c r="A26044" s="135">
        <v>-24.27332000000024</v>
      </c>
      <c r="B26044" s="137">
        <v>3.4202227256650394E-3</v>
      </c>
      <c r="C26044" s="35"/>
      <c r="D26044" s="35"/>
    </row>
    <row r="26045" spans="1:4" x14ac:dyDescent="0.35">
      <c r="A26045" s="135">
        <v>-24.27332000000024</v>
      </c>
      <c r="B26045" s="137">
        <v>3.4202227256650394E-3</v>
      </c>
      <c r="C26045" s="35"/>
      <c r="D26045" s="35"/>
    </row>
    <row r="26046" spans="1:4" x14ac:dyDescent="0.35">
      <c r="A26046" s="135">
        <v>-24.27332000000024</v>
      </c>
      <c r="B26046" s="137">
        <v>3.4202227256650394E-3</v>
      </c>
      <c r="C26046" s="35"/>
      <c r="D26046" s="35"/>
    </row>
    <row r="26047" spans="1:4" x14ac:dyDescent="0.35">
      <c r="A26047" s="135">
        <v>-24.27332000000024</v>
      </c>
      <c r="B26047" s="137">
        <v>3.4202227256650394E-3</v>
      </c>
      <c r="C26047" s="35"/>
      <c r="D26047" s="35"/>
    </row>
    <row r="26048" spans="1:4" x14ac:dyDescent="0.35">
      <c r="A26048" s="135">
        <v>-24.27332000000024</v>
      </c>
      <c r="B26048" s="137">
        <v>3.4202227256650394E-3</v>
      </c>
      <c r="C26048" s="35"/>
      <c r="D26048" s="35"/>
    </row>
    <row r="26049" spans="1:4" x14ac:dyDescent="0.35">
      <c r="A26049" s="135">
        <v>-24.27332000000024</v>
      </c>
      <c r="B26049" s="137">
        <v>3.4202227256650394E-3</v>
      </c>
      <c r="C26049" s="35"/>
      <c r="D26049" s="35"/>
    </row>
    <row r="26050" spans="1:4" x14ac:dyDescent="0.35">
      <c r="A26050" s="135">
        <v>-24.27332000000024</v>
      </c>
      <c r="B26050" s="137">
        <v>3.4202227256650394E-3</v>
      </c>
      <c r="C26050" s="35"/>
      <c r="D26050" s="35"/>
    </row>
    <row r="26051" spans="1:4" x14ac:dyDescent="0.35">
      <c r="A26051" s="135">
        <v>-24.27332000000024</v>
      </c>
      <c r="B26051" s="137">
        <v>3.4202227256650394E-3</v>
      </c>
      <c r="C26051" s="35"/>
      <c r="D26051" s="35"/>
    </row>
    <row r="26052" spans="1:4" x14ac:dyDescent="0.35">
      <c r="A26052" s="135">
        <v>-24.27332000000024</v>
      </c>
      <c r="B26052" s="137">
        <v>3.4202227256650394E-3</v>
      </c>
      <c r="C26052" s="35"/>
      <c r="D26052" s="35"/>
    </row>
    <row r="26053" spans="1:4" x14ac:dyDescent="0.35">
      <c r="A26053" s="135">
        <v>-24.271890999999641</v>
      </c>
      <c r="B26053" s="137">
        <v>1.4095625169161699E-2</v>
      </c>
      <c r="C26053" s="35"/>
      <c r="D26053" s="35"/>
    </row>
    <row r="26054" spans="1:4" x14ac:dyDescent="0.35">
      <c r="A26054" s="135">
        <v>-24.269840000000386</v>
      </c>
      <c r="B26054" s="137">
        <v>9.519272472705096E-3</v>
      </c>
      <c r="C26054" s="35"/>
      <c r="D26054" s="35"/>
    </row>
    <row r="26055" spans="1:4" x14ac:dyDescent="0.35">
      <c r="A26055" s="135">
        <v>-24.269115000000056</v>
      </c>
      <c r="B26055" s="137">
        <v>1.4958081452737505E-2</v>
      </c>
      <c r="C26055" s="35"/>
      <c r="D26055" s="35"/>
    </row>
    <row r="26056" spans="1:4" x14ac:dyDescent="0.35">
      <c r="A26056" s="135">
        <v>-24.264110000000073</v>
      </c>
      <c r="B26056" s="137">
        <v>1.5209865988047994E-2</v>
      </c>
      <c r="C26056" s="35"/>
      <c r="D26056" s="35"/>
    </row>
    <row r="26057" spans="1:4" x14ac:dyDescent="0.35">
      <c r="A26057" s="135">
        <v>-24.262900000000172</v>
      </c>
      <c r="B26057" s="137">
        <v>1.623911366508151E-2</v>
      </c>
      <c r="C26057" s="35"/>
      <c r="D26057" s="35"/>
    </row>
    <row r="26058" spans="1:4" x14ac:dyDescent="0.35">
      <c r="A26058" s="135">
        <v>-24.260459999999966</v>
      </c>
      <c r="B26058" s="137">
        <v>1.4659499044745674E-2</v>
      </c>
      <c r="C26058" s="35"/>
      <c r="D26058" s="35"/>
    </row>
    <row r="26059" spans="1:4" x14ac:dyDescent="0.35">
      <c r="A26059" s="135">
        <v>-24.259416000000101</v>
      </c>
      <c r="B26059" s="137">
        <v>1.470453020386249E-2</v>
      </c>
      <c r="C26059" s="35"/>
      <c r="D26059" s="35"/>
    </row>
    <row r="26060" spans="1:4" x14ac:dyDescent="0.35">
      <c r="A26060" s="135">
        <v>-24.254022000000077</v>
      </c>
      <c r="B26060" s="137">
        <v>6.9382229870528361E-3</v>
      </c>
      <c r="C26060" s="35"/>
      <c r="D26060" s="35"/>
    </row>
    <row r="26061" spans="1:4" x14ac:dyDescent="0.35">
      <c r="A26061" s="135">
        <v>-24.250860000000102</v>
      </c>
      <c r="B26061" s="137">
        <v>9.1592909795393477E-3</v>
      </c>
      <c r="C26061" s="35"/>
      <c r="D26061" s="35"/>
    </row>
    <row r="26062" spans="1:4" x14ac:dyDescent="0.35">
      <c r="A26062" s="135">
        <v>-24.250772999999981</v>
      </c>
      <c r="B26062" s="137">
        <v>1.2339349085636046E-2</v>
      </c>
      <c r="C26062" s="35"/>
      <c r="D26062" s="35"/>
    </row>
    <row r="26063" spans="1:4" x14ac:dyDescent="0.35">
      <c r="A26063" s="135">
        <v>-24.245245000000068</v>
      </c>
      <c r="B26063" s="137">
        <v>1.2494419052695278E-2</v>
      </c>
      <c r="C26063" s="35"/>
      <c r="D26063" s="35"/>
    </row>
    <row r="26064" spans="1:4" x14ac:dyDescent="0.35">
      <c r="A26064" s="135">
        <v>-24.244280000000799</v>
      </c>
      <c r="B26064" s="137">
        <v>4.7698757486508963E-3</v>
      </c>
      <c r="C26064" s="35"/>
      <c r="D26064" s="35"/>
    </row>
    <row r="26065" spans="1:4" x14ac:dyDescent="0.35">
      <c r="A26065" s="135">
        <v>-24.241669999999885</v>
      </c>
      <c r="B26065" s="137">
        <v>2.410389694583687E-2</v>
      </c>
      <c r="C26065" s="35"/>
      <c r="D26065" s="35"/>
    </row>
    <row r="26066" spans="1:4" x14ac:dyDescent="0.35">
      <c r="A26066" s="135">
        <v>-24.238810000000058</v>
      </c>
      <c r="B26066" s="137">
        <v>1.0574153601274625E-2</v>
      </c>
      <c r="C26066" s="35"/>
      <c r="D26066" s="35"/>
    </row>
    <row r="26067" spans="1:4" x14ac:dyDescent="0.35">
      <c r="A26067" s="135">
        <v>-24.23849099999984</v>
      </c>
      <c r="B26067" s="137">
        <v>1.131996263507244E-2</v>
      </c>
      <c r="C26067" s="35"/>
      <c r="D26067" s="35"/>
    </row>
    <row r="26068" spans="1:4" x14ac:dyDescent="0.35">
      <c r="A26068" s="135">
        <v>24.235596700003953</v>
      </c>
      <c r="B26068" s="137">
        <v>1.1020733875024946E-3</v>
      </c>
      <c r="C26068" s="35"/>
      <c r="D26068" s="35"/>
    </row>
    <row r="26069" spans="1:4" x14ac:dyDescent="0.35">
      <c r="A26069" s="135">
        <v>-24.235452999999779</v>
      </c>
      <c r="B26069" s="137">
        <v>1.3513463345419882E-2</v>
      </c>
      <c r="C26069" s="35"/>
      <c r="D26069" s="35"/>
    </row>
    <row r="26070" spans="1:4" x14ac:dyDescent="0.35">
      <c r="A26070" s="135">
        <v>-24.234196000000111</v>
      </c>
      <c r="B26070" s="137">
        <v>1.464917793593659E-2</v>
      </c>
      <c r="C26070" s="35"/>
      <c r="D26070" s="35"/>
    </row>
    <row r="26071" spans="1:4" x14ac:dyDescent="0.35">
      <c r="A26071" s="135">
        <v>-24.228330000000142</v>
      </c>
      <c r="B26071" s="137">
        <v>1.2594684192439488E-2</v>
      </c>
      <c r="C26071" s="35"/>
      <c r="D26071" s="35"/>
    </row>
    <row r="26072" spans="1:4" x14ac:dyDescent="0.35">
      <c r="A26072" s="135">
        <v>-24.225157999999738</v>
      </c>
      <c r="B26072" s="137">
        <v>6.9480988289983619E-3</v>
      </c>
      <c r="C26072" s="35"/>
      <c r="D26072" s="35"/>
    </row>
    <row r="26073" spans="1:4" x14ac:dyDescent="0.35">
      <c r="A26073" s="135">
        <v>-24.217923000000155</v>
      </c>
      <c r="B26073" s="137">
        <v>1.1044270216400779E-2</v>
      </c>
      <c r="C26073" s="35"/>
      <c r="D26073" s="35"/>
    </row>
    <row r="26074" spans="1:4" x14ac:dyDescent="0.35">
      <c r="A26074" s="135">
        <v>-24.214662000000089</v>
      </c>
      <c r="B26074" s="137">
        <v>1.7900034316208693E-2</v>
      </c>
      <c r="C26074" s="35"/>
      <c r="D26074" s="35"/>
    </row>
    <row r="26075" spans="1:4" x14ac:dyDescent="0.35">
      <c r="A26075" s="135">
        <v>-24.210798999999724</v>
      </c>
      <c r="B26075" s="137">
        <v>1.455379576856896E-2</v>
      </c>
      <c r="C26075" s="35"/>
      <c r="D26075" s="35"/>
    </row>
    <row r="26076" spans="1:4" x14ac:dyDescent="0.35">
      <c r="A26076" s="135">
        <v>-24.210479999999734</v>
      </c>
      <c r="B26076" s="137">
        <v>4.4858444286855152E-3</v>
      </c>
      <c r="C26076" s="35"/>
      <c r="D26076" s="35"/>
    </row>
    <row r="26077" spans="1:4" x14ac:dyDescent="0.35">
      <c r="A26077" s="135">
        <v>-24.208640000000059</v>
      </c>
      <c r="B26077" s="137">
        <v>1.780445512055923E-2</v>
      </c>
      <c r="C26077" s="35"/>
      <c r="D26077" s="35"/>
    </row>
    <row r="26078" spans="1:4" x14ac:dyDescent="0.35">
      <c r="A26078" s="135">
        <v>-24.207065999999941</v>
      </c>
      <c r="B26078" s="137">
        <v>1.1330611803345124E-2</v>
      </c>
      <c r="C26078" s="35"/>
      <c r="D26078" s="35"/>
    </row>
    <row r="26079" spans="1:4" x14ac:dyDescent="0.35">
      <c r="A26079" s="135">
        <v>-24.202050000000781</v>
      </c>
      <c r="B26079" s="137">
        <v>4.8051844040406045E-3</v>
      </c>
      <c r="C26079" s="35"/>
      <c r="D26079" s="35"/>
    </row>
    <row r="26080" spans="1:4" x14ac:dyDescent="0.35">
      <c r="A26080" s="135">
        <v>-24.201145999999881</v>
      </c>
      <c r="B26080" s="137">
        <v>1.8561151242459047E-2</v>
      </c>
      <c r="C26080" s="35"/>
      <c r="D26080" s="35"/>
    </row>
    <row r="26081" spans="1:4" x14ac:dyDescent="0.35">
      <c r="A26081" s="135">
        <v>-24.194070000000238</v>
      </c>
      <c r="B26081" s="137">
        <v>1.2799387027839332E-2</v>
      </c>
      <c r="C26081" s="35"/>
      <c r="D26081" s="35"/>
    </row>
    <row r="26082" spans="1:4" x14ac:dyDescent="0.35">
      <c r="A26082" s="135">
        <v>-24.18921400000022</v>
      </c>
      <c r="B26082" s="137">
        <v>1.5716475139698417E-2</v>
      </c>
      <c r="C26082" s="35"/>
      <c r="D26082" s="35"/>
    </row>
    <row r="26083" spans="1:4" x14ac:dyDescent="0.35">
      <c r="A26083" s="135">
        <v>-24.186469999999872</v>
      </c>
      <c r="B26083" s="137">
        <v>1.2192595386023535E-2</v>
      </c>
      <c r="C26083" s="35"/>
      <c r="D26083" s="35"/>
    </row>
    <row r="26084" spans="1:4" x14ac:dyDescent="0.35">
      <c r="A26084" s="135">
        <v>-24.183869999999843</v>
      </c>
      <c r="B26084" s="137">
        <v>3.0854085062505684E-3</v>
      </c>
      <c r="C26084" s="35"/>
      <c r="D26084" s="35"/>
    </row>
    <row r="26085" spans="1:4" x14ac:dyDescent="0.35">
      <c r="A26085" s="135">
        <v>-24.18013999999971</v>
      </c>
      <c r="B26085" s="137">
        <v>1.2613687503596005E-2</v>
      </c>
      <c r="C26085" s="35"/>
      <c r="D26085" s="35"/>
    </row>
    <row r="26086" spans="1:4" x14ac:dyDescent="0.35">
      <c r="A26086" s="135">
        <v>-24.179613000000245</v>
      </c>
      <c r="B26086" s="137">
        <v>1.7151952687432838E-2</v>
      </c>
      <c r="C26086" s="35"/>
      <c r="D26086" s="35"/>
    </row>
    <row r="26087" spans="1:4" x14ac:dyDescent="0.35">
      <c r="A26087" s="135">
        <v>-24.176009999999906</v>
      </c>
      <c r="B26087" s="137">
        <v>1.4486854389520401E-2</v>
      </c>
      <c r="C26087" s="35"/>
      <c r="D26087" s="35"/>
    </row>
    <row r="26088" spans="1:4" x14ac:dyDescent="0.35">
      <c r="A26088" s="135">
        <v>-24.175570000000107</v>
      </c>
      <c r="B26088" s="137">
        <v>1.6581132672819753E-2</v>
      </c>
      <c r="C26088" s="35"/>
      <c r="D26088" s="35"/>
    </row>
    <row r="26089" spans="1:4" x14ac:dyDescent="0.35">
      <c r="A26089" s="135">
        <v>-24.174843000000237</v>
      </c>
      <c r="B26089" s="137">
        <v>1.2919849606522817E-2</v>
      </c>
      <c r="C26089" s="35"/>
      <c r="D26089" s="35"/>
    </row>
    <row r="26090" spans="1:4" x14ac:dyDescent="0.35">
      <c r="A26090" s="135">
        <v>-24.17363599999976</v>
      </c>
      <c r="B26090" s="137">
        <v>1.6711643745915532E-2</v>
      </c>
      <c r="C26090" s="35"/>
      <c r="D26090" s="35"/>
    </row>
    <row r="26091" spans="1:4" x14ac:dyDescent="0.35">
      <c r="A26091" s="135">
        <v>-24.172686000000112</v>
      </c>
      <c r="B26091" s="137">
        <v>1.7812677116778676E-2</v>
      </c>
      <c r="C26091" s="35"/>
      <c r="D26091" s="35"/>
    </row>
    <row r="26092" spans="1:4" x14ac:dyDescent="0.35">
      <c r="A26092" s="135">
        <v>-24.171309999999949</v>
      </c>
      <c r="B26092" s="137">
        <v>1.2614842337838517E-2</v>
      </c>
      <c r="C26092" s="35"/>
      <c r="D26092" s="35"/>
    </row>
    <row r="26093" spans="1:4" x14ac:dyDescent="0.35">
      <c r="A26093" s="135">
        <v>-24.170099999999366</v>
      </c>
      <c r="B26093" s="137">
        <v>3.5431674308118964E-3</v>
      </c>
      <c r="C26093" s="35"/>
      <c r="D26093" s="35"/>
    </row>
    <row r="26094" spans="1:4" x14ac:dyDescent="0.35">
      <c r="A26094" s="135">
        <v>-24.169393000000127</v>
      </c>
      <c r="B26094" s="137">
        <v>1.2348008899209296E-2</v>
      </c>
      <c r="C26094" s="35"/>
      <c r="D26094" s="35"/>
    </row>
    <row r="26095" spans="1:4" x14ac:dyDescent="0.35">
      <c r="A26095" s="135">
        <v>-24.167699999999968</v>
      </c>
      <c r="B26095" s="137">
        <v>4.4788104878898368E-3</v>
      </c>
      <c r="C26095" s="35"/>
      <c r="D26095" s="35"/>
    </row>
    <row r="26096" spans="1:4" x14ac:dyDescent="0.35">
      <c r="A26096" s="135">
        <v>-24.166547000000264</v>
      </c>
      <c r="B26096" s="137">
        <v>1.9315306196861743E-2</v>
      </c>
      <c r="C26096" s="35"/>
      <c r="D26096" s="35"/>
    </row>
    <row r="26097" spans="1:4" x14ac:dyDescent="0.35">
      <c r="A26097" s="135">
        <v>-24.164030000000139</v>
      </c>
      <c r="B26097" s="137">
        <v>1.3138663644060135E-2</v>
      </c>
      <c r="C26097" s="35"/>
      <c r="D26097" s="35"/>
    </row>
    <row r="26098" spans="1:4" x14ac:dyDescent="0.35">
      <c r="A26098" s="135">
        <v>-24.164030000000139</v>
      </c>
      <c r="B26098" s="137">
        <v>1.3138663644060135E-2</v>
      </c>
      <c r="C26098" s="35"/>
      <c r="D26098" s="35"/>
    </row>
    <row r="26099" spans="1:4" x14ac:dyDescent="0.35">
      <c r="A26099" s="135">
        <v>-24.16206000000011</v>
      </c>
      <c r="B26099" s="137">
        <v>1.4914319355412714E-2</v>
      </c>
      <c r="C26099" s="35"/>
      <c r="D26099" s="35"/>
    </row>
    <row r="26100" spans="1:4" x14ac:dyDescent="0.35">
      <c r="A26100" s="135">
        <v>-24.161855999999943</v>
      </c>
      <c r="B26100" s="137">
        <v>1.3551030973089922E-2</v>
      </c>
      <c r="C26100" s="35"/>
      <c r="D26100" s="35"/>
    </row>
    <row r="26101" spans="1:4" x14ac:dyDescent="0.35">
      <c r="A26101" s="135">
        <v>-24.160530000000108</v>
      </c>
      <c r="B26101" s="137">
        <v>1.0900268627979047E-2</v>
      </c>
      <c r="C26101" s="35"/>
      <c r="D26101" s="35"/>
    </row>
    <row r="26102" spans="1:4" x14ac:dyDescent="0.35">
      <c r="A26102" s="135">
        <v>-24.16045000000031</v>
      </c>
      <c r="B26102" s="137">
        <v>1.4307515582554593E-2</v>
      </c>
      <c r="C26102" s="35"/>
      <c r="D26102" s="35"/>
    </row>
    <row r="26103" spans="1:4" x14ac:dyDescent="0.35">
      <c r="A26103" s="135">
        <v>-24.158266999999796</v>
      </c>
      <c r="B26103" s="137">
        <v>1.7622799860647194E-2</v>
      </c>
      <c r="C26103" s="35"/>
      <c r="D26103" s="35"/>
    </row>
    <row r="26104" spans="1:4" x14ac:dyDescent="0.35">
      <c r="A26104" s="135">
        <v>-24.156959999999799</v>
      </c>
      <c r="B26104" s="137">
        <v>1.2019541935727221E-2</v>
      </c>
      <c r="C26104" s="35"/>
      <c r="D26104" s="35"/>
    </row>
    <row r="26105" spans="1:4" x14ac:dyDescent="0.35">
      <c r="A26105" s="135">
        <v>-24.156628999999839</v>
      </c>
      <c r="B26105" s="137">
        <v>1.0921325248327016E-2</v>
      </c>
      <c r="C26105" s="35"/>
      <c r="D26105" s="35"/>
    </row>
    <row r="26106" spans="1:4" x14ac:dyDescent="0.35">
      <c r="A26106" s="135">
        <v>-24.156490000000076</v>
      </c>
      <c r="B26106" s="137">
        <v>1.4611956681205908E-2</v>
      </c>
      <c r="C26106" s="35"/>
      <c r="D26106" s="35"/>
    </row>
    <row r="26107" spans="1:4" x14ac:dyDescent="0.35">
      <c r="A26107" s="135">
        <v>-24.154332999999724</v>
      </c>
      <c r="B26107" s="137">
        <v>1.0657314073731097E-2</v>
      </c>
      <c r="C26107" s="35"/>
      <c r="D26107" s="35"/>
    </row>
    <row r="26108" spans="1:4" x14ac:dyDescent="0.35">
      <c r="A26108" s="135">
        <v>24.15318999999954</v>
      </c>
      <c r="B26108" s="137">
        <v>9.1596972094068023E-3</v>
      </c>
      <c r="C26108" s="35"/>
      <c r="D26108" s="35"/>
    </row>
    <row r="26109" spans="1:4" x14ac:dyDescent="0.35">
      <c r="A26109" s="135">
        <v>-24.148720000000139</v>
      </c>
      <c r="B26109" s="137">
        <v>9.2765974068004953E-3</v>
      </c>
      <c r="C26109" s="35"/>
      <c r="D26109" s="35"/>
    </row>
    <row r="26110" spans="1:4" x14ac:dyDescent="0.35">
      <c r="A26110" s="135">
        <v>-24.140205000000151</v>
      </c>
      <c r="B26110" s="137">
        <v>1.5447123428980516E-2</v>
      </c>
      <c r="C26110" s="35"/>
      <c r="D26110" s="35"/>
    </row>
    <row r="26111" spans="1:4" x14ac:dyDescent="0.35">
      <c r="A26111" s="135">
        <v>-24.13373300000012</v>
      </c>
      <c r="B26111" s="137">
        <v>1.0979091691251443E-2</v>
      </c>
      <c r="C26111" s="35"/>
      <c r="D26111" s="35"/>
    </row>
    <row r="26112" spans="1:4" x14ac:dyDescent="0.35">
      <c r="A26112" s="135">
        <v>-24.126690000000053</v>
      </c>
      <c r="B26112" s="137">
        <v>1.1189714839622548E-2</v>
      </c>
      <c r="C26112" s="35"/>
      <c r="D26112" s="35"/>
    </row>
    <row r="26113" spans="1:4" x14ac:dyDescent="0.35">
      <c r="A26113" s="135">
        <v>-24.125990000000002</v>
      </c>
      <c r="B26113" s="137">
        <v>1.4525180584385476E-2</v>
      </c>
      <c r="C26113" s="35"/>
      <c r="D26113" s="35"/>
    </row>
    <row r="26114" spans="1:4" x14ac:dyDescent="0.35">
      <c r="A26114" s="135">
        <v>-24.124209999999948</v>
      </c>
      <c r="B26114" s="137">
        <v>4.6531585054055266E-3</v>
      </c>
      <c r="C26114" s="35"/>
      <c r="D26114" s="35"/>
    </row>
    <row r="26115" spans="1:4" x14ac:dyDescent="0.35">
      <c r="A26115" s="135">
        <v>-24.122914999999921</v>
      </c>
      <c r="B26115" s="137">
        <v>1.6072191370497316E-2</v>
      </c>
      <c r="C26115" s="35"/>
      <c r="D26115" s="35"/>
    </row>
    <row r="26116" spans="1:4" x14ac:dyDescent="0.35">
      <c r="A26116" s="135">
        <v>-24.12163600000008</v>
      </c>
      <c r="B26116" s="137">
        <v>1.6719322723161224E-2</v>
      </c>
      <c r="C26116" s="35"/>
      <c r="D26116" s="35"/>
    </row>
    <row r="26117" spans="1:4" x14ac:dyDescent="0.35">
      <c r="A26117" s="135">
        <v>-24.121075999999675</v>
      </c>
      <c r="B26117" s="137">
        <v>1.0333933180255569E-2</v>
      </c>
      <c r="C26117" s="35"/>
      <c r="D26117" s="35"/>
    </row>
    <row r="26118" spans="1:4" x14ac:dyDescent="0.35">
      <c r="A26118" s="135">
        <v>-24.120589999999993</v>
      </c>
      <c r="B26118" s="137">
        <v>1.5718242510961964E-2</v>
      </c>
      <c r="C26118" s="35"/>
      <c r="D26118" s="35"/>
    </row>
    <row r="26119" spans="1:4" x14ac:dyDescent="0.35">
      <c r="A26119" s="135">
        <v>-24.11935799999992</v>
      </c>
      <c r="B26119" s="137">
        <v>3.1980976699567537E-3</v>
      </c>
      <c r="C26119" s="35"/>
      <c r="D26119" s="35"/>
    </row>
    <row r="26120" spans="1:4" x14ac:dyDescent="0.35">
      <c r="A26120" s="135">
        <v>-24.119320000000698</v>
      </c>
      <c r="B26120" s="137">
        <v>4.3524797059282016E-3</v>
      </c>
      <c r="C26120" s="35"/>
      <c r="D26120" s="35"/>
    </row>
    <row r="26121" spans="1:4" x14ac:dyDescent="0.35">
      <c r="A26121" s="135">
        <v>-24.116490000000113</v>
      </c>
      <c r="B26121" s="137">
        <v>1.4633793896484913E-2</v>
      </c>
      <c r="C26121" s="35"/>
      <c r="D26121" s="35"/>
    </row>
    <row r="26122" spans="1:4" x14ac:dyDescent="0.35">
      <c r="A26122" s="135">
        <v>-24.111069999999927</v>
      </c>
      <c r="B26122" s="137">
        <v>1.5845765595362958E-2</v>
      </c>
      <c r="C26122" s="35"/>
      <c r="D26122" s="35"/>
    </row>
    <row r="26123" spans="1:4" x14ac:dyDescent="0.35">
      <c r="A26123" s="135">
        <v>-24.110409999999774</v>
      </c>
      <c r="B26123" s="137">
        <v>8.1760409842534538E-3</v>
      </c>
      <c r="C26123" s="35"/>
      <c r="D26123" s="35"/>
    </row>
    <row r="26124" spans="1:4" x14ac:dyDescent="0.35">
      <c r="A26124" s="135">
        <v>-24.107790999999906</v>
      </c>
      <c r="B26124" s="137">
        <v>7.7556336667576669E-3</v>
      </c>
      <c r="C26124" s="35"/>
      <c r="D26124" s="35"/>
    </row>
    <row r="26125" spans="1:4" x14ac:dyDescent="0.35">
      <c r="A26125" s="135">
        <v>-24.106890000000021</v>
      </c>
      <c r="B26125" s="137">
        <v>4.6483878196404071E-3</v>
      </c>
      <c r="C26125" s="35"/>
      <c r="D26125" s="35"/>
    </row>
    <row r="26126" spans="1:4" x14ac:dyDescent="0.35">
      <c r="A26126" s="135">
        <v>-24.098306000000093</v>
      </c>
      <c r="B26126" s="137">
        <v>1.7534058956793417E-2</v>
      </c>
      <c r="C26126" s="35"/>
      <c r="D26126" s="35"/>
    </row>
    <row r="26127" spans="1:4" x14ac:dyDescent="0.35">
      <c r="A26127" s="135">
        <v>-24.098199999999906</v>
      </c>
      <c r="B26127" s="137">
        <v>1.281099688802422E-2</v>
      </c>
      <c r="C26127" s="35"/>
      <c r="D26127" s="35"/>
    </row>
    <row r="26128" spans="1:4" x14ac:dyDescent="0.35">
      <c r="A26128" s="135">
        <v>-24.098129999999855</v>
      </c>
      <c r="B26128" s="137">
        <v>1.658268981310853E-2</v>
      </c>
      <c r="C26128" s="35"/>
      <c r="D26128" s="35"/>
    </row>
    <row r="26129" spans="1:4" x14ac:dyDescent="0.35">
      <c r="A26129" s="135">
        <v>-24.096019999999953</v>
      </c>
      <c r="B26129" s="137">
        <v>4.5501529810165709E-3</v>
      </c>
      <c r="C26129" s="35"/>
      <c r="D26129" s="35"/>
    </row>
    <row r="26130" spans="1:4" x14ac:dyDescent="0.35">
      <c r="A26130" s="135">
        <v>-24.095741000000089</v>
      </c>
      <c r="B26130" s="137">
        <v>1.4441665520718792E-2</v>
      </c>
      <c r="C26130" s="35"/>
      <c r="D26130" s="35"/>
    </row>
    <row r="26131" spans="1:4" x14ac:dyDescent="0.35">
      <c r="A26131" s="135">
        <v>-24.087369999999737</v>
      </c>
      <c r="B26131" s="137">
        <v>9.9779555481057502E-3</v>
      </c>
      <c r="C26131" s="35"/>
      <c r="D26131" s="35"/>
    </row>
    <row r="26132" spans="1:4" x14ac:dyDescent="0.35">
      <c r="A26132" s="135">
        <v>-24.08161999999993</v>
      </c>
      <c r="B26132" s="137">
        <v>1.6583732235475917E-2</v>
      </c>
      <c r="C26132" s="35"/>
      <c r="D26132" s="35"/>
    </row>
    <row r="26133" spans="1:4" x14ac:dyDescent="0.35">
      <c r="A26133" s="135">
        <v>24.072603000000299</v>
      </c>
      <c r="B26133" s="137">
        <v>1.2184024635407964E-2</v>
      </c>
      <c r="C26133" s="35"/>
      <c r="D26133" s="35"/>
    </row>
    <row r="26134" spans="1:4" x14ac:dyDescent="0.35">
      <c r="A26134" s="135">
        <v>-24.072520000000168</v>
      </c>
      <c r="B26134" s="137">
        <v>5.5100385964464522E-3</v>
      </c>
      <c r="C26134" s="35"/>
      <c r="D26134" s="35"/>
    </row>
    <row r="26135" spans="1:4" x14ac:dyDescent="0.35">
      <c r="A26135" s="135">
        <v>-24.071665999999595</v>
      </c>
      <c r="B26135" s="137">
        <v>1.4412716867636564E-2</v>
      </c>
      <c r="C26135" s="35"/>
      <c r="D26135" s="35"/>
    </row>
    <row r="26136" spans="1:4" x14ac:dyDescent="0.35">
      <c r="A26136" s="135">
        <v>24.067450000000463</v>
      </c>
      <c r="B26136" s="137">
        <v>1.368004549190875E-3</v>
      </c>
      <c r="C26136" s="35"/>
      <c r="D26136" s="35"/>
    </row>
    <row r="26137" spans="1:4" x14ac:dyDescent="0.35">
      <c r="A26137" s="135">
        <v>-24.066693000000214</v>
      </c>
      <c r="B26137" s="137">
        <v>1.0949324105483686E-2</v>
      </c>
      <c r="C26137" s="35"/>
      <c r="D26137" s="35"/>
    </row>
    <row r="26138" spans="1:4" x14ac:dyDescent="0.35">
      <c r="A26138" s="135">
        <v>-24.066290000000208</v>
      </c>
      <c r="B26138" s="137">
        <v>7.6985482400715984E-3</v>
      </c>
      <c r="C26138" s="35"/>
      <c r="D26138" s="35"/>
    </row>
    <row r="26139" spans="1:4" x14ac:dyDescent="0.35">
      <c r="A26139" s="135">
        <v>-24.064126000000215</v>
      </c>
      <c r="B26139" s="137">
        <v>1.4412604916524548E-2</v>
      </c>
      <c r="C26139" s="35"/>
      <c r="D26139" s="35"/>
    </row>
    <row r="26140" spans="1:4" x14ac:dyDescent="0.35">
      <c r="A26140" s="135">
        <v>-24.06325599999991</v>
      </c>
      <c r="B26140" s="137">
        <v>1.7538804565816114E-2</v>
      </c>
      <c r="C26140" s="35"/>
      <c r="D26140" s="35"/>
    </row>
    <row r="26141" spans="1:4" x14ac:dyDescent="0.35">
      <c r="A26141" s="135">
        <v>-24.060919999999896</v>
      </c>
      <c r="B26141" s="137">
        <v>1.4508194567396528E-2</v>
      </c>
      <c r="C26141" s="35"/>
      <c r="D26141" s="35"/>
    </row>
    <row r="26142" spans="1:4" x14ac:dyDescent="0.35">
      <c r="A26142" s="135">
        <v>-24.060900000000402</v>
      </c>
      <c r="B26142" s="137">
        <v>2.7464660775843312E-3</v>
      </c>
      <c r="C26142" s="35"/>
      <c r="D26142" s="35"/>
    </row>
    <row r="26143" spans="1:4" x14ac:dyDescent="0.35">
      <c r="A26143" s="135">
        <v>-24.058170000000246</v>
      </c>
      <c r="B26143" s="137">
        <v>5.1062588877631007E-3</v>
      </c>
      <c r="C26143" s="35"/>
      <c r="D26143" s="35"/>
    </row>
    <row r="26144" spans="1:4" x14ac:dyDescent="0.35">
      <c r="A26144" s="135">
        <v>-24.049788000000035</v>
      </c>
      <c r="B26144" s="137">
        <v>1.1558313324539151E-2</v>
      </c>
      <c r="C26144" s="35"/>
      <c r="D26144" s="35"/>
    </row>
    <row r="26145" spans="1:4" x14ac:dyDescent="0.35">
      <c r="A26145" s="135">
        <v>-24.049460000000408</v>
      </c>
      <c r="B26145" s="137">
        <v>1.1298063735232199E-2</v>
      </c>
      <c r="C26145" s="35"/>
      <c r="D26145" s="35"/>
    </row>
    <row r="26146" spans="1:4" x14ac:dyDescent="0.35">
      <c r="A26146" s="135">
        <v>-24.048370000001341</v>
      </c>
      <c r="B26146" s="137">
        <v>4.5336652057927024E-3</v>
      </c>
      <c r="C26146" s="35"/>
      <c r="D26146" s="35"/>
    </row>
    <row r="26147" spans="1:4" x14ac:dyDescent="0.35">
      <c r="A26147" s="135">
        <v>24.047617099997296</v>
      </c>
      <c r="B26147" s="137">
        <v>6.3245160664294738E-4</v>
      </c>
      <c r="C26147" s="35"/>
      <c r="D26147" s="35"/>
    </row>
    <row r="26148" spans="1:4" x14ac:dyDescent="0.35">
      <c r="A26148" s="135">
        <v>24.047617099997296</v>
      </c>
      <c r="B26148" s="137">
        <v>6.3245160664294738E-4</v>
      </c>
      <c r="C26148" s="35"/>
      <c r="D26148" s="35"/>
    </row>
    <row r="26149" spans="1:4" x14ac:dyDescent="0.35">
      <c r="A26149" s="135">
        <v>24.047617099997296</v>
      </c>
      <c r="B26149" s="137">
        <v>6.3245160664294738E-4</v>
      </c>
      <c r="C26149" s="35"/>
      <c r="D26149" s="35"/>
    </row>
    <row r="26150" spans="1:4" x14ac:dyDescent="0.35">
      <c r="A26150" s="135">
        <v>24.047617099997296</v>
      </c>
      <c r="B26150" s="137">
        <v>6.3245160664294738E-4</v>
      </c>
      <c r="C26150" s="35"/>
      <c r="D26150" s="35"/>
    </row>
    <row r="26151" spans="1:4" x14ac:dyDescent="0.35">
      <c r="A26151" s="135">
        <v>24.047617099997296</v>
      </c>
      <c r="B26151" s="137">
        <v>6.3245160664294738E-4</v>
      </c>
      <c r="C26151" s="35"/>
      <c r="D26151" s="35"/>
    </row>
    <row r="26152" spans="1:4" x14ac:dyDescent="0.35">
      <c r="A26152" s="135">
        <v>24.047617099997296</v>
      </c>
      <c r="B26152" s="137">
        <v>6.3245160664294738E-4</v>
      </c>
      <c r="C26152" s="35"/>
      <c r="D26152" s="35"/>
    </row>
    <row r="26153" spans="1:4" x14ac:dyDescent="0.35">
      <c r="A26153" s="135">
        <v>24.047617099997296</v>
      </c>
      <c r="B26153" s="137">
        <v>6.3245160664294738E-4</v>
      </c>
      <c r="C26153" s="35"/>
      <c r="D26153" s="35"/>
    </row>
    <row r="26154" spans="1:4" x14ac:dyDescent="0.35">
      <c r="A26154" s="135">
        <v>24.047617099997296</v>
      </c>
      <c r="B26154" s="137">
        <v>6.3245160664294738E-4</v>
      </c>
      <c r="C26154" s="35"/>
      <c r="D26154" s="35"/>
    </row>
    <row r="26155" spans="1:4" x14ac:dyDescent="0.35">
      <c r="A26155" s="135">
        <v>-24.042269999999917</v>
      </c>
      <c r="B26155" s="137">
        <v>1.6590508654645699E-2</v>
      </c>
      <c r="C26155" s="35"/>
      <c r="D26155" s="35"/>
    </row>
    <row r="26156" spans="1:4" x14ac:dyDescent="0.35">
      <c r="A26156" s="135">
        <v>-24.042269999999917</v>
      </c>
      <c r="B26156" s="137">
        <v>1.6590508654645699E-2</v>
      </c>
      <c r="C26156" s="35"/>
      <c r="D26156" s="35"/>
    </row>
    <row r="26157" spans="1:4" x14ac:dyDescent="0.35">
      <c r="A26157" s="135">
        <v>-24.042112999999972</v>
      </c>
      <c r="B26157" s="137">
        <v>1.2017447059775583E-2</v>
      </c>
      <c r="C26157" s="35"/>
      <c r="D26157" s="35"/>
    </row>
    <row r="26158" spans="1:4" x14ac:dyDescent="0.35">
      <c r="A26158" s="135">
        <v>-24.042112999999972</v>
      </c>
      <c r="B26158" s="137">
        <v>1.2017447059775583E-2</v>
      </c>
      <c r="C26158" s="35"/>
      <c r="D26158" s="35"/>
    </row>
    <row r="26159" spans="1:4" x14ac:dyDescent="0.35">
      <c r="A26159" s="135">
        <v>-24.041169999999511</v>
      </c>
      <c r="B26159" s="137">
        <v>1.0414431398332367E-2</v>
      </c>
      <c r="C26159" s="35"/>
      <c r="D26159" s="35"/>
    </row>
    <row r="26160" spans="1:4" x14ac:dyDescent="0.35">
      <c r="A26160" s="135">
        <v>-24.03809000000183</v>
      </c>
      <c r="B26160" s="137">
        <v>5.1262324512912146E-4</v>
      </c>
      <c r="C26160" s="35"/>
      <c r="D26160" s="35"/>
    </row>
    <row r="26161" spans="1:4" x14ac:dyDescent="0.35">
      <c r="A26161" s="135">
        <v>-24.03773000000001</v>
      </c>
      <c r="B26161" s="137">
        <v>3.0316625000072536E-3</v>
      </c>
      <c r="C26161" s="35"/>
      <c r="D26161" s="35"/>
    </row>
    <row r="26162" spans="1:4" x14ac:dyDescent="0.35">
      <c r="A26162" s="135">
        <v>-24.036355999999842</v>
      </c>
      <c r="B26162" s="137">
        <v>1.657490747330783E-2</v>
      </c>
      <c r="C26162" s="35"/>
      <c r="D26162" s="35"/>
    </row>
    <row r="26163" spans="1:4" x14ac:dyDescent="0.35">
      <c r="A26163" s="135">
        <v>-24.03258599999981</v>
      </c>
      <c r="B26163" s="137">
        <v>1.158633131264958E-2</v>
      </c>
      <c r="C26163" s="35"/>
      <c r="D26163" s="35"/>
    </row>
    <row r="26164" spans="1:4" x14ac:dyDescent="0.35">
      <c r="A26164" s="135">
        <v>-24.011960000000045</v>
      </c>
      <c r="B26164" s="137">
        <v>1.0629010973219418E-2</v>
      </c>
      <c r="C26164" s="35"/>
      <c r="D26164" s="35"/>
    </row>
    <row r="26165" spans="1:4" x14ac:dyDescent="0.35">
      <c r="A26165" s="135">
        <v>-24.005839999999807</v>
      </c>
      <c r="B26165" s="137">
        <v>1.0822845031226866E-2</v>
      </c>
      <c r="C26165" s="35"/>
      <c r="D26165" s="35"/>
    </row>
    <row r="26166" spans="1:4" x14ac:dyDescent="0.35">
      <c r="A26166" s="135">
        <v>-24.001169999997728</v>
      </c>
      <c r="B26166" s="137">
        <v>1.7143151109075972E-3</v>
      </c>
      <c r="C26166" s="35"/>
      <c r="D26166" s="35"/>
    </row>
    <row r="26167" spans="1:4" x14ac:dyDescent="0.35">
      <c r="A26167" s="135">
        <v>-23.999405999999908</v>
      </c>
      <c r="B26167" s="137">
        <v>1.2141012487158237E-2</v>
      </c>
      <c r="C26167" s="35"/>
      <c r="D26167" s="35"/>
    </row>
    <row r="26168" spans="1:4" x14ac:dyDescent="0.35">
      <c r="A26168" s="135">
        <v>-23.99913800000013</v>
      </c>
      <c r="B26168" s="137">
        <v>1.4557419210730815E-2</v>
      </c>
      <c r="C26168" s="35"/>
      <c r="D26168" s="35"/>
    </row>
    <row r="26169" spans="1:4" x14ac:dyDescent="0.35">
      <c r="A26169" s="135">
        <v>-23.998272999999926</v>
      </c>
      <c r="B26169" s="137">
        <v>1.5582506530968543E-2</v>
      </c>
      <c r="C26169" s="35"/>
      <c r="D26169" s="35"/>
    </row>
    <row r="26170" spans="1:4" x14ac:dyDescent="0.35">
      <c r="A26170" s="135">
        <v>-23.997270000000753</v>
      </c>
      <c r="B26170" s="137">
        <v>4.4803287662874142E-3</v>
      </c>
      <c r="C26170" s="35"/>
      <c r="D26170" s="35"/>
    </row>
    <row r="26171" spans="1:4" x14ac:dyDescent="0.35">
      <c r="A26171" s="135">
        <v>-23.994848000000275</v>
      </c>
      <c r="B26171" s="137">
        <v>1.2513362708084419E-2</v>
      </c>
      <c r="C26171" s="35"/>
      <c r="D26171" s="35"/>
    </row>
    <row r="26172" spans="1:4" x14ac:dyDescent="0.35">
      <c r="A26172" s="135">
        <v>23.988323000000037</v>
      </c>
      <c r="B26172" s="137">
        <v>8.8985480434516165E-3</v>
      </c>
      <c r="C26172" s="35"/>
      <c r="D26172" s="35"/>
    </row>
    <row r="26173" spans="1:4" x14ac:dyDescent="0.35">
      <c r="A26173" s="135">
        <v>-23.986949999999979</v>
      </c>
      <c r="B26173" s="137">
        <v>9.563286719718669E-3</v>
      </c>
      <c r="C26173" s="35"/>
      <c r="D26173" s="35"/>
    </row>
    <row r="26174" spans="1:4" x14ac:dyDescent="0.35">
      <c r="A26174" s="135">
        <v>-23.986949999999979</v>
      </c>
      <c r="B26174" s="137">
        <v>9.563286719718669E-3</v>
      </c>
      <c r="C26174" s="35"/>
      <c r="D26174" s="35"/>
    </row>
    <row r="26175" spans="1:4" x14ac:dyDescent="0.35">
      <c r="A26175" s="135">
        <v>-23.986949999999979</v>
      </c>
      <c r="B26175" s="137">
        <v>9.563286719718669E-3</v>
      </c>
      <c r="C26175" s="35"/>
      <c r="D26175" s="35"/>
    </row>
    <row r="26176" spans="1:4" x14ac:dyDescent="0.35">
      <c r="A26176" s="135">
        <v>-23.986949999999979</v>
      </c>
      <c r="B26176" s="137">
        <v>9.563286719718669E-3</v>
      </c>
      <c r="C26176" s="35"/>
      <c r="D26176" s="35"/>
    </row>
    <row r="26177" spans="1:4" x14ac:dyDescent="0.35">
      <c r="A26177" s="135">
        <v>-23.986949999999979</v>
      </c>
      <c r="B26177" s="137">
        <v>9.563286719718669E-3</v>
      </c>
      <c r="C26177" s="35"/>
      <c r="D26177" s="35"/>
    </row>
    <row r="26178" spans="1:4" x14ac:dyDescent="0.35">
      <c r="A26178" s="135">
        <v>-23.986949999999979</v>
      </c>
      <c r="B26178" s="137">
        <v>9.563286719718669E-3</v>
      </c>
      <c r="C26178" s="35"/>
      <c r="D26178" s="35"/>
    </row>
    <row r="26179" spans="1:4" x14ac:dyDescent="0.35">
      <c r="A26179" s="135">
        <v>-23.986949999999979</v>
      </c>
      <c r="B26179" s="137">
        <v>9.563286719718669E-3</v>
      </c>
      <c r="C26179" s="35"/>
      <c r="D26179" s="35"/>
    </row>
    <row r="26180" spans="1:4" x14ac:dyDescent="0.35">
      <c r="A26180" s="135">
        <v>-23.985369999999421</v>
      </c>
      <c r="B26180" s="137">
        <v>6.5909343853075659E-3</v>
      </c>
      <c r="C26180" s="35"/>
      <c r="D26180" s="35"/>
    </row>
    <row r="26181" spans="1:4" x14ac:dyDescent="0.35">
      <c r="A26181" s="135">
        <v>-23.983715999999959</v>
      </c>
      <c r="B26181" s="137">
        <v>1.7836363409201212E-2</v>
      </c>
      <c r="C26181" s="35"/>
      <c r="D26181" s="35"/>
    </row>
    <row r="26182" spans="1:4" x14ac:dyDescent="0.35">
      <c r="A26182" s="135">
        <v>-23.981500000000096</v>
      </c>
      <c r="B26182" s="137">
        <v>1.1441905260556917E-2</v>
      </c>
      <c r="C26182" s="35"/>
      <c r="D26182" s="35"/>
    </row>
    <row r="26183" spans="1:4" x14ac:dyDescent="0.35">
      <c r="A26183" s="135">
        <v>-23.977805999999873</v>
      </c>
      <c r="B26183" s="137">
        <v>1.658400877508507E-2</v>
      </c>
      <c r="C26183" s="35"/>
      <c r="D26183" s="35"/>
    </row>
    <row r="26184" spans="1:4" x14ac:dyDescent="0.35">
      <c r="A26184" s="135">
        <v>-23.974112999999761</v>
      </c>
      <c r="B26184" s="137">
        <v>1.0878240689945902E-2</v>
      </c>
      <c r="C26184" s="35"/>
      <c r="D26184" s="35"/>
    </row>
    <row r="26185" spans="1:4" x14ac:dyDescent="0.35">
      <c r="A26185" s="135">
        <v>-23.97190000000046</v>
      </c>
      <c r="B26185" s="137">
        <v>5.7216951296648793E-3</v>
      </c>
      <c r="C26185" s="35"/>
      <c r="D26185" s="35"/>
    </row>
    <row r="26186" spans="1:4" x14ac:dyDescent="0.35">
      <c r="A26186" s="135">
        <v>-23.970850000000155</v>
      </c>
      <c r="B26186" s="137">
        <v>1.6594857166822463E-2</v>
      </c>
      <c r="C26186" s="35"/>
      <c r="D26186" s="35"/>
    </row>
    <row r="26187" spans="1:4" x14ac:dyDescent="0.35">
      <c r="A26187" s="135">
        <v>-23.969883000000209</v>
      </c>
      <c r="B26187" s="137">
        <v>1.7147040084524525E-2</v>
      </c>
      <c r="C26187" s="35"/>
      <c r="D26187" s="35"/>
    </row>
    <row r="26188" spans="1:4" x14ac:dyDescent="0.35">
      <c r="A26188" s="135">
        <v>-23.969687000000022</v>
      </c>
      <c r="B26188" s="137">
        <v>1.7306950611224222E-2</v>
      </c>
      <c r="C26188" s="35"/>
      <c r="D26188" s="35"/>
    </row>
    <row r="26189" spans="1:4" x14ac:dyDescent="0.35">
      <c r="A26189" s="135">
        <v>-23.968556000000035</v>
      </c>
      <c r="B26189" s="137">
        <v>1.133107934801364E-2</v>
      </c>
      <c r="C26189" s="35"/>
      <c r="D26189" s="35"/>
    </row>
    <row r="26190" spans="1:4" x14ac:dyDescent="0.35">
      <c r="A26190" s="135">
        <v>-23.964048000000275</v>
      </c>
      <c r="B26190" s="137">
        <v>1.5958352698546625E-2</v>
      </c>
      <c r="C26190" s="35"/>
      <c r="D26190" s="35"/>
    </row>
    <row r="26191" spans="1:4" x14ac:dyDescent="0.35">
      <c r="A26191" s="135">
        <v>-23.95775000000026</v>
      </c>
      <c r="B26191" s="137">
        <v>1.041897919275364E-2</v>
      </c>
      <c r="C26191" s="35"/>
      <c r="D26191" s="35"/>
    </row>
    <row r="26192" spans="1:4" x14ac:dyDescent="0.35">
      <c r="A26192" s="135">
        <v>-23.95265100000006</v>
      </c>
      <c r="B26192" s="137">
        <v>2.0464397452907967E-2</v>
      </c>
      <c r="C26192" s="35"/>
      <c r="D26192" s="35"/>
    </row>
    <row r="26193" spans="1:4" x14ac:dyDescent="0.35">
      <c r="A26193" s="135">
        <v>-23.949029999999993</v>
      </c>
      <c r="B26193" s="137">
        <v>1.6596197535874182E-2</v>
      </c>
      <c r="C26193" s="35"/>
      <c r="D26193" s="35"/>
    </row>
    <row r="26194" spans="1:4" x14ac:dyDescent="0.35">
      <c r="A26194" s="135">
        <v>-23.94744000000037</v>
      </c>
      <c r="B26194" s="137">
        <v>6.3329004128229371E-3</v>
      </c>
      <c r="C26194" s="35"/>
      <c r="D26194" s="35"/>
    </row>
    <row r="26195" spans="1:4" x14ac:dyDescent="0.35">
      <c r="A26195" s="135">
        <v>-23.947296000000051</v>
      </c>
      <c r="B26195" s="137">
        <v>1.133213879577033E-2</v>
      </c>
      <c r="C26195" s="35"/>
      <c r="D26195" s="35"/>
    </row>
    <row r="26196" spans="1:4" x14ac:dyDescent="0.35">
      <c r="A26196" s="135">
        <v>-23.94437999999991</v>
      </c>
      <c r="B26196" s="137">
        <v>1.2086078324661069E-2</v>
      </c>
      <c r="C26196" s="35"/>
      <c r="D26196" s="35"/>
    </row>
    <row r="26197" spans="1:4" x14ac:dyDescent="0.35">
      <c r="A26197" s="135">
        <v>-23.939594000000398</v>
      </c>
      <c r="B26197" s="137">
        <v>1.1006278438942849E-2</v>
      </c>
      <c r="C26197" s="35"/>
      <c r="D26197" s="35"/>
    </row>
    <row r="26198" spans="1:4" x14ac:dyDescent="0.35">
      <c r="A26198" s="135">
        <v>23.937739999999849</v>
      </c>
      <c r="B26198" s="137">
        <v>7.1786332285669286E-3</v>
      </c>
      <c r="C26198" s="35"/>
      <c r="D26198" s="35"/>
    </row>
    <row r="26199" spans="1:4" x14ac:dyDescent="0.35">
      <c r="A26199" s="135">
        <v>23.936704300000201</v>
      </c>
      <c r="B26199" s="137">
        <v>1.8372173102845456E-3</v>
      </c>
      <c r="C26199" s="35"/>
      <c r="D26199" s="35"/>
    </row>
    <row r="26200" spans="1:4" x14ac:dyDescent="0.35">
      <c r="A26200" s="135">
        <v>-23.936327000000119</v>
      </c>
      <c r="B26200" s="137">
        <v>1.9531191390805103E-2</v>
      </c>
      <c r="C26200" s="35"/>
      <c r="D26200" s="35"/>
    </row>
    <row r="26201" spans="1:4" x14ac:dyDescent="0.35">
      <c r="A26201" s="135">
        <v>-23.930940000000192</v>
      </c>
      <c r="B26201" s="137">
        <v>3.3804383791619986E-3</v>
      </c>
      <c r="C26201" s="35"/>
      <c r="D26201" s="35"/>
    </row>
    <row r="26202" spans="1:4" x14ac:dyDescent="0.35">
      <c r="A26202" s="135">
        <v>-23.930659999999989</v>
      </c>
      <c r="B26202" s="137">
        <v>1.2496327444754173E-2</v>
      </c>
      <c r="C26202" s="35"/>
      <c r="D26202" s="35"/>
    </row>
    <row r="26203" spans="1:4" x14ac:dyDescent="0.35">
      <c r="A26203" s="135">
        <v>-23.930492999999615</v>
      </c>
      <c r="B26203" s="137">
        <v>1.4442401064831209E-2</v>
      </c>
      <c r="C26203" s="35"/>
      <c r="D26203" s="35"/>
    </row>
    <row r="26204" spans="1:4" x14ac:dyDescent="0.35">
      <c r="A26204" s="135">
        <v>-23.928820000000087</v>
      </c>
      <c r="B26204" s="137">
        <v>8.232471807571454E-3</v>
      </c>
      <c r="C26204" s="35"/>
      <c r="D26204" s="35"/>
    </row>
    <row r="26205" spans="1:4" x14ac:dyDescent="0.35">
      <c r="A26205" s="135">
        <v>-23.928499999999985</v>
      </c>
      <c r="B26205" s="137">
        <v>9.748314994067489E-3</v>
      </c>
      <c r="C26205" s="35"/>
      <c r="D26205" s="35"/>
    </row>
    <row r="26206" spans="1:4" x14ac:dyDescent="0.35">
      <c r="A26206" s="135">
        <v>-23.926980000000185</v>
      </c>
      <c r="B26206" s="137">
        <v>8.1060615638934904E-3</v>
      </c>
      <c r="C26206" s="35"/>
      <c r="D26206" s="35"/>
    </row>
    <row r="26207" spans="1:4" x14ac:dyDescent="0.35">
      <c r="A26207" s="135">
        <v>-23.926060000000007</v>
      </c>
      <c r="B26207" s="137">
        <v>1.4714783185907273E-2</v>
      </c>
      <c r="C26207" s="35"/>
      <c r="D26207" s="35"/>
    </row>
    <row r="26208" spans="1:4" x14ac:dyDescent="0.35">
      <c r="A26208" s="135">
        <v>-23.925230000000283</v>
      </c>
      <c r="B26208" s="137">
        <v>1.4575053579331485E-2</v>
      </c>
      <c r="C26208" s="35"/>
      <c r="D26208" s="35"/>
    </row>
    <row r="26209" spans="1:4" x14ac:dyDescent="0.35">
      <c r="A26209" s="135">
        <v>-23.923939999999675</v>
      </c>
      <c r="B26209" s="137">
        <v>4.5790896163618372E-3</v>
      </c>
      <c r="C26209" s="35"/>
      <c r="D26209" s="35"/>
    </row>
    <row r="26210" spans="1:4" x14ac:dyDescent="0.35">
      <c r="A26210" s="135">
        <v>-23.921129999999948</v>
      </c>
      <c r="B26210" s="137">
        <v>1.7146133636329584E-2</v>
      </c>
      <c r="C26210" s="35"/>
      <c r="D26210" s="35"/>
    </row>
    <row r="26211" spans="1:4" x14ac:dyDescent="0.35">
      <c r="A26211" s="135">
        <v>-23.919729999999845</v>
      </c>
      <c r="B26211" s="137">
        <v>1.6596877811726255E-2</v>
      </c>
      <c r="C26211" s="35"/>
      <c r="D26211" s="35"/>
    </row>
    <row r="26212" spans="1:4" x14ac:dyDescent="0.35">
      <c r="A26212" s="135">
        <v>-23.919715999999653</v>
      </c>
      <c r="B26212" s="137">
        <v>1.4559198831374047E-2</v>
      </c>
      <c r="C26212" s="35"/>
      <c r="D26212" s="35"/>
    </row>
    <row r="26213" spans="1:4" x14ac:dyDescent="0.35">
      <c r="A26213" s="135">
        <v>23.917250000000195</v>
      </c>
      <c r="B26213" s="137">
        <v>1.0762871484836742E-2</v>
      </c>
      <c r="C26213" s="35"/>
      <c r="D26213" s="35"/>
    </row>
    <row r="26214" spans="1:4" x14ac:dyDescent="0.35">
      <c r="A26214" s="135">
        <v>-23.90682599999991</v>
      </c>
      <c r="B26214" s="137">
        <v>1.402321828251011E-2</v>
      </c>
      <c r="C26214" s="35"/>
      <c r="D26214" s="35"/>
    </row>
    <row r="26215" spans="1:4" x14ac:dyDescent="0.35">
      <c r="A26215" s="135">
        <v>-23.90682599999991</v>
      </c>
      <c r="B26215" s="137">
        <v>1.402321828251011E-2</v>
      </c>
      <c r="C26215" s="35"/>
      <c r="D26215" s="35"/>
    </row>
    <row r="26216" spans="1:4" x14ac:dyDescent="0.35">
      <c r="A26216" s="135">
        <v>-23.90682599999991</v>
      </c>
      <c r="B26216" s="137">
        <v>1.402321828251011E-2</v>
      </c>
      <c r="C26216" s="35"/>
      <c r="D26216" s="35"/>
    </row>
    <row r="26217" spans="1:4" x14ac:dyDescent="0.35">
      <c r="A26217" s="135">
        <v>-23.90682599999991</v>
      </c>
      <c r="B26217" s="137">
        <v>1.402321828251011E-2</v>
      </c>
      <c r="C26217" s="35"/>
      <c r="D26217" s="35"/>
    </row>
    <row r="26218" spans="1:4" x14ac:dyDescent="0.35">
      <c r="A26218" s="135">
        <v>-23.90682599999991</v>
      </c>
      <c r="B26218" s="137">
        <v>1.402321828251011E-2</v>
      </c>
      <c r="C26218" s="35"/>
      <c r="D26218" s="35"/>
    </row>
    <row r="26219" spans="1:4" x14ac:dyDescent="0.35">
      <c r="A26219" s="135">
        <v>-23.90682599999991</v>
      </c>
      <c r="B26219" s="137">
        <v>1.402321828251011E-2</v>
      </c>
      <c r="C26219" s="35"/>
      <c r="D26219" s="35"/>
    </row>
    <row r="26220" spans="1:4" x14ac:dyDescent="0.35">
      <c r="A26220" s="135">
        <v>-23.90682599999991</v>
      </c>
      <c r="B26220" s="137">
        <v>1.402321828251011E-2</v>
      </c>
      <c r="C26220" s="35"/>
      <c r="D26220" s="35"/>
    </row>
    <row r="26221" spans="1:4" x14ac:dyDescent="0.35">
      <c r="A26221" s="135">
        <v>-23.903549999999996</v>
      </c>
      <c r="B26221" s="137">
        <v>1.7932402751343286E-2</v>
      </c>
      <c r="C26221" s="35"/>
      <c r="D26221" s="35"/>
    </row>
    <row r="26222" spans="1:4" x14ac:dyDescent="0.35">
      <c r="A26222" s="135">
        <v>-23.897230000000036</v>
      </c>
      <c r="B26222" s="137">
        <v>1.0135919776983932E-2</v>
      </c>
      <c r="C26222" s="35"/>
      <c r="D26222" s="35"/>
    </row>
    <row r="26223" spans="1:4" x14ac:dyDescent="0.35">
      <c r="A26223" s="135">
        <v>-23.89635300000009</v>
      </c>
      <c r="B26223" s="137">
        <v>1.34121455870714E-2</v>
      </c>
      <c r="C26223" s="35"/>
      <c r="D26223" s="35"/>
    </row>
    <row r="26224" spans="1:4" x14ac:dyDescent="0.35">
      <c r="A26224" s="135">
        <v>23.891539999999623</v>
      </c>
      <c r="B26224" s="137">
        <v>4.8198199136004266E-3</v>
      </c>
      <c r="C26224" s="35"/>
      <c r="D26224" s="35"/>
    </row>
    <row r="26225" spans="1:4" x14ac:dyDescent="0.35">
      <c r="A26225" s="135">
        <v>-23.890359999999873</v>
      </c>
      <c r="B26225" s="137">
        <v>1.5527885960036096E-2</v>
      </c>
      <c r="C26225" s="35"/>
      <c r="D26225" s="35"/>
    </row>
    <row r="26226" spans="1:4" x14ac:dyDescent="0.35">
      <c r="A26226" s="135">
        <v>-23.88399400000003</v>
      </c>
      <c r="B26226" s="137">
        <v>1.6862170179073713E-2</v>
      </c>
      <c r="C26226" s="35"/>
      <c r="D26226" s="35"/>
    </row>
    <row r="26227" spans="1:4" x14ac:dyDescent="0.35">
      <c r="A26227" s="135">
        <v>-23.881135999999969</v>
      </c>
      <c r="B26227" s="137">
        <v>1.4348571704885869E-2</v>
      </c>
      <c r="C26227" s="35"/>
      <c r="D26227" s="35"/>
    </row>
    <row r="26228" spans="1:4" x14ac:dyDescent="0.35">
      <c r="A26228" s="135">
        <v>-23.878060000000232</v>
      </c>
      <c r="B26228" s="137">
        <v>1.2666167978002825E-2</v>
      </c>
      <c r="C26228" s="35"/>
      <c r="D26228" s="35"/>
    </row>
    <row r="26229" spans="1:4" x14ac:dyDescent="0.35">
      <c r="A26229" s="135">
        <v>-23.876980000000003</v>
      </c>
      <c r="B26229" s="137">
        <v>1.1627150488985466E-2</v>
      </c>
      <c r="C26229" s="35"/>
      <c r="D26229" s="35"/>
    </row>
    <row r="26230" spans="1:4" x14ac:dyDescent="0.35">
      <c r="A26230" s="135">
        <v>23.870089500000176</v>
      </c>
      <c r="B26230" s="137">
        <v>1.1096191832759173E-3</v>
      </c>
      <c r="C26230" s="35"/>
      <c r="D26230" s="35"/>
    </row>
    <row r="26231" spans="1:4" x14ac:dyDescent="0.35">
      <c r="A26231" s="135">
        <v>-23.867203999999901</v>
      </c>
      <c r="B26231" s="137">
        <v>1.7819630269014685E-2</v>
      </c>
      <c r="C26231" s="35"/>
      <c r="D26231" s="35"/>
    </row>
    <row r="26232" spans="1:4" x14ac:dyDescent="0.35">
      <c r="A26232" s="135">
        <v>-23.862520000000131</v>
      </c>
      <c r="B26232" s="137">
        <v>9.2611516999866941E-3</v>
      </c>
      <c r="C26232" s="35"/>
      <c r="D26232" s="35"/>
    </row>
    <row r="26233" spans="1:4" x14ac:dyDescent="0.35">
      <c r="A26233" s="135">
        <v>-23.857958000000053</v>
      </c>
      <c r="B26233" s="137">
        <v>1.8432065812526151E-2</v>
      </c>
      <c r="C26233" s="35"/>
      <c r="D26233" s="35"/>
    </row>
    <row r="26234" spans="1:4" x14ac:dyDescent="0.35">
      <c r="A26234" s="135">
        <v>-23.855830000000424</v>
      </c>
      <c r="B26234" s="137">
        <v>2.6426744765255506E-3</v>
      </c>
      <c r="C26234" s="35"/>
      <c r="D26234" s="35"/>
    </row>
    <row r="26235" spans="1:4" x14ac:dyDescent="0.35">
      <c r="A26235" s="135">
        <v>-23.855209999999943</v>
      </c>
      <c r="B26235" s="137">
        <v>1.2795611697910719E-2</v>
      </c>
      <c r="C26235" s="35"/>
      <c r="D26235" s="35"/>
    </row>
    <row r="26236" spans="1:4" x14ac:dyDescent="0.35">
      <c r="A26236" s="135">
        <v>-23.854495999999926</v>
      </c>
      <c r="B26236" s="137">
        <v>9.5678443686540958E-3</v>
      </c>
      <c r="C26236" s="35"/>
      <c r="D26236" s="35"/>
    </row>
    <row r="26237" spans="1:4" x14ac:dyDescent="0.35">
      <c r="A26237" s="135">
        <v>-23.852953999999954</v>
      </c>
      <c r="B26237" s="137">
        <v>1.7884616417013308E-2</v>
      </c>
      <c r="C26237" s="35"/>
      <c r="D26237" s="35"/>
    </row>
    <row r="26238" spans="1:4" x14ac:dyDescent="0.35">
      <c r="A26238" s="135">
        <v>23.849440000001778</v>
      </c>
      <c r="B26238" s="137">
        <v>1.0690792761921194E-3</v>
      </c>
      <c r="C26238" s="35"/>
      <c r="D26238" s="35"/>
    </row>
    <row r="26239" spans="1:4" x14ac:dyDescent="0.35">
      <c r="A26239" s="135">
        <v>-23.848780000000261</v>
      </c>
      <c r="B26239" s="137">
        <v>1.157638218783529E-2</v>
      </c>
      <c r="C26239" s="35"/>
      <c r="D26239" s="35"/>
    </row>
    <row r="26240" spans="1:4" x14ac:dyDescent="0.35">
      <c r="A26240" s="135">
        <v>-23.840472000000091</v>
      </c>
      <c r="B26240" s="137">
        <v>1.8461757482079316E-2</v>
      </c>
      <c r="C26240" s="35"/>
      <c r="D26240" s="35"/>
    </row>
    <row r="26241" spans="1:4" x14ac:dyDescent="0.35">
      <c r="A26241" s="135">
        <v>-23.840472000000091</v>
      </c>
      <c r="B26241" s="137">
        <v>1.8461757482079316E-2</v>
      </c>
      <c r="C26241" s="35"/>
      <c r="D26241" s="35"/>
    </row>
    <row r="26242" spans="1:4" x14ac:dyDescent="0.35">
      <c r="A26242" s="135">
        <v>-23.838130000000092</v>
      </c>
      <c r="B26242" s="137">
        <v>7.4069575554874334E-3</v>
      </c>
      <c r="C26242" s="35"/>
      <c r="D26242" s="35"/>
    </row>
    <row r="26243" spans="1:4" x14ac:dyDescent="0.35">
      <c r="A26243" s="135">
        <v>-23.837950000000092</v>
      </c>
      <c r="B26243" s="137">
        <v>1.2930310578596916E-2</v>
      </c>
      <c r="C26243" s="35"/>
      <c r="D26243" s="35"/>
    </row>
    <row r="26244" spans="1:4" x14ac:dyDescent="0.35">
      <c r="A26244" s="135">
        <v>-23.835650000000214</v>
      </c>
      <c r="B26244" s="137">
        <v>1.457295325319743E-2</v>
      </c>
      <c r="C26244" s="35"/>
      <c r="D26244" s="35"/>
    </row>
    <row r="26245" spans="1:4" x14ac:dyDescent="0.35">
      <c r="A26245" s="135">
        <v>-23.832233000000087</v>
      </c>
      <c r="B26245" s="137">
        <v>1.2821681889090915E-2</v>
      </c>
      <c r="C26245" s="35"/>
      <c r="D26245" s="35"/>
    </row>
    <row r="26246" spans="1:4" x14ac:dyDescent="0.35">
      <c r="A26246" s="135">
        <v>-23.830188000000135</v>
      </c>
      <c r="B26246" s="137">
        <v>1.5912247139994885E-2</v>
      </c>
      <c r="C26246" s="35"/>
      <c r="D26246" s="35"/>
    </row>
    <row r="26247" spans="1:4" x14ac:dyDescent="0.35">
      <c r="A26247" s="135">
        <v>-23.82790999999952</v>
      </c>
      <c r="B26247" s="137">
        <v>6.7112061709304919E-3</v>
      </c>
      <c r="C26247" s="35"/>
      <c r="D26247" s="35"/>
    </row>
    <row r="26248" spans="1:4" x14ac:dyDescent="0.35">
      <c r="A26248" s="135">
        <v>-23.827727999999979</v>
      </c>
      <c r="B26248" s="137">
        <v>1.4302322545304648E-2</v>
      </c>
      <c r="C26248" s="35"/>
      <c r="D26248" s="35"/>
    </row>
    <row r="26249" spans="1:4" x14ac:dyDescent="0.35">
      <c r="A26249" s="135">
        <v>-23.827689999999848</v>
      </c>
      <c r="B26249" s="137">
        <v>2.1848043177312221E-2</v>
      </c>
      <c r="C26249" s="35"/>
      <c r="D26249" s="35"/>
    </row>
    <row r="26250" spans="1:4" x14ac:dyDescent="0.35">
      <c r="A26250" s="135">
        <v>-23.827145999999857</v>
      </c>
      <c r="B26250" s="137">
        <v>1.5170791362256167E-2</v>
      </c>
      <c r="C26250" s="35"/>
      <c r="D26250" s="35"/>
    </row>
    <row r="26251" spans="1:4" x14ac:dyDescent="0.35">
      <c r="A26251" s="135">
        <v>23.823856999999407</v>
      </c>
      <c r="B26251" s="137">
        <v>9.1633656197748648E-3</v>
      </c>
      <c r="C26251" s="35"/>
      <c r="D26251" s="35"/>
    </row>
    <row r="26252" spans="1:4" x14ac:dyDescent="0.35">
      <c r="A26252" s="135">
        <v>-23.823500000000195</v>
      </c>
      <c r="B26252" s="137">
        <v>1.6600807656277156E-2</v>
      </c>
      <c r="C26252" s="35"/>
      <c r="D26252" s="35"/>
    </row>
    <row r="26253" spans="1:4" x14ac:dyDescent="0.35">
      <c r="A26253" s="135">
        <v>-23.815239999999903</v>
      </c>
      <c r="B26253" s="137">
        <v>1.5047745259474034E-2</v>
      </c>
      <c r="C26253" s="35"/>
      <c r="D26253" s="35"/>
    </row>
    <row r="26254" spans="1:4" x14ac:dyDescent="0.35">
      <c r="A26254" s="135">
        <v>-23.815110000000004</v>
      </c>
      <c r="B26254" s="137">
        <v>1.631301528066614E-2</v>
      </c>
      <c r="C26254" s="35"/>
      <c r="D26254" s="35"/>
    </row>
    <row r="26255" spans="1:4" x14ac:dyDescent="0.35">
      <c r="A26255" s="135">
        <v>-23.815060000000017</v>
      </c>
      <c r="B26255" s="137">
        <v>2.1845873007136713E-2</v>
      </c>
      <c r="C26255" s="35"/>
      <c r="D26255" s="35"/>
    </row>
    <row r="26256" spans="1:4" x14ac:dyDescent="0.35">
      <c r="A26256" s="135">
        <v>-23.811853000000156</v>
      </c>
      <c r="B26256" s="137">
        <v>1.1894084392756119E-2</v>
      </c>
      <c r="C26256" s="35"/>
      <c r="D26256" s="35"/>
    </row>
    <row r="26257" spans="1:4" x14ac:dyDescent="0.35">
      <c r="A26257" s="135">
        <v>-23.806810000000041</v>
      </c>
      <c r="B26257" s="137">
        <v>8.0766495802113859E-3</v>
      </c>
      <c r="C26257" s="35"/>
      <c r="D26257" s="35"/>
    </row>
    <row r="26258" spans="1:4" x14ac:dyDescent="0.35">
      <c r="A26258" s="135">
        <v>-23.805500000000166</v>
      </c>
      <c r="B26258" s="137">
        <v>1.6598164159584351E-2</v>
      </c>
      <c r="C26258" s="35"/>
      <c r="D26258" s="35"/>
    </row>
    <row r="26259" spans="1:4" x14ac:dyDescent="0.35">
      <c r="A26259" s="135">
        <v>-23.805270000000291</v>
      </c>
      <c r="B26259" s="137">
        <v>1.3052321599240302E-2</v>
      </c>
      <c r="C26259" s="35"/>
      <c r="D26259" s="35"/>
    </row>
    <row r="26260" spans="1:4" x14ac:dyDescent="0.35">
      <c r="A26260" s="135">
        <v>-23.804609999999911</v>
      </c>
      <c r="B26260" s="137">
        <v>9.9248046457501762E-3</v>
      </c>
      <c r="C26260" s="35"/>
      <c r="D26260" s="35"/>
    </row>
    <row r="26261" spans="1:4" x14ac:dyDescent="0.35">
      <c r="A26261" s="135">
        <v>-23.804095999999845</v>
      </c>
      <c r="B26261" s="137">
        <v>1.7859257196544763E-2</v>
      </c>
      <c r="C26261" s="35"/>
      <c r="D26261" s="35"/>
    </row>
    <row r="26262" spans="1:4" x14ac:dyDescent="0.35">
      <c r="A26262" s="135">
        <v>-23.803650000000061</v>
      </c>
      <c r="B26262" s="137">
        <v>1.164753040882467E-2</v>
      </c>
      <c r="C26262" s="35"/>
      <c r="D26262" s="35"/>
    </row>
    <row r="26263" spans="1:4" x14ac:dyDescent="0.35">
      <c r="A26263" s="135">
        <v>23.800529999996797</v>
      </c>
      <c r="B26263" s="137">
        <v>1.056122830278211E-3</v>
      </c>
      <c r="C26263" s="35"/>
      <c r="D26263" s="35"/>
    </row>
    <row r="26264" spans="1:4" x14ac:dyDescent="0.35">
      <c r="A26264" s="135">
        <v>-23.78994200000011</v>
      </c>
      <c r="B26264" s="137">
        <v>1.5714926391871657E-2</v>
      </c>
      <c r="C26264" s="35"/>
      <c r="D26264" s="35"/>
    </row>
    <row r="26265" spans="1:4" x14ac:dyDescent="0.35">
      <c r="A26265" s="135">
        <v>-23.789867999999842</v>
      </c>
      <c r="B26265" s="137">
        <v>1.7332539310657587E-2</v>
      </c>
      <c r="C26265" s="35"/>
      <c r="D26265" s="35"/>
    </row>
    <row r="26266" spans="1:4" x14ac:dyDescent="0.35">
      <c r="A26266" s="135">
        <v>-23.788878000000068</v>
      </c>
      <c r="B26266" s="137">
        <v>1.1347653020086355E-2</v>
      </c>
      <c r="C26266" s="35"/>
      <c r="D26266" s="35"/>
    </row>
    <row r="26267" spans="1:4" x14ac:dyDescent="0.35">
      <c r="A26267" s="135">
        <v>23.788069999998697</v>
      </c>
      <c r="B26267" s="137">
        <v>3.305786490679316E-3</v>
      </c>
      <c r="C26267" s="35"/>
      <c r="D26267" s="35"/>
    </row>
    <row r="26268" spans="1:4" x14ac:dyDescent="0.35">
      <c r="A26268" s="135">
        <v>-23.784147000000075</v>
      </c>
      <c r="B26268" s="137">
        <v>1.5068317329047072E-2</v>
      </c>
      <c r="C26268" s="35"/>
      <c r="D26268" s="35"/>
    </row>
    <row r="26269" spans="1:4" x14ac:dyDescent="0.35">
      <c r="A26269" s="135">
        <v>23.782960000011371</v>
      </c>
      <c r="B26269" s="137">
        <v>1.5606144334739448E-4</v>
      </c>
      <c r="C26269" s="35"/>
      <c r="D26269" s="35"/>
    </row>
    <row r="26270" spans="1:4" x14ac:dyDescent="0.35">
      <c r="A26270" s="135">
        <v>-23.782799999999952</v>
      </c>
      <c r="B26270" s="137">
        <v>3.0309824243087819E-3</v>
      </c>
      <c r="C26270" s="35"/>
      <c r="D26270" s="35"/>
    </row>
    <row r="26271" spans="1:4" x14ac:dyDescent="0.35">
      <c r="A26271" s="135">
        <v>-23.779870000000074</v>
      </c>
      <c r="B26271" s="137">
        <v>1.2841303933217895E-2</v>
      </c>
      <c r="C26271" s="35"/>
      <c r="D26271" s="35"/>
    </row>
    <row r="26272" spans="1:4" x14ac:dyDescent="0.35">
      <c r="A26272" s="135">
        <v>-23.778500000000349</v>
      </c>
      <c r="B26272" s="137">
        <v>4.8450514504589379E-3</v>
      </c>
      <c r="C26272" s="35"/>
      <c r="D26272" s="35"/>
    </row>
    <row r="26273" spans="1:4" x14ac:dyDescent="0.35">
      <c r="A26273" s="135">
        <v>23.774210000003222</v>
      </c>
      <c r="B26273" s="137">
        <v>1.0920169916858932E-3</v>
      </c>
      <c r="C26273" s="35"/>
      <c r="D26273" s="35"/>
    </row>
    <row r="26274" spans="1:4" x14ac:dyDescent="0.35">
      <c r="A26274" s="135">
        <v>-23.773572000000058</v>
      </c>
      <c r="B26274" s="137">
        <v>1.4426492541701657E-2</v>
      </c>
      <c r="C26274" s="35"/>
      <c r="D26274" s="35"/>
    </row>
    <row r="26275" spans="1:4" x14ac:dyDescent="0.35">
      <c r="A26275" s="135">
        <v>-23.767869999999903</v>
      </c>
      <c r="B26275" s="137">
        <v>1.0950081801723223E-2</v>
      </c>
      <c r="C26275" s="35"/>
      <c r="D26275" s="35"/>
    </row>
    <row r="26276" spans="1:4" x14ac:dyDescent="0.35">
      <c r="A26276" s="135">
        <v>-23.76296699999989</v>
      </c>
      <c r="B26276" s="137">
        <v>1.4519508097959327E-2</v>
      </c>
      <c r="C26276" s="35"/>
      <c r="D26276" s="35"/>
    </row>
    <row r="26277" spans="1:4" x14ac:dyDescent="0.35">
      <c r="A26277" s="135">
        <v>-23.761990000000083</v>
      </c>
      <c r="B26277" s="137">
        <v>2.063038824997061E-2</v>
      </c>
      <c r="C26277" s="35"/>
      <c r="D26277" s="35"/>
    </row>
    <row r="26278" spans="1:4" x14ac:dyDescent="0.35">
      <c r="A26278" s="135">
        <v>-23.761012999999821</v>
      </c>
      <c r="B26278" s="137">
        <v>1.355969027061558E-2</v>
      </c>
      <c r="C26278" s="35"/>
      <c r="D26278" s="35"/>
    </row>
    <row r="26279" spans="1:4" x14ac:dyDescent="0.35">
      <c r="A26279" s="135">
        <v>-23.751379999999699</v>
      </c>
      <c r="B26279" s="137">
        <v>1.681443487424286E-3</v>
      </c>
      <c r="C26279" s="35"/>
      <c r="D26279" s="35"/>
    </row>
    <row r="26280" spans="1:4" x14ac:dyDescent="0.35">
      <c r="A26280" s="135">
        <v>-23.751316000000088</v>
      </c>
      <c r="B26280" s="137">
        <v>1.7581387022478301E-2</v>
      </c>
      <c r="C26280" s="35"/>
      <c r="D26280" s="35"/>
    </row>
    <row r="26281" spans="1:4" x14ac:dyDescent="0.35">
      <c r="A26281" s="135">
        <v>-23.751316000000088</v>
      </c>
      <c r="B26281" s="137">
        <v>1.7581387022478301E-2</v>
      </c>
      <c r="C26281" s="35"/>
      <c r="D26281" s="35"/>
    </row>
    <row r="26282" spans="1:4" x14ac:dyDescent="0.35">
      <c r="A26282" s="135">
        <v>-23.750839999999926</v>
      </c>
      <c r="B26282" s="137">
        <v>1.3361996192500189E-2</v>
      </c>
      <c r="C26282" s="35"/>
      <c r="D26282" s="35"/>
    </row>
    <row r="26283" spans="1:4" x14ac:dyDescent="0.35">
      <c r="A26283" s="135">
        <v>-23.750839999999926</v>
      </c>
      <c r="B26283" s="137">
        <v>1.3361996192500189E-2</v>
      </c>
      <c r="C26283" s="35"/>
      <c r="D26283" s="35"/>
    </row>
    <row r="26284" spans="1:4" x14ac:dyDescent="0.35">
      <c r="A26284" s="135">
        <v>-23.750839999999926</v>
      </c>
      <c r="B26284" s="137">
        <v>1.3361996192500189E-2</v>
      </c>
      <c r="C26284" s="35"/>
      <c r="D26284" s="35"/>
    </row>
    <row r="26285" spans="1:4" x14ac:dyDescent="0.35">
      <c r="A26285" s="135">
        <v>-23.750839999999926</v>
      </c>
      <c r="B26285" s="137">
        <v>1.3361996192500189E-2</v>
      </c>
      <c r="C26285" s="35"/>
      <c r="D26285" s="35"/>
    </row>
    <row r="26286" spans="1:4" x14ac:dyDescent="0.35">
      <c r="A26286" s="135">
        <v>-23.750682999999981</v>
      </c>
      <c r="B26286" s="137">
        <v>1.5586136798403982E-2</v>
      </c>
      <c r="C26286" s="35"/>
      <c r="D26286" s="35"/>
    </row>
    <row r="26287" spans="1:4" x14ac:dyDescent="0.35">
      <c r="A26287" s="135">
        <v>-23.750580000000127</v>
      </c>
      <c r="B26287" s="137">
        <v>2.1835023920489111E-2</v>
      </c>
      <c r="C26287" s="35"/>
      <c r="D26287" s="35"/>
    </row>
    <row r="26288" spans="1:4" x14ac:dyDescent="0.35">
      <c r="A26288" s="135">
        <v>-23.750580000000127</v>
      </c>
      <c r="B26288" s="137">
        <v>2.1835023920489111E-2</v>
      </c>
      <c r="C26288" s="35"/>
      <c r="D26288" s="35"/>
    </row>
    <row r="26289" spans="1:4" x14ac:dyDescent="0.35">
      <c r="A26289" s="135">
        <v>-23.748730000000251</v>
      </c>
      <c r="B26289" s="137">
        <v>1.235934276754995E-2</v>
      </c>
      <c r="C26289" s="35"/>
      <c r="D26289" s="35"/>
    </row>
    <row r="26290" spans="1:4" x14ac:dyDescent="0.35">
      <c r="A26290" s="135">
        <v>23.74718699999994</v>
      </c>
      <c r="B26290" s="137">
        <v>9.5517302545364783E-3</v>
      </c>
      <c r="C26290" s="35"/>
      <c r="D26290" s="35"/>
    </row>
    <row r="26291" spans="1:4" x14ac:dyDescent="0.35">
      <c r="A26291" s="135">
        <v>23.746829999999818</v>
      </c>
      <c r="B26291" s="137">
        <v>1.0542581595224379E-2</v>
      </c>
      <c r="C26291" s="35"/>
      <c r="D26291" s="35"/>
    </row>
    <row r="26292" spans="1:4" x14ac:dyDescent="0.35">
      <c r="A26292" s="135">
        <v>-23.746634700000868</v>
      </c>
      <c r="B26292" s="137">
        <v>9.654278815522891E-4</v>
      </c>
      <c r="C26292" s="35"/>
      <c r="D26292" s="35"/>
    </row>
    <row r="26293" spans="1:4" x14ac:dyDescent="0.35">
      <c r="A26293" s="135">
        <v>-23.746546999999737</v>
      </c>
      <c r="B26293" s="137">
        <v>3.2162053957489442E-3</v>
      </c>
      <c r="C26293" s="35"/>
      <c r="D26293" s="35"/>
    </row>
    <row r="26294" spans="1:4" x14ac:dyDescent="0.35">
      <c r="A26294" s="135">
        <v>-23.746119999998882</v>
      </c>
      <c r="B26294" s="137">
        <v>4.4031603428155968E-3</v>
      </c>
      <c r="C26294" s="35"/>
      <c r="D26294" s="35"/>
    </row>
    <row r="26295" spans="1:4" x14ac:dyDescent="0.35">
      <c r="A26295" s="135">
        <v>-23.743180000001303</v>
      </c>
      <c r="B26295" s="137">
        <v>2.2069091543512535E-3</v>
      </c>
      <c r="C26295" s="35"/>
      <c r="D26295" s="35"/>
    </row>
    <row r="26296" spans="1:4" x14ac:dyDescent="0.35">
      <c r="A26296" s="135">
        <v>-23.741229999999632</v>
      </c>
      <c r="B26296" s="137">
        <v>1.0094538319637291E-2</v>
      </c>
      <c r="C26296" s="35"/>
      <c r="D26296" s="35"/>
    </row>
    <row r="26297" spans="1:4" x14ac:dyDescent="0.35">
      <c r="A26297" s="135">
        <v>-23.722760000000108</v>
      </c>
      <c r="B26297" s="137">
        <v>5.5320049838965346E-3</v>
      </c>
      <c r="C26297" s="35"/>
      <c r="D26297" s="35"/>
    </row>
    <row r="26298" spans="1:4" x14ac:dyDescent="0.35">
      <c r="A26298" s="135">
        <v>23.713752999999997</v>
      </c>
      <c r="B26298" s="137">
        <v>4.5579236772670265E-3</v>
      </c>
      <c r="C26298" s="35"/>
      <c r="D26298" s="35"/>
    </row>
    <row r="26299" spans="1:4" x14ac:dyDescent="0.35">
      <c r="A26299" s="135">
        <v>-23.711699999999837</v>
      </c>
      <c r="B26299" s="137">
        <v>2.6866985054438438E-3</v>
      </c>
      <c r="C26299" s="35"/>
      <c r="D26299" s="35"/>
    </row>
    <row r="26300" spans="1:4" x14ac:dyDescent="0.35">
      <c r="A26300" s="135">
        <v>-23.711350000000039</v>
      </c>
      <c r="B26300" s="137">
        <v>1.2121186561329296E-2</v>
      </c>
      <c r="C26300" s="35"/>
      <c r="D26300" s="35"/>
    </row>
    <row r="26301" spans="1:4" x14ac:dyDescent="0.35">
      <c r="A26301" s="135">
        <v>-23.711239999999862</v>
      </c>
      <c r="B26301" s="137">
        <v>1.4846259773443435E-2</v>
      </c>
      <c r="C26301" s="35"/>
      <c r="D26301" s="35"/>
    </row>
    <row r="26302" spans="1:4" x14ac:dyDescent="0.35">
      <c r="A26302" s="135">
        <v>-23.70927000000006</v>
      </c>
      <c r="B26302" s="137">
        <v>1.087844560826752E-2</v>
      </c>
      <c r="C26302" s="35"/>
      <c r="D26302" s="35"/>
    </row>
    <row r="26303" spans="1:4" x14ac:dyDescent="0.35">
      <c r="A26303" s="135">
        <v>-23.708440999999766</v>
      </c>
      <c r="B26303" s="137">
        <v>1.7553621139248628E-2</v>
      </c>
      <c r="C26303" s="35"/>
      <c r="D26303" s="35"/>
    </row>
    <row r="26304" spans="1:4" x14ac:dyDescent="0.35">
      <c r="A26304" s="135">
        <v>-23.705590000000029</v>
      </c>
      <c r="B26304" s="137">
        <v>1.1285574143638828E-2</v>
      </c>
      <c r="C26304" s="35"/>
      <c r="D26304" s="35"/>
    </row>
    <row r="26305" spans="1:4" x14ac:dyDescent="0.35">
      <c r="A26305" s="135">
        <v>-23.70031599999993</v>
      </c>
      <c r="B26305" s="137">
        <v>1.4161475330238172E-2</v>
      </c>
      <c r="C26305" s="35"/>
      <c r="D26305" s="35"/>
    </row>
    <row r="26306" spans="1:4" x14ac:dyDescent="0.35">
      <c r="A26306" s="135">
        <v>-23.697658000000047</v>
      </c>
      <c r="B26306" s="137">
        <v>1.5279434771649392E-2</v>
      </c>
      <c r="C26306" s="35"/>
      <c r="D26306" s="35"/>
    </row>
    <row r="26307" spans="1:4" x14ac:dyDescent="0.35">
      <c r="A26307" s="135">
        <v>-23.697509000000309</v>
      </c>
      <c r="B26307" s="137">
        <v>1.2528518725469508E-2</v>
      </c>
      <c r="C26307" s="35"/>
      <c r="D26307" s="35"/>
    </row>
    <row r="26308" spans="1:4" x14ac:dyDescent="0.35">
      <c r="A26308" s="135">
        <v>-23.695983000000069</v>
      </c>
      <c r="B26308" s="137">
        <v>1.4547800369900971E-2</v>
      </c>
      <c r="C26308" s="35"/>
      <c r="D26308" s="35"/>
    </row>
    <row r="26309" spans="1:4" x14ac:dyDescent="0.35">
      <c r="A26309" s="135">
        <v>-23.688945000000217</v>
      </c>
      <c r="B26309" s="137">
        <v>2.0695561718197957E-2</v>
      </c>
      <c r="C26309" s="35"/>
      <c r="D26309" s="35"/>
    </row>
    <row r="26310" spans="1:4" x14ac:dyDescent="0.35">
      <c r="A26310" s="135">
        <v>-23.685958000000028</v>
      </c>
      <c r="B26310" s="137">
        <v>2.1473266316243684E-3</v>
      </c>
      <c r="C26310" s="35"/>
      <c r="D26310" s="35"/>
    </row>
    <row r="26311" spans="1:4" x14ac:dyDescent="0.35">
      <c r="A26311" s="135">
        <v>-23.68476499999997</v>
      </c>
      <c r="B26311" s="137">
        <v>1.5599099417547472E-2</v>
      </c>
      <c r="C26311" s="35"/>
      <c r="D26311" s="35"/>
    </row>
    <row r="26312" spans="1:4" x14ac:dyDescent="0.35">
      <c r="A26312" s="135">
        <v>-23.683082999999897</v>
      </c>
      <c r="B26312" s="137">
        <v>1.9093128510082293E-2</v>
      </c>
      <c r="C26312" s="35"/>
      <c r="D26312" s="35"/>
    </row>
    <row r="26313" spans="1:4" x14ac:dyDescent="0.35">
      <c r="A26313" s="135">
        <v>-23.681300000000192</v>
      </c>
      <c r="B26313" s="137">
        <v>4.1198475522970608E-3</v>
      </c>
      <c r="C26313" s="35"/>
      <c r="D26313" s="35"/>
    </row>
    <row r="26314" spans="1:4" x14ac:dyDescent="0.35">
      <c r="A26314" s="135">
        <v>-23.681158999999752</v>
      </c>
      <c r="B26314" s="137">
        <v>1.1779748056453985E-2</v>
      </c>
      <c r="C26314" s="35"/>
      <c r="D26314" s="35"/>
    </row>
    <row r="26315" spans="1:4" x14ac:dyDescent="0.35">
      <c r="A26315" s="135">
        <v>-23.671949999999924</v>
      </c>
      <c r="B26315" s="137">
        <v>8.0089845080835009E-3</v>
      </c>
      <c r="C26315" s="35"/>
      <c r="D26315" s="35"/>
    </row>
    <row r="26316" spans="1:4" x14ac:dyDescent="0.35">
      <c r="A26316" s="135">
        <v>-23.668255999999928</v>
      </c>
      <c r="B26316" s="137">
        <v>4.2814608736414057E-3</v>
      </c>
      <c r="C26316" s="35"/>
      <c r="D26316" s="35"/>
    </row>
    <row r="26317" spans="1:4" x14ac:dyDescent="0.35">
      <c r="A26317" s="135">
        <v>-23.664975999999797</v>
      </c>
      <c r="B26317" s="137">
        <v>1.3926514349461691E-2</v>
      </c>
      <c r="C26317" s="35"/>
      <c r="D26317" s="35"/>
    </row>
    <row r="26318" spans="1:4" x14ac:dyDescent="0.35">
      <c r="A26318" s="135">
        <v>-23.664880000000267</v>
      </c>
      <c r="B26318" s="137">
        <v>4.679180842886912E-3</v>
      </c>
      <c r="C26318" s="35"/>
      <c r="D26318" s="35"/>
    </row>
    <row r="26319" spans="1:4" x14ac:dyDescent="0.35">
      <c r="A26319" s="135">
        <v>-23.660417000000052</v>
      </c>
      <c r="B26319" s="137">
        <v>1.2106901937183794E-2</v>
      </c>
      <c r="C26319" s="35"/>
      <c r="D26319" s="35"/>
    </row>
    <row r="26320" spans="1:4" x14ac:dyDescent="0.35">
      <c r="A26320" s="135">
        <v>-23.659933000000137</v>
      </c>
      <c r="B26320" s="137">
        <v>1.5170929928059155E-2</v>
      </c>
      <c r="C26320" s="35"/>
      <c r="D26320" s="35"/>
    </row>
    <row r="26321" spans="1:4" x14ac:dyDescent="0.35">
      <c r="A26321" s="135">
        <v>-23.659789999999248</v>
      </c>
      <c r="B26321" s="137">
        <v>8.4305052108108406E-3</v>
      </c>
      <c r="C26321" s="35"/>
      <c r="D26321" s="35"/>
    </row>
    <row r="26322" spans="1:4" x14ac:dyDescent="0.35">
      <c r="A26322" s="135">
        <v>-23.65932799999996</v>
      </c>
      <c r="B26322" s="137">
        <v>1.6930300253306208E-2</v>
      </c>
      <c r="C26322" s="35"/>
      <c r="D26322" s="35"/>
    </row>
    <row r="26323" spans="1:4" x14ac:dyDescent="0.35">
      <c r="A26323" s="135">
        <v>-23.658359999999902</v>
      </c>
      <c r="B26323" s="137">
        <v>1.6323604342716385E-2</v>
      </c>
      <c r="C26323" s="35"/>
      <c r="D26323" s="35"/>
    </row>
    <row r="26324" spans="1:4" x14ac:dyDescent="0.35">
      <c r="A26324" s="135">
        <v>-23.655419999999594</v>
      </c>
      <c r="B26324" s="137">
        <v>5.4047454618456102E-3</v>
      </c>
      <c r="C26324" s="35"/>
      <c r="D26324" s="35"/>
    </row>
    <row r="26325" spans="1:4" x14ac:dyDescent="0.35">
      <c r="A26325" s="135">
        <v>-23.654590000000098</v>
      </c>
      <c r="B26325" s="137">
        <v>1.7917761691532755E-2</v>
      </c>
      <c r="C26325" s="35"/>
      <c r="D26325" s="35"/>
    </row>
    <row r="26326" spans="1:4" x14ac:dyDescent="0.35">
      <c r="A26326" s="135">
        <v>-23.653485999999702</v>
      </c>
      <c r="B26326" s="137">
        <v>1.4691212194693873E-2</v>
      </c>
      <c r="C26326" s="35"/>
      <c r="D26326" s="35"/>
    </row>
    <row r="26327" spans="1:4" x14ac:dyDescent="0.35">
      <c r="A26327" s="135">
        <v>-23.653485999999702</v>
      </c>
      <c r="B26327" s="137">
        <v>1.4691212194693873E-2</v>
      </c>
      <c r="C26327" s="35"/>
      <c r="D26327" s="35"/>
    </row>
    <row r="26328" spans="1:4" x14ac:dyDescent="0.35">
      <c r="A26328" s="135">
        <v>-23.653485999999702</v>
      </c>
      <c r="B26328" s="137">
        <v>1.4691212194693873E-2</v>
      </c>
      <c r="C26328" s="35"/>
      <c r="D26328" s="35"/>
    </row>
    <row r="26329" spans="1:4" x14ac:dyDescent="0.35">
      <c r="A26329" s="135">
        <v>-23.653485999999702</v>
      </c>
      <c r="B26329" s="137">
        <v>1.4691212194693873E-2</v>
      </c>
      <c r="C26329" s="35"/>
      <c r="D26329" s="35"/>
    </row>
    <row r="26330" spans="1:4" x14ac:dyDescent="0.35">
      <c r="A26330" s="135">
        <v>-23.653485999999702</v>
      </c>
      <c r="B26330" s="137">
        <v>1.4691212194693873E-2</v>
      </c>
      <c r="C26330" s="35"/>
      <c r="D26330" s="35"/>
    </row>
    <row r="26331" spans="1:4" x14ac:dyDescent="0.35">
      <c r="A26331" s="135">
        <v>-23.653485999999702</v>
      </c>
      <c r="B26331" s="137">
        <v>1.4691212194693873E-2</v>
      </c>
      <c r="C26331" s="35"/>
      <c r="D26331" s="35"/>
    </row>
    <row r="26332" spans="1:4" x14ac:dyDescent="0.35">
      <c r="A26332" s="135">
        <v>-23.653485999999702</v>
      </c>
      <c r="B26332" s="137">
        <v>1.4691212194693873E-2</v>
      </c>
      <c r="C26332" s="35"/>
      <c r="D26332" s="35"/>
    </row>
    <row r="26333" spans="1:4" x14ac:dyDescent="0.35">
      <c r="A26333" s="135">
        <v>-23.652549999999792</v>
      </c>
      <c r="B26333" s="137">
        <v>6.5116544617004396E-3</v>
      </c>
      <c r="C26333" s="35"/>
      <c r="D26333" s="35"/>
    </row>
    <row r="26334" spans="1:4" x14ac:dyDescent="0.35">
      <c r="A26334" s="135">
        <v>-23.651417999999467</v>
      </c>
      <c r="B26334" s="137">
        <v>4.2778174611239556E-3</v>
      </c>
      <c r="C26334" s="35"/>
      <c r="D26334" s="35"/>
    </row>
    <row r="26335" spans="1:4" x14ac:dyDescent="0.35">
      <c r="A26335" s="135">
        <v>-23.649725999999873</v>
      </c>
      <c r="B26335" s="137">
        <v>1.7595607192750818E-2</v>
      </c>
      <c r="C26335" s="35"/>
      <c r="D26335" s="35"/>
    </row>
    <row r="26336" spans="1:4" x14ac:dyDescent="0.35">
      <c r="A26336" s="135">
        <v>-23.649725999999873</v>
      </c>
      <c r="B26336" s="137">
        <v>1.7595607192750818E-2</v>
      </c>
      <c r="C26336" s="35"/>
      <c r="D26336" s="35"/>
    </row>
    <row r="26337" spans="1:4" x14ac:dyDescent="0.35">
      <c r="A26337" s="135">
        <v>-23.649725999999873</v>
      </c>
      <c r="B26337" s="137">
        <v>1.7595607192750818E-2</v>
      </c>
      <c r="C26337" s="35"/>
      <c r="D26337" s="35"/>
    </row>
    <row r="26338" spans="1:4" x14ac:dyDescent="0.35">
      <c r="A26338" s="135">
        <v>-23.649725999999873</v>
      </c>
      <c r="B26338" s="137">
        <v>1.7595607192750818E-2</v>
      </c>
      <c r="C26338" s="35"/>
      <c r="D26338" s="35"/>
    </row>
    <row r="26339" spans="1:4" x14ac:dyDescent="0.35">
      <c r="A26339" s="135">
        <v>-23.649725999999873</v>
      </c>
      <c r="B26339" s="137">
        <v>1.7595607192750818E-2</v>
      </c>
      <c r="C26339" s="35"/>
      <c r="D26339" s="35"/>
    </row>
    <row r="26340" spans="1:4" x14ac:dyDescent="0.35">
      <c r="A26340" s="135">
        <v>-23.649725999999873</v>
      </c>
      <c r="B26340" s="137">
        <v>1.7595607192750818E-2</v>
      </c>
      <c r="C26340" s="35"/>
      <c r="D26340" s="35"/>
    </row>
    <row r="26341" spans="1:4" x14ac:dyDescent="0.35">
      <c r="A26341" s="135">
        <v>-23.649725999999873</v>
      </c>
      <c r="B26341" s="137">
        <v>1.7595607192750818E-2</v>
      </c>
      <c r="C26341" s="35"/>
      <c r="D26341" s="35"/>
    </row>
    <row r="26342" spans="1:4" x14ac:dyDescent="0.35">
      <c r="A26342" s="135">
        <v>-23.648989999999685</v>
      </c>
      <c r="B26342" s="137">
        <v>1.063381570291435E-2</v>
      </c>
      <c r="C26342" s="35"/>
      <c r="D26342" s="35"/>
    </row>
    <row r="26343" spans="1:4" x14ac:dyDescent="0.35">
      <c r="A26343" s="135">
        <v>-23.648869999999988</v>
      </c>
      <c r="B26343" s="137">
        <v>6.0959978132752758E-3</v>
      </c>
      <c r="C26343" s="35"/>
      <c r="D26343" s="35"/>
    </row>
    <row r="26344" spans="1:4" x14ac:dyDescent="0.35">
      <c r="A26344" s="135">
        <v>-23.644682999999759</v>
      </c>
      <c r="B26344" s="137">
        <v>1.4504144290449871E-2</v>
      </c>
      <c r="C26344" s="35"/>
      <c r="D26344" s="35"/>
    </row>
    <row r="26345" spans="1:4" x14ac:dyDescent="0.35">
      <c r="A26345" s="135">
        <v>-23.642747999999983</v>
      </c>
      <c r="B26345" s="137">
        <v>1.0709143069452752E-2</v>
      </c>
      <c r="C26345" s="35"/>
      <c r="D26345" s="35"/>
    </row>
    <row r="26346" spans="1:4" x14ac:dyDescent="0.35">
      <c r="A26346" s="135">
        <v>-23.638940000000048</v>
      </c>
      <c r="B26346" s="137">
        <v>1.175950756535383E-2</v>
      </c>
      <c r="C26346" s="35"/>
      <c r="D26346" s="35"/>
    </row>
    <row r="26347" spans="1:4" x14ac:dyDescent="0.35">
      <c r="A26347" s="135">
        <v>-23.638940000000048</v>
      </c>
      <c r="B26347" s="137">
        <v>1.175950756535383E-2</v>
      </c>
      <c r="C26347" s="35"/>
      <c r="D26347" s="35"/>
    </row>
    <row r="26348" spans="1:4" x14ac:dyDescent="0.35">
      <c r="A26348" s="135">
        <v>-23.638940000000048</v>
      </c>
      <c r="B26348" s="137">
        <v>1.175950756535383E-2</v>
      </c>
      <c r="C26348" s="35"/>
      <c r="D26348" s="35"/>
    </row>
    <row r="26349" spans="1:4" x14ac:dyDescent="0.35">
      <c r="A26349" s="135">
        <v>-23.638940000000048</v>
      </c>
      <c r="B26349" s="137">
        <v>1.175950756535383E-2</v>
      </c>
      <c r="C26349" s="35"/>
      <c r="D26349" s="35"/>
    </row>
    <row r="26350" spans="1:4" x14ac:dyDescent="0.35">
      <c r="A26350" s="135">
        <v>-23.638940000000048</v>
      </c>
      <c r="B26350" s="137">
        <v>1.175950756535383E-2</v>
      </c>
      <c r="C26350" s="35"/>
      <c r="D26350" s="35"/>
    </row>
    <row r="26351" spans="1:4" x14ac:dyDescent="0.35">
      <c r="A26351" s="135">
        <v>-23.638940000000048</v>
      </c>
      <c r="B26351" s="137">
        <v>1.175950756535383E-2</v>
      </c>
      <c r="C26351" s="35"/>
      <c r="D26351" s="35"/>
    </row>
    <row r="26352" spans="1:4" x14ac:dyDescent="0.35">
      <c r="A26352" s="135">
        <v>-23.638940000000048</v>
      </c>
      <c r="B26352" s="137">
        <v>1.175950756535383E-2</v>
      </c>
      <c r="C26352" s="35"/>
      <c r="D26352" s="35"/>
    </row>
    <row r="26353" spans="1:4" x14ac:dyDescent="0.35">
      <c r="A26353" s="135">
        <v>-23.638940000000048</v>
      </c>
      <c r="B26353" s="137">
        <v>1.175950756535383E-2</v>
      </c>
      <c r="C26353" s="35"/>
      <c r="D26353" s="35"/>
    </row>
    <row r="26354" spans="1:4" x14ac:dyDescent="0.35">
      <c r="A26354" s="135">
        <v>-23.635411999999633</v>
      </c>
      <c r="B26354" s="137">
        <v>2.1460559810576913E-3</v>
      </c>
      <c r="C26354" s="35"/>
      <c r="D26354" s="35"/>
    </row>
    <row r="26355" spans="1:4" x14ac:dyDescent="0.35">
      <c r="A26355" s="135">
        <v>-23.632862999999816</v>
      </c>
      <c r="B26355" s="137">
        <v>1.4550001904261587E-2</v>
      </c>
      <c r="C26355" s="35"/>
      <c r="D26355" s="35"/>
    </row>
    <row r="26356" spans="1:4" x14ac:dyDescent="0.35">
      <c r="A26356" s="135">
        <v>-23.623779999999897</v>
      </c>
      <c r="B26356" s="137">
        <v>1.6616474935350237E-2</v>
      </c>
      <c r="C26356" s="35"/>
      <c r="D26356" s="35"/>
    </row>
    <row r="26357" spans="1:4" x14ac:dyDescent="0.35">
      <c r="A26357" s="135">
        <v>-23.623779999999897</v>
      </c>
      <c r="B26357" s="137">
        <v>1.6616474935350237E-2</v>
      </c>
      <c r="C26357" s="35"/>
      <c r="D26357" s="35"/>
    </row>
    <row r="26358" spans="1:4" x14ac:dyDescent="0.35">
      <c r="A26358" s="135">
        <v>-23.622164999999768</v>
      </c>
      <c r="B26358" s="137">
        <v>1.4879262825167772E-2</v>
      </c>
      <c r="C26358" s="35"/>
      <c r="D26358" s="35"/>
    </row>
    <row r="26359" spans="1:4" x14ac:dyDescent="0.35">
      <c r="A26359" s="135">
        <v>-23.619712999999706</v>
      </c>
      <c r="B26359" s="137">
        <v>2.0757957829441145E-2</v>
      </c>
      <c r="C26359" s="35"/>
      <c r="D26359" s="35"/>
    </row>
    <row r="26360" spans="1:4" x14ac:dyDescent="0.35">
      <c r="A26360" s="135">
        <v>-23.619165999999495</v>
      </c>
      <c r="B26360" s="137">
        <v>9.6060213546383267E-3</v>
      </c>
      <c r="C26360" s="35"/>
      <c r="D26360" s="35"/>
    </row>
    <row r="26361" spans="1:4" x14ac:dyDescent="0.35">
      <c r="A26361" s="135">
        <v>-23.618985000000066</v>
      </c>
      <c r="B26361" s="137">
        <v>1.933265821640957E-2</v>
      </c>
      <c r="C26361" s="35"/>
      <c r="D26361" s="35"/>
    </row>
    <row r="26362" spans="1:4" x14ac:dyDescent="0.35">
      <c r="A26362" s="135">
        <v>-23.618985000000066</v>
      </c>
      <c r="B26362" s="137">
        <v>1.933265821640957E-2</v>
      </c>
      <c r="C26362" s="35"/>
      <c r="D26362" s="35"/>
    </row>
    <row r="26363" spans="1:4" x14ac:dyDescent="0.35">
      <c r="A26363" s="135">
        <v>-23.618985000000066</v>
      </c>
      <c r="B26363" s="137">
        <v>1.933265821640957E-2</v>
      </c>
      <c r="C26363" s="35"/>
      <c r="D26363" s="35"/>
    </row>
    <row r="26364" spans="1:4" x14ac:dyDescent="0.35">
      <c r="A26364" s="135">
        <v>-23.618985000000066</v>
      </c>
      <c r="B26364" s="137">
        <v>1.933265821640957E-2</v>
      </c>
      <c r="C26364" s="35"/>
      <c r="D26364" s="35"/>
    </row>
    <row r="26365" spans="1:4" x14ac:dyDescent="0.35">
      <c r="A26365" s="135">
        <v>-23.618985000000066</v>
      </c>
      <c r="B26365" s="137">
        <v>1.933265821640957E-2</v>
      </c>
      <c r="C26365" s="35"/>
      <c r="D26365" s="35"/>
    </row>
    <row r="26366" spans="1:4" x14ac:dyDescent="0.35">
      <c r="A26366" s="135">
        <v>-23.618985000000066</v>
      </c>
      <c r="B26366" s="137">
        <v>1.933265821640957E-2</v>
      </c>
      <c r="C26366" s="35"/>
      <c r="D26366" s="35"/>
    </row>
    <row r="26367" spans="1:4" x14ac:dyDescent="0.35">
      <c r="A26367" s="135">
        <v>-23.618985000000066</v>
      </c>
      <c r="B26367" s="137">
        <v>1.933265821640957E-2</v>
      </c>
      <c r="C26367" s="35"/>
      <c r="D26367" s="35"/>
    </row>
    <row r="26368" spans="1:4" x14ac:dyDescent="0.35">
      <c r="A26368" s="135">
        <v>-23.618985000000066</v>
      </c>
      <c r="B26368" s="137">
        <v>1.933265821640957E-2</v>
      </c>
      <c r="C26368" s="35"/>
      <c r="D26368" s="35"/>
    </row>
    <row r="26369" spans="1:4" x14ac:dyDescent="0.35">
      <c r="A26369" s="135">
        <v>-23.615360000000692</v>
      </c>
      <c r="B26369" s="137">
        <v>4.3188192859089205E-3</v>
      </c>
      <c r="C26369" s="35"/>
      <c r="D26369" s="35"/>
    </row>
    <row r="26370" spans="1:4" x14ac:dyDescent="0.35">
      <c r="A26370" s="135">
        <v>-23.615360000000692</v>
      </c>
      <c r="B26370" s="137">
        <v>4.3188192859089205E-3</v>
      </c>
      <c r="C26370" s="35"/>
      <c r="D26370" s="35"/>
    </row>
    <row r="26371" spans="1:4" x14ac:dyDescent="0.35">
      <c r="A26371" s="135">
        <v>-23.610740000000078</v>
      </c>
      <c r="B26371" s="137">
        <v>4.9205284331024501E-3</v>
      </c>
      <c r="C26371" s="35"/>
      <c r="D26371" s="35"/>
    </row>
    <row r="26372" spans="1:4" x14ac:dyDescent="0.35">
      <c r="A26372" s="135">
        <v>-23.610212999999931</v>
      </c>
      <c r="B26372" s="137">
        <v>1.0961886408024162E-2</v>
      </c>
      <c r="C26372" s="35"/>
      <c r="D26372" s="35"/>
    </row>
    <row r="26373" spans="1:4" x14ac:dyDescent="0.35">
      <c r="A26373" s="135">
        <v>-23.607974999999897</v>
      </c>
      <c r="B26373" s="137">
        <v>1.5176647804608846E-2</v>
      </c>
      <c r="C26373" s="35"/>
      <c r="D26373" s="35"/>
    </row>
    <row r="26374" spans="1:4" x14ac:dyDescent="0.35">
      <c r="A26374" s="135">
        <v>-23.607089999999971</v>
      </c>
      <c r="B26374" s="137">
        <v>1.0438389461737183E-2</v>
      </c>
      <c r="C26374" s="35"/>
      <c r="D26374" s="35"/>
    </row>
    <row r="26375" spans="1:4" x14ac:dyDescent="0.35">
      <c r="A26375" s="135">
        <v>-23.606760000000122</v>
      </c>
      <c r="B26375" s="137">
        <v>1.0438386996659471E-2</v>
      </c>
      <c r="C26375" s="35"/>
      <c r="D26375" s="35"/>
    </row>
    <row r="26376" spans="1:4" x14ac:dyDescent="0.35">
      <c r="A26376" s="135">
        <v>-23.599479999999858</v>
      </c>
      <c r="B26376" s="137">
        <v>8.4508877724303461E-3</v>
      </c>
      <c r="C26376" s="35"/>
      <c r="D26376" s="35"/>
    </row>
    <row r="26377" spans="1:4" x14ac:dyDescent="0.35">
      <c r="A26377" s="135">
        <v>-23.597174999999424</v>
      </c>
      <c r="B26377" s="137">
        <v>7.6100231979339171E-3</v>
      </c>
      <c r="C26377" s="35"/>
      <c r="D26377" s="35"/>
    </row>
    <row r="26378" spans="1:4" x14ac:dyDescent="0.35">
      <c r="A26378" s="135">
        <v>-23.59585600000014</v>
      </c>
      <c r="B26378" s="137">
        <v>1.370007823537929E-2</v>
      </c>
      <c r="C26378" s="35"/>
      <c r="D26378" s="35"/>
    </row>
    <row r="26379" spans="1:4" x14ac:dyDescent="0.35">
      <c r="A26379" s="135">
        <v>-23.59585600000014</v>
      </c>
      <c r="B26379" s="137">
        <v>1.370007823537929E-2</v>
      </c>
      <c r="C26379" s="35"/>
      <c r="D26379" s="35"/>
    </row>
    <row r="26380" spans="1:4" x14ac:dyDescent="0.35">
      <c r="A26380" s="135">
        <v>-23.59585600000014</v>
      </c>
      <c r="B26380" s="137">
        <v>1.370007823537929E-2</v>
      </c>
      <c r="C26380" s="35"/>
      <c r="D26380" s="35"/>
    </row>
    <row r="26381" spans="1:4" x14ac:dyDescent="0.35">
      <c r="A26381" s="135">
        <v>-23.59585600000014</v>
      </c>
      <c r="B26381" s="137">
        <v>1.370007823537929E-2</v>
      </c>
      <c r="C26381" s="35"/>
      <c r="D26381" s="35"/>
    </row>
    <row r="26382" spans="1:4" x14ac:dyDescent="0.35">
      <c r="A26382" s="135">
        <v>-23.59585600000014</v>
      </c>
      <c r="B26382" s="137">
        <v>1.370007823537929E-2</v>
      </c>
      <c r="C26382" s="35"/>
      <c r="D26382" s="35"/>
    </row>
    <row r="26383" spans="1:4" x14ac:dyDescent="0.35">
      <c r="A26383" s="135">
        <v>-23.59585600000014</v>
      </c>
      <c r="B26383" s="137">
        <v>1.370007823537929E-2</v>
      </c>
      <c r="C26383" s="35"/>
      <c r="D26383" s="35"/>
    </row>
    <row r="26384" spans="1:4" x14ac:dyDescent="0.35">
      <c r="A26384" s="135">
        <v>-23.59585600000014</v>
      </c>
      <c r="B26384" s="137">
        <v>1.370007823537929E-2</v>
      </c>
      <c r="C26384" s="35"/>
      <c r="D26384" s="35"/>
    </row>
    <row r="26385" spans="1:4" x14ac:dyDescent="0.35">
      <c r="A26385" s="135">
        <v>-23.594069999999647</v>
      </c>
      <c r="B26385" s="137">
        <v>9.9490542801315331E-3</v>
      </c>
      <c r="C26385" s="35"/>
      <c r="D26385" s="35"/>
    </row>
    <row r="26386" spans="1:4" x14ac:dyDescent="0.35">
      <c r="A26386" s="135">
        <v>-23.592949999999973</v>
      </c>
      <c r="B26386" s="137">
        <v>1.262384630518823E-2</v>
      </c>
      <c r="C26386" s="35"/>
      <c r="D26386" s="35"/>
    </row>
    <row r="26387" spans="1:4" x14ac:dyDescent="0.35">
      <c r="A26387" s="135">
        <v>-23.588924700005009</v>
      </c>
      <c r="B26387" s="137">
        <v>9.4674713730790296E-4</v>
      </c>
      <c r="C26387" s="35"/>
      <c r="D26387" s="35"/>
    </row>
    <row r="26388" spans="1:4" x14ac:dyDescent="0.35">
      <c r="A26388" s="135">
        <v>23.587429999999586</v>
      </c>
      <c r="B26388" s="137">
        <v>4.6799346536130527E-3</v>
      </c>
      <c r="C26388" s="35"/>
      <c r="D26388" s="35"/>
    </row>
    <row r="26389" spans="1:4" x14ac:dyDescent="0.35">
      <c r="A26389" s="135">
        <v>-23.585352999999714</v>
      </c>
      <c r="B26389" s="137">
        <v>1.3402564541346508E-2</v>
      </c>
      <c r="C26389" s="35"/>
      <c r="D26389" s="35"/>
    </row>
    <row r="26390" spans="1:4" x14ac:dyDescent="0.35">
      <c r="A26390" s="135">
        <v>-23.583730000001196</v>
      </c>
      <c r="B26390" s="137">
        <v>3.7398504017342421E-3</v>
      </c>
      <c r="C26390" s="35"/>
      <c r="D26390" s="35"/>
    </row>
    <row r="26391" spans="1:4" x14ac:dyDescent="0.35">
      <c r="A26391" s="135">
        <v>-23.579890000000432</v>
      </c>
      <c r="B26391" s="137">
        <v>6.523759263041406E-3</v>
      </c>
      <c r="C26391" s="35"/>
      <c r="D26391" s="35"/>
    </row>
    <row r="26392" spans="1:4" x14ac:dyDescent="0.35">
      <c r="A26392" s="135">
        <v>-23.579672999999957</v>
      </c>
      <c r="B26392" s="137">
        <v>1.4507014718770209E-2</v>
      </c>
      <c r="C26392" s="35"/>
      <c r="D26392" s="35"/>
    </row>
    <row r="26393" spans="1:4" x14ac:dyDescent="0.35">
      <c r="A26393" s="135">
        <v>-23.57525300000043</v>
      </c>
      <c r="B26393" s="137">
        <v>9.1206872127876804E-3</v>
      </c>
      <c r="C26393" s="35"/>
      <c r="D26393" s="35"/>
    </row>
    <row r="26394" spans="1:4" x14ac:dyDescent="0.35">
      <c r="A26394" s="135">
        <v>-23.571629999999459</v>
      </c>
      <c r="B26394" s="137">
        <v>4.5830038737216519E-3</v>
      </c>
      <c r="C26394" s="35"/>
      <c r="D26394" s="35"/>
    </row>
    <row r="26395" spans="1:4" x14ac:dyDescent="0.35">
      <c r="A26395" s="135">
        <v>-23.570089999999936</v>
      </c>
      <c r="B26395" s="137">
        <v>2.18038192893036E-2</v>
      </c>
      <c r="C26395" s="35"/>
      <c r="D26395" s="35"/>
    </row>
    <row r="26396" spans="1:4" x14ac:dyDescent="0.35">
      <c r="A26396" s="135">
        <v>-23.568260000000237</v>
      </c>
      <c r="B26396" s="137">
        <v>1.468577346469792E-2</v>
      </c>
      <c r="C26396" s="35"/>
      <c r="D26396" s="35"/>
    </row>
    <row r="26397" spans="1:4" x14ac:dyDescent="0.35">
      <c r="A26397" s="135">
        <v>-23.568260000000237</v>
      </c>
      <c r="B26397" s="137">
        <v>1.468577346469792E-2</v>
      </c>
      <c r="C26397" s="35"/>
      <c r="D26397" s="35"/>
    </row>
    <row r="26398" spans="1:4" x14ac:dyDescent="0.35">
      <c r="A26398" s="135">
        <v>-23.568260000000237</v>
      </c>
      <c r="B26398" s="137">
        <v>1.468577346469792E-2</v>
      </c>
      <c r="C26398" s="35"/>
      <c r="D26398" s="35"/>
    </row>
    <row r="26399" spans="1:4" x14ac:dyDescent="0.35">
      <c r="A26399" s="135">
        <v>-23.568260000000237</v>
      </c>
      <c r="B26399" s="137">
        <v>1.468577346469792E-2</v>
      </c>
      <c r="C26399" s="35"/>
      <c r="D26399" s="35"/>
    </row>
    <row r="26400" spans="1:4" x14ac:dyDescent="0.35">
      <c r="A26400" s="135">
        <v>-23.568260000000237</v>
      </c>
      <c r="B26400" s="137">
        <v>1.468577346469792E-2</v>
      </c>
      <c r="C26400" s="35"/>
      <c r="D26400" s="35"/>
    </row>
    <row r="26401" spans="1:4" x14ac:dyDescent="0.35">
      <c r="A26401" s="135">
        <v>-23.568260000000237</v>
      </c>
      <c r="B26401" s="137">
        <v>1.468577346469792E-2</v>
      </c>
      <c r="C26401" s="35"/>
      <c r="D26401" s="35"/>
    </row>
    <row r="26402" spans="1:4" x14ac:dyDescent="0.35">
      <c r="A26402" s="135">
        <v>-23.568260000000237</v>
      </c>
      <c r="B26402" s="137">
        <v>1.468577346469792E-2</v>
      </c>
      <c r="C26402" s="35"/>
      <c r="D26402" s="35"/>
    </row>
    <row r="26403" spans="1:4" x14ac:dyDescent="0.35">
      <c r="A26403" s="135">
        <v>-23.568260000000237</v>
      </c>
      <c r="B26403" s="137">
        <v>1.468577346469792E-2</v>
      </c>
      <c r="C26403" s="35"/>
      <c r="D26403" s="35"/>
    </row>
    <row r="26404" spans="1:4" x14ac:dyDescent="0.35">
      <c r="A26404" s="135">
        <v>-23.568260000000237</v>
      </c>
      <c r="B26404" s="137">
        <v>1.468577346469792E-2</v>
      </c>
      <c r="C26404" s="35"/>
      <c r="D26404" s="35"/>
    </row>
    <row r="26405" spans="1:4" x14ac:dyDescent="0.35">
      <c r="A26405" s="135">
        <v>-23.568260000000237</v>
      </c>
      <c r="B26405" s="137">
        <v>1.468577346469792E-2</v>
      </c>
      <c r="C26405" s="35"/>
      <c r="D26405" s="35"/>
    </row>
    <row r="26406" spans="1:4" x14ac:dyDescent="0.35">
      <c r="A26406" s="135">
        <v>-23.568260000000237</v>
      </c>
      <c r="B26406" s="137">
        <v>1.468577346469792E-2</v>
      </c>
      <c r="C26406" s="35"/>
      <c r="D26406" s="35"/>
    </row>
    <row r="26407" spans="1:4" x14ac:dyDescent="0.35">
      <c r="A26407" s="135">
        <v>-23.568260000000237</v>
      </c>
      <c r="B26407" s="137">
        <v>1.468577346469792E-2</v>
      </c>
      <c r="C26407" s="35"/>
      <c r="D26407" s="35"/>
    </row>
    <row r="26408" spans="1:4" x14ac:dyDescent="0.35">
      <c r="A26408" s="135">
        <v>-23.568260000000237</v>
      </c>
      <c r="B26408" s="137">
        <v>1.468577346469792E-2</v>
      </c>
      <c r="C26408" s="35"/>
      <c r="D26408" s="35"/>
    </row>
    <row r="26409" spans="1:4" x14ac:dyDescent="0.35">
      <c r="A26409" s="135">
        <v>-23.568260000000237</v>
      </c>
      <c r="B26409" s="137">
        <v>1.468577346469792E-2</v>
      </c>
      <c r="C26409" s="35"/>
      <c r="D26409" s="35"/>
    </row>
    <row r="26410" spans="1:4" x14ac:dyDescent="0.35">
      <c r="A26410" s="135">
        <v>-23.568260000000237</v>
      </c>
      <c r="B26410" s="137">
        <v>1.468577346469792E-2</v>
      </c>
      <c r="C26410" s="35"/>
      <c r="D26410" s="35"/>
    </row>
    <row r="26411" spans="1:4" x14ac:dyDescent="0.35">
      <c r="A26411" s="135">
        <v>-23.568260000000237</v>
      </c>
      <c r="B26411" s="137">
        <v>1.468577346469792E-2</v>
      </c>
      <c r="C26411" s="35"/>
      <c r="D26411" s="35"/>
    </row>
    <row r="26412" spans="1:4" x14ac:dyDescent="0.35">
      <c r="A26412" s="135">
        <v>-23.568172999999888</v>
      </c>
      <c r="B26412" s="137">
        <v>1.2655193589319413E-2</v>
      </c>
      <c r="C26412" s="35"/>
      <c r="D26412" s="35"/>
    </row>
    <row r="26413" spans="1:4" x14ac:dyDescent="0.35">
      <c r="A26413" s="135">
        <v>-23.567256000000043</v>
      </c>
      <c r="B26413" s="137">
        <v>1.425954882641082E-2</v>
      </c>
      <c r="C26413" s="35"/>
      <c r="D26413" s="35"/>
    </row>
    <row r="26414" spans="1:4" x14ac:dyDescent="0.35">
      <c r="A26414" s="135">
        <v>-23.561959999999999</v>
      </c>
      <c r="B26414" s="137">
        <v>8.905546873243653E-3</v>
      </c>
      <c r="C26414" s="35"/>
      <c r="D26414" s="35"/>
    </row>
    <row r="26415" spans="1:4" x14ac:dyDescent="0.35">
      <c r="A26415" s="135">
        <v>-23.559394999999995</v>
      </c>
      <c r="B26415" s="137">
        <v>1.4977123636164691E-2</v>
      </c>
      <c r="C26415" s="35"/>
      <c r="D26415" s="35"/>
    </row>
    <row r="26416" spans="1:4" x14ac:dyDescent="0.35">
      <c r="A26416" s="135">
        <v>-23.557377000000088</v>
      </c>
      <c r="B26416" s="137">
        <v>9.8692635305324874E-3</v>
      </c>
      <c r="C26416" s="35"/>
      <c r="D26416" s="35"/>
    </row>
    <row r="26417" spans="1:4" x14ac:dyDescent="0.35">
      <c r="A26417" s="135">
        <v>-23.556410000000596</v>
      </c>
      <c r="B26417" s="137">
        <v>4.9125499782679541E-3</v>
      </c>
      <c r="C26417" s="35"/>
      <c r="D26417" s="35"/>
    </row>
    <row r="26418" spans="1:4" x14ac:dyDescent="0.35">
      <c r="A26418" s="135">
        <v>-23.551191000000017</v>
      </c>
      <c r="B26418" s="137">
        <v>1.5959147056204676E-2</v>
      </c>
      <c r="C26418" s="35"/>
      <c r="D26418" s="35"/>
    </row>
    <row r="26419" spans="1:4" x14ac:dyDescent="0.35">
      <c r="A26419" s="135">
        <v>-23.550460000000157</v>
      </c>
      <c r="B26419" s="137">
        <v>1.1350747131105373E-2</v>
      </c>
      <c r="C26419" s="35"/>
      <c r="D26419" s="35"/>
    </row>
    <row r="26420" spans="1:4" x14ac:dyDescent="0.35">
      <c r="A26420" s="135">
        <v>-23.546382999999878</v>
      </c>
      <c r="B26420" s="137">
        <v>1.5589157966646417E-2</v>
      </c>
      <c r="C26420" s="35"/>
      <c r="D26420" s="35"/>
    </row>
    <row r="26421" spans="1:4" x14ac:dyDescent="0.35">
      <c r="A26421" s="135">
        <v>-23.54614999999967</v>
      </c>
      <c r="B26421" s="137">
        <v>1.2693943278759251E-2</v>
      </c>
      <c r="C26421" s="35"/>
      <c r="D26421" s="35"/>
    </row>
    <row r="26422" spans="1:4" x14ac:dyDescent="0.35">
      <c r="A26422" s="135">
        <v>-23.54614999999967</v>
      </c>
      <c r="B26422" s="137">
        <v>1.2693943278759251E-2</v>
      </c>
      <c r="C26422" s="35"/>
      <c r="D26422" s="35"/>
    </row>
    <row r="26423" spans="1:4" x14ac:dyDescent="0.35">
      <c r="A26423" s="135">
        <v>-23.54614999999967</v>
      </c>
      <c r="B26423" s="137">
        <v>1.2693943278759251E-2</v>
      </c>
      <c r="C26423" s="35"/>
      <c r="D26423" s="35"/>
    </row>
    <row r="26424" spans="1:4" x14ac:dyDescent="0.35">
      <c r="A26424" s="135">
        <v>-23.54614999999967</v>
      </c>
      <c r="B26424" s="137">
        <v>1.2693943278759251E-2</v>
      </c>
      <c r="C26424" s="35"/>
      <c r="D26424" s="35"/>
    </row>
    <row r="26425" spans="1:4" x14ac:dyDescent="0.35">
      <c r="A26425" s="135">
        <v>-23.54614999999967</v>
      </c>
      <c r="B26425" s="137">
        <v>1.2693943278759251E-2</v>
      </c>
      <c r="C26425" s="35"/>
      <c r="D26425" s="35"/>
    </row>
    <row r="26426" spans="1:4" x14ac:dyDescent="0.35">
      <c r="A26426" s="135">
        <v>-23.54614999999967</v>
      </c>
      <c r="B26426" s="137">
        <v>1.2693943278759251E-2</v>
      </c>
      <c r="C26426" s="35"/>
      <c r="D26426" s="35"/>
    </row>
    <row r="26427" spans="1:4" x14ac:dyDescent="0.35">
      <c r="A26427" s="135">
        <v>-23.54614999999967</v>
      </c>
      <c r="B26427" s="137">
        <v>1.2693943278759251E-2</v>
      </c>
      <c r="C26427" s="35"/>
      <c r="D26427" s="35"/>
    </row>
    <row r="26428" spans="1:4" x14ac:dyDescent="0.35">
      <c r="A26428" s="135">
        <v>-23.544929999999908</v>
      </c>
      <c r="B26428" s="137">
        <v>2.1799153510752681E-2</v>
      </c>
      <c r="C26428" s="35"/>
      <c r="D26428" s="35"/>
    </row>
    <row r="26429" spans="1:4" x14ac:dyDescent="0.35">
      <c r="A26429" s="135">
        <v>-23.543490000000247</v>
      </c>
      <c r="B26429" s="137">
        <v>2.1019145299328659E-2</v>
      </c>
      <c r="C26429" s="35"/>
      <c r="D26429" s="35"/>
    </row>
    <row r="26430" spans="1:4" x14ac:dyDescent="0.35">
      <c r="A26430" s="135">
        <v>-23.543490000000247</v>
      </c>
      <c r="B26430" s="137">
        <v>2.1019145299328659E-2</v>
      </c>
      <c r="C26430" s="35"/>
      <c r="D26430" s="35"/>
    </row>
    <row r="26431" spans="1:4" x14ac:dyDescent="0.35">
      <c r="A26431" s="135">
        <v>-23.542392000000291</v>
      </c>
      <c r="B26431" s="137">
        <v>1.4263324923794868E-2</v>
      </c>
      <c r="C26431" s="35"/>
      <c r="D26431" s="35"/>
    </row>
    <row r="26432" spans="1:4" x14ac:dyDescent="0.35">
      <c r="A26432" s="135">
        <v>-23.539179999999988</v>
      </c>
      <c r="B26432" s="137">
        <v>1.6320168544265542E-2</v>
      </c>
      <c r="C26432" s="35"/>
      <c r="D26432" s="35"/>
    </row>
    <row r="26433" spans="1:4" x14ac:dyDescent="0.35">
      <c r="A26433" s="135">
        <v>-23.530809999999974</v>
      </c>
      <c r="B26433" s="137">
        <v>1.5185677202259761E-2</v>
      </c>
      <c r="C26433" s="35"/>
      <c r="D26433" s="35"/>
    </row>
    <row r="26434" spans="1:4" x14ac:dyDescent="0.35">
      <c r="A26434" s="135">
        <v>-23.529336000000058</v>
      </c>
      <c r="B26434" s="137">
        <v>1.4403874162588233E-2</v>
      </c>
      <c r="C26434" s="35"/>
      <c r="D26434" s="35"/>
    </row>
    <row r="26435" spans="1:4" x14ac:dyDescent="0.35">
      <c r="A26435" s="135">
        <v>-23.529336000000058</v>
      </c>
      <c r="B26435" s="137">
        <v>1.4403874162588233E-2</v>
      </c>
      <c r="C26435" s="35"/>
      <c r="D26435" s="35"/>
    </row>
    <row r="26436" spans="1:4" x14ac:dyDescent="0.35">
      <c r="A26436" s="135">
        <v>-23.529336000000058</v>
      </c>
      <c r="B26436" s="137">
        <v>1.4403874162588233E-2</v>
      </c>
      <c r="C26436" s="35"/>
      <c r="D26436" s="35"/>
    </row>
    <row r="26437" spans="1:4" x14ac:dyDescent="0.35">
      <c r="A26437" s="135">
        <v>-23.529336000000058</v>
      </c>
      <c r="B26437" s="137">
        <v>1.4403874162588233E-2</v>
      </c>
      <c r="C26437" s="35"/>
      <c r="D26437" s="35"/>
    </row>
    <row r="26438" spans="1:4" x14ac:dyDescent="0.35">
      <c r="A26438" s="135">
        <v>-23.529336000000058</v>
      </c>
      <c r="B26438" s="137">
        <v>1.4403874162588233E-2</v>
      </c>
      <c r="C26438" s="35"/>
      <c r="D26438" s="35"/>
    </row>
    <row r="26439" spans="1:4" x14ac:dyDescent="0.35">
      <c r="A26439" s="135">
        <v>-23.529336000000058</v>
      </c>
      <c r="B26439" s="137">
        <v>1.4403874162588233E-2</v>
      </c>
      <c r="C26439" s="35"/>
      <c r="D26439" s="35"/>
    </row>
    <row r="26440" spans="1:4" x14ac:dyDescent="0.35">
      <c r="A26440" s="135">
        <v>-23.529336000000058</v>
      </c>
      <c r="B26440" s="137">
        <v>1.4403874162588233E-2</v>
      </c>
      <c r="C26440" s="35"/>
      <c r="D26440" s="35"/>
    </row>
    <row r="26441" spans="1:4" x14ac:dyDescent="0.35">
      <c r="A26441" s="135">
        <v>-23.525106999999707</v>
      </c>
      <c r="B26441" s="137">
        <v>1.595660731446176E-2</v>
      </c>
      <c r="C26441" s="35"/>
      <c r="D26441" s="35"/>
    </row>
    <row r="26442" spans="1:4" x14ac:dyDescent="0.35">
      <c r="A26442" s="135">
        <v>-23.517910000000029</v>
      </c>
      <c r="B26442" s="137">
        <v>8.4971925158372832E-3</v>
      </c>
      <c r="C26442" s="35"/>
      <c r="D26442" s="35"/>
    </row>
    <row r="26443" spans="1:4" x14ac:dyDescent="0.35">
      <c r="A26443" s="135">
        <v>-23.510951000000205</v>
      </c>
      <c r="B26443" s="137">
        <v>3.2140778241811427E-3</v>
      </c>
      <c r="C26443" s="35"/>
      <c r="D26443" s="35"/>
    </row>
    <row r="26444" spans="1:4" x14ac:dyDescent="0.35">
      <c r="A26444" s="135">
        <v>-23.510330000000522</v>
      </c>
      <c r="B26444" s="137">
        <v>6.6126329600830133E-3</v>
      </c>
      <c r="C26444" s="35"/>
      <c r="D26444" s="35"/>
    </row>
    <row r="26445" spans="1:4" x14ac:dyDescent="0.35">
      <c r="A26445" s="135">
        <v>-23.50941499999999</v>
      </c>
      <c r="B26445" s="137">
        <v>1.4319273138288888E-2</v>
      </c>
      <c r="C26445" s="35"/>
      <c r="D26445" s="35"/>
    </row>
    <row r="26446" spans="1:4" x14ac:dyDescent="0.35">
      <c r="A26446" s="135">
        <v>-23.509227000000124</v>
      </c>
      <c r="B26446" s="137">
        <v>2.0859049323114567E-2</v>
      </c>
      <c r="C26446" s="35"/>
      <c r="D26446" s="35"/>
    </row>
    <row r="26447" spans="1:4" x14ac:dyDescent="0.35">
      <c r="A26447" s="135">
        <v>-23.508175999999594</v>
      </c>
      <c r="B26447" s="137">
        <v>1.468796603233947E-2</v>
      </c>
      <c r="C26447" s="35"/>
      <c r="D26447" s="35"/>
    </row>
    <row r="26448" spans="1:4" x14ac:dyDescent="0.35">
      <c r="A26448" s="135">
        <v>-23.503913000000011</v>
      </c>
      <c r="B26448" s="137">
        <v>1.2080701874929411E-2</v>
      </c>
      <c r="C26448" s="35"/>
      <c r="D26448" s="35"/>
    </row>
    <row r="26449" spans="1:4" x14ac:dyDescent="0.35">
      <c r="A26449" s="135">
        <v>-23.5020999999997</v>
      </c>
      <c r="B26449" s="137">
        <v>3.5436528008232389E-3</v>
      </c>
      <c r="C26449" s="35"/>
      <c r="D26449" s="35"/>
    </row>
    <row r="26450" spans="1:4" x14ac:dyDescent="0.35">
      <c r="A26450" s="135">
        <v>-23.501624000000447</v>
      </c>
      <c r="B26450" s="137">
        <v>9.6445105872626068E-3</v>
      </c>
      <c r="C26450" s="35"/>
      <c r="D26450" s="35"/>
    </row>
    <row r="26451" spans="1:4" x14ac:dyDescent="0.35">
      <c r="A26451" s="135">
        <v>-23.49895000000015</v>
      </c>
      <c r="B26451" s="137">
        <v>6.333605577340938E-3</v>
      </c>
      <c r="C26451" s="35"/>
      <c r="D26451" s="35"/>
    </row>
    <row r="26452" spans="1:4" x14ac:dyDescent="0.35">
      <c r="A26452" s="135">
        <v>-23.492063000000144</v>
      </c>
      <c r="B26452" s="137">
        <v>1.208211050637297E-2</v>
      </c>
      <c r="C26452" s="35"/>
      <c r="D26452" s="35"/>
    </row>
    <row r="26453" spans="1:4" x14ac:dyDescent="0.35">
      <c r="A26453" s="135">
        <v>-23.490199999999959</v>
      </c>
      <c r="B26453" s="137">
        <v>1.518589661263259E-2</v>
      </c>
      <c r="C26453" s="35"/>
      <c r="D26453" s="35"/>
    </row>
    <row r="26454" spans="1:4" x14ac:dyDescent="0.35">
      <c r="A26454" s="135">
        <v>-23.489410000001953</v>
      </c>
      <c r="B26454" s="137">
        <v>4.6690922464740495E-4</v>
      </c>
      <c r="C26454" s="35"/>
      <c r="D26454" s="35"/>
    </row>
    <row r="26455" spans="1:4" x14ac:dyDescent="0.35">
      <c r="A26455" s="135">
        <v>-23.486205999999811</v>
      </c>
      <c r="B26455" s="137">
        <v>1.5901648106127212E-2</v>
      </c>
      <c r="C26455" s="35"/>
      <c r="D26455" s="35"/>
    </row>
    <row r="26456" spans="1:4" x14ac:dyDescent="0.35">
      <c r="A26456" s="135">
        <v>-23.483524999999872</v>
      </c>
      <c r="B26456" s="137">
        <v>1.7149985587556902E-2</v>
      </c>
      <c r="C26456" s="35"/>
      <c r="D26456" s="35"/>
    </row>
    <row r="26457" spans="1:4" x14ac:dyDescent="0.35">
      <c r="A26457" s="135">
        <v>-23.481600000000071</v>
      </c>
      <c r="B26457" s="137">
        <v>1.410287807395972E-2</v>
      </c>
      <c r="C26457" s="35"/>
      <c r="D26457" s="35"/>
    </row>
    <row r="26458" spans="1:4" x14ac:dyDescent="0.35">
      <c r="A26458" s="135">
        <v>-23.481240000000071</v>
      </c>
      <c r="B26458" s="137">
        <v>4.345972330381506E-3</v>
      </c>
      <c r="C26458" s="35"/>
      <c r="D26458" s="35"/>
    </row>
    <row r="26459" spans="1:4" x14ac:dyDescent="0.35">
      <c r="A26459" s="135">
        <v>-23.479622999999947</v>
      </c>
      <c r="B26459" s="137">
        <v>1.0191936873011622E-2</v>
      </c>
      <c r="C26459" s="35"/>
      <c r="D26459" s="35"/>
    </row>
    <row r="26460" spans="1:4" x14ac:dyDescent="0.35">
      <c r="A26460" s="135">
        <v>-23.477095999999619</v>
      </c>
      <c r="B26460" s="137">
        <v>1.4687203568625925E-2</v>
      </c>
      <c r="C26460" s="35"/>
      <c r="D26460" s="35"/>
    </row>
    <row r="26461" spans="1:4" x14ac:dyDescent="0.35">
      <c r="A26461" s="135">
        <v>-23.477019999999925</v>
      </c>
      <c r="B26461" s="137">
        <v>2.1990320408165107E-2</v>
      </c>
      <c r="C26461" s="35"/>
      <c r="D26461" s="35"/>
    </row>
    <row r="26462" spans="1:4" x14ac:dyDescent="0.35">
      <c r="A26462" s="135">
        <v>-23.472663999999895</v>
      </c>
      <c r="B26462" s="137">
        <v>1.6924016631557747E-2</v>
      </c>
      <c r="C26462" s="35"/>
      <c r="D26462" s="35"/>
    </row>
    <row r="26463" spans="1:4" x14ac:dyDescent="0.35">
      <c r="A26463" s="135">
        <v>-23.472298000000592</v>
      </c>
      <c r="B26463" s="137">
        <v>9.6098602661685399E-3</v>
      </c>
      <c r="C26463" s="35"/>
      <c r="D26463" s="35"/>
    </row>
    <row r="26464" spans="1:4" x14ac:dyDescent="0.35">
      <c r="A26464" s="135">
        <v>-23.468850000000202</v>
      </c>
      <c r="B26464" s="137">
        <v>7.9127633455883684E-3</v>
      </c>
      <c r="C26464" s="35"/>
      <c r="D26464" s="35"/>
    </row>
    <row r="26465" spans="1:4" x14ac:dyDescent="0.35">
      <c r="A26465" s="135">
        <v>-23.466760000000249</v>
      </c>
      <c r="B26465" s="137">
        <v>8.7533454649743759E-3</v>
      </c>
      <c r="C26465" s="35"/>
      <c r="D26465" s="35"/>
    </row>
    <row r="26466" spans="1:4" x14ac:dyDescent="0.35">
      <c r="A26466" s="135">
        <v>-23.466048999999884</v>
      </c>
      <c r="B26466" s="137">
        <v>1.1380528781348541E-2</v>
      </c>
      <c r="C26466" s="35"/>
      <c r="D26466" s="35"/>
    </row>
    <row r="26467" spans="1:4" x14ac:dyDescent="0.35">
      <c r="A26467" s="135">
        <v>-23.461624999999913</v>
      </c>
      <c r="B26467" s="137">
        <v>2.0575588441242024E-2</v>
      </c>
      <c r="C26467" s="35"/>
      <c r="D26467" s="35"/>
    </row>
    <row r="26468" spans="1:4" x14ac:dyDescent="0.35">
      <c r="A26468" s="135">
        <v>-23.457100999999966</v>
      </c>
      <c r="B26468" s="137">
        <v>3.8767809076708641E-3</v>
      </c>
      <c r="C26468" s="35"/>
      <c r="D26468" s="35"/>
    </row>
    <row r="26469" spans="1:4" x14ac:dyDescent="0.35">
      <c r="A26469" s="135">
        <v>-23.450195999999551</v>
      </c>
      <c r="B26469" s="137">
        <v>1.4453687536322398E-2</v>
      </c>
      <c r="C26469" s="35"/>
      <c r="D26469" s="35"/>
    </row>
    <row r="26470" spans="1:4" x14ac:dyDescent="0.35">
      <c r="A26470" s="135">
        <v>-23.449396000000206</v>
      </c>
      <c r="B26470" s="137">
        <v>1.4612483105945531E-2</v>
      </c>
      <c r="C26470" s="35"/>
      <c r="D26470" s="35"/>
    </row>
    <row r="26471" spans="1:4" x14ac:dyDescent="0.35">
      <c r="A26471" s="135">
        <v>-23.449030000000675</v>
      </c>
      <c r="B26471" s="137">
        <v>4.3387782238190542E-3</v>
      </c>
      <c r="C26471" s="35"/>
      <c r="D26471" s="35"/>
    </row>
    <row r="26472" spans="1:4" x14ac:dyDescent="0.35">
      <c r="A26472" s="135">
        <v>-23.445889999999963</v>
      </c>
      <c r="B26472" s="137">
        <v>2.0917757301844638E-2</v>
      </c>
      <c r="C26472" s="35"/>
      <c r="D26472" s="35"/>
    </row>
    <row r="26473" spans="1:4" x14ac:dyDescent="0.35">
      <c r="A26473" s="135">
        <v>23.440859999999702</v>
      </c>
      <c r="B26473" s="137">
        <v>5.9719421851806833E-3</v>
      </c>
      <c r="C26473" s="35"/>
      <c r="D26473" s="35"/>
    </row>
    <row r="26474" spans="1:4" x14ac:dyDescent="0.35">
      <c r="A26474" s="135">
        <v>-23.439167000000452</v>
      </c>
      <c r="B26474" s="137">
        <v>2.8173777661136654E-3</v>
      </c>
      <c r="C26474" s="35"/>
      <c r="D26474" s="35"/>
    </row>
    <row r="26475" spans="1:4" x14ac:dyDescent="0.35">
      <c r="A26475" s="135">
        <v>-23.437709999999697</v>
      </c>
      <c r="B26475" s="137">
        <v>1.6302692961639921E-2</v>
      </c>
      <c r="C26475" s="35"/>
      <c r="D26475" s="35"/>
    </row>
    <row r="26476" spans="1:4" x14ac:dyDescent="0.35">
      <c r="A26476" s="135">
        <v>-23.435719999999492</v>
      </c>
      <c r="B26476" s="137">
        <v>4.3981737624510407E-3</v>
      </c>
      <c r="C26476" s="35"/>
      <c r="D26476" s="35"/>
    </row>
    <row r="26477" spans="1:4" x14ac:dyDescent="0.35">
      <c r="A26477" s="135">
        <v>-23.433642999999847</v>
      </c>
      <c r="B26477" s="137">
        <v>1.0805233143494125E-2</v>
      </c>
      <c r="C26477" s="35"/>
      <c r="D26477" s="35"/>
    </row>
    <row r="26478" spans="1:4" x14ac:dyDescent="0.35">
      <c r="A26478" s="135">
        <v>-23.431490000000167</v>
      </c>
      <c r="B26478" s="137">
        <v>1.0553870932159306E-2</v>
      </c>
      <c r="C26478" s="35"/>
      <c r="D26478" s="35"/>
    </row>
    <row r="26479" spans="1:4" x14ac:dyDescent="0.35">
      <c r="A26479" s="135">
        <v>-23.424514999999928</v>
      </c>
      <c r="B26479" s="137">
        <v>1.4837509407524069E-2</v>
      </c>
      <c r="C26479" s="35"/>
      <c r="D26479" s="35"/>
    </row>
    <row r="26480" spans="1:4" x14ac:dyDescent="0.35">
      <c r="A26480" s="135">
        <v>-23.422487000000046</v>
      </c>
      <c r="B26480" s="137">
        <v>1.3765422865327177E-2</v>
      </c>
      <c r="C26480" s="35"/>
      <c r="D26480" s="35"/>
    </row>
    <row r="26481" spans="1:4" x14ac:dyDescent="0.35">
      <c r="A26481" s="135">
        <v>-23.421439999999848</v>
      </c>
      <c r="B26481" s="137">
        <v>1.0133021958050643E-2</v>
      </c>
      <c r="C26481" s="35"/>
      <c r="D26481" s="35"/>
    </row>
    <row r="26482" spans="1:4" x14ac:dyDescent="0.35">
      <c r="A26482" s="135">
        <v>-23.415482000000111</v>
      </c>
      <c r="B26482" s="137">
        <v>1.5844936676910962E-2</v>
      </c>
      <c r="C26482" s="35"/>
      <c r="D26482" s="35"/>
    </row>
    <row r="26483" spans="1:4" x14ac:dyDescent="0.35">
      <c r="A26483" s="135">
        <v>-23.414942999999994</v>
      </c>
      <c r="B26483" s="137">
        <v>1.5348267893115225E-2</v>
      </c>
      <c r="C26483" s="35"/>
      <c r="D26483" s="35"/>
    </row>
    <row r="26484" spans="1:4" x14ac:dyDescent="0.35">
      <c r="A26484" s="135">
        <v>-23.413249999999607</v>
      </c>
      <c r="B26484" s="137">
        <v>4.5961782019279364E-3</v>
      </c>
      <c r="C26484" s="35"/>
      <c r="D26484" s="35"/>
    </row>
    <row r="26485" spans="1:4" x14ac:dyDescent="0.35">
      <c r="A26485" s="135">
        <v>-23.412460000001374</v>
      </c>
      <c r="B26485" s="137">
        <v>2.2146921142770573E-3</v>
      </c>
      <c r="C26485" s="35"/>
      <c r="D26485" s="35"/>
    </row>
    <row r="26486" spans="1:4" x14ac:dyDescent="0.35">
      <c r="A26486" s="135">
        <v>-23.412460000001374</v>
      </c>
      <c r="B26486" s="137">
        <v>2.2146921142770573E-3</v>
      </c>
      <c r="C26486" s="35"/>
      <c r="D26486" s="35"/>
    </row>
    <row r="26487" spans="1:4" x14ac:dyDescent="0.35">
      <c r="A26487" s="135">
        <v>-23.412460000001374</v>
      </c>
      <c r="B26487" s="137">
        <v>2.2146921142770573E-3</v>
      </c>
      <c r="C26487" s="35"/>
      <c r="D26487" s="35"/>
    </row>
    <row r="26488" spans="1:4" x14ac:dyDescent="0.35">
      <c r="A26488" s="135">
        <v>-23.412460000001374</v>
      </c>
      <c r="B26488" s="137">
        <v>2.2146921142770573E-3</v>
      </c>
      <c r="C26488" s="35"/>
      <c r="D26488" s="35"/>
    </row>
    <row r="26489" spans="1:4" x14ac:dyDescent="0.35">
      <c r="A26489" s="135">
        <v>-23.412460000001374</v>
      </c>
      <c r="B26489" s="137">
        <v>2.2146921142770573E-3</v>
      </c>
      <c r="C26489" s="35"/>
      <c r="D26489" s="35"/>
    </row>
    <row r="26490" spans="1:4" x14ac:dyDescent="0.35">
      <c r="A26490" s="135">
        <v>-23.409165999999914</v>
      </c>
      <c r="B26490" s="137">
        <v>2.0626633183540324E-2</v>
      </c>
      <c r="C26490" s="35"/>
      <c r="D26490" s="35"/>
    </row>
    <row r="26491" spans="1:4" x14ac:dyDescent="0.35">
      <c r="A26491" s="135">
        <v>-23.408919999999853</v>
      </c>
      <c r="B26491" s="137">
        <v>1.7318773351089299E-2</v>
      </c>
      <c r="C26491" s="35"/>
      <c r="D26491" s="35"/>
    </row>
    <row r="26492" spans="1:4" x14ac:dyDescent="0.35">
      <c r="A26492" s="135">
        <v>-23.408919999999853</v>
      </c>
      <c r="B26492" s="137">
        <v>1.7318773351089299E-2</v>
      </c>
      <c r="C26492" s="35"/>
      <c r="D26492" s="35"/>
    </row>
    <row r="26493" spans="1:4" x14ac:dyDescent="0.35">
      <c r="A26493" s="135">
        <v>-23.407881000000089</v>
      </c>
      <c r="B26493" s="137">
        <v>1.4679834309182344E-2</v>
      </c>
      <c r="C26493" s="35"/>
      <c r="D26493" s="35"/>
    </row>
    <row r="26494" spans="1:4" x14ac:dyDescent="0.35">
      <c r="A26494" s="135">
        <v>-23.406563000000233</v>
      </c>
      <c r="B26494" s="137">
        <v>1.5039333728949814E-2</v>
      </c>
      <c r="C26494" s="35"/>
      <c r="D26494" s="35"/>
    </row>
    <row r="26495" spans="1:4" x14ac:dyDescent="0.35">
      <c r="A26495" s="135">
        <v>-23.406410000000051</v>
      </c>
      <c r="B26495" s="137">
        <v>6.1527228473446799E-3</v>
      </c>
      <c r="C26495" s="35"/>
      <c r="D26495" s="35"/>
    </row>
    <row r="26496" spans="1:4" x14ac:dyDescent="0.35">
      <c r="A26496" s="135">
        <v>-23.406409999999823</v>
      </c>
      <c r="B26496" s="137">
        <v>1.5404242467032118E-2</v>
      </c>
      <c r="C26496" s="35"/>
      <c r="D26496" s="35"/>
    </row>
    <row r="26497" spans="1:4" x14ac:dyDescent="0.35">
      <c r="A26497" s="135">
        <v>-23.405820000000858</v>
      </c>
      <c r="B26497" s="137">
        <v>3.7200058513540061E-3</v>
      </c>
      <c r="C26497" s="35"/>
      <c r="D26497" s="35"/>
    </row>
    <row r="26498" spans="1:4" x14ac:dyDescent="0.35">
      <c r="A26498" s="135">
        <v>-23.403626000000031</v>
      </c>
      <c r="B26498" s="137">
        <v>1.7911900390241393E-2</v>
      </c>
      <c r="C26498" s="35"/>
      <c r="D26498" s="35"/>
    </row>
    <row r="26499" spans="1:4" x14ac:dyDescent="0.35">
      <c r="A26499" s="135">
        <v>-23.402739999999767</v>
      </c>
      <c r="B26499" s="137">
        <v>1.0601701321291975E-2</v>
      </c>
      <c r="C26499" s="35"/>
      <c r="D26499" s="35"/>
    </row>
    <row r="26500" spans="1:4" x14ac:dyDescent="0.35">
      <c r="A26500" s="135">
        <v>-23.401867000000493</v>
      </c>
      <c r="B26500" s="137">
        <v>6.9309778489524002E-3</v>
      </c>
      <c r="C26500" s="35"/>
      <c r="D26500" s="35"/>
    </row>
    <row r="26501" spans="1:4" x14ac:dyDescent="0.35">
      <c r="A26501" s="135">
        <v>-23.399319999999989</v>
      </c>
      <c r="B26501" s="137">
        <v>1.2949477528738431E-2</v>
      </c>
      <c r="C26501" s="35"/>
      <c r="D26501" s="35"/>
    </row>
    <row r="26502" spans="1:4" x14ac:dyDescent="0.35">
      <c r="A26502" s="135">
        <v>-23.397855000000163</v>
      </c>
      <c r="B26502" s="137">
        <v>1.495263816133492E-2</v>
      </c>
      <c r="C26502" s="35"/>
      <c r="D26502" s="35"/>
    </row>
    <row r="26503" spans="1:4" x14ac:dyDescent="0.35">
      <c r="A26503" s="135">
        <v>-23.395790000000261</v>
      </c>
      <c r="B26503" s="137">
        <v>2.0965220684317058E-2</v>
      </c>
      <c r="C26503" s="35"/>
      <c r="D26503" s="35"/>
    </row>
    <row r="26504" spans="1:4" x14ac:dyDescent="0.35">
      <c r="A26504" s="135">
        <v>-23.394500999998854</v>
      </c>
      <c r="B26504" s="137">
        <v>2.4593565189527295E-3</v>
      </c>
      <c r="C26504" s="35"/>
      <c r="D26504" s="35"/>
    </row>
    <row r="26505" spans="1:4" x14ac:dyDescent="0.35">
      <c r="A26505" s="135">
        <v>-23.393829000000096</v>
      </c>
      <c r="B26505" s="137">
        <v>1.3528893959205859E-2</v>
      </c>
      <c r="C26505" s="35"/>
      <c r="D26505" s="35"/>
    </row>
    <row r="26506" spans="1:4" x14ac:dyDescent="0.35">
      <c r="A26506" s="135">
        <v>-23.392493999999942</v>
      </c>
      <c r="B26506" s="137">
        <v>1.5513870866465043E-2</v>
      </c>
      <c r="C26506" s="35"/>
      <c r="D26506" s="35"/>
    </row>
    <row r="26507" spans="1:4" x14ac:dyDescent="0.35">
      <c r="A26507" s="135">
        <v>-23.391590000000178</v>
      </c>
      <c r="B26507" s="137">
        <v>5.7421158118553597E-3</v>
      </c>
      <c r="C26507" s="35"/>
      <c r="D26507" s="35"/>
    </row>
    <row r="26508" spans="1:4" x14ac:dyDescent="0.35">
      <c r="A26508" s="135">
        <v>-23.388707000000068</v>
      </c>
      <c r="B26508" s="137">
        <v>1.1013381994171461E-2</v>
      </c>
      <c r="C26508" s="35"/>
      <c r="D26508" s="35"/>
    </row>
    <row r="26509" spans="1:4" x14ac:dyDescent="0.35">
      <c r="A26509" s="135">
        <v>-23.387575999999854</v>
      </c>
      <c r="B26509" s="137">
        <v>1.8290052425708494E-2</v>
      </c>
      <c r="C26509" s="35"/>
      <c r="D26509" s="35"/>
    </row>
    <row r="26510" spans="1:4" x14ac:dyDescent="0.35">
      <c r="A26510" s="135">
        <v>-23.385206999999809</v>
      </c>
      <c r="B26510" s="137">
        <v>7.310814535702613E-3</v>
      </c>
      <c r="C26510" s="35"/>
      <c r="D26510" s="35"/>
    </row>
    <row r="26511" spans="1:4" x14ac:dyDescent="0.35">
      <c r="A26511" s="135">
        <v>-23.384726000000001</v>
      </c>
      <c r="B26511" s="137">
        <v>1.4245301867544712E-2</v>
      </c>
      <c r="C26511" s="35"/>
      <c r="D26511" s="35"/>
    </row>
    <row r="26512" spans="1:4" x14ac:dyDescent="0.35">
      <c r="A26512" s="135">
        <v>-23.381719999999859</v>
      </c>
      <c r="B26512" s="137">
        <v>7.3620686291552785E-3</v>
      </c>
      <c r="C26512" s="35"/>
      <c r="D26512" s="35"/>
    </row>
    <row r="26513" spans="1:4" x14ac:dyDescent="0.35">
      <c r="A26513" s="135">
        <v>-23.379249999999956</v>
      </c>
      <c r="B26513" s="137">
        <v>1.006519918243161E-2</v>
      </c>
      <c r="C26513" s="35"/>
      <c r="D26513" s="35"/>
    </row>
    <row r="26514" spans="1:4" x14ac:dyDescent="0.35">
      <c r="A26514" s="135">
        <v>-23.376380000000609</v>
      </c>
      <c r="B26514" s="137">
        <v>9.641398117922367E-3</v>
      </c>
      <c r="C26514" s="35"/>
      <c r="D26514" s="35"/>
    </row>
    <row r="26515" spans="1:4" x14ac:dyDescent="0.35">
      <c r="A26515" s="135">
        <v>-23.376092999999855</v>
      </c>
      <c r="B26515" s="137">
        <v>1.534925462842591E-2</v>
      </c>
      <c r="C26515" s="35"/>
      <c r="D26515" s="35"/>
    </row>
    <row r="26516" spans="1:4" x14ac:dyDescent="0.35">
      <c r="A26516" s="135">
        <v>-23.373439999999391</v>
      </c>
      <c r="B26516" s="137">
        <v>3.1761530660353709E-3</v>
      </c>
      <c r="C26516" s="35"/>
      <c r="D26516" s="35"/>
    </row>
    <row r="26517" spans="1:4" x14ac:dyDescent="0.35">
      <c r="A26517" s="135">
        <v>-23.366546000000199</v>
      </c>
      <c r="B26517" s="137">
        <v>1.1363047216583965E-2</v>
      </c>
      <c r="C26517" s="35"/>
      <c r="D26517" s="35"/>
    </row>
    <row r="26518" spans="1:4" x14ac:dyDescent="0.35">
      <c r="A26518" s="135">
        <v>-23.366546000000199</v>
      </c>
      <c r="B26518" s="137">
        <v>1.1363047216583965E-2</v>
      </c>
      <c r="C26518" s="35"/>
      <c r="D26518" s="35"/>
    </row>
    <row r="26519" spans="1:4" x14ac:dyDescent="0.35">
      <c r="A26519" s="135">
        <v>23.363286699997843</v>
      </c>
      <c r="B26519" s="137">
        <v>1.1254060459549651E-3</v>
      </c>
      <c r="C26519" s="35"/>
      <c r="D26519" s="35"/>
    </row>
    <row r="26520" spans="1:4" x14ac:dyDescent="0.35">
      <c r="A26520" s="135">
        <v>-23.35739999999987</v>
      </c>
      <c r="B26520" s="137">
        <v>1.6706471261019842E-2</v>
      </c>
      <c r="C26520" s="35"/>
      <c r="D26520" s="35"/>
    </row>
    <row r="26521" spans="1:4" x14ac:dyDescent="0.35">
      <c r="A26521" s="135">
        <v>-23.35146800000075</v>
      </c>
      <c r="B26521" s="137">
        <v>7.3074816955025395E-3</v>
      </c>
      <c r="C26521" s="35"/>
      <c r="D26521" s="35"/>
    </row>
    <row r="26522" spans="1:4" x14ac:dyDescent="0.35">
      <c r="A26522" s="135">
        <v>-23.350118000000066</v>
      </c>
      <c r="B26522" s="137">
        <v>1.7931267732379158E-2</v>
      </c>
      <c r="C26522" s="35"/>
      <c r="D26522" s="35"/>
    </row>
    <row r="26523" spans="1:4" x14ac:dyDescent="0.35">
      <c r="A26523" s="135">
        <v>-23.348720000000185</v>
      </c>
      <c r="B26523" s="137">
        <v>1.6629807011300301E-2</v>
      </c>
      <c r="C26523" s="35"/>
      <c r="D26523" s="35"/>
    </row>
    <row r="26524" spans="1:4" x14ac:dyDescent="0.35">
      <c r="A26524" s="135">
        <v>-23.347862999999961</v>
      </c>
      <c r="B26524" s="137">
        <v>1.5592166553204048E-2</v>
      </c>
      <c r="C26524" s="35"/>
      <c r="D26524" s="35"/>
    </row>
    <row r="26525" spans="1:4" x14ac:dyDescent="0.35">
      <c r="A26525" s="135">
        <v>-23.341749999998683</v>
      </c>
      <c r="B26525" s="137">
        <v>4.5707235321360657E-3</v>
      </c>
      <c r="C26525" s="35"/>
      <c r="D26525" s="35"/>
    </row>
    <row r="26526" spans="1:4" x14ac:dyDescent="0.35">
      <c r="A26526" s="135">
        <v>23.338929999998072</v>
      </c>
      <c r="B26526" s="137">
        <v>5.562391477688019E-4</v>
      </c>
      <c r="C26526" s="35"/>
      <c r="D26526" s="35"/>
    </row>
    <row r="26527" spans="1:4" x14ac:dyDescent="0.35">
      <c r="A26527" s="135">
        <v>-23.337900000000445</v>
      </c>
      <c r="B26527" s="137">
        <v>2.5051621288452379E-3</v>
      </c>
      <c r="C26527" s="35"/>
      <c r="D26527" s="35"/>
    </row>
    <row r="26528" spans="1:4" x14ac:dyDescent="0.35">
      <c r="A26528" s="135">
        <v>-23.333842999999888</v>
      </c>
      <c r="B26528" s="137">
        <v>1.2440968051811956E-2</v>
      </c>
      <c r="C26528" s="35"/>
      <c r="D26528" s="35"/>
    </row>
    <row r="26529" spans="1:4" x14ac:dyDescent="0.35">
      <c r="A26529" s="135">
        <v>-23.333842999999888</v>
      </c>
      <c r="B26529" s="137">
        <v>1.2440968051811956E-2</v>
      </c>
      <c r="C26529" s="35"/>
      <c r="D26529" s="35"/>
    </row>
    <row r="26530" spans="1:4" x14ac:dyDescent="0.35">
      <c r="A26530" s="135">
        <v>-23.333842999999888</v>
      </c>
      <c r="B26530" s="137">
        <v>1.2440968051811956E-2</v>
      </c>
      <c r="C26530" s="35"/>
      <c r="D26530" s="35"/>
    </row>
    <row r="26531" spans="1:4" x14ac:dyDescent="0.35">
      <c r="A26531" s="135">
        <v>-23.333842999999888</v>
      </c>
      <c r="B26531" s="137">
        <v>1.2440968051811956E-2</v>
      </c>
      <c r="C26531" s="35"/>
      <c r="D26531" s="35"/>
    </row>
    <row r="26532" spans="1:4" x14ac:dyDescent="0.35">
      <c r="A26532" s="135">
        <v>-23.333842999999888</v>
      </c>
      <c r="B26532" s="137">
        <v>1.2440968051811956E-2</v>
      </c>
      <c r="C26532" s="35"/>
      <c r="D26532" s="35"/>
    </row>
    <row r="26533" spans="1:4" x14ac:dyDescent="0.35">
      <c r="A26533" s="135">
        <v>-23.333842999999888</v>
      </c>
      <c r="B26533" s="137">
        <v>1.2440968051811956E-2</v>
      </c>
      <c r="C26533" s="35"/>
      <c r="D26533" s="35"/>
    </row>
    <row r="26534" spans="1:4" x14ac:dyDescent="0.35">
      <c r="A26534" s="135">
        <v>-23.333842999999888</v>
      </c>
      <c r="B26534" s="137">
        <v>1.2440968051811956E-2</v>
      </c>
      <c r="C26534" s="35"/>
      <c r="D26534" s="35"/>
    </row>
    <row r="26535" spans="1:4" x14ac:dyDescent="0.35">
      <c r="A26535" s="135">
        <v>-23.33310000000165</v>
      </c>
      <c r="B26535" s="137">
        <v>2.2718800447805326E-3</v>
      </c>
      <c r="C26535" s="35"/>
      <c r="D26535" s="35"/>
    </row>
    <row r="26536" spans="1:4" x14ac:dyDescent="0.35">
      <c r="A26536" s="135">
        <v>-23.331490000000031</v>
      </c>
      <c r="B26536" s="137">
        <v>1.5411130144039506E-2</v>
      </c>
      <c r="C26536" s="35"/>
      <c r="D26536" s="35"/>
    </row>
    <row r="26537" spans="1:4" x14ac:dyDescent="0.35">
      <c r="A26537" s="135">
        <v>-23.33093000000008</v>
      </c>
      <c r="B26537" s="137">
        <v>2.7221688349924928E-3</v>
      </c>
      <c r="C26537" s="35"/>
      <c r="D26537" s="35"/>
    </row>
    <row r="26538" spans="1:4" x14ac:dyDescent="0.35">
      <c r="A26538" s="135">
        <v>-23.330547999999908</v>
      </c>
      <c r="B26538" s="137">
        <v>1.0708343349507052E-2</v>
      </c>
      <c r="C26538" s="35"/>
      <c r="D26538" s="35"/>
    </row>
    <row r="26539" spans="1:4" x14ac:dyDescent="0.35">
      <c r="A26539" s="135">
        <v>-23.329880000000003</v>
      </c>
      <c r="B26539" s="137">
        <v>1.5391000178174999E-2</v>
      </c>
      <c r="C26539" s="35"/>
      <c r="D26539" s="35"/>
    </row>
    <row r="26540" spans="1:4" x14ac:dyDescent="0.35">
      <c r="A26540" s="135">
        <v>-23.327715999999782</v>
      </c>
      <c r="B26540" s="137">
        <v>1.3384597977505582E-2</v>
      </c>
      <c r="C26540" s="35"/>
      <c r="D26540" s="35"/>
    </row>
    <row r="26541" spans="1:4" x14ac:dyDescent="0.35">
      <c r="A26541" s="135">
        <v>23.320279999999912</v>
      </c>
      <c r="B26541" s="137">
        <v>3.0564197832599633E-3</v>
      </c>
      <c r="C26541" s="35"/>
      <c r="D26541" s="35"/>
    </row>
    <row r="26542" spans="1:4" x14ac:dyDescent="0.35">
      <c r="A26542" s="135">
        <v>-23.319079999999758</v>
      </c>
      <c r="B26542" s="137">
        <v>1.1280357003522812E-2</v>
      </c>
      <c r="C26542" s="35"/>
      <c r="D26542" s="35"/>
    </row>
    <row r="26543" spans="1:4" x14ac:dyDescent="0.35">
      <c r="A26543" s="135">
        <v>-23.31538599999999</v>
      </c>
      <c r="B26543" s="137">
        <v>1.2013446221893221E-2</v>
      </c>
      <c r="C26543" s="35"/>
      <c r="D26543" s="35"/>
    </row>
    <row r="26544" spans="1:4" x14ac:dyDescent="0.35">
      <c r="A26544" s="135">
        <v>-23.313386000000037</v>
      </c>
      <c r="B26544" s="137">
        <v>1.792394033847727E-2</v>
      </c>
      <c r="C26544" s="35"/>
      <c r="D26544" s="35"/>
    </row>
    <row r="26545" spans="1:4" x14ac:dyDescent="0.35">
      <c r="A26545" s="135">
        <v>-23.312709999999925</v>
      </c>
      <c r="B26545" s="137">
        <v>1.0455212979862787E-2</v>
      </c>
      <c r="C26545" s="35"/>
      <c r="D26545" s="35"/>
    </row>
    <row r="26546" spans="1:4" x14ac:dyDescent="0.35">
      <c r="A26546" s="135">
        <v>-23.311920999999984</v>
      </c>
      <c r="B26546" s="137">
        <v>1.5720462498221382E-2</v>
      </c>
      <c r="C26546" s="35"/>
      <c r="D26546" s="35"/>
    </row>
    <row r="26547" spans="1:4" x14ac:dyDescent="0.35">
      <c r="A26547" s="135">
        <v>23.31047000000035</v>
      </c>
      <c r="B26547" s="137">
        <v>3.3609688507477823E-3</v>
      </c>
      <c r="C26547" s="35"/>
      <c r="D26547" s="35"/>
    </row>
    <row r="26548" spans="1:4" x14ac:dyDescent="0.35">
      <c r="A26548" s="135">
        <v>-23.305049999999937</v>
      </c>
      <c r="B26548" s="137">
        <v>4.7949133051701119E-3</v>
      </c>
      <c r="C26548" s="35"/>
      <c r="D26548" s="35"/>
    </row>
    <row r="26549" spans="1:4" x14ac:dyDescent="0.35">
      <c r="A26549" s="135">
        <v>-23.301020000000108</v>
      </c>
      <c r="B26549" s="137">
        <v>1.6337256781673613E-2</v>
      </c>
      <c r="C26549" s="35"/>
      <c r="D26549" s="35"/>
    </row>
    <row r="26550" spans="1:4" x14ac:dyDescent="0.35">
      <c r="A26550" s="135">
        <v>-23.300264000000425</v>
      </c>
      <c r="B26550" s="137">
        <v>1.0413088437072228E-2</v>
      </c>
      <c r="C26550" s="35"/>
      <c r="D26550" s="35"/>
    </row>
    <row r="26551" spans="1:4" x14ac:dyDescent="0.35">
      <c r="A26551" s="135">
        <v>-23.298060000000078</v>
      </c>
      <c r="B26551" s="137">
        <v>1.1476457023793837E-2</v>
      </c>
      <c r="C26551" s="35"/>
      <c r="D26551" s="35"/>
    </row>
    <row r="26552" spans="1:4" x14ac:dyDescent="0.35">
      <c r="A26552" s="135">
        <v>-23.296592999999802</v>
      </c>
      <c r="B26552" s="137">
        <v>1.2295692108928382E-2</v>
      </c>
      <c r="C26552" s="35"/>
      <c r="D26552" s="35"/>
    </row>
    <row r="26553" spans="1:4" x14ac:dyDescent="0.35">
      <c r="A26553" s="135">
        <v>-23.29327000000012</v>
      </c>
      <c r="B26553" s="137">
        <v>1.5270786861162905E-2</v>
      </c>
      <c r="C26553" s="35"/>
      <c r="D26553" s="35"/>
    </row>
    <row r="26554" spans="1:4" x14ac:dyDescent="0.35">
      <c r="A26554" s="135">
        <v>-23.289559999999938</v>
      </c>
      <c r="B26554" s="137">
        <v>1.1561699592219213E-2</v>
      </c>
      <c r="C26554" s="35"/>
      <c r="D26554" s="35"/>
    </row>
    <row r="26555" spans="1:4" x14ac:dyDescent="0.35">
      <c r="A26555" s="135">
        <v>-23.288579999999911</v>
      </c>
      <c r="B26555" s="137">
        <v>7.1285285957591983E-3</v>
      </c>
      <c r="C26555" s="35"/>
      <c r="D26555" s="35"/>
    </row>
    <row r="26556" spans="1:4" x14ac:dyDescent="0.35">
      <c r="A26556" s="135">
        <v>-23.285570000000234</v>
      </c>
      <c r="B26556" s="137">
        <v>1.0456742098415017E-2</v>
      </c>
      <c r="C26556" s="35"/>
      <c r="D26556" s="35"/>
    </row>
    <row r="26557" spans="1:4" x14ac:dyDescent="0.35">
      <c r="A26557" s="135">
        <v>-23.283490000000029</v>
      </c>
      <c r="B26557" s="137">
        <v>1.243168895177414E-2</v>
      </c>
      <c r="C26557" s="35"/>
      <c r="D26557" s="35"/>
    </row>
    <row r="26558" spans="1:4" x14ac:dyDescent="0.35">
      <c r="A26558" s="135">
        <v>-23.282390000000078</v>
      </c>
      <c r="B26558" s="137">
        <v>1.7066363409168731E-2</v>
      </c>
      <c r="C26558" s="35"/>
      <c r="D26558" s="35"/>
    </row>
    <row r="26559" spans="1:4" x14ac:dyDescent="0.35">
      <c r="A26559" s="135">
        <v>-23.277700000000095</v>
      </c>
      <c r="B26559" s="137">
        <v>1.7946736163788671E-2</v>
      </c>
      <c r="C26559" s="35"/>
      <c r="D26559" s="35"/>
    </row>
    <row r="26560" spans="1:4" x14ac:dyDescent="0.35">
      <c r="A26560" s="135">
        <v>-23.277429999999981</v>
      </c>
      <c r="B26560" s="137">
        <v>2.0757495014262526E-2</v>
      </c>
      <c r="C26560" s="35"/>
      <c r="D26560" s="35"/>
    </row>
    <row r="26561" spans="1:4" x14ac:dyDescent="0.35">
      <c r="A26561" s="135">
        <v>-23.272756000000072</v>
      </c>
      <c r="B26561" s="137">
        <v>1.7929532047789489E-2</v>
      </c>
      <c r="C26561" s="35"/>
      <c r="D26561" s="35"/>
    </row>
    <row r="26562" spans="1:4" x14ac:dyDescent="0.35">
      <c r="A26562" s="135">
        <v>-23.272579999999834</v>
      </c>
      <c r="B26562" s="137">
        <v>6.8330068945058981E-3</v>
      </c>
      <c r="C26562" s="35"/>
      <c r="D26562" s="35"/>
    </row>
    <row r="26563" spans="1:4" x14ac:dyDescent="0.35">
      <c r="A26563" s="135">
        <v>-23.27256000000034</v>
      </c>
      <c r="B26563" s="137">
        <v>4.1312067233580446E-3</v>
      </c>
      <c r="C26563" s="35"/>
      <c r="D26563" s="35"/>
    </row>
    <row r="26564" spans="1:4" x14ac:dyDescent="0.35">
      <c r="A26564" s="135">
        <v>-23.27256000000034</v>
      </c>
      <c r="B26564" s="137">
        <v>5.6760675468370131E-3</v>
      </c>
      <c r="C26564" s="35"/>
      <c r="D26564" s="35"/>
    </row>
    <row r="26565" spans="1:4" x14ac:dyDescent="0.35">
      <c r="A26565" s="135">
        <v>-23.272559999999885</v>
      </c>
      <c r="B26565" s="137">
        <v>5.5512378180072588E-3</v>
      </c>
      <c r="C26565" s="35"/>
      <c r="D26565" s="35"/>
    </row>
    <row r="26566" spans="1:4" x14ac:dyDescent="0.35">
      <c r="A26566" s="135">
        <v>-23.272557000000234</v>
      </c>
      <c r="B26566" s="137">
        <v>2.0394344124731231E-3</v>
      </c>
      <c r="C26566" s="35"/>
      <c r="D26566" s="35"/>
    </row>
    <row r="26567" spans="1:4" x14ac:dyDescent="0.35">
      <c r="A26567" s="135">
        <v>-23.272537000000739</v>
      </c>
      <c r="B26567" s="137">
        <v>1.7428479594594594E-3</v>
      </c>
      <c r="C26567" s="35"/>
      <c r="D26567" s="35"/>
    </row>
    <row r="26568" spans="1:4" x14ac:dyDescent="0.35">
      <c r="A26568" s="135">
        <v>-23.272500000000036</v>
      </c>
      <c r="B26568" s="137">
        <v>3.4655385860191627E-3</v>
      </c>
      <c r="C26568" s="35"/>
      <c r="D26568" s="35"/>
    </row>
    <row r="26569" spans="1:4" x14ac:dyDescent="0.35">
      <c r="A26569" s="135">
        <v>-23.268749999999272</v>
      </c>
      <c r="B26569" s="137">
        <v>5.4477961670635457E-3</v>
      </c>
      <c r="C26569" s="35"/>
      <c r="D26569" s="35"/>
    </row>
    <row r="26570" spans="1:4" x14ac:dyDescent="0.35">
      <c r="A26570" s="135">
        <v>-23.266090000000077</v>
      </c>
      <c r="B26570" s="137">
        <v>9.6804378579997841E-3</v>
      </c>
      <c r="C26570" s="35"/>
      <c r="D26570" s="35"/>
    </row>
    <row r="26571" spans="1:4" x14ac:dyDescent="0.35">
      <c r="A26571" s="135">
        <v>-23.264100000000099</v>
      </c>
      <c r="B26571" s="137">
        <v>1.2844527403480506E-2</v>
      </c>
      <c r="C26571" s="35"/>
      <c r="D26571" s="35"/>
    </row>
    <row r="26572" spans="1:4" x14ac:dyDescent="0.35">
      <c r="A26572" s="135">
        <v>-23.260769999998956</v>
      </c>
      <c r="B26572" s="137">
        <v>2.2512574492280779E-3</v>
      </c>
      <c r="C26572" s="35"/>
      <c r="D26572" s="35"/>
    </row>
    <row r="26573" spans="1:4" x14ac:dyDescent="0.35">
      <c r="A26573" s="135">
        <v>-23.260519999999815</v>
      </c>
      <c r="B26573" s="137">
        <v>1.0458208848135614E-2</v>
      </c>
      <c r="C26573" s="35"/>
      <c r="D26573" s="35"/>
    </row>
    <row r="26574" spans="1:4" x14ac:dyDescent="0.35">
      <c r="A26574" s="135">
        <v>23.258919999999307</v>
      </c>
      <c r="B26574" s="137">
        <v>5.5847973048964222E-3</v>
      </c>
      <c r="C26574" s="35"/>
      <c r="D26574" s="35"/>
    </row>
    <row r="26575" spans="1:4" x14ac:dyDescent="0.35">
      <c r="A26575" s="135">
        <v>-23.258669999999711</v>
      </c>
      <c r="B26575" s="137">
        <v>8.9597254108558736E-3</v>
      </c>
      <c r="C26575" s="35"/>
      <c r="D26575" s="35"/>
    </row>
    <row r="26576" spans="1:4" x14ac:dyDescent="0.35">
      <c r="A26576" s="135">
        <v>-23.257979999999861</v>
      </c>
      <c r="B26576" s="137">
        <v>9.4759011386833514E-3</v>
      </c>
      <c r="C26576" s="35"/>
      <c r="D26576" s="35"/>
    </row>
    <row r="26577" spans="1:4" x14ac:dyDescent="0.35">
      <c r="A26577" s="135">
        <v>-23.257870000000366</v>
      </c>
      <c r="B26577" s="137">
        <v>5.5068458138057092E-3</v>
      </c>
      <c r="C26577" s="35"/>
      <c r="D26577" s="35"/>
    </row>
    <row r="26578" spans="1:4" x14ac:dyDescent="0.35">
      <c r="A26578" s="135">
        <v>-23.255415999999741</v>
      </c>
      <c r="B26578" s="137">
        <v>1.4249629583660011E-2</v>
      </c>
      <c r="C26578" s="35"/>
      <c r="D26578" s="35"/>
    </row>
    <row r="26579" spans="1:4" x14ac:dyDescent="0.35">
      <c r="A26579" s="135">
        <v>-23.255406000000221</v>
      </c>
      <c r="B26579" s="137">
        <v>1.5021594675243652E-2</v>
      </c>
      <c r="C26579" s="35"/>
      <c r="D26579" s="35"/>
    </row>
    <row r="26580" spans="1:4" x14ac:dyDescent="0.35">
      <c r="A26580" s="135">
        <v>-23.251239999999598</v>
      </c>
      <c r="B26580" s="137">
        <v>3.6621147983568517E-3</v>
      </c>
      <c r="C26580" s="35"/>
      <c r="D26580" s="35"/>
    </row>
    <row r="26581" spans="1:4" x14ac:dyDescent="0.35">
      <c r="A26581" s="135">
        <v>-23.248010000000022</v>
      </c>
      <c r="B26581" s="137">
        <v>1.664064562699584E-2</v>
      </c>
      <c r="C26581" s="35"/>
      <c r="D26581" s="35"/>
    </row>
    <row r="26582" spans="1:4" x14ac:dyDescent="0.35">
      <c r="A26582" s="135">
        <v>-23.242289999999912</v>
      </c>
      <c r="B26582" s="137">
        <v>1.1552486952691933E-2</v>
      </c>
      <c r="C26582" s="35"/>
      <c r="D26582" s="35"/>
    </row>
    <row r="26583" spans="1:4" x14ac:dyDescent="0.35">
      <c r="A26583" s="135">
        <v>-23.24207000000024</v>
      </c>
      <c r="B26583" s="137">
        <v>1.157000065272102E-2</v>
      </c>
      <c r="C26583" s="35"/>
      <c r="D26583" s="35"/>
    </row>
    <row r="26584" spans="1:4" x14ac:dyDescent="0.35">
      <c r="A26584" s="135">
        <v>-23.240155999999843</v>
      </c>
      <c r="B26584" s="137">
        <v>1.5795227907636818E-2</v>
      </c>
      <c r="C26584" s="35"/>
      <c r="D26584" s="35"/>
    </row>
    <row r="26585" spans="1:4" x14ac:dyDescent="0.35">
      <c r="A26585" s="135">
        <v>-23.237710000000106</v>
      </c>
      <c r="B26585" s="137">
        <v>1.6641404187097798E-2</v>
      </c>
      <c r="C26585" s="35"/>
      <c r="D26585" s="35"/>
    </row>
    <row r="26586" spans="1:4" x14ac:dyDescent="0.35">
      <c r="A26586" s="135">
        <v>23.232692000000043</v>
      </c>
      <c r="B26586" s="137">
        <v>1.4383019291145318E-2</v>
      </c>
      <c r="C26586" s="35"/>
      <c r="D26586" s="35"/>
    </row>
    <row r="26587" spans="1:4" x14ac:dyDescent="0.35">
      <c r="A26587" s="135">
        <v>-23.232190000000173</v>
      </c>
      <c r="B26587" s="137">
        <v>5.5075085156475545E-3</v>
      </c>
      <c r="C26587" s="35"/>
      <c r="D26587" s="35"/>
    </row>
    <row r="26588" spans="1:4" x14ac:dyDescent="0.35">
      <c r="A26588" s="135">
        <v>-23.2318929999999</v>
      </c>
      <c r="B26588" s="137">
        <v>1.2558586600680969E-2</v>
      </c>
      <c r="C26588" s="35"/>
      <c r="D26588" s="35"/>
    </row>
    <row r="26589" spans="1:4" x14ac:dyDescent="0.35">
      <c r="A26589" s="135">
        <v>-23.230949999999893</v>
      </c>
      <c r="B26589" s="137">
        <v>2.1122390473109372E-2</v>
      </c>
      <c r="C26589" s="35"/>
      <c r="D26589" s="35"/>
    </row>
    <row r="26590" spans="1:4" x14ac:dyDescent="0.35">
      <c r="A26590" s="135">
        <v>-23.229970000000321</v>
      </c>
      <c r="B26590" s="137">
        <v>8.9759890938385812E-3</v>
      </c>
      <c r="C26590" s="35"/>
      <c r="D26590" s="35"/>
    </row>
    <row r="26591" spans="1:4" x14ac:dyDescent="0.35">
      <c r="A26591" s="135">
        <v>-23.229029999999739</v>
      </c>
      <c r="B26591" s="137">
        <v>1.5276924128377755E-2</v>
      </c>
      <c r="C26591" s="35"/>
      <c r="D26591" s="35"/>
    </row>
    <row r="26592" spans="1:4" x14ac:dyDescent="0.35">
      <c r="A26592" s="135">
        <v>-23.227149999999938</v>
      </c>
      <c r="B26592" s="137">
        <v>2.0807186786540744E-2</v>
      </c>
      <c r="C26592" s="35"/>
      <c r="D26592" s="35"/>
    </row>
    <row r="26593" spans="1:4" x14ac:dyDescent="0.35">
      <c r="A26593" s="135">
        <v>-23.226212000000032</v>
      </c>
      <c r="B26593" s="137">
        <v>1.4317114396336787E-2</v>
      </c>
      <c r="C26593" s="35"/>
      <c r="D26593" s="35"/>
    </row>
    <row r="26594" spans="1:4" x14ac:dyDescent="0.35">
      <c r="A26594" s="135">
        <v>-23.225807999999688</v>
      </c>
      <c r="B26594" s="137">
        <v>1.7697481478067597E-2</v>
      </c>
      <c r="C26594" s="35"/>
      <c r="D26594" s="35"/>
    </row>
    <row r="26595" spans="1:4" x14ac:dyDescent="0.35">
      <c r="A26595" s="135">
        <v>-23.219401999999945</v>
      </c>
      <c r="B26595" s="137">
        <v>1.5774914034015684E-2</v>
      </c>
      <c r="C26595" s="35"/>
      <c r="D26595" s="35"/>
    </row>
    <row r="26596" spans="1:4" x14ac:dyDescent="0.35">
      <c r="A26596" s="135">
        <v>-23.218705999999884</v>
      </c>
      <c r="B26596" s="137">
        <v>1.137112742558876E-2</v>
      </c>
      <c r="C26596" s="35"/>
      <c r="D26596" s="35"/>
    </row>
    <row r="26597" spans="1:4" x14ac:dyDescent="0.35">
      <c r="A26597" s="135">
        <v>-23.216199999999844</v>
      </c>
      <c r="B26597" s="137">
        <v>8.8991601443966159E-3</v>
      </c>
      <c r="C26597" s="35"/>
      <c r="D26597" s="35"/>
    </row>
    <row r="26598" spans="1:4" x14ac:dyDescent="0.35">
      <c r="A26598" s="135">
        <v>-23.215550000000121</v>
      </c>
      <c r="B26598" s="137">
        <v>1.284438072735024E-2</v>
      </c>
      <c r="C26598" s="35"/>
      <c r="D26598" s="35"/>
    </row>
    <row r="26599" spans="1:4" x14ac:dyDescent="0.35">
      <c r="A26599" s="135">
        <v>-23.211150000000089</v>
      </c>
      <c r="B26599" s="137">
        <v>7.8154017471355874E-3</v>
      </c>
      <c r="C26599" s="35"/>
      <c r="D26599" s="35"/>
    </row>
    <row r="26600" spans="1:4" x14ac:dyDescent="0.35">
      <c r="A26600" s="135">
        <v>-23.209106000000247</v>
      </c>
      <c r="B26600" s="137">
        <v>1.1371684776319139E-2</v>
      </c>
      <c r="C26600" s="35"/>
      <c r="D26600" s="35"/>
    </row>
    <row r="26601" spans="1:4" x14ac:dyDescent="0.35">
      <c r="A26601" s="135">
        <v>23.209039999999732</v>
      </c>
      <c r="B26601" s="137">
        <v>5.6922109767505065E-3</v>
      </c>
      <c r="C26601" s="35"/>
      <c r="D26601" s="35"/>
    </row>
    <row r="26602" spans="1:4" x14ac:dyDescent="0.35">
      <c r="A26602" s="135">
        <v>-23.20452000000023</v>
      </c>
      <c r="B26602" s="137">
        <v>7.4991992609195514E-3</v>
      </c>
      <c r="C26602" s="35"/>
      <c r="D26602" s="35"/>
    </row>
    <row r="26603" spans="1:4" x14ac:dyDescent="0.35">
      <c r="A26603" s="135">
        <v>23.203896000006353</v>
      </c>
      <c r="B26603" s="137">
        <v>5.7816982286079839E-4</v>
      </c>
      <c r="C26603" s="35"/>
      <c r="D26603" s="35"/>
    </row>
    <row r="26604" spans="1:4" x14ac:dyDescent="0.35">
      <c r="A26604" s="135">
        <v>-23.201315999999906</v>
      </c>
      <c r="B26604" s="137">
        <v>1.7939200600644523E-2</v>
      </c>
      <c r="C26604" s="35"/>
      <c r="D26604" s="35"/>
    </row>
    <row r="26605" spans="1:4" x14ac:dyDescent="0.35">
      <c r="A26605" s="135">
        <v>-23.200350000000071</v>
      </c>
      <c r="B26605" s="137">
        <v>1.59136240722309E-2</v>
      </c>
      <c r="C26605" s="35"/>
      <c r="D26605" s="35"/>
    </row>
    <row r="26606" spans="1:4" x14ac:dyDescent="0.35">
      <c r="A26606" s="135">
        <v>-23.197432000000163</v>
      </c>
      <c r="B26606" s="137">
        <v>1.1785278610340781E-2</v>
      </c>
      <c r="C26606" s="35"/>
      <c r="D26606" s="35"/>
    </row>
    <row r="26607" spans="1:4" x14ac:dyDescent="0.35">
      <c r="A26607" s="135">
        <v>-23.197180000000003</v>
      </c>
      <c r="B26607" s="137">
        <v>2.0837919131139988E-2</v>
      </c>
      <c r="C26607" s="35"/>
      <c r="D26607" s="35"/>
    </row>
    <row r="26608" spans="1:4" x14ac:dyDescent="0.35">
      <c r="A26608" s="135">
        <v>-23.197180000000003</v>
      </c>
      <c r="B26608" s="137">
        <v>2.0837919131139988E-2</v>
      </c>
      <c r="C26608" s="35"/>
      <c r="D26608" s="35"/>
    </row>
    <row r="26609" spans="1:4" x14ac:dyDescent="0.35">
      <c r="A26609" s="135">
        <v>-23.19571199999973</v>
      </c>
      <c r="B26609" s="137">
        <v>1.5520334299144047E-2</v>
      </c>
      <c r="C26609" s="35"/>
      <c r="D26609" s="35"/>
    </row>
    <row r="26610" spans="1:4" x14ac:dyDescent="0.35">
      <c r="A26610" s="135">
        <v>-23.195647000000008</v>
      </c>
      <c r="B26610" s="137">
        <v>8.9759546782771718E-3</v>
      </c>
      <c r="C26610" s="35"/>
      <c r="D26610" s="35"/>
    </row>
    <row r="26611" spans="1:4" x14ac:dyDescent="0.35">
      <c r="A26611" s="135">
        <v>-23.187159000000065</v>
      </c>
      <c r="B26611" s="137">
        <v>1.6830950043016778E-2</v>
      </c>
      <c r="C26611" s="35"/>
      <c r="D26611" s="35"/>
    </row>
    <row r="26612" spans="1:4" x14ac:dyDescent="0.35">
      <c r="A26612" s="135">
        <v>-23.183049999999639</v>
      </c>
      <c r="B26612" s="137">
        <v>3.6764385218119142E-3</v>
      </c>
      <c r="C26612" s="35"/>
      <c r="D26612" s="35"/>
    </row>
    <row r="26613" spans="1:4" x14ac:dyDescent="0.35">
      <c r="A26613" s="135">
        <v>-23.182276000000002</v>
      </c>
      <c r="B26613" s="137">
        <v>1.1338775078426247E-2</v>
      </c>
      <c r="C26613" s="35"/>
      <c r="D26613" s="35"/>
    </row>
    <row r="26614" spans="1:4" x14ac:dyDescent="0.35">
      <c r="A26614" s="135">
        <v>-23.179290000000037</v>
      </c>
      <c r="B26614" s="137">
        <v>8.494868685610656E-3</v>
      </c>
      <c r="C26614" s="35"/>
      <c r="D26614" s="35"/>
    </row>
    <row r="26615" spans="1:4" x14ac:dyDescent="0.35">
      <c r="A26615" s="135">
        <v>-23.178380999999717</v>
      </c>
      <c r="B26615" s="137">
        <v>1.0707915161886858E-2</v>
      </c>
      <c r="C26615" s="35"/>
      <c r="D26615" s="35"/>
    </row>
    <row r="26616" spans="1:4" x14ac:dyDescent="0.35">
      <c r="A26616" s="135">
        <v>-23.177990000000136</v>
      </c>
      <c r="B26616" s="137">
        <v>9.6363692981932623E-3</v>
      </c>
      <c r="C26616" s="35"/>
      <c r="D26616" s="35"/>
    </row>
    <row r="26617" spans="1:4" x14ac:dyDescent="0.35">
      <c r="A26617" s="135">
        <v>-23.175979999999981</v>
      </c>
      <c r="B26617" s="137">
        <v>7.2852606432182729E-3</v>
      </c>
      <c r="C26617" s="35"/>
      <c r="D26617" s="35"/>
    </row>
    <row r="26618" spans="1:4" x14ac:dyDescent="0.35">
      <c r="A26618" s="135">
        <v>-23.174250000000029</v>
      </c>
      <c r="B26618" s="137">
        <v>4.3237733746415525E-3</v>
      </c>
      <c r="C26618" s="35"/>
      <c r="D26618" s="35"/>
    </row>
    <row r="26619" spans="1:4" x14ac:dyDescent="0.35">
      <c r="A26619" s="135">
        <v>-23.17314000000033</v>
      </c>
      <c r="B26619" s="137">
        <v>5.4487498407744745E-3</v>
      </c>
      <c r="C26619" s="35"/>
      <c r="D26619" s="35"/>
    </row>
    <row r="26620" spans="1:4" x14ac:dyDescent="0.35">
      <c r="A26620" s="135">
        <v>-23.173139999998966</v>
      </c>
      <c r="B26620" s="137">
        <v>1.9938482739896729E-3</v>
      </c>
      <c r="C26620" s="35"/>
      <c r="D26620" s="35"/>
    </row>
    <row r="26621" spans="1:4" x14ac:dyDescent="0.35">
      <c r="A26621" s="135">
        <v>-23.17312000000129</v>
      </c>
      <c r="B26621" s="137">
        <v>1.675543988681194E-3</v>
      </c>
      <c r="C26621" s="35"/>
      <c r="D26621" s="35"/>
    </row>
    <row r="26622" spans="1:4" x14ac:dyDescent="0.35">
      <c r="A26622" s="135">
        <v>-23.173099999999977</v>
      </c>
      <c r="B26622" s="137">
        <v>5.4184750190743565E-3</v>
      </c>
      <c r="C26622" s="35"/>
      <c r="D26622" s="35"/>
    </row>
    <row r="26623" spans="1:4" x14ac:dyDescent="0.35">
      <c r="A26623" s="135">
        <v>-23.173099999998158</v>
      </c>
      <c r="B26623" s="137">
        <v>1.8251446221800478E-3</v>
      </c>
      <c r="C26623" s="35"/>
      <c r="D26623" s="35"/>
    </row>
    <row r="26624" spans="1:4" x14ac:dyDescent="0.35">
      <c r="A26624" s="135">
        <v>-23.173080000000482</v>
      </c>
      <c r="B26624" s="137">
        <v>4.3099599726939379E-3</v>
      </c>
      <c r="C26624" s="35"/>
      <c r="D26624" s="35"/>
    </row>
    <row r="26625" spans="1:4" x14ac:dyDescent="0.35">
      <c r="A26625" s="135">
        <v>-23.173080000000027</v>
      </c>
      <c r="B26625" s="137">
        <v>6.6886920236752809E-3</v>
      </c>
      <c r="C26625" s="35"/>
      <c r="D26625" s="35"/>
    </row>
    <row r="26626" spans="1:4" x14ac:dyDescent="0.35">
      <c r="A26626" s="135">
        <v>-23.173079999999572</v>
      </c>
      <c r="B26626" s="137">
        <v>3.9495252517622462E-3</v>
      </c>
      <c r="C26626" s="35"/>
      <c r="D26626" s="35"/>
    </row>
    <row r="26627" spans="1:4" x14ac:dyDescent="0.35">
      <c r="A26627" s="135">
        <v>-23.173060000000078</v>
      </c>
      <c r="B26627" s="137">
        <v>5.9258879425137826E-3</v>
      </c>
      <c r="C26627" s="35"/>
      <c r="D26627" s="35"/>
    </row>
    <row r="26628" spans="1:4" x14ac:dyDescent="0.35">
      <c r="A26628" s="135">
        <v>-23.173060000000078</v>
      </c>
      <c r="B26628" s="137">
        <v>5.8463683825099311E-3</v>
      </c>
      <c r="C26628" s="35"/>
      <c r="D26628" s="35"/>
    </row>
    <row r="26629" spans="1:4" x14ac:dyDescent="0.35">
      <c r="A26629" s="135">
        <v>-23.173060000000078</v>
      </c>
      <c r="B26629" s="137">
        <v>7.1983264165836926E-3</v>
      </c>
      <c r="C26629" s="35"/>
      <c r="D26629" s="35"/>
    </row>
    <row r="26630" spans="1:4" x14ac:dyDescent="0.35">
      <c r="A26630" s="135">
        <v>-23.173020000000179</v>
      </c>
      <c r="B26630" s="137">
        <v>2.1540669207565652E-3</v>
      </c>
      <c r="C26630" s="35"/>
      <c r="D26630" s="35"/>
    </row>
    <row r="26631" spans="1:4" x14ac:dyDescent="0.35">
      <c r="A26631" s="135">
        <v>-23.172999999999774</v>
      </c>
      <c r="B26631" s="137">
        <v>3.6610154667594511E-3</v>
      </c>
      <c r="C26631" s="35"/>
      <c r="D26631" s="35"/>
    </row>
    <row r="26632" spans="1:4" x14ac:dyDescent="0.35">
      <c r="A26632" s="135">
        <v>-23.17279999999937</v>
      </c>
      <c r="B26632" s="137">
        <v>3.3977015134585755E-3</v>
      </c>
      <c r="C26632" s="35"/>
      <c r="D26632" s="35"/>
    </row>
    <row r="26633" spans="1:4" x14ac:dyDescent="0.35">
      <c r="A26633" s="135">
        <v>-23.172767000000022</v>
      </c>
      <c r="B26633" s="137">
        <v>1.3836293665982853E-2</v>
      </c>
      <c r="C26633" s="35"/>
      <c r="D26633" s="35"/>
    </row>
    <row r="26634" spans="1:4" x14ac:dyDescent="0.35">
      <c r="A26634" s="135">
        <v>-23.170370999999932</v>
      </c>
      <c r="B26634" s="137">
        <v>1.5561423042688037E-2</v>
      </c>
      <c r="C26634" s="35"/>
      <c r="D26634" s="35"/>
    </row>
    <row r="26635" spans="1:4" x14ac:dyDescent="0.35">
      <c r="A26635" s="135">
        <v>-23.170305999999982</v>
      </c>
      <c r="B26635" s="137">
        <v>1.2926276699270793E-2</v>
      </c>
      <c r="C26635" s="35"/>
      <c r="D26635" s="35"/>
    </row>
    <row r="26636" spans="1:4" x14ac:dyDescent="0.35">
      <c r="A26636" s="135">
        <v>-23.169867000000067</v>
      </c>
      <c r="B26636" s="137">
        <v>1.0645421114371683E-2</v>
      </c>
      <c r="C26636" s="35"/>
      <c r="D26636" s="35"/>
    </row>
    <row r="26637" spans="1:4" x14ac:dyDescent="0.35">
      <c r="A26637" s="135">
        <v>-23.169182000000092</v>
      </c>
      <c r="B26637" s="137">
        <v>1.4250275282353982E-2</v>
      </c>
      <c r="C26637" s="35"/>
      <c r="D26637" s="35"/>
    </row>
    <row r="26638" spans="1:4" x14ac:dyDescent="0.35">
      <c r="A26638" s="135">
        <v>-23.16895999999997</v>
      </c>
      <c r="B26638" s="137">
        <v>4.4983427959260315E-3</v>
      </c>
      <c r="C26638" s="35"/>
      <c r="D26638" s="35"/>
    </row>
    <row r="26639" spans="1:4" x14ac:dyDescent="0.35">
      <c r="A26639" s="135">
        <v>23.168820000000323</v>
      </c>
      <c r="B26639" s="137">
        <v>6.2745323487195144E-3</v>
      </c>
      <c r="C26639" s="35"/>
      <c r="D26639" s="35"/>
    </row>
    <row r="26640" spans="1:4" x14ac:dyDescent="0.35">
      <c r="A26640" s="135">
        <v>-23.168120000000272</v>
      </c>
      <c r="B26640" s="137">
        <v>5.7855755251605663E-3</v>
      </c>
      <c r="C26640" s="35"/>
      <c r="D26640" s="35"/>
    </row>
    <row r="26641" spans="1:4" x14ac:dyDescent="0.35">
      <c r="A26641" s="135">
        <v>-23.167599999999766</v>
      </c>
      <c r="B26641" s="137">
        <v>6.8814111537184282E-3</v>
      </c>
      <c r="C26641" s="35"/>
      <c r="D26641" s="35"/>
    </row>
    <row r="26642" spans="1:4" x14ac:dyDescent="0.35">
      <c r="A26642" s="135">
        <v>-23.167200000000093</v>
      </c>
      <c r="B26642" s="137">
        <v>1.5424282003108247E-2</v>
      </c>
      <c r="C26642" s="35"/>
      <c r="D26642" s="35"/>
    </row>
    <row r="26643" spans="1:4" x14ac:dyDescent="0.35">
      <c r="A26643" s="135">
        <v>-23.167198000002827</v>
      </c>
      <c r="B26643" s="137">
        <v>1.6240599884148547E-3</v>
      </c>
      <c r="C26643" s="35"/>
      <c r="D26643" s="35"/>
    </row>
    <row r="26644" spans="1:4" x14ac:dyDescent="0.35">
      <c r="A26644" s="135">
        <v>-23.163337000000411</v>
      </c>
      <c r="B26644" s="137">
        <v>6.9056219166935906E-3</v>
      </c>
      <c r="C26644" s="35"/>
      <c r="D26644" s="35"/>
    </row>
    <row r="26645" spans="1:4" x14ac:dyDescent="0.35">
      <c r="A26645" s="135">
        <v>-23.160969999999907</v>
      </c>
      <c r="B26645" s="137">
        <v>1.274533761122904E-2</v>
      </c>
      <c r="C26645" s="35"/>
      <c r="D26645" s="35"/>
    </row>
    <row r="26646" spans="1:4" x14ac:dyDescent="0.35">
      <c r="A26646" s="135">
        <v>-23.152753000000075</v>
      </c>
      <c r="B26646" s="137">
        <v>1.5354618949840611E-2</v>
      </c>
      <c r="C26646" s="35"/>
      <c r="D26646" s="35"/>
    </row>
    <row r="26647" spans="1:4" x14ac:dyDescent="0.35">
      <c r="A26647" s="135">
        <v>-23.152753000000075</v>
      </c>
      <c r="B26647" s="137">
        <v>1.5354618949840611E-2</v>
      </c>
      <c r="C26647" s="35"/>
      <c r="D26647" s="35"/>
    </row>
    <row r="26648" spans="1:4" x14ac:dyDescent="0.35">
      <c r="A26648" s="135">
        <v>-23.152753000000075</v>
      </c>
      <c r="B26648" s="137">
        <v>1.5354618949840611E-2</v>
      </c>
      <c r="C26648" s="35"/>
      <c r="D26648" s="35"/>
    </row>
    <row r="26649" spans="1:4" x14ac:dyDescent="0.35">
      <c r="A26649" s="135">
        <v>-23.152753000000075</v>
      </c>
      <c r="B26649" s="137">
        <v>1.5354618949840611E-2</v>
      </c>
      <c r="C26649" s="35"/>
      <c r="D26649" s="35"/>
    </row>
    <row r="26650" spans="1:4" x14ac:dyDescent="0.35">
      <c r="A26650" s="135">
        <v>-23.152753000000075</v>
      </c>
      <c r="B26650" s="137">
        <v>1.5354618949840611E-2</v>
      </c>
      <c r="C26650" s="35"/>
      <c r="D26650" s="35"/>
    </row>
    <row r="26651" spans="1:4" x14ac:dyDescent="0.35">
      <c r="A26651" s="135">
        <v>-23.152753000000075</v>
      </c>
      <c r="B26651" s="137">
        <v>1.5354618949840611E-2</v>
      </c>
      <c r="C26651" s="35"/>
      <c r="D26651" s="35"/>
    </row>
    <row r="26652" spans="1:4" x14ac:dyDescent="0.35">
      <c r="A26652" s="135">
        <v>-23.152753000000075</v>
      </c>
      <c r="B26652" s="137">
        <v>1.5354618949840611E-2</v>
      </c>
      <c r="C26652" s="35"/>
      <c r="D26652" s="35"/>
    </row>
    <row r="26653" spans="1:4" x14ac:dyDescent="0.35">
      <c r="A26653" s="135">
        <v>23.15212899999824</v>
      </c>
      <c r="B26653" s="137">
        <v>6.9966314429330582E-4</v>
      </c>
      <c r="C26653" s="35"/>
      <c r="D26653" s="35"/>
    </row>
    <row r="26654" spans="1:4" x14ac:dyDescent="0.35">
      <c r="A26654" s="135">
        <v>-23.151439999999639</v>
      </c>
      <c r="B26654" s="137">
        <v>6.1476006536093268E-3</v>
      </c>
      <c r="C26654" s="35"/>
      <c r="D26654" s="35"/>
    </row>
    <row r="26655" spans="1:4" x14ac:dyDescent="0.35">
      <c r="A26655" s="135">
        <v>-23.146615999999995</v>
      </c>
      <c r="B26655" s="137">
        <v>1.5813250711468031E-2</v>
      </c>
      <c r="C26655" s="35"/>
      <c r="D26655" s="35"/>
    </row>
    <row r="26656" spans="1:4" x14ac:dyDescent="0.35">
      <c r="A26656" s="135">
        <v>-23.145485999999892</v>
      </c>
      <c r="B26656" s="137">
        <v>1.1398592903909507E-2</v>
      </c>
      <c r="C26656" s="35"/>
      <c r="D26656" s="35"/>
    </row>
    <row r="26657" spans="1:4" x14ac:dyDescent="0.35">
      <c r="A26657" s="135">
        <v>-23.144849999999678</v>
      </c>
      <c r="B26657" s="137">
        <v>9.7142711513286406E-3</v>
      </c>
      <c r="C26657" s="35"/>
      <c r="D26657" s="35"/>
    </row>
    <row r="26658" spans="1:4" x14ac:dyDescent="0.35">
      <c r="A26658" s="135">
        <v>-23.143679999999222</v>
      </c>
      <c r="B26658" s="137">
        <v>4.3504550203892845E-3</v>
      </c>
      <c r="C26658" s="35"/>
      <c r="D26658" s="35"/>
    </row>
    <row r="26659" spans="1:4" x14ac:dyDescent="0.35">
      <c r="A26659" s="135">
        <v>-23.139990000000125</v>
      </c>
      <c r="B26659" s="137">
        <v>8.307609709878155E-3</v>
      </c>
      <c r="C26659" s="35"/>
      <c r="D26659" s="35"/>
    </row>
    <row r="26660" spans="1:4" x14ac:dyDescent="0.35">
      <c r="A26660" s="135">
        <v>-23.138292000000092</v>
      </c>
      <c r="B26660" s="137">
        <v>6.7835975490419332E-3</v>
      </c>
      <c r="C26660" s="35"/>
      <c r="D26660" s="35"/>
    </row>
    <row r="26661" spans="1:4" x14ac:dyDescent="0.35">
      <c r="A26661" s="135">
        <v>-23.138290000000325</v>
      </c>
      <c r="B26661" s="137">
        <v>5.2349975376046595E-3</v>
      </c>
      <c r="C26661" s="35"/>
      <c r="D26661" s="35"/>
    </row>
    <row r="26662" spans="1:4" x14ac:dyDescent="0.35">
      <c r="A26662" s="135">
        <v>-23.126815999999963</v>
      </c>
      <c r="B26662" s="137">
        <v>1.7670695177112603E-2</v>
      </c>
      <c r="C26662" s="35"/>
      <c r="D26662" s="35"/>
    </row>
    <row r="26663" spans="1:4" x14ac:dyDescent="0.35">
      <c r="A26663" s="135">
        <v>-23.12629300000026</v>
      </c>
      <c r="B26663" s="137">
        <v>1.3445501675625875E-2</v>
      </c>
      <c r="C26663" s="35"/>
      <c r="D26663" s="35"/>
    </row>
    <row r="26664" spans="1:4" x14ac:dyDescent="0.35">
      <c r="A26664" s="135">
        <v>-23.1244200000001</v>
      </c>
      <c r="B26664" s="137">
        <v>9.155515048825438E-3</v>
      </c>
      <c r="C26664" s="35"/>
      <c r="D26664" s="35"/>
    </row>
    <row r="26665" spans="1:4" x14ac:dyDescent="0.35">
      <c r="A26665" s="135">
        <v>-23.121820999999727</v>
      </c>
      <c r="B26665" s="137">
        <v>1.1394279530658358E-2</v>
      </c>
      <c r="C26665" s="35"/>
      <c r="D26665" s="35"/>
    </row>
    <row r="26666" spans="1:4" x14ac:dyDescent="0.35">
      <c r="A26666" s="135">
        <v>-23.116976000000022</v>
      </c>
      <c r="B26666" s="137">
        <v>1.4678865434344263E-2</v>
      </c>
      <c r="C26666" s="35"/>
      <c r="D26666" s="35"/>
    </row>
    <row r="26667" spans="1:4" x14ac:dyDescent="0.35">
      <c r="A26667" s="135">
        <v>-23.116976000000022</v>
      </c>
      <c r="B26667" s="137">
        <v>1.4678865434344263E-2</v>
      </c>
      <c r="C26667" s="35"/>
      <c r="D26667" s="35"/>
    </row>
    <row r="26668" spans="1:4" x14ac:dyDescent="0.35">
      <c r="A26668" s="135">
        <v>-23.115350000000035</v>
      </c>
      <c r="B26668" s="137">
        <v>6.1421181122881426E-3</v>
      </c>
      <c r="C26668" s="35"/>
      <c r="D26668" s="35"/>
    </row>
    <row r="26669" spans="1:4" x14ac:dyDescent="0.35">
      <c r="A26669" s="135">
        <v>-23.113736000000017</v>
      </c>
      <c r="B26669" s="137">
        <v>1.3666032478417882E-2</v>
      </c>
      <c r="C26669" s="35"/>
      <c r="D26669" s="35"/>
    </row>
    <row r="26670" spans="1:4" x14ac:dyDescent="0.35">
      <c r="A26670" s="135">
        <v>-23.109975999999961</v>
      </c>
      <c r="B26670" s="137">
        <v>1.4205777745993497E-2</v>
      </c>
      <c r="C26670" s="35"/>
      <c r="D26670" s="35"/>
    </row>
    <row r="26671" spans="1:4" x14ac:dyDescent="0.35">
      <c r="A26671" s="135">
        <v>-23.108555999999908</v>
      </c>
      <c r="B26671" s="137">
        <v>1.4196381285230793E-2</v>
      </c>
      <c r="C26671" s="35"/>
      <c r="D26671" s="35"/>
    </row>
    <row r="26672" spans="1:4" x14ac:dyDescent="0.35">
      <c r="A26672" s="135">
        <v>-23.10665599999993</v>
      </c>
      <c r="B26672" s="137">
        <v>1.76737228451294E-2</v>
      </c>
      <c r="C26672" s="35"/>
      <c r="D26672" s="35"/>
    </row>
    <row r="26673" spans="1:4" x14ac:dyDescent="0.35">
      <c r="A26673" s="135">
        <v>-23.106475000000046</v>
      </c>
      <c r="B26673" s="137">
        <v>1.7724242807776572E-2</v>
      </c>
      <c r="C26673" s="35"/>
      <c r="D26673" s="35"/>
    </row>
    <row r="26674" spans="1:4" x14ac:dyDescent="0.35">
      <c r="A26674" s="135">
        <v>23.105839999999716</v>
      </c>
      <c r="B26674" s="137">
        <v>5.3815024411078957E-3</v>
      </c>
      <c r="C26674" s="35"/>
      <c r="D26674" s="35"/>
    </row>
    <row r="26675" spans="1:4" x14ac:dyDescent="0.35">
      <c r="A26675" s="135">
        <v>-23.105599999999868</v>
      </c>
      <c r="B26675" s="137">
        <v>5.226938264763694E-3</v>
      </c>
      <c r="C26675" s="35"/>
      <c r="D26675" s="35"/>
    </row>
    <row r="26676" spans="1:4" x14ac:dyDescent="0.35">
      <c r="A26676" s="135">
        <v>-23.10546700000009</v>
      </c>
      <c r="B26676" s="137">
        <v>1.556243692558313E-2</v>
      </c>
      <c r="C26676" s="35"/>
      <c r="D26676" s="35"/>
    </row>
    <row r="26677" spans="1:4" x14ac:dyDescent="0.35">
      <c r="A26677" s="135">
        <v>-23.104437000000189</v>
      </c>
      <c r="B26677" s="137">
        <v>1.2348238033183611E-2</v>
      </c>
      <c r="C26677" s="35"/>
      <c r="D26677" s="35"/>
    </row>
    <row r="26678" spans="1:4" x14ac:dyDescent="0.35">
      <c r="A26678" s="135">
        <v>-23.101500000000669</v>
      </c>
      <c r="B26678" s="137">
        <v>2.1808262200534575E-3</v>
      </c>
      <c r="C26678" s="35"/>
      <c r="D26678" s="35"/>
    </row>
    <row r="26679" spans="1:4" x14ac:dyDescent="0.35">
      <c r="A26679" s="135">
        <v>-23.099970000000212</v>
      </c>
      <c r="B26679" s="137">
        <v>5.2900376850408262E-3</v>
      </c>
      <c r="C26679" s="35"/>
      <c r="D26679" s="35"/>
    </row>
    <row r="26680" spans="1:4" x14ac:dyDescent="0.35">
      <c r="A26680" s="135">
        <v>-23.096755999999914</v>
      </c>
      <c r="B26680" s="137">
        <v>1.4396505119679881E-2</v>
      </c>
      <c r="C26680" s="35"/>
      <c r="D26680" s="35"/>
    </row>
    <row r="26681" spans="1:4" x14ac:dyDescent="0.35">
      <c r="A26681" s="135">
        <v>-23.096426000000292</v>
      </c>
      <c r="B26681" s="137">
        <v>1.1632082407936201E-2</v>
      </c>
      <c r="C26681" s="35"/>
      <c r="D26681" s="35"/>
    </row>
    <row r="26682" spans="1:4" x14ac:dyDescent="0.35">
      <c r="A26682" s="135">
        <v>-23.095929999999498</v>
      </c>
      <c r="B26682" s="137">
        <v>2.0914201113399794E-3</v>
      </c>
      <c r="C26682" s="35"/>
      <c r="D26682" s="35"/>
    </row>
    <row r="26683" spans="1:4" x14ac:dyDescent="0.35">
      <c r="A26683" s="135">
        <v>-23.0942670000004</v>
      </c>
      <c r="B26683" s="137">
        <v>1.2133479147758775E-2</v>
      </c>
      <c r="C26683" s="35"/>
      <c r="D26683" s="35"/>
    </row>
    <row r="26684" spans="1:4" x14ac:dyDescent="0.35">
      <c r="A26684" s="135">
        <v>-23.09049600000003</v>
      </c>
      <c r="B26684" s="137">
        <v>1.4521850513181382E-2</v>
      </c>
      <c r="C26684" s="35"/>
      <c r="D26684" s="35"/>
    </row>
    <row r="26685" spans="1:4" x14ac:dyDescent="0.35">
      <c r="A26685" s="135">
        <v>-23.086600000000089</v>
      </c>
      <c r="B26685" s="137">
        <v>1.1201620661497214E-2</v>
      </c>
      <c r="C26685" s="35"/>
      <c r="D26685" s="35"/>
    </row>
    <row r="26686" spans="1:4" x14ac:dyDescent="0.35">
      <c r="A26686" s="135">
        <v>23.085585999999694</v>
      </c>
      <c r="B26686" s="137">
        <v>7.5468739036305748E-3</v>
      </c>
      <c r="C26686" s="35"/>
      <c r="D26686" s="35"/>
    </row>
    <row r="26687" spans="1:4" x14ac:dyDescent="0.35">
      <c r="A26687" s="135">
        <v>-23.084652999999889</v>
      </c>
      <c r="B26687" s="137">
        <v>1.3777949215404808E-2</v>
      </c>
      <c r="C26687" s="35"/>
      <c r="D26687" s="35"/>
    </row>
    <row r="26688" spans="1:4" x14ac:dyDescent="0.35">
      <c r="A26688" s="135">
        <v>-23.083746000000247</v>
      </c>
      <c r="B26688" s="137">
        <v>1.4212099710489772E-2</v>
      </c>
      <c r="C26688" s="35"/>
      <c r="D26688" s="35"/>
    </row>
    <row r="26689" spans="1:4" x14ac:dyDescent="0.35">
      <c r="A26689" s="135">
        <v>-23.081879999999728</v>
      </c>
      <c r="B26689" s="137">
        <v>4.7240454228845178E-3</v>
      </c>
      <c r="C26689" s="35"/>
      <c r="D26689" s="35"/>
    </row>
    <row r="26690" spans="1:4" x14ac:dyDescent="0.35">
      <c r="A26690" s="135">
        <v>-23.078610000000026</v>
      </c>
      <c r="B26690" s="137">
        <v>6.5995346052740824E-3</v>
      </c>
      <c r="C26690" s="35"/>
      <c r="D26690" s="35"/>
    </row>
    <row r="26691" spans="1:4" x14ac:dyDescent="0.35">
      <c r="A26691" s="135">
        <v>-23.076783000000205</v>
      </c>
      <c r="B26691" s="137">
        <v>1.1767808816249803E-2</v>
      </c>
      <c r="C26691" s="35"/>
      <c r="D26691" s="35"/>
    </row>
    <row r="26692" spans="1:4" x14ac:dyDescent="0.35">
      <c r="A26692" s="135">
        <v>-23.070492000000286</v>
      </c>
      <c r="B26692" s="137">
        <v>1.015131767365603E-2</v>
      </c>
      <c r="C26692" s="35"/>
      <c r="D26692" s="35"/>
    </row>
    <row r="26693" spans="1:4" x14ac:dyDescent="0.35">
      <c r="A26693" s="135">
        <v>-23.069338000000016</v>
      </c>
      <c r="B26693" s="137">
        <v>1.3784601432953736E-2</v>
      </c>
      <c r="C26693" s="35"/>
      <c r="D26693" s="35"/>
    </row>
    <row r="26694" spans="1:4" x14ac:dyDescent="0.35">
      <c r="A26694" s="135">
        <v>-23.067407000000003</v>
      </c>
      <c r="B26694" s="137">
        <v>1.8289446413668312E-2</v>
      </c>
      <c r="C26694" s="35"/>
      <c r="D26694" s="35"/>
    </row>
    <row r="26695" spans="1:4" x14ac:dyDescent="0.35">
      <c r="A26695" s="135">
        <v>23.067396999999801</v>
      </c>
      <c r="B26695" s="137">
        <v>1.4454150140738529E-2</v>
      </c>
      <c r="C26695" s="35"/>
      <c r="D26695" s="35"/>
    </row>
    <row r="26696" spans="1:4" x14ac:dyDescent="0.35">
      <c r="A26696" s="135">
        <v>-23.064905000000181</v>
      </c>
      <c r="B26696" s="137">
        <v>1.7384101268335523E-2</v>
      </c>
      <c r="C26696" s="35"/>
      <c r="D26696" s="35"/>
    </row>
    <row r="26697" spans="1:4" x14ac:dyDescent="0.35">
      <c r="A26697" s="135">
        <v>-23.063130000000001</v>
      </c>
      <c r="B26697" s="137">
        <v>6.9707260714862588E-3</v>
      </c>
      <c r="C26697" s="35"/>
      <c r="D26697" s="35"/>
    </row>
    <row r="26698" spans="1:4" x14ac:dyDescent="0.35">
      <c r="A26698" s="135">
        <v>-23.061640000000125</v>
      </c>
      <c r="B26698" s="137">
        <v>1.2312797783939502E-2</v>
      </c>
      <c r="C26698" s="35"/>
      <c r="D26698" s="35"/>
    </row>
    <row r="26699" spans="1:4" x14ac:dyDescent="0.35">
      <c r="A26699" s="135">
        <v>-23.060448999999835</v>
      </c>
      <c r="B26699" s="137">
        <v>1.1773973779288788E-2</v>
      </c>
      <c r="C26699" s="35"/>
      <c r="D26699" s="35"/>
    </row>
    <row r="26700" spans="1:4" x14ac:dyDescent="0.35">
      <c r="A26700" s="135">
        <v>-23.057888000000048</v>
      </c>
      <c r="B26700" s="137">
        <v>1.4617305754379084E-2</v>
      </c>
      <c r="C26700" s="35"/>
      <c r="D26700" s="35"/>
    </row>
    <row r="26701" spans="1:4" x14ac:dyDescent="0.35">
      <c r="A26701" s="135">
        <v>-23.05782599999975</v>
      </c>
      <c r="B26701" s="137">
        <v>1.2713259255350563E-2</v>
      </c>
      <c r="C26701" s="35"/>
      <c r="D26701" s="35"/>
    </row>
    <row r="26702" spans="1:4" x14ac:dyDescent="0.35">
      <c r="A26702" s="135">
        <v>-23.057260000000042</v>
      </c>
      <c r="B26702" s="137">
        <v>8.5783140419245316E-3</v>
      </c>
      <c r="C26702" s="35"/>
      <c r="D26702" s="35"/>
    </row>
    <row r="26703" spans="1:4" x14ac:dyDescent="0.35">
      <c r="A26703" s="135">
        <v>-23.055659999999534</v>
      </c>
      <c r="B26703" s="137">
        <v>7.2845035396079914E-3</v>
      </c>
      <c r="C26703" s="35"/>
      <c r="D26703" s="35"/>
    </row>
    <row r="26704" spans="1:4" x14ac:dyDescent="0.35">
      <c r="A26704" s="135">
        <v>23.054493000001457</v>
      </c>
      <c r="B26704" s="137">
        <v>1.7642940970891031E-3</v>
      </c>
      <c r="C26704" s="35"/>
      <c r="D26704" s="35"/>
    </row>
    <row r="26705" spans="1:4" x14ac:dyDescent="0.35">
      <c r="A26705" s="135">
        <v>-23.050972000000002</v>
      </c>
      <c r="B26705" s="137">
        <v>1.775840095647568E-2</v>
      </c>
      <c r="C26705" s="35"/>
      <c r="D26705" s="35"/>
    </row>
    <row r="26706" spans="1:4" x14ac:dyDescent="0.35">
      <c r="A26706" s="135">
        <v>-23.05003499999998</v>
      </c>
      <c r="B26706" s="137">
        <v>1.5229692217439542E-2</v>
      </c>
      <c r="C26706" s="35"/>
      <c r="D26706" s="35"/>
    </row>
    <row r="26707" spans="1:4" x14ac:dyDescent="0.35">
      <c r="A26707" s="135">
        <v>-23.049248000000262</v>
      </c>
      <c r="B26707" s="137">
        <v>1.0147698427789018E-2</v>
      </c>
      <c r="C26707" s="35"/>
      <c r="D26707" s="35"/>
    </row>
    <row r="26708" spans="1:4" x14ac:dyDescent="0.35">
      <c r="A26708" s="135">
        <v>-23.048141000000214</v>
      </c>
      <c r="B26708" s="137">
        <v>9.3568131558392359E-3</v>
      </c>
      <c r="C26708" s="35"/>
      <c r="D26708" s="35"/>
    </row>
    <row r="26709" spans="1:4" x14ac:dyDescent="0.35">
      <c r="A26709" s="135">
        <v>-23.043235999999979</v>
      </c>
      <c r="B26709" s="137">
        <v>1.0204639475900956E-2</v>
      </c>
      <c r="C26709" s="35"/>
      <c r="D26709" s="35"/>
    </row>
    <row r="26710" spans="1:4" x14ac:dyDescent="0.35">
      <c r="A26710" s="135">
        <v>-23.04306699999961</v>
      </c>
      <c r="B26710" s="137">
        <v>2.7454462694863047E-3</v>
      </c>
      <c r="C26710" s="35"/>
      <c r="D26710" s="35"/>
    </row>
    <row r="26711" spans="1:4" x14ac:dyDescent="0.35">
      <c r="A26711" s="135">
        <v>-23.037300000000187</v>
      </c>
      <c r="B26711" s="137">
        <v>1.3394301291770239E-2</v>
      </c>
      <c r="C26711" s="35"/>
      <c r="D26711" s="35"/>
    </row>
    <row r="26712" spans="1:4" x14ac:dyDescent="0.35">
      <c r="A26712" s="135">
        <v>-23.036630999999943</v>
      </c>
      <c r="B26712" s="137">
        <v>1.4959027115838143E-2</v>
      </c>
      <c r="C26712" s="35"/>
      <c r="D26712" s="35"/>
    </row>
    <row r="26713" spans="1:4" x14ac:dyDescent="0.35">
      <c r="A26713" s="135">
        <v>-23.036440000000084</v>
      </c>
      <c r="B26713" s="137">
        <v>1.7399558067521626E-2</v>
      </c>
      <c r="C26713" s="35"/>
      <c r="D26713" s="35"/>
    </row>
    <row r="26714" spans="1:4" x14ac:dyDescent="0.35">
      <c r="A26714" s="135">
        <v>-23.035845999999992</v>
      </c>
      <c r="B26714" s="137">
        <v>1.7684260812071653E-2</v>
      </c>
      <c r="C26714" s="35"/>
      <c r="D26714" s="35"/>
    </row>
    <row r="26715" spans="1:4" x14ac:dyDescent="0.35">
      <c r="A26715" s="135">
        <v>-23.033836999999949</v>
      </c>
      <c r="B26715" s="137">
        <v>1.092834307705867E-2</v>
      </c>
      <c r="C26715" s="35"/>
      <c r="D26715" s="35"/>
    </row>
    <row r="26716" spans="1:4" x14ac:dyDescent="0.35">
      <c r="A26716" s="135">
        <v>-23.028099999999995</v>
      </c>
      <c r="B26716" s="137">
        <v>1.5565958502448811E-2</v>
      </c>
      <c r="C26716" s="35"/>
      <c r="D26716" s="35"/>
    </row>
    <row r="26717" spans="1:4" x14ac:dyDescent="0.35">
      <c r="A26717" s="135">
        <v>-23.027600000000348</v>
      </c>
      <c r="B26717" s="137">
        <v>7.7462117194577566E-3</v>
      </c>
      <c r="C26717" s="35"/>
      <c r="D26717" s="35"/>
    </row>
    <row r="26718" spans="1:4" x14ac:dyDescent="0.35">
      <c r="A26718" s="135">
        <v>-23.024995999999874</v>
      </c>
      <c r="B26718" s="137">
        <v>1.7963582969992887E-2</v>
      </c>
      <c r="C26718" s="35"/>
      <c r="D26718" s="35"/>
    </row>
    <row r="26719" spans="1:4" x14ac:dyDescent="0.35">
      <c r="A26719" s="135">
        <v>-23.023992000000135</v>
      </c>
      <c r="B26719" s="137">
        <v>1.235633302591692E-2</v>
      </c>
      <c r="C26719" s="35"/>
      <c r="D26719" s="35"/>
    </row>
    <row r="26720" spans="1:4" x14ac:dyDescent="0.35">
      <c r="A26720" s="135">
        <v>-23.022999999999229</v>
      </c>
      <c r="B26720" s="137">
        <v>5.0094154730383061E-3</v>
      </c>
      <c r="C26720" s="35"/>
      <c r="D26720" s="35"/>
    </row>
    <row r="26721" spans="1:4" x14ac:dyDescent="0.35">
      <c r="A26721" s="135">
        <v>-23.019065999999839</v>
      </c>
      <c r="B26721" s="137">
        <v>1.3780232059663665E-2</v>
      </c>
      <c r="C26721" s="35"/>
      <c r="D26721" s="35"/>
    </row>
    <row r="26722" spans="1:4" x14ac:dyDescent="0.35">
      <c r="A26722" s="135">
        <v>-23.01893999999993</v>
      </c>
      <c r="B26722" s="137">
        <v>1.2223791067417063E-2</v>
      </c>
      <c r="C26722" s="35"/>
      <c r="D26722" s="35"/>
    </row>
    <row r="26723" spans="1:4" x14ac:dyDescent="0.35">
      <c r="A26723" s="135">
        <v>-23.018756000000167</v>
      </c>
      <c r="B26723" s="137">
        <v>1.7686821927859413E-2</v>
      </c>
      <c r="C26723" s="35"/>
      <c r="D26723" s="35"/>
    </row>
    <row r="26724" spans="1:4" x14ac:dyDescent="0.35">
      <c r="A26724" s="135">
        <v>-23.016979999999876</v>
      </c>
      <c r="B26724" s="137">
        <v>1.1144054456587541E-2</v>
      </c>
      <c r="C26724" s="35"/>
      <c r="D26724" s="35"/>
    </row>
    <row r="26725" spans="1:4" x14ac:dyDescent="0.35">
      <c r="A26725" s="135">
        <v>-23.014900000000125</v>
      </c>
      <c r="B26725" s="137">
        <v>8.0635172053782189E-3</v>
      </c>
      <c r="C26725" s="35"/>
      <c r="D26725" s="35"/>
    </row>
    <row r="26726" spans="1:4" x14ac:dyDescent="0.35">
      <c r="A26726" s="135">
        <v>-23.008656000000201</v>
      </c>
      <c r="B26726" s="137">
        <v>1.4676313465177192E-2</v>
      </c>
      <c r="C26726" s="35"/>
      <c r="D26726" s="35"/>
    </row>
    <row r="26727" spans="1:4" x14ac:dyDescent="0.35">
      <c r="A26727" s="135">
        <v>-23.003010000000131</v>
      </c>
      <c r="B26727" s="137">
        <v>1.3808272137676712E-2</v>
      </c>
      <c r="C26727" s="35"/>
      <c r="D26727" s="35"/>
    </row>
    <row r="26728" spans="1:4" x14ac:dyDescent="0.35">
      <c r="A26728" s="135">
        <v>-23.003010000000131</v>
      </c>
      <c r="B26728" s="137">
        <v>1.3808272137676712E-2</v>
      </c>
      <c r="C26728" s="35"/>
      <c r="D26728" s="35"/>
    </row>
    <row r="26729" spans="1:4" x14ac:dyDescent="0.35">
      <c r="A26729" s="135">
        <v>-23.003010000000131</v>
      </c>
      <c r="B26729" s="137">
        <v>1.3808272137676712E-2</v>
      </c>
      <c r="C26729" s="35"/>
      <c r="D26729" s="35"/>
    </row>
    <row r="26730" spans="1:4" x14ac:dyDescent="0.35">
      <c r="A26730" s="135">
        <v>-23.003010000000131</v>
      </c>
      <c r="B26730" s="137">
        <v>1.3808272137676712E-2</v>
      </c>
      <c r="C26730" s="35"/>
      <c r="D26730" s="35"/>
    </row>
    <row r="26731" spans="1:4" x14ac:dyDescent="0.35">
      <c r="A26731" s="135">
        <v>-23.003010000000131</v>
      </c>
      <c r="B26731" s="137">
        <v>1.3808272137676712E-2</v>
      </c>
      <c r="C26731" s="35"/>
      <c r="D26731" s="35"/>
    </row>
    <row r="26732" spans="1:4" x14ac:dyDescent="0.35">
      <c r="A26732" s="135">
        <v>-23.003010000000131</v>
      </c>
      <c r="B26732" s="137">
        <v>1.3808272137676712E-2</v>
      </c>
      <c r="C26732" s="35"/>
      <c r="D26732" s="35"/>
    </row>
    <row r="26733" spans="1:4" x14ac:dyDescent="0.35">
      <c r="A26733" s="135">
        <v>-23.003010000000131</v>
      </c>
      <c r="B26733" s="137">
        <v>1.3808272137676712E-2</v>
      </c>
      <c r="C26733" s="35"/>
      <c r="D26733" s="35"/>
    </row>
    <row r="26734" spans="1:4" x14ac:dyDescent="0.35">
      <c r="A26734" s="135">
        <v>-23.003010000000131</v>
      </c>
      <c r="B26734" s="137">
        <v>1.3808272137676712E-2</v>
      </c>
      <c r="C26734" s="35"/>
      <c r="D26734" s="35"/>
    </row>
    <row r="26735" spans="1:4" x14ac:dyDescent="0.35">
      <c r="A26735" s="135">
        <v>-23.000735999999961</v>
      </c>
      <c r="B26735" s="137">
        <v>1.3254600758095083E-2</v>
      </c>
      <c r="C26735" s="35"/>
      <c r="D26735" s="35"/>
    </row>
    <row r="26736" spans="1:4" x14ac:dyDescent="0.35">
      <c r="A26736" s="135">
        <v>-23</v>
      </c>
      <c r="B26736" s="137">
        <v>1.0473588342440802E-2</v>
      </c>
      <c r="C26736" s="35"/>
      <c r="D26736" s="35"/>
    </row>
    <row r="26737" spans="1:4" x14ac:dyDescent="0.35">
      <c r="A26737" s="135">
        <v>-22.994253000000072</v>
      </c>
      <c r="B26737" s="137">
        <v>1.5358493921806363E-2</v>
      </c>
      <c r="C26737" s="35"/>
      <c r="D26737" s="35"/>
    </row>
    <row r="26738" spans="1:4" x14ac:dyDescent="0.35">
      <c r="A26738" s="135">
        <v>-22.994253000000072</v>
      </c>
      <c r="B26738" s="137">
        <v>1.5358493921806363E-2</v>
      </c>
      <c r="C26738" s="35"/>
      <c r="D26738" s="35"/>
    </row>
    <row r="26739" spans="1:4" x14ac:dyDescent="0.35">
      <c r="A26739" s="135">
        <v>-22.992344999999887</v>
      </c>
      <c r="B26739" s="137">
        <v>1.1182737369299285E-2</v>
      </c>
      <c r="C26739" s="35"/>
      <c r="D26739" s="35"/>
    </row>
    <row r="26740" spans="1:4" x14ac:dyDescent="0.35">
      <c r="A26740" s="135">
        <v>-22.989970000000085</v>
      </c>
      <c r="B26740" s="137">
        <v>1.2768887772882617E-2</v>
      </c>
      <c r="C26740" s="35"/>
      <c r="D26740" s="35"/>
    </row>
    <row r="26741" spans="1:4" x14ac:dyDescent="0.35">
      <c r="A26741" s="135">
        <v>-22.988726000000042</v>
      </c>
      <c r="B26741" s="137">
        <v>1.1267754153916976E-2</v>
      </c>
      <c r="C26741" s="35"/>
      <c r="D26741" s="35"/>
    </row>
    <row r="26742" spans="1:4" x14ac:dyDescent="0.35">
      <c r="A26742" s="135">
        <v>-22.987883000000011</v>
      </c>
      <c r="B26742" s="137">
        <v>1.5372182301689354E-2</v>
      </c>
      <c r="C26742" s="35"/>
      <c r="D26742" s="35"/>
    </row>
    <row r="26743" spans="1:4" x14ac:dyDescent="0.35">
      <c r="A26743" s="135">
        <v>-22.986580000000004</v>
      </c>
      <c r="B26743" s="137">
        <v>1.0299946629466275E-2</v>
      </c>
      <c r="C26743" s="35"/>
      <c r="D26743" s="35"/>
    </row>
    <row r="26744" spans="1:4" x14ac:dyDescent="0.35">
      <c r="A26744" s="135">
        <v>-22.986086000000114</v>
      </c>
      <c r="B26744" s="137">
        <v>1.4675769874880442E-2</v>
      </c>
      <c r="C26744" s="35"/>
      <c r="D26744" s="35"/>
    </row>
    <row r="26745" spans="1:4" x14ac:dyDescent="0.35">
      <c r="A26745" s="135">
        <v>-22.985006999999769</v>
      </c>
      <c r="B26745" s="137">
        <v>1.5721872371623011E-2</v>
      </c>
      <c r="C26745" s="35"/>
      <c r="D26745" s="35"/>
    </row>
    <row r="26746" spans="1:4" x14ac:dyDescent="0.35">
      <c r="A26746" s="135">
        <v>-22.980039999999917</v>
      </c>
      <c r="B26746" s="137">
        <v>1.7122781605187133E-2</v>
      </c>
      <c r="C26746" s="35"/>
      <c r="D26746" s="35"/>
    </row>
    <row r="26747" spans="1:4" x14ac:dyDescent="0.35">
      <c r="A26747" s="135">
        <v>-22.980009999999993</v>
      </c>
      <c r="B26747" s="137">
        <v>1.0073585714332553E-2</v>
      </c>
      <c r="C26747" s="35"/>
      <c r="D26747" s="35"/>
    </row>
    <row r="26748" spans="1:4" x14ac:dyDescent="0.35">
      <c r="A26748" s="135">
        <v>-22.978577999999288</v>
      </c>
      <c r="B26748" s="137">
        <v>3.2466238956132105E-3</v>
      </c>
      <c r="C26748" s="35"/>
      <c r="D26748" s="35"/>
    </row>
    <row r="26749" spans="1:4" x14ac:dyDescent="0.35">
      <c r="A26749" s="135">
        <v>-22.975689999999986</v>
      </c>
      <c r="B26749" s="137">
        <v>1.681373467650657E-2</v>
      </c>
      <c r="C26749" s="35"/>
      <c r="D26749" s="35"/>
    </row>
    <row r="26750" spans="1:4" x14ac:dyDescent="0.35">
      <c r="A26750" s="135">
        <v>-22.973250000000007</v>
      </c>
      <c r="B26750" s="137">
        <v>1.4264648454163089E-2</v>
      </c>
      <c r="C26750" s="35"/>
      <c r="D26750" s="35"/>
    </row>
    <row r="26751" spans="1:4" x14ac:dyDescent="0.35">
      <c r="A26751" s="135">
        <v>-22.972667999999658</v>
      </c>
      <c r="B26751" s="137">
        <v>1.5362132414895284E-2</v>
      </c>
      <c r="C26751" s="35"/>
      <c r="D26751" s="35"/>
    </row>
    <row r="26752" spans="1:4" x14ac:dyDescent="0.35">
      <c r="A26752" s="135">
        <v>-22.972040000000106</v>
      </c>
      <c r="B26752" s="137">
        <v>1.0549599273443818E-2</v>
      </c>
      <c r="C26752" s="35"/>
      <c r="D26752" s="35"/>
    </row>
    <row r="26753" spans="1:4" x14ac:dyDescent="0.35">
      <c r="A26753" s="135">
        <v>-22.971635999999307</v>
      </c>
      <c r="B26753" s="137">
        <v>4.2377074080909875E-3</v>
      </c>
      <c r="C26753" s="35"/>
      <c r="D26753" s="35"/>
    </row>
    <row r="26754" spans="1:4" x14ac:dyDescent="0.35">
      <c r="A26754" s="135">
        <v>-22.971325999999863</v>
      </c>
      <c r="B26754" s="137">
        <v>1.797100465588777E-2</v>
      </c>
      <c r="C26754" s="35"/>
      <c r="D26754" s="35"/>
    </row>
    <row r="26755" spans="1:4" x14ac:dyDescent="0.35">
      <c r="A26755" s="135">
        <v>-22.971246000000065</v>
      </c>
      <c r="B26755" s="137">
        <v>1.9640602119982458E-2</v>
      </c>
      <c r="C26755" s="35"/>
      <c r="D26755" s="35"/>
    </row>
    <row r="26756" spans="1:4" x14ac:dyDescent="0.35">
      <c r="A26756" s="135">
        <v>-22.970449999998891</v>
      </c>
      <c r="B26756" s="137">
        <v>4.2783929304584844E-3</v>
      </c>
      <c r="C26756" s="35"/>
      <c r="D26756" s="35"/>
    </row>
    <row r="26757" spans="1:4" x14ac:dyDescent="0.35">
      <c r="A26757" s="135">
        <v>-22.968949999999495</v>
      </c>
      <c r="B26757" s="137">
        <v>4.2597779958887822E-3</v>
      </c>
      <c r="C26757" s="35"/>
      <c r="D26757" s="35"/>
    </row>
    <row r="26758" spans="1:4" x14ac:dyDescent="0.35">
      <c r="A26758" s="135">
        <v>-22.968819999999823</v>
      </c>
      <c r="B26758" s="137">
        <v>1.1018521671321798E-2</v>
      </c>
      <c r="C26758" s="35"/>
      <c r="D26758" s="35"/>
    </row>
    <row r="26759" spans="1:4" x14ac:dyDescent="0.35">
      <c r="A26759" s="135">
        <v>-22.968401000000085</v>
      </c>
      <c r="B26759" s="137">
        <v>2.4475204220743996E-3</v>
      </c>
      <c r="C26759" s="35"/>
      <c r="D26759" s="35"/>
    </row>
    <row r="26760" spans="1:4" x14ac:dyDescent="0.35">
      <c r="A26760" s="135">
        <v>-22.9667400000003</v>
      </c>
      <c r="B26760" s="137">
        <v>5.5688532719426927E-3</v>
      </c>
      <c r="C26760" s="35"/>
      <c r="D26760" s="35"/>
    </row>
    <row r="26761" spans="1:4" x14ac:dyDescent="0.35">
      <c r="A26761" s="135">
        <v>-22.963709999999992</v>
      </c>
      <c r="B26761" s="137">
        <v>1.7066057132298106E-2</v>
      </c>
      <c r="C26761" s="35"/>
      <c r="D26761" s="35"/>
    </row>
    <row r="26762" spans="1:4" x14ac:dyDescent="0.35">
      <c r="A26762" s="135">
        <v>-22.962569999999687</v>
      </c>
      <c r="B26762" s="137">
        <v>5.4586735184939429E-3</v>
      </c>
      <c r="C26762" s="35"/>
      <c r="D26762" s="35"/>
    </row>
    <row r="26763" spans="1:4" x14ac:dyDescent="0.35">
      <c r="A26763" s="135">
        <v>-22.96080000000029</v>
      </c>
      <c r="B26763" s="137">
        <v>6.2504644809859636E-3</v>
      </c>
      <c r="C26763" s="35"/>
      <c r="D26763" s="35"/>
    </row>
    <row r="26764" spans="1:4" x14ac:dyDescent="0.35">
      <c r="A26764" s="135">
        <v>-22.959369999999581</v>
      </c>
      <c r="B26764" s="137">
        <v>6.7271828528825588E-3</v>
      </c>
      <c r="C26764" s="35"/>
      <c r="D26764" s="35"/>
    </row>
    <row r="26765" spans="1:4" x14ac:dyDescent="0.35">
      <c r="A26765" s="135">
        <v>-22.959170000000313</v>
      </c>
      <c r="B26765" s="137">
        <v>1.04760044147918E-2</v>
      </c>
      <c r="C26765" s="35"/>
      <c r="D26765" s="35"/>
    </row>
    <row r="26766" spans="1:4" x14ac:dyDescent="0.35">
      <c r="A26766" s="135">
        <v>-22.956886999999824</v>
      </c>
      <c r="B26766" s="137">
        <v>1.5795851149767632E-2</v>
      </c>
      <c r="C26766" s="35"/>
      <c r="D26766" s="35"/>
    </row>
    <row r="26767" spans="1:4" x14ac:dyDescent="0.35">
      <c r="A26767" s="135">
        <v>-22.954290000000128</v>
      </c>
      <c r="B26767" s="137">
        <v>1.6089679434465865E-2</v>
      </c>
      <c r="C26767" s="35"/>
      <c r="D26767" s="35"/>
    </row>
    <row r="26768" spans="1:4" x14ac:dyDescent="0.35">
      <c r="A26768" s="135">
        <v>-22.954136999999946</v>
      </c>
      <c r="B26768" s="137">
        <v>1.1018594162695261E-2</v>
      </c>
      <c r="C26768" s="35"/>
      <c r="D26768" s="35"/>
    </row>
    <row r="26769" spans="1:4" x14ac:dyDescent="0.35">
      <c r="A26769" s="135">
        <v>-22.952663000000939</v>
      </c>
      <c r="B26769" s="137">
        <v>2.990285266954584E-3</v>
      </c>
      <c r="C26769" s="35"/>
      <c r="D26769" s="35"/>
    </row>
    <row r="26770" spans="1:4" x14ac:dyDescent="0.35">
      <c r="A26770" s="135">
        <v>22.952380000002449</v>
      </c>
      <c r="B26770" s="137">
        <v>1.0267017616434593E-3</v>
      </c>
      <c r="C26770" s="35"/>
      <c r="D26770" s="35"/>
    </row>
    <row r="26771" spans="1:4" x14ac:dyDescent="0.35">
      <c r="A26771" s="135">
        <v>-22.949727999999823</v>
      </c>
      <c r="B26771" s="137">
        <v>1.6906747537129039E-2</v>
      </c>
      <c r="C26771" s="35"/>
      <c r="D26771" s="35"/>
    </row>
    <row r="26772" spans="1:4" x14ac:dyDescent="0.35">
      <c r="A26772" s="135">
        <v>-22.948229999999967</v>
      </c>
      <c r="B26772" s="137">
        <v>5.4880771332183236E-3</v>
      </c>
      <c r="C26772" s="35"/>
      <c r="D26772" s="35"/>
    </row>
    <row r="26773" spans="1:4" x14ac:dyDescent="0.35">
      <c r="A26773" s="135">
        <v>-22.945220000000063</v>
      </c>
      <c r="B26773" s="137">
        <v>2.3730249888667013E-2</v>
      </c>
      <c r="C26773" s="35"/>
      <c r="D26773" s="35"/>
    </row>
    <row r="26774" spans="1:4" x14ac:dyDescent="0.35">
      <c r="A26774" s="135">
        <v>-22.943849999999202</v>
      </c>
      <c r="B26774" s="137">
        <v>5.4537236825446941E-3</v>
      </c>
      <c r="C26774" s="35"/>
      <c r="D26774" s="35"/>
    </row>
    <row r="26775" spans="1:4" x14ac:dyDescent="0.35">
      <c r="A26775" s="135">
        <v>-22.943160000000034</v>
      </c>
      <c r="B26775" s="137">
        <v>1.4114396425235848E-2</v>
      </c>
      <c r="C26775" s="35"/>
      <c r="D26775" s="35"/>
    </row>
    <row r="26776" spans="1:4" x14ac:dyDescent="0.35">
      <c r="A26776" s="135">
        <v>-22.935560000000123</v>
      </c>
      <c r="B26776" s="137">
        <v>1.6661516142788012E-2</v>
      </c>
      <c r="C26776" s="35"/>
      <c r="D26776" s="35"/>
    </row>
    <row r="26777" spans="1:4" x14ac:dyDescent="0.35">
      <c r="A26777" s="135">
        <v>-22.935560000000123</v>
      </c>
      <c r="B26777" s="137">
        <v>1.6661516142788012E-2</v>
      </c>
      <c r="C26777" s="35"/>
      <c r="D26777" s="35"/>
    </row>
    <row r="26778" spans="1:4" x14ac:dyDescent="0.35">
      <c r="A26778" s="135">
        <v>-22.934590000000298</v>
      </c>
      <c r="B26778" s="137">
        <v>7.1995467447224818E-3</v>
      </c>
      <c r="C26778" s="35"/>
      <c r="D26778" s="35"/>
    </row>
    <row r="26779" spans="1:4" x14ac:dyDescent="0.35">
      <c r="A26779" s="135">
        <v>22.933809999999994</v>
      </c>
      <c r="B26779" s="137">
        <v>5.4245825982802169E-3</v>
      </c>
      <c r="C26779" s="35"/>
      <c r="D26779" s="35"/>
    </row>
    <row r="26780" spans="1:4" x14ac:dyDescent="0.35">
      <c r="A26780" s="135">
        <v>-22.933269000000109</v>
      </c>
      <c r="B26780" s="137">
        <v>1.833585689267031E-2</v>
      </c>
      <c r="C26780" s="35"/>
      <c r="D26780" s="35"/>
    </row>
    <row r="26781" spans="1:4" x14ac:dyDescent="0.35">
      <c r="A26781" s="135">
        <v>-22.932795999999826</v>
      </c>
      <c r="B26781" s="137">
        <v>1.7976441551298187E-2</v>
      </c>
      <c r="C26781" s="35"/>
      <c r="D26781" s="35"/>
    </row>
    <row r="26782" spans="1:4" x14ac:dyDescent="0.35">
      <c r="A26782" s="135">
        <v>22.928220000001602</v>
      </c>
      <c r="B26782" s="137">
        <v>1.0762036455309696E-3</v>
      </c>
      <c r="C26782" s="35"/>
      <c r="D26782" s="35"/>
    </row>
    <row r="26783" spans="1:4" x14ac:dyDescent="0.35">
      <c r="A26783" s="135">
        <v>-22.926583000000164</v>
      </c>
      <c r="B26783" s="137">
        <v>1.198845575475542E-2</v>
      </c>
      <c r="C26783" s="35"/>
      <c r="D26783" s="35"/>
    </row>
    <row r="26784" spans="1:4" x14ac:dyDescent="0.35">
      <c r="A26784" s="135">
        <v>-22.925652000000127</v>
      </c>
      <c r="B26784" s="137">
        <v>1.8331552924394947E-2</v>
      </c>
      <c r="C26784" s="35"/>
      <c r="D26784" s="35"/>
    </row>
    <row r="26785" spans="1:4" x14ac:dyDescent="0.35">
      <c r="A26785" s="135">
        <v>-22.919635999999855</v>
      </c>
      <c r="B26785" s="137">
        <v>1.3512389247792286E-2</v>
      </c>
      <c r="C26785" s="35"/>
      <c r="D26785" s="35"/>
    </row>
    <row r="26786" spans="1:4" x14ac:dyDescent="0.35">
      <c r="A26786" s="135">
        <v>-22.915355000000091</v>
      </c>
      <c r="B26786" s="137">
        <v>1.5352111485246235E-2</v>
      </c>
      <c r="C26786" s="35"/>
      <c r="D26786" s="35"/>
    </row>
    <row r="26787" spans="1:4" x14ac:dyDescent="0.35">
      <c r="A26787" s="135">
        <v>-22.912350999999717</v>
      </c>
      <c r="B26787" s="137">
        <v>1.8042312038360646E-2</v>
      </c>
      <c r="C26787" s="35"/>
      <c r="D26787" s="35"/>
    </row>
    <row r="26788" spans="1:4" x14ac:dyDescent="0.35">
      <c r="A26788" s="135">
        <v>-22.909920000000284</v>
      </c>
      <c r="B26788" s="137">
        <v>1.2235274544658094E-2</v>
      </c>
      <c r="C26788" s="35"/>
      <c r="D26788" s="35"/>
    </row>
    <row r="26789" spans="1:4" x14ac:dyDescent="0.35">
      <c r="A26789" s="135">
        <v>-22.90781700000025</v>
      </c>
      <c r="B26789" s="137">
        <v>5.3080261917733754E-3</v>
      </c>
      <c r="C26789" s="35"/>
      <c r="D26789" s="35"/>
    </row>
    <row r="26790" spans="1:4" x14ac:dyDescent="0.35">
      <c r="A26790" s="135">
        <v>-22.905679999999847</v>
      </c>
      <c r="B26790" s="137">
        <v>6.6898166880506186E-3</v>
      </c>
      <c r="C26790" s="35"/>
      <c r="D26790" s="35"/>
    </row>
    <row r="26791" spans="1:4" x14ac:dyDescent="0.35">
      <c r="A26791" s="135">
        <v>22.901809999999386</v>
      </c>
      <c r="B26791" s="137">
        <v>1.1149924549944347E-3</v>
      </c>
      <c r="C26791" s="35"/>
      <c r="D26791" s="35"/>
    </row>
    <row r="26792" spans="1:4" x14ac:dyDescent="0.35">
      <c r="A26792" s="135">
        <v>-22.901409999999942</v>
      </c>
      <c r="B26792" s="137">
        <v>1.1411775439853227E-2</v>
      </c>
      <c r="C26792" s="35"/>
      <c r="D26792" s="35"/>
    </row>
    <row r="26793" spans="1:4" x14ac:dyDescent="0.35">
      <c r="A26793" s="135">
        <v>-22.900383999999804</v>
      </c>
      <c r="B26793" s="137">
        <v>1.4611613988916874E-2</v>
      </c>
      <c r="C26793" s="35"/>
      <c r="D26793" s="35"/>
    </row>
    <row r="26794" spans="1:4" x14ac:dyDescent="0.35">
      <c r="A26794" s="135">
        <v>-22.900265999999874</v>
      </c>
      <c r="B26794" s="137">
        <v>1.0114037852950149E-2</v>
      </c>
      <c r="C26794" s="35"/>
      <c r="D26794" s="35"/>
    </row>
    <row r="26795" spans="1:4" x14ac:dyDescent="0.35">
      <c r="A26795" s="135">
        <v>-22.899519999999711</v>
      </c>
      <c r="B26795" s="137">
        <v>1.2466750778167328E-2</v>
      </c>
      <c r="C26795" s="35"/>
      <c r="D26795" s="35"/>
    </row>
    <row r="26796" spans="1:4" x14ac:dyDescent="0.35">
      <c r="A26796" s="135">
        <v>-22.895330000000172</v>
      </c>
      <c r="B26796" s="137">
        <v>2.1683425975489296E-2</v>
      </c>
      <c r="C26796" s="35"/>
      <c r="D26796" s="35"/>
    </row>
    <row r="26797" spans="1:4" x14ac:dyDescent="0.35">
      <c r="A26797" s="135">
        <v>-22.893040000000383</v>
      </c>
      <c r="B26797" s="137">
        <v>7.296631617716781E-3</v>
      </c>
      <c r="C26797" s="35"/>
      <c r="D26797" s="35"/>
    </row>
    <row r="26798" spans="1:4" x14ac:dyDescent="0.35">
      <c r="A26798" s="135">
        <v>-22.891175999999859</v>
      </c>
      <c r="B26798" s="137">
        <v>1.7982283152818915E-2</v>
      </c>
      <c r="C26798" s="35"/>
      <c r="D26798" s="35"/>
    </row>
    <row r="26799" spans="1:4" x14ac:dyDescent="0.35">
      <c r="A26799" s="135">
        <v>-22.889709999999923</v>
      </c>
      <c r="B26799" s="137">
        <v>1.666059846355741E-2</v>
      </c>
      <c r="C26799" s="35"/>
      <c r="D26799" s="35"/>
    </row>
    <row r="26800" spans="1:4" x14ac:dyDescent="0.35">
      <c r="A26800" s="135">
        <v>-22.883567999999968</v>
      </c>
      <c r="B26800" s="137">
        <v>1.1411250346884309E-2</v>
      </c>
      <c r="C26800" s="35"/>
      <c r="D26800" s="35"/>
    </row>
    <row r="26801" spans="1:4" x14ac:dyDescent="0.35">
      <c r="A26801" s="135">
        <v>-22.881430000000364</v>
      </c>
      <c r="B26801" s="137">
        <v>4.4570728333802731E-3</v>
      </c>
      <c r="C26801" s="35"/>
      <c r="D26801" s="35"/>
    </row>
    <row r="26802" spans="1:4" x14ac:dyDescent="0.35">
      <c r="A26802" s="135">
        <v>22.881017100000463</v>
      </c>
      <c r="B26802" s="137">
        <v>6.2219186876647176E-4</v>
      </c>
      <c r="C26802" s="35"/>
      <c r="D26802" s="35"/>
    </row>
    <row r="26803" spans="1:4" x14ac:dyDescent="0.35">
      <c r="A26803" s="135">
        <v>22.881017100000463</v>
      </c>
      <c r="B26803" s="137">
        <v>6.2219186876647176E-4</v>
      </c>
      <c r="C26803" s="35"/>
      <c r="D26803" s="35"/>
    </row>
    <row r="26804" spans="1:4" x14ac:dyDescent="0.35">
      <c r="A26804" s="135">
        <v>22.881017100000463</v>
      </c>
      <c r="B26804" s="137">
        <v>6.2219186876647176E-4</v>
      </c>
      <c r="C26804" s="35"/>
      <c r="D26804" s="35"/>
    </row>
    <row r="26805" spans="1:4" x14ac:dyDescent="0.35">
      <c r="A26805" s="135">
        <v>22.881017100000463</v>
      </c>
      <c r="B26805" s="137">
        <v>6.2219186876647176E-4</v>
      </c>
      <c r="C26805" s="35"/>
      <c r="D26805" s="35"/>
    </row>
    <row r="26806" spans="1:4" x14ac:dyDescent="0.35">
      <c r="A26806" s="135">
        <v>22.881017100000463</v>
      </c>
      <c r="B26806" s="137">
        <v>6.2219186876647176E-4</v>
      </c>
      <c r="C26806" s="35"/>
      <c r="D26806" s="35"/>
    </row>
    <row r="26807" spans="1:4" x14ac:dyDescent="0.35">
      <c r="A26807" s="135">
        <v>22.881017100000463</v>
      </c>
      <c r="B26807" s="137">
        <v>6.2219186876647176E-4</v>
      </c>
      <c r="C26807" s="35"/>
      <c r="D26807" s="35"/>
    </row>
    <row r="26808" spans="1:4" x14ac:dyDescent="0.35">
      <c r="A26808" s="135">
        <v>22.881017100000463</v>
      </c>
      <c r="B26808" s="137">
        <v>6.2219186876647176E-4</v>
      </c>
      <c r="C26808" s="35"/>
      <c r="D26808" s="35"/>
    </row>
    <row r="26809" spans="1:4" x14ac:dyDescent="0.35">
      <c r="A26809" s="135">
        <v>22.881017100000463</v>
      </c>
      <c r="B26809" s="137">
        <v>6.2219186876647176E-4</v>
      </c>
      <c r="C26809" s="35"/>
      <c r="D26809" s="35"/>
    </row>
    <row r="26810" spans="1:4" x14ac:dyDescent="0.35">
      <c r="A26810" s="135">
        <v>-22.876970999999912</v>
      </c>
      <c r="B26810" s="137">
        <v>1.4331380937834625E-2</v>
      </c>
      <c r="C26810" s="35"/>
      <c r="D26810" s="35"/>
    </row>
    <row r="26811" spans="1:4" x14ac:dyDescent="0.35">
      <c r="A26811" s="135">
        <v>-22.876457000000073</v>
      </c>
      <c r="B26811" s="137">
        <v>1.4604020246349804E-2</v>
      </c>
      <c r="C26811" s="35"/>
      <c r="D26811" s="35"/>
    </row>
    <row r="26812" spans="1:4" x14ac:dyDescent="0.35">
      <c r="A26812" s="135">
        <v>-22.875682000000324</v>
      </c>
      <c r="B26812" s="137">
        <v>1.4603770501327116E-2</v>
      </c>
      <c r="C26812" s="35"/>
      <c r="D26812" s="35"/>
    </row>
    <row r="26813" spans="1:4" x14ac:dyDescent="0.35">
      <c r="A26813" s="135">
        <v>-22.874939999999924</v>
      </c>
      <c r="B26813" s="137">
        <v>1.6665631391286347E-2</v>
      </c>
      <c r="C26813" s="35"/>
      <c r="D26813" s="35"/>
    </row>
    <row r="26814" spans="1:4" x14ac:dyDescent="0.35">
      <c r="A26814" s="135">
        <v>-22.872448999999733</v>
      </c>
      <c r="B26814" s="137">
        <v>1.4519435296973332E-2</v>
      </c>
      <c r="C26814" s="35"/>
      <c r="D26814" s="35"/>
    </row>
    <row r="26815" spans="1:4" x14ac:dyDescent="0.35">
      <c r="A26815" s="135">
        <v>-22.8705530000002</v>
      </c>
      <c r="B26815" s="137">
        <v>7.3103751168034159E-3</v>
      </c>
      <c r="C26815" s="35"/>
      <c r="D26815" s="35"/>
    </row>
    <row r="26816" spans="1:4" x14ac:dyDescent="0.35">
      <c r="A26816" s="135">
        <v>-22.869979999999941</v>
      </c>
      <c r="B26816" s="137">
        <v>1.6665956158513379E-2</v>
      </c>
      <c r="C26816" s="35"/>
      <c r="D26816" s="35"/>
    </row>
    <row r="26817" spans="1:4" x14ac:dyDescent="0.35">
      <c r="A26817" s="135">
        <v>22.86649000000034</v>
      </c>
      <c r="B26817" s="137">
        <v>9.6129154524663332E-3</v>
      </c>
      <c r="C26817" s="35"/>
      <c r="D26817" s="35"/>
    </row>
    <row r="26818" spans="1:4" x14ac:dyDescent="0.35">
      <c r="A26818" s="135">
        <v>-22.864679999999908</v>
      </c>
      <c r="B26818" s="137">
        <v>1.4917797446971566E-2</v>
      </c>
      <c r="C26818" s="35"/>
      <c r="D26818" s="35"/>
    </row>
    <row r="26819" spans="1:4" x14ac:dyDescent="0.35">
      <c r="A26819" s="135">
        <v>-22.859162999999853</v>
      </c>
      <c r="B26819" s="137">
        <v>1.5599799234287859E-2</v>
      </c>
      <c r="C26819" s="35"/>
      <c r="D26819" s="35"/>
    </row>
    <row r="26820" spans="1:4" x14ac:dyDescent="0.35">
      <c r="A26820" s="135">
        <v>-22.858059999999796</v>
      </c>
      <c r="B26820" s="137">
        <v>1.1424037352955536E-2</v>
      </c>
      <c r="C26820" s="35"/>
      <c r="D26820" s="35"/>
    </row>
    <row r="26821" spans="1:4" x14ac:dyDescent="0.35">
      <c r="A26821" s="135">
        <v>-22.857719999999972</v>
      </c>
      <c r="B26821" s="137">
        <v>1.3529963797166379E-2</v>
      </c>
      <c r="C26821" s="35"/>
      <c r="D26821" s="35"/>
    </row>
    <row r="26822" spans="1:4" x14ac:dyDescent="0.35">
      <c r="A26822" s="135">
        <v>-22.856481000000258</v>
      </c>
      <c r="B26822" s="137">
        <v>1.3171327227973218E-2</v>
      </c>
      <c r="C26822" s="35"/>
      <c r="D26822" s="35"/>
    </row>
    <row r="26823" spans="1:4" x14ac:dyDescent="0.35">
      <c r="A26823" s="135">
        <v>-22.855919999999514</v>
      </c>
      <c r="B26823" s="137">
        <v>9.7698324402896893E-3</v>
      </c>
      <c r="C26823" s="35"/>
      <c r="D26823" s="35"/>
    </row>
    <row r="26824" spans="1:4" x14ac:dyDescent="0.35">
      <c r="A26824" s="135">
        <v>-22.85338999999999</v>
      </c>
      <c r="B26824" s="137">
        <v>1.2155768453312328E-2</v>
      </c>
      <c r="C26824" s="35"/>
      <c r="D26824" s="35"/>
    </row>
    <row r="26825" spans="1:4" x14ac:dyDescent="0.35">
      <c r="A26825" s="135">
        <v>-22.851129999999557</v>
      </c>
      <c r="B26825" s="137">
        <v>9.4734431477038888E-3</v>
      </c>
      <c r="C26825" s="35"/>
      <c r="D26825" s="35"/>
    </row>
    <row r="26826" spans="1:4" x14ac:dyDescent="0.35">
      <c r="A26826" s="135">
        <v>-22.848525999999993</v>
      </c>
      <c r="B26826" s="137">
        <v>1.439211373660357E-2</v>
      </c>
      <c r="C26826" s="35"/>
      <c r="D26826" s="35"/>
    </row>
    <row r="26827" spans="1:4" x14ac:dyDescent="0.35">
      <c r="A26827" s="135">
        <v>-22.84412999999995</v>
      </c>
      <c r="B26827" s="137">
        <v>6.1790075790219548E-3</v>
      </c>
      <c r="C26827" s="35"/>
      <c r="D26827" s="35"/>
    </row>
    <row r="26828" spans="1:4" x14ac:dyDescent="0.35">
      <c r="A26828" s="135">
        <v>-22.842840000000251</v>
      </c>
      <c r="B26828" s="137">
        <v>4.4506786725593056E-3</v>
      </c>
      <c r="C26828" s="35"/>
      <c r="D26828" s="35"/>
    </row>
    <row r="26829" spans="1:4" x14ac:dyDescent="0.35">
      <c r="A26829" s="135">
        <v>-22.841682999999875</v>
      </c>
      <c r="B26829" s="137">
        <v>1.5600013730278722E-2</v>
      </c>
      <c r="C26829" s="35"/>
      <c r="D26829" s="35"/>
    </row>
    <row r="26830" spans="1:4" x14ac:dyDescent="0.35">
      <c r="A26830" s="135">
        <v>-22.837622999999894</v>
      </c>
      <c r="B26830" s="137">
        <v>1.3433969532115257E-2</v>
      </c>
      <c r="C26830" s="35"/>
      <c r="D26830" s="35"/>
    </row>
    <row r="26831" spans="1:4" x14ac:dyDescent="0.35">
      <c r="A26831" s="135">
        <v>-22.836890000000039</v>
      </c>
      <c r="B26831" s="137">
        <v>9.2797729419567456E-3</v>
      </c>
      <c r="C26831" s="35"/>
      <c r="D26831" s="35"/>
    </row>
    <row r="26832" spans="1:4" x14ac:dyDescent="0.35">
      <c r="A26832" s="135">
        <v>-22.833196999999927</v>
      </c>
      <c r="B26832" s="137">
        <v>9.2817873983739533E-3</v>
      </c>
      <c r="C26832" s="35"/>
      <c r="D26832" s="35"/>
    </row>
    <row r="26833" spans="1:4" x14ac:dyDescent="0.35">
      <c r="A26833" s="135">
        <v>-22.829973000000336</v>
      </c>
      <c r="B26833" s="137">
        <v>1.4750038115616851E-2</v>
      </c>
      <c r="C26833" s="35"/>
      <c r="D26833" s="35"/>
    </row>
    <row r="26834" spans="1:4" x14ac:dyDescent="0.35">
      <c r="A26834" s="135">
        <v>-22.828770000000077</v>
      </c>
      <c r="B26834" s="137">
        <v>1.7091991945621863E-2</v>
      </c>
      <c r="C26834" s="35"/>
      <c r="D26834" s="35"/>
    </row>
    <row r="26835" spans="1:4" x14ac:dyDescent="0.35">
      <c r="A26835" s="135">
        <v>-22.82501000000002</v>
      </c>
      <c r="B26835" s="137">
        <v>7.718878415702817E-3</v>
      </c>
      <c r="C26835" s="35"/>
      <c r="D26835" s="35"/>
    </row>
    <row r="26836" spans="1:4" x14ac:dyDescent="0.35">
      <c r="A26836" s="135">
        <v>-22.821440000000166</v>
      </c>
      <c r="B26836" s="137">
        <v>8.7931530858398662E-3</v>
      </c>
      <c r="C26836" s="35"/>
      <c r="D26836" s="35"/>
    </row>
    <row r="26837" spans="1:4" x14ac:dyDescent="0.35">
      <c r="A26837" s="135">
        <v>-22.816729999999552</v>
      </c>
      <c r="B26837" s="137">
        <v>4.3783104060434348E-3</v>
      </c>
      <c r="C26837" s="35"/>
      <c r="D26837" s="35"/>
    </row>
    <row r="26838" spans="1:4" x14ac:dyDescent="0.35">
      <c r="A26838" s="135">
        <v>-22.816013999999996</v>
      </c>
      <c r="B26838" s="137">
        <v>1.5637617999654897E-2</v>
      </c>
      <c r="C26838" s="35"/>
      <c r="D26838" s="35"/>
    </row>
    <row r="26839" spans="1:4" x14ac:dyDescent="0.35">
      <c r="A26839" s="135">
        <v>-22.814256000000114</v>
      </c>
      <c r="B26839" s="137">
        <v>1.5666409829424084E-2</v>
      </c>
      <c r="C26839" s="35"/>
      <c r="D26839" s="35"/>
    </row>
    <row r="26840" spans="1:4" x14ac:dyDescent="0.35">
      <c r="A26840" s="135">
        <v>-22.808536000000004</v>
      </c>
      <c r="B26840" s="137">
        <v>1.7718534671222173E-2</v>
      </c>
      <c r="C26840" s="35"/>
      <c r="D26840" s="35"/>
    </row>
    <row r="26841" spans="1:4" x14ac:dyDescent="0.35">
      <c r="A26841" s="135">
        <v>-22.808536000000004</v>
      </c>
      <c r="B26841" s="137">
        <v>1.7718534671222173E-2</v>
      </c>
      <c r="C26841" s="35"/>
      <c r="D26841" s="35"/>
    </row>
    <row r="26842" spans="1:4" x14ac:dyDescent="0.35">
      <c r="A26842" s="135">
        <v>-22.80553000000009</v>
      </c>
      <c r="B26842" s="137">
        <v>1.5915132561703633E-2</v>
      </c>
      <c r="C26842" s="35"/>
      <c r="D26842" s="35"/>
    </row>
    <row r="26843" spans="1:4" x14ac:dyDescent="0.35">
      <c r="A26843" s="135">
        <v>-22.803669999999329</v>
      </c>
      <c r="B26843" s="137">
        <v>4.5201825563312365E-3</v>
      </c>
      <c r="C26843" s="35"/>
      <c r="D26843" s="35"/>
    </row>
    <row r="26844" spans="1:4" x14ac:dyDescent="0.35">
      <c r="A26844" s="135">
        <v>-22.803069999999934</v>
      </c>
      <c r="B26844" s="137">
        <v>1.4457337639011053E-2</v>
      </c>
      <c r="C26844" s="35"/>
      <c r="D26844" s="35"/>
    </row>
    <row r="26845" spans="1:4" x14ac:dyDescent="0.35">
      <c r="A26845" s="135">
        <v>-22.799600000000055</v>
      </c>
      <c r="B26845" s="137">
        <v>1.8463675401596078E-2</v>
      </c>
      <c r="C26845" s="35"/>
      <c r="D26845" s="35"/>
    </row>
    <row r="26846" spans="1:4" x14ac:dyDescent="0.35">
      <c r="A26846" s="135">
        <v>-22.797222999999804</v>
      </c>
      <c r="B26846" s="137">
        <v>1.308636706532585E-2</v>
      </c>
      <c r="C26846" s="35"/>
      <c r="D26846" s="35"/>
    </row>
    <row r="26847" spans="1:4" x14ac:dyDescent="0.35">
      <c r="A26847" s="135">
        <v>-22.789189999999962</v>
      </c>
      <c r="B26847" s="137">
        <v>5.1477553391969686E-3</v>
      </c>
      <c r="C26847" s="35"/>
      <c r="D26847" s="35"/>
    </row>
    <row r="26848" spans="1:4" x14ac:dyDescent="0.35">
      <c r="A26848" s="135">
        <v>22.787444000001415</v>
      </c>
      <c r="B26848" s="137">
        <v>2.0569239602253044E-4</v>
      </c>
      <c r="C26848" s="35"/>
      <c r="D26848" s="35"/>
    </row>
    <row r="26849" spans="1:4" x14ac:dyDescent="0.35">
      <c r="A26849" s="135">
        <v>-22.787365999999793</v>
      </c>
      <c r="B26849" s="137">
        <v>1.7996968546334261E-2</v>
      </c>
      <c r="C26849" s="35"/>
      <c r="D26849" s="35"/>
    </row>
    <row r="26850" spans="1:4" x14ac:dyDescent="0.35">
      <c r="A26850" s="135">
        <v>-22.781637000000046</v>
      </c>
      <c r="B26850" s="137">
        <v>1.1105729103171638E-2</v>
      </c>
      <c r="C26850" s="35"/>
      <c r="D26850" s="35"/>
    </row>
    <row r="26851" spans="1:4" x14ac:dyDescent="0.35">
      <c r="A26851" s="135">
        <v>-22.778400000000147</v>
      </c>
      <c r="B26851" s="137">
        <v>4.2543469218874657E-3</v>
      </c>
      <c r="C26851" s="35"/>
      <c r="D26851" s="35"/>
    </row>
    <row r="26852" spans="1:4" x14ac:dyDescent="0.35">
      <c r="A26852" s="135">
        <v>-22.776960000000145</v>
      </c>
      <c r="B26852" s="137">
        <v>9.4365934875931534E-3</v>
      </c>
      <c r="C26852" s="35"/>
      <c r="D26852" s="35"/>
    </row>
    <row r="26853" spans="1:4" x14ac:dyDescent="0.35">
      <c r="A26853" s="135">
        <v>-22.776550000000043</v>
      </c>
      <c r="B26853" s="137">
        <v>9.785398621675526E-3</v>
      </c>
      <c r="C26853" s="35"/>
      <c r="D26853" s="35"/>
    </row>
    <row r="26854" spans="1:4" x14ac:dyDescent="0.35">
      <c r="A26854" s="135">
        <v>22.774043000001257</v>
      </c>
      <c r="B26854" s="137">
        <v>1.7275244292460348E-3</v>
      </c>
      <c r="C26854" s="35"/>
      <c r="D26854" s="35"/>
    </row>
    <row r="26855" spans="1:4" x14ac:dyDescent="0.35">
      <c r="A26855" s="135">
        <v>-22.773889999999483</v>
      </c>
      <c r="B26855" s="137">
        <v>1.048724315155837E-2</v>
      </c>
      <c r="C26855" s="35"/>
      <c r="D26855" s="35"/>
    </row>
    <row r="26856" spans="1:4" x14ac:dyDescent="0.35">
      <c r="A26856" s="135">
        <v>-22.769991999999775</v>
      </c>
      <c r="B26856" s="137">
        <v>1.2503020054214132E-2</v>
      </c>
      <c r="C26856" s="35"/>
      <c r="D26856" s="35"/>
    </row>
    <row r="26857" spans="1:4" x14ac:dyDescent="0.35">
      <c r="A26857" s="135">
        <v>-22.769855999999891</v>
      </c>
      <c r="B26857" s="137">
        <v>1.1883884414511076E-2</v>
      </c>
      <c r="C26857" s="35"/>
      <c r="D26857" s="35"/>
    </row>
    <row r="26858" spans="1:4" x14ac:dyDescent="0.35">
      <c r="A26858" s="135">
        <v>22.769800000000032</v>
      </c>
      <c r="B26858" s="137">
        <v>5.3247951025635716E-3</v>
      </c>
      <c r="C26858" s="35"/>
      <c r="D26858" s="35"/>
    </row>
    <row r="26859" spans="1:4" x14ac:dyDescent="0.35">
      <c r="A26859" s="135">
        <v>-22.768900000000031</v>
      </c>
      <c r="B26859" s="137">
        <v>4.3646090449404517E-3</v>
      </c>
      <c r="C26859" s="35"/>
      <c r="D26859" s="35"/>
    </row>
    <row r="26860" spans="1:4" x14ac:dyDescent="0.35">
      <c r="A26860" s="135">
        <v>-22.764379999999619</v>
      </c>
      <c r="B26860" s="137">
        <v>7.3420149824401639E-3</v>
      </c>
      <c r="C26860" s="35"/>
      <c r="D26860" s="35"/>
    </row>
    <row r="26861" spans="1:4" x14ac:dyDescent="0.35">
      <c r="A26861" s="135">
        <v>-22.763960000000225</v>
      </c>
      <c r="B26861" s="137">
        <v>4.2506640171038898E-3</v>
      </c>
      <c r="C26861" s="35"/>
      <c r="D26861" s="35"/>
    </row>
    <row r="26862" spans="1:4" x14ac:dyDescent="0.35">
      <c r="A26862" s="135">
        <v>-22.763590000000022</v>
      </c>
      <c r="B26862" s="137">
        <v>1.0487909623736205E-2</v>
      </c>
      <c r="C26862" s="35"/>
      <c r="D26862" s="35"/>
    </row>
    <row r="26863" spans="1:4" x14ac:dyDescent="0.35">
      <c r="A26863" s="135">
        <v>-22.762650000000122</v>
      </c>
      <c r="B26863" s="137">
        <v>6.2761709433902801E-3</v>
      </c>
      <c r="C26863" s="35"/>
      <c r="D26863" s="35"/>
    </row>
    <row r="26864" spans="1:4" x14ac:dyDescent="0.35">
      <c r="A26864" s="135">
        <v>-22.762448000000177</v>
      </c>
      <c r="B26864" s="137">
        <v>1.553531568031514E-2</v>
      </c>
      <c r="C26864" s="35"/>
      <c r="D26864" s="35"/>
    </row>
    <row r="26865" spans="1:4" x14ac:dyDescent="0.35">
      <c r="A26865" s="135">
        <v>-22.761179999999513</v>
      </c>
      <c r="B26865" s="137">
        <v>7.6460202975591881E-3</v>
      </c>
      <c r="C26865" s="35"/>
      <c r="D26865" s="35"/>
    </row>
    <row r="26866" spans="1:4" x14ac:dyDescent="0.35">
      <c r="A26866" s="135">
        <v>-22.756859999999961</v>
      </c>
      <c r="B26866" s="137">
        <v>1.1370205361951413E-2</v>
      </c>
      <c r="C26866" s="35"/>
      <c r="D26866" s="35"/>
    </row>
    <row r="26867" spans="1:4" x14ac:dyDescent="0.35">
      <c r="A26867" s="135">
        <v>-22.754635999999664</v>
      </c>
      <c r="B26867" s="137">
        <v>1.8001671575493417E-2</v>
      </c>
      <c r="C26867" s="35"/>
      <c r="D26867" s="35"/>
    </row>
    <row r="26868" spans="1:4" x14ac:dyDescent="0.35">
      <c r="A26868" s="135">
        <v>-22.754597000000103</v>
      </c>
      <c r="B26868" s="137">
        <v>1.808863590159317E-2</v>
      </c>
      <c r="C26868" s="35"/>
      <c r="D26868" s="35"/>
    </row>
    <row r="26869" spans="1:4" x14ac:dyDescent="0.35">
      <c r="A26869" s="135">
        <v>-22.753683000000137</v>
      </c>
      <c r="B26869" s="137">
        <v>1.1393908549555534E-2</v>
      </c>
      <c r="C26869" s="35"/>
      <c r="D26869" s="35"/>
    </row>
    <row r="26870" spans="1:4" x14ac:dyDescent="0.35">
      <c r="A26870" s="135">
        <v>-22.751944999999978</v>
      </c>
      <c r="B26870" s="137">
        <v>7.8053517452255595E-3</v>
      </c>
      <c r="C26870" s="35"/>
      <c r="D26870" s="35"/>
    </row>
    <row r="26871" spans="1:4" x14ac:dyDescent="0.35">
      <c r="A26871" s="135">
        <v>-22.748575999999957</v>
      </c>
      <c r="B26871" s="137">
        <v>1.7727736142654785E-2</v>
      </c>
      <c r="C26871" s="35"/>
      <c r="D26871" s="35"/>
    </row>
    <row r="26872" spans="1:4" x14ac:dyDescent="0.35">
      <c r="A26872" s="135">
        <v>-22.748575999999957</v>
      </c>
      <c r="B26872" s="137">
        <v>1.7727736142654785E-2</v>
      </c>
      <c r="C26872" s="35"/>
      <c r="D26872" s="35"/>
    </row>
    <row r="26873" spans="1:4" x14ac:dyDescent="0.35">
      <c r="A26873" s="135">
        <v>-22.7483900000002</v>
      </c>
      <c r="B26873" s="137">
        <v>7.1335918215694495E-3</v>
      </c>
      <c r="C26873" s="35"/>
      <c r="D26873" s="35"/>
    </row>
    <row r="26874" spans="1:4" x14ac:dyDescent="0.35">
      <c r="A26874" s="135">
        <v>-22.7457059999997</v>
      </c>
      <c r="B26874" s="137">
        <v>1.4093815612513395E-2</v>
      </c>
      <c r="C26874" s="35"/>
      <c r="D26874" s="35"/>
    </row>
    <row r="26875" spans="1:4" x14ac:dyDescent="0.35">
      <c r="A26875" s="135">
        <v>-22.740049999999883</v>
      </c>
      <c r="B26875" s="137">
        <v>6.7398598424034213E-3</v>
      </c>
      <c r="C26875" s="35"/>
      <c r="D26875" s="35"/>
    </row>
    <row r="26876" spans="1:4" x14ac:dyDescent="0.35">
      <c r="A26876" s="135">
        <v>-22.73864000000026</v>
      </c>
      <c r="B26876" s="137">
        <v>1.2415145946913057E-2</v>
      </c>
      <c r="C26876" s="35"/>
      <c r="D26876" s="35"/>
    </row>
    <row r="26877" spans="1:4" x14ac:dyDescent="0.35">
      <c r="A26877" s="135">
        <v>-22.735629999999901</v>
      </c>
      <c r="B26877" s="137">
        <v>1.6672655749859322E-2</v>
      </c>
      <c r="C26877" s="35"/>
      <c r="D26877" s="35"/>
    </row>
    <row r="26878" spans="1:4" x14ac:dyDescent="0.35">
      <c r="A26878" s="135">
        <v>-22.735414999999193</v>
      </c>
      <c r="B26878" s="137">
        <v>3.244913585539255E-3</v>
      </c>
      <c r="C26878" s="35"/>
      <c r="D26878" s="35"/>
    </row>
    <row r="26879" spans="1:4" x14ac:dyDescent="0.35">
      <c r="A26879" s="135">
        <v>-22.734759999999824</v>
      </c>
      <c r="B26879" s="137">
        <v>6.8286939564882335E-3</v>
      </c>
      <c r="C26879" s="35"/>
      <c r="D26879" s="35"/>
    </row>
    <row r="26880" spans="1:4" x14ac:dyDescent="0.35">
      <c r="A26880" s="135">
        <v>-22.732000000000198</v>
      </c>
      <c r="B26880" s="137">
        <v>1.2377865771052063E-2</v>
      </c>
      <c r="C26880" s="35"/>
      <c r="D26880" s="35"/>
    </row>
    <row r="26881" spans="1:4" x14ac:dyDescent="0.35">
      <c r="A26881" s="135">
        <v>-22.731901999999764</v>
      </c>
      <c r="B26881" s="137">
        <v>1.3918372081765634E-2</v>
      </c>
      <c r="C26881" s="35"/>
      <c r="D26881" s="35"/>
    </row>
    <row r="26882" spans="1:4" x14ac:dyDescent="0.35">
      <c r="A26882" s="135">
        <v>22.731227099997341</v>
      </c>
      <c r="B26882" s="137">
        <v>7.9107902673348433E-4</v>
      </c>
      <c r="C26882" s="35"/>
      <c r="D26882" s="35"/>
    </row>
    <row r="26883" spans="1:4" x14ac:dyDescent="0.35">
      <c r="A26883" s="135">
        <v>-22.730622999999923</v>
      </c>
      <c r="B26883" s="137">
        <v>1.5601866088536196E-2</v>
      </c>
      <c r="C26883" s="35"/>
      <c r="D26883" s="35"/>
    </row>
    <row r="26884" spans="1:4" x14ac:dyDescent="0.35">
      <c r="A26884" s="135">
        <v>-22.728008000000045</v>
      </c>
      <c r="B26884" s="137">
        <v>1.7524811540488414E-3</v>
      </c>
      <c r="C26884" s="35"/>
      <c r="D26884" s="35"/>
    </row>
    <row r="26885" spans="1:4" x14ac:dyDescent="0.35">
      <c r="A26885" s="135">
        <v>-22.726359999999886</v>
      </c>
      <c r="B26885" s="137">
        <v>2.1636079032604675E-2</v>
      </c>
      <c r="C26885" s="35"/>
      <c r="D26885" s="35"/>
    </row>
    <row r="26886" spans="1:4" x14ac:dyDescent="0.35">
      <c r="A26886" s="135">
        <v>-22.722999999999956</v>
      </c>
      <c r="B26886" s="137">
        <v>1.2609490951803729E-2</v>
      </c>
      <c r="C26886" s="35"/>
      <c r="D26886" s="35"/>
    </row>
    <row r="26887" spans="1:4" x14ac:dyDescent="0.35">
      <c r="A26887" s="135">
        <v>-22.722353000000339</v>
      </c>
      <c r="B26887" s="137">
        <v>1.4023029675829732E-2</v>
      </c>
      <c r="C26887" s="35"/>
      <c r="D26887" s="35"/>
    </row>
    <row r="26888" spans="1:4" x14ac:dyDescent="0.35">
      <c r="A26888" s="135">
        <v>22.721339999999145</v>
      </c>
      <c r="B26888" s="137">
        <v>3.0126757219811093E-3</v>
      </c>
      <c r="C26888" s="35"/>
      <c r="D26888" s="35"/>
    </row>
    <row r="26889" spans="1:4" x14ac:dyDescent="0.35">
      <c r="A26889" s="135">
        <v>-22.719080000000076</v>
      </c>
      <c r="B26889" s="137">
        <v>1.4365656838970777E-2</v>
      </c>
      <c r="C26889" s="35"/>
      <c r="D26889" s="35"/>
    </row>
    <row r="26890" spans="1:4" x14ac:dyDescent="0.35">
      <c r="A26890" s="135">
        <v>-22.713360000000193</v>
      </c>
      <c r="B26890" s="137">
        <v>1.2418884856601741E-2</v>
      </c>
      <c r="C26890" s="35"/>
      <c r="D26890" s="35"/>
    </row>
    <row r="26891" spans="1:4" x14ac:dyDescent="0.35">
      <c r="A26891" s="135">
        <v>22.712119999999231</v>
      </c>
      <c r="B26891" s="137">
        <v>3.3159030348176785E-3</v>
      </c>
      <c r="C26891" s="35"/>
      <c r="D26891" s="35"/>
    </row>
    <row r="26892" spans="1:4" x14ac:dyDescent="0.35">
      <c r="A26892" s="135">
        <v>-22.710790999999972</v>
      </c>
      <c r="B26892" s="137">
        <v>1.298666994209838E-2</v>
      </c>
      <c r="C26892" s="35"/>
      <c r="D26892" s="35"/>
    </row>
    <row r="26893" spans="1:4" x14ac:dyDescent="0.35">
      <c r="A26893" s="135">
        <v>-22.709716999999955</v>
      </c>
      <c r="B26893" s="137">
        <v>1.7806780583495368E-2</v>
      </c>
      <c r="C26893" s="35"/>
      <c r="D26893" s="35"/>
    </row>
    <row r="26894" spans="1:4" x14ac:dyDescent="0.35">
      <c r="A26894" s="135">
        <v>-22.70690999999988</v>
      </c>
      <c r="B26894" s="137">
        <v>3.6807930119801846E-3</v>
      </c>
      <c r="C26894" s="35"/>
      <c r="D26894" s="35"/>
    </row>
    <row r="26895" spans="1:4" x14ac:dyDescent="0.35">
      <c r="A26895" s="135">
        <v>-22.702992999999651</v>
      </c>
      <c r="B26895" s="137">
        <v>1.5602236837643437E-2</v>
      </c>
      <c r="C26895" s="35"/>
      <c r="D26895" s="35"/>
    </row>
    <row r="26896" spans="1:4" x14ac:dyDescent="0.35">
      <c r="A26896" s="135">
        <v>-22.699116000000004</v>
      </c>
      <c r="B26896" s="137">
        <v>1.3550253765544286E-2</v>
      </c>
      <c r="C26896" s="35"/>
      <c r="D26896" s="35"/>
    </row>
    <row r="26897" spans="1:4" x14ac:dyDescent="0.35">
      <c r="A26897" s="135">
        <v>-22.698030000000472</v>
      </c>
      <c r="B26897" s="137">
        <v>5.8187939814032001E-3</v>
      </c>
      <c r="C26897" s="35"/>
      <c r="D26897" s="35"/>
    </row>
    <row r="26898" spans="1:4" x14ac:dyDescent="0.35">
      <c r="A26898" s="135">
        <v>-22.695655999999872</v>
      </c>
      <c r="B26898" s="137">
        <v>1.4307719970375882E-2</v>
      </c>
      <c r="C26898" s="35"/>
      <c r="D26898" s="35"/>
    </row>
    <row r="26899" spans="1:4" x14ac:dyDescent="0.35">
      <c r="A26899" s="135">
        <v>-22.695655999999872</v>
      </c>
      <c r="B26899" s="137">
        <v>1.4307719970375882E-2</v>
      </c>
      <c r="C26899" s="35"/>
      <c r="D26899" s="35"/>
    </row>
    <row r="26900" spans="1:4" x14ac:dyDescent="0.35">
      <c r="A26900" s="135">
        <v>-22.693933000000015</v>
      </c>
      <c r="B26900" s="137">
        <v>1.3002804325964533E-2</v>
      </c>
      <c r="C26900" s="35"/>
      <c r="D26900" s="35"/>
    </row>
    <row r="26901" spans="1:4" x14ac:dyDescent="0.35">
      <c r="A26901" s="135">
        <v>-22.693705999999793</v>
      </c>
      <c r="B26901" s="137">
        <v>1.4078971109805183E-2</v>
      </c>
      <c r="C26901" s="35"/>
      <c r="D26901" s="35"/>
    </row>
    <row r="26902" spans="1:4" x14ac:dyDescent="0.35">
      <c r="A26902" s="135">
        <v>-22.690010000000029</v>
      </c>
      <c r="B26902" s="137">
        <v>1.1211744337041364E-2</v>
      </c>
      <c r="C26902" s="35"/>
      <c r="D26902" s="35"/>
    </row>
    <row r="26903" spans="1:4" x14ac:dyDescent="0.35">
      <c r="A26903" s="135">
        <v>-22.689408999999841</v>
      </c>
      <c r="B26903" s="137">
        <v>1.8942952543019313E-2</v>
      </c>
      <c r="C26903" s="35"/>
      <c r="D26903" s="35"/>
    </row>
    <row r="26904" spans="1:4" x14ac:dyDescent="0.35">
      <c r="A26904" s="135">
        <v>-22.688472000000047</v>
      </c>
      <c r="B26904" s="137">
        <v>1.900620205176265E-2</v>
      </c>
      <c r="C26904" s="35"/>
      <c r="D26904" s="35"/>
    </row>
    <row r="26905" spans="1:4" x14ac:dyDescent="0.35">
      <c r="A26905" s="135">
        <v>-22.682182999999668</v>
      </c>
      <c r="B26905" s="137">
        <v>1.4448466014242134E-2</v>
      </c>
      <c r="C26905" s="35"/>
      <c r="D26905" s="35"/>
    </row>
    <row r="26906" spans="1:4" x14ac:dyDescent="0.35">
      <c r="A26906" s="135">
        <v>-22.681349999999838</v>
      </c>
      <c r="B26906" s="137">
        <v>1.0309022088192234E-2</v>
      </c>
      <c r="C26906" s="35"/>
      <c r="D26906" s="35"/>
    </row>
    <row r="26907" spans="1:4" x14ac:dyDescent="0.35">
      <c r="A26907" s="135">
        <v>-22.67873999999938</v>
      </c>
      <c r="B26907" s="137">
        <v>3.3983585735414602E-3</v>
      </c>
      <c r="C26907" s="35"/>
      <c r="D26907" s="35"/>
    </row>
    <row r="26908" spans="1:4" x14ac:dyDescent="0.35">
      <c r="A26908" s="135">
        <v>-22.678642999999965</v>
      </c>
      <c r="B26908" s="137">
        <v>1.2184967374516993E-2</v>
      </c>
      <c r="C26908" s="35"/>
      <c r="D26908" s="35"/>
    </row>
    <row r="26909" spans="1:4" x14ac:dyDescent="0.35">
      <c r="A26909" s="135">
        <v>-22.678642999999965</v>
      </c>
      <c r="B26909" s="137">
        <v>1.2184967374516993E-2</v>
      </c>
      <c r="C26909" s="35"/>
      <c r="D26909" s="35"/>
    </row>
    <row r="26910" spans="1:4" x14ac:dyDescent="0.35">
      <c r="A26910" s="135">
        <v>-22.678642999999965</v>
      </c>
      <c r="B26910" s="137">
        <v>1.2184967374516993E-2</v>
      </c>
      <c r="C26910" s="35"/>
      <c r="D26910" s="35"/>
    </row>
    <row r="26911" spans="1:4" x14ac:dyDescent="0.35">
      <c r="A26911" s="135">
        <v>-22.678642999999965</v>
      </c>
      <c r="B26911" s="137">
        <v>1.2184967374516993E-2</v>
      </c>
      <c r="C26911" s="35"/>
      <c r="D26911" s="35"/>
    </row>
    <row r="26912" spans="1:4" x14ac:dyDescent="0.35">
      <c r="A26912" s="135">
        <v>-22.678642999999965</v>
      </c>
      <c r="B26912" s="137">
        <v>1.2184967374516993E-2</v>
      </c>
      <c r="C26912" s="35"/>
      <c r="D26912" s="35"/>
    </row>
    <row r="26913" spans="1:4" x14ac:dyDescent="0.35">
      <c r="A26913" s="135">
        <v>-22.678642999999965</v>
      </c>
      <c r="B26913" s="137">
        <v>1.2184967374516993E-2</v>
      </c>
      <c r="C26913" s="35"/>
      <c r="D26913" s="35"/>
    </row>
    <row r="26914" spans="1:4" x14ac:dyDescent="0.35">
      <c r="A26914" s="135">
        <v>-22.678642999999965</v>
      </c>
      <c r="B26914" s="137">
        <v>1.2184967374516993E-2</v>
      </c>
      <c r="C26914" s="35"/>
      <c r="D26914" s="35"/>
    </row>
    <row r="26915" spans="1:4" x14ac:dyDescent="0.35">
      <c r="A26915" s="135">
        <v>-22.677979999999934</v>
      </c>
      <c r="B26915" s="137">
        <v>1.667320346809403E-2</v>
      </c>
      <c r="C26915" s="35"/>
      <c r="D26915" s="35"/>
    </row>
    <row r="26916" spans="1:4" x14ac:dyDescent="0.35">
      <c r="A26916" s="135">
        <v>-22.676257999998597</v>
      </c>
      <c r="B26916" s="137">
        <v>3.2502720258677478E-3</v>
      </c>
      <c r="C26916" s="35"/>
      <c r="D26916" s="35"/>
    </row>
    <row r="26917" spans="1:4" x14ac:dyDescent="0.35">
      <c r="A26917" s="135">
        <v>-22.676159999999982</v>
      </c>
      <c r="B26917" s="137">
        <v>3.2505889679894334E-3</v>
      </c>
      <c r="C26917" s="35"/>
      <c r="D26917" s="35"/>
    </row>
    <row r="26918" spans="1:4" x14ac:dyDescent="0.35">
      <c r="A26918" s="135">
        <v>-22.674915999999939</v>
      </c>
      <c r="B26918" s="137">
        <v>1.1286534623030357E-2</v>
      </c>
      <c r="C26918" s="35"/>
      <c r="D26918" s="35"/>
    </row>
    <row r="26919" spans="1:4" x14ac:dyDescent="0.35">
      <c r="A26919" s="135">
        <v>-22.670785999999907</v>
      </c>
      <c r="B26919" s="137">
        <v>1.1520335629657511E-2</v>
      </c>
      <c r="C26919" s="35"/>
      <c r="D26919" s="35"/>
    </row>
    <row r="26920" spans="1:4" x14ac:dyDescent="0.35">
      <c r="A26920" s="135">
        <v>-22.669015000000172</v>
      </c>
      <c r="B26920" s="137">
        <v>1.1190109874574186E-2</v>
      </c>
      <c r="C26920" s="35"/>
      <c r="D26920" s="35"/>
    </row>
    <row r="26921" spans="1:4" x14ac:dyDescent="0.35">
      <c r="A26921" s="135">
        <v>-22.668600000000879</v>
      </c>
      <c r="B26921" s="137">
        <v>5.511137870914372E-3</v>
      </c>
      <c r="C26921" s="35"/>
      <c r="D26921" s="35"/>
    </row>
    <row r="26922" spans="1:4" x14ac:dyDescent="0.35">
      <c r="A26922" s="135">
        <v>-22.667842999999948</v>
      </c>
      <c r="B26922" s="137">
        <v>1.3686828250610983E-2</v>
      </c>
      <c r="C26922" s="35"/>
      <c r="D26922" s="35"/>
    </row>
    <row r="26923" spans="1:4" x14ac:dyDescent="0.35">
      <c r="A26923" s="135">
        <v>22.66700000000003</v>
      </c>
      <c r="B26923" s="137">
        <v>2.243622103048051E-2</v>
      </c>
      <c r="C26923" s="35"/>
      <c r="D26923" s="35"/>
    </row>
    <row r="26924" spans="1:4" x14ac:dyDescent="0.35">
      <c r="A26924" s="135">
        <v>22.66700000000003</v>
      </c>
      <c r="B26924" s="137">
        <v>2.243622103048051E-2</v>
      </c>
      <c r="C26924" s="35"/>
      <c r="D26924" s="35"/>
    </row>
    <row r="26925" spans="1:4" x14ac:dyDescent="0.35">
      <c r="A26925" s="135">
        <v>-22.666967999999542</v>
      </c>
      <c r="B26925" s="137">
        <v>2.3460411795547323E-3</v>
      </c>
      <c r="C26925" s="35"/>
      <c r="D26925" s="35"/>
    </row>
    <row r="26926" spans="1:4" x14ac:dyDescent="0.35">
      <c r="A26926" s="135">
        <v>-22.665269999999964</v>
      </c>
      <c r="B26926" s="137">
        <v>1.5188680569106121E-2</v>
      </c>
      <c r="C26926" s="35"/>
      <c r="D26926" s="35"/>
    </row>
    <row r="26927" spans="1:4" x14ac:dyDescent="0.35">
      <c r="A26927" s="135">
        <v>22.661866999995254</v>
      </c>
      <c r="B26927" s="137">
        <v>7.2039612515790996E-4</v>
      </c>
      <c r="C26927" s="35"/>
      <c r="D26927" s="35"/>
    </row>
    <row r="26928" spans="1:4" x14ac:dyDescent="0.35">
      <c r="A26928" s="135">
        <v>-22.660797999999659</v>
      </c>
      <c r="B26928" s="137">
        <v>1.0136545372455431E-2</v>
      </c>
      <c r="C26928" s="35"/>
      <c r="D26928" s="35"/>
    </row>
    <row r="26929" spans="1:4" x14ac:dyDescent="0.35">
      <c r="A26929" s="135">
        <v>-22.657370000000128</v>
      </c>
      <c r="B26929" s="137">
        <v>1.277696943444911E-2</v>
      </c>
      <c r="C26929" s="35"/>
      <c r="D26929" s="35"/>
    </row>
    <row r="26930" spans="1:4" x14ac:dyDescent="0.35">
      <c r="A26930" s="135">
        <v>-22.655850999999984</v>
      </c>
      <c r="B26930" s="137">
        <v>1.2383399545820959E-2</v>
      </c>
      <c r="C26930" s="35"/>
      <c r="D26930" s="35"/>
    </row>
    <row r="26931" spans="1:4" x14ac:dyDescent="0.35">
      <c r="A26931" s="135">
        <v>-22.651946999999609</v>
      </c>
      <c r="B26931" s="137">
        <v>1.5583502043780943E-2</v>
      </c>
      <c r="C26931" s="35"/>
      <c r="D26931" s="35"/>
    </row>
    <row r="26932" spans="1:4" x14ac:dyDescent="0.35">
      <c r="A26932" s="135">
        <v>-22.645117000000141</v>
      </c>
      <c r="B26932" s="137">
        <v>1.8937072345916035E-2</v>
      </c>
      <c r="C26932" s="35"/>
      <c r="D26932" s="35"/>
    </row>
    <row r="26933" spans="1:4" x14ac:dyDescent="0.35">
      <c r="A26933" s="135">
        <v>-22.641546000000062</v>
      </c>
      <c r="B26933" s="137">
        <v>1.4667465652099801E-2</v>
      </c>
      <c r="C26933" s="35"/>
      <c r="D26933" s="35"/>
    </row>
    <row r="26934" spans="1:4" x14ac:dyDescent="0.35">
      <c r="A26934" s="135">
        <v>-22.641546000000062</v>
      </c>
      <c r="B26934" s="137">
        <v>1.4667465652099801E-2</v>
      </c>
      <c r="C26934" s="35"/>
      <c r="D26934" s="35"/>
    </row>
    <row r="26935" spans="1:4" x14ac:dyDescent="0.35">
      <c r="A26935" s="135">
        <v>-22.641174999999748</v>
      </c>
      <c r="B26935" s="137">
        <v>1.3869889229443004E-2</v>
      </c>
      <c r="C26935" s="35"/>
      <c r="D26935" s="35"/>
    </row>
    <row r="26936" spans="1:4" x14ac:dyDescent="0.35">
      <c r="A26936" s="135">
        <v>-22.641170000000102</v>
      </c>
      <c r="B26936" s="137">
        <v>1.1716066689124803E-2</v>
      </c>
      <c r="C26936" s="35"/>
      <c r="D26936" s="35"/>
    </row>
    <row r="26937" spans="1:4" x14ac:dyDescent="0.35">
      <c r="A26937" s="135">
        <v>-22.638196999999991</v>
      </c>
      <c r="B26937" s="137">
        <v>1.327774500502066E-2</v>
      </c>
      <c r="C26937" s="35"/>
      <c r="D26937" s="35"/>
    </row>
    <row r="26938" spans="1:4" x14ac:dyDescent="0.35">
      <c r="A26938" s="135">
        <v>-22.637641000000258</v>
      </c>
      <c r="B26938" s="137">
        <v>1.182603364297171E-2</v>
      </c>
      <c r="C26938" s="35"/>
      <c r="D26938" s="35"/>
    </row>
    <row r="26939" spans="1:4" x14ac:dyDescent="0.35">
      <c r="A26939" s="135">
        <v>-22.63497500000085</v>
      </c>
      <c r="B26939" s="137">
        <v>2.2736313934289929E-3</v>
      </c>
      <c r="C26939" s="35"/>
      <c r="D26939" s="35"/>
    </row>
    <row r="26940" spans="1:4" x14ac:dyDescent="0.35">
      <c r="A26940" s="135">
        <v>-22.63497500000085</v>
      </c>
      <c r="B26940" s="137">
        <v>2.2736313934289929E-3</v>
      </c>
      <c r="C26940" s="35"/>
      <c r="D26940" s="35"/>
    </row>
    <row r="26941" spans="1:4" x14ac:dyDescent="0.35">
      <c r="A26941" s="135">
        <v>-22.63497500000085</v>
      </c>
      <c r="B26941" s="137">
        <v>2.2736313934289929E-3</v>
      </c>
      <c r="C26941" s="35"/>
      <c r="D26941" s="35"/>
    </row>
    <row r="26942" spans="1:4" x14ac:dyDescent="0.35">
      <c r="A26942" s="135">
        <v>-22.63497500000085</v>
      </c>
      <c r="B26942" s="137">
        <v>2.2736313934289929E-3</v>
      </c>
      <c r="C26942" s="35"/>
      <c r="D26942" s="35"/>
    </row>
    <row r="26943" spans="1:4" x14ac:dyDescent="0.35">
      <c r="A26943" s="135">
        <v>-22.63497500000085</v>
      </c>
      <c r="B26943" s="137">
        <v>2.2736313934289929E-3</v>
      </c>
      <c r="C26943" s="35"/>
      <c r="D26943" s="35"/>
    </row>
    <row r="26944" spans="1:4" x14ac:dyDescent="0.35">
      <c r="A26944" s="135">
        <v>-22.631797000000006</v>
      </c>
      <c r="B26944" s="137">
        <v>7.4679254312377923E-3</v>
      </c>
      <c r="C26944" s="35"/>
      <c r="D26944" s="35"/>
    </row>
    <row r="26945" spans="1:4" x14ac:dyDescent="0.35">
      <c r="A26945" s="135">
        <v>-22.628795999999966</v>
      </c>
      <c r="B26945" s="137">
        <v>1.2648827550605474E-2</v>
      </c>
      <c r="C26945" s="35"/>
      <c r="D26945" s="35"/>
    </row>
    <row r="26946" spans="1:4" x14ac:dyDescent="0.35">
      <c r="A26946" s="135">
        <v>-22.62444599999958</v>
      </c>
      <c r="B26946" s="137">
        <v>1.4325858971359762E-2</v>
      </c>
      <c r="C26946" s="35"/>
      <c r="D26946" s="35"/>
    </row>
    <row r="26947" spans="1:4" x14ac:dyDescent="0.35">
      <c r="A26947" s="135">
        <v>-22.623907000000145</v>
      </c>
      <c r="B26947" s="137">
        <v>1.191195033842006E-2</v>
      </c>
      <c r="C26947" s="35"/>
      <c r="D26947" s="35"/>
    </row>
    <row r="26948" spans="1:4" x14ac:dyDescent="0.35">
      <c r="A26948" s="135">
        <v>-22.6231700000003</v>
      </c>
      <c r="B26948" s="137">
        <v>9.3517975278090398E-3</v>
      </c>
      <c r="C26948" s="35"/>
      <c r="D26948" s="35"/>
    </row>
    <row r="26949" spans="1:4" x14ac:dyDescent="0.35">
      <c r="A26949" s="135">
        <v>-22.621190000000297</v>
      </c>
      <c r="B26949" s="137">
        <v>7.6624397154888314E-3</v>
      </c>
      <c r="C26949" s="35"/>
      <c r="D26949" s="35"/>
    </row>
    <row r="26950" spans="1:4" x14ac:dyDescent="0.35">
      <c r="A26950" s="135">
        <v>-22.617850999999973</v>
      </c>
      <c r="B26950" s="137">
        <v>1.2593475630189052E-2</v>
      </c>
      <c r="C26950" s="35"/>
      <c r="D26950" s="35"/>
    </row>
    <row r="26951" spans="1:4" x14ac:dyDescent="0.35">
      <c r="A26951" s="135">
        <v>-22.61200000000008</v>
      </c>
      <c r="B26951" s="137">
        <v>3.4602894749753035E-3</v>
      </c>
      <c r="C26951" s="35"/>
      <c r="D26951" s="35"/>
    </row>
    <row r="26952" spans="1:4" x14ac:dyDescent="0.35">
      <c r="A26952" s="135">
        <v>-22.611920000000055</v>
      </c>
      <c r="B26952" s="137">
        <v>1.2463126663184594E-2</v>
      </c>
      <c r="C26952" s="35"/>
      <c r="D26952" s="35"/>
    </row>
    <row r="26953" spans="1:4" x14ac:dyDescent="0.35">
      <c r="A26953" s="135">
        <v>-22.606195999999954</v>
      </c>
      <c r="B26953" s="137">
        <v>1.4330471967460102E-2</v>
      </c>
      <c r="C26953" s="35"/>
      <c r="D26953" s="35"/>
    </row>
    <row r="26954" spans="1:4" x14ac:dyDescent="0.35">
      <c r="A26954" s="135">
        <v>-22.601659999999811</v>
      </c>
      <c r="B26954" s="137">
        <v>1.5352066586885127E-2</v>
      </c>
      <c r="C26954" s="35"/>
      <c r="D26954" s="35"/>
    </row>
    <row r="26955" spans="1:4" x14ac:dyDescent="0.35">
      <c r="A26955" s="135">
        <v>-22.600059999999758</v>
      </c>
      <c r="B26955" s="137">
        <v>2.8711629518108788E-3</v>
      </c>
      <c r="C26955" s="35"/>
      <c r="D26955" s="35"/>
    </row>
    <row r="26956" spans="1:4" x14ac:dyDescent="0.35">
      <c r="A26956" s="135">
        <v>-22.596980000000258</v>
      </c>
      <c r="B26956" s="137">
        <v>1.297110861948367E-2</v>
      </c>
      <c r="C26956" s="35"/>
      <c r="D26956" s="35"/>
    </row>
    <row r="26957" spans="1:4" x14ac:dyDescent="0.35">
      <c r="A26957" s="135">
        <v>-22.595789999999852</v>
      </c>
      <c r="B26957" s="137">
        <v>7.7098248013037782E-3</v>
      </c>
      <c r="C26957" s="35"/>
      <c r="D26957" s="35"/>
    </row>
    <row r="26958" spans="1:4" x14ac:dyDescent="0.35">
      <c r="A26958" s="135">
        <v>-22.591599999999971</v>
      </c>
      <c r="B26958" s="137">
        <v>1.6681303677006296E-2</v>
      </c>
      <c r="C26958" s="35"/>
      <c r="D26958" s="35"/>
    </row>
    <row r="26959" spans="1:4" x14ac:dyDescent="0.35">
      <c r="A26959" s="135">
        <v>22.590409999999792</v>
      </c>
      <c r="B26959" s="137">
        <v>6.2401540498400075E-3</v>
      </c>
      <c r="C26959" s="35"/>
      <c r="D26959" s="35"/>
    </row>
    <row r="26960" spans="1:4" x14ac:dyDescent="0.35">
      <c r="A26960" s="135">
        <v>-22.588720000000421</v>
      </c>
      <c r="B26960" s="137">
        <v>1.06163696513743E-2</v>
      </c>
      <c r="C26960" s="35"/>
      <c r="D26960" s="35"/>
    </row>
    <row r="26961" spans="1:4" x14ac:dyDescent="0.35">
      <c r="A26961" s="135">
        <v>-22.580555999999888</v>
      </c>
      <c r="B26961" s="137">
        <v>1.2755385566266137E-2</v>
      </c>
      <c r="C26961" s="35"/>
      <c r="D26961" s="35"/>
    </row>
    <row r="26962" spans="1:4" x14ac:dyDescent="0.35">
      <c r="A26962" s="135">
        <v>-22.579060000000482</v>
      </c>
      <c r="B26962" s="137">
        <v>5.9157405540359092E-3</v>
      </c>
      <c r="C26962" s="35"/>
      <c r="D26962" s="35"/>
    </row>
    <row r="26963" spans="1:4" x14ac:dyDescent="0.35">
      <c r="A26963" s="135">
        <v>-22.579040000000532</v>
      </c>
      <c r="B26963" s="137">
        <v>3.6554071777053377E-3</v>
      </c>
      <c r="C26963" s="35"/>
      <c r="D26963" s="35"/>
    </row>
    <row r="26964" spans="1:4" x14ac:dyDescent="0.35">
      <c r="A26964" s="135">
        <v>-22.579040000000077</v>
      </c>
      <c r="B26964" s="137">
        <v>5.8207526388168868E-3</v>
      </c>
      <c r="C26964" s="35"/>
      <c r="D26964" s="35"/>
    </row>
    <row r="26965" spans="1:4" x14ac:dyDescent="0.35">
      <c r="A26965" s="135">
        <v>-22.579039999999623</v>
      </c>
      <c r="B26965" s="137">
        <v>4.3029229523361126E-3</v>
      </c>
      <c r="C26965" s="35"/>
      <c r="D26965" s="35"/>
    </row>
    <row r="26966" spans="1:4" x14ac:dyDescent="0.35">
      <c r="A26966" s="135">
        <v>-22.579020000000128</v>
      </c>
      <c r="B26966" s="137">
        <v>7.1669678764843476E-3</v>
      </c>
      <c r="C26966" s="35"/>
      <c r="D26966" s="35"/>
    </row>
    <row r="26967" spans="1:4" x14ac:dyDescent="0.35">
      <c r="A26967" s="135">
        <v>-22.578998999999385</v>
      </c>
      <c r="B26967" s="137">
        <v>2.1509300325987216E-3</v>
      </c>
      <c r="C26967" s="35"/>
      <c r="D26967" s="35"/>
    </row>
    <row r="26968" spans="1:4" x14ac:dyDescent="0.35">
      <c r="A26968" s="135">
        <v>-22.578958999998576</v>
      </c>
      <c r="B26968" s="137">
        <v>1.8280699509908103E-3</v>
      </c>
      <c r="C26968" s="35"/>
      <c r="D26968" s="35"/>
    </row>
    <row r="26969" spans="1:4" x14ac:dyDescent="0.35">
      <c r="A26969" s="135">
        <v>-22.577904999999873</v>
      </c>
      <c r="B26969" s="137">
        <v>1.5342661694584933E-2</v>
      </c>
      <c r="C26969" s="35"/>
      <c r="D26969" s="35"/>
    </row>
    <row r="26970" spans="1:4" x14ac:dyDescent="0.35">
      <c r="A26970" s="135">
        <v>-22.574092999999721</v>
      </c>
      <c r="B26970" s="137">
        <v>1.1115623357394327E-2</v>
      </c>
      <c r="C26970" s="35"/>
      <c r="D26970" s="35"/>
    </row>
    <row r="26971" spans="1:4" x14ac:dyDescent="0.35">
      <c r="A26971" s="135">
        <v>-22.567392999999583</v>
      </c>
      <c r="B26971" s="137">
        <v>1.0031780636147391E-2</v>
      </c>
      <c r="C26971" s="35"/>
      <c r="D26971" s="35"/>
    </row>
    <row r="26972" spans="1:4" x14ac:dyDescent="0.35">
      <c r="A26972" s="135">
        <v>-22.563114000000041</v>
      </c>
      <c r="B26972" s="137">
        <v>1.5738091194506119E-2</v>
      </c>
      <c r="C26972" s="35"/>
      <c r="D26972" s="35"/>
    </row>
    <row r="26973" spans="1:4" x14ac:dyDescent="0.35">
      <c r="A26973" s="135">
        <v>-22.562220000000252</v>
      </c>
      <c r="B26973" s="137">
        <v>1.0191064194189296E-2</v>
      </c>
      <c r="C26973" s="35"/>
      <c r="D26973" s="35"/>
    </row>
    <row r="26974" spans="1:4" x14ac:dyDescent="0.35">
      <c r="A26974" s="135">
        <v>-22.559472999999798</v>
      </c>
      <c r="B26974" s="137">
        <v>1.369415718821876E-2</v>
      </c>
      <c r="C26974" s="35"/>
      <c r="D26974" s="35"/>
    </row>
    <row r="26975" spans="1:4" x14ac:dyDescent="0.35">
      <c r="A26975" s="135">
        <v>-22.559220000000096</v>
      </c>
      <c r="B26975" s="137">
        <v>4.5224266592798004E-3</v>
      </c>
      <c r="C26975" s="35"/>
      <c r="D26975" s="35"/>
    </row>
    <row r="26976" spans="1:4" x14ac:dyDescent="0.35">
      <c r="A26976" s="135">
        <v>-22.55474600000025</v>
      </c>
      <c r="B26976" s="137">
        <v>1.5478436411479141E-2</v>
      </c>
      <c r="C26976" s="35"/>
      <c r="D26976" s="35"/>
    </row>
    <row r="26977" spans="1:4" x14ac:dyDescent="0.35">
      <c r="A26977" s="135">
        <v>-22.549019999999928</v>
      </c>
      <c r="B26977" s="137">
        <v>7.584601718853729E-3</v>
      </c>
      <c r="C26977" s="35"/>
      <c r="D26977" s="35"/>
    </row>
    <row r="26978" spans="1:4" x14ac:dyDescent="0.35">
      <c r="A26978" s="135">
        <v>-22.548060000000078</v>
      </c>
      <c r="B26978" s="137">
        <v>9.9471852981522241E-3</v>
      </c>
      <c r="C26978" s="35"/>
      <c r="D26978" s="35"/>
    </row>
    <row r="26979" spans="1:4" x14ac:dyDescent="0.35">
      <c r="A26979" s="135">
        <v>-22.540440000000217</v>
      </c>
      <c r="B26979" s="137">
        <v>1.1077148404904182E-2</v>
      </c>
      <c r="C26979" s="35"/>
      <c r="D26979" s="35"/>
    </row>
    <row r="26980" spans="1:4" x14ac:dyDescent="0.35">
      <c r="A26980" s="135">
        <v>-22.534855999999991</v>
      </c>
      <c r="B26980" s="137">
        <v>1.141030556421397E-2</v>
      </c>
      <c r="C26980" s="35"/>
      <c r="D26980" s="35"/>
    </row>
    <row r="26981" spans="1:4" x14ac:dyDescent="0.35">
      <c r="A26981" s="135">
        <v>-22.534855999999991</v>
      </c>
      <c r="B26981" s="137">
        <v>1.141030556421397E-2</v>
      </c>
      <c r="C26981" s="35"/>
      <c r="D26981" s="35"/>
    </row>
    <row r="26982" spans="1:4" x14ac:dyDescent="0.35">
      <c r="A26982" s="135">
        <v>-22.534855999999991</v>
      </c>
      <c r="B26982" s="137">
        <v>1.141030556421397E-2</v>
      </c>
      <c r="C26982" s="35"/>
      <c r="D26982" s="35"/>
    </row>
    <row r="26983" spans="1:4" x14ac:dyDescent="0.35">
      <c r="A26983" s="135">
        <v>-22.534855999999991</v>
      </c>
      <c r="B26983" s="137">
        <v>1.141030556421397E-2</v>
      </c>
      <c r="C26983" s="35"/>
      <c r="D26983" s="35"/>
    </row>
    <row r="26984" spans="1:4" x14ac:dyDescent="0.35">
      <c r="A26984" s="135">
        <v>-22.534855999999991</v>
      </c>
      <c r="B26984" s="137">
        <v>1.141030556421397E-2</v>
      </c>
      <c r="C26984" s="35"/>
      <c r="D26984" s="35"/>
    </row>
    <row r="26985" spans="1:4" x14ac:dyDescent="0.35">
      <c r="A26985" s="135">
        <v>-22.534855999999991</v>
      </c>
      <c r="B26985" s="137">
        <v>1.141030556421397E-2</v>
      </c>
      <c r="C26985" s="35"/>
      <c r="D26985" s="35"/>
    </row>
    <row r="26986" spans="1:4" x14ac:dyDescent="0.35">
      <c r="A26986" s="135">
        <v>-22.534855999999991</v>
      </c>
      <c r="B26986" s="137">
        <v>1.141030556421397E-2</v>
      </c>
      <c r="C26986" s="35"/>
      <c r="D26986" s="35"/>
    </row>
    <row r="26987" spans="1:4" x14ac:dyDescent="0.35">
      <c r="A26987" s="135">
        <v>-22.530794999999671</v>
      </c>
      <c r="B26987" s="137">
        <v>3.5703670749798592E-3</v>
      </c>
      <c r="C26987" s="35"/>
      <c r="D26987" s="35"/>
    </row>
    <row r="26988" spans="1:4" x14ac:dyDescent="0.35">
      <c r="A26988" s="135">
        <v>-22.52361000000019</v>
      </c>
      <c r="B26988" s="137">
        <v>6.581950782672253E-3</v>
      </c>
      <c r="C26988" s="35"/>
      <c r="D26988" s="35"/>
    </row>
    <row r="26989" spans="1:4" x14ac:dyDescent="0.35">
      <c r="A26989" s="135">
        <v>-22.523157999999967</v>
      </c>
      <c r="B26989" s="137">
        <v>1.4196634162571534E-2</v>
      </c>
      <c r="C26989" s="35"/>
      <c r="D26989" s="35"/>
    </row>
    <row r="26990" spans="1:4" x14ac:dyDescent="0.35">
      <c r="A26990" s="135">
        <v>-22.522830000000113</v>
      </c>
      <c r="B26990" s="137">
        <v>1.2755825525223148E-2</v>
      </c>
      <c r="C26990" s="35"/>
      <c r="D26990" s="35"/>
    </row>
    <row r="26991" spans="1:4" x14ac:dyDescent="0.35">
      <c r="A26991" s="135">
        <v>-22.522065000000111</v>
      </c>
      <c r="B26991" s="137">
        <v>1.7985018543553184E-2</v>
      </c>
      <c r="C26991" s="35"/>
      <c r="D26991" s="35"/>
    </row>
    <row r="26992" spans="1:4" x14ac:dyDescent="0.35">
      <c r="A26992" s="135">
        <v>-22.521529999999984</v>
      </c>
      <c r="B26992" s="137">
        <v>8.8964654342312249E-3</v>
      </c>
      <c r="C26992" s="35"/>
      <c r="D26992" s="35"/>
    </row>
    <row r="26993" spans="1:4" x14ac:dyDescent="0.35">
      <c r="A26993" s="135">
        <v>-22.521191000000044</v>
      </c>
      <c r="B26993" s="137">
        <v>9.8417984842928772E-3</v>
      </c>
      <c r="C26993" s="35"/>
      <c r="D26993" s="35"/>
    </row>
    <row r="26994" spans="1:4" x14ac:dyDescent="0.35">
      <c r="A26994" s="135">
        <v>-22.521105999999691</v>
      </c>
      <c r="B26994" s="137">
        <v>1.1680050662791493E-2</v>
      </c>
      <c r="C26994" s="35"/>
      <c r="D26994" s="35"/>
    </row>
    <row r="26995" spans="1:4" x14ac:dyDescent="0.35">
      <c r="A26995" s="135">
        <v>-22.521075999999766</v>
      </c>
      <c r="B26995" s="137">
        <v>1.3401531731412529E-2</v>
      </c>
      <c r="C26995" s="35"/>
      <c r="D26995" s="35"/>
    </row>
    <row r="26996" spans="1:4" x14ac:dyDescent="0.35">
      <c r="A26996" s="135">
        <v>-22.520775999999842</v>
      </c>
      <c r="B26996" s="137">
        <v>1.8035566224469234E-2</v>
      </c>
      <c r="C26996" s="35"/>
      <c r="D26996" s="35"/>
    </row>
    <row r="26997" spans="1:4" x14ac:dyDescent="0.35">
      <c r="A26997" s="135">
        <v>-22.520775999999842</v>
      </c>
      <c r="B26997" s="137">
        <v>1.8035566224469234E-2</v>
      </c>
      <c r="C26997" s="35"/>
      <c r="D26997" s="35"/>
    </row>
    <row r="26998" spans="1:4" x14ac:dyDescent="0.35">
      <c r="A26998" s="135">
        <v>-22.520520000000033</v>
      </c>
      <c r="B26998" s="137">
        <v>1.6405212086521737E-2</v>
      </c>
      <c r="C26998" s="35"/>
      <c r="D26998" s="35"/>
    </row>
    <row r="26999" spans="1:4" x14ac:dyDescent="0.35">
      <c r="A26999" s="135">
        <v>-22.518825999999763</v>
      </c>
      <c r="B26999" s="137">
        <v>1.3027799313528635E-2</v>
      </c>
      <c r="C26999" s="35"/>
      <c r="D26999" s="35"/>
    </row>
    <row r="27000" spans="1:4" x14ac:dyDescent="0.35">
      <c r="A27000" s="135">
        <v>-22.51827000000003</v>
      </c>
      <c r="B27000" s="137">
        <v>1.6690292063267612E-2</v>
      </c>
      <c r="C27000" s="35"/>
      <c r="D27000" s="35"/>
    </row>
    <row r="27001" spans="1:4" x14ac:dyDescent="0.35">
      <c r="A27001" s="135">
        <v>-22.51827000000003</v>
      </c>
      <c r="B27001" s="137">
        <v>1.6690292063267612E-2</v>
      </c>
      <c r="C27001" s="35"/>
      <c r="D27001" s="35"/>
    </row>
    <row r="27002" spans="1:4" x14ac:dyDescent="0.35">
      <c r="A27002" s="135">
        <v>-22.51827000000003</v>
      </c>
      <c r="B27002" s="137">
        <v>1.6690292063267612E-2</v>
      </c>
      <c r="C27002" s="35"/>
      <c r="D27002" s="35"/>
    </row>
    <row r="27003" spans="1:4" x14ac:dyDescent="0.35">
      <c r="A27003" s="135">
        <v>-22.51827000000003</v>
      </c>
      <c r="B27003" s="137">
        <v>1.6690292063267612E-2</v>
      </c>
      <c r="C27003" s="35"/>
      <c r="D27003" s="35"/>
    </row>
    <row r="27004" spans="1:4" x14ac:dyDescent="0.35">
      <c r="A27004" s="135">
        <v>-22.51827000000003</v>
      </c>
      <c r="B27004" s="137">
        <v>1.6690292063267612E-2</v>
      </c>
      <c r="C27004" s="35"/>
      <c r="D27004" s="35"/>
    </row>
    <row r="27005" spans="1:4" x14ac:dyDescent="0.35">
      <c r="A27005" s="135">
        <v>-22.51827000000003</v>
      </c>
      <c r="B27005" s="137">
        <v>1.6690292063267612E-2</v>
      </c>
      <c r="C27005" s="35"/>
      <c r="D27005" s="35"/>
    </row>
    <row r="27006" spans="1:4" x14ac:dyDescent="0.35">
      <c r="A27006" s="135">
        <v>-22.51827000000003</v>
      </c>
      <c r="B27006" s="137">
        <v>1.6690292063267612E-2</v>
      </c>
      <c r="C27006" s="35"/>
      <c r="D27006" s="35"/>
    </row>
    <row r="27007" spans="1:4" x14ac:dyDescent="0.35">
      <c r="A27007" s="135">
        <v>-22.51827000000003</v>
      </c>
      <c r="B27007" s="137">
        <v>1.6690292063267612E-2</v>
      </c>
      <c r="C27007" s="35"/>
      <c r="D27007" s="35"/>
    </row>
    <row r="27008" spans="1:4" x14ac:dyDescent="0.35">
      <c r="A27008" s="135">
        <v>-22.51827000000003</v>
      </c>
      <c r="B27008" s="137">
        <v>1.6690292063267612E-2</v>
      </c>
      <c r="C27008" s="35"/>
      <c r="D27008" s="35"/>
    </row>
    <row r="27009" spans="1:4" x14ac:dyDescent="0.35">
      <c r="A27009" s="135">
        <v>-22.51827000000003</v>
      </c>
      <c r="B27009" s="137">
        <v>1.6690292063267612E-2</v>
      </c>
      <c r="C27009" s="35"/>
      <c r="D27009" s="35"/>
    </row>
    <row r="27010" spans="1:4" x14ac:dyDescent="0.35">
      <c r="A27010" s="135">
        <v>-22.51827000000003</v>
      </c>
      <c r="B27010" s="137">
        <v>1.6690292063267612E-2</v>
      </c>
      <c r="C27010" s="35"/>
      <c r="D27010" s="35"/>
    </row>
    <row r="27011" spans="1:4" x14ac:dyDescent="0.35">
      <c r="A27011" s="135">
        <v>-22.51827000000003</v>
      </c>
      <c r="B27011" s="137">
        <v>1.6690292063267612E-2</v>
      </c>
      <c r="C27011" s="35"/>
      <c r="D27011" s="35"/>
    </row>
    <row r="27012" spans="1:4" x14ac:dyDescent="0.35">
      <c r="A27012" s="135">
        <v>-22.51827000000003</v>
      </c>
      <c r="B27012" s="137">
        <v>1.6690292063267612E-2</v>
      </c>
      <c r="C27012" s="35"/>
      <c r="D27012" s="35"/>
    </row>
    <row r="27013" spans="1:4" x14ac:dyDescent="0.35">
      <c r="A27013" s="135">
        <v>-22.51827000000003</v>
      </c>
      <c r="B27013" s="137">
        <v>1.6690292063267612E-2</v>
      </c>
      <c r="C27013" s="35"/>
      <c r="D27013" s="35"/>
    </row>
    <row r="27014" spans="1:4" x14ac:dyDescent="0.35">
      <c r="A27014" s="135">
        <v>-22.51827000000003</v>
      </c>
      <c r="B27014" s="137">
        <v>1.6690292063267612E-2</v>
      </c>
      <c r="C27014" s="35"/>
      <c r="D27014" s="35"/>
    </row>
    <row r="27015" spans="1:4" x14ac:dyDescent="0.35">
      <c r="A27015" s="135">
        <v>-22.51386000000025</v>
      </c>
      <c r="B27015" s="137">
        <v>1.0503312300825957E-2</v>
      </c>
      <c r="C27015" s="35"/>
      <c r="D27015" s="35"/>
    </row>
    <row r="27016" spans="1:4" x14ac:dyDescent="0.35">
      <c r="A27016" s="135">
        <v>-22.511597000000165</v>
      </c>
      <c r="B27016" s="137">
        <v>5.1286365354058869E-3</v>
      </c>
      <c r="C27016" s="35"/>
      <c r="D27016" s="35"/>
    </row>
    <row r="27017" spans="1:4" x14ac:dyDescent="0.35">
      <c r="A27017" s="135">
        <v>-22.510460000000194</v>
      </c>
      <c r="B27017" s="137">
        <v>1.1609345213303405E-2</v>
      </c>
      <c r="C27017" s="35"/>
      <c r="D27017" s="35"/>
    </row>
    <row r="27018" spans="1:4" x14ac:dyDescent="0.35">
      <c r="A27018" s="135">
        <v>-22.509560000000192</v>
      </c>
      <c r="B27018" s="137">
        <v>1.2990992351151363E-2</v>
      </c>
      <c r="C27018" s="35"/>
      <c r="D27018" s="35"/>
    </row>
    <row r="27019" spans="1:4" x14ac:dyDescent="0.35">
      <c r="A27019" s="135">
        <v>-22.509510000000319</v>
      </c>
      <c r="B27019" s="137">
        <v>9.8391728368716607E-3</v>
      </c>
      <c r="C27019" s="35"/>
      <c r="D27019" s="35"/>
    </row>
    <row r="27020" spans="1:4" x14ac:dyDescent="0.35">
      <c r="A27020" s="135">
        <v>-22.509495999999899</v>
      </c>
      <c r="B27020" s="137">
        <v>1.1741963025373663E-2</v>
      </c>
      <c r="C27020" s="35"/>
      <c r="D27020" s="35"/>
    </row>
    <row r="27021" spans="1:4" x14ac:dyDescent="0.35">
      <c r="A27021" s="135">
        <v>-22.506880000000365</v>
      </c>
      <c r="B27021" s="137">
        <v>7.4070067834091022E-3</v>
      </c>
      <c r="C27021" s="35"/>
      <c r="D27021" s="35"/>
    </row>
    <row r="27022" spans="1:4" x14ac:dyDescent="0.35">
      <c r="A27022" s="135">
        <v>-22.506185000000187</v>
      </c>
      <c r="B27022" s="137">
        <v>1.4198941675888199E-2</v>
      </c>
      <c r="C27022" s="35"/>
      <c r="D27022" s="35"/>
    </row>
    <row r="27023" spans="1:4" x14ac:dyDescent="0.35">
      <c r="A27023" s="135">
        <v>-22.501729999999952</v>
      </c>
      <c r="B27023" s="137">
        <v>1.92523848705206E-3</v>
      </c>
      <c r="C27023" s="35"/>
      <c r="D27023" s="35"/>
    </row>
    <row r="27024" spans="1:4" x14ac:dyDescent="0.35">
      <c r="A27024" s="135">
        <v>-22.498610000000099</v>
      </c>
      <c r="B27024" s="137">
        <v>7.0453316060745744E-3</v>
      </c>
      <c r="C27024" s="35"/>
      <c r="D27024" s="35"/>
    </row>
    <row r="27025" spans="1:4" x14ac:dyDescent="0.35">
      <c r="A27025" s="135">
        <v>-22.490620000000035</v>
      </c>
      <c r="B27025" s="137">
        <v>1.0504770136463353E-2</v>
      </c>
      <c r="C27025" s="35"/>
      <c r="D27025" s="35"/>
    </row>
    <row r="27026" spans="1:4" x14ac:dyDescent="0.35">
      <c r="A27026" s="135">
        <v>-22.489802999999938</v>
      </c>
      <c r="B27026" s="137">
        <v>1.2525850875860355E-2</v>
      </c>
      <c r="C27026" s="35"/>
      <c r="D27026" s="35"/>
    </row>
    <row r="27027" spans="1:4" x14ac:dyDescent="0.35">
      <c r="A27027" s="135">
        <v>-22.488544999999931</v>
      </c>
      <c r="B27027" s="137">
        <v>1.8117276034631011E-2</v>
      </c>
      <c r="C27027" s="35"/>
      <c r="D27027" s="35"/>
    </row>
    <row r="27028" spans="1:4" x14ac:dyDescent="0.35">
      <c r="A27028" s="135">
        <v>-22.487484999999879</v>
      </c>
      <c r="B27028" s="137">
        <v>1.2606701680553013E-2</v>
      </c>
      <c r="C27028" s="35"/>
      <c r="D27028" s="35"/>
    </row>
    <row r="27029" spans="1:4" x14ac:dyDescent="0.35">
      <c r="A27029" s="135">
        <v>-22.486452999999983</v>
      </c>
      <c r="B27029" s="137">
        <v>1.2136934135751698E-2</v>
      </c>
      <c r="C27029" s="35"/>
      <c r="D27029" s="35"/>
    </row>
    <row r="27030" spans="1:4" x14ac:dyDescent="0.35">
      <c r="A27030" s="135">
        <v>-22.483702999999878</v>
      </c>
      <c r="B27030" s="137">
        <v>1.5605821206456051E-2</v>
      </c>
      <c r="C27030" s="35"/>
      <c r="D27030" s="35"/>
    </row>
    <row r="27031" spans="1:4" x14ac:dyDescent="0.35">
      <c r="A27031" s="135">
        <v>-22.476675999999998</v>
      </c>
      <c r="B27031" s="137">
        <v>1.804208981543905E-2</v>
      </c>
      <c r="C27031" s="35"/>
      <c r="D27031" s="35"/>
    </row>
    <row r="27032" spans="1:4" x14ac:dyDescent="0.35">
      <c r="A27032" s="135">
        <v>-22.473809999999958</v>
      </c>
      <c r="B27032" s="137">
        <v>7.5476509526160281E-3</v>
      </c>
      <c r="C27032" s="35"/>
      <c r="D27032" s="35"/>
    </row>
    <row r="27033" spans="1:4" x14ac:dyDescent="0.35">
      <c r="A27033" s="135">
        <v>-22.47196299999996</v>
      </c>
      <c r="B27033" s="137">
        <v>1.1860519449383851E-2</v>
      </c>
      <c r="C27033" s="35"/>
      <c r="D27033" s="35"/>
    </row>
    <row r="27034" spans="1:4" x14ac:dyDescent="0.35">
      <c r="A27034" s="135">
        <v>-22.464331000000129</v>
      </c>
      <c r="B27034" s="137">
        <v>1.5353467649591329E-2</v>
      </c>
      <c r="C27034" s="35"/>
      <c r="D27034" s="35"/>
    </row>
    <row r="27035" spans="1:4" x14ac:dyDescent="0.35">
      <c r="A27035" s="135">
        <v>-22.461999999999989</v>
      </c>
      <c r="B27035" s="137">
        <v>1.1165527024358211E-2</v>
      </c>
      <c r="C27035" s="35"/>
      <c r="D27035" s="35"/>
    </row>
    <row r="27036" spans="1:4" x14ac:dyDescent="0.35">
      <c r="A27036" s="135">
        <v>-22.453535999999986</v>
      </c>
      <c r="B27036" s="137">
        <v>1.2488786474348054E-2</v>
      </c>
      <c r="C27036" s="35"/>
      <c r="D27036" s="35"/>
    </row>
    <row r="27037" spans="1:4" x14ac:dyDescent="0.35">
      <c r="A27037" s="135">
        <v>-22.449525999999878</v>
      </c>
      <c r="B27037" s="137">
        <v>1.8046054181105727E-2</v>
      </c>
      <c r="C27037" s="35"/>
      <c r="D27037" s="35"/>
    </row>
    <row r="27038" spans="1:4" x14ac:dyDescent="0.35">
      <c r="A27038" s="135">
        <v>-22.444410999999718</v>
      </c>
      <c r="B27038" s="137">
        <v>1.4580352224300826E-2</v>
      </c>
      <c r="C27038" s="35"/>
      <c r="D27038" s="35"/>
    </row>
    <row r="27039" spans="1:4" x14ac:dyDescent="0.35">
      <c r="A27039" s="135">
        <v>-22.444100000000617</v>
      </c>
      <c r="B27039" s="137">
        <v>2.1490481790824218E-3</v>
      </c>
      <c r="C27039" s="35"/>
      <c r="D27039" s="35"/>
    </row>
    <row r="27040" spans="1:4" x14ac:dyDescent="0.35">
      <c r="A27040" s="135">
        <v>22.442335000000412</v>
      </c>
      <c r="B27040" s="137">
        <v>1.3314355231923274E-2</v>
      </c>
      <c r="C27040" s="35"/>
      <c r="D27040" s="35"/>
    </row>
    <row r="27041" spans="1:4" x14ac:dyDescent="0.35">
      <c r="A27041" s="135">
        <v>-22.441319999999905</v>
      </c>
      <c r="B27041" s="137">
        <v>7.1346760474380435E-3</v>
      </c>
      <c r="C27041" s="35"/>
      <c r="D27041" s="35"/>
    </row>
    <row r="27042" spans="1:4" x14ac:dyDescent="0.35">
      <c r="A27042" s="135">
        <v>-22.440090000000055</v>
      </c>
      <c r="B27042" s="137">
        <v>1.6106418209653948E-2</v>
      </c>
      <c r="C27042" s="35"/>
      <c r="D27042" s="35"/>
    </row>
    <row r="27043" spans="1:4" x14ac:dyDescent="0.35">
      <c r="A27043" s="135">
        <v>-22.440075999999863</v>
      </c>
      <c r="B27043" s="137">
        <v>1.5034051273846702E-2</v>
      </c>
      <c r="C27043" s="35"/>
      <c r="D27043" s="35"/>
    </row>
    <row r="27044" spans="1:4" x14ac:dyDescent="0.35">
      <c r="A27044" s="135">
        <v>-22.434056000000055</v>
      </c>
      <c r="B27044" s="137">
        <v>1.553031095988356E-2</v>
      </c>
      <c r="C27044" s="35"/>
      <c r="D27044" s="35"/>
    </row>
    <row r="27045" spans="1:4" x14ac:dyDescent="0.35">
      <c r="A27045" s="135">
        <v>-22.433620000000246</v>
      </c>
      <c r="B27045" s="137">
        <v>7.5817393718581863E-3</v>
      </c>
      <c r="C27045" s="35"/>
      <c r="D27045" s="35"/>
    </row>
    <row r="27046" spans="1:4" x14ac:dyDescent="0.35">
      <c r="A27046" s="135">
        <v>-22.430342999999993</v>
      </c>
      <c r="B27046" s="137">
        <v>1.5606733121805841E-2</v>
      </c>
      <c r="C27046" s="35"/>
      <c r="D27046" s="35"/>
    </row>
    <row r="27047" spans="1:4" x14ac:dyDescent="0.35">
      <c r="A27047" s="135">
        <v>-22.428469999999834</v>
      </c>
      <c r="B27047" s="137">
        <v>3.5580959629528922E-3</v>
      </c>
      <c r="C27047" s="35"/>
      <c r="D27047" s="35"/>
    </row>
    <row r="27048" spans="1:4" x14ac:dyDescent="0.35">
      <c r="A27048" s="135">
        <v>-22.42708000000016</v>
      </c>
      <c r="B27048" s="137">
        <v>1.4197018977220041E-2</v>
      </c>
      <c r="C27048" s="35"/>
      <c r="D27048" s="35"/>
    </row>
    <row r="27049" spans="1:4" x14ac:dyDescent="0.35">
      <c r="A27049" s="135">
        <v>-22.422739999999976</v>
      </c>
      <c r="B27049" s="137">
        <v>9.7415382617720911E-3</v>
      </c>
      <c r="C27049" s="35"/>
      <c r="D27049" s="35"/>
    </row>
    <row r="27050" spans="1:4" x14ac:dyDescent="0.35">
      <c r="A27050" s="135">
        <v>-22.422355999999809</v>
      </c>
      <c r="B27050" s="137">
        <v>1.1417023625022204E-2</v>
      </c>
      <c r="C27050" s="35"/>
      <c r="D27050" s="35"/>
    </row>
    <row r="27051" spans="1:4" x14ac:dyDescent="0.35">
      <c r="A27051" s="135">
        <v>-22.421216000000641</v>
      </c>
      <c r="B27051" s="137">
        <v>4.0990987364192622E-3</v>
      </c>
      <c r="C27051" s="35"/>
      <c r="D27051" s="35"/>
    </row>
    <row r="27052" spans="1:4" x14ac:dyDescent="0.35">
      <c r="A27052" s="135">
        <v>22.417399999999816</v>
      </c>
      <c r="B27052" s="137">
        <v>7.5644902028827142E-3</v>
      </c>
      <c r="C27052" s="35"/>
      <c r="D27052" s="35"/>
    </row>
    <row r="27053" spans="1:4" x14ac:dyDescent="0.35">
      <c r="A27053" s="135">
        <v>-22.415912999999819</v>
      </c>
      <c r="B27053" s="137">
        <v>1.1794807625183206E-2</v>
      </c>
      <c r="C27053" s="35"/>
      <c r="D27053" s="35"/>
    </row>
    <row r="27054" spans="1:4" x14ac:dyDescent="0.35">
      <c r="A27054" s="135">
        <v>-22.413462000000209</v>
      </c>
      <c r="B27054" s="137">
        <v>1.2258512607581892E-2</v>
      </c>
      <c r="C27054" s="35"/>
      <c r="D27054" s="35"/>
    </row>
    <row r="27055" spans="1:4" x14ac:dyDescent="0.35">
      <c r="A27055" s="135">
        <v>-22.412719999999354</v>
      </c>
      <c r="B27055" s="137">
        <v>4.1559126239836984E-3</v>
      </c>
      <c r="C27055" s="35"/>
      <c r="D27055" s="35"/>
    </row>
    <row r="27056" spans="1:4" x14ac:dyDescent="0.35">
      <c r="A27056" s="135">
        <v>-22.412605999999869</v>
      </c>
      <c r="B27056" s="137">
        <v>1.2582850061542051E-2</v>
      </c>
      <c r="C27056" s="35"/>
      <c r="D27056" s="35"/>
    </row>
    <row r="27057" spans="1:4" x14ac:dyDescent="0.35">
      <c r="A27057" s="135">
        <v>-22.411096000000043</v>
      </c>
      <c r="B27057" s="137">
        <v>1.3415228188755757E-2</v>
      </c>
      <c r="C27057" s="35"/>
      <c r="D27057" s="35"/>
    </row>
    <row r="27058" spans="1:4" x14ac:dyDescent="0.35">
      <c r="A27058" s="135">
        <v>-22.411066000000119</v>
      </c>
      <c r="B27058" s="137">
        <v>1.8051711593797943E-2</v>
      </c>
      <c r="C27058" s="35"/>
      <c r="D27058" s="35"/>
    </row>
    <row r="27059" spans="1:4" x14ac:dyDescent="0.35">
      <c r="A27059" s="135">
        <v>-22.407677000000149</v>
      </c>
      <c r="B27059" s="137">
        <v>1.5535063646010079E-2</v>
      </c>
      <c r="C27059" s="35"/>
      <c r="D27059" s="35"/>
    </row>
    <row r="27060" spans="1:4" x14ac:dyDescent="0.35">
      <c r="A27060" s="135">
        <v>-22.403140000000349</v>
      </c>
      <c r="B27060" s="137">
        <v>1.2852960673582695E-2</v>
      </c>
      <c r="C27060" s="35"/>
      <c r="D27060" s="35"/>
    </row>
    <row r="27061" spans="1:4" x14ac:dyDescent="0.35">
      <c r="A27061" s="135">
        <v>-22.399919999999838</v>
      </c>
      <c r="B27061" s="137">
        <v>9.0773436449731234E-3</v>
      </c>
      <c r="C27061" s="35"/>
      <c r="D27061" s="35"/>
    </row>
    <row r="27062" spans="1:4" x14ac:dyDescent="0.35">
      <c r="A27062" s="135">
        <v>-22.398637000000235</v>
      </c>
      <c r="B27062" s="137">
        <v>1.3674769265131203E-2</v>
      </c>
      <c r="C27062" s="35"/>
      <c r="D27062" s="35"/>
    </row>
    <row r="27063" spans="1:4" x14ac:dyDescent="0.35">
      <c r="A27063" s="135">
        <v>-22.398014999999759</v>
      </c>
      <c r="B27063" s="137">
        <v>1.4746828762372375E-2</v>
      </c>
      <c r="C27063" s="35"/>
      <c r="D27063" s="35"/>
    </row>
    <row r="27064" spans="1:4" x14ac:dyDescent="0.35">
      <c r="A27064" s="135">
        <v>-22.39664300000004</v>
      </c>
      <c r="B27064" s="137">
        <v>1.7107495908174983E-2</v>
      </c>
      <c r="C27064" s="35"/>
      <c r="D27064" s="35"/>
    </row>
    <row r="27065" spans="1:4" x14ac:dyDescent="0.35">
      <c r="A27065" s="135">
        <v>-22.394659000001411</v>
      </c>
      <c r="B27065" s="137">
        <v>1.7690401247666488E-3</v>
      </c>
      <c r="C27065" s="35"/>
      <c r="D27065" s="35"/>
    </row>
    <row r="27066" spans="1:4" x14ac:dyDescent="0.35">
      <c r="A27066" s="135">
        <v>-22.393364999999903</v>
      </c>
      <c r="B27066" s="137">
        <v>7.8564665998640728E-3</v>
      </c>
      <c r="C27066" s="35"/>
      <c r="D27066" s="35"/>
    </row>
    <row r="27067" spans="1:4" x14ac:dyDescent="0.35">
      <c r="A27067" s="135">
        <v>-22.392211999999745</v>
      </c>
      <c r="B27067" s="137">
        <v>4.0928056760988754E-3</v>
      </c>
      <c r="C27067" s="35"/>
      <c r="D27067" s="35"/>
    </row>
    <row r="27068" spans="1:4" x14ac:dyDescent="0.35">
      <c r="A27068" s="135">
        <v>-22.392020000001139</v>
      </c>
      <c r="B27068" s="137">
        <v>3.3794025537951362E-3</v>
      </c>
      <c r="C27068" s="35"/>
      <c r="D27068" s="35"/>
    </row>
    <row r="27069" spans="1:4" x14ac:dyDescent="0.35">
      <c r="A27069" s="135">
        <v>-22.39150299999983</v>
      </c>
      <c r="B27069" s="137">
        <v>9.9058437325544348E-3</v>
      </c>
      <c r="C27069" s="35"/>
      <c r="D27069" s="35"/>
    </row>
    <row r="27070" spans="1:4" x14ac:dyDescent="0.35">
      <c r="A27070" s="135">
        <v>-22.390392999999904</v>
      </c>
      <c r="B27070" s="137">
        <v>1.5607392239435294E-2</v>
      </c>
      <c r="C27070" s="35"/>
      <c r="D27070" s="35"/>
    </row>
    <row r="27071" spans="1:4" x14ac:dyDescent="0.35">
      <c r="A27071" s="135">
        <v>-22.389220000000932</v>
      </c>
      <c r="B27071" s="137">
        <v>4.1356341071906175E-3</v>
      </c>
      <c r="C27071" s="35"/>
      <c r="D27071" s="35"/>
    </row>
    <row r="27072" spans="1:4" x14ac:dyDescent="0.35">
      <c r="A27072" s="135">
        <v>-22.389179999999897</v>
      </c>
      <c r="B27072" s="137">
        <v>1.6406228944171403E-2</v>
      </c>
      <c r="C27072" s="35"/>
      <c r="D27072" s="35"/>
    </row>
    <row r="27073" spans="1:4" x14ac:dyDescent="0.35">
      <c r="A27073" s="135">
        <v>-22.386289999999917</v>
      </c>
      <c r="B27073" s="137">
        <v>8.8110109934613733E-3</v>
      </c>
      <c r="C27073" s="35"/>
      <c r="D27073" s="35"/>
    </row>
    <row r="27074" spans="1:4" x14ac:dyDescent="0.35">
      <c r="A27074" s="135">
        <v>-22.376825999999937</v>
      </c>
      <c r="B27074" s="137">
        <v>1.8056799254811667E-2</v>
      </c>
      <c r="C27074" s="35"/>
      <c r="D27074" s="35"/>
    </row>
    <row r="27075" spans="1:4" x14ac:dyDescent="0.35">
      <c r="A27075" s="135">
        <v>-22.376454000000194</v>
      </c>
      <c r="B27075" s="137">
        <v>1.2556537361534351E-2</v>
      </c>
      <c r="C27075" s="35"/>
      <c r="D27075" s="35"/>
    </row>
    <row r="27076" spans="1:4" x14ac:dyDescent="0.35">
      <c r="A27076" s="135">
        <v>-22.370270000000346</v>
      </c>
      <c r="B27076" s="137">
        <v>3.4619263268876269E-3</v>
      </c>
      <c r="C27076" s="35"/>
      <c r="D27076" s="35"/>
    </row>
    <row r="27077" spans="1:4" x14ac:dyDescent="0.35">
      <c r="A27077" s="135">
        <v>-22.36779300000012</v>
      </c>
      <c r="B27077" s="137">
        <v>1.6839465513670649E-2</v>
      </c>
      <c r="C27077" s="35"/>
      <c r="D27077" s="35"/>
    </row>
    <row r="27078" spans="1:4" x14ac:dyDescent="0.35">
      <c r="A27078" s="135">
        <v>22.367489999996906</v>
      </c>
      <c r="B27078" s="137">
        <v>5.3424264613198492E-4</v>
      </c>
      <c r="C27078" s="35"/>
      <c r="D27078" s="35"/>
    </row>
    <row r="27079" spans="1:4" x14ac:dyDescent="0.35">
      <c r="A27079" s="135">
        <v>-22.366139999999632</v>
      </c>
      <c r="B27079" s="137">
        <v>5.8555038663832834E-3</v>
      </c>
      <c r="C27079" s="35"/>
      <c r="D27079" s="35"/>
    </row>
    <row r="27080" spans="1:4" x14ac:dyDescent="0.35">
      <c r="A27080" s="135">
        <v>-22.365530000000035</v>
      </c>
      <c r="B27080" s="137">
        <v>1.0512690521490247E-2</v>
      </c>
      <c r="C27080" s="35"/>
      <c r="D27080" s="35"/>
    </row>
    <row r="27081" spans="1:4" x14ac:dyDescent="0.35">
      <c r="A27081" s="135">
        <v>-22.36469999999963</v>
      </c>
      <c r="B27081" s="137">
        <v>8.4946599720326244E-3</v>
      </c>
      <c r="C27081" s="35"/>
      <c r="D27081" s="35"/>
    </row>
    <row r="27082" spans="1:4" x14ac:dyDescent="0.35">
      <c r="A27082" s="135">
        <v>-22.364220000003115</v>
      </c>
      <c r="B27082" s="137">
        <v>8.8672166581816811E-4</v>
      </c>
      <c r="C27082" s="35"/>
      <c r="D27082" s="35"/>
    </row>
    <row r="27083" spans="1:4" x14ac:dyDescent="0.35">
      <c r="A27083" s="135">
        <v>-22.3636690000003</v>
      </c>
      <c r="B27083" s="137">
        <v>1.4012291801386157E-2</v>
      </c>
      <c r="C27083" s="35"/>
      <c r="D27083" s="35"/>
    </row>
    <row r="27084" spans="1:4" x14ac:dyDescent="0.35">
      <c r="A27084" s="135">
        <v>-22.363349999999173</v>
      </c>
      <c r="B27084" s="137">
        <v>4.9601651716469032E-3</v>
      </c>
      <c r="C27084" s="35"/>
      <c r="D27084" s="35"/>
    </row>
    <row r="27085" spans="1:4" x14ac:dyDescent="0.35">
      <c r="A27085" s="135">
        <v>-22.361972999999807</v>
      </c>
      <c r="B27085" s="137">
        <v>1.060894990540024E-2</v>
      </c>
      <c r="C27085" s="35"/>
      <c r="D27085" s="35"/>
    </row>
    <row r="27086" spans="1:4" x14ac:dyDescent="0.35">
      <c r="A27086" s="135">
        <v>-22.360550000000103</v>
      </c>
      <c r="B27086" s="137">
        <v>1.1218346027813882E-2</v>
      </c>
      <c r="C27086" s="35"/>
      <c r="D27086" s="35"/>
    </row>
    <row r="27087" spans="1:4" x14ac:dyDescent="0.35">
      <c r="A27087" s="135">
        <v>-22.360300000000052</v>
      </c>
      <c r="B27087" s="137">
        <v>1.4409456270844891E-2</v>
      </c>
      <c r="C27087" s="35"/>
      <c r="D27087" s="35"/>
    </row>
    <row r="27088" spans="1:4" x14ac:dyDescent="0.35">
      <c r="A27088" s="135">
        <v>-22.35225999999966</v>
      </c>
      <c r="B27088" s="137">
        <v>1.1194229165541553E-2</v>
      </c>
      <c r="C27088" s="35"/>
      <c r="D27088" s="35"/>
    </row>
    <row r="27089" spans="1:4" x14ac:dyDescent="0.35">
      <c r="A27089" s="135">
        <v>-22.348569999999881</v>
      </c>
      <c r="B27089" s="137">
        <v>1.0513815124385538E-2</v>
      </c>
      <c r="C27089" s="35"/>
      <c r="D27089" s="35"/>
    </row>
    <row r="27090" spans="1:4" x14ac:dyDescent="0.35">
      <c r="A27090" s="135">
        <v>-22.348406999999952</v>
      </c>
      <c r="B27090" s="137">
        <v>1.7106183005575371E-2</v>
      </c>
      <c r="C27090" s="35"/>
      <c r="D27090" s="35"/>
    </row>
    <row r="27091" spans="1:4" x14ac:dyDescent="0.35">
      <c r="A27091" s="135">
        <v>22.347569999999905</v>
      </c>
      <c r="B27091" s="137">
        <v>3.3153374753002612E-3</v>
      </c>
      <c r="C27091" s="35"/>
      <c r="D27091" s="35"/>
    </row>
    <row r="27092" spans="1:4" x14ac:dyDescent="0.35">
      <c r="A27092" s="135">
        <v>-22.3468299999995</v>
      </c>
      <c r="B27092" s="137">
        <v>4.1286499398961582E-3</v>
      </c>
      <c r="C27092" s="35"/>
      <c r="D27092" s="35"/>
    </row>
    <row r="27093" spans="1:4" x14ac:dyDescent="0.35">
      <c r="A27093" s="135">
        <v>-22.34368900000004</v>
      </c>
      <c r="B27093" s="137">
        <v>1.7875450854602321E-2</v>
      </c>
      <c r="C27093" s="35"/>
      <c r="D27093" s="35"/>
    </row>
    <row r="27094" spans="1:4" x14ac:dyDescent="0.35">
      <c r="A27094" s="135">
        <v>-22.340992999999798</v>
      </c>
      <c r="B27094" s="137">
        <v>1.2562591850029226E-2</v>
      </c>
      <c r="C27094" s="35"/>
      <c r="D27094" s="35"/>
    </row>
    <row r="27095" spans="1:4" x14ac:dyDescent="0.35">
      <c r="A27095" s="135">
        <v>-22.340624999999363</v>
      </c>
      <c r="B27095" s="137">
        <v>7.8528152926098434E-3</v>
      </c>
      <c r="C27095" s="35"/>
      <c r="D27095" s="35"/>
    </row>
    <row r="27096" spans="1:4" x14ac:dyDescent="0.35">
      <c r="A27096" s="135">
        <v>-22.338526000000002</v>
      </c>
      <c r="B27096" s="137">
        <v>1.3415497084230968E-2</v>
      </c>
      <c r="C27096" s="35"/>
      <c r="D27096" s="35"/>
    </row>
    <row r="27097" spans="1:4" x14ac:dyDescent="0.35">
      <c r="A27097" s="135">
        <v>-22.337682999999743</v>
      </c>
      <c r="B27097" s="137">
        <v>7.2547701700168181E-3</v>
      </c>
      <c r="C27097" s="35"/>
      <c r="D27097" s="35"/>
    </row>
    <row r="27098" spans="1:4" x14ac:dyDescent="0.35">
      <c r="A27098" s="135">
        <v>-22.336336000000074</v>
      </c>
      <c r="B27098" s="137">
        <v>1.465989412848836E-2</v>
      </c>
      <c r="C27098" s="35"/>
      <c r="D27098" s="35"/>
    </row>
    <row r="27099" spans="1:4" x14ac:dyDescent="0.35">
      <c r="A27099" s="135">
        <v>-22.334109999999782</v>
      </c>
      <c r="B27099" s="137">
        <v>7.5039447257597156E-3</v>
      </c>
      <c r="C27099" s="35"/>
      <c r="D27099" s="35"/>
    </row>
    <row r="27100" spans="1:4" x14ac:dyDescent="0.35">
      <c r="A27100" s="135">
        <v>-22.333643000000166</v>
      </c>
      <c r="B27100" s="137">
        <v>1.5608380057536094E-2</v>
      </c>
      <c r="C27100" s="35"/>
      <c r="D27100" s="35"/>
    </row>
    <row r="27101" spans="1:4" x14ac:dyDescent="0.35">
      <c r="A27101" s="135">
        <v>22.333499999999958</v>
      </c>
      <c r="B27101" s="137">
        <v>2.2436059716174534E-2</v>
      </c>
      <c r="C27101" s="35"/>
      <c r="D27101" s="35"/>
    </row>
    <row r="27102" spans="1:4" x14ac:dyDescent="0.35">
      <c r="A27102" s="135">
        <v>22.333499999999958</v>
      </c>
      <c r="B27102" s="137">
        <v>2.2436059716174534E-2</v>
      </c>
      <c r="C27102" s="35"/>
      <c r="D27102" s="35"/>
    </row>
    <row r="27103" spans="1:4" x14ac:dyDescent="0.35">
      <c r="A27103" s="135">
        <v>22.333499999999958</v>
      </c>
      <c r="B27103" s="137">
        <v>2.2436059716174534E-2</v>
      </c>
      <c r="C27103" s="35"/>
      <c r="D27103" s="35"/>
    </row>
    <row r="27104" spans="1:4" x14ac:dyDescent="0.35">
      <c r="A27104" s="135">
        <v>-22.328273000000081</v>
      </c>
      <c r="B27104" s="137">
        <v>9.5848533455095194E-3</v>
      </c>
      <c r="C27104" s="35"/>
      <c r="D27104" s="35"/>
    </row>
    <row r="27105" spans="1:4" x14ac:dyDescent="0.35">
      <c r="A27105" s="135">
        <v>-22.327254000000039</v>
      </c>
      <c r="B27105" s="137">
        <v>1.5059438747099195E-2</v>
      </c>
      <c r="C27105" s="35"/>
      <c r="D27105" s="35"/>
    </row>
    <row r="27106" spans="1:4" x14ac:dyDescent="0.35">
      <c r="A27106" s="135">
        <v>-22.324495999999954</v>
      </c>
      <c r="B27106" s="137">
        <v>1.4659586986804835E-2</v>
      </c>
      <c r="C27106" s="35"/>
      <c r="D27106" s="35"/>
    </row>
    <row r="27107" spans="1:4" x14ac:dyDescent="0.35">
      <c r="A27107" s="135">
        <v>-22.322486000000026</v>
      </c>
      <c r="B27107" s="137">
        <v>1.3495843156783727E-2</v>
      </c>
      <c r="C27107" s="35"/>
      <c r="D27107" s="35"/>
    </row>
    <row r="27108" spans="1:4" x14ac:dyDescent="0.35">
      <c r="A27108" s="135">
        <v>-22.321582999999919</v>
      </c>
      <c r="B27108" s="137">
        <v>1.537573008701393E-2</v>
      </c>
      <c r="C27108" s="35"/>
      <c r="D27108" s="35"/>
    </row>
    <row r="27109" spans="1:4" x14ac:dyDescent="0.35">
      <c r="A27109" s="135">
        <v>-22.319128000000319</v>
      </c>
      <c r="B27109" s="137">
        <v>1.5373864915675065E-2</v>
      </c>
      <c r="C27109" s="35"/>
      <c r="D27109" s="35"/>
    </row>
    <row r="27110" spans="1:4" x14ac:dyDescent="0.35">
      <c r="A27110" s="135">
        <v>22.317870000000312</v>
      </c>
      <c r="B27110" s="137">
        <v>5.8624720353491191E-3</v>
      </c>
      <c r="C27110" s="35"/>
      <c r="D27110" s="35"/>
    </row>
    <row r="27111" spans="1:4" x14ac:dyDescent="0.35">
      <c r="A27111" s="135">
        <v>-22.314190000000963</v>
      </c>
      <c r="B27111" s="137">
        <v>2.8964944434095911E-3</v>
      </c>
      <c r="C27111" s="35"/>
      <c r="D27111" s="35"/>
    </row>
    <row r="27112" spans="1:4" x14ac:dyDescent="0.35">
      <c r="A27112" s="135">
        <v>-22.312260000006063</v>
      </c>
      <c r="B27112" s="137">
        <v>4.7568919557756787E-4</v>
      </c>
      <c r="C27112" s="35"/>
      <c r="D27112" s="35"/>
    </row>
    <row r="27113" spans="1:4" x14ac:dyDescent="0.35">
      <c r="A27113" s="135">
        <v>-22.311252999999624</v>
      </c>
      <c r="B27113" s="137">
        <v>1.2566415351347561E-2</v>
      </c>
      <c r="C27113" s="35"/>
      <c r="D27113" s="35"/>
    </row>
    <row r="27114" spans="1:4" x14ac:dyDescent="0.35">
      <c r="A27114" s="135">
        <v>22.310902000000397</v>
      </c>
      <c r="B27114" s="137">
        <v>1.3295465611920845E-2</v>
      </c>
      <c r="C27114" s="35"/>
      <c r="D27114" s="35"/>
    </row>
    <row r="27115" spans="1:4" x14ac:dyDescent="0.35">
      <c r="A27115" s="135">
        <v>-22.308612999999696</v>
      </c>
      <c r="B27115" s="137">
        <v>9.6881632363918675E-3</v>
      </c>
      <c r="C27115" s="35"/>
      <c r="D27115" s="35"/>
    </row>
    <row r="27116" spans="1:4" x14ac:dyDescent="0.35">
      <c r="A27116" s="135">
        <v>-22.306835000000092</v>
      </c>
      <c r="B27116" s="137">
        <v>1.5459868332815823E-2</v>
      </c>
      <c r="C27116" s="35"/>
      <c r="D27116" s="35"/>
    </row>
    <row r="27117" spans="1:4" x14ac:dyDescent="0.35">
      <c r="A27117" s="135">
        <v>-22.305857999999944</v>
      </c>
      <c r="B27117" s="137">
        <v>1.8398763848589222E-2</v>
      </c>
      <c r="C27117" s="35"/>
      <c r="D27117" s="35"/>
    </row>
    <row r="27118" spans="1:4" x14ac:dyDescent="0.35">
      <c r="A27118" s="135">
        <v>-22.304840000000013</v>
      </c>
      <c r="B27118" s="137">
        <v>1.2867605848831202E-2</v>
      </c>
      <c r="C27118" s="35"/>
      <c r="D27118" s="35"/>
    </row>
    <row r="27119" spans="1:4" x14ac:dyDescent="0.35">
      <c r="A27119" s="135">
        <v>-22.304753000000119</v>
      </c>
      <c r="B27119" s="137">
        <v>1.2541242195316731E-2</v>
      </c>
      <c r="C27119" s="35"/>
      <c r="D27119" s="35"/>
    </row>
    <row r="27120" spans="1:4" x14ac:dyDescent="0.35">
      <c r="A27120" s="135">
        <v>-22.301430000000437</v>
      </c>
      <c r="B27120" s="137">
        <v>7.7749045479000708E-3</v>
      </c>
      <c r="C27120" s="35"/>
      <c r="D27120" s="35"/>
    </row>
    <row r="27121" spans="1:4" x14ac:dyDescent="0.35">
      <c r="A27121" s="135">
        <v>-22.301363000000038</v>
      </c>
      <c r="B27121" s="137">
        <v>1.5376218170208964E-2</v>
      </c>
      <c r="C27121" s="35"/>
      <c r="D27121" s="35"/>
    </row>
    <row r="27122" spans="1:4" x14ac:dyDescent="0.35">
      <c r="A27122" s="135">
        <v>-22.299739999999929</v>
      </c>
      <c r="B27122" s="137">
        <v>9.9255209599491516E-3</v>
      </c>
      <c r="C27122" s="35"/>
      <c r="D27122" s="35"/>
    </row>
    <row r="27123" spans="1:4" x14ac:dyDescent="0.35">
      <c r="A27123" s="135">
        <v>-22.29955700000005</v>
      </c>
      <c r="B27123" s="137">
        <v>1.8994060209402898E-2</v>
      </c>
      <c r="C27123" s="35"/>
      <c r="D27123" s="35"/>
    </row>
    <row r="27124" spans="1:4" x14ac:dyDescent="0.35">
      <c r="A27124" s="135">
        <v>-22.293680000000677</v>
      </c>
      <c r="B27124" s="137">
        <v>2.8930140170319758E-3</v>
      </c>
      <c r="C27124" s="35"/>
      <c r="D27124" s="35"/>
    </row>
    <row r="27125" spans="1:4" x14ac:dyDescent="0.35">
      <c r="A27125" s="135">
        <v>-22.292570000000069</v>
      </c>
      <c r="B27125" s="137">
        <v>9.1042716957554313E-3</v>
      </c>
      <c r="C27125" s="35"/>
      <c r="D27125" s="35"/>
    </row>
    <row r="27126" spans="1:4" x14ac:dyDescent="0.35">
      <c r="A27126" s="135">
        <v>-22.291040000000066</v>
      </c>
      <c r="B27126" s="137">
        <v>1.9744396311936621E-3</v>
      </c>
      <c r="C27126" s="35"/>
      <c r="D27126" s="35"/>
    </row>
    <row r="27127" spans="1:4" x14ac:dyDescent="0.35">
      <c r="A27127" s="135">
        <v>-22.29081000000042</v>
      </c>
      <c r="B27127" s="137">
        <v>1.9888251893143264E-3</v>
      </c>
      <c r="C27127" s="35"/>
      <c r="D27127" s="35"/>
    </row>
    <row r="27128" spans="1:4" x14ac:dyDescent="0.35">
      <c r="A27128" s="135">
        <v>-22.290516000000025</v>
      </c>
      <c r="B27128" s="137">
        <v>1.0310981151657489E-2</v>
      </c>
      <c r="C27128" s="35"/>
      <c r="D27128" s="35"/>
    </row>
    <row r="27129" spans="1:4" x14ac:dyDescent="0.35">
      <c r="A27129" s="135">
        <v>-22.290290000000823</v>
      </c>
      <c r="B27129" s="137">
        <v>2.8554545684899122E-3</v>
      </c>
      <c r="C27129" s="35"/>
      <c r="D27129" s="35"/>
    </row>
    <row r="27130" spans="1:4" x14ac:dyDescent="0.35">
      <c r="A27130" s="135">
        <v>-22.290290000000823</v>
      </c>
      <c r="B27130" s="137">
        <v>2.8554545684899122E-3</v>
      </c>
      <c r="C27130" s="35"/>
      <c r="D27130" s="35"/>
    </row>
    <row r="27131" spans="1:4" x14ac:dyDescent="0.35">
      <c r="A27131" s="135">
        <v>-22.289703000000145</v>
      </c>
      <c r="B27131" s="137">
        <v>1.1938062066474344E-2</v>
      </c>
      <c r="C27131" s="35"/>
      <c r="D27131" s="35"/>
    </row>
    <row r="27132" spans="1:4" x14ac:dyDescent="0.35">
      <c r="A27132" s="135">
        <v>-22.289510999999948</v>
      </c>
      <c r="B27132" s="137">
        <v>1.5482739055401295E-2</v>
      </c>
      <c r="C27132" s="35"/>
      <c r="D27132" s="35"/>
    </row>
    <row r="27133" spans="1:4" x14ac:dyDescent="0.35">
      <c r="A27133" s="135">
        <v>-22.288950000000114</v>
      </c>
      <c r="B27133" s="137">
        <v>5.7457694180465023E-3</v>
      </c>
      <c r="C27133" s="35"/>
      <c r="D27133" s="35"/>
    </row>
    <row r="27134" spans="1:4" x14ac:dyDescent="0.35">
      <c r="A27134" s="135">
        <v>-22.284053000000085</v>
      </c>
      <c r="B27134" s="137">
        <v>1.5376709157455835E-2</v>
      </c>
      <c r="C27134" s="35"/>
      <c r="D27134" s="35"/>
    </row>
    <row r="27135" spans="1:4" x14ac:dyDescent="0.35">
      <c r="A27135" s="135">
        <v>-22.279576000000134</v>
      </c>
      <c r="B27135" s="137">
        <v>1.0266098938748152E-2</v>
      </c>
      <c r="C27135" s="35"/>
      <c r="D27135" s="35"/>
    </row>
    <row r="27136" spans="1:4" x14ac:dyDescent="0.35">
      <c r="A27136" s="135">
        <v>-22.277286999999887</v>
      </c>
      <c r="B27136" s="137">
        <v>1.670677380642591E-2</v>
      </c>
      <c r="C27136" s="35"/>
      <c r="D27136" s="35"/>
    </row>
    <row r="27137" spans="1:4" x14ac:dyDescent="0.35">
      <c r="A27137" s="135">
        <v>-22.274290000000292</v>
      </c>
      <c r="B27137" s="137">
        <v>3.2768164152566334E-3</v>
      </c>
      <c r="C27137" s="35"/>
      <c r="D27137" s="35"/>
    </row>
    <row r="27138" spans="1:4" x14ac:dyDescent="0.35">
      <c r="A27138" s="135">
        <v>-22.266570000000456</v>
      </c>
      <c r="B27138" s="137">
        <v>9.8896660245878787E-3</v>
      </c>
      <c r="C27138" s="35"/>
      <c r="D27138" s="35"/>
    </row>
    <row r="27139" spans="1:4" x14ac:dyDescent="0.35">
      <c r="A27139" s="135">
        <v>-22.265600000000632</v>
      </c>
      <c r="B27139" s="137">
        <v>2.0680470092824927E-3</v>
      </c>
      <c r="C27139" s="35"/>
      <c r="D27139" s="35"/>
    </row>
    <row r="27140" spans="1:4" x14ac:dyDescent="0.35">
      <c r="A27140" s="135">
        <v>-22.262402999999722</v>
      </c>
      <c r="B27140" s="137">
        <v>1.5377247503735847E-2</v>
      </c>
      <c r="C27140" s="35"/>
      <c r="D27140" s="35"/>
    </row>
    <row r="27141" spans="1:4" x14ac:dyDescent="0.35">
      <c r="A27141" s="135">
        <v>-22.260769999999866</v>
      </c>
      <c r="B27141" s="137">
        <v>2.7945764595532648E-3</v>
      </c>
      <c r="C27141" s="35"/>
      <c r="D27141" s="35"/>
    </row>
    <row r="27142" spans="1:4" x14ac:dyDescent="0.35">
      <c r="A27142" s="135">
        <v>22.260690000000068</v>
      </c>
      <c r="B27142" s="137">
        <v>4.619693238966026E-3</v>
      </c>
      <c r="C27142" s="35"/>
      <c r="D27142" s="35"/>
    </row>
    <row r="27143" spans="1:4" x14ac:dyDescent="0.35">
      <c r="A27143" s="135">
        <v>-22.259389999999712</v>
      </c>
      <c r="B27143" s="137">
        <v>5.3993727610120099E-3</v>
      </c>
      <c r="C27143" s="35"/>
      <c r="D27143" s="35"/>
    </row>
    <row r="27144" spans="1:4" x14ac:dyDescent="0.35">
      <c r="A27144" s="135">
        <v>-22.257890000000089</v>
      </c>
      <c r="B27144" s="137">
        <v>1.6416632985776707E-2</v>
      </c>
      <c r="C27144" s="35"/>
      <c r="D27144" s="35"/>
    </row>
    <row r="27145" spans="1:4" x14ac:dyDescent="0.35">
      <c r="A27145" s="135">
        <v>-22.254370000000563</v>
      </c>
      <c r="B27145" s="137">
        <v>5.3586951288158331E-3</v>
      </c>
      <c r="C27145" s="35"/>
      <c r="D27145" s="35"/>
    </row>
    <row r="27146" spans="1:4" x14ac:dyDescent="0.35">
      <c r="A27146" s="135">
        <v>-22.25266000000056</v>
      </c>
      <c r="B27146" s="137">
        <v>7.4734257102227449E-3</v>
      </c>
      <c r="C27146" s="35"/>
      <c r="D27146" s="35"/>
    </row>
    <row r="27147" spans="1:4" x14ac:dyDescent="0.35">
      <c r="A27147" s="135">
        <v>-22.248459999999795</v>
      </c>
      <c r="B27147" s="137">
        <v>1.3192863316104335E-2</v>
      </c>
      <c r="C27147" s="35"/>
      <c r="D27147" s="35"/>
    </row>
    <row r="27148" spans="1:4" x14ac:dyDescent="0.35">
      <c r="A27148" s="135">
        <v>-22.247019999999793</v>
      </c>
      <c r="B27148" s="137">
        <v>4.4759540164392717E-3</v>
      </c>
      <c r="C27148" s="35"/>
      <c r="D27148" s="35"/>
    </row>
    <row r="27149" spans="1:4" x14ac:dyDescent="0.35">
      <c r="A27149" s="135">
        <v>-22.246525999999903</v>
      </c>
      <c r="B27149" s="137">
        <v>1.4424352711292032E-2</v>
      </c>
      <c r="C27149" s="35"/>
      <c r="D27149" s="35"/>
    </row>
    <row r="27150" spans="1:4" x14ac:dyDescent="0.35">
      <c r="A27150" s="135">
        <v>-22.246525999999903</v>
      </c>
      <c r="B27150" s="137">
        <v>1.4424352711292032E-2</v>
      </c>
      <c r="C27150" s="35"/>
      <c r="D27150" s="35"/>
    </row>
    <row r="27151" spans="1:4" x14ac:dyDescent="0.35">
      <c r="A27151" s="135">
        <v>-22.244703000000072</v>
      </c>
      <c r="B27151" s="137">
        <v>1.7795277514278351E-2</v>
      </c>
      <c r="C27151" s="35"/>
      <c r="D27151" s="35"/>
    </row>
    <row r="27152" spans="1:4" x14ac:dyDescent="0.35">
      <c r="A27152" s="135">
        <v>-22.244551000000001</v>
      </c>
      <c r="B27152" s="137">
        <v>1.0549752860944896E-2</v>
      </c>
      <c r="C27152" s="35"/>
      <c r="D27152" s="35"/>
    </row>
    <row r="27153" spans="1:4" x14ac:dyDescent="0.35">
      <c r="A27153" s="135">
        <v>-22.243269999999939</v>
      </c>
      <c r="B27153" s="137">
        <v>7.1567394889129887E-3</v>
      </c>
      <c r="C27153" s="35"/>
      <c r="D27153" s="35"/>
    </row>
    <row r="27154" spans="1:4" x14ac:dyDescent="0.35">
      <c r="A27154" s="135">
        <v>-22.240145999999868</v>
      </c>
      <c r="B27154" s="137">
        <v>1.1428009868309425E-2</v>
      </c>
      <c r="C27154" s="35"/>
      <c r="D27154" s="35"/>
    </row>
    <row r="27155" spans="1:4" x14ac:dyDescent="0.35">
      <c r="A27155" s="135">
        <v>-22.236160000000154</v>
      </c>
      <c r="B27155" s="137">
        <v>1.4450844249861693E-2</v>
      </c>
      <c r="C27155" s="35"/>
      <c r="D27155" s="35"/>
    </row>
    <row r="27156" spans="1:4" x14ac:dyDescent="0.35">
      <c r="A27156" s="135">
        <v>-22.234655999999859</v>
      </c>
      <c r="B27156" s="137">
        <v>1.3495725937315796E-2</v>
      </c>
      <c r="C27156" s="35"/>
      <c r="D27156" s="35"/>
    </row>
    <row r="27157" spans="1:4" x14ac:dyDescent="0.35">
      <c r="A27157" s="135">
        <v>-22.232293999999456</v>
      </c>
      <c r="B27157" s="137">
        <v>6.9505330364950544E-3</v>
      </c>
      <c r="C27157" s="35"/>
      <c r="D27157" s="35"/>
    </row>
    <row r="27158" spans="1:4" x14ac:dyDescent="0.35">
      <c r="A27158" s="135">
        <v>-22.230070000000069</v>
      </c>
      <c r="B27158" s="137">
        <v>1.1970497119987196E-2</v>
      </c>
      <c r="C27158" s="35"/>
      <c r="D27158" s="35"/>
    </row>
    <row r="27159" spans="1:4" x14ac:dyDescent="0.35">
      <c r="A27159" s="135">
        <v>-22.225686000000223</v>
      </c>
      <c r="B27159" s="137">
        <v>1.8079577196452149E-2</v>
      </c>
      <c r="C27159" s="35"/>
      <c r="D27159" s="35"/>
    </row>
    <row r="27160" spans="1:4" x14ac:dyDescent="0.35">
      <c r="A27160" s="135">
        <v>-22.225686000000223</v>
      </c>
      <c r="B27160" s="137">
        <v>1.8079577196452149E-2</v>
      </c>
      <c r="C27160" s="35"/>
      <c r="D27160" s="35"/>
    </row>
    <row r="27161" spans="1:4" x14ac:dyDescent="0.35">
      <c r="A27161" s="135">
        <v>-22.225228000000016</v>
      </c>
      <c r="B27161" s="137">
        <v>1.5553894717568045E-2</v>
      </c>
      <c r="C27161" s="35"/>
      <c r="D27161" s="35"/>
    </row>
    <row r="27162" spans="1:4" x14ac:dyDescent="0.35">
      <c r="A27162" s="135">
        <v>-22.221925999999712</v>
      </c>
      <c r="B27162" s="137">
        <v>1.4430968871409216E-2</v>
      </c>
      <c r="C27162" s="35"/>
      <c r="D27162" s="35"/>
    </row>
    <row r="27163" spans="1:4" x14ac:dyDescent="0.35">
      <c r="A27163" s="135">
        <v>-22.221461999999747</v>
      </c>
      <c r="B27163" s="137">
        <v>1.396254052860268E-2</v>
      </c>
      <c r="C27163" s="35"/>
      <c r="D27163" s="35"/>
    </row>
    <row r="27164" spans="1:4" x14ac:dyDescent="0.35">
      <c r="A27164" s="135">
        <v>-22.218674999999621</v>
      </c>
      <c r="B27164" s="137">
        <v>7.6671869070040442E-3</v>
      </c>
      <c r="C27164" s="35"/>
      <c r="D27164" s="35"/>
    </row>
    <row r="27165" spans="1:4" x14ac:dyDescent="0.35">
      <c r="A27165" s="135">
        <v>-22.215610000000197</v>
      </c>
      <c r="B27165" s="137">
        <v>4.1705408547542495E-3</v>
      </c>
      <c r="C27165" s="35"/>
      <c r="D27165" s="35"/>
    </row>
    <row r="27166" spans="1:4" x14ac:dyDescent="0.35">
      <c r="A27166" s="135">
        <v>-22.213949999999386</v>
      </c>
      <c r="B27166" s="137">
        <v>3.4657569369665772E-3</v>
      </c>
      <c r="C27166" s="35"/>
      <c r="D27166" s="35"/>
    </row>
    <row r="27167" spans="1:4" x14ac:dyDescent="0.35">
      <c r="A27167" s="135">
        <v>-22.208846000000221</v>
      </c>
      <c r="B27167" s="137">
        <v>1.4434517408731201E-2</v>
      </c>
      <c r="C27167" s="35"/>
      <c r="D27167" s="35"/>
    </row>
    <row r="27168" spans="1:4" x14ac:dyDescent="0.35">
      <c r="A27168" s="135">
        <v>-22.202572999999802</v>
      </c>
      <c r="B27168" s="137">
        <v>1.7562879608894844E-2</v>
      </c>
      <c r="C27168" s="35"/>
      <c r="D27168" s="35"/>
    </row>
    <row r="27169" spans="1:4" x14ac:dyDescent="0.35">
      <c r="A27169" s="135">
        <v>-22.200432999999748</v>
      </c>
      <c r="B27169" s="137">
        <v>9.9389301365843587E-3</v>
      </c>
      <c r="C27169" s="35"/>
      <c r="D27169" s="35"/>
    </row>
    <row r="27170" spans="1:4" x14ac:dyDescent="0.35">
      <c r="A27170" s="135">
        <v>-22.198689999999715</v>
      </c>
      <c r="B27170" s="137">
        <v>6.9309372955505639E-3</v>
      </c>
      <c r="C27170" s="35"/>
      <c r="D27170" s="35"/>
    </row>
    <row r="27171" spans="1:4" x14ac:dyDescent="0.35">
      <c r="A27171" s="135">
        <v>-22.195733999999902</v>
      </c>
      <c r="B27171" s="137">
        <v>4.0728468921106377E-3</v>
      </c>
      <c r="C27171" s="35"/>
      <c r="D27171" s="35"/>
    </row>
    <row r="27172" spans="1:4" x14ac:dyDescent="0.35">
      <c r="A27172" s="135">
        <v>-22.193309999999883</v>
      </c>
      <c r="B27172" s="137">
        <v>1.0042831469287979E-2</v>
      </c>
      <c r="C27172" s="35"/>
      <c r="D27172" s="35"/>
    </row>
    <row r="27173" spans="1:4" x14ac:dyDescent="0.35">
      <c r="A27173" s="135">
        <v>-22.192432000000053</v>
      </c>
      <c r="B27173" s="137">
        <v>1.05635598000895E-2</v>
      </c>
      <c r="C27173" s="35"/>
      <c r="D27173" s="35"/>
    </row>
    <row r="27174" spans="1:4" x14ac:dyDescent="0.35">
      <c r="A27174" s="135">
        <v>-22.188625999999886</v>
      </c>
      <c r="B27174" s="137">
        <v>1.4947958011462368E-2</v>
      </c>
      <c r="C27174" s="35"/>
      <c r="D27174" s="35"/>
    </row>
    <row r="27175" spans="1:4" x14ac:dyDescent="0.35">
      <c r="A27175" s="135">
        <v>-22.187750000000506</v>
      </c>
      <c r="B27175" s="137">
        <v>9.1455997702282344E-3</v>
      </c>
      <c r="C27175" s="35"/>
      <c r="D27175" s="35"/>
    </row>
    <row r="27176" spans="1:4" x14ac:dyDescent="0.35">
      <c r="A27176" s="135">
        <v>-22.185310000000754</v>
      </c>
      <c r="B27176" s="137">
        <v>2.8153561554070052E-3</v>
      </c>
      <c r="C27176" s="35"/>
      <c r="D27176" s="35"/>
    </row>
    <row r="27177" spans="1:4" x14ac:dyDescent="0.35">
      <c r="A27177" s="135">
        <v>-22.183089999999765</v>
      </c>
      <c r="B27177" s="137">
        <v>1.6710668813650655E-2</v>
      </c>
      <c r="C27177" s="35"/>
      <c r="D27177" s="35"/>
    </row>
    <row r="27178" spans="1:4" x14ac:dyDescent="0.35">
      <c r="A27178" s="135">
        <v>-22.182380000000194</v>
      </c>
      <c r="B27178" s="137">
        <v>1.7957823557489143E-2</v>
      </c>
      <c r="C27178" s="35"/>
      <c r="D27178" s="35"/>
    </row>
    <row r="27179" spans="1:4" x14ac:dyDescent="0.35">
      <c r="A27179" s="135">
        <v>-22.179509999999937</v>
      </c>
      <c r="B27179" s="137">
        <v>3.4000162063865763E-3</v>
      </c>
      <c r="C27179" s="35"/>
      <c r="D27179" s="35"/>
    </row>
    <row r="27180" spans="1:4" x14ac:dyDescent="0.35">
      <c r="A27180" s="135">
        <v>-22.174029999999902</v>
      </c>
      <c r="B27180" s="137">
        <v>1.0451680148439065E-2</v>
      </c>
      <c r="C27180" s="35"/>
      <c r="D27180" s="35"/>
    </row>
    <row r="27181" spans="1:4" x14ac:dyDescent="0.35">
      <c r="A27181" s="135">
        <v>-22.171179999999936</v>
      </c>
      <c r="B27181" s="137">
        <v>2.1556203082265968E-2</v>
      </c>
      <c r="C27181" s="35"/>
      <c r="D27181" s="35"/>
    </row>
    <row r="27182" spans="1:4" x14ac:dyDescent="0.35">
      <c r="A27182" s="135">
        <v>-22.170425999999907</v>
      </c>
      <c r="B27182" s="137">
        <v>1.7987760768839001E-2</v>
      </c>
      <c r="C27182" s="35"/>
      <c r="D27182" s="35"/>
    </row>
    <row r="27183" spans="1:4" x14ac:dyDescent="0.35">
      <c r="A27183" s="135">
        <v>-22.170062000000144</v>
      </c>
      <c r="B27183" s="137">
        <v>1.3594553824802701E-2</v>
      </c>
      <c r="C27183" s="35"/>
      <c r="D27183" s="35"/>
    </row>
    <row r="27184" spans="1:4" x14ac:dyDescent="0.35">
      <c r="A27184" s="135">
        <v>-22.169338999999809</v>
      </c>
      <c r="B27184" s="137">
        <v>1.5738040631479711E-2</v>
      </c>
      <c r="C27184" s="35"/>
      <c r="D27184" s="35"/>
    </row>
    <row r="27185" spans="1:4" x14ac:dyDescent="0.35">
      <c r="A27185" s="135">
        <v>-22.167885000000069</v>
      </c>
      <c r="B27185" s="137">
        <v>1.5413406562691039E-2</v>
      </c>
      <c r="C27185" s="35"/>
      <c r="D27185" s="35"/>
    </row>
    <row r="27186" spans="1:4" x14ac:dyDescent="0.35">
      <c r="A27186" s="135">
        <v>-22.166852999999946</v>
      </c>
      <c r="B27186" s="137">
        <v>1.0855321884391748E-2</v>
      </c>
      <c r="C27186" s="35"/>
      <c r="D27186" s="35"/>
    </row>
    <row r="27187" spans="1:4" x14ac:dyDescent="0.35">
      <c r="A27187" s="135">
        <v>-22.15863000000013</v>
      </c>
      <c r="B27187" s="137">
        <v>1.39672784675053E-2</v>
      </c>
      <c r="C27187" s="35"/>
      <c r="D27187" s="35"/>
    </row>
    <row r="27188" spans="1:4" x14ac:dyDescent="0.35">
      <c r="A27188" s="135">
        <v>-22.156979999999749</v>
      </c>
      <c r="B27188" s="137">
        <v>8.9652786183871055E-3</v>
      </c>
      <c r="C27188" s="35"/>
      <c r="D27188" s="35"/>
    </row>
    <row r="27189" spans="1:4" x14ac:dyDescent="0.35">
      <c r="A27189" s="135">
        <v>22.154439999999795</v>
      </c>
      <c r="B27189" s="137">
        <v>5.4813611295814841E-3</v>
      </c>
      <c r="C27189" s="35"/>
      <c r="D27189" s="35"/>
    </row>
    <row r="27190" spans="1:4" x14ac:dyDescent="0.35">
      <c r="A27190" s="135">
        <v>-22.154125999999678</v>
      </c>
      <c r="B27190" s="137">
        <v>1.7822051790938435E-2</v>
      </c>
      <c r="C27190" s="35"/>
      <c r="D27190" s="35"/>
    </row>
    <row r="27191" spans="1:4" x14ac:dyDescent="0.35">
      <c r="A27191" s="135">
        <v>-22.151319999999942</v>
      </c>
      <c r="B27191" s="137">
        <v>1.784491340391663E-2</v>
      </c>
      <c r="C27191" s="35"/>
      <c r="D27191" s="35"/>
    </row>
    <row r="27192" spans="1:4" x14ac:dyDescent="0.35">
      <c r="A27192" s="135">
        <v>-22.14985799999954</v>
      </c>
      <c r="B27192" s="137">
        <v>1.3987899751319149E-2</v>
      </c>
      <c r="C27192" s="35"/>
      <c r="D27192" s="35"/>
    </row>
    <row r="27193" spans="1:4" x14ac:dyDescent="0.35">
      <c r="A27193" s="135">
        <v>-22.149275999999873</v>
      </c>
      <c r="B27193" s="137">
        <v>1.782281623251834E-2</v>
      </c>
      <c r="C27193" s="35"/>
      <c r="D27193" s="35"/>
    </row>
    <row r="27194" spans="1:4" x14ac:dyDescent="0.35">
      <c r="A27194" s="135">
        <v>-22.148989000000256</v>
      </c>
      <c r="B27194" s="137">
        <v>1.5062258249071118E-2</v>
      </c>
      <c r="C27194" s="35"/>
      <c r="D27194" s="35"/>
    </row>
    <row r="27195" spans="1:4" x14ac:dyDescent="0.35">
      <c r="A27195" s="135">
        <v>-22.146607000000131</v>
      </c>
      <c r="B27195" s="137">
        <v>1.098654593286654E-2</v>
      </c>
      <c r="C27195" s="35"/>
      <c r="D27195" s="35"/>
    </row>
    <row r="27196" spans="1:4" x14ac:dyDescent="0.35">
      <c r="A27196" s="135">
        <v>-22.143109999999979</v>
      </c>
      <c r="B27196" s="137">
        <v>1.7887866359342305E-2</v>
      </c>
      <c r="C27196" s="35"/>
      <c r="D27196" s="35"/>
    </row>
    <row r="27197" spans="1:4" x14ac:dyDescent="0.35">
      <c r="A27197" s="135">
        <v>22.142891399998916</v>
      </c>
      <c r="B27197" s="137">
        <v>6.2219107192246258E-4</v>
      </c>
      <c r="C27197" s="35"/>
      <c r="D27197" s="35"/>
    </row>
    <row r="27198" spans="1:4" x14ac:dyDescent="0.35">
      <c r="A27198" s="135">
        <v>22.142891399998916</v>
      </c>
      <c r="B27198" s="137">
        <v>6.2219107192246258E-4</v>
      </c>
      <c r="C27198" s="35"/>
      <c r="D27198" s="35"/>
    </row>
    <row r="27199" spans="1:4" x14ac:dyDescent="0.35">
      <c r="A27199" s="135">
        <v>22.142891399998916</v>
      </c>
      <c r="B27199" s="137">
        <v>6.2219107192246258E-4</v>
      </c>
      <c r="C27199" s="35"/>
      <c r="D27199" s="35"/>
    </row>
    <row r="27200" spans="1:4" x14ac:dyDescent="0.35">
      <c r="A27200" s="135">
        <v>22.142891399998916</v>
      </c>
      <c r="B27200" s="137">
        <v>6.2219107192246258E-4</v>
      </c>
      <c r="C27200" s="35"/>
      <c r="D27200" s="35"/>
    </row>
    <row r="27201" spans="1:4" x14ac:dyDescent="0.35">
      <c r="A27201" s="135">
        <v>22.142891399998916</v>
      </c>
      <c r="B27201" s="137">
        <v>6.2219107192246258E-4</v>
      </c>
      <c r="C27201" s="35"/>
      <c r="D27201" s="35"/>
    </row>
    <row r="27202" spans="1:4" x14ac:dyDescent="0.35">
      <c r="A27202" s="135">
        <v>22.142891399998916</v>
      </c>
      <c r="B27202" s="137">
        <v>6.2219107192246258E-4</v>
      </c>
      <c r="C27202" s="35"/>
      <c r="D27202" s="35"/>
    </row>
    <row r="27203" spans="1:4" x14ac:dyDescent="0.35">
      <c r="A27203" s="135">
        <v>22.142891399998916</v>
      </c>
      <c r="B27203" s="137">
        <v>6.2219107192246258E-4</v>
      </c>
      <c r="C27203" s="35"/>
      <c r="D27203" s="35"/>
    </row>
    <row r="27204" spans="1:4" x14ac:dyDescent="0.35">
      <c r="A27204" s="135">
        <v>22.142891399998916</v>
      </c>
      <c r="B27204" s="137">
        <v>6.2219107192246258E-4</v>
      </c>
      <c r="C27204" s="35"/>
      <c r="D27204" s="35"/>
    </row>
    <row r="27205" spans="1:4" x14ac:dyDescent="0.35">
      <c r="A27205" s="135">
        <v>-22.141709999999875</v>
      </c>
      <c r="B27205" s="137">
        <v>1.6723701110630745E-2</v>
      </c>
      <c r="C27205" s="35"/>
      <c r="D27205" s="35"/>
    </row>
    <row r="27206" spans="1:4" x14ac:dyDescent="0.35">
      <c r="A27206" s="135">
        <v>-22.139515999999958</v>
      </c>
      <c r="B27206" s="137">
        <v>1.2156321767586692E-2</v>
      </c>
      <c r="C27206" s="35"/>
      <c r="D27206" s="35"/>
    </row>
    <row r="27207" spans="1:4" x14ac:dyDescent="0.35">
      <c r="A27207" s="135">
        <v>22.138789999999972</v>
      </c>
      <c r="B27207" s="137">
        <v>9.0057190010684653E-3</v>
      </c>
      <c r="C27207" s="35"/>
      <c r="D27207" s="35"/>
    </row>
    <row r="27208" spans="1:4" x14ac:dyDescent="0.35">
      <c r="A27208" s="135">
        <v>-22.133670000000166</v>
      </c>
      <c r="B27208" s="137">
        <v>1.0527620289986264E-2</v>
      </c>
      <c r="C27208" s="35"/>
      <c r="D27208" s="35"/>
    </row>
    <row r="27209" spans="1:4" x14ac:dyDescent="0.35">
      <c r="A27209" s="135">
        <v>-22.131796000000122</v>
      </c>
      <c r="B27209" s="137">
        <v>1.1075478953823855E-2</v>
      </c>
      <c r="C27209" s="35"/>
      <c r="D27209" s="35"/>
    </row>
    <row r="27210" spans="1:4" x14ac:dyDescent="0.35">
      <c r="A27210" s="135">
        <v>-22.128810000000158</v>
      </c>
      <c r="B27210" s="137">
        <v>4.2101859299823611E-3</v>
      </c>
      <c r="C27210" s="35"/>
      <c r="D27210" s="35"/>
    </row>
    <row r="27211" spans="1:4" x14ac:dyDescent="0.35">
      <c r="A27211" s="135">
        <v>-22.128410000000031</v>
      </c>
      <c r="B27211" s="137">
        <v>1.4440523231126779E-2</v>
      </c>
      <c r="C27211" s="35"/>
      <c r="D27211" s="35"/>
    </row>
    <row r="27212" spans="1:4" x14ac:dyDescent="0.35">
      <c r="A27212" s="135">
        <v>-22.120380000000068</v>
      </c>
      <c r="B27212" s="137">
        <v>1.1618040069259592E-2</v>
      </c>
      <c r="C27212" s="35"/>
      <c r="D27212" s="35"/>
    </row>
    <row r="27213" spans="1:4" x14ac:dyDescent="0.35">
      <c r="A27213" s="135">
        <v>-22.11889999999994</v>
      </c>
      <c r="B27213" s="137">
        <v>2.1358808358700535E-2</v>
      </c>
      <c r="C27213" s="35"/>
      <c r="D27213" s="35"/>
    </row>
    <row r="27214" spans="1:4" x14ac:dyDescent="0.35">
      <c r="A27214" s="135">
        <v>-22.117500000000064</v>
      </c>
      <c r="B27214" s="137">
        <v>9.8034061041930628E-3</v>
      </c>
      <c r="C27214" s="35"/>
      <c r="D27214" s="35"/>
    </row>
    <row r="27215" spans="1:4" x14ac:dyDescent="0.35">
      <c r="A27215" s="135">
        <v>-22.117409999999836</v>
      </c>
      <c r="B27215" s="137">
        <v>1.4296431216171655E-2</v>
      </c>
      <c r="C27215" s="35"/>
      <c r="D27215" s="35"/>
    </row>
    <row r="27216" spans="1:4" x14ac:dyDescent="0.35">
      <c r="A27216" s="135">
        <v>-22.116990000000214</v>
      </c>
      <c r="B27216" s="137">
        <v>1.7436785258619737E-2</v>
      </c>
      <c r="C27216" s="35"/>
      <c r="D27216" s="35"/>
    </row>
    <row r="27217" spans="1:4" x14ac:dyDescent="0.35">
      <c r="A27217" s="135">
        <v>-22.115510000000086</v>
      </c>
      <c r="B27217" s="137">
        <v>7.2310399311999131E-3</v>
      </c>
      <c r="C27217" s="35"/>
      <c r="D27217" s="35"/>
    </row>
    <row r="27218" spans="1:4" x14ac:dyDescent="0.35">
      <c r="A27218" s="135">
        <v>-22.114679999999908</v>
      </c>
      <c r="B27218" s="137">
        <v>1.2510182100540094E-2</v>
      </c>
      <c r="C27218" s="35"/>
      <c r="D27218" s="35"/>
    </row>
    <row r="27219" spans="1:4" x14ac:dyDescent="0.35">
      <c r="A27219" s="135">
        <v>-22.114679999999908</v>
      </c>
      <c r="B27219" s="137">
        <v>1.2510182100540094E-2</v>
      </c>
      <c r="C27219" s="35"/>
      <c r="D27219" s="35"/>
    </row>
    <row r="27220" spans="1:4" x14ac:dyDescent="0.35">
      <c r="A27220" s="135">
        <v>-22.113939999999957</v>
      </c>
      <c r="B27220" s="137">
        <v>1.5514664941120275E-2</v>
      </c>
      <c r="C27220" s="35"/>
      <c r="D27220" s="35"/>
    </row>
    <row r="27221" spans="1:4" x14ac:dyDescent="0.35">
      <c r="A27221" s="135">
        <v>-22.112119999999777</v>
      </c>
      <c r="B27221" s="137">
        <v>7.4208222995680488E-3</v>
      </c>
      <c r="C27221" s="35"/>
      <c r="D27221" s="35"/>
    </row>
    <row r="27222" spans="1:4" x14ac:dyDescent="0.35">
      <c r="A27222" s="135">
        <v>-22.111642000000074</v>
      </c>
      <c r="B27222" s="137">
        <v>1.0529046186014629E-2</v>
      </c>
      <c r="C27222" s="35"/>
      <c r="D27222" s="35"/>
    </row>
    <row r="27223" spans="1:4" x14ac:dyDescent="0.35">
      <c r="A27223" s="135">
        <v>-22.108944999999949</v>
      </c>
      <c r="B27223" s="137">
        <v>7.4735823974328803E-3</v>
      </c>
      <c r="C27223" s="35"/>
      <c r="D27223" s="35"/>
    </row>
    <row r="27224" spans="1:4" x14ac:dyDescent="0.35">
      <c r="A27224" s="135">
        <v>-22.108729999999923</v>
      </c>
      <c r="B27224" s="137">
        <v>1.7840892383139417E-2</v>
      </c>
      <c r="C27224" s="35"/>
      <c r="D27224" s="35"/>
    </row>
    <row r="27225" spans="1:4" x14ac:dyDescent="0.35">
      <c r="A27225" s="135">
        <v>-22.10818000000063</v>
      </c>
      <c r="B27225" s="137">
        <v>7.419347204513759E-3</v>
      </c>
      <c r="C27225" s="35"/>
      <c r="D27225" s="35"/>
    </row>
    <row r="27226" spans="1:4" x14ac:dyDescent="0.35">
      <c r="A27226" s="135">
        <v>-22.105690000000322</v>
      </c>
      <c r="B27226" s="137">
        <v>8.7117275566480166E-3</v>
      </c>
      <c r="C27226" s="35"/>
      <c r="D27226" s="35"/>
    </row>
    <row r="27227" spans="1:4" x14ac:dyDescent="0.35">
      <c r="A27227" s="135">
        <v>-22.105195999999978</v>
      </c>
      <c r="B27227" s="137">
        <v>1.1077211786133011E-2</v>
      </c>
      <c r="C27227" s="35"/>
      <c r="D27227" s="35"/>
    </row>
    <row r="27228" spans="1:4" x14ac:dyDescent="0.35">
      <c r="A27228" s="135">
        <v>-22.10465999999974</v>
      </c>
      <c r="B27228" s="137">
        <v>1.0081900958460652E-2</v>
      </c>
      <c r="C27228" s="35"/>
      <c r="D27228" s="35"/>
    </row>
    <row r="27229" spans="1:4" x14ac:dyDescent="0.35">
      <c r="A27229" s="135">
        <v>-22.099170999999842</v>
      </c>
      <c r="B27229" s="137">
        <v>1.2105112315445076E-2</v>
      </c>
      <c r="C27229" s="35"/>
      <c r="D27229" s="35"/>
    </row>
    <row r="27230" spans="1:4" x14ac:dyDescent="0.35">
      <c r="A27230" s="135">
        <v>22.098860000000059</v>
      </c>
      <c r="B27230" s="137">
        <v>5.7761912175377213E-3</v>
      </c>
      <c r="C27230" s="35"/>
      <c r="D27230" s="35"/>
    </row>
    <row r="27231" spans="1:4" x14ac:dyDescent="0.35">
      <c r="A27231" s="135">
        <v>-22.098549000000276</v>
      </c>
      <c r="B27231" s="137">
        <v>1.2299465338860706E-2</v>
      </c>
      <c r="C27231" s="35"/>
      <c r="D27231" s="35"/>
    </row>
    <row r="27232" spans="1:4" x14ac:dyDescent="0.35">
      <c r="A27232" s="135">
        <v>-22.097667000000001</v>
      </c>
      <c r="B27232" s="137">
        <v>1.3325844382981492E-2</v>
      </c>
      <c r="C27232" s="35"/>
      <c r="D27232" s="35"/>
    </row>
    <row r="27233" spans="1:4" x14ac:dyDescent="0.35">
      <c r="A27233" s="135">
        <v>-22.0952070000003</v>
      </c>
      <c r="B27233" s="137">
        <v>1.4728999742900069E-2</v>
      </c>
      <c r="C27233" s="35"/>
      <c r="D27233" s="35"/>
    </row>
    <row r="27234" spans="1:4" x14ac:dyDescent="0.35">
      <c r="A27234" s="135">
        <v>22.091711999999916</v>
      </c>
      <c r="B27234" s="137">
        <v>6.6536252466047564E-3</v>
      </c>
      <c r="C27234" s="35"/>
      <c r="D27234" s="35"/>
    </row>
    <row r="27235" spans="1:4" x14ac:dyDescent="0.35">
      <c r="A27235" s="135">
        <v>-22.088519999999789</v>
      </c>
      <c r="B27235" s="137">
        <v>8.2072034974347442E-3</v>
      </c>
      <c r="C27235" s="35"/>
      <c r="D27235" s="35"/>
    </row>
    <row r="27236" spans="1:4" x14ac:dyDescent="0.35">
      <c r="A27236" s="135">
        <v>22.087936999999783</v>
      </c>
      <c r="B27236" s="137">
        <v>9.1075874773942633E-3</v>
      </c>
      <c r="C27236" s="35"/>
      <c r="D27236" s="35"/>
    </row>
    <row r="27237" spans="1:4" x14ac:dyDescent="0.35">
      <c r="A27237" s="135">
        <v>22.086063330003526</v>
      </c>
      <c r="B27237" s="137">
        <v>1.6440334637074725E-4</v>
      </c>
      <c r="C27237" s="35"/>
      <c r="D27237" s="35"/>
    </row>
    <row r="27238" spans="1:4" x14ac:dyDescent="0.35">
      <c r="A27238" s="135">
        <v>22.083736199998384</v>
      </c>
      <c r="B27238" s="137">
        <v>9.6178515819741724E-4</v>
      </c>
      <c r="C27238" s="35"/>
      <c r="D27238" s="35"/>
    </row>
    <row r="27239" spans="1:4" x14ac:dyDescent="0.35">
      <c r="A27239" s="135">
        <v>-22.081140999999661</v>
      </c>
      <c r="B27239" s="137">
        <v>3.9522899557092655E-3</v>
      </c>
      <c r="C27239" s="35"/>
      <c r="D27239" s="35"/>
    </row>
    <row r="27240" spans="1:4" x14ac:dyDescent="0.35">
      <c r="A27240" s="135">
        <v>-22.081140999999661</v>
      </c>
      <c r="B27240" s="137">
        <v>3.9522899557092655E-3</v>
      </c>
      <c r="C27240" s="35"/>
      <c r="D27240" s="35"/>
    </row>
    <row r="27241" spans="1:4" x14ac:dyDescent="0.35">
      <c r="A27241" s="135">
        <v>-22.080219999999827</v>
      </c>
      <c r="B27241" s="137">
        <v>1.6430987778130821E-2</v>
      </c>
      <c r="C27241" s="35"/>
      <c r="D27241" s="35"/>
    </row>
    <row r="27242" spans="1:4" x14ac:dyDescent="0.35">
      <c r="A27242" s="135">
        <v>-22.079400000000078</v>
      </c>
      <c r="B27242" s="137">
        <v>1.5420049584349284E-2</v>
      </c>
      <c r="C27242" s="35"/>
      <c r="D27242" s="35"/>
    </row>
    <row r="27243" spans="1:4" x14ac:dyDescent="0.35">
      <c r="A27243" s="135">
        <v>-22.077987000000121</v>
      </c>
      <c r="B27243" s="137">
        <v>1.3293936700423774E-2</v>
      </c>
      <c r="C27243" s="35"/>
      <c r="D27243" s="35"/>
    </row>
    <row r="27244" spans="1:4" x14ac:dyDescent="0.35">
      <c r="A27244" s="135">
        <v>-22.076610000000073</v>
      </c>
      <c r="B27244" s="137">
        <v>8.9617357689713382E-3</v>
      </c>
      <c r="C27244" s="35"/>
      <c r="D27244" s="35"/>
    </row>
    <row r="27245" spans="1:4" x14ac:dyDescent="0.35">
      <c r="A27245" s="135">
        <v>-22.073999999999614</v>
      </c>
      <c r="B27245" s="137">
        <v>2.3767250718266055E-3</v>
      </c>
      <c r="C27245" s="35"/>
      <c r="D27245" s="35"/>
    </row>
    <row r="27246" spans="1:4" x14ac:dyDescent="0.35">
      <c r="A27246" s="135">
        <v>-22.064550000000054</v>
      </c>
      <c r="B27246" s="137">
        <v>4.1804880892992854E-3</v>
      </c>
      <c r="C27246" s="35"/>
      <c r="D27246" s="35"/>
    </row>
    <row r="27247" spans="1:4" x14ac:dyDescent="0.35">
      <c r="A27247" s="135">
        <v>-22.060545999999931</v>
      </c>
      <c r="B27247" s="137">
        <v>1.3138250976881568E-2</v>
      </c>
      <c r="C27247" s="35"/>
      <c r="D27247" s="35"/>
    </row>
    <row r="27248" spans="1:4" x14ac:dyDescent="0.35">
      <c r="A27248" s="135">
        <v>-22.059209999999439</v>
      </c>
      <c r="B27248" s="137">
        <v>3.4635492351106308E-3</v>
      </c>
      <c r="C27248" s="35"/>
      <c r="D27248" s="35"/>
    </row>
    <row r="27249" spans="1:4" x14ac:dyDescent="0.35">
      <c r="A27249" s="135">
        <v>-22.055839999999989</v>
      </c>
      <c r="B27249" s="137">
        <v>2.9475667950930929E-3</v>
      </c>
      <c r="C27249" s="35"/>
      <c r="D27249" s="35"/>
    </row>
    <row r="27250" spans="1:4" x14ac:dyDescent="0.35">
      <c r="A27250" s="135">
        <v>-22.053654999999935</v>
      </c>
      <c r="B27250" s="137">
        <v>1.750669557833039E-2</v>
      </c>
      <c r="C27250" s="35"/>
      <c r="D27250" s="35"/>
    </row>
    <row r="27251" spans="1:4" x14ac:dyDescent="0.35">
      <c r="A27251" s="135">
        <v>-22.052756999999929</v>
      </c>
      <c r="B27251" s="137">
        <v>1.9309147293826354E-2</v>
      </c>
      <c r="C27251" s="35"/>
      <c r="D27251" s="35"/>
    </row>
    <row r="27252" spans="1:4" x14ac:dyDescent="0.35">
      <c r="A27252" s="135">
        <v>-22.052086000000145</v>
      </c>
      <c r="B27252" s="137">
        <v>1.5172340729813813E-2</v>
      </c>
      <c r="C27252" s="35"/>
      <c r="D27252" s="35"/>
    </row>
    <row r="27253" spans="1:4" x14ac:dyDescent="0.35">
      <c r="A27253" s="135">
        <v>-22.051529999999957</v>
      </c>
      <c r="B27253" s="137">
        <v>1.1555333331258211E-2</v>
      </c>
      <c r="C27253" s="35"/>
      <c r="D27253" s="35"/>
    </row>
    <row r="27254" spans="1:4" x14ac:dyDescent="0.35">
      <c r="A27254" s="135">
        <v>-22.051161999999977</v>
      </c>
      <c r="B27254" s="137">
        <v>1.1458294913694475E-2</v>
      </c>
      <c r="C27254" s="35"/>
      <c r="D27254" s="35"/>
    </row>
    <row r="27255" spans="1:4" x14ac:dyDescent="0.35">
      <c r="A27255" s="135">
        <v>-22.042990000000145</v>
      </c>
      <c r="B27255" s="137">
        <v>1.2907412534278554E-2</v>
      </c>
      <c r="C27255" s="35"/>
      <c r="D27255" s="35"/>
    </row>
    <row r="27256" spans="1:4" x14ac:dyDescent="0.35">
      <c r="A27256" s="135">
        <v>-22.03711700000008</v>
      </c>
      <c r="B27256" s="137">
        <v>1.8184279802042083E-2</v>
      </c>
      <c r="C27256" s="35"/>
      <c r="D27256" s="35"/>
    </row>
    <row r="27257" spans="1:4" x14ac:dyDescent="0.35">
      <c r="A27257" s="135">
        <v>-22.031639999999697</v>
      </c>
      <c r="B27257" s="137">
        <v>9.7575522216942247E-3</v>
      </c>
      <c r="C27257" s="35"/>
      <c r="D27257" s="35"/>
    </row>
    <row r="27258" spans="1:4" x14ac:dyDescent="0.35">
      <c r="A27258" s="135">
        <v>-22.029779999999846</v>
      </c>
      <c r="B27258" s="137">
        <v>9.9405445714824646E-3</v>
      </c>
      <c r="C27258" s="35"/>
      <c r="D27258" s="35"/>
    </row>
    <row r="27259" spans="1:4" x14ac:dyDescent="0.35">
      <c r="A27259" s="135">
        <v>-22.02798800000005</v>
      </c>
      <c r="B27259" s="137">
        <v>1.352460180930147E-2</v>
      </c>
      <c r="C27259" s="35"/>
      <c r="D27259" s="35"/>
    </row>
    <row r="27260" spans="1:4" x14ac:dyDescent="0.35">
      <c r="A27260" s="135">
        <v>-22.027019999999538</v>
      </c>
      <c r="B27260" s="137">
        <v>3.2758528534693686E-3</v>
      </c>
      <c r="C27260" s="35"/>
      <c r="D27260" s="35"/>
    </row>
    <row r="27261" spans="1:4" x14ac:dyDescent="0.35">
      <c r="A27261" s="135">
        <v>-22.026509999999689</v>
      </c>
      <c r="B27261" s="137">
        <v>9.8701037312858807E-3</v>
      </c>
      <c r="C27261" s="35"/>
      <c r="D27261" s="35"/>
    </row>
    <row r="27262" spans="1:4" x14ac:dyDescent="0.35">
      <c r="A27262" s="135">
        <v>-22.026149999999689</v>
      </c>
      <c r="B27262" s="137">
        <v>7.0045396205621275E-3</v>
      </c>
      <c r="C27262" s="35"/>
      <c r="D27262" s="35"/>
    </row>
    <row r="27263" spans="1:4" x14ac:dyDescent="0.35">
      <c r="A27263" s="135">
        <v>-22.023899999999685</v>
      </c>
      <c r="B27263" s="137">
        <v>5.4215173023005317E-3</v>
      </c>
      <c r="C27263" s="35"/>
      <c r="D27263" s="35"/>
    </row>
    <row r="27264" spans="1:4" x14ac:dyDescent="0.35">
      <c r="A27264" s="135">
        <v>-22.02078299999971</v>
      </c>
      <c r="B27264" s="137">
        <v>1.8066523002714517E-2</v>
      </c>
      <c r="C27264" s="35"/>
      <c r="D27264" s="35"/>
    </row>
    <row r="27265" spans="1:4" x14ac:dyDescent="0.35">
      <c r="A27265" s="135">
        <v>22.019726999999875</v>
      </c>
      <c r="B27265" s="137">
        <v>9.4745601935952353E-3</v>
      </c>
      <c r="C27265" s="35"/>
      <c r="D27265" s="35"/>
    </row>
    <row r="27266" spans="1:4" x14ac:dyDescent="0.35">
      <c r="A27266" s="135">
        <v>-22.019070000000283</v>
      </c>
      <c r="B27266" s="137">
        <v>3.657680286901869E-3</v>
      </c>
      <c r="C27266" s="35"/>
      <c r="D27266" s="35"/>
    </row>
    <row r="27267" spans="1:4" x14ac:dyDescent="0.35">
      <c r="A27267" s="135">
        <v>-22.018918000000212</v>
      </c>
      <c r="B27267" s="137">
        <v>1.0535143453696235E-2</v>
      </c>
      <c r="C27267" s="35"/>
      <c r="D27267" s="35"/>
    </row>
    <row r="27268" spans="1:4" x14ac:dyDescent="0.35">
      <c r="A27268" s="135">
        <v>-22.018170000000055</v>
      </c>
      <c r="B27268" s="137">
        <v>1.2399295080344848E-2</v>
      </c>
      <c r="C27268" s="35"/>
      <c r="D27268" s="35"/>
    </row>
    <row r="27269" spans="1:4" x14ac:dyDescent="0.35">
      <c r="A27269" s="135">
        <v>-22.017699999999877</v>
      </c>
      <c r="B27269" s="137">
        <v>1.2627239755483043E-2</v>
      </c>
      <c r="C27269" s="35"/>
      <c r="D27269" s="35"/>
    </row>
    <row r="27270" spans="1:4" x14ac:dyDescent="0.35">
      <c r="A27270" s="135">
        <v>-22.015249999999924</v>
      </c>
      <c r="B27270" s="137">
        <v>1.0535385812788929E-2</v>
      </c>
      <c r="C27270" s="35"/>
      <c r="D27270" s="35"/>
    </row>
    <row r="27271" spans="1:4" x14ac:dyDescent="0.35">
      <c r="A27271" s="135">
        <v>-22.014335999999957</v>
      </c>
      <c r="B27271" s="137">
        <v>1.811188303051553E-2</v>
      </c>
      <c r="C27271" s="35"/>
      <c r="D27271" s="35"/>
    </row>
    <row r="27272" spans="1:4" x14ac:dyDescent="0.35">
      <c r="A27272" s="135">
        <v>-22.014335999999957</v>
      </c>
      <c r="B27272" s="137">
        <v>1.811188303051553E-2</v>
      </c>
      <c r="C27272" s="35"/>
      <c r="D27272" s="35"/>
    </row>
    <row r="27273" spans="1:4" x14ac:dyDescent="0.35">
      <c r="A27273" s="135">
        <v>-22.014335999999957</v>
      </c>
      <c r="B27273" s="137">
        <v>1.811188303051553E-2</v>
      </c>
      <c r="C27273" s="35"/>
      <c r="D27273" s="35"/>
    </row>
    <row r="27274" spans="1:4" x14ac:dyDescent="0.35">
      <c r="A27274" s="135">
        <v>-22.014335999999957</v>
      </c>
      <c r="B27274" s="137">
        <v>1.811188303051553E-2</v>
      </c>
      <c r="C27274" s="35"/>
      <c r="D27274" s="35"/>
    </row>
    <row r="27275" spans="1:4" x14ac:dyDescent="0.35">
      <c r="A27275" s="135">
        <v>-22.014335999999957</v>
      </c>
      <c r="B27275" s="137">
        <v>1.811188303051553E-2</v>
      </c>
      <c r="C27275" s="35"/>
      <c r="D27275" s="35"/>
    </row>
    <row r="27276" spans="1:4" x14ac:dyDescent="0.35">
      <c r="A27276" s="135">
        <v>-22.014335999999957</v>
      </c>
      <c r="B27276" s="137">
        <v>1.811188303051553E-2</v>
      </c>
      <c r="C27276" s="35"/>
      <c r="D27276" s="35"/>
    </row>
    <row r="27277" spans="1:4" x14ac:dyDescent="0.35">
      <c r="A27277" s="135">
        <v>-22.014335999999957</v>
      </c>
      <c r="B27277" s="137">
        <v>1.811188303051553E-2</v>
      </c>
      <c r="C27277" s="35"/>
      <c r="D27277" s="35"/>
    </row>
    <row r="27278" spans="1:4" x14ac:dyDescent="0.35">
      <c r="A27278" s="135">
        <v>-22.014335999999957</v>
      </c>
      <c r="B27278" s="137">
        <v>1.811188303051553E-2</v>
      </c>
      <c r="C27278" s="35"/>
      <c r="D27278" s="35"/>
    </row>
    <row r="27279" spans="1:4" x14ac:dyDescent="0.35">
      <c r="A27279" s="135">
        <v>-22.014335999999957</v>
      </c>
      <c r="B27279" s="137">
        <v>1.811188303051553E-2</v>
      </c>
      <c r="C27279" s="35"/>
      <c r="D27279" s="35"/>
    </row>
    <row r="27280" spans="1:4" x14ac:dyDescent="0.35">
      <c r="A27280" s="135">
        <v>-22.014335999999957</v>
      </c>
      <c r="B27280" s="137">
        <v>1.811188303051553E-2</v>
      </c>
      <c r="C27280" s="35"/>
      <c r="D27280" s="35"/>
    </row>
    <row r="27281" spans="1:4" x14ac:dyDescent="0.35">
      <c r="A27281" s="135">
        <v>-22.014335999999957</v>
      </c>
      <c r="B27281" s="137">
        <v>1.811188303051553E-2</v>
      </c>
      <c r="C27281" s="35"/>
      <c r="D27281" s="35"/>
    </row>
    <row r="27282" spans="1:4" x14ac:dyDescent="0.35">
      <c r="A27282" s="135">
        <v>-22.014335999999957</v>
      </c>
      <c r="B27282" s="137">
        <v>1.811188303051553E-2</v>
      </c>
      <c r="C27282" s="35"/>
      <c r="D27282" s="35"/>
    </row>
    <row r="27283" spans="1:4" x14ac:dyDescent="0.35">
      <c r="A27283" s="135">
        <v>-22.014335999999957</v>
      </c>
      <c r="B27283" s="137">
        <v>1.811188303051553E-2</v>
      </c>
      <c r="C27283" s="35"/>
      <c r="D27283" s="35"/>
    </row>
    <row r="27284" spans="1:4" x14ac:dyDescent="0.35">
      <c r="A27284" s="135">
        <v>-22.014335999999957</v>
      </c>
      <c r="B27284" s="137">
        <v>1.811188303051553E-2</v>
      </c>
      <c r="C27284" s="35"/>
      <c r="D27284" s="35"/>
    </row>
    <row r="27285" spans="1:4" x14ac:dyDescent="0.35">
      <c r="A27285" s="135">
        <v>-22.014335999999957</v>
      </c>
      <c r="B27285" s="137">
        <v>1.811188303051553E-2</v>
      </c>
      <c r="C27285" s="35"/>
      <c r="D27285" s="35"/>
    </row>
    <row r="27286" spans="1:4" x14ac:dyDescent="0.35">
      <c r="A27286" s="135">
        <v>-22.011554999999589</v>
      </c>
      <c r="B27286" s="137">
        <v>1.41085727772287E-2</v>
      </c>
      <c r="C27286" s="35"/>
      <c r="D27286" s="35"/>
    </row>
    <row r="27287" spans="1:4" x14ac:dyDescent="0.35">
      <c r="A27287" s="135">
        <v>-22.01124300000015</v>
      </c>
      <c r="B27287" s="137">
        <v>1.5613845704135277E-2</v>
      </c>
      <c r="C27287" s="35"/>
      <c r="D27287" s="35"/>
    </row>
    <row r="27288" spans="1:4" x14ac:dyDescent="0.35">
      <c r="A27288" s="135">
        <v>-22.007131999999956</v>
      </c>
      <c r="B27288" s="137">
        <v>1.5329229858176571E-2</v>
      </c>
      <c r="C27288" s="35"/>
      <c r="D27288" s="35"/>
    </row>
    <row r="27289" spans="1:4" x14ac:dyDescent="0.35">
      <c r="A27289" s="135">
        <v>-22.004429999999957</v>
      </c>
      <c r="B27289" s="137">
        <v>1.3110699605410425E-2</v>
      </c>
      <c r="C27289" s="35"/>
      <c r="D27289" s="35"/>
    </row>
    <row r="27290" spans="1:4" x14ac:dyDescent="0.35">
      <c r="A27290" s="135">
        <v>-22.003664999999955</v>
      </c>
      <c r="B27290" s="137">
        <v>1.5186617059976605E-2</v>
      </c>
      <c r="C27290" s="35"/>
      <c r="D27290" s="35"/>
    </row>
    <row r="27291" spans="1:4" x14ac:dyDescent="0.35">
      <c r="A27291" s="135">
        <v>-22.003575999999839</v>
      </c>
      <c r="B27291" s="137">
        <v>1.4651425002388687E-2</v>
      </c>
      <c r="C27291" s="35"/>
      <c r="D27291" s="35"/>
    </row>
    <row r="27292" spans="1:4" x14ac:dyDescent="0.35">
      <c r="A27292" s="135">
        <v>-22.003575999999839</v>
      </c>
      <c r="B27292" s="137">
        <v>1.4651425002388687E-2</v>
      </c>
      <c r="C27292" s="35"/>
      <c r="D27292" s="35"/>
    </row>
    <row r="27293" spans="1:4" x14ac:dyDescent="0.35">
      <c r="A27293" s="135">
        <v>-22.003435999999738</v>
      </c>
      <c r="B27293" s="137">
        <v>1.2232547103518185E-2</v>
      </c>
      <c r="C27293" s="35"/>
      <c r="D27293" s="35"/>
    </row>
    <row r="27294" spans="1:4" x14ac:dyDescent="0.35">
      <c r="A27294" s="135">
        <v>-22.000716000000125</v>
      </c>
      <c r="B27294" s="137">
        <v>1.8398127506213911E-2</v>
      </c>
      <c r="C27294" s="35"/>
      <c r="D27294" s="35"/>
    </row>
    <row r="27295" spans="1:4" x14ac:dyDescent="0.35">
      <c r="A27295" s="135">
        <v>-22</v>
      </c>
      <c r="B27295" s="137">
        <v>2.9956427015250544E-3</v>
      </c>
      <c r="C27295" s="35"/>
      <c r="D27295" s="35"/>
    </row>
    <row r="27296" spans="1:4" x14ac:dyDescent="0.35">
      <c r="A27296" s="135">
        <v>-22</v>
      </c>
      <c r="B27296" s="137">
        <v>2.9956427015250544E-3</v>
      </c>
      <c r="C27296" s="35"/>
      <c r="D27296" s="35"/>
    </row>
    <row r="27297" spans="1:4" x14ac:dyDescent="0.35">
      <c r="A27297" s="135">
        <v>-22</v>
      </c>
      <c r="B27297" s="137">
        <v>2.9956427015250544E-3</v>
      </c>
      <c r="C27297" s="35"/>
      <c r="D27297" s="35"/>
    </row>
    <row r="27298" spans="1:4" x14ac:dyDescent="0.35">
      <c r="A27298" s="135">
        <v>-22</v>
      </c>
      <c r="B27298" s="137">
        <v>2.9956427015250544E-3</v>
      </c>
      <c r="C27298" s="35"/>
      <c r="D27298" s="35"/>
    </row>
    <row r="27299" spans="1:4" x14ac:dyDescent="0.35">
      <c r="A27299" s="135">
        <v>-22</v>
      </c>
      <c r="B27299" s="137">
        <v>2.9956427015250544E-3</v>
      </c>
      <c r="C27299" s="35"/>
      <c r="D27299" s="35"/>
    </row>
    <row r="27300" spans="1:4" x14ac:dyDescent="0.35">
      <c r="A27300" s="135">
        <v>-22</v>
      </c>
      <c r="B27300" s="137">
        <v>2.9956427015250544E-3</v>
      </c>
      <c r="C27300" s="35"/>
      <c r="D27300" s="35"/>
    </row>
    <row r="27301" spans="1:4" x14ac:dyDescent="0.35">
      <c r="A27301" s="135">
        <v>-22</v>
      </c>
      <c r="B27301" s="137">
        <v>2.9956427015250544E-3</v>
      </c>
      <c r="C27301" s="35"/>
      <c r="D27301" s="35"/>
    </row>
    <row r="27302" spans="1:4" x14ac:dyDescent="0.35">
      <c r="A27302" s="135">
        <v>-22</v>
      </c>
      <c r="B27302" s="137">
        <v>2.9956427015250544E-3</v>
      </c>
      <c r="C27302" s="35"/>
      <c r="D27302" s="35"/>
    </row>
    <row r="27303" spans="1:4" x14ac:dyDescent="0.35">
      <c r="A27303" s="135">
        <v>-22</v>
      </c>
      <c r="B27303" s="137">
        <v>2.9956427015250544E-3</v>
      </c>
      <c r="C27303" s="35"/>
      <c r="D27303" s="35"/>
    </row>
    <row r="27304" spans="1:4" x14ac:dyDescent="0.35">
      <c r="A27304" s="135">
        <v>-22</v>
      </c>
      <c r="B27304" s="137">
        <v>2.9956427015250544E-3</v>
      </c>
      <c r="C27304" s="35"/>
      <c r="D27304" s="35"/>
    </row>
    <row r="27305" spans="1:4" x14ac:dyDescent="0.35">
      <c r="A27305" s="135">
        <v>-22</v>
      </c>
      <c r="B27305" s="137">
        <v>2.9956427015250544E-3</v>
      </c>
      <c r="C27305" s="35"/>
      <c r="D27305" s="35"/>
    </row>
    <row r="27306" spans="1:4" x14ac:dyDescent="0.35">
      <c r="A27306" s="135">
        <v>-22</v>
      </c>
      <c r="B27306" s="137">
        <v>2.9956427015250544E-3</v>
      </c>
      <c r="C27306" s="35"/>
      <c r="D27306" s="35"/>
    </row>
    <row r="27307" spans="1:4" x14ac:dyDescent="0.35">
      <c r="A27307" s="135">
        <v>-22</v>
      </c>
      <c r="B27307" s="137">
        <v>2.9956427015250544E-3</v>
      </c>
      <c r="C27307" s="35"/>
      <c r="D27307" s="35"/>
    </row>
    <row r="27308" spans="1:4" x14ac:dyDescent="0.35">
      <c r="A27308" s="135">
        <v>-22</v>
      </c>
      <c r="B27308" s="137">
        <v>2.9956427015250544E-3</v>
      </c>
      <c r="C27308" s="35"/>
      <c r="D27308" s="35"/>
    </row>
    <row r="27309" spans="1:4" x14ac:dyDescent="0.35">
      <c r="A27309" s="135">
        <v>-22</v>
      </c>
      <c r="B27309" s="137">
        <v>2.9956427015250544E-3</v>
      </c>
      <c r="C27309" s="35"/>
      <c r="D27309" s="35"/>
    </row>
    <row r="27310" spans="1:4" x14ac:dyDescent="0.35">
      <c r="A27310" s="135">
        <v>-22</v>
      </c>
      <c r="B27310" s="137">
        <v>2.9956427015250544E-3</v>
      </c>
      <c r="C27310" s="35"/>
      <c r="D27310" s="35"/>
    </row>
    <row r="27311" spans="1:4" x14ac:dyDescent="0.35">
      <c r="A27311" s="135">
        <v>-21.992109999999911</v>
      </c>
      <c r="B27311" s="137">
        <v>1.304407633745326E-2</v>
      </c>
      <c r="C27311" s="35"/>
      <c r="D27311" s="35"/>
    </row>
    <row r="27312" spans="1:4" x14ac:dyDescent="0.35">
      <c r="A27312" s="135">
        <v>-21.99069099999997</v>
      </c>
      <c r="B27312" s="137">
        <v>1.4270129806080915E-2</v>
      </c>
      <c r="C27312" s="35"/>
      <c r="D27312" s="35"/>
    </row>
    <row r="27313" spans="1:4" x14ac:dyDescent="0.35">
      <c r="A27313" s="135">
        <v>-21.989772999999786</v>
      </c>
      <c r="B27313" s="137">
        <v>1.3134393420631774E-2</v>
      </c>
      <c r="C27313" s="35"/>
      <c r="D27313" s="35"/>
    </row>
    <row r="27314" spans="1:4" x14ac:dyDescent="0.35">
      <c r="A27314" s="135">
        <v>-21.989050000000134</v>
      </c>
      <c r="B27314" s="137">
        <v>9.9494626003814226E-3</v>
      </c>
      <c r="C27314" s="35"/>
      <c r="D27314" s="35"/>
    </row>
    <row r="27315" spans="1:4" x14ac:dyDescent="0.35">
      <c r="A27315" s="135">
        <v>-21.98777999999993</v>
      </c>
      <c r="B27315" s="137">
        <v>1.6438531537893937E-2</v>
      </c>
      <c r="C27315" s="35"/>
      <c r="D27315" s="35"/>
    </row>
    <row r="27316" spans="1:4" x14ac:dyDescent="0.35">
      <c r="A27316" s="135">
        <v>-21.986759999997957</v>
      </c>
      <c r="B27316" s="137">
        <v>2.0750212897977429E-3</v>
      </c>
      <c r="C27316" s="35"/>
      <c r="D27316" s="35"/>
    </row>
    <row r="27317" spans="1:4" x14ac:dyDescent="0.35">
      <c r="A27317" s="135">
        <v>-21.984899999999925</v>
      </c>
      <c r="B27317" s="137">
        <v>8.8861032031101721E-3</v>
      </c>
      <c r="C27317" s="35"/>
      <c r="D27317" s="35"/>
    </row>
    <row r="27318" spans="1:4" x14ac:dyDescent="0.35">
      <c r="A27318" s="135">
        <v>21.979419999999664</v>
      </c>
      <c r="B27318" s="137">
        <v>7.6557338926526268E-3</v>
      </c>
      <c r="C27318" s="35"/>
      <c r="D27318" s="35"/>
    </row>
    <row r="27319" spans="1:4" x14ac:dyDescent="0.35">
      <c r="A27319" s="135">
        <v>-21.976742999999942</v>
      </c>
      <c r="B27319" s="137">
        <v>1.1670028855263007E-2</v>
      </c>
      <c r="C27319" s="35"/>
      <c r="D27319" s="35"/>
    </row>
    <row r="27320" spans="1:4" x14ac:dyDescent="0.35">
      <c r="A27320" s="135">
        <v>-21.974872999999889</v>
      </c>
      <c r="B27320" s="137">
        <v>1.5614400620697071E-2</v>
      </c>
      <c r="C27320" s="35"/>
      <c r="D27320" s="35"/>
    </row>
    <row r="27321" spans="1:4" x14ac:dyDescent="0.35">
      <c r="A27321" s="135">
        <v>-21.973669999999856</v>
      </c>
      <c r="B27321" s="137">
        <v>8.6201898155544542E-3</v>
      </c>
      <c r="C27321" s="35"/>
      <c r="D27321" s="35"/>
    </row>
    <row r="27322" spans="1:4" x14ac:dyDescent="0.35">
      <c r="A27322" s="135">
        <v>-21.971933000000263</v>
      </c>
      <c r="B27322" s="137">
        <v>1.0246697789637219E-2</v>
      </c>
      <c r="C27322" s="35"/>
      <c r="D27322" s="35"/>
    </row>
    <row r="27323" spans="1:4" x14ac:dyDescent="0.35">
      <c r="A27323" s="135">
        <v>-21.971720000000005</v>
      </c>
      <c r="B27323" s="137">
        <v>1.6726344668096058E-2</v>
      </c>
      <c r="C27323" s="35"/>
      <c r="D27323" s="35"/>
    </row>
    <row r="27324" spans="1:4" x14ac:dyDescent="0.35">
      <c r="A27324" s="135">
        <v>-21.971386000001075</v>
      </c>
      <c r="B27324" s="137">
        <v>1.9919532341732371E-3</v>
      </c>
      <c r="C27324" s="35"/>
      <c r="D27324" s="35"/>
    </row>
    <row r="27325" spans="1:4" x14ac:dyDescent="0.35">
      <c r="A27325" s="135">
        <v>-21.971180000000004</v>
      </c>
      <c r="B27325" s="137">
        <v>1.2918522965183789E-2</v>
      </c>
      <c r="C27325" s="35"/>
      <c r="D27325" s="35"/>
    </row>
    <row r="27326" spans="1:4" x14ac:dyDescent="0.35">
      <c r="A27326" s="135">
        <v>-21.970853000000261</v>
      </c>
      <c r="B27326" s="137">
        <v>1.5172436505749551E-2</v>
      </c>
      <c r="C27326" s="35"/>
      <c r="D27326" s="35"/>
    </row>
    <row r="27327" spans="1:4" x14ac:dyDescent="0.35">
      <c r="A27327" s="135">
        <v>-21.968192999999928</v>
      </c>
      <c r="B27327" s="137">
        <v>1.5385247470175676E-2</v>
      </c>
      <c r="C27327" s="35"/>
      <c r="D27327" s="35"/>
    </row>
    <row r="27328" spans="1:4" x14ac:dyDescent="0.35">
      <c r="A27328" s="135">
        <v>-21.968192999999928</v>
      </c>
      <c r="B27328" s="137">
        <v>1.5385247470175676E-2</v>
      </c>
      <c r="C27328" s="35"/>
      <c r="D27328" s="35"/>
    </row>
    <row r="27329" spans="1:4" x14ac:dyDescent="0.35">
      <c r="A27329" s="135">
        <v>-21.966575999999804</v>
      </c>
      <c r="B27329" s="137">
        <v>1.8119331949186468E-2</v>
      </c>
      <c r="C27329" s="35"/>
      <c r="D27329" s="35"/>
    </row>
    <row r="27330" spans="1:4" x14ac:dyDescent="0.35">
      <c r="A27330" s="135">
        <v>21.965656999997009</v>
      </c>
      <c r="B27330" s="137">
        <v>1.0268712859750127E-3</v>
      </c>
      <c r="C27330" s="35"/>
      <c r="D27330" s="35"/>
    </row>
    <row r="27331" spans="1:4" x14ac:dyDescent="0.35">
      <c r="A27331" s="135">
        <v>-21.965196999999989</v>
      </c>
      <c r="B27331" s="137">
        <v>1.914333035880109E-2</v>
      </c>
      <c r="C27331" s="35"/>
      <c r="D27331" s="35"/>
    </row>
    <row r="27332" spans="1:4" x14ac:dyDescent="0.35">
      <c r="A27332" s="135">
        <v>-21.964065999999775</v>
      </c>
      <c r="B27332" s="137">
        <v>9.9746083311325028E-3</v>
      </c>
      <c r="C27332" s="35"/>
      <c r="D27332" s="35"/>
    </row>
    <row r="27333" spans="1:4" x14ac:dyDescent="0.35">
      <c r="A27333" s="135">
        <v>-21.961630000000696</v>
      </c>
      <c r="B27333" s="137">
        <v>2.7551811564012919E-3</v>
      </c>
      <c r="C27333" s="35"/>
      <c r="D27333" s="35"/>
    </row>
    <row r="27334" spans="1:4" x14ac:dyDescent="0.35">
      <c r="A27334" s="135">
        <v>-21.958916000000045</v>
      </c>
      <c r="B27334" s="137">
        <v>1.2117688206203374E-2</v>
      </c>
      <c r="C27334" s="35"/>
      <c r="D27334" s="35"/>
    </row>
    <row r="27335" spans="1:4" x14ac:dyDescent="0.35">
      <c r="A27335" s="135">
        <v>-21.957360000000335</v>
      </c>
      <c r="B27335" s="137">
        <v>4.328627053216549E-3</v>
      </c>
      <c r="C27335" s="35"/>
      <c r="D27335" s="35"/>
    </row>
    <row r="27336" spans="1:4" x14ac:dyDescent="0.35">
      <c r="A27336" s="135">
        <v>-21.955942999999706</v>
      </c>
      <c r="B27336" s="137">
        <v>1.1165868047698186E-2</v>
      </c>
      <c r="C27336" s="35"/>
      <c r="D27336" s="35"/>
    </row>
    <row r="27337" spans="1:4" x14ac:dyDescent="0.35">
      <c r="A27337" s="135">
        <v>-21.955630000000156</v>
      </c>
      <c r="B27337" s="137">
        <v>1.6731716922866947E-2</v>
      </c>
      <c r="C27337" s="35"/>
      <c r="D27337" s="35"/>
    </row>
    <row r="27338" spans="1:4" x14ac:dyDescent="0.35">
      <c r="A27338" s="135">
        <v>-21.954922000000352</v>
      </c>
      <c r="B27338" s="137">
        <v>1.0034854961893628E-2</v>
      </c>
      <c r="C27338" s="35"/>
      <c r="D27338" s="35"/>
    </row>
    <row r="27339" spans="1:4" x14ac:dyDescent="0.35">
      <c r="A27339" s="135">
        <v>-21.948075999999901</v>
      </c>
      <c r="B27339" s="137">
        <v>1.8122168689294411E-2</v>
      </c>
      <c r="C27339" s="35"/>
      <c r="D27339" s="35"/>
    </row>
    <row r="27340" spans="1:4" x14ac:dyDescent="0.35">
      <c r="A27340" s="135">
        <v>-21.946889999999712</v>
      </c>
      <c r="B27340" s="137">
        <v>5.4426876464069643E-3</v>
      </c>
      <c r="C27340" s="35"/>
      <c r="D27340" s="35"/>
    </row>
    <row r="27341" spans="1:4" x14ac:dyDescent="0.35">
      <c r="A27341" s="135">
        <v>-21.94666600000005</v>
      </c>
      <c r="B27341" s="137">
        <v>1.4375518547065806E-2</v>
      </c>
      <c r="C27341" s="35"/>
      <c r="D27341" s="35"/>
    </row>
    <row r="27342" spans="1:4" x14ac:dyDescent="0.35">
      <c r="A27342" s="135">
        <v>-21.94064000000003</v>
      </c>
      <c r="B27342" s="137">
        <v>1.1409877545527169E-2</v>
      </c>
      <c r="C27342" s="35"/>
      <c r="D27342" s="35"/>
    </row>
    <row r="27343" spans="1:4" x14ac:dyDescent="0.35">
      <c r="A27343" s="135">
        <v>-21.939639999999827</v>
      </c>
      <c r="B27343" s="137">
        <v>1.699295851053843E-2</v>
      </c>
      <c r="C27343" s="35"/>
      <c r="D27343" s="35"/>
    </row>
    <row r="27344" spans="1:4" x14ac:dyDescent="0.35">
      <c r="A27344" s="135">
        <v>-21.936601999999766</v>
      </c>
      <c r="B27344" s="137">
        <v>1.3628133022484104E-2</v>
      </c>
      <c r="C27344" s="35"/>
      <c r="D27344" s="35"/>
    </row>
    <row r="27345" spans="1:4" x14ac:dyDescent="0.35">
      <c r="A27345" s="135">
        <v>-21.934469000000036</v>
      </c>
      <c r="B27345" s="137">
        <v>1.709484463430069E-2</v>
      </c>
      <c r="C27345" s="35"/>
      <c r="D27345" s="35"/>
    </row>
    <row r="27346" spans="1:4" x14ac:dyDescent="0.35">
      <c r="A27346" s="135">
        <v>-21.926655999999866</v>
      </c>
      <c r="B27346" s="137">
        <v>1.8125535158890177E-2</v>
      </c>
      <c r="C27346" s="35"/>
      <c r="D27346" s="35"/>
    </row>
    <row r="27347" spans="1:4" x14ac:dyDescent="0.35">
      <c r="A27347" s="135">
        <v>-21.926166999997804</v>
      </c>
      <c r="B27347" s="137">
        <v>1.9776690341688388E-3</v>
      </c>
      <c r="C27347" s="35"/>
      <c r="D27347" s="35"/>
    </row>
    <row r="27348" spans="1:4" x14ac:dyDescent="0.35">
      <c r="A27348" s="135">
        <v>-21.922689999999875</v>
      </c>
      <c r="B27348" s="137">
        <v>1.342206359355036E-2</v>
      </c>
      <c r="C27348" s="35"/>
      <c r="D27348" s="35"/>
    </row>
    <row r="27349" spans="1:4" x14ac:dyDescent="0.35">
      <c r="A27349" s="135">
        <v>-21.920520000000124</v>
      </c>
      <c r="B27349" s="137">
        <v>1.1256183719236749E-2</v>
      </c>
      <c r="C27349" s="35"/>
      <c r="D27349" s="35"/>
    </row>
    <row r="27350" spans="1:4" x14ac:dyDescent="0.35">
      <c r="A27350" s="135">
        <v>-21.91818000000012</v>
      </c>
      <c r="B27350" s="137">
        <v>1.7858644392871794E-2</v>
      </c>
      <c r="C27350" s="35"/>
      <c r="D27350" s="35"/>
    </row>
    <row r="27351" spans="1:4" x14ac:dyDescent="0.35">
      <c r="A27351" s="135">
        <v>-21.917046000000028</v>
      </c>
      <c r="B27351" s="137">
        <v>1.5435965632881028E-2</v>
      </c>
      <c r="C27351" s="35"/>
      <c r="D27351" s="35"/>
    </row>
    <row r="27352" spans="1:4" x14ac:dyDescent="0.35">
      <c r="A27352" s="135">
        <v>-21.913602999999966</v>
      </c>
      <c r="B27352" s="137">
        <v>1.8164600254677022E-2</v>
      </c>
      <c r="C27352" s="35"/>
      <c r="D27352" s="35"/>
    </row>
    <row r="27353" spans="1:4" x14ac:dyDescent="0.35">
      <c r="A27353" s="135">
        <v>-21.911916000000019</v>
      </c>
      <c r="B27353" s="137">
        <v>1.452633216065502E-2</v>
      </c>
      <c r="C27353" s="35"/>
      <c r="D27353" s="35"/>
    </row>
    <row r="27354" spans="1:4" x14ac:dyDescent="0.35">
      <c r="A27354" s="135">
        <v>-21.908905999999888</v>
      </c>
      <c r="B27354" s="137">
        <v>1.4648950166770938E-2</v>
      </c>
      <c r="C27354" s="35"/>
      <c r="D27354" s="35"/>
    </row>
    <row r="27355" spans="1:4" x14ac:dyDescent="0.35">
      <c r="A27355" s="135">
        <v>-21.908758999999918</v>
      </c>
      <c r="B27355" s="137">
        <v>1.4935194422594777E-2</v>
      </c>
      <c r="C27355" s="35"/>
      <c r="D27355" s="35"/>
    </row>
    <row r="27356" spans="1:4" x14ac:dyDescent="0.35">
      <c r="A27356" s="135">
        <v>-21.907266000000163</v>
      </c>
      <c r="B27356" s="137">
        <v>1.8128605464999548E-2</v>
      </c>
      <c r="C27356" s="35"/>
      <c r="D27356" s="35"/>
    </row>
    <row r="27357" spans="1:4" x14ac:dyDescent="0.35">
      <c r="A27357" s="135">
        <v>-21.907213000000183</v>
      </c>
      <c r="B27357" s="137">
        <v>1.7543950142896222E-2</v>
      </c>
      <c r="C27357" s="35"/>
      <c r="D27357" s="35"/>
    </row>
    <row r="27358" spans="1:4" x14ac:dyDescent="0.35">
      <c r="A27358" s="135">
        <v>-21.906723000000056</v>
      </c>
      <c r="B27358" s="137">
        <v>1.0176212968872516E-2</v>
      </c>
      <c r="C27358" s="35"/>
      <c r="D27358" s="35"/>
    </row>
    <row r="27359" spans="1:4" x14ac:dyDescent="0.35">
      <c r="A27359" s="135">
        <v>-21.904723999999987</v>
      </c>
      <c r="B27359" s="137">
        <v>2.2736219845170035E-3</v>
      </c>
      <c r="C27359" s="35"/>
      <c r="D27359" s="35"/>
    </row>
    <row r="27360" spans="1:4" x14ac:dyDescent="0.35">
      <c r="A27360" s="135">
        <v>-21.904723999999987</v>
      </c>
      <c r="B27360" s="137">
        <v>2.2736219845170035E-3</v>
      </c>
      <c r="C27360" s="35"/>
      <c r="D27360" s="35"/>
    </row>
    <row r="27361" spans="1:4" x14ac:dyDescent="0.35">
      <c r="A27361" s="135">
        <v>-21.904723999999987</v>
      </c>
      <c r="B27361" s="137">
        <v>2.2736219845170035E-3</v>
      </c>
      <c r="C27361" s="35"/>
      <c r="D27361" s="35"/>
    </row>
    <row r="27362" spans="1:4" x14ac:dyDescent="0.35">
      <c r="A27362" s="135">
        <v>-21.904723999999987</v>
      </c>
      <c r="B27362" s="137">
        <v>2.2736219845170035E-3</v>
      </c>
      <c r="C27362" s="35"/>
      <c r="D27362" s="35"/>
    </row>
    <row r="27363" spans="1:4" x14ac:dyDescent="0.35">
      <c r="A27363" s="135">
        <v>-21.904723999999987</v>
      </c>
      <c r="B27363" s="137">
        <v>2.2736219845170035E-3</v>
      </c>
      <c r="C27363" s="35"/>
      <c r="D27363" s="35"/>
    </row>
    <row r="27364" spans="1:4" x14ac:dyDescent="0.35">
      <c r="A27364" s="135">
        <v>-21.904723999999987</v>
      </c>
      <c r="B27364" s="137">
        <v>2.2736219845170035E-3</v>
      </c>
      <c r="C27364" s="35"/>
      <c r="D27364" s="35"/>
    </row>
    <row r="27365" spans="1:4" x14ac:dyDescent="0.35">
      <c r="A27365" s="135">
        <v>-21.903912999999875</v>
      </c>
      <c r="B27365" s="137">
        <v>1.1254974169567196E-2</v>
      </c>
      <c r="C27365" s="35"/>
      <c r="D27365" s="35"/>
    </row>
    <row r="27366" spans="1:4" x14ac:dyDescent="0.35">
      <c r="A27366" s="135">
        <v>-21.903276000000233</v>
      </c>
      <c r="B27366" s="137">
        <v>1.4648765903672561E-2</v>
      </c>
      <c r="C27366" s="35"/>
      <c r="D27366" s="35"/>
    </row>
    <row r="27367" spans="1:4" x14ac:dyDescent="0.35">
      <c r="A27367" s="135">
        <v>-21.902279999999791</v>
      </c>
      <c r="B27367" s="137">
        <v>7.3424206007919992E-3</v>
      </c>
      <c r="C27367" s="35"/>
      <c r="D27367" s="35"/>
    </row>
    <row r="27368" spans="1:4" x14ac:dyDescent="0.35">
      <c r="A27368" s="135">
        <v>-21.901368000000048</v>
      </c>
      <c r="B27368" s="137">
        <v>1.3085503873712512E-2</v>
      </c>
      <c r="C27368" s="35"/>
      <c r="D27368" s="35"/>
    </row>
    <row r="27369" spans="1:4" x14ac:dyDescent="0.35">
      <c r="A27369" s="135">
        <v>-21.896852999999965</v>
      </c>
      <c r="B27369" s="137">
        <v>1.5387177417855316E-2</v>
      </c>
      <c r="C27369" s="35"/>
      <c r="D27369" s="35"/>
    </row>
    <row r="27370" spans="1:4" x14ac:dyDescent="0.35">
      <c r="A27370" s="135">
        <v>-21.896852999999965</v>
      </c>
      <c r="B27370" s="137">
        <v>1.5387177417855316E-2</v>
      </c>
      <c r="C27370" s="35"/>
      <c r="D27370" s="35"/>
    </row>
    <row r="27371" spans="1:4" x14ac:dyDescent="0.35">
      <c r="A27371" s="135">
        <v>-21.896799000000101</v>
      </c>
      <c r="B27371" s="137">
        <v>1.6233970913955269E-3</v>
      </c>
      <c r="C27371" s="35"/>
      <c r="D27371" s="35"/>
    </row>
    <row r="27372" spans="1:4" x14ac:dyDescent="0.35">
      <c r="A27372" s="135">
        <v>-21.89516000000026</v>
      </c>
      <c r="B27372" s="137">
        <v>9.9666394276010113E-3</v>
      </c>
      <c r="C27372" s="35"/>
      <c r="D27372" s="35"/>
    </row>
    <row r="27373" spans="1:4" x14ac:dyDescent="0.35">
      <c r="A27373" s="135">
        <v>-21.89278999999965</v>
      </c>
      <c r="B27373" s="137">
        <v>1.2611455302166725E-2</v>
      </c>
      <c r="C27373" s="35"/>
      <c r="D27373" s="35"/>
    </row>
    <row r="27374" spans="1:4" x14ac:dyDescent="0.35">
      <c r="A27374" s="135">
        <v>-21.889586000000008</v>
      </c>
      <c r="B27374" s="137">
        <v>9.8087579552816901E-3</v>
      </c>
      <c r="C27374" s="35"/>
      <c r="D27374" s="35"/>
    </row>
    <row r="27375" spans="1:4" x14ac:dyDescent="0.35">
      <c r="A27375" s="135">
        <v>-21.888209999999958</v>
      </c>
      <c r="B27375" s="137">
        <v>2.3402916996782725E-2</v>
      </c>
      <c r="C27375" s="35"/>
      <c r="D27375" s="35"/>
    </row>
    <row r="27376" spans="1:4" x14ac:dyDescent="0.35">
      <c r="A27376" s="135">
        <v>-21.888079999999718</v>
      </c>
      <c r="B27376" s="137">
        <v>5.8623277115240164E-3</v>
      </c>
      <c r="C27376" s="35"/>
      <c r="D27376" s="35"/>
    </row>
    <row r="27377" spans="1:4" x14ac:dyDescent="0.35">
      <c r="A27377" s="135">
        <v>-21.881640999999945</v>
      </c>
      <c r="B27377" s="137">
        <v>1.508699600267333E-2</v>
      </c>
      <c r="C27377" s="35"/>
      <c r="D27377" s="35"/>
    </row>
    <row r="27378" spans="1:4" x14ac:dyDescent="0.35">
      <c r="A27378" s="135">
        <v>-21.881640999999945</v>
      </c>
      <c r="B27378" s="137">
        <v>1.508699600267333E-2</v>
      </c>
      <c r="C27378" s="35"/>
      <c r="D27378" s="35"/>
    </row>
    <row r="27379" spans="1:4" x14ac:dyDescent="0.35">
      <c r="A27379" s="135">
        <v>-21.881154999999808</v>
      </c>
      <c r="B27379" s="137">
        <v>1.5542675184228022E-2</v>
      </c>
      <c r="C27379" s="35"/>
      <c r="D27379" s="35"/>
    </row>
    <row r="27380" spans="1:4" x14ac:dyDescent="0.35">
      <c r="A27380" s="135">
        <v>-21.878723000000036</v>
      </c>
      <c r="B27380" s="137">
        <v>8.8066788953010868E-3</v>
      </c>
      <c r="C27380" s="35"/>
      <c r="D27380" s="35"/>
    </row>
    <row r="27381" spans="1:4" x14ac:dyDescent="0.35">
      <c r="A27381" s="135">
        <v>-21.877310000000307</v>
      </c>
      <c r="B27381" s="137">
        <v>6.6105272040869988E-3</v>
      </c>
      <c r="C27381" s="35"/>
      <c r="D27381" s="35"/>
    </row>
    <row r="27382" spans="1:4" x14ac:dyDescent="0.35">
      <c r="A27382" s="135">
        <v>-21.875610000000052</v>
      </c>
      <c r="B27382" s="137">
        <v>1.1438897815250816E-2</v>
      </c>
      <c r="C27382" s="35"/>
      <c r="D27382" s="35"/>
    </row>
    <row r="27383" spans="1:4" x14ac:dyDescent="0.35">
      <c r="A27383" s="135">
        <v>-21.874875999999858</v>
      </c>
      <c r="B27383" s="137">
        <v>1.5386290071735797E-2</v>
      </c>
      <c r="C27383" s="35"/>
      <c r="D27383" s="35"/>
    </row>
    <row r="27384" spans="1:4" x14ac:dyDescent="0.35">
      <c r="A27384" s="135">
        <v>21.872150000000147</v>
      </c>
      <c r="B27384" s="137">
        <v>7.0105959661887441E-3</v>
      </c>
      <c r="C27384" s="35"/>
      <c r="D27384" s="35"/>
    </row>
    <row r="27385" spans="1:4" x14ac:dyDescent="0.35">
      <c r="A27385" s="135">
        <v>-21.868832999999995</v>
      </c>
      <c r="B27385" s="137">
        <v>1.5543261721769295E-2</v>
      </c>
      <c r="C27385" s="35"/>
      <c r="D27385" s="35"/>
    </row>
    <row r="27386" spans="1:4" x14ac:dyDescent="0.35">
      <c r="A27386" s="135">
        <v>-21.864230000000134</v>
      </c>
      <c r="B27386" s="137">
        <v>5.8207729594226031E-3</v>
      </c>
      <c r="C27386" s="35"/>
      <c r="D27386" s="35"/>
    </row>
    <row r="27387" spans="1:4" x14ac:dyDescent="0.35">
      <c r="A27387" s="135">
        <v>-21.864167999999836</v>
      </c>
      <c r="B27387" s="137">
        <v>1.3513866923255E-2</v>
      </c>
      <c r="C27387" s="35"/>
      <c r="D27387" s="35"/>
    </row>
    <row r="27388" spans="1:4" x14ac:dyDescent="0.35">
      <c r="A27388" s="135">
        <v>-21.860630000000128</v>
      </c>
      <c r="B27388" s="137">
        <v>3.1248286468258247E-3</v>
      </c>
      <c r="C27388" s="35"/>
      <c r="D27388" s="35"/>
    </row>
    <row r="27389" spans="1:4" x14ac:dyDescent="0.35">
      <c r="A27389" s="135">
        <v>-21.859822999999778</v>
      </c>
      <c r="B27389" s="137">
        <v>1.2626338485024988E-2</v>
      </c>
      <c r="C27389" s="35"/>
      <c r="D27389" s="35"/>
    </row>
    <row r="27390" spans="1:4" x14ac:dyDescent="0.35">
      <c r="A27390" s="135">
        <v>-21.859822999999778</v>
      </c>
      <c r="B27390" s="137">
        <v>1.2626338485024988E-2</v>
      </c>
      <c r="C27390" s="35"/>
      <c r="D27390" s="35"/>
    </row>
    <row r="27391" spans="1:4" x14ac:dyDescent="0.35">
      <c r="A27391" s="135">
        <v>-21.859260999999947</v>
      </c>
      <c r="B27391" s="137">
        <v>1.8448787826399669E-2</v>
      </c>
      <c r="C27391" s="35"/>
      <c r="D27391" s="35"/>
    </row>
    <row r="27392" spans="1:4" x14ac:dyDescent="0.35">
      <c r="A27392" s="135">
        <v>-21.857679999999164</v>
      </c>
      <c r="B27392" s="137">
        <v>3.3879974843694844E-3</v>
      </c>
      <c r="C27392" s="35"/>
      <c r="D27392" s="35"/>
    </row>
    <row r="27393" spans="1:4" x14ac:dyDescent="0.35">
      <c r="A27393" s="135">
        <v>-21.856450000000223</v>
      </c>
      <c r="B27393" s="137">
        <v>5.9061418270551962E-3</v>
      </c>
      <c r="C27393" s="35"/>
      <c r="D27393" s="35"/>
    </row>
    <row r="27394" spans="1:4" x14ac:dyDescent="0.35">
      <c r="A27394" s="135">
        <v>-21.853230000007898</v>
      </c>
      <c r="B27394" s="137">
        <v>4.688594786652664E-4</v>
      </c>
      <c r="C27394" s="35"/>
      <c r="D27394" s="35"/>
    </row>
    <row r="27395" spans="1:4" x14ac:dyDescent="0.35">
      <c r="A27395" s="135">
        <v>-21.845542999999907</v>
      </c>
      <c r="B27395" s="137">
        <v>1.766769011365215E-2</v>
      </c>
      <c r="C27395" s="35"/>
      <c r="D27395" s="35"/>
    </row>
    <row r="27396" spans="1:4" x14ac:dyDescent="0.35">
      <c r="A27396" s="135">
        <v>-21.845542999999907</v>
      </c>
      <c r="B27396" s="137">
        <v>1.766769011365215E-2</v>
      </c>
      <c r="C27396" s="35"/>
      <c r="D27396" s="35"/>
    </row>
    <row r="27397" spans="1:4" x14ac:dyDescent="0.35">
      <c r="A27397" s="135">
        <v>-21.845542999999907</v>
      </c>
      <c r="B27397" s="137">
        <v>1.766769011365215E-2</v>
      </c>
      <c r="C27397" s="35"/>
      <c r="D27397" s="35"/>
    </row>
    <row r="27398" spans="1:4" x14ac:dyDescent="0.35">
      <c r="A27398" s="135">
        <v>-21.845542999999907</v>
      </c>
      <c r="B27398" s="137">
        <v>1.766769011365215E-2</v>
      </c>
      <c r="C27398" s="35"/>
      <c r="D27398" s="35"/>
    </row>
    <row r="27399" spans="1:4" x14ac:dyDescent="0.35">
      <c r="A27399" s="135">
        <v>-21.8445099999999</v>
      </c>
      <c r="B27399" s="137">
        <v>1.5825171722721344E-2</v>
      </c>
      <c r="C27399" s="35"/>
      <c r="D27399" s="35"/>
    </row>
    <row r="27400" spans="1:4" x14ac:dyDescent="0.35">
      <c r="A27400" s="135">
        <v>-21.843070000000125</v>
      </c>
      <c r="B27400" s="137">
        <v>1.4260971880519597E-2</v>
      </c>
      <c r="C27400" s="35"/>
      <c r="D27400" s="35"/>
    </row>
    <row r="27401" spans="1:4" x14ac:dyDescent="0.35">
      <c r="A27401" s="135">
        <v>21.842260000000351</v>
      </c>
      <c r="B27401" s="137">
        <v>7.82480229032065E-3</v>
      </c>
      <c r="C27401" s="35"/>
      <c r="D27401" s="35"/>
    </row>
    <row r="27402" spans="1:4" x14ac:dyDescent="0.35">
      <c r="A27402" s="135">
        <v>-21.842105999999831</v>
      </c>
      <c r="B27402" s="137">
        <v>1.4535231861510052E-2</v>
      </c>
      <c r="C27402" s="35"/>
      <c r="D27402" s="35"/>
    </row>
    <row r="27403" spans="1:4" x14ac:dyDescent="0.35">
      <c r="A27403" s="135">
        <v>-21.842105999999831</v>
      </c>
      <c r="B27403" s="137">
        <v>1.4535231861510052E-2</v>
      </c>
      <c r="C27403" s="35"/>
      <c r="D27403" s="35"/>
    </row>
    <row r="27404" spans="1:4" x14ac:dyDescent="0.35">
      <c r="A27404" s="135">
        <v>-21.838930000000005</v>
      </c>
      <c r="B27404" s="137">
        <v>2.3615515808031923E-2</v>
      </c>
      <c r="C27404" s="35"/>
      <c r="D27404" s="35"/>
    </row>
    <row r="27405" spans="1:4" x14ac:dyDescent="0.35">
      <c r="A27405" s="135">
        <v>-21.829756999999972</v>
      </c>
      <c r="B27405" s="137">
        <v>7.6432621492264615E-3</v>
      </c>
      <c r="C27405" s="35"/>
      <c r="D27405" s="35"/>
    </row>
    <row r="27406" spans="1:4" x14ac:dyDescent="0.35">
      <c r="A27406" s="135">
        <v>-21.82928300000026</v>
      </c>
      <c r="B27406" s="137">
        <v>1.2630559022949942E-2</v>
      </c>
      <c r="C27406" s="35"/>
      <c r="D27406" s="35"/>
    </row>
    <row r="27407" spans="1:4" x14ac:dyDescent="0.35">
      <c r="A27407" s="135">
        <v>-21.828099999999722</v>
      </c>
      <c r="B27407" s="137">
        <v>6.5430837640318333E-3</v>
      </c>
      <c r="C27407" s="35"/>
      <c r="D27407" s="35"/>
    </row>
    <row r="27408" spans="1:4" x14ac:dyDescent="0.35">
      <c r="A27408" s="135">
        <v>-21.823772999999846</v>
      </c>
      <c r="B27408" s="137">
        <v>1.6466815068741102E-2</v>
      </c>
      <c r="C27408" s="35"/>
      <c r="D27408" s="35"/>
    </row>
    <row r="27409" spans="1:4" x14ac:dyDescent="0.35">
      <c r="A27409" s="135">
        <v>-21.823772999999846</v>
      </c>
      <c r="B27409" s="137">
        <v>1.6466815068741102E-2</v>
      </c>
      <c r="C27409" s="35"/>
      <c r="D27409" s="35"/>
    </row>
    <row r="27410" spans="1:4" x14ac:dyDescent="0.35">
      <c r="A27410" s="135">
        <v>-21.820829000000003</v>
      </c>
      <c r="B27410" s="137">
        <v>1.7487544244530889E-2</v>
      </c>
      <c r="C27410" s="35"/>
      <c r="D27410" s="35"/>
    </row>
    <row r="27411" spans="1:4" x14ac:dyDescent="0.35">
      <c r="A27411" s="135">
        <v>-21.820829000000003</v>
      </c>
      <c r="B27411" s="137">
        <v>1.7487544244530889E-2</v>
      </c>
      <c r="C27411" s="35"/>
      <c r="D27411" s="35"/>
    </row>
    <row r="27412" spans="1:4" x14ac:dyDescent="0.35">
      <c r="A27412" s="135">
        <v>-21.81968999999981</v>
      </c>
      <c r="B27412" s="137">
        <v>1.3774357143449524E-2</v>
      </c>
      <c r="C27412" s="35"/>
      <c r="D27412" s="35"/>
    </row>
    <row r="27413" spans="1:4" x14ac:dyDescent="0.35">
      <c r="A27413" s="135">
        <v>-21.819326000000274</v>
      </c>
      <c r="B27413" s="137">
        <v>1.6849649317231642E-2</v>
      </c>
      <c r="C27413" s="35"/>
      <c r="D27413" s="35"/>
    </row>
    <row r="27414" spans="1:4" x14ac:dyDescent="0.35">
      <c r="A27414" s="135">
        <v>-21.817619999999806</v>
      </c>
      <c r="B27414" s="137">
        <v>2.7659859798656104E-3</v>
      </c>
      <c r="C27414" s="35"/>
      <c r="D27414" s="35"/>
    </row>
    <row r="27415" spans="1:4" x14ac:dyDescent="0.35">
      <c r="A27415" s="135">
        <v>-21.814700000000357</v>
      </c>
      <c r="B27415" s="137">
        <v>4.8137172814982218E-3</v>
      </c>
      <c r="C27415" s="35"/>
      <c r="D27415" s="35"/>
    </row>
    <row r="27416" spans="1:4" x14ac:dyDescent="0.35">
      <c r="A27416" s="135">
        <v>-21.814419999999927</v>
      </c>
      <c r="B27416" s="137">
        <v>1.7436342389713762E-2</v>
      </c>
      <c r="C27416" s="35"/>
      <c r="D27416" s="35"/>
    </row>
    <row r="27417" spans="1:4" x14ac:dyDescent="0.35">
      <c r="A27417" s="135">
        <v>-21.811749999999847</v>
      </c>
      <c r="B27417" s="137">
        <v>7.0039896353636779E-3</v>
      </c>
      <c r="C27417" s="35"/>
      <c r="D27417" s="35"/>
    </row>
    <row r="27418" spans="1:4" x14ac:dyDescent="0.35">
      <c r="A27418" s="135">
        <v>-21.80874300000005</v>
      </c>
      <c r="B27418" s="137">
        <v>1.5617302476462631E-2</v>
      </c>
      <c r="C27418" s="35"/>
      <c r="D27418" s="35"/>
    </row>
    <row r="27419" spans="1:4" x14ac:dyDescent="0.35">
      <c r="A27419" s="135">
        <v>-21.808105999999952</v>
      </c>
      <c r="B27419" s="137">
        <v>1.7879697570911211E-2</v>
      </c>
      <c r="C27419" s="35"/>
      <c r="D27419" s="35"/>
    </row>
    <row r="27420" spans="1:4" x14ac:dyDescent="0.35">
      <c r="A27420" s="135">
        <v>-21.808105999999952</v>
      </c>
      <c r="B27420" s="137">
        <v>1.7879697570911211E-2</v>
      </c>
      <c r="C27420" s="35"/>
      <c r="D27420" s="35"/>
    </row>
    <row r="27421" spans="1:4" x14ac:dyDescent="0.35">
      <c r="A27421" s="135">
        <v>-21.808105999999952</v>
      </c>
      <c r="B27421" s="137">
        <v>1.7879697570911211E-2</v>
      </c>
      <c r="C27421" s="35"/>
      <c r="D27421" s="35"/>
    </row>
    <row r="27422" spans="1:4" x14ac:dyDescent="0.35">
      <c r="A27422" s="135">
        <v>-21.808105999999952</v>
      </c>
      <c r="B27422" s="137">
        <v>1.7879697570911211E-2</v>
      </c>
      <c r="C27422" s="35"/>
      <c r="D27422" s="35"/>
    </row>
    <row r="27423" spans="1:4" x14ac:dyDescent="0.35">
      <c r="A27423" s="135">
        <v>-21.808105999999952</v>
      </c>
      <c r="B27423" s="137">
        <v>1.7879697570911211E-2</v>
      </c>
      <c r="C27423" s="35"/>
      <c r="D27423" s="35"/>
    </row>
    <row r="27424" spans="1:4" x14ac:dyDescent="0.35">
      <c r="A27424" s="135">
        <v>-21.808105999999952</v>
      </c>
      <c r="B27424" s="137">
        <v>1.7879697570911211E-2</v>
      </c>
      <c r="C27424" s="35"/>
      <c r="D27424" s="35"/>
    </row>
    <row r="27425" spans="1:4" x14ac:dyDescent="0.35">
      <c r="A27425" s="135">
        <v>-21.808105999999952</v>
      </c>
      <c r="B27425" s="137">
        <v>1.7879697570911211E-2</v>
      </c>
      <c r="C27425" s="35"/>
      <c r="D27425" s="35"/>
    </row>
    <row r="27426" spans="1:4" x14ac:dyDescent="0.35">
      <c r="A27426" s="135">
        <v>-21.808105999999952</v>
      </c>
      <c r="B27426" s="137">
        <v>1.7879697570911211E-2</v>
      </c>
      <c r="C27426" s="35"/>
      <c r="D27426" s="35"/>
    </row>
    <row r="27427" spans="1:4" x14ac:dyDescent="0.35">
      <c r="A27427" s="135">
        <v>-21.808105999999952</v>
      </c>
      <c r="B27427" s="137">
        <v>1.7879697570911211E-2</v>
      </c>
      <c r="C27427" s="35"/>
      <c r="D27427" s="35"/>
    </row>
    <row r="27428" spans="1:4" x14ac:dyDescent="0.35">
      <c r="A27428" s="135">
        <v>-21.808105999999952</v>
      </c>
      <c r="B27428" s="137">
        <v>1.7879697570911211E-2</v>
      </c>
      <c r="C27428" s="35"/>
      <c r="D27428" s="35"/>
    </row>
    <row r="27429" spans="1:4" x14ac:dyDescent="0.35">
      <c r="A27429" s="135">
        <v>-21.808105999999952</v>
      </c>
      <c r="B27429" s="137">
        <v>1.7879697570911211E-2</v>
      </c>
      <c r="C27429" s="35"/>
      <c r="D27429" s="35"/>
    </row>
    <row r="27430" spans="1:4" x14ac:dyDescent="0.35">
      <c r="A27430" s="135">
        <v>-21.808105999999952</v>
      </c>
      <c r="B27430" s="137">
        <v>1.7879697570911211E-2</v>
      </c>
      <c r="C27430" s="35"/>
      <c r="D27430" s="35"/>
    </row>
    <row r="27431" spans="1:4" x14ac:dyDescent="0.35">
      <c r="A27431" s="135">
        <v>-21.808105999999952</v>
      </c>
      <c r="B27431" s="137">
        <v>1.7879697570911211E-2</v>
      </c>
      <c r="C27431" s="35"/>
      <c r="D27431" s="35"/>
    </row>
    <row r="27432" spans="1:4" x14ac:dyDescent="0.35">
      <c r="A27432" s="135">
        <v>-21.808105999999952</v>
      </c>
      <c r="B27432" s="137">
        <v>1.7879697570911211E-2</v>
      </c>
      <c r="C27432" s="35"/>
      <c r="D27432" s="35"/>
    </row>
    <row r="27433" spans="1:4" x14ac:dyDescent="0.35">
      <c r="A27433" s="135">
        <v>-21.808105999999952</v>
      </c>
      <c r="B27433" s="137">
        <v>1.7879697570911211E-2</v>
      </c>
      <c r="C27433" s="35"/>
      <c r="D27433" s="35"/>
    </row>
    <row r="27434" spans="1:4" x14ac:dyDescent="0.35">
      <c r="A27434" s="135">
        <v>-21.808092999999644</v>
      </c>
      <c r="B27434" s="137">
        <v>1.2633421699709135E-2</v>
      </c>
      <c r="C27434" s="35"/>
      <c r="D27434" s="35"/>
    </row>
    <row r="27435" spans="1:4" x14ac:dyDescent="0.35">
      <c r="A27435" s="135">
        <v>-21.805466000000024</v>
      </c>
      <c r="B27435" s="137">
        <v>1.4372787779938929E-2</v>
      </c>
      <c r="C27435" s="35"/>
      <c r="D27435" s="35"/>
    </row>
    <row r="27436" spans="1:4" x14ac:dyDescent="0.35">
      <c r="A27436" s="135">
        <v>-21.804579999999987</v>
      </c>
      <c r="B27436" s="137">
        <v>7.3059756016793653E-3</v>
      </c>
      <c r="C27436" s="35"/>
      <c r="D27436" s="35"/>
    </row>
    <row r="27437" spans="1:4" x14ac:dyDescent="0.35">
      <c r="A27437" s="135">
        <v>-21.802549999999655</v>
      </c>
      <c r="B27437" s="137">
        <v>9.8313788358036641E-3</v>
      </c>
      <c r="C27437" s="35"/>
      <c r="D27437" s="35"/>
    </row>
    <row r="27438" spans="1:4" x14ac:dyDescent="0.35">
      <c r="A27438" s="135">
        <v>-21.799600000000282</v>
      </c>
      <c r="B27438" s="137">
        <v>8.9275869480609695E-3</v>
      </c>
      <c r="C27438" s="35"/>
      <c r="D27438" s="35"/>
    </row>
    <row r="27439" spans="1:4" x14ac:dyDescent="0.35">
      <c r="A27439" s="135">
        <v>-21.79872000000023</v>
      </c>
      <c r="B27439" s="137">
        <v>5.393841896884341E-3</v>
      </c>
      <c r="C27439" s="35"/>
      <c r="D27439" s="35"/>
    </row>
    <row r="27440" spans="1:4" x14ac:dyDescent="0.35">
      <c r="A27440" s="135">
        <v>21.798110100000486</v>
      </c>
      <c r="B27440" s="137">
        <v>1.2479092773370109E-3</v>
      </c>
      <c r="C27440" s="35"/>
      <c r="D27440" s="35"/>
    </row>
    <row r="27441" spans="1:4" x14ac:dyDescent="0.35">
      <c r="A27441" s="135">
        <v>-21.797645999999986</v>
      </c>
      <c r="B27441" s="137">
        <v>1.183824696991514E-2</v>
      </c>
      <c r="C27441" s="35"/>
      <c r="D27441" s="35"/>
    </row>
    <row r="27442" spans="1:4" x14ac:dyDescent="0.35">
      <c r="A27442" s="135">
        <v>-21.793969999999945</v>
      </c>
      <c r="B27442" s="137">
        <v>1.1365548726725608E-2</v>
      </c>
      <c r="C27442" s="35"/>
      <c r="D27442" s="35"/>
    </row>
    <row r="27443" spans="1:4" x14ac:dyDescent="0.35">
      <c r="A27443" s="135">
        <v>-21.792069999999967</v>
      </c>
      <c r="B27443" s="137">
        <v>1.3073122637650455E-2</v>
      </c>
      <c r="C27443" s="35"/>
      <c r="D27443" s="35"/>
    </row>
    <row r="27444" spans="1:4" x14ac:dyDescent="0.35">
      <c r="A27444" s="135">
        <v>-21.786389999999301</v>
      </c>
      <c r="B27444" s="137">
        <v>2.5920962966166599E-3</v>
      </c>
      <c r="C27444" s="35"/>
      <c r="D27444" s="35"/>
    </row>
    <row r="27445" spans="1:4" x14ac:dyDescent="0.35">
      <c r="A27445" s="135">
        <v>-21.785099999999829</v>
      </c>
      <c r="B27445" s="137">
        <v>1.4677583315906828E-2</v>
      </c>
      <c r="C27445" s="35"/>
      <c r="D27445" s="35"/>
    </row>
    <row r="27446" spans="1:4" x14ac:dyDescent="0.35">
      <c r="A27446" s="135">
        <v>-21.784605999999712</v>
      </c>
      <c r="B27446" s="137">
        <v>1.106132232805015E-2</v>
      </c>
      <c r="C27446" s="35"/>
      <c r="D27446" s="35"/>
    </row>
    <row r="27447" spans="1:4" x14ac:dyDescent="0.35">
      <c r="A27447" s="135">
        <v>-21.784500000000207</v>
      </c>
      <c r="B27447" s="137">
        <v>1.1237711640087286E-2</v>
      </c>
      <c r="C27447" s="35"/>
      <c r="D27447" s="35"/>
    </row>
    <row r="27448" spans="1:4" x14ac:dyDescent="0.35">
      <c r="A27448" s="135">
        <v>-21.784409999999752</v>
      </c>
      <c r="B27448" s="137">
        <v>1.2286592437282057E-2</v>
      </c>
      <c r="C27448" s="35"/>
      <c r="D27448" s="35"/>
    </row>
    <row r="27449" spans="1:4" x14ac:dyDescent="0.35">
      <c r="A27449" s="135">
        <v>-21.784200000000965</v>
      </c>
      <c r="B27449" s="137">
        <v>3.2968411001046347E-3</v>
      </c>
      <c r="C27449" s="35"/>
      <c r="D27449" s="35"/>
    </row>
    <row r="27450" spans="1:4" x14ac:dyDescent="0.35">
      <c r="A27450" s="135">
        <v>-21.783120000000054</v>
      </c>
      <c r="B27450" s="137">
        <v>9.9952698585481191E-3</v>
      </c>
      <c r="C27450" s="35"/>
      <c r="D27450" s="35"/>
    </row>
    <row r="27451" spans="1:4" x14ac:dyDescent="0.35">
      <c r="A27451" s="135">
        <v>-21.783063999999968</v>
      </c>
      <c r="B27451" s="137">
        <v>1.6484538890441734E-2</v>
      </c>
      <c r="C27451" s="35"/>
      <c r="D27451" s="35"/>
    </row>
    <row r="27452" spans="1:4" x14ac:dyDescent="0.35">
      <c r="A27452" s="135">
        <v>-21.779428000000053</v>
      </c>
      <c r="B27452" s="137">
        <v>1.0057860725689762E-2</v>
      </c>
      <c r="C27452" s="35"/>
      <c r="D27452" s="35"/>
    </row>
    <row r="27453" spans="1:4" x14ac:dyDescent="0.35">
      <c r="A27453" s="135">
        <v>-21.777977999999848</v>
      </c>
      <c r="B27453" s="137">
        <v>1.226449021022029E-2</v>
      </c>
      <c r="C27453" s="35"/>
      <c r="D27453" s="35"/>
    </row>
    <row r="27454" spans="1:4" x14ac:dyDescent="0.35">
      <c r="A27454" s="135">
        <v>-21.777376000000004</v>
      </c>
      <c r="B27454" s="137">
        <v>1.4553531337334636E-2</v>
      </c>
      <c r="C27454" s="35"/>
      <c r="D27454" s="35"/>
    </row>
    <row r="27455" spans="1:4" x14ac:dyDescent="0.35">
      <c r="A27455" s="135">
        <v>-21.775550000000294</v>
      </c>
      <c r="B27455" s="137">
        <v>8.9437814138024693E-3</v>
      </c>
      <c r="C27455" s="35"/>
      <c r="D27455" s="35"/>
    </row>
    <row r="27456" spans="1:4" x14ac:dyDescent="0.35">
      <c r="A27456" s="135">
        <v>-21.771146000000044</v>
      </c>
      <c r="B27456" s="137">
        <v>1.4555325584157E-2</v>
      </c>
      <c r="C27456" s="35"/>
      <c r="D27456" s="35"/>
    </row>
    <row r="27457" spans="1:4" x14ac:dyDescent="0.35">
      <c r="A27457" s="135">
        <v>-21.770912999999837</v>
      </c>
      <c r="B27457" s="137">
        <v>1.5618030557830731E-2</v>
      </c>
      <c r="C27457" s="35"/>
      <c r="D27457" s="35"/>
    </row>
    <row r="27458" spans="1:4" x14ac:dyDescent="0.35">
      <c r="A27458" s="135">
        <v>-21.769054999999753</v>
      </c>
      <c r="B27458" s="137">
        <v>7.8123638518971883E-3</v>
      </c>
      <c r="C27458" s="35"/>
      <c r="D27458" s="35"/>
    </row>
    <row r="27459" spans="1:4" x14ac:dyDescent="0.35">
      <c r="A27459" s="135">
        <v>-21.769054999999753</v>
      </c>
      <c r="B27459" s="137">
        <v>7.8123638518971883E-3</v>
      </c>
      <c r="C27459" s="35"/>
      <c r="D27459" s="35"/>
    </row>
    <row r="27460" spans="1:4" x14ac:dyDescent="0.35">
      <c r="A27460" s="135">
        <v>-21.769054999999753</v>
      </c>
      <c r="B27460" s="137">
        <v>7.8123638518971883E-3</v>
      </c>
      <c r="C27460" s="35"/>
      <c r="D27460" s="35"/>
    </row>
    <row r="27461" spans="1:4" x14ac:dyDescent="0.35">
      <c r="A27461" s="135">
        <v>-21.766652999999906</v>
      </c>
      <c r="B27461" s="137">
        <v>1.7676888484090519E-2</v>
      </c>
      <c r="C27461" s="35"/>
      <c r="D27461" s="35"/>
    </row>
    <row r="27462" spans="1:4" x14ac:dyDescent="0.35">
      <c r="A27462" s="135">
        <v>-21.765120000000252</v>
      </c>
      <c r="B27462" s="137">
        <v>1.1631595928248958E-2</v>
      </c>
      <c r="C27462" s="35"/>
      <c r="D27462" s="35"/>
    </row>
    <row r="27463" spans="1:4" x14ac:dyDescent="0.35">
      <c r="A27463" s="135">
        <v>-21.764198000000306</v>
      </c>
      <c r="B27463" s="137">
        <v>1.7644715264524748E-2</v>
      </c>
      <c r="C27463" s="35"/>
      <c r="D27463" s="35"/>
    </row>
    <row r="27464" spans="1:4" x14ac:dyDescent="0.35">
      <c r="A27464" s="135">
        <v>-21.763669999999365</v>
      </c>
      <c r="B27464" s="137">
        <v>3.2502284334126404E-3</v>
      </c>
      <c r="C27464" s="35"/>
      <c r="D27464" s="35"/>
    </row>
    <row r="27465" spans="1:4" x14ac:dyDescent="0.35">
      <c r="A27465" s="135">
        <v>-21.759150000000773</v>
      </c>
      <c r="B27465" s="137">
        <v>3.8481772382348445E-3</v>
      </c>
      <c r="C27465" s="35"/>
      <c r="D27465" s="35"/>
    </row>
    <row r="27466" spans="1:4" x14ac:dyDescent="0.35">
      <c r="A27466" s="135">
        <v>-21.757630000000063</v>
      </c>
      <c r="B27466" s="137">
        <v>1.7845833913632227E-2</v>
      </c>
      <c r="C27466" s="35"/>
      <c r="D27466" s="35"/>
    </row>
    <row r="27467" spans="1:4" x14ac:dyDescent="0.35">
      <c r="A27467" s="135">
        <v>21.757130000000188</v>
      </c>
      <c r="B27467" s="137">
        <v>9.6861956691901771E-3</v>
      </c>
      <c r="C27467" s="35"/>
      <c r="D27467" s="35"/>
    </row>
    <row r="27468" spans="1:4" x14ac:dyDescent="0.35">
      <c r="A27468" s="135">
        <v>-21.746750000000247</v>
      </c>
      <c r="B27468" s="137">
        <v>3.8347230224619424E-3</v>
      </c>
      <c r="C27468" s="35"/>
      <c r="D27468" s="35"/>
    </row>
    <row r="27469" spans="1:4" x14ac:dyDescent="0.35">
      <c r="A27469" s="135">
        <v>-21.740739999999732</v>
      </c>
      <c r="B27469" s="137">
        <v>1.5100749969125596E-2</v>
      </c>
      <c r="C27469" s="35"/>
      <c r="D27469" s="35"/>
    </row>
    <row r="27470" spans="1:4" x14ac:dyDescent="0.35">
      <c r="A27470" s="135">
        <v>-21.740185999999767</v>
      </c>
      <c r="B27470" s="137">
        <v>1.8154944326510495E-2</v>
      </c>
      <c r="C27470" s="35"/>
      <c r="D27470" s="35"/>
    </row>
    <row r="27471" spans="1:4" x14ac:dyDescent="0.35">
      <c r="A27471" s="135">
        <v>-21.740185999999767</v>
      </c>
      <c r="B27471" s="137">
        <v>1.8154944326510495E-2</v>
      </c>
      <c r="C27471" s="35"/>
      <c r="D27471" s="35"/>
    </row>
    <row r="27472" spans="1:4" x14ac:dyDescent="0.35">
      <c r="A27472" s="135">
        <v>-21.73904299999981</v>
      </c>
      <c r="B27472" s="137">
        <v>1.4453514168983361E-2</v>
      </c>
      <c r="C27472" s="35"/>
      <c r="D27472" s="35"/>
    </row>
    <row r="27473" spans="1:4" x14ac:dyDescent="0.35">
      <c r="A27473" s="135">
        <v>-21.734931000000188</v>
      </c>
      <c r="B27473" s="137">
        <v>1.5450127512471807E-2</v>
      </c>
      <c r="C27473" s="35"/>
      <c r="D27473" s="35"/>
    </row>
    <row r="27474" spans="1:4" x14ac:dyDescent="0.35">
      <c r="A27474" s="135">
        <v>-21.733410000000276</v>
      </c>
      <c r="B27474" s="137">
        <v>1.08338849373099E-2</v>
      </c>
      <c r="C27474" s="35"/>
      <c r="D27474" s="35"/>
    </row>
    <row r="27475" spans="1:4" x14ac:dyDescent="0.35">
      <c r="A27475" s="135">
        <v>-21.728609999999662</v>
      </c>
      <c r="B27475" s="137">
        <v>5.219126468138875E-3</v>
      </c>
      <c r="C27475" s="35"/>
      <c r="D27475" s="35"/>
    </row>
    <row r="27476" spans="1:4" x14ac:dyDescent="0.35">
      <c r="A27476" s="135">
        <v>-21.726929999999811</v>
      </c>
      <c r="B27476" s="137">
        <v>8.7677289522616955E-3</v>
      </c>
      <c r="C27476" s="35"/>
      <c r="D27476" s="35"/>
    </row>
    <row r="27477" spans="1:4" x14ac:dyDescent="0.35">
      <c r="A27477" s="135">
        <v>-21.726580000000467</v>
      </c>
      <c r="B27477" s="137">
        <v>3.8296829528797482E-3</v>
      </c>
      <c r="C27477" s="35"/>
      <c r="D27477" s="35"/>
    </row>
    <row r="27478" spans="1:4" x14ac:dyDescent="0.35">
      <c r="A27478" s="135">
        <v>-21.723739999999907</v>
      </c>
      <c r="B27478" s="137">
        <v>1.124761948253492E-2</v>
      </c>
      <c r="C27478" s="35"/>
      <c r="D27478" s="35"/>
    </row>
    <row r="27479" spans="1:4" x14ac:dyDescent="0.35">
      <c r="A27479" s="135">
        <v>-21.722368000000415</v>
      </c>
      <c r="B27479" s="137">
        <v>9.4034776728419128E-3</v>
      </c>
      <c r="C27479" s="35"/>
      <c r="D27479" s="35"/>
    </row>
    <row r="27480" spans="1:4" x14ac:dyDescent="0.35">
      <c r="A27480" s="135">
        <v>-21.721492999999782</v>
      </c>
      <c r="B27480" s="137">
        <v>1.3042511208793394E-2</v>
      </c>
      <c r="C27480" s="35"/>
      <c r="D27480" s="35"/>
    </row>
    <row r="27481" spans="1:4" x14ac:dyDescent="0.35">
      <c r="A27481" s="135">
        <v>-21.718249999999898</v>
      </c>
      <c r="B27481" s="137">
        <v>1.6314592380792879E-2</v>
      </c>
      <c r="C27481" s="35"/>
      <c r="D27481" s="35"/>
    </row>
    <row r="27482" spans="1:4" x14ac:dyDescent="0.35">
      <c r="A27482" s="135">
        <v>-21.718249999999898</v>
      </c>
      <c r="B27482" s="137">
        <v>1.6314592380792879E-2</v>
      </c>
      <c r="C27482" s="35"/>
      <c r="D27482" s="35"/>
    </row>
    <row r="27483" spans="1:4" x14ac:dyDescent="0.35">
      <c r="A27483" s="135">
        <v>-21.716817999999876</v>
      </c>
      <c r="B27483" s="137">
        <v>1.7281122881184545E-2</v>
      </c>
      <c r="C27483" s="35"/>
      <c r="D27483" s="35"/>
    </row>
    <row r="27484" spans="1:4" x14ac:dyDescent="0.35">
      <c r="A27484" s="135">
        <v>-21.711480000000165</v>
      </c>
      <c r="B27484" s="137">
        <v>1.4462863098368106E-2</v>
      </c>
      <c r="C27484" s="35"/>
      <c r="D27484" s="35"/>
    </row>
    <row r="27485" spans="1:4" x14ac:dyDescent="0.35">
      <c r="A27485" s="135">
        <v>21.710330999994767</v>
      </c>
      <c r="B27485" s="137">
        <v>1.0630372048954077E-3</v>
      </c>
      <c r="C27485" s="35"/>
      <c r="D27485" s="35"/>
    </row>
    <row r="27486" spans="1:4" x14ac:dyDescent="0.35">
      <c r="A27486" s="135">
        <v>-21.703145999999606</v>
      </c>
      <c r="B27486" s="137">
        <v>1.8160860376666251E-2</v>
      </c>
      <c r="C27486" s="35"/>
      <c r="D27486" s="35"/>
    </row>
    <row r="27487" spans="1:4" x14ac:dyDescent="0.35">
      <c r="A27487" s="135">
        <v>-21.70239999999967</v>
      </c>
      <c r="B27487" s="137">
        <v>5.0382025309872467E-3</v>
      </c>
      <c r="C27487" s="35"/>
      <c r="D27487" s="35"/>
    </row>
    <row r="27488" spans="1:4" x14ac:dyDescent="0.35">
      <c r="A27488" s="135">
        <v>-21.698969999999917</v>
      </c>
      <c r="B27488" s="137">
        <v>1.3243197439959829E-2</v>
      </c>
      <c r="C27488" s="35"/>
      <c r="D27488" s="35"/>
    </row>
    <row r="27489" spans="1:4" x14ac:dyDescent="0.35">
      <c r="A27489" s="135">
        <v>-21.69734999999946</v>
      </c>
      <c r="B27489" s="137">
        <v>4.5445385196427211E-3</v>
      </c>
      <c r="C27489" s="35"/>
      <c r="D27489" s="35"/>
    </row>
    <row r="27490" spans="1:4" x14ac:dyDescent="0.35">
      <c r="A27490" s="135">
        <v>-21.69399599999997</v>
      </c>
      <c r="B27490" s="137">
        <v>5.2774519812962941E-3</v>
      </c>
      <c r="C27490" s="35"/>
      <c r="D27490" s="35"/>
    </row>
    <row r="27491" spans="1:4" x14ac:dyDescent="0.35">
      <c r="A27491" s="135">
        <v>-21.692729999999983</v>
      </c>
      <c r="B27491" s="137">
        <v>1.6750765156492212E-2</v>
      </c>
      <c r="C27491" s="35"/>
      <c r="D27491" s="35"/>
    </row>
    <row r="27492" spans="1:4" x14ac:dyDescent="0.35">
      <c r="A27492" s="135">
        <v>-21.692404000000124</v>
      </c>
      <c r="B27492" s="137">
        <v>1.580984334057672E-2</v>
      </c>
      <c r="C27492" s="35"/>
      <c r="D27492" s="35"/>
    </row>
    <row r="27493" spans="1:4" x14ac:dyDescent="0.35">
      <c r="A27493" s="135">
        <v>-21.691150000000562</v>
      </c>
      <c r="B27493" s="137">
        <v>5.2105204077866557E-3</v>
      </c>
      <c r="C27493" s="35"/>
      <c r="D27493" s="35"/>
    </row>
    <row r="27494" spans="1:4" x14ac:dyDescent="0.35">
      <c r="A27494" s="135">
        <v>-21.690201000000116</v>
      </c>
      <c r="B27494" s="137">
        <v>1.4355993327443868E-2</v>
      </c>
      <c r="C27494" s="35"/>
      <c r="D27494" s="35"/>
    </row>
    <row r="27495" spans="1:4" x14ac:dyDescent="0.35">
      <c r="A27495" s="135">
        <v>-21.688815999999633</v>
      </c>
      <c r="B27495" s="137">
        <v>1.8163117957408482E-2</v>
      </c>
      <c r="C27495" s="35"/>
      <c r="D27495" s="35"/>
    </row>
    <row r="27496" spans="1:4" x14ac:dyDescent="0.35">
      <c r="A27496" s="135">
        <v>-21.687215999999353</v>
      </c>
      <c r="B27496" s="137">
        <v>4.1671479965768188E-3</v>
      </c>
      <c r="C27496" s="35"/>
      <c r="D27496" s="35"/>
    </row>
    <row r="27497" spans="1:4" x14ac:dyDescent="0.35">
      <c r="A27497" s="135">
        <v>-21.682082999999921</v>
      </c>
      <c r="B27497" s="137">
        <v>1.5619589769275523E-2</v>
      </c>
      <c r="C27497" s="35"/>
      <c r="D27497" s="35"/>
    </row>
    <row r="27498" spans="1:4" x14ac:dyDescent="0.35">
      <c r="A27498" s="135">
        <v>-21.682082999999921</v>
      </c>
      <c r="B27498" s="137">
        <v>1.5619589769275523E-2</v>
      </c>
      <c r="C27498" s="35"/>
      <c r="D27498" s="35"/>
    </row>
    <row r="27499" spans="1:4" x14ac:dyDescent="0.35">
      <c r="A27499" s="135">
        <v>-21.68192600000009</v>
      </c>
      <c r="B27499" s="137">
        <v>1.8164203181137442E-2</v>
      </c>
      <c r="C27499" s="35"/>
      <c r="D27499" s="35"/>
    </row>
    <row r="27500" spans="1:4" x14ac:dyDescent="0.35">
      <c r="A27500" s="135">
        <v>-21.68192600000009</v>
      </c>
      <c r="B27500" s="137">
        <v>1.8164203181137442E-2</v>
      </c>
      <c r="C27500" s="35"/>
      <c r="D27500" s="35"/>
    </row>
    <row r="27501" spans="1:4" x14ac:dyDescent="0.35">
      <c r="A27501" s="135">
        <v>-21.680349999999635</v>
      </c>
      <c r="B27501" s="137">
        <v>1.4606144201735052E-2</v>
      </c>
      <c r="C27501" s="35"/>
      <c r="D27501" s="35"/>
    </row>
    <row r="27502" spans="1:4" x14ac:dyDescent="0.35">
      <c r="A27502" s="135">
        <v>-21.678462999999738</v>
      </c>
      <c r="B27502" s="137">
        <v>1.5619654815450664E-2</v>
      </c>
      <c r="C27502" s="35"/>
      <c r="D27502" s="35"/>
    </row>
    <row r="27503" spans="1:4" x14ac:dyDescent="0.35">
      <c r="A27503" s="135">
        <v>-21.673003999999992</v>
      </c>
      <c r="B27503" s="137">
        <v>1.5747157243746212E-2</v>
      </c>
      <c r="C27503" s="35"/>
      <c r="D27503" s="35"/>
    </row>
    <row r="27504" spans="1:4" x14ac:dyDescent="0.35">
      <c r="A27504" s="135">
        <v>-21.672590000000127</v>
      </c>
      <c r="B27504" s="137">
        <v>4.0075115645329196E-3</v>
      </c>
      <c r="C27504" s="35"/>
      <c r="D27504" s="35"/>
    </row>
    <row r="27505" spans="1:4" x14ac:dyDescent="0.35">
      <c r="A27505" s="135">
        <v>-21.671669999999949</v>
      </c>
      <c r="B27505" s="137">
        <v>1.7469932226561732E-2</v>
      </c>
      <c r="C27505" s="35"/>
      <c r="D27505" s="35"/>
    </row>
    <row r="27506" spans="1:4" x14ac:dyDescent="0.35">
      <c r="A27506" s="135">
        <v>-21.671067000000221</v>
      </c>
      <c r="B27506" s="137">
        <v>2.7375851761415066E-3</v>
      </c>
      <c r="C27506" s="35"/>
      <c r="D27506" s="35"/>
    </row>
    <row r="27507" spans="1:4" x14ac:dyDescent="0.35">
      <c r="A27507" s="135">
        <v>-21.667960000000221</v>
      </c>
      <c r="B27507" s="137">
        <v>7.2550780182155375E-3</v>
      </c>
      <c r="C27507" s="35"/>
      <c r="D27507" s="35"/>
    </row>
    <row r="27508" spans="1:4" x14ac:dyDescent="0.35">
      <c r="A27508" s="135">
        <v>21.667132000000038</v>
      </c>
      <c r="B27508" s="137">
        <v>6.6847256513614256E-3</v>
      </c>
      <c r="C27508" s="35"/>
      <c r="D27508" s="35"/>
    </row>
    <row r="27509" spans="1:4" x14ac:dyDescent="0.35">
      <c r="A27509" s="135">
        <v>-21.666835999999648</v>
      </c>
      <c r="B27509" s="137">
        <v>1.1915839384818204E-2</v>
      </c>
      <c r="C27509" s="35"/>
      <c r="D27509" s="35"/>
    </row>
    <row r="27510" spans="1:4" x14ac:dyDescent="0.35">
      <c r="A27510" s="135">
        <v>-21.666580000000067</v>
      </c>
      <c r="B27510" s="137">
        <v>1.6749927021564564E-2</v>
      </c>
      <c r="C27510" s="35"/>
      <c r="D27510" s="35"/>
    </row>
    <row r="27511" spans="1:4" x14ac:dyDescent="0.35">
      <c r="A27511" s="135">
        <v>-21.662952000000132</v>
      </c>
      <c r="B27511" s="137">
        <v>1.6466672507510226E-2</v>
      </c>
      <c r="C27511" s="35"/>
      <c r="D27511" s="35"/>
    </row>
    <row r="27512" spans="1:4" x14ac:dyDescent="0.35">
      <c r="A27512" s="135">
        <v>-21.661145000000033</v>
      </c>
      <c r="B27512" s="137">
        <v>1.1214525557246535E-2</v>
      </c>
      <c r="C27512" s="35"/>
      <c r="D27512" s="35"/>
    </row>
    <row r="27513" spans="1:4" x14ac:dyDescent="0.35">
      <c r="A27513" s="135">
        <v>21.658850000000712</v>
      </c>
      <c r="B27513" s="137">
        <v>3.0168036808408687E-3</v>
      </c>
      <c r="C27513" s="35"/>
      <c r="D27513" s="35"/>
    </row>
    <row r="27514" spans="1:4" x14ac:dyDescent="0.35">
      <c r="A27514" s="135">
        <v>-21.658359999999902</v>
      </c>
      <c r="B27514" s="137">
        <v>8.8059038338750232E-3</v>
      </c>
      <c r="C27514" s="35"/>
      <c r="D27514" s="35"/>
    </row>
    <row r="27515" spans="1:4" x14ac:dyDescent="0.35">
      <c r="A27515" s="135">
        <v>-21.658220000000028</v>
      </c>
      <c r="B27515" s="137">
        <v>1.27622480392017E-2</v>
      </c>
      <c r="C27515" s="35"/>
      <c r="D27515" s="35"/>
    </row>
    <row r="27516" spans="1:4" x14ac:dyDescent="0.35">
      <c r="A27516" s="135">
        <v>-21.657549999999901</v>
      </c>
      <c r="B27516" s="137">
        <v>1.1146355626960638E-2</v>
      </c>
      <c r="C27516" s="35"/>
      <c r="D27516" s="35"/>
    </row>
    <row r="27517" spans="1:4" x14ac:dyDescent="0.35">
      <c r="A27517" s="135">
        <v>21.656770999999935</v>
      </c>
      <c r="B27517" s="137">
        <v>8.4597108038160784E-3</v>
      </c>
      <c r="C27517" s="35"/>
      <c r="D27517" s="35"/>
    </row>
    <row r="27518" spans="1:4" x14ac:dyDescent="0.35">
      <c r="A27518" s="135">
        <v>-21.656380000000127</v>
      </c>
      <c r="B27518" s="137">
        <v>1.2584497730512664E-2</v>
      </c>
      <c r="C27518" s="35"/>
      <c r="D27518" s="35"/>
    </row>
    <row r="27519" spans="1:4" x14ac:dyDescent="0.35">
      <c r="A27519" s="135">
        <v>-21.655860000000303</v>
      </c>
      <c r="B27519" s="137">
        <v>7.6994549663662558E-3</v>
      </c>
      <c r="C27519" s="35"/>
      <c r="D27519" s="35"/>
    </row>
    <row r="27520" spans="1:4" x14ac:dyDescent="0.35">
      <c r="A27520" s="135">
        <v>-21.650130000000217</v>
      </c>
      <c r="B27520" s="137">
        <v>1.4986142504526285E-2</v>
      </c>
      <c r="C27520" s="35"/>
      <c r="D27520" s="35"/>
    </row>
    <row r="27521" spans="1:4" x14ac:dyDescent="0.35">
      <c r="A27521" s="135">
        <v>21.650080000000344</v>
      </c>
      <c r="B27521" s="137">
        <v>3.3209130111756433E-3</v>
      </c>
      <c r="C27521" s="35"/>
      <c r="D27521" s="35"/>
    </row>
    <row r="27522" spans="1:4" x14ac:dyDescent="0.35">
      <c r="A27522" s="135">
        <v>-21.648359999999229</v>
      </c>
      <c r="B27522" s="137">
        <v>4.1720568328295626E-3</v>
      </c>
      <c r="C27522" s="35"/>
      <c r="D27522" s="35"/>
    </row>
    <row r="27523" spans="1:4" x14ac:dyDescent="0.35">
      <c r="A27523" s="135">
        <v>-21.648253000000068</v>
      </c>
      <c r="B27523" s="137">
        <v>1.562017210244184E-2</v>
      </c>
      <c r="C27523" s="35"/>
      <c r="D27523" s="35"/>
    </row>
    <row r="27524" spans="1:4" x14ac:dyDescent="0.35">
      <c r="A27524" s="135">
        <v>-21.647655000000213</v>
      </c>
      <c r="B27524" s="137">
        <v>1.2360503601253242E-2</v>
      </c>
      <c r="C27524" s="35"/>
      <c r="D27524" s="35"/>
    </row>
    <row r="27525" spans="1:4" x14ac:dyDescent="0.35">
      <c r="A27525" s="135">
        <v>-21.646620000000212</v>
      </c>
      <c r="B27525" s="137">
        <v>1.2586164732281123E-2</v>
      </c>
      <c r="C27525" s="35"/>
      <c r="D27525" s="35"/>
    </row>
    <row r="27526" spans="1:4" x14ac:dyDescent="0.35">
      <c r="A27526" s="135">
        <v>-21.64581999999973</v>
      </c>
      <c r="B27526" s="137">
        <v>7.7935845872535089E-3</v>
      </c>
      <c r="C27526" s="35"/>
      <c r="D27526" s="35"/>
    </row>
    <row r="27527" spans="1:4" x14ac:dyDescent="0.35">
      <c r="A27527" s="135">
        <v>-21.645196999999825</v>
      </c>
      <c r="B27527" s="137">
        <v>8.7988605691056206E-3</v>
      </c>
      <c r="C27527" s="35"/>
      <c r="D27527" s="35"/>
    </row>
    <row r="27528" spans="1:4" x14ac:dyDescent="0.35">
      <c r="A27528" s="135">
        <v>21.644297099996038</v>
      </c>
      <c r="B27528" s="137">
        <v>7.7166505064867757E-4</v>
      </c>
      <c r="C27528" s="35"/>
      <c r="D27528" s="35"/>
    </row>
    <row r="27529" spans="1:4" x14ac:dyDescent="0.35">
      <c r="A27529" s="135">
        <v>-21.643572999999833</v>
      </c>
      <c r="B27529" s="137">
        <v>1.5172762242961988E-2</v>
      </c>
      <c r="C27529" s="35"/>
      <c r="D27529" s="35"/>
    </row>
    <row r="27530" spans="1:4" x14ac:dyDescent="0.35">
      <c r="A27530" s="135">
        <v>-21.642105999999899</v>
      </c>
      <c r="B27530" s="137">
        <v>1.8170675185969678E-2</v>
      </c>
      <c r="C27530" s="35"/>
      <c r="D27530" s="35"/>
    </row>
    <row r="27531" spans="1:4" x14ac:dyDescent="0.35">
      <c r="A27531" s="135">
        <v>-21.640750000000025</v>
      </c>
      <c r="B27531" s="137">
        <v>1.3715559547549274E-2</v>
      </c>
      <c r="C27531" s="35"/>
      <c r="D27531" s="35"/>
    </row>
    <row r="27532" spans="1:4" x14ac:dyDescent="0.35">
      <c r="A27532" s="135">
        <v>21.637487099997088</v>
      </c>
      <c r="B27532" s="137">
        <v>1.0295218187540624E-3</v>
      </c>
      <c r="C27532" s="35"/>
      <c r="D27532" s="35"/>
    </row>
    <row r="27533" spans="1:4" x14ac:dyDescent="0.35">
      <c r="A27533" s="135">
        <v>-21.634629999999902</v>
      </c>
      <c r="B27533" s="137">
        <v>2.1535544957649755E-2</v>
      </c>
      <c r="C27533" s="35"/>
      <c r="D27533" s="35"/>
    </row>
    <row r="27534" spans="1:4" x14ac:dyDescent="0.35">
      <c r="A27534" s="135">
        <v>-21.63403100000005</v>
      </c>
      <c r="B27534" s="137">
        <v>1.7773236793758068E-2</v>
      </c>
      <c r="C27534" s="35"/>
      <c r="D27534" s="35"/>
    </row>
    <row r="27535" spans="1:4" x14ac:dyDescent="0.35">
      <c r="A27535" s="135">
        <v>-21.630030000000033</v>
      </c>
      <c r="B27535" s="137">
        <v>1.0030200460442616E-2</v>
      </c>
      <c r="C27535" s="35"/>
      <c r="D27535" s="35"/>
    </row>
    <row r="27536" spans="1:4" x14ac:dyDescent="0.35">
      <c r="A27536" s="135">
        <v>-21.629768000000013</v>
      </c>
      <c r="B27536" s="137">
        <v>1.7776878760501529E-2</v>
      </c>
      <c r="C27536" s="35"/>
      <c r="D27536" s="35"/>
    </row>
    <row r="27537" spans="1:4" x14ac:dyDescent="0.35">
      <c r="A27537" s="135">
        <v>-21.628750000000082</v>
      </c>
      <c r="B27537" s="137">
        <v>1.5754775214731554E-2</v>
      </c>
      <c r="C27537" s="35"/>
      <c r="D27537" s="35"/>
    </row>
    <row r="27538" spans="1:4" x14ac:dyDescent="0.35">
      <c r="A27538" s="135">
        <v>-21.627575999999976</v>
      </c>
      <c r="B27538" s="137">
        <v>1.8173059485804572E-2</v>
      </c>
      <c r="C27538" s="35"/>
      <c r="D27538" s="35"/>
    </row>
    <row r="27539" spans="1:4" x14ac:dyDescent="0.35">
      <c r="A27539" s="135">
        <v>-21.627000000000407</v>
      </c>
      <c r="B27539" s="137">
        <v>6.0064679886918564E-3</v>
      </c>
      <c r="C27539" s="35"/>
      <c r="D27539" s="35"/>
    </row>
    <row r="27540" spans="1:4" x14ac:dyDescent="0.35">
      <c r="A27540" s="135">
        <v>-21.618489000000181</v>
      </c>
      <c r="B27540" s="137">
        <v>1.5060062291155163E-2</v>
      </c>
      <c r="C27540" s="35"/>
      <c r="D27540" s="35"/>
    </row>
    <row r="27541" spans="1:4" x14ac:dyDescent="0.35">
      <c r="A27541" s="135">
        <v>-21.613792000000103</v>
      </c>
      <c r="B27541" s="137">
        <v>3.5340380155879981E-3</v>
      </c>
      <c r="C27541" s="35"/>
      <c r="D27541" s="35"/>
    </row>
    <row r="27542" spans="1:4" x14ac:dyDescent="0.35">
      <c r="A27542" s="135">
        <v>-21.612989999999854</v>
      </c>
      <c r="B27542" s="137">
        <v>1.1134938609638699E-2</v>
      </c>
      <c r="C27542" s="35"/>
      <c r="D27542" s="35"/>
    </row>
    <row r="27543" spans="1:4" x14ac:dyDescent="0.35">
      <c r="A27543" s="135">
        <v>-21.606619999998657</v>
      </c>
      <c r="B27543" s="137">
        <v>2.8552749618545969E-3</v>
      </c>
      <c r="C27543" s="35"/>
      <c r="D27543" s="35"/>
    </row>
    <row r="27544" spans="1:4" x14ac:dyDescent="0.35">
      <c r="A27544" s="135">
        <v>-21.605195999999523</v>
      </c>
      <c r="B27544" s="137">
        <v>5.4878077588265484E-3</v>
      </c>
      <c r="C27544" s="35"/>
      <c r="D27544" s="35"/>
    </row>
    <row r="27545" spans="1:4" x14ac:dyDescent="0.35">
      <c r="A27545" s="135">
        <v>-21.603349999999864</v>
      </c>
      <c r="B27545" s="137">
        <v>1.1217746955635396E-2</v>
      </c>
      <c r="C27545" s="35"/>
      <c r="D27545" s="35"/>
    </row>
    <row r="27546" spans="1:4" x14ac:dyDescent="0.35">
      <c r="A27546" s="135">
        <v>-21.601509999999962</v>
      </c>
      <c r="B27546" s="137">
        <v>1.6445453475052142E-2</v>
      </c>
      <c r="C27546" s="35"/>
      <c r="D27546" s="35"/>
    </row>
    <row r="27547" spans="1:4" x14ac:dyDescent="0.35">
      <c r="A27547" s="135">
        <v>-21.598905999999943</v>
      </c>
      <c r="B27547" s="137">
        <v>1.4256830671428388E-2</v>
      </c>
      <c r="C27547" s="35"/>
      <c r="D27547" s="35"/>
    </row>
    <row r="27548" spans="1:4" x14ac:dyDescent="0.35">
      <c r="A27548" s="135">
        <v>-21.593380000000252</v>
      </c>
      <c r="B27548" s="137">
        <v>3.7821292955413349E-3</v>
      </c>
      <c r="C27548" s="35"/>
      <c r="D27548" s="35"/>
    </row>
    <row r="27549" spans="1:4" x14ac:dyDescent="0.35">
      <c r="A27549" s="135">
        <v>-21.592177000000447</v>
      </c>
      <c r="B27549" s="137">
        <v>9.5611948784831095E-3</v>
      </c>
      <c r="C27549" s="35"/>
      <c r="D27549" s="35"/>
    </row>
    <row r="27550" spans="1:4" x14ac:dyDescent="0.35">
      <c r="A27550" s="135">
        <v>-21.591607999999951</v>
      </c>
      <c r="B27550" s="137">
        <v>1.2365823624278835E-2</v>
      </c>
      <c r="C27550" s="35"/>
      <c r="D27550" s="35"/>
    </row>
    <row r="27551" spans="1:4" x14ac:dyDescent="0.35">
      <c r="A27551" s="135">
        <v>21.589329499998712</v>
      </c>
      <c r="B27551" s="137">
        <v>5.6699347347076879E-4</v>
      </c>
      <c r="C27551" s="35"/>
      <c r="D27551" s="35"/>
    </row>
    <row r="27552" spans="1:4" x14ac:dyDescent="0.35">
      <c r="A27552" s="135">
        <v>-21.587091000000328</v>
      </c>
      <c r="B27552" s="137">
        <v>2.6507479284542403E-3</v>
      </c>
      <c r="C27552" s="35"/>
      <c r="D27552" s="35"/>
    </row>
    <row r="27553" spans="1:4" x14ac:dyDescent="0.35">
      <c r="A27553" s="135">
        <v>-21.58687000000009</v>
      </c>
      <c r="B27553" s="137">
        <v>1.5815210240188744E-2</v>
      </c>
      <c r="C27553" s="35"/>
      <c r="D27553" s="35"/>
    </row>
    <row r="27554" spans="1:4" x14ac:dyDescent="0.35">
      <c r="A27554" s="135">
        <v>-21.586570000001302</v>
      </c>
      <c r="B27554" s="137">
        <v>1.8861858699103402E-3</v>
      </c>
      <c r="C27554" s="35"/>
      <c r="D27554" s="35"/>
    </row>
    <row r="27555" spans="1:4" x14ac:dyDescent="0.35">
      <c r="A27555" s="135">
        <v>-21.58552999999938</v>
      </c>
      <c r="B27555" s="137">
        <v>6.8476258285937348E-3</v>
      </c>
      <c r="C27555" s="35"/>
      <c r="D27555" s="35"/>
    </row>
    <row r="27556" spans="1:4" x14ac:dyDescent="0.35">
      <c r="A27556" s="135">
        <v>-21.581170000000157</v>
      </c>
      <c r="B27556" s="137">
        <v>1.5759860727189313E-2</v>
      </c>
      <c r="C27556" s="35"/>
      <c r="D27556" s="35"/>
    </row>
    <row r="27557" spans="1:4" x14ac:dyDescent="0.35">
      <c r="A27557" s="135">
        <v>-21.580109999999877</v>
      </c>
      <c r="B27557" s="137">
        <v>5.3946295921212554E-3</v>
      </c>
      <c r="C27557" s="35"/>
      <c r="D27557" s="35"/>
    </row>
    <row r="27558" spans="1:4" x14ac:dyDescent="0.35">
      <c r="A27558" s="135">
        <v>-21.57836599999996</v>
      </c>
      <c r="B27558" s="137">
        <v>1.1469750632460049E-2</v>
      </c>
      <c r="C27558" s="35"/>
      <c r="D27558" s="35"/>
    </row>
    <row r="27559" spans="1:4" x14ac:dyDescent="0.35">
      <c r="A27559" s="135">
        <v>-21.577819999999974</v>
      </c>
      <c r="B27559" s="137">
        <v>1.896045440797774E-2</v>
      </c>
      <c r="C27559" s="35"/>
      <c r="D27559" s="35"/>
    </row>
    <row r="27560" spans="1:4" x14ac:dyDescent="0.35">
      <c r="A27560" s="135">
        <v>-21.577819999999974</v>
      </c>
      <c r="B27560" s="137">
        <v>1.896045440797774E-2</v>
      </c>
      <c r="C27560" s="35"/>
      <c r="D27560" s="35"/>
    </row>
    <row r="27561" spans="1:4" x14ac:dyDescent="0.35">
      <c r="A27561" s="135">
        <v>-21.577819999999974</v>
      </c>
      <c r="B27561" s="137">
        <v>1.896045440797774E-2</v>
      </c>
      <c r="C27561" s="35"/>
      <c r="D27561" s="35"/>
    </row>
    <row r="27562" spans="1:4" x14ac:dyDescent="0.35">
      <c r="A27562" s="135">
        <v>-21.577819999999974</v>
      </c>
      <c r="B27562" s="137">
        <v>1.896045440797774E-2</v>
      </c>
      <c r="C27562" s="35"/>
      <c r="D27562" s="35"/>
    </row>
    <row r="27563" spans="1:4" x14ac:dyDescent="0.35">
      <c r="A27563" s="135">
        <v>-21.577339999999822</v>
      </c>
      <c r="B27563" s="137">
        <v>5.1154490314120468E-3</v>
      </c>
      <c r="C27563" s="35"/>
      <c r="D27563" s="35"/>
    </row>
    <row r="27564" spans="1:4" x14ac:dyDescent="0.35">
      <c r="A27564" s="135">
        <v>-21.575677999999925</v>
      </c>
      <c r="B27564" s="137">
        <v>1.1884559064655778E-2</v>
      </c>
      <c r="C27564" s="35"/>
      <c r="D27564" s="35"/>
    </row>
    <row r="27565" spans="1:4" x14ac:dyDescent="0.35">
      <c r="A27565" s="135">
        <v>-21.571025999999847</v>
      </c>
      <c r="B27565" s="137">
        <v>1.4368238806275455E-2</v>
      </c>
      <c r="C27565" s="35"/>
      <c r="D27565" s="35"/>
    </row>
    <row r="27566" spans="1:4" x14ac:dyDescent="0.35">
      <c r="A27566" s="135">
        <v>-21.570082000000184</v>
      </c>
      <c r="B27566" s="137">
        <v>4.335773920541664E-3</v>
      </c>
      <c r="C27566" s="35"/>
      <c r="D27566" s="35"/>
    </row>
    <row r="27567" spans="1:4" x14ac:dyDescent="0.35">
      <c r="A27567" s="135">
        <v>-21.567999999999756</v>
      </c>
      <c r="B27567" s="137">
        <v>9.100973298626993E-3</v>
      </c>
      <c r="C27567" s="35"/>
      <c r="D27567" s="35"/>
    </row>
    <row r="27568" spans="1:4" x14ac:dyDescent="0.35">
      <c r="A27568" s="135">
        <v>-21.566768999999113</v>
      </c>
      <c r="B27568" s="137">
        <v>1.8384683018200457E-3</v>
      </c>
      <c r="C27568" s="35"/>
      <c r="D27568" s="35"/>
    </row>
    <row r="27569" spans="1:4" x14ac:dyDescent="0.35">
      <c r="A27569" s="135">
        <v>21.560170000000653</v>
      </c>
      <c r="B27569" s="137">
        <v>3.2241700182966699E-3</v>
      </c>
      <c r="C27569" s="35"/>
      <c r="D27569" s="35"/>
    </row>
    <row r="27570" spans="1:4" x14ac:dyDescent="0.35">
      <c r="A27570" s="135">
        <v>-21.556529999998929</v>
      </c>
      <c r="B27570" s="137">
        <v>4.0666802654497685E-3</v>
      </c>
      <c r="C27570" s="35"/>
      <c r="D27570" s="35"/>
    </row>
    <row r="27571" spans="1:4" x14ac:dyDescent="0.35">
      <c r="A27571" s="135">
        <v>-21.556029999999737</v>
      </c>
      <c r="B27571" s="137">
        <v>7.7447957818470893E-3</v>
      </c>
      <c r="C27571" s="35"/>
      <c r="D27571" s="35"/>
    </row>
    <row r="27572" spans="1:4" x14ac:dyDescent="0.35">
      <c r="A27572" s="135">
        <v>-21.552884099990479</v>
      </c>
      <c r="B27572" s="137">
        <v>4.6048921546811982E-4</v>
      </c>
      <c r="C27572" s="35"/>
      <c r="D27572" s="35"/>
    </row>
    <row r="27573" spans="1:4" x14ac:dyDescent="0.35">
      <c r="A27573" s="135">
        <v>-21.552880000000414</v>
      </c>
      <c r="B27573" s="137">
        <v>9.7979574729457324E-3</v>
      </c>
      <c r="C27573" s="35"/>
      <c r="D27573" s="35"/>
    </row>
    <row r="27574" spans="1:4" x14ac:dyDescent="0.35">
      <c r="A27574" s="135">
        <v>-21.548919999999271</v>
      </c>
      <c r="B27574" s="137">
        <v>2.7005671374961434E-3</v>
      </c>
      <c r="C27574" s="35"/>
      <c r="D27574" s="35"/>
    </row>
    <row r="27575" spans="1:4" x14ac:dyDescent="0.35">
      <c r="A27575" s="135">
        <v>-21.547450000000026</v>
      </c>
      <c r="B27575" s="137">
        <v>1.5753460271388155E-2</v>
      </c>
      <c r="C27575" s="35"/>
      <c r="D27575" s="35"/>
    </row>
    <row r="27576" spans="1:4" x14ac:dyDescent="0.35">
      <c r="A27576" s="135">
        <v>-21.545965999999908</v>
      </c>
      <c r="B27576" s="137">
        <v>1.1497947074758251E-2</v>
      </c>
      <c r="C27576" s="35"/>
      <c r="D27576" s="35"/>
    </row>
    <row r="27577" spans="1:4" x14ac:dyDescent="0.35">
      <c r="A27577" s="135">
        <v>-21.537789999999859</v>
      </c>
      <c r="B27577" s="137">
        <v>1.5900818970297468E-2</v>
      </c>
      <c r="C27577" s="35"/>
      <c r="D27577" s="35"/>
    </row>
    <row r="27578" spans="1:4" x14ac:dyDescent="0.35">
      <c r="A27578" s="135">
        <v>-21.536886000000095</v>
      </c>
      <c r="B27578" s="137">
        <v>1.5272926882267964E-2</v>
      </c>
      <c r="C27578" s="35"/>
      <c r="D27578" s="35"/>
    </row>
    <row r="27579" spans="1:4" x14ac:dyDescent="0.35">
      <c r="A27579" s="135">
        <v>21.536099999999806</v>
      </c>
      <c r="B27579" s="137">
        <v>8.0543988942426079E-3</v>
      </c>
      <c r="C27579" s="35"/>
      <c r="D27579" s="35"/>
    </row>
    <row r="27580" spans="1:4" x14ac:dyDescent="0.35">
      <c r="A27580" s="135">
        <v>-21.520628999999872</v>
      </c>
      <c r="B27580" s="137">
        <v>1.4744835001691339E-2</v>
      </c>
      <c r="C27580" s="35"/>
      <c r="D27580" s="35"/>
    </row>
    <row r="27581" spans="1:4" x14ac:dyDescent="0.35">
      <c r="A27581" s="135">
        <v>-21.515689999999267</v>
      </c>
      <c r="B27581" s="137">
        <v>4.0597480498700154E-3</v>
      </c>
      <c r="C27581" s="35"/>
      <c r="D27581" s="35"/>
    </row>
    <row r="27582" spans="1:4" x14ac:dyDescent="0.35">
      <c r="A27582" s="135">
        <v>-21.510733000000982</v>
      </c>
      <c r="B27582" s="137">
        <v>2.1018608348593029E-3</v>
      </c>
      <c r="C27582" s="35"/>
      <c r="D27582" s="35"/>
    </row>
    <row r="27583" spans="1:4" x14ac:dyDescent="0.35">
      <c r="A27583" s="135">
        <v>-21.510089999999764</v>
      </c>
      <c r="B27583" s="137">
        <v>7.6827486818193428E-3</v>
      </c>
      <c r="C27583" s="35"/>
      <c r="D27583" s="35"/>
    </row>
    <row r="27584" spans="1:4" x14ac:dyDescent="0.35">
      <c r="A27584" s="135">
        <v>-21.508880000003046</v>
      </c>
      <c r="B27584" s="137">
        <v>1.518289637555414E-3</v>
      </c>
      <c r="C27584" s="35"/>
      <c r="D27584" s="35"/>
    </row>
    <row r="27585" spans="1:4" x14ac:dyDescent="0.35">
      <c r="A27585" s="135">
        <v>-21.506976000000122</v>
      </c>
      <c r="B27585" s="137">
        <v>1.4638284303772368E-2</v>
      </c>
      <c r="C27585" s="35"/>
      <c r="D27585" s="35"/>
    </row>
    <row r="27586" spans="1:4" x14ac:dyDescent="0.35">
      <c r="A27586" s="135">
        <v>-21.506976000000122</v>
      </c>
      <c r="B27586" s="137">
        <v>1.4638284303772368E-2</v>
      </c>
      <c r="C27586" s="35"/>
      <c r="D27586" s="35"/>
    </row>
    <row r="27587" spans="1:4" x14ac:dyDescent="0.35">
      <c r="A27587" s="135">
        <v>-21.506976000000122</v>
      </c>
      <c r="B27587" s="137">
        <v>1.4638284303772368E-2</v>
      </c>
      <c r="C27587" s="35"/>
      <c r="D27587" s="35"/>
    </row>
    <row r="27588" spans="1:4" x14ac:dyDescent="0.35">
      <c r="A27588" s="135">
        <v>-21.506976000000122</v>
      </c>
      <c r="B27588" s="137">
        <v>1.4638284303772368E-2</v>
      </c>
      <c r="C27588" s="35"/>
      <c r="D27588" s="35"/>
    </row>
    <row r="27589" spans="1:4" x14ac:dyDescent="0.35">
      <c r="A27589" s="135">
        <v>-21.506976000000122</v>
      </c>
      <c r="B27589" s="137">
        <v>1.4638284303772368E-2</v>
      </c>
      <c r="C27589" s="35"/>
      <c r="D27589" s="35"/>
    </row>
    <row r="27590" spans="1:4" x14ac:dyDescent="0.35">
      <c r="A27590" s="135">
        <v>-21.506976000000122</v>
      </c>
      <c r="B27590" s="137">
        <v>1.4638284303772368E-2</v>
      </c>
      <c r="C27590" s="35"/>
      <c r="D27590" s="35"/>
    </row>
    <row r="27591" spans="1:4" x14ac:dyDescent="0.35">
      <c r="A27591" s="135">
        <v>-21.506976000000122</v>
      </c>
      <c r="B27591" s="137">
        <v>1.4638284303772368E-2</v>
      </c>
      <c r="C27591" s="35"/>
      <c r="D27591" s="35"/>
    </row>
    <row r="27592" spans="1:4" x14ac:dyDescent="0.35">
      <c r="A27592" s="135">
        <v>-21.506976000000122</v>
      </c>
      <c r="B27592" s="137">
        <v>1.4638284303772368E-2</v>
      </c>
      <c r="C27592" s="35"/>
      <c r="D27592" s="35"/>
    </row>
    <row r="27593" spans="1:4" x14ac:dyDescent="0.35">
      <c r="A27593" s="135">
        <v>-21.506976000000122</v>
      </c>
      <c r="B27593" s="137">
        <v>1.4638284303772368E-2</v>
      </c>
      <c r="C27593" s="35"/>
      <c r="D27593" s="35"/>
    </row>
    <row r="27594" spans="1:4" x14ac:dyDescent="0.35">
      <c r="A27594" s="135">
        <v>-21.506976000000122</v>
      </c>
      <c r="B27594" s="137">
        <v>1.4638284303772368E-2</v>
      </c>
      <c r="C27594" s="35"/>
      <c r="D27594" s="35"/>
    </row>
    <row r="27595" spans="1:4" x14ac:dyDescent="0.35">
      <c r="A27595" s="135">
        <v>-21.506976000000122</v>
      </c>
      <c r="B27595" s="137">
        <v>1.4638284303772368E-2</v>
      </c>
      <c r="C27595" s="35"/>
      <c r="D27595" s="35"/>
    </row>
    <row r="27596" spans="1:4" x14ac:dyDescent="0.35">
      <c r="A27596" s="135">
        <v>-21.506976000000122</v>
      </c>
      <c r="B27596" s="137">
        <v>1.4638284303772368E-2</v>
      </c>
      <c r="C27596" s="35"/>
      <c r="D27596" s="35"/>
    </row>
    <row r="27597" spans="1:4" x14ac:dyDescent="0.35">
      <c r="A27597" s="135">
        <v>-21.506976000000122</v>
      </c>
      <c r="B27597" s="137">
        <v>1.4638284303772368E-2</v>
      </c>
      <c r="C27597" s="35"/>
      <c r="D27597" s="35"/>
    </row>
    <row r="27598" spans="1:4" x14ac:dyDescent="0.35">
      <c r="A27598" s="135">
        <v>-21.506976000000122</v>
      </c>
      <c r="B27598" s="137">
        <v>1.4638284303772368E-2</v>
      </c>
      <c r="C27598" s="35"/>
      <c r="D27598" s="35"/>
    </row>
    <row r="27599" spans="1:4" x14ac:dyDescent="0.35">
      <c r="A27599" s="135">
        <v>-21.506976000000122</v>
      </c>
      <c r="B27599" s="137">
        <v>1.4638284303772368E-2</v>
      </c>
      <c r="C27599" s="35"/>
      <c r="D27599" s="35"/>
    </row>
    <row r="27600" spans="1:4" x14ac:dyDescent="0.35">
      <c r="A27600" s="135">
        <v>-21.504652999999962</v>
      </c>
      <c r="B27600" s="137">
        <v>1.5301696329097588E-2</v>
      </c>
      <c r="C27600" s="35"/>
      <c r="D27600" s="35"/>
    </row>
    <row r="27601" spans="1:4" x14ac:dyDescent="0.35">
      <c r="A27601" s="135">
        <v>-21.502110000000357</v>
      </c>
      <c r="B27601" s="137">
        <v>3.9107788257455312E-3</v>
      </c>
      <c r="C27601" s="35"/>
      <c r="D27601" s="35"/>
    </row>
    <row r="27602" spans="1:4" x14ac:dyDescent="0.35">
      <c r="A27602" s="135">
        <v>-21.497167999999874</v>
      </c>
      <c r="B27602" s="137">
        <v>1.4722751329447737E-2</v>
      </c>
      <c r="C27602" s="35"/>
      <c r="D27602" s="35"/>
    </row>
    <row r="27603" spans="1:4" x14ac:dyDescent="0.35">
      <c r="A27603" s="135">
        <v>21.489330000000336</v>
      </c>
      <c r="B27603" s="137">
        <v>5.2085352642890137E-3</v>
      </c>
      <c r="C27603" s="35"/>
      <c r="D27603" s="35"/>
    </row>
    <row r="27604" spans="1:4" x14ac:dyDescent="0.35">
      <c r="A27604" s="135">
        <v>-21.489026000000081</v>
      </c>
      <c r="B27604" s="137">
        <v>1.8195528682643524E-2</v>
      </c>
      <c r="C27604" s="35"/>
      <c r="D27604" s="35"/>
    </row>
    <row r="27605" spans="1:4" x14ac:dyDescent="0.35">
      <c r="A27605" s="135">
        <v>-21.489026000000081</v>
      </c>
      <c r="B27605" s="137">
        <v>1.8195528682643524E-2</v>
      </c>
      <c r="C27605" s="35"/>
      <c r="D27605" s="35"/>
    </row>
    <row r="27606" spans="1:4" x14ac:dyDescent="0.35">
      <c r="A27606" s="135">
        <v>21.484899999995832</v>
      </c>
      <c r="B27606" s="137">
        <v>1.2174763919686482E-3</v>
      </c>
      <c r="C27606" s="35"/>
      <c r="D27606" s="35"/>
    </row>
    <row r="27607" spans="1:4" x14ac:dyDescent="0.35">
      <c r="A27607" s="135">
        <v>-21.483430000000226</v>
      </c>
      <c r="B27607" s="137">
        <v>4.1224629965165268E-3</v>
      </c>
      <c r="C27607" s="35"/>
      <c r="D27607" s="35"/>
    </row>
    <row r="27608" spans="1:4" x14ac:dyDescent="0.35">
      <c r="A27608" s="135">
        <v>-21.480999000000111</v>
      </c>
      <c r="B27608" s="137">
        <v>1.6067508852202303E-2</v>
      </c>
      <c r="C27608" s="35"/>
      <c r="D27608" s="35"/>
    </row>
    <row r="27609" spans="1:4" x14ac:dyDescent="0.35">
      <c r="A27609" s="135">
        <v>-21.479065999999875</v>
      </c>
      <c r="B27609" s="137">
        <v>1.4926047115379745E-2</v>
      </c>
      <c r="C27609" s="35"/>
      <c r="D27609" s="35"/>
    </row>
    <row r="27610" spans="1:4" x14ac:dyDescent="0.35">
      <c r="A27610" s="135">
        <v>-21.47756000000004</v>
      </c>
      <c r="B27610" s="137">
        <v>1.5598942294802081E-2</v>
      </c>
      <c r="C27610" s="35"/>
      <c r="D27610" s="35"/>
    </row>
    <row r="27611" spans="1:4" x14ac:dyDescent="0.35">
      <c r="A27611" s="135">
        <v>-21.476705999999922</v>
      </c>
      <c r="B27611" s="137">
        <v>1.1476381047229013E-2</v>
      </c>
      <c r="C27611" s="35"/>
      <c r="D27611" s="35"/>
    </row>
    <row r="27612" spans="1:4" x14ac:dyDescent="0.35">
      <c r="A27612" s="135">
        <v>-21.475255999999717</v>
      </c>
      <c r="B27612" s="137">
        <v>1.4366336257581916E-2</v>
      </c>
      <c r="C27612" s="35"/>
      <c r="D27612" s="35"/>
    </row>
    <row r="27613" spans="1:4" x14ac:dyDescent="0.35">
      <c r="A27613" s="135">
        <v>-21.472080000000005</v>
      </c>
      <c r="B27613" s="137">
        <v>1.6767826920686433E-2</v>
      </c>
      <c r="C27613" s="35"/>
      <c r="D27613" s="35"/>
    </row>
    <row r="27614" spans="1:4" x14ac:dyDescent="0.35">
      <c r="A27614" s="135">
        <v>21.47193900000002</v>
      </c>
      <c r="B27614" s="137">
        <v>1.1706916065687772E-2</v>
      </c>
      <c r="C27614" s="35"/>
      <c r="D27614" s="35"/>
    </row>
    <row r="27615" spans="1:4" x14ac:dyDescent="0.35">
      <c r="A27615" s="135">
        <v>-21.471055999999862</v>
      </c>
      <c r="B27615" s="137">
        <v>1.6713983518440636E-2</v>
      </c>
      <c r="C27615" s="35"/>
      <c r="D27615" s="35"/>
    </row>
    <row r="27616" spans="1:4" x14ac:dyDescent="0.35">
      <c r="A27616" s="135">
        <v>-21.469900000000962</v>
      </c>
      <c r="B27616" s="137">
        <v>3.9056960120967925E-3</v>
      </c>
      <c r="C27616" s="35"/>
      <c r="D27616" s="35"/>
    </row>
    <row r="27617" spans="1:4" x14ac:dyDescent="0.35">
      <c r="A27617" s="135">
        <v>-21.461725999999771</v>
      </c>
      <c r="B27617" s="137">
        <v>1.1121448493521325E-2</v>
      </c>
      <c r="C27617" s="35"/>
      <c r="D27617" s="35"/>
    </row>
    <row r="27618" spans="1:4" x14ac:dyDescent="0.35">
      <c r="A27618" s="135">
        <v>-21.461725999999771</v>
      </c>
      <c r="B27618" s="137">
        <v>1.1121448493521325E-2</v>
      </c>
      <c r="C27618" s="35"/>
      <c r="D27618" s="35"/>
    </row>
    <row r="27619" spans="1:4" x14ac:dyDescent="0.35">
      <c r="A27619" s="135">
        <v>-21.461716000000024</v>
      </c>
      <c r="B27619" s="137">
        <v>1.5200418778424601E-2</v>
      </c>
      <c r="C27619" s="35"/>
      <c r="D27619" s="35"/>
    </row>
    <row r="27620" spans="1:4" x14ac:dyDescent="0.35">
      <c r="A27620" s="135">
        <v>-21.458199999999124</v>
      </c>
      <c r="B27620" s="137">
        <v>2.1003162699544213E-3</v>
      </c>
      <c r="C27620" s="35"/>
      <c r="D27620" s="35"/>
    </row>
    <row r="27621" spans="1:4" x14ac:dyDescent="0.35">
      <c r="A27621" s="135">
        <v>-21.455589999999916</v>
      </c>
      <c r="B27621" s="137">
        <v>2.3058179598451491E-2</v>
      </c>
      <c r="C27621" s="35"/>
      <c r="D27621" s="35"/>
    </row>
    <row r="27622" spans="1:4" x14ac:dyDescent="0.35">
      <c r="A27622" s="135">
        <v>21.454879999999321</v>
      </c>
      <c r="B27622" s="137">
        <v>4.812794180184485E-3</v>
      </c>
      <c r="C27622" s="35"/>
      <c r="D27622" s="35"/>
    </row>
    <row r="27623" spans="1:4" x14ac:dyDescent="0.35">
      <c r="A27623" s="135">
        <v>-21.453672000000097</v>
      </c>
      <c r="B27623" s="137">
        <v>1.5215657691575178E-2</v>
      </c>
      <c r="C27623" s="35"/>
      <c r="D27623" s="35"/>
    </row>
    <row r="27624" spans="1:4" x14ac:dyDescent="0.35">
      <c r="A27624" s="135">
        <v>-21.448568999999907</v>
      </c>
      <c r="B27624" s="137">
        <v>1.2068953875322745E-2</v>
      </c>
      <c r="C27624" s="35"/>
      <c r="D27624" s="35"/>
    </row>
    <row r="27625" spans="1:4" x14ac:dyDescent="0.35">
      <c r="A27625" s="135">
        <v>-21.447190000000774</v>
      </c>
      <c r="B27625" s="137">
        <v>4.0535855408935463E-3</v>
      </c>
      <c r="C27625" s="35"/>
      <c r="D27625" s="35"/>
    </row>
    <row r="27626" spans="1:4" x14ac:dyDescent="0.35">
      <c r="A27626" s="135">
        <v>-21.444019999999909</v>
      </c>
      <c r="B27626" s="137">
        <v>9.5536126330539612E-3</v>
      </c>
      <c r="C27626" s="35"/>
      <c r="D27626" s="35"/>
    </row>
    <row r="27627" spans="1:4" x14ac:dyDescent="0.35">
      <c r="A27627" s="135">
        <v>21.443960000000516</v>
      </c>
      <c r="B27627" s="137">
        <v>5.6286027626402746E-3</v>
      </c>
      <c r="C27627" s="35"/>
      <c r="D27627" s="35"/>
    </row>
    <row r="27628" spans="1:4" x14ac:dyDescent="0.35">
      <c r="A27628" s="135">
        <v>-21.443945999999642</v>
      </c>
      <c r="B27628" s="137">
        <v>1.4116134608701819E-2</v>
      </c>
      <c r="C27628" s="35"/>
      <c r="D27628" s="35"/>
    </row>
    <row r="27629" spans="1:4" x14ac:dyDescent="0.35">
      <c r="A27629" s="135">
        <v>-21.441280000000006</v>
      </c>
      <c r="B27629" s="137">
        <v>1.676878355697442E-2</v>
      </c>
      <c r="C27629" s="35"/>
      <c r="D27629" s="35"/>
    </row>
    <row r="27630" spans="1:4" x14ac:dyDescent="0.35">
      <c r="A27630" s="135">
        <v>-21.435800000000199</v>
      </c>
      <c r="B27630" s="137">
        <v>1.1677441816668771E-2</v>
      </c>
      <c r="C27630" s="35"/>
      <c r="D27630" s="35"/>
    </row>
    <row r="27631" spans="1:4" x14ac:dyDescent="0.35">
      <c r="A27631" s="135">
        <v>-21.432709999999929</v>
      </c>
      <c r="B27631" s="137">
        <v>2.3418567012994652E-2</v>
      </c>
      <c r="C27631" s="35"/>
      <c r="D27631" s="35"/>
    </row>
    <row r="27632" spans="1:4" x14ac:dyDescent="0.35">
      <c r="A27632" s="135">
        <v>-21.432649999999967</v>
      </c>
      <c r="B27632" s="137">
        <v>1.6485594456491594E-2</v>
      </c>
      <c r="C27632" s="35"/>
      <c r="D27632" s="35"/>
    </row>
    <row r="27633" spans="1:4" x14ac:dyDescent="0.35">
      <c r="A27633" s="135">
        <v>-21.42919999999981</v>
      </c>
      <c r="B27633" s="137">
        <v>1.31747863514593E-2</v>
      </c>
      <c r="C27633" s="35"/>
      <c r="D27633" s="35"/>
    </row>
    <row r="27634" spans="1:4" x14ac:dyDescent="0.35">
      <c r="A27634" s="135">
        <v>-21.423452999999881</v>
      </c>
      <c r="B27634" s="137">
        <v>1.4126944599769551E-2</v>
      </c>
      <c r="C27634" s="35"/>
      <c r="D27634" s="35"/>
    </row>
    <row r="27635" spans="1:4" x14ac:dyDescent="0.35">
      <c r="A27635" s="135">
        <v>-21.42260999999985</v>
      </c>
      <c r="B27635" s="137">
        <v>1.5605129239964032E-2</v>
      </c>
      <c r="C27635" s="35"/>
      <c r="D27635" s="35"/>
    </row>
    <row r="27636" spans="1:4" x14ac:dyDescent="0.35">
      <c r="A27636" s="135">
        <v>-21.419517000000042</v>
      </c>
      <c r="B27636" s="137">
        <v>1.4455354501470579E-2</v>
      </c>
      <c r="C27636" s="35"/>
      <c r="D27636" s="35"/>
    </row>
    <row r="27637" spans="1:4" x14ac:dyDescent="0.35">
      <c r="A27637" s="135">
        <v>-21.41847000000007</v>
      </c>
      <c r="B27637" s="137">
        <v>1.1076716363613607E-2</v>
      </c>
      <c r="C27637" s="35"/>
      <c r="D27637" s="35"/>
    </row>
    <row r="27638" spans="1:4" x14ac:dyDescent="0.35">
      <c r="A27638" s="135">
        <v>-21.416952000000038</v>
      </c>
      <c r="B27638" s="137">
        <v>1.8000048208669746E-2</v>
      </c>
      <c r="C27638" s="35"/>
      <c r="D27638" s="35"/>
    </row>
    <row r="27639" spans="1:4" x14ac:dyDescent="0.35">
      <c r="A27639" s="135">
        <v>-21.416339999998854</v>
      </c>
      <c r="B27639" s="137">
        <v>3.9089424772980955E-3</v>
      </c>
      <c r="C27639" s="35"/>
      <c r="D27639" s="35"/>
    </row>
    <row r="27640" spans="1:4" x14ac:dyDescent="0.35">
      <c r="A27640" s="135">
        <v>-21.415944999999965</v>
      </c>
      <c r="B27640" s="137">
        <v>1.6256547592615127E-2</v>
      </c>
      <c r="C27640" s="35"/>
      <c r="D27640" s="35"/>
    </row>
    <row r="27641" spans="1:4" x14ac:dyDescent="0.35">
      <c r="A27641" s="135">
        <v>-21.415674999999965</v>
      </c>
      <c r="B27641" s="137">
        <v>1.4124318098558268E-2</v>
      </c>
      <c r="C27641" s="35"/>
      <c r="D27641" s="35"/>
    </row>
    <row r="27642" spans="1:4" x14ac:dyDescent="0.35">
      <c r="A27642" s="135">
        <v>-21.414173000000005</v>
      </c>
      <c r="B27642" s="137">
        <v>1.7936181047189786E-2</v>
      </c>
      <c r="C27642" s="35"/>
      <c r="D27642" s="35"/>
    </row>
    <row r="27643" spans="1:4" x14ac:dyDescent="0.35">
      <c r="A27643" s="135">
        <v>-21.411836000000108</v>
      </c>
      <c r="B27643" s="137">
        <v>1.8208316195938382E-2</v>
      </c>
      <c r="C27643" s="35"/>
      <c r="D27643" s="35"/>
    </row>
    <row r="27644" spans="1:4" x14ac:dyDescent="0.35">
      <c r="A27644" s="135">
        <v>-21.411836000000108</v>
      </c>
      <c r="B27644" s="137">
        <v>1.8208316195938382E-2</v>
      </c>
      <c r="C27644" s="35"/>
      <c r="D27644" s="35"/>
    </row>
    <row r="27645" spans="1:4" x14ac:dyDescent="0.35">
      <c r="A27645" s="135">
        <v>-21.405321000000185</v>
      </c>
      <c r="B27645" s="137">
        <v>2.1517113161430399E-3</v>
      </c>
      <c r="C27645" s="35"/>
      <c r="D27645" s="35"/>
    </row>
    <row r="27646" spans="1:4" x14ac:dyDescent="0.35">
      <c r="A27646" s="135">
        <v>-21.405240000000958</v>
      </c>
      <c r="B27646" s="137">
        <v>2.7107304286128953E-3</v>
      </c>
      <c r="C27646" s="35"/>
      <c r="D27646" s="35"/>
    </row>
    <row r="27647" spans="1:4" x14ac:dyDescent="0.35">
      <c r="A27647" s="135">
        <v>-21.404916999999841</v>
      </c>
      <c r="B27647" s="137">
        <v>6.707873318884585E-3</v>
      </c>
      <c r="C27647" s="35"/>
      <c r="D27647" s="35"/>
    </row>
    <row r="27648" spans="1:4" x14ac:dyDescent="0.35">
      <c r="A27648" s="135">
        <v>-21.402180000000044</v>
      </c>
      <c r="B27648" s="137">
        <v>1.012394677567781E-2</v>
      </c>
      <c r="C27648" s="35"/>
      <c r="D27648" s="35"/>
    </row>
    <row r="27649" spans="1:4" x14ac:dyDescent="0.35">
      <c r="A27649" s="135">
        <v>-21.401204000000007</v>
      </c>
      <c r="B27649" s="137">
        <v>1.8091035800957195E-2</v>
      </c>
      <c r="C27649" s="35"/>
      <c r="D27649" s="35"/>
    </row>
    <row r="27650" spans="1:4" x14ac:dyDescent="0.35">
      <c r="A27650" s="135">
        <v>-21.401204000000007</v>
      </c>
      <c r="B27650" s="137">
        <v>1.8091035800957195E-2</v>
      </c>
      <c r="C27650" s="35"/>
      <c r="D27650" s="35"/>
    </row>
    <row r="27651" spans="1:4" x14ac:dyDescent="0.35">
      <c r="A27651" s="135">
        <v>-21.398505999999998</v>
      </c>
      <c r="B27651" s="137">
        <v>1.3696983946551713E-2</v>
      </c>
      <c r="C27651" s="35"/>
      <c r="D27651" s="35"/>
    </row>
    <row r="27652" spans="1:4" x14ac:dyDescent="0.35">
      <c r="A27652" s="135">
        <v>-21.398079999999936</v>
      </c>
      <c r="B27652" s="137">
        <v>1.6488531397782041E-2</v>
      </c>
      <c r="C27652" s="35"/>
      <c r="D27652" s="35"/>
    </row>
    <row r="27653" spans="1:4" x14ac:dyDescent="0.35">
      <c r="A27653" s="135">
        <v>-21.395003000000088</v>
      </c>
      <c r="B27653" s="137">
        <v>1.4645114127075606E-2</v>
      </c>
      <c r="C27653" s="35"/>
      <c r="D27653" s="35"/>
    </row>
    <row r="27654" spans="1:4" x14ac:dyDescent="0.35">
      <c r="A27654" s="135">
        <v>-21.389030000000048</v>
      </c>
      <c r="B27654" s="137">
        <v>1.6769746876514596E-2</v>
      </c>
      <c r="C27654" s="35"/>
      <c r="D27654" s="35"/>
    </row>
    <row r="27655" spans="1:4" x14ac:dyDescent="0.35">
      <c r="A27655" s="135">
        <v>-21.388913000000002</v>
      </c>
      <c r="B27655" s="137">
        <v>1.0988230354768451E-2</v>
      </c>
      <c r="C27655" s="35"/>
      <c r="D27655" s="35"/>
    </row>
    <row r="27656" spans="1:4" x14ac:dyDescent="0.35">
      <c r="A27656" s="135">
        <v>-21.388603000000103</v>
      </c>
      <c r="B27656" s="137">
        <v>1.2692369759205869E-2</v>
      </c>
      <c r="C27656" s="35"/>
      <c r="D27656" s="35"/>
    </row>
    <row r="27657" spans="1:4" x14ac:dyDescent="0.35">
      <c r="A27657" s="135">
        <v>-21.388603000000103</v>
      </c>
      <c r="B27657" s="137">
        <v>1.2692369759205869E-2</v>
      </c>
      <c r="C27657" s="35"/>
      <c r="D27657" s="35"/>
    </row>
    <row r="27658" spans="1:4" x14ac:dyDescent="0.35">
      <c r="A27658" s="135">
        <v>-21.387047000001076</v>
      </c>
      <c r="B27658" s="137">
        <v>2.3901406618214291E-3</v>
      </c>
      <c r="C27658" s="35"/>
      <c r="D27658" s="35"/>
    </row>
    <row r="27659" spans="1:4" x14ac:dyDescent="0.35">
      <c r="A27659" s="135">
        <v>-21.382529999999861</v>
      </c>
      <c r="B27659" s="137">
        <v>1.5731126327642193E-2</v>
      </c>
      <c r="C27659" s="35"/>
      <c r="D27659" s="35"/>
    </row>
    <row r="27660" spans="1:4" x14ac:dyDescent="0.35">
      <c r="A27660" s="135">
        <v>-21.380075999999917</v>
      </c>
      <c r="B27660" s="137">
        <v>1.4504453774117312E-2</v>
      </c>
      <c r="C27660" s="35"/>
      <c r="D27660" s="35"/>
    </row>
    <row r="27661" spans="1:4" x14ac:dyDescent="0.35">
      <c r="A27661" s="135">
        <v>-21.378580000000511</v>
      </c>
      <c r="B27661" s="137">
        <v>3.9314077299163188E-3</v>
      </c>
      <c r="C27661" s="35"/>
      <c r="D27661" s="35"/>
    </row>
    <row r="27662" spans="1:4" x14ac:dyDescent="0.35">
      <c r="A27662" s="135">
        <v>-21.378580000000511</v>
      </c>
      <c r="B27662" s="137">
        <v>3.9314077299163188E-3</v>
      </c>
      <c r="C27662" s="35"/>
      <c r="D27662" s="35"/>
    </row>
    <row r="27663" spans="1:4" x14ac:dyDescent="0.35">
      <c r="A27663" s="135">
        <v>-21.378399999999601</v>
      </c>
      <c r="B27663" s="137">
        <v>3.7953375280454539E-3</v>
      </c>
      <c r="C27663" s="35"/>
      <c r="D27663" s="35"/>
    </row>
    <row r="27664" spans="1:4" x14ac:dyDescent="0.35">
      <c r="A27664" s="135">
        <v>-21.378399999999601</v>
      </c>
      <c r="B27664" s="137">
        <v>3.7953375280454539E-3</v>
      </c>
      <c r="C27664" s="35"/>
      <c r="D27664" s="35"/>
    </row>
    <row r="27665" spans="1:4" x14ac:dyDescent="0.35">
      <c r="A27665" s="135">
        <v>-21.377117999999882</v>
      </c>
      <c r="B27665" s="137">
        <v>1.9055021277469563E-2</v>
      </c>
      <c r="C27665" s="35"/>
      <c r="D27665" s="35"/>
    </row>
    <row r="27666" spans="1:4" x14ac:dyDescent="0.35">
      <c r="A27666" s="135">
        <v>-21.376015999999936</v>
      </c>
      <c r="B27666" s="137">
        <v>1.4485506514806909E-2</v>
      </c>
      <c r="C27666" s="35"/>
      <c r="D27666" s="35"/>
    </row>
    <row r="27667" spans="1:4" x14ac:dyDescent="0.35">
      <c r="A27667" s="135">
        <v>21.375200000000405</v>
      </c>
      <c r="B27667" s="137">
        <v>3.5185583905680807E-3</v>
      </c>
      <c r="C27667" s="35"/>
      <c r="D27667" s="35"/>
    </row>
    <row r="27668" spans="1:4" x14ac:dyDescent="0.35">
      <c r="A27668" s="135">
        <v>-21.374715999999808</v>
      </c>
      <c r="B27668" s="137">
        <v>1.480656166815012E-2</v>
      </c>
      <c r="C27668" s="35"/>
      <c r="D27668" s="35"/>
    </row>
    <row r="27669" spans="1:4" x14ac:dyDescent="0.35">
      <c r="A27669" s="135">
        <v>-21.37381900000014</v>
      </c>
      <c r="B27669" s="137">
        <v>1.4110090001272217E-2</v>
      </c>
      <c r="C27669" s="35"/>
      <c r="D27669" s="35"/>
    </row>
    <row r="27670" spans="1:4" x14ac:dyDescent="0.35">
      <c r="A27670" s="135">
        <v>-21.373796999999968</v>
      </c>
      <c r="B27670" s="137">
        <v>1.4471682756359702E-2</v>
      </c>
      <c r="C27670" s="35"/>
      <c r="D27670" s="35"/>
    </row>
    <row r="27671" spans="1:4" x14ac:dyDescent="0.35">
      <c r="A27671" s="135">
        <v>-21.369392999999718</v>
      </c>
      <c r="B27671" s="137">
        <v>1.5625214011919838E-2</v>
      </c>
      <c r="C27671" s="35"/>
      <c r="D27671" s="35"/>
    </row>
    <row r="27672" spans="1:4" x14ac:dyDescent="0.35">
      <c r="A27672" s="135">
        <v>-21.369392999999718</v>
      </c>
      <c r="B27672" s="137">
        <v>1.5625214011919838E-2</v>
      </c>
      <c r="C27672" s="35"/>
      <c r="D27672" s="35"/>
    </row>
    <row r="27673" spans="1:4" x14ac:dyDescent="0.35">
      <c r="A27673" s="135">
        <v>-21.369392999999718</v>
      </c>
      <c r="B27673" s="137">
        <v>1.5625214011919838E-2</v>
      </c>
      <c r="C27673" s="35"/>
      <c r="D27673" s="35"/>
    </row>
    <row r="27674" spans="1:4" x14ac:dyDescent="0.35">
      <c r="A27674" s="135">
        <v>-21.369392999999718</v>
      </c>
      <c r="B27674" s="137">
        <v>1.5625214011919838E-2</v>
      </c>
      <c r="C27674" s="35"/>
      <c r="D27674" s="35"/>
    </row>
    <row r="27675" spans="1:4" x14ac:dyDescent="0.35">
      <c r="A27675" s="135">
        <v>-21.369392999999718</v>
      </c>
      <c r="B27675" s="137">
        <v>1.5625214011919838E-2</v>
      </c>
      <c r="C27675" s="35"/>
      <c r="D27675" s="35"/>
    </row>
    <row r="27676" spans="1:4" x14ac:dyDescent="0.35">
      <c r="A27676" s="135">
        <v>-21.369392999999718</v>
      </c>
      <c r="B27676" s="137">
        <v>1.5625214011919838E-2</v>
      </c>
      <c r="C27676" s="35"/>
      <c r="D27676" s="35"/>
    </row>
    <row r="27677" spans="1:4" x14ac:dyDescent="0.35">
      <c r="A27677" s="135">
        <v>-21.369392999999718</v>
      </c>
      <c r="B27677" s="137">
        <v>1.5625214011919838E-2</v>
      </c>
      <c r="C27677" s="35"/>
      <c r="D27677" s="35"/>
    </row>
    <row r="27678" spans="1:4" x14ac:dyDescent="0.35">
      <c r="A27678" s="135">
        <v>-21.369392999999718</v>
      </c>
      <c r="B27678" s="137">
        <v>1.5625214011919838E-2</v>
      </c>
      <c r="C27678" s="35"/>
      <c r="D27678" s="35"/>
    </row>
    <row r="27679" spans="1:4" x14ac:dyDescent="0.35">
      <c r="A27679" s="135">
        <v>-21.369392999999718</v>
      </c>
      <c r="B27679" s="137">
        <v>1.5625214011919838E-2</v>
      </c>
      <c r="C27679" s="35"/>
      <c r="D27679" s="35"/>
    </row>
    <row r="27680" spans="1:4" x14ac:dyDescent="0.35">
      <c r="A27680" s="135">
        <v>-21.369392999999718</v>
      </c>
      <c r="B27680" s="137">
        <v>1.5625214011919838E-2</v>
      </c>
      <c r="C27680" s="35"/>
      <c r="D27680" s="35"/>
    </row>
    <row r="27681" spans="1:4" x14ac:dyDescent="0.35">
      <c r="A27681" s="135">
        <v>-21.369392999999718</v>
      </c>
      <c r="B27681" s="137">
        <v>1.5625214011919838E-2</v>
      </c>
      <c r="C27681" s="35"/>
      <c r="D27681" s="35"/>
    </row>
    <row r="27682" spans="1:4" x14ac:dyDescent="0.35">
      <c r="A27682" s="135">
        <v>-21.369392999999718</v>
      </c>
      <c r="B27682" s="137">
        <v>1.5625214011919838E-2</v>
      </c>
      <c r="C27682" s="35"/>
      <c r="D27682" s="35"/>
    </row>
    <row r="27683" spans="1:4" x14ac:dyDescent="0.35">
      <c r="A27683" s="135">
        <v>-21.369392999999718</v>
      </c>
      <c r="B27683" s="137">
        <v>1.5625214011919838E-2</v>
      </c>
      <c r="C27683" s="35"/>
      <c r="D27683" s="35"/>
    </row>
    <row r="27684" spans="1:4" x14ac:dyDescent="0.35">
      <c r="A27684" s="135">
        <v>-21.369392999999718</v>
      </c>
      <c r="B27684" s="137">
        <v>1.5625214011919838E-2</v>
      </c>
      <c r="C27684" s="35"/>
      <c r="D27684" s="35"/>
    </row>
    <row r="27685" spans="1:4" x14ac:dyDescent="0.35">
      <c r="A27685" s="135">
        <v>-21.369392999999718</v>
      </c>
      <c r="B27685" s="137">
        <v>1.5625214011919838E-2</v>
      </c>
      <c r="C27685" s="35"/>
      <c r="D27685" s="35"/>
    </row>
    <row r="27686" spans="1:4" x14ac:dyDescent="0.35">
      <c r="A27686" s="135">
        <v>-21.367342999999892</v>
      </c>
      <c r="B27686" s="137">
        <v>1.562525539536877E-2</v>
      </c>
      <c r="C27686" s="35"/>
      <c r="D27686" s="35"/>
    </row>
    <row r="27687" spans="1:4" x14ac:dyDescent="0.35">
      <c r="A27687" s="135">
        <v>-21.367342999999892</v>
      </c>
      <c r="B27687" s="137">
        <v>1.562525539536877E-2</v>
      </c>
      <c r="C27687" s="35"/>
      <c r="D27687" s="35"/>
    </row>
    <row r="27688" spans="1:4" x14ac:dyDescent="0.35">
      <c r="A27688" s="135">
        <v>21.366736299998593</v>
      </c>
      <c r="B27688" s="137">
        <v>6.1811347044134094E-4</v>
      </c>
      <c r="C27688" s="35"/>
      <c r="D27688" s="35"/>
    </row>
    <row r="27689" spans="1:4" x14ac:dyDescent="0.35">
      <c r="A27689" s="135">
        <v>-21.366700999999921</v>
      </c>
      <c r="B27689" s="137">
        <v>1.6466460009586025E-2</v>
      </c>
      <c r="C27689" s="35"/>
      <c r="D27689" s="35"/>
    </row>
    <row r="27690" spans="1:4" x14ac:dyDescent="0.35">
      <c r="A27690" s="135">
        <v>-21.366150000000061</v>
      </c>
      <c r="B27690" s="137">
        <v>1.6465964567675562E-2</v>
      </c>
      <c r="C27690" s="35"/>
      <c r="D27690" s="35"/>
    </row>
    <row r="27691" spans="1:4" x14ac:dyDescent="0.35">
      <c r="A27691" s="135">
        <v>-21.360106999999971</v>
      </c>
      <c r="B27691" s="137">
        <v>1.4665468470938659E-2</v>
      </c>
      <c r="C27691" s="35"/>
      <c r="D27691" s="35"/>
    </row>
    <row r="27692" spans="1:4" x14ac:dyDescent="0.35">
      <c r="A27692" s="135">
        <v>-21.360106999999971</v>
      </c>
      <c r="B27692" s="137">
        <v>1.4665468470938659E-2</v>
      </c>
      <c r="C27692" s="35"/>
      <c r="D27692" s="35"/>
    </row>
    <row r="27693" spans="1:4" x14ac:dyDescent="0.35">
      <c r="A27693" s="135">
        <v>-21.356319999999869</v>
      </c>
      <c r="B27693" s="137">
        <v>1.0749202229982041E-2</v>
      </c>
      <c r="C27693" s="35"/>
      <c r="D27693" s="35"/>
    </row>
    <row r="27694" spans="1:4" x14ac:dyDescent="0.35">
      <c r="A27694" s="135">
        <v>-21.355759999999918</v>
      </c>
      <c r="B27694" s="137">
        <v>7.8687510587247631E-3</v>
      </c>
      <c r="C27694" s="35"/>
      <c r="D27694" s="35"/>
    </row>
    <row r="27695" spans="1:4" x14ac:dyDescent="0.35">
      <c r="A27695" s="135">
        <v>-21.351077999999916</v>
      </c>
      <c r="B27695" s="137">
        <v>1.3870100561272162E-2</v>
      </c>
      <c r="C27695" s="35"/>
      <c r="D27695" s="35"/>
    </row>
    <row r="27696" spans="1:4" x14ac:dyDescent="0.35">
      <c r="A27696" s="135">
        <v>-21.349199999999882</v>
      </c>
      <c r="B27696" s="137">
        <v>1.5026434988223114E-2</v>
      </c>
      <c r="C27696" s="35"/>
      <c r="D27696" s="35"/>
    </row>
    <row r="27697" spans="1:4" x14ac:dyDescent="0.35">
      <c r="A27697" s="135">
        <v>-21.348670999999968</v>
      </c>
      <c r="B27697" s="137">
        <v>1.4094633390750566E-2</v>
      </c>
      <c r="C27697" s="35"/>
      <c r="D27697" s="35"/>
    </row>
    <row r="27698" spans="1:4" x14ac:dyDescent="0.35">
      <c r="A27698" s="135">
        <v>-21.343093999999837</v>
      </c>
      <c r="B27698" s="137">
        <v>1.3556895160353827E-2</v>
      </c>
      <c r="C27698" s="35"/>
      <c r="D27698" s="35"/>
    </row>
    <row r="27699" spans="1:4" x14ac:dyDescent="0.35">
      <c r="A27699" s="135">
        <v>-21.342803000000231</v>
      </c>
      <c r="B27699" s="137">
        <v>1.1071740696744456E-2</v>
      </c>
      <c r="C27699" s="35"/>
      <c r="D27699" s="35"/>
    </row>
    <row r="27700" spans="1:4" x14ac:dyDescent="0.35">
      <c r="A27700" s="135">
        <v>-21.34032000000002</v>
      </c>
      <c r="B27700" s="137">
        <v>1.5149173821597953E-2</v>
      </c>
      <c r="C27700" s="35"/>
      <c r="D27700" s="35"/>
    </row>
    <row r="27701" spans="1:4" x14ac:dyDescent="0.35">
      <c r="A27701" s="135">
        <v>21.336300999999821</v>
      </c>
      <c r="B27701" s="137">
        <v>9.3217191489176499E-3</v>
      </c>
      <c r="C27701" s="35"/>
      <c r="D27701" s="35"/>
    </row>
    <row r="27702" spans="1:4" x14ac:dyDescent="0.35">
      <c r="A27702" s="135">
        <v>-21.335820000000012</v>
      </c>
      <c r="B27702" s="137">
        <v>1.3271562075661462E-2</v>
      </c>
      <c r="C27702" s="35"/>
      <c r="D27702" s="35"/>
    </row>
    <row r="27703" spans="1:4" x14ac:dyDescent="0.35">
      <c r="A27703" s="135">
        <v>-21.335731000000123</v>
      </c>
      <c r="B27703" s="137">
        <v>1.464181761873728E-2</v>
      </c>
      <c r="C27703" s="35"/>
      <c r="D27703" s="35"/>
    </row>
    <row r="27704" spans="1:4" x14ac:dyDescent="0.35">
      <c r="A27704" s="135">
        <v>-21.333869999999706</v>
      </c>
      <c r="B27704" s="137">
        <v>1.361689245353126E-2</v>
      </c>
      <c r="C27704" s="35"/>
      <c r="D27704" s="35"/>
    </row>
    <row r="27705" spans="1:4" x14ac:dyDescent="0.35">
      <c r="A27705" s="135">
        <v>-21.333765999999741</v>
      </c>
      <c r="B27705" s="137">
        <v>1.4683130453522195E-2</v>
      </c>
      <c r="C27705" s="35"/>
      <c r="D27705" s="35"/>
    </row>
    <row r="27706" spans="1:4" x14ac:dyDescent="0.35">
      <c r="A27706" s="135">
        <v>-21.333765999999741</v>
      </c>
      <c r="B27706" s="137">
        <v>1.4683130453522195E-2</v>
      </c>
      <c r="C27706" s="35"/>
      <c r="D27706" s="35"/>
    </row>
    <row r="27707" spans="1:4" x14ac:dyDescent="0.35">
      <c r="A27707" s="135">
        <v>-21.333765999999741</v>
      </c>
      <c r="B27707" s="137">
        <v>1.4683130453522195E-2</v>
      </c>
      <c r="C27707" s="35"/>
      <c r="D27707" s="35"/>
    </row>
    <row r="27708" spans="1:4" x14ac:dyDescent="0.35">
      <c r="A27708" s="135">
        <v>-21.333765999999741</v>
      </c>
      <c r="B27708" s="137">
        <v>1.4683130453522195E-2</v>
      </c>
      <c r="C27708" s="35"/>
      <c r="D27708" s="35"/>
    </row>
    <row r="27709" spans="1:4" x14ac:dyDescent="0.35">
      <c r="A27709" s="135">
        <v>-21.333765999999741</v>
      </c>
      <c r="B27709" s="137">
        <v>1.4683130453522195E-2</v>
      </c>
      <c r="C27709" s="35"/>
      <c r="D27709" s="35"/>
    </row>
    <row r="27710" spans="1:4" x14ac:dyDescent="0.35">
      <c r="A27710" s="135">
        <v>-21.333765999999741</v>
      </c>
      <c r="B27710" s="137">
        <v>1.4683130453522195E-2</v>
      </c>
      <c r="C27710" s="35"/>
      <c r="D27710" s="35"/>
    </row>
    <row r="27711" spans="1:4" x14ac:dyDescent="0.35">
      <c r="A27711" s="135">
        <v>-21.333765999999741</v>
      </c>
      <c r="B27711" s="137">
        <v>1.4683130453522195E-2</v>
      </c>
      <c r="C27711" s="35"/>
      <c r="D27711" s="35"/>
    </row>
    <row r="27712" spans="1:4" x14ac:dyDescent="0.35">
      <c r="A27712" s="135">
        <v>-21.333765999999741</v>
      </c>
      <c r="B27712" s="137">
        <v>1.4683130453522195E-2</v>
      </c>
      <c r="C27712" s="35"/>
      <c r="D27712" s="35"/>
    </row>
    <row r="27713" spans="1:4" x14ac:dyDescent="0.35">
      <c r="A27713" s="135">
        <v>-21.333765999999741</v>
      </c>
      <c r="B27713" s="137">
        <v>1.4683130453522195E-2</v>
      </c>
      <c r="C27713" s="35"/>
      <c r="D27713" s="35"/>
    </row>
    <row r="27714" spans="1:4" x14ac:dyDescent="0.35">
      <c r="A27714" s="135">
        <v>-21.333765999999741</v>
      </c>
      <c r="B27714" s="137">
        <v>1.4683130453522195E-2</v>
      </c>
      <c r="C27714" s="35"/>
      <c r="D27714" s="35"/>
    </row>
    <row r="27715" spans="1:4" x14ac:dyDescent="0.35">
      <c r="A27715" s="135">
        <v>-21.333765999999741</v>
      </c>
      <c r="B27715" s="137">
        <v>1.4683130453522195E-2</v>
      </c>
      <c r="C27715" s="35"/>
      <c r="D27715" s="35"/>
    </row>
    <row r="27716" spans="1:4" x14ac:dyDescent="0.35">
      <c r="A27716" s="135">
        <v>-21.333765999999741</v>
      </c>
      <c r="B27716" s="137">
        <v>1.4683130453522195E-2</v>
      </c>
      <c r="C27716" s="35"/>
      <c r="D27716" s="35"/>
    </row>
    <row r="27717" spans="1:4" x14ac:dyDescent="0.35">
      <c r="A27717" s="135">
        <v>-21.333765999999741</v>
      </c>
      <c r="B27717" s="137">
        <v>1.4683130453522195E-2</v>
      </c>
      <c r="C27717" s="35"/>
      <c r="D27717" s="35"/>
    </row>
    <row r="27718" spans="1:4" x14ac:dyDescent="0.35">
      <c r="A27718" s="135">
        <v>-21.333765999999741</v>
      </c>
      <c r="B27718" s="137">
        <v>1.4683130453522195E-2</v>
      </c>
      <c r="C27718" s="35"/>
      <c r="D27718" s="35"/>
    </row>
    <row r="27719" spans="1:4" x14ac:dyDescent="0.35">
      <c r="A27719" s="135">
        <v>-21.333765999999741</v>
      </c>
      <c r="B27719" s="137">
        <v>1.4683130453522195E-2</v>
      </c>
      <c r="C27719" s="35"/>
      <c r="D27719" s="35"/>
    </row>
    <row r="27720" spans="1:4" x14ac:dyDescent="0.35">
      <c r="A27720" s="135">
        <v>-21.333245999998326</v>
      </c>
      <c r="B27720" s="137">
        <v>1.011378596244235E-3</v>
      </c>
      <c r="C27720" s="35"/>
      <c r="D27720" s="35"/>
    </row>
    <row r="27721" spans="1:4" x14ac:dyDescent="0.35">
      <c r="A27721" s="135">
        <v>-21.331759999999804</v>
      </c>
      <c r="B27721" s="137">
        <v>1.433867071014726E-2</v>
      </c>
      <c r="C27721" s="35"/>
      <c r="D27721" s="35"/>
    </row>
    <row r="27722" spans="1:4" x14ac:dyDescent="0.35">
      <c r="A27722" s="135">
        <v>-21.33141999999998</v>
      </c>
      <c r="B27722" s="137">
        <v>8.3700598725892448E-3</v>
      </c>
      <c r="C27722" s="35"/>
      <c r="D27722" s="35"/>
    </row>
    <row r="27723" spans="1:4" x14ac:dyDescent="0.35">
      <c r="A27723" s="135">
        <v>-21.322859999999991</v>
      </c>
      <c r="B27723" s="137">
        <v>1.445162582162942E-2</v>
      </c>
      <c r="C27723" s="35"/>
      <c r="D27723" s="35"/>
    </row>
    <row r="27724" spans="1:4" x14ac:dyDescent="0.35">
      <c r="A27724" s="135">
        <v>-21.322350000000142</v>
      </c>
      <c r="B27724" s="137">
        <v>1.1298657695715824E-2</v>
      </c>
      <c r="C27724" s="35"/>
      <c r="D27724" s="35"/>
    </row>
    <row r="27725" spans="1:4" x14ac:dyDescent="0.35">
      <c r="A27725" s="135">
        <v>-21.321819999997388</v>
      </c>
      <c r="B27725" s="137">
        <v>1.3358129669534052E-3</v>
      </c>
      <c r="C27725" s="35"/>
      <c r="D27725" s="35"/>
    </row>
    <row r="27726" spans="1:4" x14ac:dyDescent="0.35">
      <c r="A27726" s="135">
        <v>-21.321359999999913</v>
      </c>
      <c r="B27726" s="137">
        <v>1.7513525501623235E-2</v>
      </c>
      <c r="C27726" s="35"/>
      <c r="D27726" s="35"/>
    </row>
    <row r="27727" spans="1:4" x14ac:dyDescent="0.35">
      <c r="A27727" s="135">
        <v>-21.321359999999913</v>
      </c>
      <c r="B27727" s="137">
        <v>1.7513525501623235E-2</v>
      </c>
      <c r="C27727" s="35"/>
      <c r="D27727" s="35"/>
    </row>
    <row r="27728" spans="1:4" x14ac:dyDescent="0.35">
      <c r="A27728" s="135">
        <v>-21.319870000000037</v>
      </c>
      <c r="B27728" s="137">
        <v>1.3402840687797265E-2</v>
      </c>
      <c r="C27728" s="35"/>
      <c r="D27728" s="35"/>
    </row>
    <row r="27729" spans="1:4" x14ac:dyDescent="0.35">
      <c r="A27729" s="135">
        <v>-21.316576000000168</v>
      </c>
      <c r="B27729" s="137">
        <v>8.6668280614454873E-3</v>
      </c>
      <c r="C27729" s="35"/>
      <c r="D27729" s="35"/>
    </row>
    <row r="27730" spans="1:4" x14ac:dyDescent="0.35">
      <c r="A27730" s="135">
        <v>-21.310000000000173</v>
      </c>
      <c r="B27730" s="137">
        <v>1.9902967662300878E-2</v>
      </c>
      <c r="C27730" s="35"/>
      <c r="D27730" s="35"/>
    </row>
    <row r="27731" spans="1:4" x14ac:dyDescent="0.35">
      <c r="A27731" s="135">
        <v>-21.310000000000173</v>
      </c>
      <c r="B27731" s="137">
        <v>1.9902967662300878E-2</v>
      </c>
      <c r="C27731" s="35"/>
      <c r="D27731" s="35"/>
    </row>
    <row r="27732" spans="1:4" x14ac:dyDescent="0.35">
      <c r="A27732" s="135">
        <v>-21.310000000000173</v>
      </c>
      <c r="B27732" s="137">
        <v>1.9902967662300878E-2</v>
      </c>
      <c r="C27732" s="35"/>
      <c r="D27732" s="35"/>
    </row>
    <row r="27733" spans="1:4" x14ac:dyDescent="0.35">
      <c r="A27733" s="135">
        <v>-21.310000000000173</v>
      </c>
      <c r="B27733" s="137">
        <v>1.9902967662300878E-2</v>
      </c>
      <c r="C27733" s="35"/>
      <c r="D27733" s="35"/>
    </row>
    <row r="27734" spans="1:4" x14ac:dyDescent="0.35">
      <c r="A27734" s="135">
        <v>-21.310000000000173</v>
      </c>
      <c r="B27734" s="137">
        <v>1.9902967662300878E-2</v>
      </c>
      <c r="C27734" s="35"/>
      <c r="D27734" s="35"/>
    </row>
    <row r="27735" spans="1:4" x14ac:dyDescent="0.35">
      <c r="A27735" s="135">
        <v>-21.310000000000173</v>
      </c>
      <c r="B27735" s="137">
        <v>1.9902967662300878E-2</v>
      </c>
      <c r="C27735" s="35"/>
      <c r="D27735" s="35"/>
    </row>
    <row r="27736" spans="1:4" x14ac:dyDescent="0.35">
      <c r="A27736" s="135">
        <v>-21.310000000000173</v>
      </c>
      <c r="B27736" s="137">
        <v>1.9902967662300878E-2</v>
      </c>
      <c r="C27736" s="35"/>
      <c r="D27736" s="35"/>
    </row>
    <row r="27737" spans="1:4" x14ac:dyDescent="0.35">
      <c r="A27737" s="135">
        <v>-21.310000000000173</v>
      </c>
      <c r="B27737" s="137">
        <v>1.9902967662300878E-2</v>
      </c>
      <c r="C27737" s="35"/>
      <c r="D27737" s="35"/>
    </row>
    <row r="27738" spans="1:4" x14ac:dyDescent="0.35">
      <c r="A27738" s="135">
        <v>-21.310000000000173</v>
      </c>
      <c r="B27738" s="137">
        <v>1.9902967662300878E-2</v>
      </c>
      <c r="C27738" s="35"/>
      <c r="D27738" s="35"/>
    </row>
    <row r="27739" spans="1:4" x14ac:dyDescent="0.35">
      <c r="A27739" s="135">
        <v>-21.310000000000173</v>
      </c>
      <c r="B27739" s="137">
        <v>1.9902967662300878E-2</v>
      </c>
      <c r="C27739" s="35"/>
      <c r="D27739" s="35"/>
    </row>
    <row r="27740" spans="1:4" x14ac:dyDescent="0.35">
      <c r="A27740" s="135">
        <v>-21.310000000000173</v>
      </c>
      <c r="B27740" s="137">
        <v>1.9902967662300878E-2</v>
      </c>
      <c r="C27740" s="35"/>
      <c r="D27740" s="35"/>
    </row>
    <row r="27741" spans="1:4" x14ac:dyDescent="0.35">
      <c r="A27741" s="135">
        <v>-21.310000000000173</v>
      </c>
      <c r="B27741" s="137">
        <v>1.9902967662300878E-2</v>
      </c>
      <c r="C27741" s="35"/>
      <c r="D27741" s="35"/>
    </row>
    <row r="27742" spans="1:4" x14ac:dyDescent="0.35">
      <c r="A27742" s="135">
        <v>-21.310000000000173</v>
      </c>
      <c r="B27742" s="137">
        <v>1.9902967662300878E-2</v>
      </c>
      <c r="C27742" s="35"/>
      <c r="D27742" s="35"/>
    </row>
    <row r="27743" spans="1:4" x14ac:dyDescent="0.35">
      <c r="A27743" s="135">
        <v>-21.310000000000173</v>
      </c>
      <c r="B27743" s="137">
        <v>1.9902967662300878E-2</v>
      </c>
      <c r="C27743" s="35"/>
      <c r="D27743" s="35"/>
    </row>
    <row r="27744" spans="1:4" x14ac:dyDescent="0.35">
      <c r="A27744" s="135">
        <v>-21.310000000000173</v>
      </c>
      <c r="B27744" s="137">
        <v>1.9902967662300878E-2</v>
      </c>
      <c r="C27744" s="35"/>
      <c r="D27744" s="35"/>
    </row>
    <row r="27745" spans="1:4" x14ac:dyDescent="0.35">
      <c r="A27745" s="135">
        <v>-21.310000000000173</v>
      </c>
      <c r="B27745" s="137">
        <v>1.9902967662300878E-2</v>
      </c>
      <c r="C27745" s="35"/>
      <c r="D27745" s="35"/>
    </row>
    <row r="27746" spans="1:4" x14ac:dyDescent="0.35">
      <c r="A27746" s="135">
        <v>-21.308255999999801</v>
      </c>
      <c r="B27746" s="137">
        <v>1.3669469952077884E-2</v>
      </c>
      <c r="C27746" s="35"/>
      <c r="D27746" s="35"/>
    </row>
    <row r="27747" spans="1:4" x14ac:dyDescent="0.35">
      <c r="A27747" s="135">
        <v>-21.307232999999769</v>
      </c>
      <c r="B27747" s="137">
        <v>1.2704120798000004E-2</v>
      </c>
      <c r="C27747" s="35"/>
      <c r="D27747" s="35"/>
    </row>
    <row r="27748" spans="1:4" x14ac:dyDescent="0.35">
      <c r="A27748" s="135">
        <v>-21.304305999999769</v>
      </c>
      <c r="B27748" s="137">
        <v>1.1487853812753761E-2</v>
      </c>
      <c r="C27748" s="35"/>
      <c r="D27748" s="35"/>
    </row>
    <row r="27749" spans="1:4" x14ac:dyDescent="0.35">
      <c r="A27749" s="135">
        <v>-21.298799999999801</v>
      </c>
      <c r="B27749" s="137">
        <v>9.5609692244686979E-3</v>
      </c>
      <c r="C27749" s="35"/>
      <c r="D27749" s="35"/>
    </row>
    <row r="27750" spans="1:4" x14ac:dyDescent="0.35">
      <c r="A27750" s="135">
        <v>-21.297749999999951</v>
      </c>
      <c r="B27750" s="137">
        <v>1.0268054325307847E-2</v>
      </c>
      <c r="C27750" s="35"/>
      <c r="D27750" s="35"/>
    </row>
    <row r="27751" spans="1:4" x14ac:dyDescent="0.35">
      <c r="A27751" s="135">
        <v>-21.29722000000038</v>
      </c>
      <c r="B27751" s="137">
        <v>8.5713923725483226E-3</v>
      </c>
      <c r="C27751" s="35"/>
      <c r="D27751" s="35"/>
    </row>
    <row r="27752" spans="1:4" x14ac:dyDescent="0.35">
      <c r="A27752" s="135">
        <v>-21.295122999999876</v>
      </c>
      <c r="B27752" s="137">
        <v>1.5404146629094421E-2</v>
      </c>
      <c r="C27752" s="35"/>
      <c r="D27752" s="35"/>
    </row>
    <row r="27753" spans="1:4" x14ac:dyDescent="0.35">
      <c r="A27753" s="135">
        <v>-21.29277299999967</v>
      </c>
      <c r="B27753" s="137">
        <v>1.2706199869335735E-2</v>
      </c>
      <c r="C27753" s="35"/>
      <c r="D27753" s="35"/>
    </row>
    <row r="27754" spans="1:4" x14ac:dyDescent="0.35">
      <c r="A27754" s="135">
        <v>-21.289362999999867</v>
      </c>
      <c r="B27754" s="137">
        <v>1.5404387992703808E-2</v>
      </c>
      <c r="C27754" s="35"/>
      <c r="D27754" s="35"/>
    </row>
    <row r="27755" spans="1:4" x14ac:dyDescent="0.35">
      <c r="A27755" s="135">
        <v>-21.288580000000366</v>
      </c>
      <c r="B27755" s="137">
        <v>4.799175617512131E-3</v>
      </c>
      <c r="C27755" s="35"/>
      <c r="D27755" s="35"/>
    </row>
    <row r="27756" spans="1:4" x14ac:dyDescent="0.35">
      <c r="A27756" s="135">
        <v>-21.285382999999911</v>
      </c>
      <c r="B27756" s="137">
        <v>1.0587015444478985E-2</v>
      </c>
      <c r="C27756" s="35"/>
      <c r="D27756" s="35"/>
    </row>
    <row r="27757" spans="1:4" x14ac:dyDescent="0.35">
      <c r="A27757" s="135">
        <v>-21.284787000000051</v>
      </c>
      <c r="B27757" s="137">
        <v>7.4176560842053813E-3</v>
      </c>
      <c r="C27757" s="35"/>
      <c r="D27757" s="35"/>
    </row>
    <row r="27758" spans="1:4" x14ac:dyDescent="0.35">
      <c r="A27758" s="135">
        <v>-21.28476999999998</v>
      </c>
      <c r="B27758" s="137">
        <v>1.877210166554481E-2</v>
      </c>
      <c r="C27758" s="35"/>
      <c r="D27758" s="35"/>
    </row>
    <row r="27759" spans="1:4" x14ac:dyDescent="0.35">
      <c r="A27759" s="135">
        <v>-21.282039999999824</v>
      </c>
      <c r="B27759" s="137">
        <v>1.6782732425581651E-2</v>
      </c>
      <c r="C27759" s="35"/>
      <c r="D27759" s="35"/>
    </row>
    <row r="27760" spans="1:4" x14ac:dyDescent="0.35">
      <c r="A27760" s="135">
        <v>-21.280045999999857</v>
      </c>
      <c r="B27760" s="137">
        <v>1.4149264040387988E-2</v>
      </c>
      <c r="C27760" s="35"/>
      <c r="D27760" s="35"/>
    </row>
    <row r="27761" spans="1:4" x14ac:dyDescent="0.35">
      <c r="A27761" s="135">
        <v>21.271330999999691</v>
      </c>
      <c r="B27761" s="137">
        <v>9.7014038197695447E-3</v>
      </c>
      <c r="C27761" s="35"/>
      <c r="D27761" s="35"/>
    </row>
    <row r="27762" spans="1:4" x14ac:dyDescent="0.35">
      <c r="A27762" s="135">
        <v>-21.269930000000159</v>
      </c>
      <c r="B27762" s="137">
        <v>1.2212648553693336E-2</v>
      </c>
      <c r="C27762" s="35"/>
      <c r="D27762" s="35"/>
    </row>
    <row r="27763" spans="1:4" x14ac:dyDescent="0.35">
      <c r="A27763" s="135">
        <v>-21.267511000000013</v>
      </c>
      <c r="B27763" s="137">
        <v>7.5737856746577042E-3</v>
      </c>
      <c r="C27763" s="35"/>
      <c r="D27763" s="35"/>
    </row>
    <row r="27764" spans="1:4" x14ac:dyDescent="0.35">
      <c r="A27764" s="135">
        <v>-21.264400000000023</v>
      </c>
      <c r="B27764" s="137">
        <v>1.6781218583650458E-2</v>
      </c>
      <c r="C27764" s="35"/>
      <c r="D27764" s="35"/>
    </row>
    <row r="27765" spans="1:4" x14ac:dyDescent="0.35">
      <c r="A27765" s="135">
        <v>-21.262300000000323</v>
      </c>
      <c r="B27765" s="137">
        <v>2.1306857326177974E-3</v>
      </c>
      <c r="C27765" s="35"/>
      <c r="D27765" s="35"/>
    </row>
    <row r="27766" spans="1:4" x14ac:dyDescent="0.35">
      <c r="A27766" s="135">
        <v>-21.259399999999687</v>
      </c>
      <c r="B27766" s="137">
        <v>9.4344436371538408E-3</v>
      </c>
      <c r="C27766" s="35"/>
      <c r="D27766" s="35"/>
    </row>
    <row r="27767" spans="1:4" x14ac:dyDescent="0.35">
      <c r="A27767" s="135">
        <v>-21.251447999999982</v>
      </c>
      <c r="B27767" s="137">
        <v>1.4972514872083958E-2</v>
      </c>
      <c r="C27767" s="35"/>
      <c r="D27767" s="35"/>
    </row>
    <row r="27768" spans="1:4" x14ac:dyDescent="0.35">
      <c r="A27768" s="135">
        <v>-21.251089999999976</v>
      </c>
      <c r="B27768" s="137">
        <v>1.0039566524240623E-2</v>
      </c>
      <c r="C27768" s="35"/>
      <c r="D27768" s="35"/>
    </row>
    <row r="27769" spans="1:4" x14ac:dyDescent="0.35">
      <c r="A27769" s="135">
        <v>-21.250879999999825</v>
      </c>
      <c r="B27769" s="137">
        <v>1.3038829720413925E-2</v>
      </c>
      <c r="C27769" s="35"/>
      <c r="D27769" s="35"/>
    </row>
    <row r="27770" spans="1:4" x14ac:dyDescent="0.35">
      <c r="A27770" s="135">
        <v>-21.249209999999948</v>
      </c>
      <c r="B27770" s="137">
        <v>3.9703865343577718E-3</v>
      </c>
      <c r="C27770" s="35"/>
      <c r="D27770" s="35"/>
    </row>
    <row r="27771" spans="1:4" x14ac:dyDescent="0.35">
      <c r="A27771" s="135">
        <v>-21.248510000000351</v>
      </c>
      <c r="B27771" s="137">
        <v>4.0351502372787907E-3</v>
      </c>
      <c r="C27771" s="35"/>
      <c r="D27771" s="35"/>
    </row>
    <row r="27772" spans="1:4" x14ac:dyDescent="0.35">
      <c r="A27772" s="135">
        <v>-21.24837000000025</v>
      </c>
      <c r="B27772" s="137">
        <v>3.4906224994958744E-3</v>
      </c>
      <c r="C27772" s="35"/>
      <c r="D27772" s="35"/>
    </row>
    <row r="27773" spans="1:4" x14ac:dyDescent="0.35">
      <c r="A27773" s="135">
        <v>-21.244035000000622</v>
      </c>
      <c r="B27773" s="137">
        <v>3.5749515665876104E-3</v>
      </c>
      <c r="C27773" s="35"/>
      <c r="D27773" s="35"/>
    </row>
    <row r="27774" spans="1:4" x14ac:dyDescent="0.35">
      <c r="A27774" s="135">
        <v>-21.239399999999932</v>
      </c>
      <c r="B27774" s="137">
        <v>1.1518250842377195E-2</v>
      </c>
      <c r="C27774" s="35"/>
      <c r="D27774" s="35"/>
    </row>
    <row r="27775" spans="1:4" x14ac:dyDescent="0.35">
      <c r="A27775" s="135">
        <v>-21.237973000000011</v>
      </c>
      <c r="B27775" s="137">
        <v>1.3845543334415273E-2</v>
      </c>
      <c r="C27775" s="35"/>
      <c r="D27775" s="35"/>
    </row>
    <row r="27776" spans="1:4" x14ac:dyDescent="0.35">
      <c r="A27776" s="135">
        <v>-21.236049999999977</v>
      </c>
      <c r="B27776" s="137">
        <v>4.4814101243308086E-3</v>
      </c>
      <c r="C27776" s="35"/>
      <c r="D27776" s="35"/>
    </row>
    <row r="27777" spans="1:4" x14ac:dyDescent="0.35">
      <c r="A27777" s="135">
        <v>-21.234400000000051</v>
      </c>
      <c r="B27777" s="137">
        <v>1.3038232493524662E-2</v>
      </c>
      <c r="C27777" s="35"/>
      <c r="D27777" s="35"/>
    </row>
    <row r="27778" spans="1:4" x14ac:dyDescent="0.35">
      <c r="A27778" s="135">
        <v>-21.234400000000051</v>
      </c>
      <c r="B27778" s="137">
        <v>1.3038232493524662E-2</v>
      </c>
      <c r="C27778" s="35"/>
      <c r="D27778" s="35"/>
    </row>
    <row r="27779" spans="1:4" x14ac:dyDescent="0.35">
      <c r="A27779" s="135">
        <v>-21.234400000000051</v>
      </c>
      <c r="B27779" s="137">
        <v>1.3038232493524662E-2</v>
      </c>
      <c r="C27779" s="35"/>
      <c r="D27779" s="35"/>
    </row>
    <row r="27780" spans="1:4" x14ac:dyDescent="0.35">
      <c r="A27780" s="135">
        <v>-21.234400000000051</v>
      </c>
      <c r="B27780" s="137">
        <v>1.3038232493524662E-2</v>
      </c>
      <c r="C27780" s="35"/>
      <c r="D27780" s="35"/>
    </row>
    <row r="27781" spans="1:4" x14ac:dyDescent="0.35">
      <c r="A27781" s="135">
        <v>-21.234400000000051</v>
      </c>
      <c r="B27781" s="137">
        <v>1.3038232493524662E-2</v>
      </c>
      <c r="C27781" s="35"/>
      <c r="D27781" s="35"/>
    </row>
    <row r="27782" spans="1:4" x14ac:dyDescent="0.35">
      <c r="A27782" s="135">
        <v>-21.234400000000051</v>
      </c>
      <c r="B27782" s="137">
        <v>1.3038232493524662E-2</v>
      </c>
      <c r="C27782" s="35"/>
      <c r="D27782" s="35"/>
    </row>
    <row r="27783" spans="1:4" x14ac:dyDescent="0.35">
      <c r="A27783" s="135">
        <v>-21.234400000000051</v>
      </c>
      <c r="B27783" s="137">
        <v>1.3038232493524662E-2</v>
      </c>
      <c r="C27783" s="35"/>
      <c r="D27783" s="35"/>
    </row>
    <row r="27784" spans="1:4" x14ac:dyDescent="0.35">
      <c r="A27784" s="135">
        <v>21.232350999999653</v>
      </c>
      <c r="B27784" s="137">
        <v>8.5578868882255563E-3</v>
      </c>
      <c r="C27784" s="35"/>
      <c r="D27784" s="35"/>
    </row>
    <row r="27785" spans="1:4" x14ac:dyDescent="0.35">
      <c r="A27785" s="135">
        <v>-21.231199999999717</v>
      </c>
      <c r="B27785" s="137">
        <v>8.7700340372094919E-3</v>
      </c>
      <c r="C27785" s="35"/>
      <c r="D27785" s="35"/>
    </row>
    <row r="27786" spans="1:4" x14ac:dyDescent="0.35">
      <c r="A27786" s="135">
        <v>-21.231180000000222</v>
      </c>
      <c r="B27786" s="137">
        <v>8.0843678711919383E-3</v>
      </c>
      <c r="C27786" s="35"/>
      <c r="D27786" s="35"/>
    </row>
    <row r="27787" spans="1:4" x14ac:dyDescent="0.35">
      <c r="A27787" s="135">
        <v>-21.230759999999918</v>
      </c>
      <c r="B27787" s="137">
        <v>1.6825147063005013E-2</v>
      </c>
      <c r="C27787" s="35"/>
      <c r="D27787" s="35"/>
    </row>
    <row r="27788" spans="1:4" x14ac:dyDescent="0.35">
      <c r="A27788" s="135">
        <v>-21.221366000000216</v>
      </c>
      <c r="B27788" s="137">
        <v>1.1493431027924508E-2</v>
      </c>
      <c r="C27788" s="35"/>
      <c r="D27788" s="35"/>
    </row>
    <row r="27789" spans="1:4" x14ac:dyDescent="0.35">
      <c r="A27789" s="135">
        <v>-21.221015999999963</v>
      </c>
      <c r="B27789" s="137">
        <v>1.648455139014042E-2</v>
      </c>
      <c r="C27789" s="35"/>
      <c r="D27789" s="35"/>
    </row>
    <row r="27790" spans="1:4" x14ac:dyDescent="0.35">
      <c r="A27790" s="135">
        <v>-21.218100000000049</v>
      </c>
      <c r="B27790" s="137">
        <v>1.898527927502313E-2</v>
      </c>
      <c r="C27790" s="35"/>
      <c r="D27790" s="35"/>
    </row>
    <row r="27791" spans="1:4" x14ac:dyDescent="0.35">
      <c r="A27791" s="135">
        <v>-21.217925999999807</v>
      </c>
      <c r="B27791" s="137">
        <v>1.7086698280309228E-2</v>
      </c>
      <c r="C27791" s="35"/>
      <c r="D27791" s="35"/>
    </row>
    <row r="27792" spans="1:4" x14ac:dyDescent="0.35">
      <c r="A27792" s="135">
        <v>-21.217925999999807</v>
      </c>
      <c r="B27792" s="137">
        <v>1.7086698280309228E-2</v>
      </c>
      <c r="C27792" s="35"/>
      <c r="D27792" s="35"/>
    </row>
    <row r="27793" spans="1:4" x14ac:dyDescent="0.35">
      <c r="A27793" s="135">
        <v>-21.2035699999999</v>
      </c>
      <c r="B27793" s="137">
        <v>1.0836758654643765E-2</v>
      </c>
      <c r="C27793" s="35"/>
      <c r="D27793" s="35"/>
    </row>
    <row r="27794" spans="1:4" x14ac:dyDescent="0.35">
      <c r="A27794" s="135">
        <v>-21.200099999999111</v>
      </c>
      <c r="B27794" s="137">
        <v>3.9133652796076723E-3</v>
      </c>
      <c r="C27794" s="35"/>
      <c r="D27794" s="35"/>
    </row>
    <row r="27795" spans="1:4" x14ac:dyDescent="0.35">
      <c r="A27795" s="135">
        <v>-21.199899999999843</v>
      </c>
      <c r="B27795" s="137">
        <v>1.0466873335068001E-2</v>
      </c>
      <c r="C27795" s="35"/>
      <c r="D27795" s="35"/>
    </row>
    <row r="27796" spans="1:4" x14ac:dyDescent="0.35">
      <c r="A27796" s="135">
        <v>-21.196719999999914</v>
      </c>
      <c r="B27796" s="137">
        <v>9.4672318906996143E-3</v>
      </c>
      <c r="C27796" s="35"/>
      <c r="D27796" s="35"/>
    </row>
    <row r="27797" spans="1:4" x14ac:dyDescent="0.35">
      <c r="A27797" s="135">
        <v>-21.19622500000014</v>
      </c>
      <c r="B27797" s="137">
        <v>7.4706740211211084E-3</v>
      </c>
      <c r="C27797" s="35"/>
      <c r="D27797" s="35"/>
    </row>
    <row r="27798" spans="1:4" x14ac:dyDescent="0.35">
      <c r="A27798" s="135">
        <v>-21.193377000000055</v>
      </c>
      <c r="B27798" s="137">
        <v>1.4673999561636552E-2</v>
      </c>
      <c r="C27798" s="35"/>
      <c r="D27798" s="35"/>
    </row>
    <row r="27799" spans="1:4" x14ac:dyDescent="0.35">
      <c r="A27799" s="135">
        <v>-21.19046999999955</v>
      </c>
      <c r="B27799" s="137">
        <v>6.7479831875194808E-3</v>
      </c>
      <c r="C27799" s="35"/>
      <c r="D27799" s="35"/>
    </row>
    <row r="27800" spans="1:4" x14ac:dyDescent="0.35">
      <c r="A27800" s="135">
        <v>-21.188803999999891</v>
      </c>
      <c r="B27800" s="137">
        <v>1.4652824159684254E-2</v>
      </c>
      <c r="C27800" s="35"/>
      <c r="D27800" s="35"/>
    </row>
    <row r="27801" spans="1:4" x14ac:dyDescent="0.35">
      <c r="A27801" s="135">
        <v>-21.188739999999598</v>
      </c>
      <c r="B27801" s="137">
        <v>1.1985952510766612E-2</v>
      </c>
      <c r="C27801" s="35"/>
      <c r="D27801" s="35"/>
    </row>
    <row r="27802" spans="1:4" x14ac:dyDescent="0.35">
      <c r="A27802" s="135">
        <v>-21.185170000000198</v>
      </c>
      <c r="B27802" s="137">
        <v>1.165581196595597E-2</v>
      </c>
      <c r="C27802" s="35"/>
      <c r="D27802" s="35"/>
    </row>
    <row r="27803" spans="1:4" x14ac:dyDescent="0.35">
      <c r="A27803" s="135">
        <v>-21.175036000000205</v>
      </c>
      <c r="B27803" s="137">
        <v>1.8247909305899319E-2</v>
      </c>
      <c r="C27803" s="35"/>
      <c r="D27803" s="35"/>
    </row>
    <row r="27804" spans="1:4" x14ac:dyDescent="0.35">
      <c r="A27804" s="135">
        <v>-21.172033000000283</v>
      </c>
      <c r="B27804" s="137">
        <v>1.5628834537656938E-2</v>
      </c>
      <c r="C27804" s="35"/>
      <c r="D27804" s="35"/>
    </row>
    <row r="27805" spans="1:4" x14ac:dyDescent="0.35">
      <c r="A27805" s="135">
        <v>-21.167966000000092</v>
      </c>
      <c r="B27805" s="137">
        <v>1.8249214389370109E-2</v>
      </c>
      <c r="C27805" s="35"/>
      <c r="D27805" s="35"/>
    </row>
    <row r="27806" spans="1:4" x14ac:dyDescent="0.35">
      <c r="A27806" s="135">
        <v>-21.165597000000162</v>
      </c>
      <c r="B27806" s="137">
        <v>9.2711640842264905E-3</v>
      </c>
      <c r="C27806" s="35"/>
      <c r="D27806" s="35"/>
    </row>
    <row r="27807" spans="1:4" x14ac:dyDescent="0.35">
      <c r="A27807" s="135">
        <v>-21.164066000000275</v>
      </c>
      <c r="B27807" s="137">
        <v>1.4705807227619251E-2</v>
      </c>
      <c r="C27807" s="35"/>
      <c r="D27807" s="35"/>
    </row>
    <row r="27808" spans="1:4" x14ac:dyDescent="0.35">
      <c r="A27808" s="135">
        <v>-21.160410999999385</v>
      </c>
      <c r="B27808" s="137">
        <v>1.0156141499142247E-2</v>
      </c>
      <c r="C27808" s="35"/>
      <c r="D27808" s="35"/>
    </row>
    <row r="27809" spans="1:4" x14ac:dyDescent="0.35">
      <c r="A27809" s="135">
        <v>-21.159196999999949</v>
      </c>
      <c r="B27809" s="137">
        <v>1.7966770640136475E-2</v>
      </c>
      <c r="C27809" s="35"/>
      <c r="D27809" s="35"/>
    </row>
    <row r="27810" spans="1:4" x14ac:dyDescent="0.35">
      <c r="A27810" s="135">
        <v>-21.158910000000105</v>
      </c>
      <c r="B27810" s="137">
        <v>4.3361498487296587E-3</v>
      </c>
      <c r="C27810" s="35"/>
      <c r="D27810" s="35"/>
    </row>
    <row r="27811" spans="1:4" x14ac:dyDescent="0.35">
      <c r="A27811" s="135">
        <v>-21.157130000000279</v>
      </c>
      <c r="B27811" s="137">
        <v>1.3847801831234236E-2</v>
      </c>
      <c r="C27811" s="35"/>
      <c r="D27811" s="35"/>
    </row>
    <row r="27812" spans="1:4" x14ac:dyDescent="0.35">
      <c r="A27812" s="135">
        <v>-21.153442999999925</v>
      </c>
      <c r="B27812" s="137">
        <v>1.4532064277134988E-2</v>
      </c>
      <c r="C27812" s="35"/>
      <c r="D27812" s="35"/>
    </row>
    <row r="27813" spans="1:4" x14ac:dyDescent="0.35">
      <c r="A27813" s="135">
        <v>-21.152905999999803</v>
      </c>
      <c r="B27813" s="137">
        <v>1.3502011114758261E-2</v>
      </c>
      <c r="C27813" s="35"/>
      <c r="D27813" s="35"/>
    </row>
    <row r="27814" spans="1:4" x14ac:dyDescent="0.35">
      <c r="A27814" s="135">
        <v>-21.151378000000022</v>
      </c>
      <c r="B27814" s="137">
        <v>9.0458617292874174E-3</v>
      </c>
      <c r="C27814" s="35"/>
      <c r="D27814" s="35"/>
    </row>
    <row r="27815" spans="1:4" x14ac:dyDescent="0.35">
      <c r="A27815" s="135">
        <v>-21.151274999999714</v>
      </c>
      <c r="B27815" s="137">
        <v>1.5780289390823328E-2</v>
      </c>
      <c r="C27815" s="35"/>
      <c r="D27815" s="35"/>
    </row>
    <row r="27816" spans="1:4" x14ac:dyDescent="0.35">
      <c r="A27816" s="135">
        <v>-21.150612999999794</v>
      </c>
      <c r="B27816" s="137">
        <v>1.5629239631670653E-2</v>
      </c>
      <c r="C27816" s="35"/>
      <c r="D27816" s="35"/>
    </row>
    <row r="27817" spans="1:4" x14ac:dyDescent="0.35">
      <c r="A27817" s="135">
        <v>-21.149786999999606</v>
      </c>
      <c r="B27817" s="137">
        <v>1.1823643863027406E-2</v>
      </c>
      <c r="C27817" s="35"/>
      <c r="D27817" s="35"/>
    </row>
    <row r="27818" spans="1:4" x14ac:dyDescent="0.35">
      <c r="A27818" s="135">
        <v>21.148992999999791</v>
      </c>
      <c r="B27818" s="137">
        <v>8.4128181620762351E-3</v>
      </c>
      <c r="C27818" s="35"/>
      <c r="D27818" s="35"/>
    </row>
    <row r="27819" spans="1:4" x14ac:dyDescent="0.35">
      <c r="A27819" s="135">
        <v>-21.148170000000164</v>
      </c>
      <c r="B27819" s="137">
        <v>9.7346712129260313E-3</v>
      </c>
      <c r="C27819" s="35"/>
      <c r="D27819" s="35"/>
    </row>
    <row r="27820" spans="1:4" x14ac:dyDescent="0.35">
      <c r="A27820" s="135">
        <v>-21.146189999999478</v>
      </c>
      <c r="B27820" s="137">
        <v>3.4684166644687012E-3</v>
      </c>
      <c r="C27820" s="35"/>
      <c r="D27820" s="35"/>
    </row>
    <row r="27821" spans="1:4" x14ac:dyDescent="0.35">
      <c r="A27821" s="135">
        <v>-21.145720000000438</v>
      </c>
      <c r="B27821" s="137">
        <v>3.3180565139070144E-3</v>
      </c>
      <c r="C27821" s="35"/>
      <c r="D27821" s="35"/>
    </row>
    <row r="27822" spans="1:4" x14ac:dyDescent="0.35">
      <c r="A27822" s="135">
        <v>21.145650000000387</v>
      </c>
      <c r="B27822" s="137">
        <v>4.2053052635599051E-3</v>
      </c>
      <c r="C27822" s="35"/>
      <c r="D27822" s="35"/>
    </row>
    <row r="27823" spans="1:4" x14ac:dyDescent="0.35">
      <c r="A27823" s="135">
        <v>-21.14149099999986</v>
      </c>
      <c r="B27823" s="137">
        <v>1.6839770323643501E-2</v>
      </c>
      <c r="C27823" s="35"/>
      <c r="D27823" s="35"/>
    </row>
    <row r="27824" spans="1:4" x14ac:dyDescent="0.35">
      <c r="A27824" s="135">
        <v>21.14063299999998</v>
      </c>
      <c r="B27824" s="137">
        <v>4.4750016092800831E-3</v>
      </c>
      <c r="C27824" s="35"/>
      <c r="D27824" s="35"/>
    </row>
    <row r="27825" spans="1:4" x14ac:dyDescent="0.35">
      <c r="A27825" s="135">
        <v>-21.136682999999948</v>
      </c>
      <c r="B27825" s="137">
        <v>1.3242981102219971E-2</v>
      </c>
      <c r="C27825" s="35"/>
      <c r="D27825" s="35"/>
    </row>
    <row r="27826" spans="1:4" x14ac:dyDescent="0.35">
      <c r="A27826" s="135">
        <v>-21.132129999999506</v>
      </c>
      <c r="B27826" s="137">
        <v>4.6535893945674955E-3</v>
      </c>
      <c r="C27826" s="35"/>
      <c r="D27826" s="35"/>
    </row>
    <row r="27827" spans="1:4" x14ac:dyDescent="0.35">
      <c r="A27827" s="135">
        <v>21.13007000000016</v>
      </c>
      <c r="B27827" s="137">
        <v>5.4448193429357467E-3</v>
      </c>
      <c r="C27827" s="35"/>
      <c r="D27827" s="35"/>
    </row>
    <row r="27828" spans="1:4" x14ac:dyDescent="0.35">
      <c r="A27828" s="135">
        <v>-21.127662999999757</v>
      </c>
      <c r="B27828" s="137">
        <v>1.0646503194278933E-2</v>
      </c>
      <c r="C27828" s="35"/>
      <c r="D27828" s="35"/>
    </row>
    <row r="27829" spans="1:4" x14ac:dyDescent="0.35">
      <c r="A27829" s="135">
        <v>-21.118709999999965</v>
      </c>
      <c r="B27829" s="137">
        <v>1.652229585315736E-2</v>
      </c>
      <c r="C27829" s="35"/>
      <c r="D27829" s="35"/>
    </row>
    <row r="27830" spans="1:4" x14ac:dyDescent="0.35">
      <c r="A27830" s="135">
        <v>-21.11752800000022</v>
      </c>
      <c r="B27830" s="137">
        <v>1.4920856364096067E-2</v>
      </c>
      <c r="C27830" s="35"/>
      <c r="D27830" s="35"/>
    </row>
    <row r="27831" spans="1:4" x14ac:dyDescent="0.35">
      <c r="A27831" s="135">
        <v>-21.115402999999787</v>
      </c>
      <c r="B27831" s="137">
        <v>1.3875159981845202E-2</v>
      </c>
      <c r="C27831" s="35"/>
      <c r="D27831" s="35"/>
    </row>
    <row r="27832" spans="1:4" x14ac:dyDescent="0.35">
      <c r="A27832" s="135">
        <v>21.115300000000389</v>
      </c>
      <c r="B27832" s="137">
        <v>2.8258717861234482E-3</v>
      </c>
      <c r="C27832" s="35"/>
      <c r="D27832" s="35"/>
    </row>
    <row r="27833" spans="1:4" x14ac:dyDescent="0.35">
      <c r="A27833" s="135">
        <v>-21.113405999999713</v>
      </c>
      <c r="B27833" s="137">
        <v>1.4005027623992567E-2</v>
      </c>
      <c r="C27833" s="35"/>
      <c r="D27833" s="35"/>
    </row>
    <row r="27834" spans="1:4" x14ac:dyDescent="0.35">
      <c r="A27834" s="135">
        <v>-21.112021000000141</v>
      </c>
      <c r="B27834" s="137">
        <v>1.2071905232481918E-2</v>
      </c>
      <c r="C27834" s="35"/>
      <c r="D27834" s="35"/>
    </row>
    <row r="27835" spans="1:4" x14ac:dyDescent="0.35">
      <c r="A27835" s="135">
        <v>-21.108916000000136</v>
      </c>
      <c r="B27835" s="137">
        <v>1.3348059825952684E-2</v>
      </c>
      <c r="C27835" s="35"/>
      <c r="D27835" s="35"/>
    </row>
    <row r="27836" spans="1:4" x14ac:dyDescent="0.35">
      <c r="A27836" s="135">
        <v>-21.108872999999676</v>
      </c>
      <c r="B27836" s="137">
        <v>1.3355853985932843E-2</v>
      </c>
      <c r="C27836" s="35"/>
      <c r="D27836" s="35"/>
    </row>
    <row r="27837" spans="1:4" x14ac:dyDescent="0.35">
      <c r="A27837" s="135">
        <v>-21.105810000000019</v>
      </c>
      <c r="B27837" s="137">
        <v>1.6796872649781542E-2</v>
      </c>
      <c r="C27837" s="35"/>
      <c r="D27837" s="35"/>
    </row>
    <row r="27838" spans="1:4" x14ac:dyDescent="0.35">
      <c r="A27838" s="135">
        <v>-21.095026000000189</v>
      </c>
      <c r="B27838" s="137">
        <v>1.6966544235848452E-2</v>
      </c>
      <c r="C27838" s="35"/>
      <c r="D27838" s="35"/>
    </row>
    <row r="27839" spans="1:4" x14ac:dyDescent="0.35">
      <c r="A27839" s="135">
        <v>-21.095026000000189</v>
      </c>
      <c r="B27839" s="137">
        <v>1.6966544235848452E-2</v>
      </c>
      <c r="C27839" s="35"/>
      <c r="D27839" s="35"/>
    </row>
    <row r="27840" spans="1:4" x14ac:dyDescent="0.35">
      <c r="A27840" s="135">
        <v>-21.094607999999653</v>
      </c>
      <c r="B27840" s="137">
        <v>1.4770342773966627E-2</v>
      </c>
      <c r="C27840" s="35"/>
      <c r="D27840" s="35"/>
    </row>
    <row r="27841" spans="1:4" x14ac:dyDescent="0.35">
      <c r="A27841" s="135">
        <v>-21.093789999999899</v>
      </c>
      <c r="B27841" s="137">
        <v>1.6515613924772563E-2</v>
      </c>
      <c r="C27841" s="35"/>
      <c r="D27841" s="35"/>
    </row>
    <row r="27842" spans="1:4" x14ac:dyDescent="0.35">
      <c r="A27842" s="135">
        <v>-21.093789999999899</v>
      </c>
      <c r="B27842" s="137">
        <v>1.6515613924772563E-2</v>
      </c>
      <c r="C27842" s="35"/>
      <c r="D27842" s="35"/>
    </row>
    <row r="27843" spans="1:4" x14ac:dyDescent="0.35">
      <c r="A27843" s="135">
        <v>-21.089873999999782</v>
      </c>
      <c r="B27843" s="137">
        <v>1.557114066972768E-2</v>
      </c>
      <c r="C27843" s="35"/>
      <c r="D27843" s="35"/>
    </row>
    <row r="27844" spans="1:4" x14ac:dyDescent="0.35">
      <c r="A27844" s="135">
        <v>-21.087950000000092</v>
      </c>
      <c r="B27844" s="137">
        <v>2.8117091216017603E-3</v>
      </c>
      <c r="C27844" s="35"/>
      <c r="D27844" s="35"/>
    </row>
    <row r="27845" spans="1:4" x14ac:dyDescent="0.35">
      <c r="A27845" s="135">
        <v>-21.087672999999768</v>
      </c>
      <c r="B27845" s="137">
        <v>1.3194542835663703E-2</v>
      </c>
      <c r="C27845" s="35"/>
      <c r="D27845" s="35"/>
    </row>
    <row r="27846" spans="1:4" x14ac:dyDescent="0.35">
      <c r="A27846" s="135">
        <v>21.081820000000334</v>
      </c>
      <c r="B27846" s="137">
        <v>4.19342173934306E-3</v>
      </c>
      <c r="C27846" s="35"/>
      <c r="D27846" s="35"/>
    </row>
    <row r="27847" spans="1:4" x14ac:dyDescent="0.35">
      <c r="A27847" s="135">
        <v>-21.081749999999374</v>
      </c>
      <c r="B27847" s="137">
        <v>2.7657292252596245E-3</v>
      </c>
      <c r="C27847" s="35"/>
      <c r="D27847" s="35"/>
    </row>
    <row r="27848" spans="1:4" x14ac:dyDescent="0.35">
      <c r="A27848" s="135">
        <v>-21.081749999999374</v>
      </c>
      <c r="B27848" s="137">
        <v>2.7657292252596245E-3</v>
      </c>
      <c r="C27848" s="35"/>
      <c r="D27848" s="35"/>
    </row>
    <row r="27849" spans="1:4" x14ac:dyDescent="0.35">
      <c r="A27849" s="135">
        <v>-21.077517999999827</v>
      </c>
      <c r="B27849" s="137">
        <v>1.2019843791378224E-2</v>
      </c>
      <c r="C27849" s="35"/>
      <c r="D27849" s="35"/>
    </row>
    <row r="27850" spans="1:4" x14ac:dyDescent="0.35">
      <c r="A27850" s="135">
        <v>-21.076435999999831</v>
      </c>
      <c r="B27850" s="137">
        <v>1.3925224807519154E-2</v>
      </c>
      <c r="C27850" s="35"/>
      <c r="D27850" s="35"/>
    </row>
    <row r="27851" spans="1:4" x14ac:dyDescent="0.35">
      <c r="A27851" s="135">
        <v>-21.076435999999831</v>
      </c>
      <c r="B27851" s="137">
        <v>1.3925224807519154E-2</v>
      </c>
      <c r="C27851" s="35"/>
      <c r="D27851" s="35"/>
    </row>
    <row r="27852" spans="1:4" x14ac:dyDescent="0.35">
      <c r="A27852" s="135">
        <v>-21.076435999999831</v>
      </c>
      <c r="B27852" s="137">
        <v>1.3925224807519154E-2</v>
      </c>
      <c r="C27852" s="35"/>
      <c r="D27852" s="35"/>
    </row>
    <row r="27853" spans="1:4" x14ac:dyDescent="0.35">
      <c r="A27853" s="135">
        <v>-21.076390000000174</v>
      </c>
      <c r="B27853" s="137">
        <v>1.3003281410752791E-2</v>
      </c>
      <c r="C27853" s="35"/>
      <c r="D27853" s="35"/>
    </row>
    <row r="27854" spans="1:4" x14ac:dyDescent="0.35">
      <c r="A27854" s="135">
        <v>-21.076069999999618</v>
      </c>
      <c r="B27854" s="137">
        <v>1.1483554972945037E-2</v>
      </c>
      <c r="C27854" s="35"/>
      <c r="D27854" s="35"/>
    </row>
    <row r="27855" spans="1:4" x14ac:dyDescent="0.35">
      <c r="A27855" s="135">
        <v>21.068423000000166</v>
      </c>
      <c r="B27855" s="137">
        <v>8.7984874288894385E-3</v>
      </c>
      <c r="C27855" s="35"/>
      <c r="D27855" s="35"/>
    </row>
    <row r="27856" spans="1:4" x14ac:dyDescent="0.35">
      <c r="A27856" s="135">
        <v>-21.064414999999826</v>
      </c>
      <c r="B27856" s="137">
        <v>1.4457421412929937E-2</v>
      </c>
      <c r="C27856" s="35"/>
      <c r="D27856" s="35"/>
    </row>
    <row r="27857" spans="1:4" x14ac:dyDescent="0.35">
      <c r="A27857" s="135">
        <v>-21.063460000000305</v>
      </c>
      <c r="B27857" s="137">
        <v>3.3556557711160273E-3</v>
      </c>
      <c r="C27857" s="35"/>
      <c r="D27857" s="35"/>
    </row>
    <row r="27858" spans="1:4" x14ac:dyDescent="0.35">
      <c r="A27858" s="135">
        <v>-21.059880000000021</v>
      </c>
      <c r="B27858" s="137">
        <v>9.1057909294857894E-3</v>
      </c>
      <c r="C27858" s="35"/>
      <c r="D27858" s="35"/>
    </row>
    <row r="27859" spans="1:4" x14ac:dyDescent="0.35">
      <c r="A27859" s="135">
        <v>-21.059600000000501</v>
      </c>
      <c r="B27859" s="137">
        <v>3.2890502563618956E-3</v>
      </c>
      <c r="C27859" s="35"/>
      <c r="D27859" s="35"/>
    </row>
    <row r="27860" spans="1:4" x14ac:dyDescent="0.35">
      <c r="A27860" s="135">
        <v>-21.059600000000501</v>
      </c>
      <c r="B27860" s="137">
        <v>3.2890502563618956E-3</v>
      </c>
      <c r="C27860" s="35"/>
      <c r="D27860" s="35"/>
    </row>
    <row r="27861" spans="1:4" x14ac:dyDescent="0.35">
      <c r="A27861" s="135">
        <v>21.057179000000815</v>
      </c>
      <c r="B27861" s="137">
        <v>4.9625587469744933E-3</v>
      </c>
      <c r="C27861" s="35"/>
      <c r="D27861" s="35"/>
    </row>
    <row r="27862" spans="1:4" x14ac:dyDescent="0.35">
      <c r="A27862" s="135">
        <v>-21.056670000000054</v>
      </c>
      <c r="B27862" s="137">
        <v>1.8282339592682204E-2</v>
      </c>
      <c r="C27862" s="35"/>
      <c r="D27862" s="35"/>
    </row>
    <row r="27863" spans="1:4" x14ac:dyDescent="0.35">
      <c r="A27863" s="135">
        <v>-21.051429999999527</v>
      </c>
      <c r="B27863" s="137">
        <v>3.7743999772395886E-3</v>
      </c>
      <c r="C27863" s="35"/>
      <c r="D27863" s="35"/>
    </row>
    <row r="27864" spans="1:4" x14ac:dyDescent="0.35">
      <c r="A27864" s="135">
        <v>-21.051355999999942</v>
      </c>
      <c r="B27864" s="137">
        <v>1.3537242387598604E-2</v>
      </c>
      <c r="C27864" s="35"/>
      <c r="D27864" s="35"/>
    </row>
    <row r="27865" spans="1:4" x14ac:dyDescent="0.35">
      <c r="A27865" s="135">
        <v>-21.049526000000014</v>
      </c>
      <c r="B27865" s="137">
        <v>1.1151338417483394E-2</v>
      </c>
      <c r="C27865" s="35"/>
      <c r="D27865" s="35"/>
    </row>
    <row r="27866" spans="1:4" x14ac:dyDescent="0.35">
      <c r="A27866" s="135">
        <v>-21.048563999999942</v>
      </c>
      <c r="B27866" s="137">
        <v>1.8793842642107702E-2</v>
      </c>
      <c r="C27866" s="35"/>
      <c r="D27866" s="35"/>
    </row>
    <row r="27867" spans="1:4" x14ac:dyDescent="0.35">
      <c r="A27867" s="135">
        <v>-21.047525999999834</v>
      </c>
      <c r="B27867" s="137">
        <v>9.9688180398519923E-3</v>
      </c>
      <c r="C27867" s="35"/>
      <c r="D27867" s="35"/>
    </row>
    <row r="27868" spans="1:4" x14ac:dyDescent="0.35">
      <c r="A27868" s="135">
        <v>-21.046470000000227</v>
      </c>
      <c r="B27868" s="137">
        <v>8.1339531293486665E-3</v>
      </c>
      <c r="C27868" s="35"/>
      <c r="D27868" s="35"/>
    </row>
    <row r="27869" spans="1:4" x14ac:dyDescent="0.35">
      <c r="A27869" s="135">
        <v>21.045017000000371</v>
      </c>
      <c r="B27869" s="137">
        <v>6.2261285225742927E-4</v>
      </c>
      <c r="C27869" s="35"/>
      <c r="D27869" s="35"/>
    </row>
    <row r="27870" spans="1:4" x14ac:dyDescent="0.35">
      <c r="A27870" s="135">
        <v>-21.044898000000103</v>
      </c>
      <c r="B27870" s="137">
        <v>1.4370559675272605E-2</v>
      </c>
      <c r="C27870" s="35"/>
      <c r="D27870" s="35"/>
    </row>
    <row r="27871" spans="1:4" x14ac:dyDescent="0.35">
      <c r="A27871" s="135">
        <v>-21.042840000000069</v>
      </c>
      <c r="B27871" s="137">
        <v>1.6674049325926102E-2</v>
      </c>
      <c r="C27871" s="35"/>
      <c r="D27871" s="35"/>
    </row>
    <row r="27872" spans="1:4" x14ac:dyDescent="0.35">
      <c r="A27872" s="135">
        <v>-21.042469999999867</v>
      </c>
      <c r="B27872" s="137">
        <v>7.790082021785911E-3</v>
      </c>
      <c r="C27872" s="35"/>
      <c r="D27872" s="35"/>
    </row>
    <row r="27873" spans="1:4" x14ac:dyDescent="0.35">
      <c r="A27873" s="135">
        <v>-21.042121000000179</v>
      </c>
      <c r="B27873" s="137">
        <v>1.5693429067324318E-2</v>
      </c>
      <c r="C27873" s="35"/>
      <c r="D27873" s="35"/>
    </row>
    <row r="27874" spans="1:4" x14ac:dyDescent="0.35">
      <c r="A27874" s="135">
        <v>21.040240000002086</v>
      </c>
      <c r="B27874" s="137">
        <v>8.1546057350198381E-4</v>
      </c>
      <c r="C27874" s="35"/>
      <c r="D27874" s="35"/>
    </row>
    <row r="27875" spans="1:4" x14ac:dyDescent="0.35">
      <c r="A27875" s="135">
        <v>-21.038526000000047</v>
      </c>
      <c r="B27875" s="137">
        <v>1.1152189098571472E-2</v>
      </c>
      <c r="C27875" s="35"/>
      <c r="D27875" s="35"/>
    </row>
    <row r="27876" spans="1:4" x14ac:dyDescent="0.35">
      <c r="A27876" s="135">
        <v>-21.03498000000036</v>
      </c>
      <c r="B27876" s="137">
        <v>3.8338030735316549E-3</v>
      </c>
      <c r="C27876" s="35"/>
      <c r="D27876" s="35"/>
    </row>
    <row r="27877" spans="1:4" x14ac:dyDescent="0.35">
      <c r="A27877" s="135">
        <v>-21.034545999999864</v>
      </c>
      <c r="B27877" s="137">
        <v>1.3585258745443069E-2</v>
      </c>
      <c r="C27877" s="35"/>
      <c r="D27877" s="35"/>
    </row>
    <row r="27878" spans="1:4" x14ac:dyDescent="0.35">
      <c r="A27878" s="135">
        <v>21.033626000000368</v>
      </c>
      <c r="B27878" s="137">
        <v>6.3445181932642071E-3</v>
      </c>
      <c r="C27878" s="35"/>
      <c r="D27878" s="35"/>
    </row>
    <row r="27879" spans="1:4" x14ac:dyDescent="0.35">
      <c r="A27879" s="135">
        <v>21.031304000000091</v>
      </c>
      <c r="B27879" s="137">
        <v>1.3646577023234021E-2</v>
      </c>
      <c r="C27879" s="35"/>
      <c r="D27879" s="35"/>
    </row>
    <row r="27880" spans="1:4" x14ac:dyDescent="0.35">
      <c r="A27880" s="135">
        <v>-21.031209000000217</v>
      </c>
      <c r="B27880" s="137">
        <v>1.5821827395907779E-2</v>
      </c>
      <c r="C27880" s="35"/>
      <c r="D27880" s="35"/>
    </row>
    <row r="27881" spans="1:4" x14ac:dyDescent="0.35">
      <c r="A27881" s="135">
        <v>-21.029849999999897</v>
      </c>
      <c r="B27881" s="137">
        <v>6.6139133651555403E-3</v>
      </c>
      <c r="C27881" s="35"/>
      <c r="D27881" s="35"/>
    </row>
    <row r="27882" spans="1:4" x14ac:dyDescent="0.35">
      <c r="A27882" s="135">
        <v>-21.026950999999826</v>
      </c>
      <c r="B27882" s="137">
        <v>1.1521898310021107E-2</v>
      </c>
      <c r="C27882" s="35"/>
      <c r="D27882" s="35"/>
    </row>
    <row r="27883" spans="1:4" x14ac:dyDescent="0.35">
      <c r="A27883" s="135">
        <v>-21.023496000000023</v>
      </c>
      <c r="B27883" s="137">
        <v>1.1095571098523667E-2</v>
      </c>
      <c r="C27883" s="35"/>
      <c r="D27883" s="35"/>
    </row>
    <row r="27884" spans="1:4" x14ac:dyDescent="0.35">
      <c r="A27884" s="135">
        <v>-21.02071000000069</v>
      </c>
      <c r="B27884" s="137">
        <v>2.9509092536491054E-3</v>
      </c>
      <c r="C27884" s="35"/>
      <c r="D27884" s="35"/>
    </row>
    <row r="27885" spans="1:4" x14ac:dyDescent="0.35">
      <c r="A27885" s="135">
        <v>-21.020050000000083</v>
      </c>
      <c r="B27885" s="137">
        <v>1.1689242310231933E-2</v>
      </c>
      <c r="C27885" s="35"/>
      <c r="D27885" s="35"/>
    </row>
    <row r="27886" spans="1:4" x14ac:dyDescent="0.35">
      <c r="A27886" s="135">
        <v>-21.018757000000051</v>
      </c>
      <c r="B27886" s="137">
        <v>1.1839130586472355E-2</v>
      </c>
      <c r="C27886" s="35"/>
      <c r="D27886" s="35"/>
    </row>
    <row r="27887" spans="1:4" x14ac:dyDescent="0.35">
      <c r="A27887" s="135">
        <v>-21.017382000000111</v>
      </c>
      <c r="B27887" s="137">
        <v>1.7654092682226508E-2</v>
      </c>
      <c r="C27887" s="35"/>
      <c r="D27887" s="35"/>
    </row>
    <row r="27888" spans="1:4" x14ac:dyDescent="0.35">
      <c r="A27888" s="135">
        <v>-21.012750000000096</v>
      </c>
      <c r="B27888" s="137">
        <v>1.3304918354900689E-2</v>
      </c>
      <c r="C27888" s="35"/>
      <c r="D27888" s="35"/>
    </row>
    <row r="27889" spans="1:4" x14ac:dyDescent="0.35">
      <c r="A27889" s="135">
        <v>-21.009293000000071</v>
      </c>
      <c r="B27889" s="137">
        <v>1.5631972356564289E-2</v>
      </c>
      <c r="C27889" s="35"/>
      <c r="D27889" s="35"/>
    </row>
    <row r="27890" spans="1:4" x14ac:dyDescent="0.35">
      <c r="A27890" s="135">
        <v>-21.008360000000721</v>
      </c>
      <c r="B27890" s="137">
        <v>3.4972637642805911E-3</v>
      </c>
      <c r="C27890" s="35"/>
      <c r="D27890" s="35"/>
    </row>
    <row r="27891" spans="1:4" x14ac:dyDescent="0.35">
      <c r="A27891" s="135">
        <v>-21.002739999999903</v>
      </c>
      <c r="B27891" s="137">
        <v>1.6802622147126887E-2</v>
      </c>
      <c r="C27891" s="35"/>
      <c r="D27891" s="35"/>
    </row>
    <row r="27892" spans="1:4" x14ac:dyDescent="0.35">
      <c r="A27892" s="135">
        <v>-21.00010999999904</v>
      </c>
      <c r="B27892" s="137">
        <v>2.2861426537268883E-3</v>
      </c>
      <c r="C27892" s="35"/>
      <c r="D27892" s="35"/>
    </row>
    <row r="27893" spans="1:4" x14ac:dyDescent="0.35">
      <c r="A27893" s="135">
        <v>-20.998945999999705</v>
      </c>
      <c r="B27893" s="137">
        <v>1.5601007881638235E-2</v>
      </c>
      <c r="C27893" s="35"/>
      <c r="D27893" s="35"/>
    </row>
    <row r="27894" spans="1:4" x14ac:dyDescent="0.35">
      <c r="A27894" s="135">
        <v>20.996919999999591</v>
      </c>
      <c r="B27894" s="137">
        <v>4.4947785061385187E-3</v>
      </c>
      <c r="C27894" s="35"/>
      <c r="D27894" s="35"/>
    </row>
    <row r="27895" spans="1:4" x14ac:dyDescent="0.35">
      <c r="A27895" s="135">
        <v>-20.996875999999702</v>
      </c>
      <c r="B27895" s="137">
        <v>1.0354156045297011E-2</v>
      </c>
      <c r="C27895" s="35"/>
      <c r="D27895" s="35"/>
    </row>
    <row r="27896" spans="1:4" x14ac:dyDescent="0.35">
      <c r="A27896" s="135">
        <v>-20.995969999999943</v>
      </c>
      <c r="B27896" s="137">
        <v>1.9113507761728341E-3</v>
      </c>
      <c r="C27896" s="35"/>
      <c r="D27896" s="35"/>
    </row>
    <row r="27897" spans="1:4" x14ac:dyDescent="0.35">
      <c r="A27897" s="135">
        <v>-20.993580000000293</v>
      </c>
      <c r="B27897" s="137">
        <v>3.6440014890402918E-3</v>
      </c>
      <c r="C27897" s="35"/>
      <c r="D27897" s="35"/>
    </row>
    <row r="27898" spans="1:4" x14ac:dyDescent="0.35">
      <c r="A27898" s="135">
        <v>-20.989291999999978</v>
      </c>
      <c r="B27898" s="137">
        <v>1.5601340853745449E-2</v>
      </c>
      <c r="C27898" s="35"/>
      <c r="D27898" s="35"/>
    </row>
    <row r="27899" spans="1:4" x14ac:dyDescent="0.35">
      <c r="A27899" s="135">
        <v>-20.988452999999708</v>
      </c>
      <c r="B27899" s="137">
        <v>1.5632301088959553E-2</v>
      </c>
      <c r="C27899" s="35"/>
      <c r="D27899" s="35"/>
    </row>
    <row r="27900" spans="1:4" x14ac:dyDescent="0.35">
      <c r="A27900" s="135">
        <v>-20.984776000000238</v>
      </c>
      <c r="B27900" s="137">
        <v>1.3386424389000159E-2</v>
      </c>
      <c r="C27900" s="35"/>
      <c r="D27900" s="35"/>
    </row>
    <row r="27901" spans="1:4" x14ac:dyDescent="0.35">
      <c r="A27901" s="135">
        <v>-20.982414999999946</v>
      </c>
      <c r="B27901" s="137">
        <v>1.2016454783911883E-2</v>
      </c>
      <c r="C27901" s="35"/>
      <c r="D27901" s="35"/>
    </row>
    <row r="27902" spans="1:4" x14ac:dyDescent="0.35">
      <c r="A27902" s="135">
        <v>-20.982253999999557</v>
      </c>
      <c r="B27902" s="137">
        <v>4.1537434881870538E-3</v>
      </c>
      <c r="C27902" s="35"/>
      <c r="D27902" s="35"/>
    </row>
    <row r="27903" spans="1:4" x14ac:dyDescent="0.35">
      <c r="A27903" s="135">
        <v>-20.981319999999982</v>
      </c>
      <c r="B27903" s="137">
        <v>1.8980010728730456E-2</v>
      </c>
      <c r="C27903" s="35"/>
      <c r="D27903" s="35"/>
    </row>
    <row r="27904" spans="1:4" x14ac:dyDescent="0.35">
      <c r="A27904" s="135">
        <v>-20.979313999999931</v>
      </c>
      <c r="B27904" s="137">
        <v>1.4551652801359623E-2</v>
      </c>
      <c r="C27904" s="35"/>
      <c r="D27904" s="35"/>
    </row>
    <row r="27905" spans="1:4" x14ac:dyDescent="0.35">
      <c r="A27905" s="135">
        <v>-20.979250000000093</v>
      </c>
      <c r="B27905" s="137">
        <v>1.3236682411941552E-2</v>
      </c>
      <c r="C27905" s="35"/>
      <c r="D27905" s="35"/>
    </row>
    <row r="27906" spans="1:4" x14ac:dyDescent="0.35">
      <c r="A27906" s="135">
        <v>-20.978270000000066</v>
      </c>
      <c r="B27906" s="137">
        <v>1.6526092700749357E-2</v>
      </c>
      <c r="C27906" s="35"/>
      <c r="D27906" s="35"/>
    </row>
    <row r="27907" spans="1:4" x14ac:dyDescent="0.35">
      <c r="A27907" s="135">
        <v>-20.978270000000066</v>
      </c>
      <c r="B27907" s="137">
        <v>1.6526092700749357E-2</v>
      </c>
      <c r="C27907" s="35"/>
      <c r="D27907" s="35"/>
    </row>
    <row r="27908" spans="1:4" x14ac:dyDescent="0.35">
      <c r="A27908" s="135">
        <v>-20.978270000000066</v>
      </c>
      <c r="B27908" s="137">
        <v>1.6526092700749357E-2</v>
      </c>
      <c r="C27908" s="35"/>
      <c r="D27908" s="35"/>
    </row>
    <row r="27909" spans="1:4" x14ac:dyDescent="0.35">
      <c r="A27909" s="135">
        <v>-20.978270000000066</v>
      </c>
      <c r="B27909" s="137">
        <v>1.6526092700749357E-2</v>
      </c>
      <c r="C27909" s="35"/>
      <c r="D27909" s="35"/>
    </row>
    <row r="27910" spans="1:4" x14ac:dyDescent="0.35">
      <c r="A27910" s="135">
        <v>-20.978270000000066</v>
      </c>
      <c r="B27910" s="137">
        <v>1.6526092700749357E-2</v>
      </c>
      <c r="C27910" s="35"/>
      <c r="D27910" s="35"/>
    </row>
    <row r="27911" spans="1:4" x14ac:dyDescent="0.35">
      <c r="A27911" s="135">
        <v>-20.978270000000066</v>
      </c>
      <c r="B27911" s="137">
        <v>1.6526092700749357E-2</v>
      </c>
      <c r="C27911" s="35"/>
      <c r="D27911" s="35"/>
    </row>
    <row r="27912" spans="1:4" x14ac:dyDescent="0.35">
      <c r="A27912" s="135">
        <v>-20.978270000000066</v>
      </c>
      <c r="B27912" s="137">
        <v>1.6526092700749357E-2</v>
      </c>
      <c r="C27912" s="35"/>
      <c r="D27912" s="35"/>
    </row>
    <row r="27913" spans="1:4" x14ac:dyDescent="0.35">
      <c r="A27913" s="135">
        <v>-20.977356999999984</v>
      </c>
      <c r="B27913" s="137">
        <v>1.4165802531627643E-2</v>
      </c>
      <c r="C27913" s="35"/>
      <c r="D27913" s="35"/>
    </row>
    <row r="27914" spans="1:4" x14ac:dyDescent="0.35">
      <c r="A27914" s="135">
        <v>-20.972250000000031</v>
      </c>
      <c r="B27914" s="137">
        <v>1.1221107544141268E-2</v>
      </c>
      <c r="C27914" s="35"/>
      <c r="D27914" s="35"/>
    </row>
    <row r="27915" spans="1:4" x14ac:dyDescent="0.35">
      <c r="A27915" s="135">
        <v>-20.971399999999448</v>
      </c>
      <c r="B27915" s="137">
        <v>3.9937445034927124E-3</v>
      </c>
      <c r="C27915" s="35"/>
      <c r="D27915" s="35"/>
    </row>
    <row r="27916" spans="1:4" x14ac:dyDescent="0.35">
      <c r="A27916" s="135">
        <v>-20.970709999999826</v>
      </c>
      <c r="B27916" s="137">
        <v>1.27035630100955E-2</v>
      </c>
      <c r="C27916" s="35"/>
      <c r="D27916" s="35"/>
    </row>
    <row r="27917" spans="1:4" x14ac:dyDescent="0.35">
      <c r="A27917" s="135">
        <v>-20.970709999999826</v>
      </c>
      <c r="B27917" s="137">
        <v>1.27035630100955E-2</v>
      </c>
      <c r="C27917" s="35"/>
      <c r="D27917" s="35"/>
    </row>
    <row r="27918" spans="1:4" x14ac:dyDescent="0.35">
      <c r="A27918" s="135">
        <v>-20.970709999999826</v>
      </c>
      <c r="B27918" s="137">
        <v>1.27035630100955E-2</v>
      </c>
      <c r="C27918" s="35"/>
      <c r="D27918" s="35"/>
    </row>
    <row r="27919" spans="1:4" x14ac:dyDescent="0.35">
      <c r="A27919" s="135">
        <v>-20.970709999999826</v>
      </c>
      <c r="B27919" s="137">
        <v>1.27035630100955E-2</v>
      </c>
      <c r="C27919" s="35"/>
      <c r="D27919" s="35"/>
    </row>
    <row r="27920" spans="1:4" x14ac:dyDescent="0.35">
      <c r="A27920" s="135">
        <v>-20.970709999999826</v>
      </c>
      <c r="B27920" s="137">
        <v>1.27035630100955E-2</v>
      </c>
      <c r="C27920" s="35"/>
      <c r="D27920" s="35"/>
    </row>
    <row r="27921" spans="1:4" x14ac:dyDescent="0.35">
      <c r="A27921" s="135">
        <v>-20.970709999999826</v>
      </c>
      <c r="B27921" s="137">
        <v>1.27035630100955E-2</v>
      </c>
      <c r="C27921" s="35"/>
      <c r="D27921" s="35"/>
    </row>
    <row r="27922" spans="1:4" x14ac:dyDescent="0.35">
      <c r="A27922" s="135">
        <v>-20.970709999999826</v>
      </c>
      <c r="B27922" s="137">
        <v>1.27035630100955E-2</v>
      </c>
      <c r="C27922" s="35"/>
      <c r="D27922" s="35"/>
    </row>
    <row r="27923" spans="1:4" x14ac:dyDescent="0.35">
      <c r="A27923" s="135">
        <v>-20.968886999998176</v>
      </c>
      <c r="B27923" s="137">
        <v>2.8380384743127204E-3</v>
      </c>
      <c r="C27923" s="35"/>
      <c r="D27923" s="35"/>
    </row>
    <row r="27924" spans="1:4" x14ac:dyDescent="0.35">
      <c r="A27924" s="135">
        <v>-20.967415999999957</v>
      </c>
      <c r="B27924" s="137">
        <v>1.8283682265956117E-2</v>
      </c>
      <c r="C27924" s="35"/>
      <c r="D27924" s="35"/>
    </row>
    <row r="27925" spans="1:4" x14ac:dyDescent="0.35">
      <c r="A27925" s="135">
        <v>-20.967415999999957</v>
      </c>
      <c r="B27925" s="137">
        <v>1.8283682265956117E-2</v>
      </c>
      <c r="C27925" s="35"/>
      <c r="D27925" s="35"/>
    </row>
    <row r="27926" spans="1:4" x14ac:dyDescent="0.35">
      <c r="A27926" s="135">
        <v>-20.966619999999693</v>
      </c>
      <c r="B27926" s="137">
        <v>7.8125021541872591E-3</v>
      </c>
      <c r="C27926" s="35"/>
      <c r="D27926" s="35"/>
    </row>
    <row r="27927" spans="1:4" x14ac:dyDescent="0.35">
      <c r="A27927" s="135">
        <v>-20.965312999999924</v>
      </c>
      <c r="B27927" s="137">
        <v>1.2321967130454662E-2</v>
      </c>
      <c r="C27927" s="35"/>
      <c r="D27927" s="35"/>
    </row>
    <row r="27928" spans="1:4" x14ac:dyDescent="0.35">
      <c r="A27928" s="135">
        <v>-20.963676000000078</v>
      </c>
      <c r="B27928" s="137">
        <v>1.3100633392043424E-2</v>
      </c>
      <c r="C27928" s="35"/>
      <c r="D27928" s="35"/>
    </row>
    <row r="27929" spans="1:4" x14ac:dyDescent="0.35">
      <c r="A27929" s="135">
        <v>-20.963140000000067</v>
      </c>
      <c r="B27929" s="137">
        <v>1.6809976715094172E-2</v>
      </c>
      <c r="C27929" s="35"/>
      <c r="D27929" s="35"/>
    </row>
    <row r="27930" spans="1:4" x14ac:dyDescent="0.35">
      <c r="A27930" s="135">
        <v>-20.958809999999971</v>
      </c>
      <c r="B27930" s="137">
        <v>1.8188608528893646E-2</v>
      </c>
      <c r="C27930" s="35"/>
      <c r="D27930" s="35"/>
    </row>
    <row r="27931" spans="1:4" x14ac:dyDescent="0.35">
      <c r="A27931" s="135">
        <v>-20.95364999999947</v>
      </c>
      <c r="B27931" s="137">
        <v>2.797971966560548E-3</v>
      </c>
      <c r="C27931" s="35"/>
      <c r="D27931" s="35"/>
    </row>
    <row r="27932" spans="1:4" x14ac:dyDescent="0.35">
      <c r="A27932" s="135">
        <v>-20.951890000000049</v>
      </c>
      <c r="B27932" s="137">
        <v>1.5596577429537781E-2</v>
      </c>
      <c r="C27932" s="35"/>
      <c r="D27932" s="35"/>
    </row>
    <row r="27933" spans="1:4" x14ac:dyDescent="0.35">
      <c r="A27933" s="135">
        <v>-20.950610000000097</v>
      </c>
      <c r="B27933" s="137">
        <v>1.1083529884357816E-2</v>
      </c>
      <c r="C27933" s="35"/>
      <c r="D27933" s="35"/>
    </row>
    <row r="27934" spans="1:4" x14ac:dyDescent="0.35">
      <c r="A27934" s="135">
        <v>-20.94787899999983</v>
      </c>
      <c r="B27934" s="137">
        <v>1.426628905594543E-2</v>
      </c>
      <c r="C27934" s="35"/>
      <c r="D27934" s="35"/>
    </row>
    <row r="27935" spans="1:4" x14ac:dyDescent="0.35">
      <c r="A27935" s="135">
        <v>-20.947500000000218</v>
      </c>
      <c r="B27935" s="137">
        <v>3.9632788042930451E-3</v>
      </c>
      <c r="C27935" s="35"/>
      <c r="D27935" s="35"/>
    </row>
    <row r="27936" spans="1:4" x14ac:dyDescent="0.35">
      <c r="A27936" s="135">
        <v>-20.944079999999303</v>
      </c>
      <c r="B27936" s="137">
        <v>4.7181152279361111E-3</v>
      </c>
      <c r="C27936" s="35"/>
      <c r="D27936" s="35"/>
    </row>
    <row r="27937" spans="1:4" x14ac:dyDescent="0.35">
      <c r="A27937" s="135">
        <v>-20.939335999999912</v>
      </c>
      <c r="B27937" s="137">
        <v>1.3007159581341488E-2</v>
      </c>
      <c r="C27937" s="35"/>
      <c r="D27937" s="35"/>
    </row>
    <row r="27938" spans="1:4" x14ac:dyDescent="0.35">
      <c r="A27938" s="135">
        <v>-20.937981000000036</v>
      </c>
      <c r="B27938" s="137">
        <v>1.012233836960977E-2</v>
      </c>
      <c r="C27938" s="35"/>
      <c r="D27938" s="35"/>
    </row>
    <row r="27939" spans="1:4" x14ac:dyDescent="0.35">
      <c r="A27939" s="135">
        <v>-20.937531999999919</v>
      </c>
      <c r="B27939" s="137">
        <v>1.3410115357366756E-2</v>
      </c>
      <c r="C27939" s="35"/>
      <c r="D27939" s="35"/>
    </row>
    <row r="27940" spans="1:4" x14ac:dyDescent="0.35">
      <c r="A27940" s="135">
        <v>-20.936910000000353</v>
      </c>
      <c r="B27940" s="137">
        <v>4.1498675295225888E-3</v>
      </c>
      <c r="C27940" s="35"/>
      <c r="D27940" s="35"/>
    </row>
    <row r="27941" spans="1:4" x14ac:dyDescent="0.35">
      <c r="A27941" s="135">
        <v>-20.933505999999625</v>
      </c>
      <c r="B27941" s="137">
        <v>1.5080709707713491E-2</v>
      </c>
      <c r="C27941" s="35"/>
      <c r="D27941" s="35"/>
    </row>
    <row r="27942" spans="1:4" x14ac:dyDescent="0.35">
      <c r="A27942" s="135">
        <v>20.931003000000146</v>
      </c>
      <c r="B27942" s="137">
        <v>1.3936598533215759E-2</v>
      </c>
      <c r="C27942" s="35"/>
      <c r="D27942" s="35"/>
    </row>
    <row r="27943" spans="1:4" x14ac:dyDescent="0.35">
      <c r="A27943" s="135">
        <v>-20.928769999999986</v>
      </c>
      <c r="B27943" s="137">
        <v>1.1678399600288436E-2</v>
      </c>
      <c r="C27943" s="35"/>
      <c r="D27943" s="35"/>
    </row>
    <row r="27944" spans="1:4" x14ac:dyDescent="0.35">
      <c r="A27944" s="135">
        <v>-20.925230000000283</v>
      </c>
      <c r="B27944" s="137">
        <v>8.4733310657046593E-3</v>
      </c>
      <c r="C27944" s="35"/>
      <c r="D27944" s="35"/>
    </row>
    <row r="27945" spans="1:4" x14ac:dyDescent="0.35">
      <c r="A27945" s="135">
        <v>-20.923616000000038</v>
      </c>
      <c r="B27945" s="137">
        <v>1.4622015840509733E-2</v>
      </c>
      <c r="C27945" s="35"/>
      <c r="D27945" s="35"/>
    </row>
    <row r="27946" spans="1:4" x14ac:dyDescent="0.35">
      <c r="A27946" s="135">
        <v>-20.922735999999759</v>
      </c>
      <c r="B27946" s="137">
        <v>1.029364783143945E-2</v>
      </c>
      <c r="C27946" s="35"/>
      <c r="D27946" s="35"/>
    </row>
    <row r="27947" spans="1:4" x14ac:dyDescent="0.35">
      <c r="A27947" s="135">
        <v>20.922139999999672</v>
      </c>
      <c r="B27947" s="137">
        <v>4.5134389798889502E-3</v>
      </c>
      <c r="C27947" s="35"/>
      <c r="D27947" s="35"/>
    </row>
    <row r="27948" spans="1:4" x14ac:dyDescent="0.35">
      <c r="A27948" s="135">
        <v>20.917680000000473</v>
      </c>
      <c r="B27948" s="137">
        <v>1.5700279985204366E-3</v>
      </c>
      <c r="C27948" s="35"/>
      <c r="D27948" s="35"/>
    </row>
    <row r="27949" spans="1:4" x14ac:dyDescent="0.35">
      <c r="A27949" s="135">
        <v>-20.909600999999839</v>
      </c>
      <c r="B27949" s="137">
        <v>1.2838510741175558E-2</v>
      </c>
      <c r="C27949" s="35"/>
      <c r="D27949" s="35"/>
    </row>
    <row r="27950" spans="1:4" x14ac:dyDescent="0.35">
      <c r="A27950" s="135">
        <v>-20.908559999999625</v>
      </c>
      <c r="B27950" s="137">
        <v>9.9503214903311262E-3</v>
      </c>
      <c r="C27950" s="35"/>
      <c r="D27950" s="35"/>
    </row>
    <row r="27951" spans="1:4" x14ac:dyDescent="0.35">
      <c r="A27951" s="135">
        <v>-20.907459999999901</v>
      </c>
      <c r="B27951" s="137">
        <v>8.1842295578007391E-3</v>
      </c>
      <c r="C27951" s="35"/>
      <c r="D27951" s="35"/>
    </row>
    <row r="27952" spans="1:4" x14ac:dyDescent="0.35">
      <c r="A27952" s="135">
        <v>20.906399999999849</v>
      </c>
      <c r="B27952" s="137">
        <v>5.4189921023057542E-3</v>
      </c>
      <c r="C27952" s="35"/>
      <c r="D27952" s="35"/>
    </row>
    <row r="27953" spans="1:4" x14ac:dyDescent="0.35">
      <c r="A27953" s="135">
        <v>20.905873000000156</v>
      </c>
      <c r="B27953" s="137">
        <v>9.7073527853781035E-3</v>
      </c>
      <c r="C27953" s="35"/>
      <c r="D27953" s="35"/>
    </row>
    <row r="27954" spans="1:4" x14ac:dyDescent="0.35">
      <c r="A27954" s="135">
        <v>-20.905070000000023</v>
      </c>
      <c r="B27954" s="137">
        <v>1.648194805014597E-2</v>
      </c>
      <c r="C27954" s="35"/>
      <c r="D27954" s="35"/>
    </row>
    <row r="27955" spans="1:4" x14ac:dyDescent="0.35">
      <c r="A27955" s="135">
        <v>-20.905070000000023</v>
      </c>
      <c r="B27955" s="137">
        <v>1.648194805014597E-2</v>
      </c>
      <c r="C27955" s="35"/>
      <c r="D27955" s="35"/>
    </row>
    <row r="27956" spans="1:4" x14ac:dyDescent="0.35">
      <c r="A27956" s="135">
        <v>-20.905070000000023</v>
      </c>
      <c r="B27956" s="137">
        <v>1.648194805014597E-2</v>
      </c>
      <c r="C27956" s="35"/>
      <c r="D27956" s="35"/>
    </row>
    <row r="27957" spans="1:4" x14ac:dyDescent="0.35">
      <c r="A27957" s="135">
        <v>-20.905070000000023</v>
      </c>
      <c r="B27957" s="137">
        <v>1.648194805014597E-2</v>
      </c>
      <c r="C27957" s="35"/>
      <c r="D27957" s="35"/>
    </row>
    <row r="27958" spans="1:4" x14ac:dyDescent="0.35">
      <c r="A27958" s="135">
        <v>-20.905070000000023</v>
      </c>
      <c r="B27958" s="137">
        <v>1.648194805014597E-2</v>
      </c>
      <c r="C27958" s="35"/>
      <c r="D27958" s="35"/>
    </row>
    <row r="27959" spans="1:4" x14ac:dyDescent="0.35">
      <c r="A27959" s="135">
        <v>-20.905070000000023</v>
      </c>
      <c r="B27959" s="137">
        <v>1.648194805014597E-2</v>
      </c>
      <c r="C27959" s="35"/>
      <c r="D27959" s="35"/>
    </row>
    <row r="27960" spans="1:4" x14ac:dyDescent="0.35">
      <c r="A27960" s="135">
        <v>-20.905070000000023</v>
      </c>
      <c r="B27960" s="137">
        <v>1.648194805014597E-2</v>
      </c>
      <c r="C27960" s="35"/>
      <c r="D27960" s="35"/>
    </row>
    <row r="27961" spans="1:4" x14ac:dyDescent="0.35">
      <c r="A27961" s="135">
        <v>-20.905070000000023</v>
      </c>
      <c r="B27961" s="137">
        <v>1.648194805014597E-2</v>
      </c>
      <c r="C27961" s="35"/>
      <c r="D27961" s="35"/>
    </row>
    <row r="27962" spans="1:4" x14ac:dyDescent="0.35">
      <c r="A27962" s="135">
        <v>-20.898836000000074</v>
      </c>
      <c r="B27962" s="137">
        <v>1.46726449581149E-2</v>
      </c>
      <c r="C27962" s="35"/>
      <c r="D27962" s="35"/>
    </row>
    <row r="27963" spans="1:4" x14ac:dyDescent="0.35">
      <c r="A27963" s="135">
        <v>-20.898593000000119</v>
      </c>
      <c r="B27963" s="137">
        <v>1.2269962635742001E-2</v>
      </c>
      <c r="C27963" s="35"/>
      <c r="D27963" s="35"/>
    </row>
    <row r="27964" spans="1:4" x14ac:dyDescent="0.35">
      <c r="A27964" s="135">
        <v>-20.896140000000287</v>
      </c>
      <c r="B27964" s="137">
        <v>1.0958183524599074E-2</v>
      </c>
      <c r="C27964" s="35"/>
      <c r="D27964" s="35"/>
    </row>
    <row r="27965" spans="1:4" x14ac:dyDescent="0.35">
      <c r="A27965" s="135">
        <v>-20.892130000000179</v>
      </c>
      <c r="B27965" s="137">
        <v>5.1019596057524019E-3</v>
      </c>
      <c r="C27965" s="35"/>
      <c r="D27965" s="35"/>
    </row>
    <row r="27966" spans="1:4" x14ac:dyDescent="0.35">
      <c r="A27966" s="135">
        <v>-20.888993000000028</v>
      </c>
      <c r="B27966" s="137">
        <v>1.5634256764443508E-2</v>
      </c>
      <c r="C27966" s="35"/>
      <c r="D27966" s="35"/>
    </row>
    <row r="27967" spans="1:4" x14ac:dyDescent="0.35">
      <c r="A27967" s="135">
        <v>-20.888533000000052</v>
      </c>
      <c r="B27967" s="137">
        <v>1.5634198226426043E-2</v>
      </c>
      <c r="C27967" s="35"/>
      <c r="D27967" s="35"/>
    </row>
    <row r="27968" spans="1:4" x14ac:dyDescent="0.35">
      <c r="A27968" s="135">
        <v>-20.888533000000052</v>
      </c>
      <c r="B27968" s="137">
        <v>1.5634198226426043E-2</v>
      </c>
      <c r="C27968" s="35"/>
      <c r="D27968" s="35"/>
    </row>
    <row r="27969" spans="1:4" x14ac:dyDescent="0.35">
      <c r="A27969" s="135">
        <v>-20.88368999999966</v>
      </c>
      <c r="B27969" s="137">
        <v>1.1231151335191319E-2</v>
      </c>
      <c r="C27969" s="35"/>
      <c r="D27969" s="35"/>
    </row>
    <row r="27970" spans="1:4" x14ac:dyDescent="0.35">
      <c r="A27970" s="135">
        <v>-20.881800000000112</v>
      </c>
      <c r="B27970" s="137">
        <v>1.6814664021967424E-2</v>
      </c>
      <c r="C27970" s="35"/>
      <c r="D27970" s="35"/>
    </row>
    <row r="27971" spans="1:4" x14ac:dyDescent="0.35">
      <c r="A27971" s="135">
        <v>-20.881639999999948</v>
      </c>
      <c r="B27971" s="137">
        <v>1.896034294460051E-2</v>
      </c>
      <c r="C27971" s="35"/>
      <c r="D27971" s="35"/>
    </row>
    <row r="27972" spans="1:4" x14ac:dyDescent="0.35">
      <c r="A27972" s="135">
        <v>-20.881639999999948</v>
      </c>
      <c r="B27972" s="137">
        <v>1.896034294460051E-2</v>
      </c>
      <c r="C27972" s="35"/>
      <c r="D27972" s="35"/>
    </row>
    <row r="27973" spans="1:4" x14ac:dyDescent="0.35">
      <c r="A27973" s="135">
        <v>-20.881639999999948</v>
      </c>
      <c r="B27973" s="137">
        <v>1.896034294460051E-2</v>
      </c>
      <c r="C27973" s="35"/>
      <c r="D27973" s="35"/>
    </row>
    <row r="27974" spans="1:4" x14ac:dyDescent="0.35">
      <c r="A27974" s="135">
        <v>-20.881639999999948</v>
      </c>
      <c r="B27974" s="137">
        <v>1.896034294460051E-2</v>
      </c>
      <c r="C27974" s="35"/>
      <c r="D27974" s="35"/>
    </row>
    <row r="27975" spans="1:4" x14ac:dyDescent="0.35">
      <c r="A27975" s="135">
        <v>-20.881630000000314</v>
      </c>
      <c r="B27975" s="137">
        <v>4.406581387486834E-3</v>
      </c>
      <c r="C27975" s="35"/>
      <c r="D27975" s="35"/>
    </row>
    <row r="27976" spans="1:4" x14ac:dyDescent="0.35">
      <c r="A27976" s="135">
        <v>-20.880619999999908</v>
      </c>
      <c r="B27976" s="137">
        <v>1.7342268322936925E-2</v>
      </c>
      <c r="C27976" s="35"/>
      <c r="D27976" s="35"/>
    </row>
    <row r="27977" spans="1:4" x14ac:dyDescent="0.35">
      <c r="A27977" s="135">
        <v>-20.876361999995424</v>
      </c>
      <c r="B27977" s="137">
        <v>8.4932956768367807E-4</v>
      </c>
      <c r="C27977" s="35"/>
      <c r="D27977" s="35"/>
    </row>
    <row r="27978" spans="1:4" x14ac:dyDescent="0.35">
      <c r="A27978" s="135">
        <v>-20.874663000000055</v>
      </c>
      <c r="B27978" s="137">
        <v>1.5416668882271655E-2</v>
      </c>
      <c r="C27978" s="35"/>
      <c r="D27978" s="35"/>
    </row>
    <row r="27979" spans="1:4" x14ac:dyDescent="0.35">
      <c r="A27979" s="135">
        <v>-20.874663000000055</v>
      </c>
      <c r="B27979" s="137">
        <v>1.5416668882271655E-2</v>
      </c>
      <c r="C27979" s="35"/>
      <c r="D27979" s="35"/>
    </row>
    <row r="27980" spans="1:4" x14ac:dyDescent="0.35">
      <c r="A27980" s="135">
        <v>-20.874663000000055</v>
      </c>
      <c r="B27980" s="137">
        <v>1.5416668882271655E-2</v>
      </c>
      <c r="C27980" s="35"/>
      <c r="D27980" s="35"/>
    </row>
    <row r="27981" spans="1:4" x14ac:dyDescent="0.35">
      <c r="A27981" s="135">
        <v>-20.874663000000055</v>
      </c>
      <c r="B27981" s="137">
        <v>1.5416668882271655E-2</v>
      </c>
      <c r="C27981" s="35"/>
      <c r="D27981" s="35"/>
    </row>
    <row r="27982" spans="1:4" x14ac:dyDescent="0.35">
      <c r="A27982" s="135">
        <v>-20.874663000000055</v>
      </c>
      <c r="B27982" s="137">
        <v>1.5416668882271655E-2</v>
      </c>
      <c r="C27982" s="35"/>
      <c r="D27982" s="35"/>
    </row>
    <row r="27983" spans="1:4" x14ac:dyDescent="0.35">
      <c r="A27983" s="135">
        <v>-20.874663000000055</v>
      </c>
      <c r="B27983" s="137">
        <v>1.5416668882271655E-2</v>
      </c>
      <c r="C27983" s="35"/>
      <c r="D27983" s="35"/>
    </row>
    <row r="27984" spans="1:4" x14ac:dyDescent="0.35">
      <c r="A27984" s="135">
        <v>-20.874663000000055</v>
      </c>
      <c r="B27984" s="137">
        <v>1.5416668882271655E-2</v>
      </c>
      <c r="C27984" s="35"/>
      <c r="D27984" s="35"/>
    </row>
    <row r="27985" spans="1:4" x14ac:dyDescent="0.35">
      <c r="A27985" s="135">
        <v>-20.874663000000055</v>
      </c>
      <c r="B27985" s="137">
        <v>1.5416668882271655E-2</v>
      </c>
      <c r="C27985" s="35"/>
      <c r="D27985" s="35"/>
    </row>
    <row r="27986" spans="1:4" x14ac:dyDescent="0.35">
      <c r="A27986" s="135">
        <v>-20.874663000000055</v>
      </c>
      <c r="B27986" s="137">
        <v>1.5416668882271655E-2</v>
      </c>
      <c r="C27986" s="35"/>
      <c r="D27986" s="35"/>
    </row>
    <row r="27987" spans="1:4" x14ac:dyDescent="0.35">
      <c r="A27987" s="135">
        <v>-20.874663000000055</v>
      </c>
      <c r="B27987" s="137">
        <v>1.5416668882271655E-2</v>
      </c>
      <c r="C27987" s="35"/>
      <c r="D27987" s="35"/>
    </row>
    <row r="27988" spans="1:4" x14ac:dyDescent="0.35">
      <c r="A27988" s="135">
        <v>-20.874663000000055</v>
      </c>
      <c r="B27988" s="137">
        <v>1.5416668882271655E-2</v>
      </c>
      <c r="C27988" s="35"/>
      <c r="D27988" s="35"/>
    </row>
    <row r="27989" spans="1:4" x14ac:dyDescent="0.35">
      <c r="A27989" s="135">
        <v>-20.874663000000055</v>
      </c>
      <c r="B27989" s="137">
        <v>1.5416668882271655E-2</v>
      </c>
      <c r="C27989" s="35"/>
      <c r="D27989" s="35"/>
    </row>
    <row r="27990" spans="1:4" x14ac:dyDescent="0.35">
      <c r="A27990" s="135">
        <v>-20.874663000000055</v>
      </c>
      <c r="B27990" s="137">
        <v>1.5416668882271655E-2</v>
      </c>
      <c r="C27990" s="35"/>
      <c r="D27990" s="35"/>
    </row>
    <row r="27991" spans="1:4" x14ac:dyDescent="0.35">
      <c r="A27991" s="135">
        <v>-20.874663000000055</v>
      </c>
      <c r="B27991" s="137">
        <v>1.5416668882271655E-2</v>
      </c>
      <c r="C27991" s="35"/>
      <c r="D27991" s="35"/>
    </row>
    <row r="27992" spans="1:4" x14ac:dyDescent="0.35">
      <c r="A27992" s="135">
        <v>-20.874663000000055</v>
      </c>
      <c r="B27992" s="137">
        <v>1.5416668882271655E-2</v>
      </c>
      <c r="C27992" s="35"/>
      <c r="D27992" s="35"/>
    </row>
    <row r="27993" spans="1:4" x14ac:dyDescent="0.35">
      <c r="A27993" s="135">
        <v>-20.873509999999897</v>
      </c>
      <c r="B27993" s="137">
        <v>8.3788186135942948E-3</v>
      </c>
      <c r="C27993" s="35"/>
      <c r="D27993" s="35"/>
    </row>
    <row r="27994" spans="1:4" x14ac:dyDescent="0.35">
      <c r="A27994" s="135">
        <v>-20.872063000000026</v>
      </c>
      <c r="B27994" s="137">
        <v>1.5634565252757037E-2</v>
      </c>
      <c r="C27994" s="35"/>
      <c r="D27994" s="35"/>
    </row>
    <row r="27995" spans="1:4" x14ac:dyDescent="0.35">
      <c r="A27995" s="135">
        <v>-20.871490000000222</v>
      </c>
      <c r="B27995" s="137">
        <v>1.6531153360149292E-2</v>
      </c>
      <c r="C27995" s="35"/>
      <c r="D27995" s="35"/>
    </row>
    <row r="27996" spans="1:4" x14ac:dyDescent="0.35">
      <c r="A27996" s="135">
        <v>-20.870630000000119</v>
      </c>
      <c r="B27996" s="137">
        <v>1.7024657403999142E-2</v>
      </c>
      <c r="C27996" s="35"/>
      <c r="D27996" s="35"/>
    </row>
    <row r="27997" spans="1:4" x14ac:dyDescent="0.35">
      <c r="A27997" s="135">
        <v>-20.870630000000119</v>
      </c>
      <c r="B27997" s="137">
        <v>1.7024657403999142E-2</v>
      </c>
      <c r="C27997" s="35"/>
      <c r="D27997" s="35"/>
    </row>
    <row r="27998" spans="1:4" x14ac:dyDescent="0.35">
      <c r="A27998" s="135">
        <v>-20.866263000000117</v>
      </c>
      <c r="B27998" s="137">
        <v>1.2769824940060801E-2</v>
      </c>
      <c r="C27998" s="35"/>
      <c r="D27998" s="35"/>
    </row>
    <row r="27999" spans="1:4" x14ac:dyDescent="0.35">
      <c r="A27999" s="135">
        <v>-20.866263000000117</v>
      </c>
      <c r="B27999" s="137">
        <v>1.2769824940060801E-2</v>
      </c>
      <c r="C27999" s="35"/>
      <c r="D27999" s="35"/>
    </row>
    <row r="28000" spans="1:4" x14ac:dyDescent="0.35">
      <c r="A28000" s="135">
        <v>-20.862010000000737</v>
      </c>
      <c r="B28000" s="137">
        <v>4.2194436148287285E-3</v>
      </c>
      <c r="C28000" s="35"/>
      <c r="D28000" s="35"/>
    </row>
    <row r="28001" spans="1:4" x14ac:dyDescent="0.35">
      <c r="A28001" s="135">
        <v>-20.859520000000202</v>
      </c>
      <c r="B28001" s="137">
        <v>1.3330027717126804E-2</v>
      </c>
      <c r="C28001" s="35"/>
      <c r="D28001" s="35"/>
    </row>
    <row r="28002" spans="1:4" x14ac:dyDescent="0.35">
      <c r="A28002" s="135">
        <v>-20.859142999999904</v>
      </c>
      <c r="B28002" s="137">
        <v>1.2970400764665704E-2</v>
      </c>
      <c r="C28002" s="35"/>
      <c r="D28002" s="35"/>
    </row>
    <row r="28003" spans="1:4" x14ac:dyDescent="0.35">
      <c r="A28003" s="135">
        <v>20.854859999999917</v>
      </c>
      <c r="B28003" s="137">
        <v>7.3229544233251835E-3</v>
      </c>
      <c r="C28003" s="35"/>
      <c r="D28003" s="35"/>
    </row>
    <row r="28004" spans="1:4" x14ac:dyDescent="0.35">
      <c r="A28004" s="135">
        <v>-20.854361000000154</v>
      </c>
      <c r="B28004" s="137">
        <v>1.0177099052077343E-2</v>
      </c>
      <c r="C28004" s="35"/>
      <c r="D28004" s="35"/>
    </row>
    <row r="28005" spans="1:4" x14ac:dyDescent="0.35">
      <c r="A28005" s="135">
        <v>-20.853769999999713</v>
      </c>
      <c r="B28005" s="137">
        <v>3.5015679486972346E-3</v>
      </c>
      <c r="C28005" s="35"/>
      <c r="D28005" s="35"/>
    </row>
    <row r="28006" spans="1:4" x14ac:dyDescent="0.35">
      <c r="A28006" s="135">
        <v>-20.850902999999562</v>
      </c>
      <c r="B28006" s="137">
        <v>3.7718632145232246E-3</v>
      </c>
      <c r="C28006" s="35"/>
      <c r="D28006" s="35"/>
    </row>
    <row r="28007" spans="1:4" x14ac:dyDescent="0.35">
      <c r="A28007" s="135">
        <v>-20.847165000000132</v>
      </c>
      <c r="B28007" s="137">
        <v>2.2867376518296038E-3</v>
      </c>
      <c r="C28007" s="35"/>
      <c r="D28007" s="35"/>
    </row>
    <row r="28008" spans="1:4" x14ac:dyDescent="0.35">
      <c r="A28008" s="135">
        <v>-20.847165000000132</v>
      </c>
      <c r="B28008" s="137">
        <v>2.2867376518296038E-3</v>
      </c>
      <c r="C28008" s="35"/>
      <c r="D28008" s="35"/>
    </row>
    <row r="28009" spans="1:4" x14ac:dyDescent="0.35">
      <c r="A28009" s="135">
        <v>-20.844333000000233</v>
      </c>
      <c r="B28009" s="137">
        <v>8.4438422368387934E-3</v>
      </c>
      <c r="C28009" s="35"/>
      <c r="D28009" s="35"/>
    </row>
    <row r="28010" spans="1:4" x14ac:dyDescent="0.35">
      <c r="A28010" s="135">
        <v>-20.843312999999853</v>
      </c>
      <c r="B28010" s="137">
        <v>1.2773361801881334E-2</v>
      </c>
      <c r="C28010" s="35"/>
      <c r="D28010" s="35"/>
    </row>
    <row r="28011" spans="1:4" x14ac:dyDescent="0.35">
      <c r="A28011" s="135">
        <v>-20.842089999999871</v>
      </c>
      <c r="B28011" s="137">
        <v>1.2457113931667096E-2</v>
      </c>
      <c r="C28011" s="35"/>
      <c r="D28011" s="35"/>
    </row>
    <row r="28012" spans="1:4" x14ac:dyDescent="0.35">
      <c r="A28012" s="135">
        <v>-20.838732000000164</v>
      </c>
      <c r="B28012" s="137">
        <v>1.1748515901326716E-2</v>
      </c>
      <c r="C28012" s="35"/>
      <c r="D28012" s="35"/>
    </row>
    <row r="28013" spans="1:4" x14ac:dyDescent="0.35">
      <c r="A28013" s="135">
        <v>-20.837622000002739</v>
      </c>
      <c r="B28013" s="137">
        <v>9.9353782181177451E-4</v>
      </c>
      <c r="C28013" s="35"/>
      <c r="D28013" s="35"/>
    </row>
    <row r="28014" spans="1:4" x14ac:dyDescent="0.35">
      <c r="A28014" s="135">
        <v>20.837333000000172</v>
      </c>
      <c r="B28014" s="137">
        <v>1.0155043599174242E-2</v>
      </c>
      <c r="C28014" s="35"/>
      <c r="D28014" s="35"/>
    </row>
    <row r="28015" spans="1:4" x14ac:dyDescent="0.35">
      <c r="A28015" s="135">
        <v>-20.836985999999797</v>
      </c>
      <c r="B28015" s="137">
        <v>1.1224759384782035E-2</v>
      </c>
      <c r="C28015" s="35"/>
      <c r="D28015" s="35"/>
    </row>
    <row r="28016" spans="1:4" x14ac:dyDescent="0.35">
      <c r="A28016" s="135">
        <v>-20.836082999999917</v>
      </c>
      <c r="B28016" s="137">
        <v>1.2774470382720476E-2</v>
      </c>
      <c r="C28016" s="35"/>
      <c r="D28016" s="35"/>
    </row>
    <row r="28017" spans="1:4" x14ac:dyDescent="0.35">
      <c r="A28017" s="135">
        <v>-20.833235999999943</v>
      </c>
      <c r="B28017" s="137">
        <v>1.0935503255260793E-2</v>
      </c>
      <c r="C28017" s="35"/>
      <c r="D28017" s="35"/>
    </row>
    <row r="28018" spans="1:4" x14ac:dyDescent="0.35">
      <c r="A28018" s="135">
        <v>-20.828183000000308</v>
      </c>
      <c r="B28018" s="137">
        <v>8.9911531335763878E-3</v>
      </c>
      <c r="C28018" s="35"/>
      <c r="D28018" s="35"/>
    </row>
    <row r="28019" spans="1:4" x14ac:dyDescent="0.35">
      <c r="A28019" s="135">
        <v>-20.825620000000072</v>
      </c>
      <c r="B28019" s="137">
        <v>1.6936297507848263E-2</v>
      </c>
      <c r="C28019" s="35"/>
      <c r="D28019" s="35"/>
    </row>
    <row r="28020" spans="1:4" x14ac:dyDescent="0.35">
      <c r="A28020" s="135">
        <v>-20.82534499999997</v>
      </c>
      <c r="B28020" s="137">
        <v>1.1137485702138612E-2</v>
      </c>
      <c r="C28020" s="35"/>
      <c r="D28020" s="35"/>
    </row>
    <row r="28021" spans="1:4" x14ac:dyDescent="0.35">
      <c r="A28021" s="135">
        <v>-20.824690000000373</v>
      </c>
      <c r="B28021" s="137">
        <v>3.8936497450898239E-3</v>
      </c>
      <c r="C28021" s="35"/>
      <c r="D28021" s="35"/>
    </row>
    <row r="28022" spans="1:4" x14ac:dyDescent="0.35">
      <c r="A28022" s="135">
        <v>-20.822460000000319</v>
      </c>
      <c r="B28022" s="137">
        <v>1.1097889731347845E-2</v>
      </c>
      <c r="C28022" s="35"/>
      <c r="D28022" s="35"/>
    </row>
    <row r="28023" spans="1:4" x14ac:dyDescent="0.35">
      <c r="A28023" s="135">
        <v>-20.821702999999616</v>
      </c>
      <c r="B28023" s="137">
        <v>3.7656364033657533E-3</v>
      </c>
      <c r="C28023" s="35"/>
      <c r="D28023" s="35"/>
    </row>
    <row r="28024" spans="1:4" x14ac:dyDescent="0.35">
      <c r="A28024" s="135">
        <v>20.821371399997588</v>
      </c>
      <c r="B28024" s="137">
        <v>7.9277213391520029E-4</v>
      </c>
      <c r="C28024" s="35"/>
      <c r="D28024" s="35"/>
    </row>
    <row r="28025" spans="1:4" x14ac:dyDescent="0.35">
      <c r="A28025" s="135">
        <v>-20.814799999999877</v>
      </c>
      <c r="B28025" s="137">
        <v>1.1825504575238724E-2</v>
      </c>
      <c r="C28025" s="35"/>
      <c r="D28025" s="35"/>
    </row>
    <row r="28026" spans="1:4" x14ac:dyDescent="0.35">
      <c r="A28026" s="135">
        <v>-20.81342299999983</v>
      </c>
      <c r="B28026" s="137">
        <v>1.3054873700599698E-2</v>
      </c>
      <c r="C28026" s="35"/>
      <c r="D28026" s="35"/>
    </row>
    <row r="28027" spans="1:4" x14ac:dyDescent="0.35">
      <c r="A28027" s="135">
        <v>-20.812546000000225</v>
      </c>
      <c r="B28027" s="137">
        <v>1.7561136371809682E-2</v>
      </c>
      <c r="C28027" s="35"/>
      <c r="D28027" s="35"/>
    </row>
    <row r="28028" spans="1:4" x14ac:dyDescent="0.35">
      <c r="A28028" s="135">
        <v>-20.810589999998228</v>
      </c>
      <c r="B28028" s="137">
        <v>2.1815805600997637E-3</v>
      </c>
      <c r="C28028" s="35"/>
      <c r="D28028" s="35"/>
    </row>
    <row r="28029" spans="1:4" x14ac:dyDescent="0.35">
      <c r="A28029" s="135">
        <v>-20.809919999999693</v>
      </c>
      <c r="B28029" s="137">
        <v>4.5752849342749315E-3</v>
      </c>
      <c r="C28029" s="35"/>
      <c r="D28029" s="35"/>
    </row>
    <row r="28030" spans="1:4" x14ac:dyDescent="0.35">
      <c r="A28030" s="135">
        <v>-20.803409999999531</v>
      </c>
      <c r="B28030" s="137">
        <v>9.5123817740739997E-3</v>
      </c>
      <c r="C28030" s="35"/>
      <c r="D28030" s="35"/>
    </row>
    <row r="28031" spans="1:4" x14ac:dyDescent="0.35">
      <c r="A28031" s="135">
        <v>20.799258999999893</v>
      </c>
      <c r="B28031" s="137">
        <v>1.316085307031741E-2</v>
      </c>
      <c r="C28031" s="35"/>
      <c r="D28031" s="35"/>
    </row>
    <row r="28032" spans="1:4" x14ac:dyDescent="0.35">
      <c r="A28032" s="135">
        <v>-20.799200000000155</v>
      </c>
      <c r="B28032" s="137">
        <v>9.4700630277880071E-3</v>
      </c>
      <c r="C28032" s="35"/>
      <c r="D28032" s="35"/>
    </row>
    <row r="28033" spans="1:4" x14ac:dyDescent="0.35">
      <c r="A28033" s="135">
        <v>-20.798725000000559</v>
      </c>
      <c r="B28033" s="137">
        <v>3.611745778316354E-3</v>
      </c>
      <c r="C28033" s="35"/>
      <c r="D28033" s="35"/>
    </row>
    <row r="28034" spans="1:4" x14ac:dyDescent="0.35">
      <c r="A28034" s="135">
        <v>-20.79869300000064</v>
      </c>
      <c r="B28034" s="137">
        <v>3.8135830527626161E-3</v>
      </c>
      <c r="C28034" s="35"/>
      <c r="D28034" s="35"/>
    </row>
    <row r="28035" spans="1:4" x14ac:dyDescent="0.35">
      <c r="A28035" s="135">
        <v>-20.794833000000153</v>
      </c>
      <c r="B28035" s="137">
        <v>1.1237468392846542E-2</v>
      </c>
      <c r="C28035" s="35"/>
      <c r="D28035" s="35"/>
    </row>
    <row r="28036" spans="1:4" x14ac:dyDescent="0.35">
      <c r="A28036" s="135">
        <v>-20.791720000000169</v>
      </c>
      <c r="B28036" s="137">
        <v>4.5709730508578543E-3</v>
      </c>
      <c r="C28036" s="35"/>
      <c r="D28036" s="35"/>
    </row>
    <row r="28037" spans="1:4" x14ac:dyDescent="0.35">
      <c r="A28037" s="135">
        <v>-20.791450000000168</v>
      </c>
      <c r="B28037" s="137">
        <v>1.1773752948938314E-2</v>
      </c>
      <c r="C28037" s="35"/>
      <c r="D28037" s="35"/>
    </row>
    <row r="28038" spans="1:4" x14ac:dyDescent="0.35">
      <c r="A28038" s="135">
        <v>-20.790719999999965</v>
      </c>
      <c r="B28038" s="137">
        <v>1.771173893402227E-2</v>
      </c>
      <c r="C28038" s="35"/>
      <c r="D28038" s="35"/>
    </row>
    <row r="28039" spans="1:4" x14ac:dyDescent="0.35">
      <c r="A28039" s="135">
        <v>-20.789344999999912</v>
      </c>
      <c r="B28039" s="137">
        <v>1.2020337710782113E-2</v>
      </c>
      <c r="C28039" s="35"/>
      <c r="D28039" s="35"/>
    </row>
    <row r="28040" spans="1:4" x14ac:dyDescent="0.35">
      <c r="A28040" s="135">
        <v>20.785103499998513</v>
      </c>
      <c r="B28040" s="137">
        <v>5.9303710987026906E-4</v>
      </c>
      <c r="C28040" s="35"/>
      <c r="D28040" s="35"/>
    </row>
    <row r="28041" spans="1:4" x14ac:dyDescent="0.35">
      <c r="A28041" s="135">
        <v>-20.784061999999949</v>
      </c>
      <c r="B28041" s="137">
        <v>1.5245972090594277E-2</v>
      </c>
      <c r="C28041" s="35"/>
      <c r="D28041" s="35"/>
    </row>
    <row r="28042" spans="1:4" x14ac:dyDescent="0.35">
      <c r="A28042" s="135">
        <v>-20.780999999999949</v>
      </c>
      <c r="B28042" s="137">
        <v>2.0885595060060737E-2</v>
      </c>
      <c r="C28042" s="35"/>
      <c r="D28042" s="35"/>
    </row>
    <row r="28043" spans="1:4" x14ac:dyDescent="0.35">
      <c r="A28043" s="135">
        <v>-20.780080000000453</v>
      </c>
      <c r="B28043" s="137">
        <v>1.7827564179044408E-3</v>
      </c>
      <c r="C28043" s="35"/>
      <c r="D28043" s="35"/>
    </row>
    <row r="28044" spans="1:4" x14ac:dyDescent="0.35">
      <c r="A28044" s="135">
        <v>-20.779685999999629</v>
      </c>
      <c r="B28044" s="137">
        <v>1.0485482025245461E-2</v>
      </c>
      <c r="C28044" s="35"/>
      <c r="D28044" s="35"/>
    </row>
    <row r="28045" spans="1:4" x14ac:dyDescent="0.35">
      <c r="A28045" s="135">
        <v>-20.779409999999871</v>
      </c>
      <c r="B28045" s="137">
        <v>1.6822649764977243E-2</v>
      </c>
      <c r="C28045" s="35"/>
      <c r="D28045" s="35"/>
    </row>
    <row r="28046" spans="1:4" x14ac:dyDescent="0.35">
      <c r="A28046" s="135">
        <v>-20.77904599999988</v>
      </c>
      <c r="B28046" s="137">
        <v>1.4351973203041742E-2</v>
      </c>
      <c r="C28046" s="35"/>
      <c r="D28046" s="35"/>
    </row>
    <row r="28047" spans="1:4" x14ac:dyDescent="0.35">
      <c r="A28047" s="135">
        <v>-20.778436000000056</v>
      </c>
      <c r="B28047" s="137">
        <v>1.2085160333583473E-2</v>
      </c>
      <c r="C28047" s="35"/>
      <c r="D28047" s="35"/>
    </row>
    <row r="28048" spans="1:4" x14ac:dyDescent="0.35">
      <c r="A28048" s="135">
        <v>-20.775779999999941</v>
      </c>
      <c r="B28048" s="137">
        <v>8.1410189252951026E-3</v>
      </c>
      <c r="C28048" s="35"/>
      <c r="D28048" s="35"/>
    </row>
    <row r="28049" spans="1:4" x14ac:dyDescent="0.35">
      <c r="A28049" s="135">
        <v>-20.771689999999808</v>
      </c>
      <c r="B28049" s="137">
        <v>1.0044778950440437E-2</v>
      </c>
      <c r="C28049" s="35"/>
      <c r="D28049" s="35"/>
    </row>
    <row r="28050" spans="1:4" x14ac:dyDescent="0.35">
      <c r="A28050" s="135">
        <v>-20.765694999999823</v>
      </c>
      <c r="B28050" s="137">
        <v>1.7552346250480969E-2</v>
      </c>
      <c r="C28050" s="35"/>
      <c r="D28050" s="35"/>
    </row>
    <row r="28051" spans="1:4" x14ac:dyDescent="0.35">
      <c r="A28051" s="135">
        <v>-20.763286999999991</v>
      </c>
      <c r="B28051" s="137">
        <v>1.1715932375690553E-2</v>
      </c>
      <c r="C28051" s="35"/>
      <c r="D28051" s="35"/>
    </row>
    <row r="28052" spans="1:4" x14ac:dyDescent="0.35">
      <c r="A28052" s="135">
        <v>-20.759067999999843</v>
      </c>
      <c r="B28052" s="137">
        <v>1.2106102882304329E-2</v>
      </c>
      <c r="C28052" s="35"/>
      <c r="D28052" s="35"/>
    </row>
    <row r="28053" spans="1:4" x14ac:dyDescent="0.35">
      <c r="A28053" s="135">
        <v>-20.757889999999861</v>
      </c>
      <c r="B28053" s="137">
        <v>3.8878629206663302E-3</v>
      </c>
      <c r="C28053" s="35"/>
      <c r="D28053" s="35"/>
    </row>
    <row r="28054" spans="1:4" x14ac:dyDescent="0.35">
      <c r="A28054" s="135">
        <v>-20.755929999999807</v>
      </c>
      <c r="B28054" s="137">
        <v>8.4475989308093278E-3</v>
      </c>
      <c r="C28054" s="35"/>
      <c r="D28054" s="35"/>
    </row>
    <row r="28055" spans="1:4" x14ac:dyDescent="0.35">
      <c r="A28055" s="135">
        <v>-20.754280000000108</v>
      </c>
      <c r="B28055" s="137">
        <v>1.6673574931893944E-2</v>
      </c>
      <c r="C28055" s="35"/>
      <c r="D28055" s="35"/>
    </row>
    <row r="28056" spans="1:4" x14ac:dyDescent="0.35">
      <c r="A28056" s="135">
        <v>-20.752613000000565</v>
      </c>
      <c r="B28056" s="137">
        <v>3.7607070520605883E-3</v>
      </c>
      <c r="C28056" s="35"/>
      <c r="D28056" s="35"/>
    </row>
    <row r="28057" spans="1:4" x14ac:dyDescent="0.35">
      <c r="A28057" s="135">
        <v>-20.752580000000307</v>
      </c>
      <c r="B28057" s="137">
        <v>5.3624281789462318E-3</v>
      </c>
      <c r="C28057" s="35"/>
      <c r="D28057" s="35"/>
    </row>
    <row r="28058" spans="1:4" x14ac:dyDescent="0.35">
      <c r="A28058" s="135">
        <v>-20.748980000000074</v>
      </c>
      <c r="B28058" s="137">
        <v>8.9143872660856441E-3</v>
      </c>
      <c r="C28058" s="35"/>
      <c r="D28058" s="35"/>
    </row>
    <row r="28059" spans="1:4" x14ac:dyDescent="0.35">
      <c r="A28059" s="135">
        <v>-20.748903000000155</v>
      </c>
      <c r="B28059" s="137">
        <v>1.2863270206860601E-2</v>
      </c>
      <c r="C28059" s="35"/>
      <c r="D28059" s="35"/>
    </row>
    <row r="28060" spans="1:4" x14ac:dyDescent="0.35">
      <c r="A28060" s="135">
        <v>-20.746800000000803</v>
      </c>
      <c r="B28060" s="137">
        <v>3.7567591352219622E-3</v>
      </c>
      <c r="C28060" s="35"/>
      <c r="D28060" s="35"/>
    </row>
    <row r="28061" spans="1:4" x14ac:dyDescent="0.35">
      <c r="A28061" s="135">
        <v>-20.746294000000034</v>
      </c>
      <c r="B28061" s="137">
        <v>1.7059794546607176E-2</v>
      </c>
      <c r="C28061" s="35"/>
      <c r="D28061" s="35"/>
    </row>
    <row r="28062" spans="1:4" x14ac:dyDescent="0.35">
      <c r="A28062" s="135">
        <v>-20.744880000000194</v>
      </c>
      <c r="B28062" s="137">
        <v>5.029231678195782E-3</v>
      </c>
      <c r="C28062" s="35"/>
      <c r="D28062" s="35"/>
    </row>
    <row r="28063" spans="1:4" x14ac:dyDescent="0.35">
      <c r="A28063" s="135">
        <v>-20.744300000000067</v>
      </c>
      <c r="B28063" s="137">
        <v>2.0328245857680099E-2</v>
      </c>
      <c r="C28063" s="35"/>
      <c r="D28063" s="35"/>
    </row>
    <row r="28064" spans="1:4" x14ac:dyDescent="0.35">
      <c r="A28064" s="135">
        <v>-20.744300000000067</v>
      </c>
      <c r="B28064" s="137">
        <v>2.0328245857680099E-2</v>
      </c>
      <c r="C28064" s="35"/>
      <c r="D28064" s="35"/>
    </row>
    <row r="28065" spans="1:4" x14ac:dyDescent="0.35">
      <c r="A28065" s="135">
        <v>-20.744300000000067</v>
      </c>
      <c r="B28065" s="137">
        <v>2.0328245857680099E-2</v>
      </c>
      <c r="C28065" s="35"/>
      <c r="D28065" s="35"/>
    </row>
    <row r="28066" spans="1:4" x14ac:dyDescent="0.35">
      <c r="A28066" s="135">
        <v>-20.744300000000067</v>
      </c>
      <c r="B28066" s="137">
        <v>2.0328245857680099E-2</v>
      </c>
      <c r="C28066" s="35"/>
      <c r="D28066" s="35"/>
    </row>
    <row r="28067" spans="1:4" x14ac:dyDescent="0.35">
      <c r="A28067" s="135">
        <v>-20.744300000000067</v>
      </c>
      <c r="B28067" s="137">
        <v>2.0328245857680099E-2</v>
      </c>
      <c r="C28067" s="35"/>
      <c r="D28067" s="35"/>
    </row>
    <row r="28068" spans="1:4" x14ac:dyDescent="0.35">
      <c r="A28068" s="135">
        <v>-20.744300000000067</v>
      </c>
      <c r="B28068" s="137">
        <v>2.0328245857680099E-2</v>
      </c>
      <c r="C28068" s="35"/>
      <c r="D28068" s="35"/>
    </row>
    <row r="28069" spans="1:4" x14ac:dyDescent="0.35">
      <c r="A28069" s="135">
        <v>-20.744300000000067</v>
      </c>
      <c r="B28069" s="137">
        <v>2.0328245857680099E-2</v>
      </c>
      <c r="C28069" s="35"/>
      <c r="D28069" s="35"/>
    </row>
    <row r="28070" spans="1:4" x14ac:dyDescent="0.35">
      <c r="A28070" s="135">
        <v>-20.744300000000067</v>
      </c>
      <c r="B28070" s="137">
        <v>2.0328245857680099E-2</v>
      </c>
      <c r="C28070" s="35"/>
      <c r="D28070" s="35"/>
    </row>
    <row r="28071" spans="1:4" x14ac:dyDescent="0.35">
      <c r="A28071" s="135">
        <v>-20.744300000000067</v>
      </c>
      <c r="B28071" s="137">
        <v>2.0328245857680099E-2</v>
      </c>
      <c r="C28071" s="35"/>
      <c r="D28071" s="35"/>
    </row>
    <row r="28072" spans="1:4" x14ac:dyDescent="0.35">
      <c r="A28072" s="135">
        <v>-20.744300000000067</v>
      </c>
      <c r="B28072" s="137">
        <v>2.0328245857680099E-2</v>
      </c>
      <c r="C28072" s="35"/>
      <c r="D28072" s="35"/>
    </row>
    <row r="28073" spans="1:4" x14ac:dyDescent="0.35">
      <c r="A28073" s="135">
        <v>-20.744300000000067</v>
      </c>
      <c r="B28073" s="137">
        <v>2.0328245857680099E-2</v>
      </c>
      <c r="C28073" s="35"/>
      <c r="D28073" s="35"/>
    </row>
    <row r="28074" spans="1:4" x14ac:dyDescent="0.35">
      <c r="A28074" s="135">
        <v>-20.744300000000067</v>
      </c>
      <c r="B28074" s="137">
        <v>2.0328245857680099E-2</v>
      </c>
      <c r="C28074" s="35"/>
      <c r="D28074" s="35"/>
    </row>
    <row r="28075" spans="1:4" x14ac:dyDescent="0.35">
      <c r="A28075" s="135">
        <v>-20.744300000000067</v>
      </c>
      <c r="B28075" s="137">
        <v>2.0328245857680099E-2</v>
      </c>
      <c r="C28075" s="35"/>
      <c r="D28075" s="35"/>
    </row>
    <row r="28076" spans="1:4" x14ac:dyDescent="0.35">
      <c r="A28076" s="135">
        <v>-20.744300000000067</v>
      </c>
      <c r="B28076" s="137">
        <v>2.0328245857680099E-2</v>
      </c>
      <c r="C28076" s="35"/>
      <c r="D28076" s="35"/>
    </row>
    <row r="28077" spans="1:4" x14ac:dyDescent="0.35">
      <c r="A28077" s="135">
        <v>-20.744300000000067</v>
      </c>
      <c r="B28077" s="137">
        <v>2.0328245857680099E-2</v>
      </c>
      <c r="C28077" s="35"/>
      <c r="D28077" s="35"/>
    </row>
    <row r="28078" spans="1:4" x14ac:dyDescent="0.35">
      <c r="A28078" s="135">
        <v>-20.744300000000067</v>
      </c>
      <c r="B28078" s="137">
        <v>2.0328245857680099E-2</v>
      </c>
      <c r="C28078" s="35"/>
      <c r="D28078" s="35"/>
    </row>
    <row r="28079" spans="1:4" x14ac:dyDescent="0.35">
      <c r="A28079" s="135">
        <v>-20.744300000000067</v>
      </c>
      <c r="B28079" s="137">
        <v>2.0328245857680099E-2</v>
      </c>
      <c r="C28079" s="35"/>
      <c r="D28079" s="35"/>
    </row>
    <row r="28080" spans="1:4" x14ac:dyDescent="0.35">
      <c r="A28080" s="135">
        <v>-20.744300000000067</v>
      </c>
      <c r="B28080" s="137">
        <v>2.0328245857680099E-2</v>
      </c>
      <c r="C28080" s="35"/>
      <c r="D28080" s="35"/>
    </row>
    <row r="28081" spans="1:4" x14ac:dyDescent="0.35">
      <c r="A28081" s="135">
        <v>-20.744300000000067</v>
      </c>
      <c r="B28081" s="137">
        <v>2.0328245857680099E-2</v>
      </c>
      <c r="C28081" s="35"/>
      <c r="D28081" s="35"/>
    </row>
    <row r="28082" spans="1:4" x14ac:dyDescent="0.35">
      <c r="A28082" s="135">
        <v>-20.744300000000067</v>
      </c>
      <c r="B28082" s="137">
        <v>2.0328245857680099E-2</v>
      </c>
      <c r="C28082" s="35"/>
      <c r="D28082" s="35"/>
    </row>
    <row r="28083" spans="1:4" x14ac:dyDescent="0.35">
      <c r="A28083" s="135">
        <v>-20.744300000000067</v>
      </c>
      <c r="B28083" s="137">
        <v>2.0328245857680099E-2</v>
      </c>
      <c r="C28083" s="35"/>
      <c r="D28083" s="35"/>
    </row>
    <row r="28084" spans="1:4" x14ac:dyDescent="0.35">
      <c r="A28084" s="135">
        <v>-20.744300000000067</v>
      </c>
      <c r="B28084" s="137">
        <v>2.0328245857680099E-2</v>
      </c>
      <c r="C28084" s="35"/>
      <c r="D28084" s="35"/>
    </row>
    <row r="28085" spans="1:4" x14ac:dyDescent="0.35">
      <c r="A28085" s="135">
        <v>-20.744300000000067</v>
      </c>
      <c r="B28085" s="137">
        <v>2.0328245857680099E-2</v>
      </c>
      <c r="C28085" s="35"/>
      <c r="D28085" s="35"/>
    </row>
    <row r="28086" spans="1:4" x14ac:dyDescent="0.35">
      <c r="A28086" s="135">
        <v>-20.744300000000067</v>
      </c>
      <c r="B28086" s="137">
        <v>2.0328245857680099E-2</v>
      </c>
      <c r="C28086" s="35"/>
      <c r="D28086" s="35"/>
    </row>
    <row r="28087" spans="1:4" x14ac:dyDescent="0.35">
      <c r="A28087" s="135">
        <v>-20.744300000000067</v>
      </c>
      <c r="B28087" s="137">
        <v>2.0328245857680099E-2</v>
      </c>
      <c r="C28087" s="35"/>
      <c r="D28087" s="35"/>
    </row>
    <row r="28088" spans="1:4" x14ac:dyDescent="0.35">
      <c r="A28088" s="135">
        <v>-20.744300000000067</v>
      </c>
      <c r="B28088" s="137">
        <v>2.0328245857680099E-2</v>
      </c>
      <c r="C28088" s="35"/>
      <c r="D28088" s="35"/>
    </row>
    <row r="28089" spans="1:4" x14ac:dyDescent="0.35">
      <c r="A28089" s="135">
        <v>-20.744300000000067</v>
      </c>
      <c r="B28089" s="137">
        <v>2.0328245857680099E-2</v>
      </c>
      <c r="C28089" s="35"/>
      <c r="D28089" s="35"/>
    </row>
    <row r="28090" spans="1:4" x14ac:dyDescent="0.35">
      <c r="A28090" s="135">
        <v>-20.744300000000067</v>
      </c>
      <c r="B28090" s="137">
        <v>2.0328245857680099E-2</v>
      </c>
      <c r="C28090" s="35"/>
      <c r="D28090" s="35"/>
    </row>
    <row r="28091" spans="1:4" x14ac:dyDescent="0.35">
      <c r="A28091" s="135">
        <v>-20.744300000000067</v>
      </c>
      <c r="B28091" s="137">
        <v>2.0328245857680099E-2</v>
      </c>
      <c r="C28091" s="35"/>
      <c r="D28091" s="35"/>
    </row>
    <row r="28092" spans="1:4" x14ac:dyDescent="0.35">
      <c r="A28092" s="135">
        <v>-20.744300000000067</v>
      </c>
      <c r="B28092" s="137">
        <v>2.0328245857680099E-2</v>
      </c>
      <c r="C28092" s="35"/>
      <c r="D28092" s="35"/>
    </row>
    <row r="28093" spans="1:4" x14ac:dyDescent="0.35">
      <c r="A28093" s="135">
        <v>-20.744300000000067</v>
      </c>
      <c r="B28093" s="137">
        <v>2.0328245857680099E-2</v>
      </c>
      <c r="C28093" s="35"/>
      <c r="D28093" s="35"/>
    </row>
    <row r="28094" spans="1:4" x14ac:dyDescent="0.35">
      <c r="A28094" s="135">
        <v>-20.744300000000067</v>
      </c>
      <c r="B28094" s="137">
        <v>2.0328245857680099E-2</v>
      </c>
      <c r="C28094" s="35"/>
      <c r="D28094" s="35"/>
    </row>
    <row r="28095" spans="1:4" x14ac:dyDescent="0.35">
      <c r="A28095" s="135">
        <v>-20.74300600000015</v>
      </c>
      <c r="B28095" s="137">
        <v>1.435118645872732E-2</v>
      </c>
      <c r="C28095" s="35"/>
      <c r="D28095" s="35"/>
    </row>
    <row r="28096" spans="1:4" x14ac:dyDescent="0.35">
      <c r="A28096" s="135">
        <v>-20.730850000000032</v>
      </c>
      <c r="B28096" s="137">
        <v>1.8042486965642725E-2</v>
      </c>
      <c r="C28096" s="35"/>
      <c r="D28096" s="35"/>
    </row>
    <row r="28097" spans="1:4" x14ac:dyDescent="0.35">
      <c r="A28097" s="135">
        <v>-20.730290999999852</v>
      </c>
      <c r="B28097" s="137">
        <v>1.4010540076637898E-2</v>
      </c>
      <c r="C28097" s="35"/>
      <c r="D28097" s="35"/>
    </row>
    <row r="28098" spans="1:4" x14ac:dyDescent="0.35">
      <c r="A28098" s="135">
        <v>-20.730092000000013</v>
      </c>
      <c r="B28098" s="137">
        <v>1.4228488385006344E-2</v>
      </c>
      <c r="C28098" s="35"/>
      <c r="D28098" s="35"/>
    </row>
    <row r="28099" spans="1:4" x14ac:dyDescent="0.35">
      <c r="A28099" s="135">
        <v>-20.728800000000774</v>
      </c>
      <c r="B28099" s="137">
        <v>3.4754603956410769E-3</v>
      </c>
      <c r="C28099" s="35"/>
      <c r="D28099" s="35"/>
    </row>
    <row r="28100" spans="1:4" x14ac:dyDescent="0.35">
      <c r="A28100" s="135">
        <v>-20.728800000000774</v>
      </c>
      <c r="B28100" s="137">
        <v>3.4754603956410769E-3</v>
      </c>
      <c r="C28100" s="35"/>
      <c r="D28100" s="35"/>
    </row>
    <row r="28101" spans="1:4" x14ac:dyDescent="0.35">
      <c r="A28101" s="135">
        <v>-20.727330000000165</v>
      </c>
      <c r="B28101" s="137">
        <v>7.1685799037930001E-3</v>
      </c>
      <c r="C28101" s="35"/>
      <c r="D28101" s="35"/>
    </row>
    <row r="28102" spans="1:4" x14ac:dyDescent="0.35">
      <c r="A28102" s="135">
        <v>-20.724371000000247</v>
      </c>
      <c r="B28102" s="137">
        <v>1.4987749159095036E-2</v>
      </c>
      <c r="C28102" s="35"/>
      <c r="D28102" s="35"/>
    </row>
    <row r="28103" spans="1:4" x14ac:dyDescent="0.35">
      <c r="A28103" s="135">
        <v>-20.720557999999983</v>
      </c>
      <c r="B28103" s="137">
        <v>1.3805502655875308E-2</v>
      </c>
      <c r="C28103" s="35"/>
      <c r="D28103" s="35"/>
    </row>
    <row r="28104" spans="1:4" x14ac:dyDescent="0.35">
      <c r="A28104" s="135">
        <v>-20.720557999999983</v>
      </c>
      <c r="B28104" s="137">
        <v>1.3805502655875308E-2</v>
      </c>
      <c r="C28104" s="35"/>
      <c r="D28104" s="35"/>
    </row>
    <row r="28105" spans="1:4" x14ac:dyDescent="0.35">
      <c r="A28105" s="135">
        <v>-20.70775000000026</v>
      </c>
      <c r="B28105" s="137">
        <v>1.1159030279985896E-2</v>
      </c>
      <c r="C28105" s="35"/>
      <c r="D28105" s="35"/>
    </row>
    <row r="28106" spans="1:4" x14ac:dyDescent="0.35">
      <c r="A28106" s="135">
        <v>-20.707012999999961</v>
      </c>
      <c r="B28106" s="137">
        <v>1.5637732884037438E-2</v>
      </c>
      <c r="C28106" s="35"/>
      <c r="D28106" s="35"/>
    </row>
    <row r="28107" spans="1:4" x14ac:dyDescent="0.35">
      <c r="A28107" s="135">
        <v>-20.706977000000052</v>
      </c>
      <c r="B28107" s="137">
        <v>9.6654225344486797E-3</v>
      </c>
      <c r="C28107" s="35"/>
      <c r="D28107" s="35"/>
    </row>
    <row r="28108" spans="1:4" x14ac:dyDescent="0.35">
      <c r="A28108" s="135">
        <v>-20.706977000000052</v>
      </c>
      <c r="B28108" s="137">
        <v>9.6654225344486797E-3</v>
      </c>
      <c r="C28108" s="35"/>
      <c r="D28108" s="35"/>
    </row>
    <row r="28109" spans="1:4" x14ac:dyDescent="0.35">
      <c r="A28109" s="135">
        <v>-20.706649999998263</v>
      </c>
      <c r="B28109" s="137">
        <v>1.5046762804046766E-3</v>
      </c>
      <c r="C28109" s="35"/>
      <c r="D28109" s="35"/>
    </row>
    <row r="28110" spans="1:4" x14ac:dyDescent="0.35">
      <c r="A28110" s="135">
        <v>-20.705683000000136</v>
      </c>
      <c r="B28110" s="137">
        <v>1.5637760866140799E-2</v>
      </c>
      <c r="C28110" s="35"/>
      <c r="D28110" s="35"/>
    </row>
    <row r="28111" spans="1:4" x14ac:dyDescent="0.35">
      <c r="A28111" s="135">
        <v>-20.705683000000136</v>
      </c>
      <c r="B28111" s="137">
        <v>1.5637760866140799E-2</v>
      </c>
      <c r="C28111" s="35"/>
      <c r="D28111" s="35"/>
    </row>
    <row r="28112" spans="1:4" x14ac:dyDescent="0.35">
      <c r="A28112" s="135">
        <v>20.705445000000054</v>
      </c>
      <c r="B28112" s="137">
        <v>1.3582609967478435E-2</v>
      </c>
      <c r="C28112" s="35"/>
      <c r="D28112" s="35"/>
    </row>
    <row r="28113" spans="1:4" x14ac:dyDescent="0.35">
      <c r="A28113" s="135">
        <v>-20.704139999999825</v>
      </c>
      <c r="B28113" s="137">
        <v>1.3000711279275169E-2</v>
      </c>
      <c r="C28113" s="35"/>
      <c r="D28113" s="35"/>
    </row>
    <row r="28114" spans="1:4" x14ac:dyDescent="0.35">
      <c r="A28114" s="135">
        <v>-20.703533000000107</v>
      </c>
      <c r="B28114" s="137">
        <v>1.2631194977044255E-2</v>
      </c>
      <c r="C28114" s="35"/>
      <c r="D28114" s="35"/>
    </row>
    <row r="28115" spans="1:4" x14ac:dyDescent="0.35">
      <c r="A28115" s="135">
        <v>20.700090000000273</v>
      </c>
      <c r="B28115" s="137">
        <v>4.8650798650154139E-3</v>
      </c>
      <c r="C28115" s="35"/>
      <c r="D28115" s="35"/>
    </row>
    <row r="28116" spans="1:4" x14ac:dyDescent="0.35">
      <c r="A28116" s="135">
        <v>-20.699109999999791</v>
      </c>
      <c r="B28116" s="137">
        <v>1.6830556172160244E-2</v>
      </c>
      <c r="C28116" s="35"/>
      <c r="D28116" s="35"/>
    </row>
    <row r="28117" spans="1:4" x14ac:dyDescent="0.35">
      <c r="A28117" s="135">
        <v>-20.697630000000117</v>
      </c>
      <c r="B28117" s="137">
        <v>1.4809397754749926E-2</v>
      </c>
      <c r="C28117" s="35"/>
      <c r="D28117" s="35"/>
    </row>
    <row r="28118" spans="1:4" x14ac:dyDescent="0.35">
      <c r="A28118" s="135">
        <v>-20.696365999999671</v>
      </c>
      <c r="B28118" s="137">
        <v>1.4435156847243736E-2</v>
      </c>
      <c r="C28118" s="35"/>
      <c r="D28118" s="35"/>
    </row>
    <row r="28119" spans="1:4" x14ac:dyDescent="0.35">
      <c r="A28119" s="135">
        <v>20.696149999998852</v>
      </c>
      <c r="B28119" s="137">
        <v>2.9919141129108127E-3</v>
      </c>
      <c r="C28119" s="35"/>
      <c r="D28119" s="35"/>
    </row>
    <row r="28120" spans="1:4" x14ac:dyDescent="0.35">
      <c r="A28120" s="135">
        <v>-20.695345999999972</v>
      </c>
      <c r="B28120" s="137">
        <v>9.763790331847438E-3</v>
      </c>
      <c r="C28120" s="35"/>
      <c r="D28120" s="35"/>
    </row>
    <row r="28121" spans="1:4" x14ac:dyDescent="0.35">
      <c r="A28121" s="135">
        <v>-20.692270000000462</v>
      </c>
      <c r="B28121" s="137">
        <v>1.0408686836237548E-2</v>
      </c>
      <c r="C28121" s="35"/>
      <c r="D28121" s="35"/>
    </row>
    <row r="28122" spans="1:4" x14ac:dyDescent="0.35">
      <c r="A28122" s="135">
        <v>-20.69172599999979</v>
      </c>
      <c r="B28122" s="137">
        <v>1.4615372781489748E-2</v>
      </c>
      <c r="C28122" s="35"/>
      <c r="D28122" s="35"/>
    </row>
    <row r="28123" spans="1:4" x14ac:dyDescent="0.35">
      <c r="A28123" s="135">
        <v>-20.691432999999961</v>
      </c>
      <c r="B28123" s="137">
        <v>1.5638045508171019E-2</v>
      </c>
      <c r="C28123" s="35"/>
      <c r="D28123" s="35"/>
    </row>
    <row r="28124" spans="1:4" x14ac:dyDescent="0.35">
      <c r="A28124" s="135">
        <v>-20.690799999999399</v>
      </c>
      <c r="B28124" s="137">
        <v>3.3933404930212396E-3</v>
      </c>
      <c r="C28124" s="35"/>
      <c r="D28124" s="35"/>
    </row>
    <row r="28125" spans="1:4" x14ac:dyDescent="0.35">
      <c r="A28125" s="135">
        <v>-20.69074000000046</v>
      </c>
      <c r="B28125" s="137">
        <v>5.4836076658423263E-3</v>
      </c>
      <c r="C28125" s="35"/>
      <c r="D28125" s="35"/>
    </row>
    <row r="28126" spans="1:4" x14ac:dyDescent="0.35">
      <c r="A28126" s="135">
        <v>-20.690740000000005</v>
      </c>
      <c r="B28126" s="137">
        <v>3.6431182761494981E-3</v>
      </c>
      <c r="C28126" s="35"/>
      <c r="D28126" s="35"/>
    </row>
    <row r="28127" spans="1:4" x14ac:dyDescent="0.35">
      <c r="A28127" s="135">
        <v>-20.690740000000005</v>
      </c>
      <c r="B28127" s="137">
        <v>4.9908407718804804E-3</v>
      </c>
      <c r="C28127" s="35"/>
      <c r="D28127" s="35"/>
    </row>
    <row r="28128" spans="1:4" x14ac:dyDescent="0.35">
      <c r="A28128" s="135">
        <v>-20.69072000000051</v>
      </c>
      <c r="B28128" s="137">
        <v>3.9914542408197229E-3</v>
      </c>
      <c r="C28128" s="35"/>
      <c r="D28128" s="35"/>
    </row>
    <row r="28129" spans="1:4" x14ac:dyDescent="0.35">
      <c r="A28129" s="135">
        <v>-20.69072000000051</v>
      </c>
      <c r="B28129" s="137">
        <v>1.9980868129876729E-3</v>
      </c>
      <c r="C28129" s="35"/>
      <c r="D28129" s="35"/>
    </row>
    <row r="28130" spans="1:4" x14ac:dyDescent="0.35">
      <c r="A28130" s="135">
        <v>-20.690720000000056</v>
      </c>
      <c r="B28130" s="137">
        <v>5.0230920914766932E-3</v>
      </c>
      <c r="C28130" s="35"/>
      <c r="D28130" s="35"/>
    </row>
    <row r="28131" spans="1:4" x14ac:dyDescent="0.35">
      <c r="A28131" s="135">
        <v>-20.690719999999601</v>
      </c>
      <c r="B28131" s="137">
        <v>6.6482125904743497E-3</v>
      </c>
      <c r="C28131" s="35"/>
      <c r="D28131" s="35"/>
    </row>
    <row r="28132" spans="1:4" x14ac:dyDescent="0.35">
      <c r="A28132" s="135">
        <v>-20.690700000000106</v>
      </c>
      <c r="B28132" s="137">
        <v>5.4029028195853451E-3</v>
      </c>
      <c r="C28132" s="35"/>
      <c r="D28132" s="35"/>
    </row>
    <row r="28133" spans="1:4" x14ac:dyDescent="0.35">
      <c r="A28133" s="135">
        <v>-20.690679999999702</v>
      </c>
      <c r="B28133" s="137">
        <v>1.8426845771929538E-3</v>
      </c>
      <c r="C28133" s="35"/>
      <c r="D28133" s="35"/>
    </row>
    <row r="28134" spans="1:4" x14ac:dyDescent="0.35">
      <c r="A28134" s="135">
        <v>-20.690660000000207</v>
      </c>
      <c r="B28134" s="137">
        <v>1.6959532716220632E-3</v>
      </c>
      <c r="C28134" s="35"/>
      <c r="D28134" s="35"/>
    </row>
    <row r="28135" spans="1:4" x14ac:dyDescent="0.35">
      <c r="A28135" s="135">
        <v>-20.690659999999752</v>
      </c>
      <c r="B28135" s="137">
        <v>6.1579390323005271E-3</v>
      </c>
      <c r="C28135" s="35"/>
      <c r="D28135" s="35"/>
    </row>
    <row r="28136" spans="1:4" x14ac:dyDescent="0.35">
      <c r="A28136" s="135">
        <v>-20.690640000000712</v>
      </c>
      <c r="B28136" s="137">
        <v>1.5504253355804734E-3</v>
      </c>
      <c r="C28136" s="35"/>
      <c r="D28136" s="35"/>
    </row>
    <row r="28137" spans="1:4" x14ac:dyDescent="0.35">
      <c r="A28137" s="135">
        <v>-20.690599999999904</v>
      </c>
      <c r="B28137" s="137">
        <v>3.1383050834911923E-3</v>
      </c>
      <c r="C28137" s="35"/>
      <c r="D28137" s="35"/>
    </row>
    <row r="28138" spans="1:4" x14ac:dyDescent="0.35">
      <c r="A28138" s="135">
        <v>-20.68951600000014</v>
      </c>
      <c r="B28138" s="137">
        <v>1.7218810005086817E-2</v>
      </c>
      <c r="C28138" s="35"/>
      <c r="D28138" s="35"/>
    </row>
    <row r="28139" spans="1:4" x14ac:dyDescent="0.35">
      <c r="A28139" s="135">
        <v>-20.687860000000001</v>
      </c>
      <c r="B28139" s="137">
        <v>8.4331059925735492E-3</v>
      </c>
      <c r="C28139" s="35"/>
      <c r="D28139" s="35"/>
    </row>
    <row r="28140" spans="1:4" x14ac:dyDescent="0.35">
      <c r="A28140" s="135">
        <v>-20.686400000000503</v>
      </c>
      <c r="B28140" s="137">
        <v>3.8350646630271566E-3</v>
      </c>
      <c r="C28140" s="35"/>
      <c r="D28140" s="35"/>
    </row>
    <row r="28141" spans="1:4" x14ac:dyDescent="0.35">
      <c r="A28141" s="135">
        <v>-20.686136999999917</v>
      </c>
      <c r="B28141" s="137">
        <v>1.1552114024540957E-2</v>
      </c>
      <c r="C28141" s="35"/>
      <c r="D28141" s="35"/>
    </row>
    <row r="28142" spans="1:4" x14ac:dyDescent="0.35">
      <c r="A28142" s="135">
        <v>-20.684694000000036</v>
      </c>
      <c r="B28142" s="137">
        <v>1.4531715036250182E-2</v>
      </c>
      <c r="C28142" s="35"/>
      <c r="D28142" s="35"/>
    </row>
    <row r="28143" spans="1:4" x14ac:dyDescent="0.35">
      <c r="A28143" s="135">
        <v>-20.68273599999975</v>
      </c>
      <c r="B28143" s="137">
        <v>1.4374261366340325E-2</v>
      </c>
      <c r="C28143" s="35"/>
      <c r="D28143" s="35"/>
    </row>
    <row r="28144" spans="1:4" x14ac:dyDescent="0.35">
      <c r="A28144" s="135">
        <v>-20.682334999999512</v>
      </c>
      <c r="B28144" s="137">
        <v>1.638000708835227E-3</v>
      </c>
      <c r="C28144" s="35"/>
      <c r="D28144" s="35"/>
    </row>
    <row r="28145" spans="1:4" x14ac:dyDescent="0.35">
      <c r="A28145" s="135">
        <v>-20.680259999999862</v>
      </c>
      <c r="B28145" s="137">
        <v>1.3220145760630547E-2</v>
      </c>
      <c r="C28145" s="35"/>
      <c r="D28145" s="35"/>
    </row>
    <row r="28146" spans="1:4" x14ac:dyDescent="0.35">
      <c r="A28146" s="135">
        <v>-20.678340000001299</v>
      </c>
      <c r="B28146" s="137">
        <v>2.2915447246479453E-3</v>
      </c>
      <c r="C28146" s="35"/>
      <c r="D28146" s="35"/>
    </row>
    <row r="28147" spans="1:4" x14ac:dyDescent="0.35">
      <c r="A28147" s="135">
        <v>-20.672390000000178</v>
      </c>
      <c r="B28147" s="137">
        <v>1.833605725794207E-2</v>
      </c>
      <c r="C28147" s="35"/>
      <c r="D28147" s="35"/>
    </row>
    <row r="28148" spans="1:4" x14ac:dyDescent="0.35">
      <c r="A28148" s="135">
        <v>-20.672390000000178</v>
      </c>
      <c r="B28148" s="137">
        <v>1.833605725794207E-2</v>
      </c>
      <c r="C28148" s="35"/>
      <c r="D28148" s="35"/>
    </row>
    <row r="28149" spans="1:4" x14ac:dyDescent="0.35">
      <c r="A28149" s="135">
        <v>-20.672390000000178</v>
      </c>
      <c r="B28149" s="137">
        <v>1.833605725794207E-2</v>
      </c>
      <c r="C28149" s="35"/>
      <c r="D28149" s="35"/>
    </row>
    <row r="28150" spans="1:4" x14ac:dyDescent="0.35">
      <c r="A28150" s="135">
        <v>-20.672390000000178</v>
      </c>
      <c r="B28150" s="137">
        <v>1.833605725794207E-2</v>
      </c>
      <c r="C28150" s="35"/>
      <c r="D28150" s="35"/>
    </row>
    <row r="28151" spans="1:4" x14ac:dyDescent="0.35">
      <c r="A28151" s="135">
        <v>-20.672390000000178</v>
      </c>
      <c r="B28151" s="137">
        <v>1.833605725794207E-2</v>
      </c>
      <c r="C28151" s="35"/>
      <c r="D28151" s="35"/>
    </row>
    <row r="28152" spans="1:4" x14ac:dyDescent="0.35">
      <c r="A28152" s="135">
        <v>-20.672390000000178</v>
      </c>
      <c r="B28152" s="137">
        <v>1.833605725794207E-2</v>
      </c>
      <c r="C28152" s="35"/>
      <c r="D28152" s="35"/>
    </row>
    <row r="28153" spans="1:4" x14ac:dyDescent="0.35">
      <c r="A28153" s="135">
        <v>-20.672390000000178</v>
      </c>
      <c r="B28153" s="137">
        <v>1.833605725794207E-2</v>
      </c>
      <c r="C28153" s="35"/>
      <c r="D28153" s="35"/>
    </row>
    <row r="28154" spans="1:4" x14ac:dyDescent="0.35">
      <c r="A28154" s="135">
        <v>-20.672390000000178</v>
      </c>
      <c r="B28154" s="137">
        <v>1.833605725794207E-2</v>
      </c>
      <c r="C28154" s="35"/>
      <c r="D28154" s="35"/>
    </row>
    <row r="28155" spans="1:4" x14ac:dyDescent="0.35">
      <c r="A28155" s="135">
        <v>-20.672390000000178</v>
      </c>
      <c r="B28155" s="137">
        <v>1.833605725794207E-2</v>
      </c>
      <c r="C28155" s="35"/>
      <c r="D28155" s="35"/>
    </row>
    <row r="28156" spans="1:4" x14ac:dyDescent="0.35">
      <c r="A28156" s="135">
        <v>-20.672390000000178</v>
      </c>
      <c r="B28156" s="137">
        <v>1.833605725794207E-2</v>
      </c>
      <c r="C28156" s="35"/>
      <c r="D28156" s="35"/>
    </row>
    <row r="28157" spans="1:4" x14ac:dyDescent="0.35">
      <c r="A28157" s="135">
        <v>-20.672390000000178</v>
      </c>
      <c r="B28157" s="137">
        <v>1.833605725794207E-2</v>
      </c>
      <c r="C28157" s="35"/>
      <c r="D28157" s="35"/>
    </row>
    <row r="28158" spans="1:4" x14ac:dyDescent="0.35">
      <c r="A28158" s="135">
        <v>-20.672390000000178</v>
      </c>
      <c r="B28158" s="137">
        <v>1.833605725794207E-2</v>
      </c>
      <c r="C28158" s="35"/>
      <c r="D28158" s="35"/>
    </row>
    <row r="28159" spans="1:4" x14ac:dyDescent="0.35">
      <c r="A28159" s="135">
        <v>-20.672390000000178</v>
      </c>
      <c r="B28159" s="137">
        <v>1.833605725794207E-2</v>
      </c>
      <c r="C28159" s="35"/>
      <c r="D28159" s="35"/>
    </row>
    <row r="28160" spans="1:4" x14ac:dyDescent="0.35">
      <c r="A28160" s="135">
        <v>-20.672390000000178</v>
      </c>
      <c r="B28160" s="137">
        <v>1.833605725794207E-2</v>
      </c>
      <c r="C28160" s="35"/>
      <c r="D28160" s="35"/>
    </row>
    <row r="28161" spans="1:4" x14ac:dyDescent="0.35">
      <c r="A28161" s="135">
        <v>-20.672390000000178</v>
      </c>
      <c r="B28161" s="137">
        <v>1.833605725794207E-2</v>
      </c>
      <c r="C28161" s="35"/>
      <c r="D28161" s="35"/>
    </row>
    <row r="28162" spans="1:4" x14ac:dyDescent="0.35">
      <c r="A28162" s="135">
        <v>-20.672390000000178</v>
      </c>
      <c r="B28162" s="137">
        <v>1.833605725794207E-2</v>
      </c>
      <c r="C28162" s="35"/>
      <c r="D28162" s="35"/>
    </row>
    <row r="28163" spans="1:4" x14ac:dyDescent="0.35">
      <c r="A28163" s="135">
        <v>-20.672390000000178</v>
      </c>
      <c r="B28163" s="137">
        <v>1.833605725794207E-2</v>
      </c>
      <c r="C28163" s="35"/>
      <c r="D28163" s="35"/>
    </row>
    <row r="28164" spans="1:4" x14ac:dyDescent="0.35">
      <c r="A28164" s="135">
        <v>-20.672390000000178</v>
      </c>
      <c r="B28164" s="137">
        <v>1.833605725794207E-2</v>
      </c>
      <c r="C28164" s="35"/>
      <c r="D28164" s="35"/>
    </row>
    <row r="28165" spans="1:4" x14ac:dyDescent="0.35">
      <c r="A28165" s="135">
        <v>-20.672390000000178</v>
      </c>
      <c r="B28165" s="137">
        <v>1.833605725794207E-2</v>
      </c>
      <c r="C28165" s="35"/>
      <c r="D28165" s="35"/>
    </row>
    <row r="28166" spans="1:4" x14ac:dyDescent="0.35">
      <c r="A28166" s="135">
        <v>-20.672390000000178</v>
      </c>
      <c r="B28166" s="137">
        <v>1.833605725794207E-2</v>
      </c>
      <c r="C28166" s="35"/>
      <c r="D28166" s="35"/>
    </row>
    <row r="28167" spans="1:4" x14ac:dyDescent="0.35">
      <c r="A28167" s="135">
        <v>-20.672390000000178</v>
      </c>
      <c r="B28167" s="137">
        <v>1.833605725794207E-2</v>
      </c>
      <c r="C28167" s="35"/>
      <c r="D28167" s="35"/>
    </row>
    <row r="28168" spans="1:4" x14ac:dyDescent="0.35">
      <c r="A28168" s="135">
        <v>-20.672390000000178</v>
      </c>
      <c r="B28168" s="137">
        <v>1.833605725794207E-2</v>
      </c>
      <c r="C28168" s="35"/>
      <c r="D28168" s="35"/>
    </row>
    <row r="28169" spans="1:4" x14ac:dyDescent="0.35">
      <c r="A28169" s="135">
        <v>-20.672390000000178</v>
      </c>
      <c r="B28169" s="137">
        <v>1.833605725794207E-2</v>
      </c>
      <c r="C28169" s="35"/>
      <c r="D28169" s="35"/>
    </row>
    <row r="28170" spans="1:4" x14ac:dyDescent="0.35">
      <c r="A28170" s="135">
        <v>-20.672390000000178</v>
      </c>
      <c r="B28170" s="137">
        <v>1.833605725794207E-2</v>
      </c>
      <c r="C28170" s="35"/>
      <c r="D28170" s="35"/>
    </row>
    <row r="28171" spans="1:4" x14ac:dyDescent="0.35">
      <c r="A28171" s="135">
        <v>-20.672390000000178</v>
      </c>
      <c r="B28171" s="137">
        <v>1.833605725794207E-2</v>
      </c>
      <c r="C28171" s="35"/>
      <c r="D28171" s="35"/>
    </row>
    <row r="28172" spans="1:4" x14ac:dyDescent="0.35">
      <c r="A28172" s="135">
        <v>-20.672390000000178</v>
      </c>
      <c r="B28172" s="137">
        <v>1.833605725794207E-2</v>
      </c>
      <c r="C28172" s="35"/>
      <c r="D28172" s="35"/>
    </row>
    <row r="28173" spans="1:4" x14ac:dyDescent="0.35">
      <c r="A28173" s="135">
        <v>-20.672390000000178</v>
      </c>
      <c r="B28173" s="137">
        <v>1.833605725794207E-2</v>
      </c>
      <c r="C28173" s="35"/>
      <c r="D28173" s="35"/>
    </row>
    <row r="28174" spans="1:4" x14ac:dyDescent="0.35">
      <c r="A28174" s="135">
        <v>-20.672390000000178</v>
      </c>
      <c r="B28174" s="137">
        <v>1.833605725794207E-2</v>
      </c>
      <c r="C28174" s="35"/>
      <c r="D28174" s="35"/>
    </row>
    <row r="28175" spans="1:4" x14ac:dyDescent="0.35">
      <c r="A28175" s="135">
        <v>-20.672390000000178</v>
      </c>
      <c r="B28175" s="137">
        <v>1.833605725794207E-2</v>
      </c>
      <c r="C28175" s="35"/>
      <c r="D28175" s="35"/>
    </row>
    <row r="28176" spans="1:4" x14ac:dyDescent="0.35">
      <c r="A28176" s="135">
        <v>-20.672390000000178</v>
      </c>
      <c r="B28176" s="137">
        <v>1.833605725794207E-2</v>
      </c>
      <c r="C28176" s="35"/>
      <c r="D28176" s="35"/>
    </row>
    <row r="28177" spans="1:4" x14ac:dyDescent="0.35">
      <c r="A28177" s="135">
        <v>-20.671745999999075</v>
      </c>
      <c r="B28177" s="137">
        <v>2.3068794440922569E-3</v>
      </c>
      <c r="C28177" s="35"/>
      <c r="D28177" s="35"/>
    </row>
    <row r="28178" spans="1:4" x14ac:dyDescent="0.35">
      <c r="A28178" s="135">
        <v>-20.670669999999973</v>
      </c>
      <c r="B28178" s="137">
        <v>6.3063836338717316E-3</v>
      </c>
      <c r="C28178" s="35"/>
      <c r="D28178" s="35"/>
    </row>
    <row r="28179" spans="1:4" x14ac:dyDescent="0.35">
      <c r="A28179" s="135">
        <v>-20.670019999999568</v>
      </c>
      <c r="B28179" s="137">
        <v>1.4245565125542514E-3</v>
      </c>
      <c r="C28179" s="35"/>
      <c r="D28179" s="35"/>
    </row>
    <row r="28180" spans="1:4" x14ac:dyDescent="0.35">
      <c r="A28180" s="135">
        <v>-20.667715999999928</v>
      </c>
      <c r="B28180" s="137">
        <v>1.013522512155691E-2</v>
      </c>
      <c r="C28180" s="35"/>
      <c r="D28180" s="35"/>
    </row>
    <row r="28181" spans="1:4" x14ac:dyDescent="0.35">
      <c r="A28181" s="135">
        <v>-20.667136999999911</v>
      </c>
      <c r="B28181" s="137">
        <v>1.3787130727723598E-2</v>
      </c>
      <c r="C28181" s="35"/>
      <c r="D28181" s="35"/>
    </row>
    <row r="28182" spans="1:4" x14ac:dyDescent="0.35">
      <c r="A28182" s="135">
        <v>-20.665970000000016</v>
      </c>
      <c r="B28182" s="137">
        <v>1.6707509010272615E-2</v>
      </c>
      <c r="C28182" s="35"/>
      <c r="D28182" s="35"/>
    </row>
    <row r="28183" spans="1:4" x14ac:dyDescent="0.35">
      <c r="A28183" s="135">
        <v>-20.662125999999944</v>
      </c>
      <c r="B28183" s="137">
        <v>1.2090938093194468E-2</v>
      </c>
      <c r="C28183" s="35"/>
      <c r="D28183" s="35"/>
    </row>
    <row r="28184" spans="1:4" x14ac:dyDescent="0.35">
      <c r="A28184" s="135">
        <v>20.661939999999959</v>
      </c>
      <c r="B28184" s="137">
        <v>5.2715563307740611E-3</v>
      </c>
      <c r="C28184" s="35"/>
      <c r="D28184" s="35"/>
    </row>
    <row r="28185" spans="1:4" x14ac:dyDescent="0.35">
      <c r="A28185" s="135">
        <v>-20.661736000000019</v>
      </c>
      <c r="B28185" s="137">
        <v>9.4384138686724722E-3</v>
      </c>
      <c r="C28185" s="35"/>
      <c r="D28185" s="35"/>
    </row>
    <row r="28186" spans="1:4" x14ac:dyDescent="0.35">
      <c r="A28186" s="135">
        <v>-20.660935999999765</v>
      </c>
      <c r="B28186" s="137">
        <v>1.1058172375438283E-2</v>
      </c>
      <c r="C28186" s="35"/>
      <c r="D28186" s="35"/>
    </row>
    <row r="28187" spans="1:4" x14ac:dyDescent="0.35">
      <c r="A28187" s="135">
        <v>-20.656642000000147</v>
      </c>
      <c r="B28187" s="137">
        <v>1.3079828354117334E-2</v>
      </c>
      <c r="C28187" s="35"/>
      <c r="D28187" s="35"/>
    </row>
    <row r="28188" spans="1:4" x14ac:dyDescent="0.35">
      <c r="A28188" s="135">
        <v>-20.65346999999997</v>
      </c>
      <c r="B28188" s="137">
        <v>1.6841176358060761E-2</v>
      </c>
      <c r="C28188" s="35"/>
      <c r="D28188" s="35"/>
    </row>
    <row r="28189" spans="1:4" x14ac:dyDescent="0.35">
      <c r="A28189" s="135">
        <v>-20.65178300000025</v>
      </c>
      <c r="B28189" s="137">
        <v>7.0664395253999908E-3</v>
      </c>
      <c r="C28189" s="35"/>
      <c r="D28189" s="35"/>
    </row>
    <row r="28190" spans="1:4" x14ac:dyDescent="0.35">
      <c r="A28190" s="135">
        <v>-20.648600000000442</v>
      </c>
      <c r="B28190" s="137">
        <v>3.7293307694749498E-3</v>
      </c>
      <c r="C28190" s="35"/>
      <c r="D28190" s="35"/>
    </row>
    <row r="28191" spans="1:4" x14ac:dyDescent="0.35">
      <c r="A28191" s="135">
        <v>-20.648600000000442</v>
      </c>
      <c r="B28191" s="137">
        <v>3.7293307694749498E-3</v>
      </c>
      <c r="C28191" s="35"/>
      <c r="D28191" s="35"/>
    </row>
    <row r="28192" spans="1:4" x14ac:dyDescent="0.35">
      <c r="A28192" s="135">
        <v>-20.63973400000009</v>
      </c>
      <c r="B28192" s="137">
        <v>1.1984668020998112E-2</v>
      </c>
      <c r="C28192" s="35"/>
      <c r="D28192" s="35"/>
    </row>
    <row r="28193" spans="1:4" x14ac:dyDescent="0.35">
      <c r="A28193" s="135">
        <v>-20.638519999999971</v>
      </c>
      <c r="B28193" s="137">
        <v>1.267268959779904E-2</v>
      </c>
      <c r="C28193" s="35"/>
      <c r="D28193" s="35"/>
    </row>
    <row r="28194" spans="1:4" x14ac:dyDescent="0.35">
      <c r="A28194" s="135">
        <v>-20.637502999999924</v>
      </c>
      <c r="B28194" s="137">
        <v>1.2387224652368712E-2</v>
      </c>
      <c r="C28194" s="35"/>
      <c r="D28194" s="35"/>
    </row>
    <row r="28195" spans="1:4" x14ac:dyDescent="0.35">
      <c r="A28195" s="135">
        <v>-20.634125999999696</v>
      </c>
      <c r="B28195" s="137">
        <v>1.1918373743501076E-2</v>
      </c>
      <c r="C28195" s="35"/>
      <c r="D28195" s="35"/>
    </row>
    <row r="28196" spans="1:4" x14ac:dyDescent="0.35">
      <c r="A28196" s="135">
        <v>-20.63309100000015</v>
      </c>
      <c r="B28196" s="137">
        <v>1.4533383456485941E-2</v>
      </c>
      <c r="C28196" s="35"/>
      <c r="D28196" s="35"/>
    </row>
    <row r="28197" spans="1:4" x14ac:dyDescent="0.35">
      <c r="A28197" s="135">
        <v>-20.629580999999916</v>
      </c>
      <c r="B28197" s="137">
        <v>1.6386152750894504E-2</v>
      </c>
      <c r="C28197" s="35"/>
      <c r="D28197" s="35"/>
    </row>
    <row r="28198" spans="1:4" x14ac:dyDescent="0.35">
      <c r="A28198" s="135">
        <v>-20.627499999999827</v>
      </c>
      <c r="B28198" s="137">
        <v>1.6634402659104385E-2</v>
      </c>
      <c r="C28198" s="35"/>
      <c r="D28198" s="35"/>
    </row>
    <row r="28199" spans="1:4" x14ac:dyDescent="0.35">
      <c r="A28199" s="135">
        <v>20.626000000000204</v>
      </c>
      <c r="B28199" s="137">
        <v>1.3859258391123945E-2</v>
      </c>
      <c r="C28199" s="35"/>
      <c r="D28199" s="35"/>
    </row>
    <row r="28200" spans="1:4" x14ac:dyDescent="0.35">
      <c r="A28200" s="135">
        <v>-20.621640000000298</v>
      </c>
      <c r="B28200" s="137">
        <v>2.66802235930268E-3</v>
      </c>
      <c r="C28200" s="35"/>
      <c r="D28200" s="35"/>
    </row>
    <row r="28201" spans="1:4" x14ac:dyDescent="0.35">
      <c r="A28201" s="135">
        <v>-20.621519999999691</v>
      </c>
      <c r="B28201" s="137">
        <v>3.3835952161130503E-3</v>
      </c>
      <c r="C28201" s="35"/>
      <c r="D28201" s="35"/>
    </row>
    <row r="28202" spans="1:4" x14ac:dyDescent="0.35">
      <c r="A28202" s="135">
        <v>-20.61969299999987</v>
      </c>
      <c r="B28202" s="137">
        <v>1.5639441194901339E-2</v>
      </c>
      <c r="C28202" s="35"/>
      <c r="D28202" s="35"/>
    </row>
    <row r="28203" spans="1:4" x14ac:dyDescent="0.35">
      <c r="A28203" s="135">
        <v>-20.61969299999987</v>
      </c>
      <c r="B28203" s="137">
        <v>1.5639441194901339E-2</v>
      </c>
      <c r="C28203" s="35"/>
      <c r="D28203" s="35"/>
    </row>
    <row r="28204" spans="1:4" x14ac:dyDescent="0.35">
      <c r="A28204" s="135">
        <v>20.618626700001187</v>
      </c>
      <c r="B28204" s="137">
        <v>1.0317675227347195E-3</v>
      </c>
      <c r="C28204" s="35"/>
      <c r="D28204" s="35"/>
    </row>
    <row r="28205" spans="1:4" x14ac:dyDescent="0.35">
      <c r="A28205" s="135">
        <v>-20.617093000000068</v>
      </c>
      <c r="B28205" s="137">
        <v>1.0204841128659379E-2</v>
      </c>
      <c r="C28205" s="35"/>
      <c r="D28205" s="35"/>
    </row>
    <row r="28206" spans="1:4" x14ac:dyDescent="0.35">
      <c r="A28206" s="135">
        <v>-20.61629999999991</v>
      </c>
      <c r="B28206" s="137">
        <v>1.6837627846012556E-2</v>
      </c>
      <c r="C28206" s="35"/>
      <c r="D28206" s="35"/>
    </row>
    <row r="28207" spans="1:4" x14ac:dyDescent="0.35">
      <c r="A28207" s="135">
        <v>-20.613642999999911</v>
      </c>
      <c r="B28207" s="137">
        <v>1.220241679756931E-2</v>
      </c>
      <c r="C28207" s="35"/>
      <c r="D28207" s="35"/>
    </row>
    <row r="28208" spans="1:4" x14ac:dyDescent="0.35">
      <c r="A28208" s="135">
        <v>-20.611736000000064</v>
      </c>
      <c r="B28208" s="137">
        <v>1.4214490778999977E-2</v>
      </c>
      <c r="C28208" s="35"/>
      <c r="D28208" s="35"/>
    </row>
    <row r="28209" spans="1:4" x14ac:dyDescent="0.35">
      <c r="A28209" s="135">
        <v>-20.610617000000275</v>
      </c>
      <c r="B28209" s="137">
        <v>1.0293071170616104E-2</v>
      </c>
      <c r="C28209" s="35"/>
      <c r="D28209" s="35"/>
    </row>
    <row r="28210" spans="1:4" x14ac:dyDescent="0.35">
      <c r="A28210" s="135">
        <v>-20.608299999999872</v>
      </c>
      <c r="B28210" s="137">
        <v>1.4822505667828363E-2</v>
      </c>
      <c r="C28210" s="35"/>
      <c r="D28210" s="35"/>
    </row>
    <row r="28211" spans="1:4" x14ac:dyDescent="0.35">
      <c r="A28211" s="135">
        <v>-20.603180000000066</v>
      </c>
      <c r="B28211" s="137">
        <v>1.0532419129589259E-2</v>
      </c>
      <c r="C28211" s="35"/>
      <c r="D28211" s="35"/>
    </row>
    <row r="28212" spans="1:4" x14ac:dyDescent="0.35">
      <c r="A28212" s="135">
        <v>20.601561000000402</v>
      </c>
      <c r="B28212" s="137">
        <v>8.047940228742478E-3</v>
      </c>
      <c r="C28212" s="35"/>
      <c r="D28212" s="35"/>
    </row>
    <row r="28213" spans="1:4" x14ac:dyDescent="0.35">
      <c r="A28213" s="135">
        <v>-20.60035000000039</v>
      </c>
      <c r="B28213" s="137">
        <v>1.3055168913651457E-2</v>
      </c>
      <c r="C28213" s="35"/>
      <c r="D28213" s="35"/>
    </row>
    <row r="28214" spans="1:4" x14ac:dyDescent="0.35">
      <c r="A28214" s="135">
        <v>-20.599772999999914</v>
      </c>
      <c r="B28214" s="137">
        <v>1.0306366937402858E-2</v>
      </c>
      <c r="C28214" s="35"/>
      <c r="D28214" s="35"/>
    </row>
    <row r="28215" spans="1:4" x14ac:dyDescent="0.35">
      <c r="A28215" s="135">
        <v>-20.599239999999895</v>
      </c>
      <c r="B28215" s="137">
        <v>2.0988013568130518E-2</v>
      </c>
      <c r="C28215" s="35"/>
      <c r="D28215" s="35"/>
    </row>
    <row r="28216" spans="1:4" x14ac:dyDescent="0.35">
      <c r="A28216" s="135">
        <v>-20.59891000000016</v>
      </c>
      <c r="B28216" s="137">
        <v>6.2300641386378516E-3</v>
      </c>
      <c r="C28216" s="35"/>
      <c r="D28216" s="35"/>
    </row>
    <row r="28217" spans="1:4" x14ac:dyDescent="0.35">
      <c r="A28217" s="135">
        <v>-20.597950000000083</v>
      </c>
      <c r="B28217" s="137">
        <v>2.2972021085507121E-2</v>
      </c>
      <c r="C28217" s="35"/>
      <c r="D28217" s="35"/>
    </row>
    <row r="28218" spans="1:4" x14ac:dyDescent="0.35">
      <c r="A28218" s="135">
        <v>-20.596339999999827</v>
      </c>
      <c r="B28218" s="137">
        <v>1.4039079199930082E-2</v>
      </c>
      <c r="C28218" s="35"/>
      <c r="D28218" s="35"/>
    </row>
    <row r="28219" spans="1:4" x14ac:dyDescent="0.35">
      <c r="A28219" s="135">
        <v>-20.593939999999748</v>
      </c>
      <c r="B28219" s="137">
        <v>1.6098058961153402E-2</v>
      </c>
      <c r="C28219" s="35"/>
      <c r="D28219" s="35"/>
    </row>
    <row r="28220" spans="1:4" x14ac:dyDescent="0.35">
      <c r="A28220" s="135">
        <v>-20.593706000000111</v>
      </c>
      <c r="B28220" s="137">
        <v>8.5128983619171036E-3</v>
      </c>
      <c r="C28220" s="35"/>
      <c r="D28220" s="35"/>
    </row>
    <row r="28221" spans="1:4" x14ac:dyDescent="0.35">
      <c r="A28221" s="135">
        <v>-20.592299999999796</v>
      </c>
      <c r="B28221" s="137">
        <v>5.4836050586222164E-3</v>
      </c>
      <c r="C28221" s="35"/>
      <c r="D28221" s="35"/>
    </row>
    <row r="28222" spans="1:4" x14ac:dyDescent="0.35">
      <c r="A28222" s="135">
        <v>-20.59022600000003</v>
      </c>
      <c r="B28222" s="137">
        <v>1.2540008827484668E-2</v>
      </c>
      <c r="C28222" s="35"/>
      <c r="D28222" s="35"/>
    </row>
    <row r="28223" spans="1:4" x14ac:dyDescent="0.35">
      <c r="A28223" s="135">
        <v>-20.589857000000165</v>
      </c>
      <c r="B28223" s="137">
        <v>1.0605501271906752E-2</v>
      </c>
      <c r="C28223" s="35"/>
      <c r="D28223" s="35"/>
    </row>
    <row r="28224" spans="1:4" x14ac:dyDescent="0.35">
      <c r="A28224" s="135">
        <v>-20.58983999999964</v>
      </c>
      <c r="B28224" s="137">
        <v>8.1251389403634872E-3</v>
      </c>
      <c r="C28224" s="35"/>
      <c r="D28224" s="35"/>
    </row>
    <row r="28225" spans="1:4" x14ac:dyDescent="0.35">
      <c r="A28225" s="135">
        <v>-20.589555000000018</v>
      </c>
      <c r="B28225" s="137">
        <v>1.5703916459887623E-2</v>
      </c>
      <c r="C28225" s="35"/>
      <c r="D28225" s="35"/>
    </row>
    <row r="28226" spans="1:4" x14ac:dyDescent="0.35">
      <c r="A28226" s="135">
        <v>-20.589555000000018</v>
      </c>
      <c r="B28226" s="137">
        <v>1.5703916459887623E-2</v>
      </c>
      <c r="C28226" s="35"/>
      <c r="D28226" s="35"/>
    </row>
    <row r="28227" spans="1:4" x14ac:dyDescent="0.35">
      <c r="A28227" s="135">
        <v>-20.588889999999992</v>
      </c>
      <c r="B28227" s="137">
        <v>2.3202822534930629E-2</v>
      </c>
      <c r="C28227" s="35"/>
      <c r="D28227" s="35"/>
    </row>
    <row r="28228" spans="1:4" x14ac:dyDescent="0.35">
      <c r="A28228" s="135">
        <v>-20.587819999998828</v>
      </c>
      <c r="B28228" s="137">
        <v>2.2975028889218644E-3</v>
      </c>
      <c r="C28228" s="35"/>
      <c r="D28228" s="35"/>
    </row>
    <row r="28229" spans="1:4" x14ac:dyDescent="0.35">
      <c r="A28229" s="135">
        <v>-20.585100999999668</v>
      </c>
      <c r="B28229" s="137">
        <v>7.7570074637758066E-3</v>
      </c>
      <c r="C28229" s="35"/>
      <c r="D28229" s="35"/>
    </row>
    <row r="28230" spans="1:4" x14ac:dyDescent="0.35">
      <c r="A28230" s="135">
        <v>-20.58179999999993</v>
      </c>
      <c r="B28230" s="137">
        <v>1.2007737627484813E-2</v>
      </c>
      <c r="C28230" s="35"/>
      <c r="D28230" s="35"/>
    </row>
    <row r="28231" spans="1:4" x14ac:dyDescent="0.35">
      <c r="A28231" s="135">
        <v>-20.581390000000056</v>
      </c>
      <c r="B28231" s="137">
        <v>1.662806195220078E-2</v>
      </c>
      <c r="C28231" s="35"/>
      <c r="D28231" s="35"/>
    </row>
    <row r="28232" spans="1:4" x14ac:dyDescent="0.35">
      <c r="A28232" s="135">
        <v>-20.579126000000088</v>
      </c>
      <c r="B28232" s="137">
        <v>1.1738452519907357E-2</v>
      </c>
      <c r="C28232" s="35"/>
      <c r="D28232" s="35"/>
    </row>
    <row r="28233" spans="1:4" x14ac:dyDescent="0.35">
      <c r="A28233" s="135">
        <v>-20.578267000000096</v>
      </c>
      <c r="B28233" s="137">
        <v>1.063575399912191E-2</v>
      </c>
      <c r="C28233" s="35"/>
      <c r="D28233" s="35"/>
    </row>
    <row r="28234" spans="1:4" x14ac:dyDescent="0.35">
      <c r="A28234" s="135">
        <v>-20.576495999999679</v>
      </c>
      <c r="B28234" s="137">
        <v>1.0062041435324843E-2</v>
      </c>
      <c r="C28234" s="35"/>
      <c r="D28234" s="35"/>
    </row>
    <row r="28235" spans="1:4" x14ac:dyDescent="0.35">
      <c r="A28235" s="135">
        <v>-20.574930000000222</v>
      </c>
      <c r="B28235" s="137">
        <v>9.5685739264212925E-3</v>
      </c>
      <c r="C28235" s="35"/>
      <c r="D28235" s="35"/>
    </row>
    <row r="28236" spans="1:4" x14ac:dyDescent="0.35">
      <c r="A28236" s="135">
        <v>-20.574930000000222</v>
      </c>
      <c r="B28236" s="137">
        <v>9.5685739264212925E-3</v>
      </c>
      <c r="C28236" s="35"/>
      <c r="D28236" s="35"/>
    </row>
    <row r="28237" spans="1:4" x14ac:dyDescent="0.35">
      <c r="A28237" s="135">
        <v>-20.574930000000222</v>
      </c>
      <c r="B28237" s="137">
        <v>9.5685739264212925E-3</v>
      </c>
      <c r="C28237" s="35"/>
      <c r="D28237" s="35"/>
    </row>
    <row r="28238" spans="1:4" x14ac:dyDescent="0.35">
      <c r="A28238" s="135">
        <v>-20.574930000000222</v>
      </c>
      <c r="B28238" s="137">
        <v>9.5685739264212925E-3</v>
      </c>
      <c r="C28238" s="35"/>
      <c r="D28238" s="35"/>
    </row>
    <row r="28239" spans="1:4" x14ac:dyDescent="0.35">
      <c r="A28239" s="135">
        <v>-20.574409999999716</v>
      </c>
      <c r="B28239" s="137">
        <v>6.4540326441689709E-3</v>
      </c>
      <c r="C28239" s="35"/>
      <c r="D28239" s="35"/>
    </row>
    <row r="28240" spans="1:4" x14ac:dyDescent="0.35">
      <c r="A28240" s="135">
        <v>20.574207100002241</v>
      </c>
      <c r="B28240" s="137">
        <v>1.0036946146908111E-3</v>
      </c>
      <c r="C28240" s="35"/>
      <c r="D28240" s="35"/>
    </row>
    <row r="28241" spans="1:4" x14ac:dyDescent="0.35">
      <c r="A28241" s="135">
        <v>-20.572520000000623</v>
      </c>
      <c r="B28241" s="137">
        <v>3.5096707580765159E-3</v>
      </c>
      <c r="C28241" s="35"/>
      <c r="D28241" s="35"/>
    </row>
    <row r="28242" spans="1:4" x14ac:dyDescent="0.35">
      <c r="A28242" s="135">
        <v>-20.571999999999889</v>
      </c>
      <c r="B28242" s="137">
        <v>1.6841377538887512E-2</v>
      </c>
      <c r="C28242" s="35"/>
      <c r="D28242" s="35"/>
    </row>
    <row r="28243" spans="1:4" x14ac:dyDescent="0.35">
      <c r="A28243" s="135">
        <v>-20.569933999999876</v>
      </c>
      <c r="B28243" s="137">
        <v>1.3571212311642662E-2</v>
      </c>
      <c r="C28243" s="35"/>
      <c r="D28243" s="35"/>
    </row>
    <row r="28244" spans="1:4" x14ac:dyDescent="0.35">
      <c r="A28244" s="135">
        <v>-20.569529999999759</v>
      </c>
      <c r="B28244" s="137">
        <v>1.0477043473562346E-2</v>
      </c>
      <c r="C28244" s="35"/>
      <c r="D28244" s="35"/>
    </row>
    <row r="28245" spans="1:4" x14ac:dyDescent="0.35">
      <c r="A28245" s="135">
        <v>-20.569170000000668</v>
      </c>
      <c r="B28245" s="137">
        <v>2.1801338022347716E-3</v>
      </c>
      <c r="C28245" s="35"/>
      <c r="D28245" s="35"/>
    </row>
    <row r="28246" spans="1:4" x14ac:dyDescent="0.35">
      <c r="A28246" s="135">
        <v>-20.567055999999866</v>
      </c>
      <c r="B28246" s="137">
        <v>8.8161308100895234E-3</v>
      </c>
      <c r="C28246" s="35"/>
      <c r="D28246" s="35"/>
    </row>
    <row r="28247" spans="1:4" x14ac:dyDescent="0.35">
      <c r="A28247" s="135">
        <v>-20.566097000000127</v>
      </c>
      <c r="B28247" s="137">
        <v>1.0987761435336231E-2</v>
      </c>
      <c r="C28247" s="35"/>
      <c r="D28247" s="35"/>
    </row>
    <row r="28248" spans="1:4" x14ac:dyDescent="0.35">
      <c r="A28248" s="135">
        <v>-20.565160000001015</v>
      </c>
      <c r="B28248" s="137">
        <v>3.730324207509629E-3</v>
      </c>
      <c r="C28248" s="35"/>
      <c r="D28248" s="35"/>
    </row>
    <row r="28249" spans="1:4" x14ac:dyDescent="0.35">
      <c r="A28249" s="135">
        <v>-20.559480000000008</v>
      </c>
      <c r="B28249" s="137">
        <v>1.7773141890314818E-2</v>
      </c>
      <c r="C28249" s="35"/>
      <c r="D28249" s="35"/>
    </row>
    <row r="28250" spans="1:4" x14ac:dyDescent="0.35">
      <c r="A28250" s="135">
        <v>-20.557279999997263</v>
      </c>
      <c r="B28250" s="137">
        <v>1.0081040348643155E-3</v>
      </c>
      <c r="C28250" s="35"/>
      <c r="D28250" s="35"/>
    </row>
    <row r="28251" spans="1:4" x14ac:dyDescent="0.35">
      <c r="A28251" s="135">
        <v>-20.556800000002113</v>
      </c>
      <c r="B28251" s="137">
        <v>2.0349838076793507E-3</v>
      </c>
      <c r="C28251" s="35"/>
      <c r="D28251" s="35"/>
    </row>
    <row r="28252" spans="1:4" x14ac:dyDescent="0.35">
      <c r="A28252" s="135">
        <v>-20.556125000000065</v>
      </c>
      <c r="B28252" s="137">
        <v>9.5475801945413361E-3</v>
      </c>
      <c r="C28252" s="35"/>
      <c r="D28252" s="35"/>
    </row>
    <row r="28253" spans="1:4" x14ac:dyDescent="0.35">
      <c r="A28253" s="135">
        <v>-20.555190000000493</v>
      </c>
      <c r="B28253" s="137">
        <v>4.6204827842201606E-3</v>
      </c>
      <c r="C28253" s="35"/>
      <c r="D28253" s="35"/>
    </row>
    <row r="28254" spans="1:4" x14ac:dyDescent="0.35">
      <c r="A28254" s="135">
        <v>-20.554530000000113</v>
      </c>
      <c r="B28254" s="137">
        <v>1.5757441864519356E-2</v>
      </c>
      <c r="C28254" s="35"/>
      <c r="D28254" s="35"/>
    </row>
    <row r="28255" spans="1:4" x14ac:dyDescent="0.35">
      <c r="A28255" s="135">
        <v>-20.554489999999987</v>
      </c>
      <c r="B28255" s="137">
        <v>4.9465362783664207E-3</v>
      </c>
      <c r="C28255" s="35"/>
      <c r="D28255" s="35"/>
    </row>
    <row r="28256" spans="1:4" x14ac:dyDescent="0.35">
      <c r="A28256" s="135">
        <v>-20.55264999999963</v>
      </c>
      <c r="B28256" s="137">
        <v>2.3670865140915775E-3</v>
      </c>
      <c r="C28256" s="35"/>
      <c r="D28256" s="35"/>
    </row>
    <row r="28257" spans="1:4" x14ac:dyDescent="0.35">
      <c r="A28257" s="135">
        <v>-20.552105999999867</v>
      </c>
      <c r="B28257" s="137">
        <v>1.3321063136691206E-2</v>
      </c>
      <c r="C28257" s="35"/>
      <c r="D28257" s="35"/>
    </row>
    <row r="28258" spans="1:4" x14ac:dyDescent="0.35">
      <c r="A28258" s="135">
        <v>-20.547346999999945</v>
      </c>
      <c r="B28258" s="137">
        <v>1.1310442621497762E-2</v>
      </c>
      <c r="C28258" s="35"/>
      <c r="D28258" s="35"/>
    </row>
    <row r="28259" spans="1:4" x14ac:dyDescent="0.35">
      <c r="A28259" s="135">
        <v>-20.545593000000054</v>
      </c>
      <c r="B28259" s="137">
        <v>1.2455183548036467E-2</v>
      </c>
      <c r="C28259" s="35"/>
      <c r="D28259" s="35"/>
    </row>
    <row r="28260" spans="1:4" x14ac:dyDescent="0.35">
      <c r="A28260" s="135">
        <v>-20.544729999999618</v>
      </c>
      <c r="B28260" s="137">
        <v>1.1270769552803679E-2</v>
      </c>
      <c r="C28260" s="35"/>
      <c r="D28260" s="35"/>
    </row>
    <row r="28261" spans="1:4" x14ac:dyDescent="0.35">
      <c r="A28261" s="135">
        <v>-20.54348999999911</v>
      </c>
      <c r="B28261" s="137">
        <v>3.7250413044877264E-3</v>
      </c>
      <c r="C28261" s="35"/>
      <c r="D28261" s="35"/>
    </row>
    <row r="28262" spans="1:4" x14ac:dyDescent="0.35">
      <c r="A28262" s="135">
        <v>-20.543453000000227</v>
      </c>
      <c r="B28262" s="137">
        <v>1.2149987762157415E-2</v>
      </c>
      <c r="C28262" s="35"/>
      <c r="D28262" s="35"/>
    </row>
    <row r="28263" spans="1:4" x14ac:dyDescent="0.35">
      <c r="A28263" s="135">
        <v>20.537008999999671</v>
      </c>
      <c r="B28263" s="137">
        <v>1.1743813025540504E-2</v>
      </c>
      <c r="C28263" s="35"/>
      <c r="D28263" s="35"/>
    </row>
    <row r="28264" spans="1:4" x14ac:dyDescent="0.35">
      <c r="A28264" s="135">
        <v>-20.536855999999716</v>
      </c>
      <c r="B28264" s="137">
        <v>1.1297591720754998E-2</v>
      </c>
      <c r="C28264" s="35"/>
      <c r="D28264" s="35"/>
    </row>
    <row r="28265" spans="1:4" x14ac:dyDescent="0.35">
      <c r="A28265" s="135">
        <v>-20.53639000000021</v>
      </c>
      <c r="B28265" s="137">
        <v>4.6150346947791661E-3</v>
      </c>
      <c r="C28265" s="35"/>
      <c r="D28265" s="35"/>
    </row>
    <row r="28266" spans="1:4" x14ac:dyDescent="0.35">
      <c r="A28266" s="135">
        <v>-20.532449999999699</v>
      </c>
      <c r="B28266" s="137">
        <v>3.7266392105116341E-3</v>
      </c>
      <c r="C28266" s="35"/>
      <c r="D28266" s="35"/>
    </row>
    <row r="28267" spans="1:4" x14ac:dyDescent="0.35">
      <c r="A28267" s="135">
        <v>-20.529729999999972</v>
      </c>
      <c r="B28267" s="137">
        <v>1.0423966839793096E-2</v>
      </c>
      <c r="C28267" s="35"/>
      <c r="D28267" s="35"/>
    </row>
    <row r="28268" spans="1:4" x14ac:dyDescent="0.35">
      <c r="A28268" s="135">
        <v>-20.529660000000149</v>
      </c>
      <c r="B28268" s="137">
        <v>1.1636320872446813E-2</v>
      </c>
      <c r="C28268" s="35"/>
      <c r="D28268" s="35"/>
    </row>
    <row r="28269" spans="1:4" x14ac:dyDescent="0.35">
      <c r="A28269" s="135">
        <v>20.527083330016467</v>
      </c>
      <c r="B28269" s="137">
        <v>1.5646895079841341E-4</v>
      </c>
      <c r="C28269" s="35"/>
      <c r="D28269" s="35"/>
    </row>
    <row r="28270" spans="1:4" x14ac:dyDescent="0.35">
      <c r="A28270" s="135">
        <v>-20.52706999999964</v>
      </c>
      <c r="B28270" s="137">
        <v>4.7834321806518995E-3</v>
      </c>
      <c r="C28270" s="35"/>
      <c r="D28270" s="35"/>
    </row>
    <row r="28271" spans="1:4" x14ac:dyDescent="0.35">
      <c r="A28271" s="135">
        <v>-20.52559999999994</v>
      </c>
      <c r="B28271" s="137">
        <v>1.2711907496731845E-2</v>
      </c>
      <c r="C28271" s="35"/>
      <c r="D28271" s="35"/>
    </row>
    <row r="28272" spans="1:4" x14ac:dyDescent="0.35">
      <c r="A28272" s="135">
        <v>-20.52198000000044</v>
      </c>
      <c r="B28272" s="137">
        <v>3.6538172141492892E-3</v>
      </c>
      <c r="C28272" s="35"/>
      <c r="D28272" s="35"/>
    </row>
    <row r="28273" spans="1:4" x14ac:dyDescent="0.35">
      <c r="A28273" s="135">
        <v>-20.520330000001195</v>
      </c>
      <c r="B28273" s="137">
        <v>3.6571367919540944E-3</v>
      </c>
      <c r="C28273" s="35"/>
      <c r="D28273" s="35"/>
    </row>
    <row r="28274" spans="1:4" x14ac:dyDescent="0.35">
      <c r="A28274" s="135">
        <v>-20.516890000000103</v>
      </c>
      <c r="B28274" s="137">
        <v>1.582897114268279E-2</v>
      </c>
      <c r="C28274" s="35"/>
      <c r="D28274" s="35"/>
    </row>
    <row r="28275" spans="1:4" x14ac:dyDescent="0.35">
      <c r="A28275" s="135">
        <v>-20.516798000000108</v>
      </c>
      <c r="B28275" s="137">
        <v>9.2469699571069725E-3</v>
      </c>
      <c r="C28275" s="35"/>
      <c r="D28275" s="35"/>
    </row>
    <row r="28276" spans="1:4" x14ac:dyDescent="0.35">
      <c r="A28276" s="135">
        <v>-20.515973999999687</v>
      </c>
      <c r="B28276" s="137">
        <v>1.2382787676375087E-2</v>
      </c>
      <c r="C28276" s="35"/>
      <c r="D28276" s="35"/>
    </row>
    <row r="28277" spans="1:4" x14ac:dyDescent="0.35">
      <c r="A28277" s="135">
        <v>-20.51308999999992</v>
      </c>
      <c r="B28277" s="137">
        <v>1.0355158102575011E-2</v>
      </c>
      <c r="C28277" s="35"/>
      <c r="D28277" s="35"/>
    </row>
    <row r="28278" spans="1:4" x14ac:dyDescent="0.35">
      <c r="A28278" s="135">
        <v>-20.507089999999835</v>
      </c>
      <c r="B28278" s="137">
        <v>1.6847078392437948E-2</v>
      </c>
      <c r="C28278" s="35"/>
      <c r="D28278" s="35"/>
    </row>
    <row r="28279" spans="1:4" x14ac:dyDescent="0.35">
      <c r="A28279" s="135">
        <v>-20.504555999999866</v>
      </c>
      <c r="B28279" s="137">
        <v>1.3707314678306834E-2</v>
      </c>
      <c r="C28279" s="35"/>
      <c r="D28279" s="35"/>
    </row>
    <row r="28280" spans="1:4" x14ac:dyDescent="0.35">
      <c r="A28280" s="135">
        <v>-20.501970999999685</v>
      </c>
      <c r="B28280" s="137">
        <v>3.6209879398641474E-3</v>
      </c>
      <c r="C28280" s="35"/>
      <c r="D28280" s="35"/>
    </row>
    <row r="28281" spans="1:4" x14ac:dyDescent="0.35">
      <c r="A28281" s="135">
        <v>-20.499490000000151</v>
      </c>
      <c r="B28281" s="137">
        <v>1.152564625793895E-2</v>
      </c>
      <c r="C28281" s="35"/>
      <c r="D28281" s="35"/>
    </row>
    <row r="28282" spans="1:4" x14ac:dyDescent="0.35">
      <c r="A28282" s="135">
        <v>-20.498361999999815</v>
      </c>
      <c r="B28282" s="137">
        <v>1.2710950742729701E-2</v>
      </c>
      <c r="C28282" s="35"/>
      <c r="D28282" s="35"/>
    </row>
    <row r="28283" spans="1:4" x14ac:dyDescent="0.35">
      <c r="A28283" s="135">
        <v>-20.497957000000042</v>
      </c>
      <c r="B28283" s="137">
        <v>1.5585086891185485E-2</v>
      </c>
      <c r="C28283" s="35"/>
      <c r="D28283" s="35"/>
    </row>
    <row r="28284" spans="1:4" x14ac:dyDescent="0.35">
      <c r="A28284" s="135">
        <v>-20.496999999999844</v>
      </c>
      <c r="B28284" s="137">
        <v>1.1364294001454599E-2</v>
      </c>
      <c r="C28284" s="35"/>
      <c r="D28284" s="35"/>
    </row>
    <row r="28285" spans="1:4" x14ac:dyDescent="0.35">
      <c r="A28285" s="135">
        <v>-20.496445999999878</v>
      </c>
      <c r="B28285" s="137">
        <v>9.6081626578539189E-3</v>
      </c>
      <c r="C28285" s="35"/>
      <c r="D28285" s="35"/>
    </row>
    <row r="28286" spans="1:4" x14ac:dyDescent="0.35">
      <c r="A28286" s="135">
        <v>-20.493259999999736</v>
      </c>
      <c r="B28286" s="137">
        <v>6.5229705021347612E-3</v>
      </c>
      <c r="C28286" s="35"/>
      <c r="D28286" s="35"/>
    </row>
    <row r="28287" spans="1:4" x14ac:dyDescent="0.35">
      <c r="A28287" s="135">
        <v>-20.492769999998927</v>
      </c>
      <c r="B28287" s="137">
        <v>3.9170443236361619E-3</v>
      </c>
      <c r="C28287" s="35"/>
      <c r="D28287" s="35"/>
    </row>
    <row r="28288" spans="1:4" x14ac:dyDescent="0.35">
      <c r="A28288" s="135">
        <v>-20.491790000000037</v>
      </c>
      <c r="B28288" s="137">
        <v>2.0203235271905519E-2</v>
      </c>
      <c r="C28288" s="35"/>
      <c r="D28288" s="35"/>
    </row>
    <row r="28289" spans="1:4" x14ac:dyDescent="0.35">
      <c r="A28289" s="135">
        <v>-20.491173000000117</v>
      </c>
      <c r="B28289" s="137">
        <v>1.5173965666858144E-2</v>
      </c>
      <c r="C28289" s="35"/>
      <c r="D28289" s="35"/>
    </row>
    <row r="28290" spans="1:4" x14ac:dyDescent="0.35">
      <c r="A28290" s="135">
        <v>-20.490389999999707</v>
      </c>
      <c r="B28290" s="137">
        <v>1.2954906290012501E-2</v>
      </c>
      <c r="C28290" s="35"/>
      <c r="D28290" s="35"/>
    </row>
    <row r="28291" spans="1:4" x14ac:dyDescent="0.35">
      <c r="A28291" s="135">
        <v>20.490342999999939</v>
      </c>
      <c r="B28291" s="137">
        <v>1.4007907738313105E-2</v>
      </c>
      <c r="C28291" s="35"/>
      <c r="D28291" s="35"/>
    </row>
    <row r="28292" spans="1:4" x14ac:dyDescent="0.35">
      <c r="A28292" s="135">
        <v>-20.487502999999833</v>
      </c>
      <c r="B28292" s="137">
        <v>1.4667811682951878E-2</v>
      </c>
      <c r="C28292" s="35"/>
      <c r="D28292" s="35"/>
    </row>
    <row r="28293" spans="1:4" x14ac:dyDescent="0.35">
      <c r="A28293" s="135">
        <v>-20.487502999999833</v>
      </c>
      <c r="B28293" s="137">
        <v>1.4667811682951878E-2</v>
      </c>
      <c r="C28293" s="35"/>
      <c r="D28293" s="35"/>
    </row>
    <row r="28294" spans="1:4" x14ac:dyDescent="0.35">
      <c r="A28294" s="135">
        <v>-20.484500000000253</v>
      </c>
      <c r="B28294" s="137">
        <v>1.2480717627890147E-2</v>
      </c>
      <c r="C28294" s="35"/>
      <c r="D28294" s="35"/>
    </row>
    <row r="28295" spans="1:4" x14ac:dyDescent="0.35">
      <c r="A28295" s="135">
        <v>-20.481660000000147</v>
      </c>
      <c r="B28295" s="137">
        <v>1.1819202054546431E-2</v>
      </c>
      <c r="C28295" s="35"/>
      <c r="D28295" s="35"/>
    </row>
    <row r="28296" spans="1:4" x14ac:dyDescent="0.35">
      <c r="A28296" s="135">
        <v>-20.481521000000612</v>
      </c>
      <c r="B28296" s="137">
        <v>3.7850488809784435E-3</v>
      </c>
      <c r="C28296" s="35"/>
      <c r="D28296" s="35"/>
    </row>
    <row r="28297" spans="1:4" x14ac:dyDescent="0.35">
      <c r="A28297" s="135">
        <v>-20.480679000000237</v>
      </c>
      <c r="B28297" s="137">
        <v>3.6165819134314557E-3</v>
      </c>
      <c r="C28297" s="35"/>
      <c r="D28297" s="35"/>
    </row>
    <row r="28298" spans="1:4" x14ac:dyDescent="0.35">
      <c r="A28298" s="135">
        <v>-20.480090999999902</v>
      </c>
      <c r="B28298" s="137">
        <v>1.4652588596504675E-2</v>
      </c>
      <c r="C28298" s="35"/>
      <c r="D28298" s="35"/>
    </row>
    <row r="28299" spans="1:4" x14ac:dyDescent="0.35">
      <c r="A28299" s="135">
        <v>-20.477252000000135</v>
      </c>
      <c r="B28299" s="137">
        <v>1.0196053195566235E-2</v>
      </c>
      <c r="C28299" s="35"/>
      <c r="D28299" s="35"/>
    </row>
    <row r="28300" spans="1:4" x14ac:dyDescent="0.35">
      <c r="A28300" s="135">
        <v>-20.472819999999956</v>
      </c>
      <c r="B28300" s="137">
        <v>1.1459010312517073E-2</v>
      </c>
      <c r="C28300" s="35"/>
      <c r="D28300" s="35"/>
    </row>
    <row r="28301" spans="1:4" x14ac:dyDescent="0.35">
      <c r="A28301" s="135">
        <v>-20.472035999999889</v>
      </c>
      <c r="B28301" s="137">
        <v>9.9297939772179777E-3</v>
      </c>
      <c r="C28301" s="35"/>
      <c r="D28301" s="35"/>
    </row>
    <row r="28302" spans="1:4" x14ac:dyDescent="0.35">
      <c r="A28302" s="135">
        <v>-20.471883999999818</v>
      </c>
      <c r="B28302" s="137">
        <v>1.5046680768820228E-2</v>
      </c>
      <c r="C28302" s="35"/>
      <c r="D28302" s="35"/>
    </row>
    <row r="28303" spans="1:4" x14ac:dyDescent="0.35">
      <c r="A28303" s="135">
        <v>-20.471080000000029</v>
      </c>
      <c r="B28303" s="137">
        <v>1.1648411206393558E-2</v>
      </c>
      <c r="C28303" s="35"/>
      <c r="D28303" s="35"/>
    </row>
    <row r="28304" spans="1:4" x14ac:dyDescent="0.35">
      <c r="A28304" s="135">
        <v>-20.467949999999973</v>
      </c>
      <c r="B28304" s="137">
        <v>8.9350640928275854E-3</v>
      </c>
      <c r="C28304" s="35"/>
      <c r="D28304" s="35"/>
    </row>
    <row r="28305" spans="1:4" x14ac:dyDescent="0.35">
      <c r="A28305" s="135">
        <v>-20.466299999999592</v>
      </c>
      <c r="B28305" s="137">
        <v>6.8104452849836713E-3</v>
      </c>
      <c r="C28305" s="35"/>
      <c r="D28305" s="35"/>
    </row>
    <row r="28306" spans="1:4" x14ac:dyDescent="0.35">
      <c r="A28306" s="135">
        <v>-20.464913000000024</v>
      </c>
      <c r="B28306" s="137">
        <v>1.4281913369432374E-2</v>
      </c>
      <c r="C28306" s="35"/>
      <c r="D28306" s="35"/>
    </row>
    <row r="28307" spans="1:4" x14ac:dyDescent="0.35">
      <c r="A28307" s="135">
        <v>-20.46253999999999</v>
      </c>
      <c r="B28307" s="137">
        <v>1.8695958848413408E-2</v>
      </c>
      <c r="C28307" s="35"/>
      <c r="D28307" s="35"/>
    </row>
    <row r="28308" spans="1:4" x14ac:dyDescent="0.35">
      <c r="A28308" s="135">
        <v>-20.461640999999872</v>
      </c>
      <c r="B28308" s="137">
        <v>7.7457621813805241E-3</v>
      </c>
      <c r="C28308" s="35"/>
      <c r="D28308" s="35"/>
    </row>
    <row r="28309" spans="1:4" x14ac:dyDescent="0.35">
      <c r="A28309" s="135">
        <v>-20.461419999999862</v>
      </c>
      <c r="B28309" s="137">
        <v>9.8380485904905196E-3</v>
      </c>
      <c r="C28309" s="35"/>
      <c r="D28309" s="35"/>
    </row>
    <row r="28310" spans="1:4" x14ac:dyDescent="0.35">
      <c r="A28310" s="135">
        <v>-20.46121600000015</v>
      </c>
      <c r="B28310" s="137">
        <v>1.5800100422744285E-2</v>
      </c>
      <c r="C28310" s="35"/>
      <c r="D28310" s="35"/>
    </row>
    <row r="28311" spans="1:4" x14ac:dyDescent="0.35">
      <c r="A28311" s="135">
        <v>-20.461149999999861</v>
      </c>
      <c r="B28311" s="137">
        <v>1.6574725851540132E-2</v>
      </c>
      <c r="C28311" s="35"/>
      <c r="D28311" s="35"/>
    </row>
    <row r="28312" spans="1:4" x14ac:dyDescent="0.35">
      <c r="A28312" s="135">
        <v>-20.459902999998121</v>
      </c>
      <c r="B28312" s="137">
        <v>2.3889037719309202E-3</v>
      </c>
      <c r="C28312" s="35"/>
      <c r="D28312" s="35"/>
    </row>
    <row r="28313" spans="1:4" x14ac:dyDescent="0.35">
      <c r="A28313" s="135">
        <v>-20.456432999999834</v>
      </c>
      <c r="B28313" s="137">
        <v>1.1757759845159416E-2</v>
      </c>
      <c r="C28313" s="35"/>
      <c r="D28313" s="35"/>
    </row>
    <row r="28314" spans="1:4" x14ac:dyDescent="0.35">
      <c r="A28314" s="135">
        <v>-20.453428000000031</v>
      </c>
      <c r="B28314" s="137">
        <v>1.0699553706173476E-2</v>
      </c>
      <c r="C28314" s="35"/>
      <c r="D28314" s="35"/>
    </row>
    <row r="28315" spans="1:4" x14ac:dyDescent="0.35">
      <c r="A28315" s="135">
        <v>-20.450925999999981</v>
      </c>
      <c r="B28315" s="137">
        <v>1.3707213529829428E-2</v>
      </c>
      <c r="C28315" s="35"/>
      <c r="D28315" s="35"/>
    </row>
    <row r="28316" spans="1:4" x14ac:dyDescent="0.35">
      <c r="A28316" s="135">
        <v>-20.45060999999987</v>
      </c>
      <c r="B28316" s="137">
        <v>1.0404418627332254E-2</v>
      </c>
      <c r="C28316" s="35"/>
      <c r="D28316" s="35"/>
    </row>
    <row r="28317" spans="1:4" x14ac:dyDescent="0.35">
      <c r="A28317" s="135">
        <v>-20.44846299999972</v>
      </c>
      <c r="B28317" s="137">
        <v>1.0368404580426878E-2</v>
      </c>
      <c r="C28317" s="35"/>
      <c r="D28317" s="35"/>
    </row>
    <row r="28318" spans="1:4" x14ac:dyDescent="0.35">
      <c r="A28318" s="135">
        <v>-20.447830000000067</v>
      </c>
      <c r="B28318" s="137">
        <v>6.571373376134536E-3</v>
      </c>
      <c r="C28318" s="35"/>
      <c r="D28318" s="35"/>
    </row>
    <row r="28319" spans="1:4" x14ac:dyDescent="0.35">
      <c r="A28319" s="135">
        <v>-20.447690000000193</v>
      </c>
      <c r="B28319" s="137">
        <v>1.3178274609528208E-2</v>
      </c>
      <c r="C28319" s="35"/>
      <c r="D28319" s="35"/>
    </row>
    <row r="28320" spans="1:4" x14ac:dyDescent="0.35">
      <c r="A28320" s="135">
        <v>-20.442586999999776</v>
      </c>
      <c r="B28320" s="137">
        <v>9.9366077020156002E-3</v>
      </c>
      <c r="C28320" s="35"/>
      <c r="D28320" s="35"/>
    </row>
    <row r="28321" spans="1:4" x14ac:dyDescent="0.35">
      <c r="A28321" s="135">
        <v>-20.441579999999931</v>
      </c>
      <c r="B28321" s="137">
        <v>1.6576635086076388E-2</v>
      </c>
      <c r="C28321" s="35"/>
      <c r="D28321" s="35"/>
    </row>
    <row r="28322" spans="1:4" x14ac:dyDescent="0.35">
      <c r="A28322" s="135">
        <v>-20.440415999999914</v>
      </c>
      <c r="B28322" s="137">
        <v>1.4607977182518097E-2</v>
      </c>
      <c r="C28322" s="35"/>
      <c r="D28322" s="35"/>
    </row>
    <row r="28323" spans="1:4" x14ac:dyDescent="0.35">
      <c r="A28323" s="135">
        <v>-20.440188000000035</v>
      </c>
      <c r="B28323" s="137">
        <v>1.576109812451754E-2</v>
      </c>
      <c r="C28323" s="35"/>
      <c r="D28323" s="35"/>
    </row>
    <row r="28324" spans="1:4" x14ac:dyDescent="0.35">
      <c r="A28324" s="135">
        <v>-20.438240000001315</v>
      </c>
      <c r="B28324" s="137">
        <v>4.0144069753053971E-3</v>
      </c>
      <c r="C28324" s="35"/>
      <c r="D28324" s="35"/>
    </row>
    <row r="28325" spans="1:4" x14ac:dyDescent="0.35">
      <c r="A28325" s="135">
        <v>-20.436769999999797</v>
      </c>
      <c r="B28325" s="137">
        <v>5.4332958509596537E-3</v>
      </c>
      <c r="C28325" s="35"/>
      <c r="D28325" s="35"/>
    </row>
    <row r="28326" spans="1:4" x14ac:dyDescent="0.35">
      <c r="A28326" s="135">
        <v>-20.435755999999856</v>
      </c>
      <c r="B28326" s="137">
        <v>1.1771829948782281E-2</v>
      </c>
      <c r="C28326" s="35"/>
      <c r="D28326" s="35"/>
    </row>
    <row r="28327" spans="1:4" x14ac:dyDescent="0.35">
      <c r="A28327" s="135">
        <v>-20.433829999999944</v>
      </c>
      <c r="B28327" s="137">
        <v>1.238558603038771E-2</v>
      </c>
      <c r="C28327" s="35"/>
      <c r="D28327" s="35"/>
    </row>
    <row r="28328" spans="1:4" x14ac:dyDescent="0.35">
      <c r="A28328" s="135">
        <v>-20.433497000000216</v>
      </c>
      <c r="B28328" s="137">
        <v>1.1132139426935682E-2</v>
      </c>
      <c r="C28328" s="35"/>
      <c r="D28328" s="35"/>
    </row>
    <row r="28329" spans="1:4" x14ac:dyDescent="0.35">
      <c r="A28329" s="135">
        <v>-20.428986000000123</v>
      </c>
      <c r="B28329" s="137">
        <v>1.434443882528348E-2</v>
      </c>
      <c r="C28329" s="35"/>
      <c r="D28329" s="35"/>
    </row>
    <row r="28330" spans="1:4" x14ac:dyDescent="0.35">
      <c r="A28330" s="135">
        <v>-20.428986000000123</v>
      </c>
      <c r="B28330" s="137">
        <v>1.434443882528348E-2</v>
      </c>
      <c r="C28330" s="35"/>
      <c r="D28330" s="35"/>
    </row>
    <row r="28331" spans="1:4" x14ac:dyDescent="0.35">
      <c r="A28331" s="135">
        <v>-20.428986000000123</v>
      </c>
      <c r="B28331" s="137">
        <v>1.434443882528348E-2</v>
      </c>
      <c r="C28331" s="35"/>
      <c r="D28331" s="35"/>
    </row>
    <row r="28332" spans="1:4" x14ac:dyDescent="0.35">
      <c r="A28332" s="135">
        <v>-20.428986000000123</v>
      </c>
      <c r="B28332" s="137">
        <v>1.434443882528348E-2</v>
      </c>
      <c r="C28332" s="35"/>
      <c r="D28332" s="35"/>
    </row>
    <row r="28333" spans="1:4" x14ac:dyDescent="0.35">
      <c r="A28333" s="135">
        <v>-20.428986000000123</v>
      </c>
      <c r="B28333" s="137">
        <v>1.434443882528348E-2</v>
      </c>
      <c r="C28333" s="35"/>
      <c r="D28333" s="35"/>
    </row>
    <row r="28334" spans="1:4" x14ac:dyDescent="0.35">
      <c r="A28334" s="135">
        <v>-20.428986000000123</v>
      </c>
      <c r="B28334" s="137">
        <v>1.434443882528348E-2</v>
      </c>
      <c r="C28334" s="35"/>
      <c r="D28334" s="35"/>
    </row>
    <row r="28335" spans="1:4" x14ac:dyDescent="0.35">
      <c r="A28335" s="135">
        <v>-20.428986000000123</v>
      </c>
      <c r="B28335" s="137">
        <v>1.434443882528348E-2</v>
      </c>
      <c r="C28335" s="35"/>
      <c r="D28335" s="35"/>
    </row>
    <row r="28336" spans="1:4" x14ac:dyDescent="0.35">
      <c r="A28336" s="135">
        <v>-20.425216000000091</v>
      </c>
      <c r="B28336" s="137">
        <v>1.5865462672157552E-2</v>
      </c>
      <c r="C28336" s="35"/>
      <c r="D28336" s="35"/>
    </row>
    <row r="28337" spans="1:4" x14ac:dyDescent="0.35">
      <c r="A28337" s="135">
        <v>-20.424138000000085</v>
      </c>
      <c r="B28337" s="137">
        <v>1.5701499173993317E-2</v>
      </c>
      <c r="C28337" s="35"/>
      <c r="D28337" s="35"/>
    </row>
    <row r="28338" spans="1:4" x14ac:dyDescent="0.35">
      <c r="A28338" s="135">
        <v>-20.422589000000016</v>
      </c>
      <c r="B28338" s="137">
        <v>1.5054701273936587E-2</v>
      </c>
      <c r="C28338" s="35"/>
      <c r="D28338" s="35"/>
    </row>
    <row r="28339" spans="1:4" x14ac:dyDescent="0.35">
      <c r="A28339" s="135">
        <v>-20.422009999999773</v>
      </c>
      <c r="B28339" s="137">
        <v>1.3183096714227897E-2</v>
      </c>
      <c r="C28339" s="35"/>
      <c r="D28339" s="35"/>
    </row>
    <row r="28340" spans="1:4" x14ac:dyDescent="0.35">
      <c r="A28340" s="135">
        <v>-20.419942999999876</v>
      </c>
      <c r="B28340" s="137">
        <v>1.5643382797663859E-2</v>
      </c>
      <c r="C28340" s="35"/>
      <c r="D28340" s="35"/>
    </row>
    <row r="28341" spans="1:4" x14ac:dyDescent="0.35">
      <c r="A28341" s="135">
        <v>-20.419942999999876</v>
      </c>
      <c r="B28341" s="137">
        <v>1.5643382797663859E-2</v>
      </c>
      <c r="C28341" s="35"/>
      <c r="D28341" s="35"/>
    </row>
    <row r="28342" spans="1:4" x14ac:dyDescent="0.35">
      <c r="A28342" s="135">
        <v>-20.416560000000118</v>
      </c>
      <c r="B28342" s="137">
        <v>1.2999979598945915E-2</v>
      </c>
      <c r="C28342" s="35"/>
      <c r="D28342" s="35"/>
    </row>
    <row r="28343" spans="1:4" x14ac:dyDescent="0.35">
      <c r="A28343" s="135">
        <v>-20.416287000000011</v>
      </c>
      <c r="B28343" s="137">
        <v>8.6036954796821132E-3</v>
      </c>
      <c r="C28343" s="35"/>
      <c r="D28343" s="35"/>
    </row>
    <row r="28344" spans="1:4" x14ac:dyDescent="0.35">
      <c r="A28344" s="135">
        <v>-20.415550000000167</v>
      </c>
      <c r="B28344" s="137">
        <v>1.1215601553280878E-2</v>
      </c>
      <c r="C28344" s="35"/>
      <c r="D28344" s="35"/>
    </row>
    <row r="28345" spans="1:4" x14ac:dyDescent="0.35">
      <c r="A28345" s="135">
        <v>-20.413176000000021</v>
      </c>
      <c r="B28345" s="137">
        <v>1.1570228259766531E-2</v>
      </c>
      <c r="C28345" s="35"/>
      <c r="D28345" s="35"/>
    </row>
    <row r="28346" spans="1:4" x14ac:dyDescent="0.35">
      <c r="A28346" s="135">
        <v>-20.411029999999982</v>
      </c>
      <c r="B28346" s="137">
        <v>1.5702327028978679E-2</v>
      </c>
      <c r="C28346" s="35"/>
      <c r="D28346" s="35"/>
    </row>
    <row r="28347" spans="1:4" x14ac:dyDescent="0.35">
      <c r="A28347" s="135">
        <v>-20.406226000000061</v>
      </c>
      <c r="B28347" s="137">
        <v>1.4343875817685398E-2</v>
      </c>
      <c r="C28347" s="35"/>
      <c r="D28347" s="35"/>
    </row>
    <row r="28348" spans="1:4" x14ac:dyDescent="0.35">
      <c r="A28348" s="135">
        <v>-20.406226000000061</v>
      </c>
      <c r="B28348" s="137">
        <v>1.4343875817685398E-2</v>
      </c>
      <c r="C28348" s="35"/>
      <c r="D28348" s="35"/>
    </row>
    <row r="28349" spans="1:4" x14ac:dyDescent="0.35">
      <c r="A28349" s="135">
        <v>-20.405452999999397</v>
      </c>
      <c r="B28349" s="137">
        <v>5.1154307100295835E-3</v>
      </c>
      <c r="C28349" s="35"/>
      <c r="D28349" s="35"/>
    </row>
    <row r="28350" spans="1:4" x14ac:dyDescent="0.35">
      <c r="A28350" s="135">
        <v>-20.404968000000054</v>
      </c>
      <c r="B28350" s="137">
        <v>1.3772762706866682E-2</v>
      </c>
      <c r="C28350" s="35"/>
      <c r="D28350" s="35"/>
    </row>
    <row r="28351" spans="1:4" x14ac:dyDescent="0.35">
      <c r="A28351" s="135">
        <v>-20.404429999998683</v>
      </c>
      <c r="B28351" s="137">
        <v>2.1484080678033871E-3</v>
      </c>
      <c r="C28351" s="35"/>
      <c r="D28351" s="35"/>
    </row>
    <row r="28352" spans="1:4" x14ac:dyDescent="0.35">
      <c r="A28352" s="135">
        <v>20.399139999997715</v>
      </c>
      <c r="B28352" s="137">
        <v>1.6443894178452502E-3</v>
      </c>
      <c r="C28352" s="35"/>
      <c r="D28352" s="35"/>
    </row>
    <row r="28353" spans="1:4" x14ac:dyDescent="0.35">
      <c r="A28353" s="135">
        <v>-20.397366999999576</v>
      </c>
      <c r="B28353" s="137">
        <v>1.9285559143888591E-3</v>
      </c>
      <c r="C28353" s="35"/>
      <c r="D28353" s="35"/>
    </row>
    <row r="28354" spans="1:4" x14ac:dyDescent="0.35">
      <c r="A28354" s="135">
        <v>-20.396490000000085</v>
      </c>
      <c r="B28354" s="137">
        <v>7.3803066480651247E-3</v>
      </c>
      <c r="C28354" s="35"/>
      <c r="D28354" s="35"/>
    </row>
    <row r="28355" spans="1:4" x14ac:dyDescent="0.35">
      <c r="A28355" s="135">
        <v>-20.395750000000135</v>
      </c>
      <c r="B28355" s="137">
        <v>4.9012631134726864E-3</v>
      </c>
      <c r="C28355" s="35"/>
      <c r="D28355" s="35"/>
    </row>
    <row r="28356" spans="1:4" x14ac:dyDescent="0.35">
      <c r="A28356" s="135">
        <v>-20.395019999999931</v>
      </c>
      <c r="B28356" s="137">
        <v>1.8157406531959169E-2</v>
      </c>
      <c r="C28356" s="35"/>
      <c r="D28356" s="35"/>
    </row>
    <row r="28357" spans="1:4" x14ac:dyDescent="0.35">
      <c r="A28357" s="135">
        <v>-20.39430399999992</v>
      </c>
      <c r="B28357" s="137">
        <v>1.5804392368376125E-2</v>
      </c>
      <c r="C28357" s="35"/>
      <c r="D28357" s="35"/>
    </row>
    <row r="28358" spans="1:4" x14ac:dyDescent="0.35">
      <c r="A28358" s="135">
        <v>-20.394276999999875</v>
      </c>
      <c r="B28358" s="137">
        <v>7.5414415145783264E-3</v>
      </c>
      <c r="C28358" s="35"/>
      <c r="D28358" s="35"/>
    </row>
    <row r="28359" spans="1:4" x14ac:dyDescent="0.35">
      <c r="A28359" s="135">
        <v>-20.394174000000021</v>
      </c>
      <c r="B28359" s="137">
        <v>1.1723514765966817E-2</v>
      </c>
      <c r="C28359" s="35"/>
      <c r="D28359" s="35"/>
    </row>
    <row r="28360" spans="1:4" x14ac:dyDescent="0.35">
      <c r="A28360" s="135">
        <v>-20.393722999999909</v>
      </c>
      <c r="B28360" s="137">
        <v>1.5084157710686887E-2</v>
      </c>
      <c r="C28360" s="35"/>
      <c r="D28360" s="35"/>
    </row>
    <row r="28361" spans="1:4" x14ac:dyDescent="0.35">
      <c r="A28361" s="135">
        <v>-20.392100000000028</v>
      </c>
      <c r="B28361" s="137">
        <v>1.6191774075994748E-2</v>
      </c>
      <c r="C28361" s="35"/>
      <c r="D28361" s="35"/>
    </row>
    <row r="28362" spans="1:4" x14ac:dyDescent="0.35">
      <c r="A28362" s="135">
        <v>-20.391444000000774</v>
      </c>
      <c r="B28362" s="137">
        <v>2.7210336323964242E-3</v>
      </c>
      <c r="C28362" s="35"/>
      <c r="D28362" s="35"/>
    </row>
    <row r="28363" spans="1:4" x14ac:dyDescent="0.35">
      <c r="A28363" s="135">
        <v>-20.386860000000297</v>
      </c>
      <c r="B28363" s="137">
        <v>1.0339855170636778E-2</v>
      </c>
      <c r="C28363" s="35"/>
      <c r="D28363" s="35"/>
    </row>
    <row r="28364" spans="1:4" x14ac:dyDescent="0.35">
      <c r="A28364" s="135">
        <v>-20.385150000000067</v>
      </c>
      <c r="B28364" s="137">
        <v>1.6585904442851525E-2</v>
      </c>
      <c r="C28364" s="35"/>
      <c r="D28364" s="35"/>
    </row>
    <row r="28365" spans="1:4" x14ac:dyDescent="0.35">
      <c r="A28365" s="135">
        <v>-20.378508000000465</v>
      </c>
      <c r="B28365" s="137">
        <v>9.6998394811306735E-3</v>
      </c>
      <c r="C28365" s="35"/>
      <c r="D28365" s="35"/>
    </row>
    <row r="28366" spans="1:4" x14ac:dyDescent="0.35">
      <c r="A28366" s="135">
        <v>-20.378190000000359</v>
      </c>
      <c r="B28366" s="137">
        <v>5.3035597005698073E-3</v>
      </c>
      <c r="C28366" s="35"/>
      <c r="D28366" s="35"/>
    </row>
    <row r="28367" spans="1:4" x14ac:dyDescent="0.35">
      <c r="A28367" s="135">
        <v>-20.374639999999999</v>
      </c>
      <c r="B28367" s="137">
        <v>1.2561416083227131E-2</v>
      </c>
      <c r="C28367" s="35"/>
      <c r="D28367" s="35"/>
    </row>
    <row r="28368" spans="1:4" x14ac:dyDescent="0.35">
      <c r="A28368" s="135">
        <v>-20.374209999999948</v>
      </c>
      <c r="B28368" s="137">
        <v>1.6858607388793086E-2</v>
      </c>
      <c r="C28368" s="35"/>
      <c r="D28368" s="35"/>
    </row>
    <row r="28369" spans="1:4" x14ac:dyDescent="0.35">
      <c r="A28369" s="135">
        <v>-20.373799999999846</v>
      </c>
      <c r="B28369" s="137">
        <v>1.6583147794624681E-2</v>
      </c>
      <c r="C28369" s="35"/>
      <c r="D28369" s="35"/>
    </row>
    <row r="28370" spans="1:4" x14ac:dyDescent="0.35">
      <c r="A28370" s="135">
        <v>-20.370769999999879</v>
      </c>
      <c r="B28370" s="137">
        <v>1.8524088771134466E-2</v>
      </c>
      <c r="C28370" s="35"/>
      <c r="D28370" s="35"/>
    </row>
    <row r="28371" spans="1:4" x14ac:dyDescent="0.35">
      <c r="A28371" s="135">
        <v>-20.370406000000003</v>
      </c>
      <c r="B28371" s="137">
        <v>1.1553793515216933E-2</v>
      </c>
      <c r="C28371" s="35"/>
      <c r="D28371" s="35"/>
    </row>
    <row r="28372" spans="1:4" x14ac:dyDescent="0.35">
      <c r="A28372" s="135">
        <v>-20.370406000000003</v>
      </c>
      <c r="B28372" s="137">
        <v>1.1553793515216933E-2</v>
      </c>
      <c r="C28372" s="35"/>
      <c r="D28372" s="35"/>
    </row>
    <row r="28373" spans="1:4" x14ac:dyDescent="0.35">
      <c r="A28373" s="135">
        <v>-20.370406000000003</v>
      </c>
      <c r="B28373" s="137">
        <v>1.1553793515216933E-2</v>
      </c>
      <c r="C28373" s="35"/>
      <c r="D28373" s="35"/>
    </row>
    <row r="28374" spans="1:4" x14ac:dyDescent="0.35">
      <c r="A28374" s="135">
        <v>-20.370406000000003</v>
      </c>
      <c r="B28374" s="137">
        <v>1.1553793515216933E-2</v>
      </c>
      <c r="C28374" s="35"/>
      <c r="D28374" s="35"/>
    </row>
    <row r="28375" spans="1:4" x14ac:dyDescent="0.35">
      <c r="A28375" s="135">
        <v>-20.370406000000003</v>
      </c>
      <c r="B28375" s="137">
        <v>1.1553793515216933E-2</v>
      </c>
      <c r="C28375" s="35"/>
      <c r="D28375" s="35"/>
    </row>
    <row r="28376" spans="1:4" x14ac:dyDescent="0.35">
      <c r="A28376" s="135">
        <v>-20.370406000000003</v>
      </c>
      <c r="B28376" s="137">
        <v>1.1553793515216933E-2</v>
      </c>
      <c r="C28376" s="35"/>
      <c r="D28376" s="35"/>
    </row>
    <row r="28377" spans="1:4" x14ac:dyDescent="0.35">
      <c r="A28377" s="135">
        <v>-20.370406000000003</v>
      </c>
      <c r="B28377" s="137">
        <v>1.1553793515216933E-2</v>
      </c>
      <c r="C28377" s="35"/>
      <c r="D28377" s="35"/>
    </row>
    <row r="28378" spans="1:4" x14ac:dyDescent="0.35">
      <c r="A28378" s="135">
        <v>-20.36937799999987</v>
      </c>
      <c r="B28378" s="137">
        <v>1.1502879020792557E-2</v>
      </c>
      <c r="C28378" s="35"/>
      <c r="D28378" s="35"/>
    </row>
    <row r="28379" spans="1:4" x14ac:dyDescent="0.35">
      <c r="A28379" s="135">
        <v>-20.367390000000341</v>
      </c>
      <c r="B28379" s="137">
        <v>1.2845419565108691E-2</v>
      </c>
      <c r="C28379" s="35"/>
      <c r="D28379" s="35"/>
    </row>
    <row r="28380" spans="1:4" x14ac:dyDescent="0.35">
      <c r="A28380" s="135">
        <v>-20.364692999999988</v>
      </c>
      <c r="B28380" s="137">
        <v>1.595290574827932E-2</v>
      </c>
      <c r="C28380" s="35"/>
      <c r="D28380" s="35"/>
    </row>
    <row r="28381" spans="1:4" x14ac:dyDescent="0.35">
      <c r="A28381" s="135">
        <v>-20.363689999999906</v>
      </c>
      <c r="B28381" s="137">
        <v>2.2692341808657437E-2</v>
      </c>
      <c r="C28381" s="35"/>
      <c r="D28381" s="35"/>
    </row>
    <row r="28382" spans="1:4" x14ac:dyDescent="0.35">
      <c r="A28382" s="135">
        <v>-20.363584000000628</v>
      </c>
      <c r="B28382" s="137">
        <v>3.8660841146395636E-3</v>
      </c>
      <c r="C28382" s="35"/>
      <c r="D28382" s="35"/>
    </row>
    <row r="28383" spans="1:4" x14ac:dyDescent="0.35">
      <c r="A28383" s="135">
        <v>-20.362459999999828</v>
      </c>
      <c r="B28383" s="137">
        <v>5.121931848634448E-3</v>
      </c>
      <c r="C28383" s="35"/>
      <c r="D28383" s="35"/>
    </row>
    <row r="28384" spans="1:4" x14ac:dyDescent="0.35">
      <c r="A28384" s="135">
        <v>-20.362330000000043</v>
      </c>
      <c r="B28384" s="137">
        <v>1.826338164324005E-2</v>
      </c>
      <c r="C28384" s="35"/>
      <c r="D28384" s="35"/>
    </row>
    <row r="28385" spans="1:4" x14ac:dyDescent="0.35">
      <c r="A28385" s="135">
        <v>-20.361736000000178</v>
      </c>
      <c r="B28385" s="137">
        <v>1.716978186471458E-2</v>
      </c>
      <c r="C28385" s="35"/>
      <c r="D28385" s="35"/>
    </row>
    <row r="28386" spans="1:4" x14ac:dyDescent="0.35">
      <c r="A28386" s="135">
        <v>-20.360489999999118</v>
      </c>
      <c r="B28386" s="137">
        <v>3.4586223791283153E-3</v>
      </c>
      <c r="C28386" s="35"/>
      <c r="D28386" s="35"/>
    </row>
    <row r="28387" spans="1:4" x14ac:dyDescent="0.35">
      <c r="A28387" s="135">
        <v>-20.360129999999572</v>
      </c>
      <c r="B28387" s="137">
        <v>8.205893318876693E-3</v>
      </c>
      <c r="C28387" s="35"/>
      <c r="D28387" s="35"/>
    </row>
    <row r="28388" spans="1:4" x14ac:dyDescent="0.35">
      <c r="A28388" s="135">
        <v>-20.357709999999997</v>
      </c>
      <c r="B28388" s="137">
        <v>1.3267819170252736E-2</v>
      </c>
      <c r="C28388" s="35"/>
      <c r="D28388" s="35"/>
    </row>
    <row r="28389" spans="1:4" x14ac:dyDescent="0.35">
      <c r="A28389" s="135">
        <v>-20.357209999999895</v>
      </c>
      <c r="B28389" s="137">
        <v>1.6584766124377943E-2</v>
      </c>
      <c r="C28389" s="35"/>
      <c r="D28389" s="35"/>
    </row>
    <row r="28390" spans="1:4" x14ac:dyDescent="0.35">
      <c r="A28390" s="135">
        <v>-20.354990000000043</v>
      </c>
      <c r="B28390" s="137">
        <v>1.3115710248372978E-2</v>
      </c>
      <c r="C28390" s="35"/>
      <c r="D28390" s="35"/>
    </row>
    <row r="28391" spans="1:4" x14ac:dyDescent="0.35">
      <c r="A28391" s="135">
        <v>20.352935400002025</v>
      </c>
      <c r="B28391" s="137">
        <v>1.0053255979930074E-3</v>
      </c>
      <c r="C28391" s="35"/>
      <c r="D28391" s="35"/>
    </row>
    <row r="28392" spans="1:4" x14ac:dyDescent="0.35">
      <c r="A28392" s="135">
        <v>-20.352480000000469</v>
      </c>
      <c r="B28392" s="137">
        <v>4.2020184722421699E-3</v>
      </c>
      <c r="C28392" s="35"/>
      <c r="D28392" s="35"/>
    </row>
    <row r="28393" spans="1:4" x14ac:dyDescent="0.35">
      <c r="A28393" s="135">
        <v>-20.348875999999791</v>
      </c>
      <c r="B28393" s="137">
        <v>1.6384798743458714E-2</v>
      </c>
      <c r="C28393" s="35"/>
      <c r="D28393" s="35"/>
    </row>
    <row r="28394" spans="1:4" x14ac:dyDescent="0.35">
      <c r="A28394" s="135">
        <v>-20.348265000000083</v>
      </c>
      <c r="B28394" s="137">
        <v>1.5835476090952726E-2</v>
      </c>
      <c r="C28394" s="35"/>
      <c r="D28394" s="35"/>
    </row>
    <row r="28395" spans="1:4" x14ac:dyDescent="0.35">
      <c r="A28395" s="135">
        <v>-20.34568599999966</v>
      </c>
      <c r="B28395" s="137">
        <v>1.1986064938775428E-2</v>
      </c>
      <c r="C28395" s="35"/>
      <c r="D28395" s="35"/>
    </row>
    <row r="28396" spans="1:4" x14ac:dyDescent="0.35">
      <c r="A28396" s="135">
        <v>-20.34517599999981</v>
      </c>
      <c r="B28396" s="137">
        <v>1.359201728122684E-2</v>
      </c>
      <c r="C28396" s="35"/>
      <c r="D28396" s="35"/>
    </row>
    <row r="28397" spans="1:4" x14ac:dyDescent="0.35">
      <c r="A28397" s="135">
        <v>-20.343970000000127</v>
      </c>
      <c r="B28397" s="137">
        <v>1.3870580772518668E-2</v>
      </c>
      <c r="C28397" s="35"/>
      <c r="D28397" s="35"/>
    </row>
    <row r="28398" spans="1:4" x14ac:dyDescent="0.35">
      <c r="A28398" s="135">
        <v>-20.340390000000298</v>
      </c>
      <c r="B28398" s="137">
        <v>1.129542514731934E-2</v>
      </c>
      <c r="C28398" s="35"/>
      <c r="D28398" s="35"/>
    </row>
    <row r="28399" spans="1:4" x14ac:dyDescent="0.35">
      <c r="A28399" s="135">
        <v>-20.336510000000089</v>
      </c>
      <c r="B28399" s="137">
        <v>7.7075943915589319E-3</v>
      </c>
      <c r="C28399" s="35"/>
      <c r="D28399" s="35"/>
    </row>
    <row r="28400" spans="1:4" x14ac:dyDescent="0.35">
      <c r="A28400" s="135">
        <v>-20.336275999999998</v>
      </c>
      <c r="B28400" s="137">
        <v>1.3673621144359783E-2</v>
      </c>
      <c r="C28400" s="35"/>
      <c r="D28400" s="35"/>
    </row>
    <row r="28401" spans="1:4" x14ac:dyDescent="0.35">
      <c r="A28401" s="135">
        <v>-20.335640000000012</v>
      </c>
      <c r="B28401" s="137">
        <v>1.2283689881354837E-2</v>
      </c>
      <c r="C28401" s="35"/>
      <c r="D28401" s="35"/>
    </row>
    <row r="28402" spans="1:4" x14ac:dyDescent="0.35">
      <c r="A28402" s="135">
        <v>20.333300000000008</v>
      </c>
      <c r="B28402" s="137">
        <v>9.7381704980842951E-3</v>
      </c>
      <c r="C28402" s="35"/>
      <c r="D28402" s="35"/>
    </row>
    <row r="28403" spans="1:4" x14ac:dyDescent="0.35">
      <c r="A28403" s="135">
        <v>-20.330999999999676</v>
      </c>
      <c r="B28403" s="137">
        <v>5.0023086499577886E-3</v>
      </c>
      <c r="C28403" s="35"/>
      <c r="D28403" s="35"/>
    </row>
    <row r="28404" spans="1:4" x14ac:dyDescent="0.35">
      <c r="A28404" s="135">
        <v>-20.330752999999959</v>
      </c>
      <c r="B28404" s="137">
        <v>1.285444600736408E-2</v>
      </c>
      <c r="C28404" s="35"/>
      <c r="D28404" s="35"/>
    </row>
    <row r="28405" spans="1:4" x14ac:dyDescent="0.35">
      <c r="A28405" s="135">
        <v>-20.330752999999959</v>
      </c>
      <c r="B28405" s="137">
        <v>1.285444600736408E-2</v>
      </c>
      <c r="C28405" s="35"/>
      <c r="D28405" s="35"/>
    </row>
    <row r="28406" spans="1:4" x14ac:dyDescent="0.35">
      <c r="A28406" s="135">
        <v>-20.330752999999959</v>
      </c>
      <c r="B28406" s="137">
        <v>1.285444600736408E-2</v>
      </c>
      <c r="C28406" s="35"/>
      <c r="D28406" s="35"/>
    </row>
    <row r="28407" spans="1:4" x14ac:dyDescent="0.35">
      <c r="A28407" s="135">
        <v>-20.330752999999959</v>
      </c>
      <c r="B28407" s="137">
        <v>1.285444600736408E-2</v>
      </c>
      <c r="C28407" s="35"/>
      <c r="D28407" s="35"/>
    </row>
    <row r="28408" spans="1:4" x14ac:dyDescent="0.35">
      <c r="A28408" s="135">
        <v>-20.330752999999959</v>
      </c>
      <c r="B28408" s="137">
        <v>1.285444600736408E-2</v>
      </c>
      <c r="C28408" s="35"/>
      <c r="D28408" s="35"/>
    </row>
    <row r="28409" spans="1:4" x14ac:dyDescent="0.35">
      <c r="A28409" s="135">
        <v>-20.330752999999959</v>
      </c>
      <c r="B28409" s="137">
        <v>1.285444600736408E-2</v>
      </c>
      <c r="C28409" s="35"/>
      <c r="D28409" s="35"/>
    </row>
    <row r="28410" spans="1:4" x14ac:dyDescent="0.35">
      <c r="A28410" s="135">
        <v>-20.330752999999959</v>
      </c>
      <c r="B28410" s="137">
        <v>1.285444600736408E-2</v>
      </c>
      <c r="C28410" s="35"/>
      <c r="D28410" s="35"/>
    </row>
    <row r="28411" spans="1:4" x14ac:dyDescent="0.35">
      <c r="A28411" s="135">
        <v>-20.330752999999959</v>
      </c>
      <c r="B28411" s="137">
        <v>1.285444600736408E-2</v>
      </c>
      <c r="C28411" s="35"/>
      <c r="D28411" s="35"/>
    </row>
    <row r="28412" spans="1:4" x14ac:dyDescent="0.35">
      <c r="A28412" s="135">
        <v>-20.330752999999959</v>
      </c>
      <c r="B28412" s="137">
        <v>1.285444600736408E-2</v>
      </c>
      <c r="C28412" s="35"/>
      <c r="D28412" s="35"/>
    </row>
    <row r="28413" spans="1:4" x14ac:dyDescent="0.35">
      <c r="A28413" s="135">
        <v>-20.330752999999959</v>
      </c>
      <c r="B28413" s="137">
        <v>1.285444600736408E-2</v>
      </c>
      <c r="C28413" s="35"/>
      <c r="D28413" s="35"/>
    </row>
    <row r="28414" spans="1:4" x14ac:dyDescent="0.35">
      <c r="A28414" s="135">
        <v>-20.330752999999959</v>
      </c>
      <c r="B28414" s="137">
        <v>1.285444600736408E-2</v>
      </c>
      <c r="C28414" s="35"/>
      <c r="D28414" s="35"/>
    </row>
    <row r="28415" spans="1:4" x14ac:dyDescent="0.35">
      <c r="A28415" s="135">
        <v>-20.330752999999959</v>
      </c>
      <c r="B28415" s="137">
        <v>1.285444600736408E-2</v>
      </c>
      <c r="C28415" s="35"/>
      <c r="D28415" s="35"/>
    </row>
    <row r="28416" spans="1:4" x14ac:dyDescent="0.35">
      <c r="A28416" s="135">
        <v>-20.330752999999959</v>
      </c>
      <c r="B28416" s="137">
        <v>1.285444600736408E-2</v>
      </c>
      <c r="C28416" s="35"/>
      <c r="D28416" s="35"/>
    </row>
    <row r="28417" spans="1:4" x14ac:dyDescent="0.35">
      <c r="A28417" s="135">
        <v>-20.330752999999959</v>
      </c>
      <c r="B28417" s="137">
        <v>1.285444600736408E-2</v>
      </c>
      <c r="C28417" s="35"/>
      <c r="D28417" s="35"/>
    </row>
    <row r="28418" spans="1:4" x14ac:dyDescent="0.35">
      <c r="A28418" s="135">
        <v>-20.330752999999959</v>
      </c>
      <c r="B28418" s="137">
        <v>1.285444600736408E-2</v>
      </c>
      <c r="C28418" s="35"/>
      <c r="D28418" s="35"/>
    </row>
    <row r="28419" spans="1:4" x14ac:dyDescent="0.35">
      <c r="A28419" s="135">
        <v>-20.327149999999847</v>
      </c>
      <c r="B28419" s="137">
        <v>1.1297030845195987E-2</v>
      </c>
      <c r="C28419" s="35"/>
      <c r="D28419" s="35"/>
    </row>
    <row r="28420" spans="1:4" x14ac:dyDescent="0.35">
      <c r="A28420" s="135">
        <v>-20.325990000000274</v>
      </c>
      <c r="B28420" s="137">
        <v>3.5018735635782179E-3</v>
      </c>
      <c r="C28420" s="35"/>
      <c r="D28420" s="35"/>
    </row>
    <row r="28421" spans="1:4" x14ac:dyDescent="0.35">
      <c r="A28421" s="135">
        <v>-20.32452000000012</v>
      </c>
      <c r="B28421" s="137">
        <v>9.9770488585633702E-3</v>
      </c>
      <c r="C28421" s="35"/>
      <c r="D28421" s="35"/>
    </row>
    <row r="28422" spans="1:4" x14ac:dyDescent="0.35">
      <c r="A28422" s="135">
        <v>-20.324261000000206</v>
      </c>
      <c r="B28422" s="137">
        <v>1.1940508525651075E-2</v>
      </c>
      <c r="C28422" s="35"/>
      <c r="D28422" s="35"/>
    </row>
    <row r="28423" spans="1:4" x14ac:dyDescent="0.35">
      <c r="A28423" s="135">
        <v>-20.323320000000194</v>
      </c>
      <c r="B28423" s="137">
        <v>1.6863050110075817E-2</v>
      </c>
      <c r="C28423" s="35"/>
      <c r="D28423" s="35"/>
    </row>
    <row r="28424" spans="1:4" x14ac:dyDescent="0.35">
      <c r="A28424" s="135">
        <v>-20.32100999999966</v>
      </c>
      <c r="B28424" s="137">
        <v>3.2514526406738843E-3</v>
      </c>
      <c r="C28424" s="35"/>
      <c r="D28424" s="35"/>
    </row>
    <row r="28425" spans="1:4" x14ac:dyDescent="0.35">
      <c r="A28425" s="135">
        <v>-20.320889999999736</v>
      </c>
      <c r="B28425" s="137">
        <v>1.4690097270932052E-2</v>
      </c>
      <c r="C28425" s="35"/>
      <c r="D28425" s="35"/>
    </row>
    <row r="28426" spans="1:4" x14ac:dyDescent="0.35">
      <c r="A28426" s="135">
        <v>-20.320840000000089</v>
      </c>
      <c r="B28426" s="137">
        <v>1.4462020624294846E-2</v>
      </c>
      <c r="C28426" s="35"/>
      <c r="D28426" s="35"/>
    </row>
    <row r="28427" spans="1:4" x14ac:dyDescent="0.35">
      <c r="A28427" s="135">
        <v>-20.315540999999939</v>
      </c>
      <c r="B28427" s="137">
        <v>1.6093742320720594E-2</v>
      </c>
      <c r="C28427" s="35"/>
      <c r="D28427" s="35"/>
    </row>
    <row r="28428" spans="1:4" x14ac:dyDescent="0.35">
      <c r="A28428" s="135">
        <v>-20.314199999999801</v>
      </c>
      <c r="B28428" s="137">
        <v>2.5321395573343849E-3</v>
      </c>
      <c r="C28428" s="35"/>
      <c r="D28428" s="35"/>
    </row>
    <row r="28429" spans="1:4" x14ac:dyDescent="0.35">
      <c r="A28429" s="135">
        <v>-20.313049999999976</v>
      </c>
      <c r="B28429" s="137">
        <v>1.4800548868548058E-2</v>
      </c>
      <c r="C28429" s="35"/>
      <c r="D28429" s="35"/>
    </row>
    <row r="28430" spans="1:4" x14ac:dyDescent="0.35">
      <c r="A28430" s="135">
        <v>20.310749999999643</v>
      </c>
      <c r="B28430" s="137">
        <v>4.0779691928453073E-3</v>
      </c>
      <c r="C28430" s="35"/>
      <c r="D28430" s="35"/>
    </row>
    <row r="28431" spans="1:4" x14ac:dyDescent="0.35">
      <c r="A28431" s="135">
        <v>-20.308239999999842</v>
      </c>
      <c r="B28431" s="137">
        <v>5.3814360404885056E-3</v>
      </c>
      <c r="C28431" s="35"/>
      <c r="D28431" s="35"/>
    </row>
    <row r="28432" spans="1:4" x14ac:dyDescent="0.35">
      <c r="A28432" s="135">
        <v>-20.30746900000031</v>
      </c>
      <c r="B28432" s="137">
        <v>8.0937153510636847E-3</v>
      </c>
      <c r="C28432" s="35"/>
      <c r="D28432" s="35"/>
    </row>
    <row r="28433" spans="1:4" x14ac:dyDescent="0.35">
      <c r="A28433" s="135">
        <v>-20.304772999998931</v>
      </c>
      <c r="B28433" s="137">
        <v>2.3023828165323538E-3</v>
      </c>
      <c r="C28433" s="35"/>
      <c r="D28433" s="35"/>
    </row>
    <row r="28434" spans="1:4" x14ac:dyDescent="0.35">
      <c r="A28434" s="135">
        <v>20.303240000000187</v>
      </c>
      <c r="B28434" s="137">
        <v>4.0908315789992839E-3</v>
      </c>
      <c r="C28434" s="35"/>
      <c r="D28434" s="35"/>
    </row>
    <row r="28435" spans="1:4" x14ac:dyDescent="0.35">
      <c r="A28435" s="135">
        <v>20.300170000000435</v>
      </c>
      <c r="B28435" s="137">
        <v>3.9953808116323453E-3</v>
      </c>
      <c r="C28435" s="35"/>
      <c r="D28435" s="35"/>
    </row>
    <row r="28436" spans="1:4" x14ac:dyDescent="0.35">
      <c r="A28436" s="135">
        <v>20.300170000000435</v>
      </c>
      <c r="B28436" s="137">
        <v>3.9953808116323453E-3</v>
      </c>
      <c r="C28436" s="35"/>
      <c r="D28436" s="35"/>
    </row>
    <row r="28437" spans="1:4" x14ac:dyDescent="0.35">
      <c r="A28437" s="135">
        <v>-20.300070000000233</v>
      </c>
      <c r="B28437" s="137">
        <v>4.0181556510635987E-3</v>
      </c>
      <c r="C28437" s="35"/>
      <c r="D28437" s="35"/>
    </row>
    <row r="28438" spans="1:4" x14ac:dyDescent="0.35">
      <c r="A28438" s="135">
        <v>-20.294771000000765</v>
      </c>
      <c r="B28438" s="137">
        <v>2.7413217715382683E-3</v>
      </c>
      <c r="C28438" s="35"/>
      <c r="D28438" s="35"/>
    </row>
    <row r="28439" spans="1:4" x14ac:dyDescent="0.35">
      <c r="A28439" s="135">
        <v>-20.294697000000042</v>
      </c>
      <c r="B28439" s="137">
        <v>9.0906585336421389E-3</v>
      </c>
      <c r="C28439" s="35"/>
      <c r="D28439" s="35"/>
    </row>
    <row r="28440" spans="1:4" x14ac:dyDescent="0.35">
      <c r="A28440" s="135">
        <v>-20.29347000000098</v>
      </c>
      <c r="B28440" s="137">
        <v>4.4453257053462033E-3</v>
      </c>
      <c r="C28440" s="35"/>
      <c r="D28440" s="35"/>
    </row>
    <row r="28441" spans="1:4" x14ac:dyDescent="0.35">
      <c r="A28441" s="135">
        <v>-20.292529999999715</v>
      </c>
      <c r="B28441" s="137">
        <v>9.3122320692265847E-3</v>
      </c>
      <c r="C28441" s="35"/>
      <c r="D28441" s="35"/>
    </row>
    <row r="28442" spans="1:4" x14ac:dyDescent="0.35">
      <c r="A28442" s="135">
        <v>-20.290039999999863</v>
      </c>
      <c r="B28442" s="137">
        <v>8.6041548274958836E-3</v>
      </c>
      <c r="C28442" s="35"/>
      <c r="D28442" s="35"/>
    </row>
    <row r="28443" spans="1:4" x14ac:dyDescent="0.35">
      <c r="A28443" s="135">
        <v>-20.289836999999807</v>
      </c>
      <c r="B28443" s="137">
        <v>1.5234887358389725E-2</v>
      </c>
      <c r="C28443" s="35"/>
      <c r="D28443" s="35"/>
    </row>
    <row r="28444" spans="1:4" x14ac:dyDescent="0.35">
      <c r="A28444" s="135">
        <v>-20.286966999998185</v>
      </c>
      <c r="B28444" s="137">
        <v>1.6194128151406798E-3</v>
      </c>
      <c r="C28444" s="35"/>
      <c r="D28444" s="35"/>
    </row>
    <row r="28445" spans="1:4" x14ac:dyDescent="0.35">
      <c r="A28445" s="135">
        <v>-20.284784999999829</v>
      </c>
      <c r="B28445" s="137">
        <v>1.4892316289456359E-2</v>
      </c>
      <c r="C28445" s="35"/>
      <c r="D28445" s="35"/>
    </row>
    <row r="28446" spans="1:4" x14ac:dyDescent="0.35">
      <c r="A28446" s="135">
        <v>-20.280259999999998</v>
      </c>
      <c r="B28446" s="137">
        <v>4.6249836736520535E-3</v>
      </c>
      <c r="C28446" s="35"/>
      <c r="D28446" s="35"/>
    </row>
    <row r="28447" spans="1:4" x14ac:dyDescent="0.35">
      <c r="A28447" s="135">
        <v>-20.277125999999953</v>
      </c>
      <c r="B28447" s="137">
        <v>1.1211196463925327E-2</v>
      </c>
      <c r="C28447" s="35"/>
      <c r="D28447" s="35"/>
    </row>
    <row r="28448" spans="1:4" x14ac:dyDescent="0.35">
      <c r="A28448" s="135">
        <v>-20.277125999999953</v>
      </c>
      <c r="B28448" s="137">
        <v>1.1211196463925327E-2</v>
      </c>
      <c r="C28448" s="35"/>
      <c r="D28448" s="35"/>
    </row>
    <row r="28449" spans="1:4" x14ac:dyDescent="0.35">
      <c r="A28449" s="135">
        <v>-20.277125999999953</v>
      </c>
      <c r="B28449" s="137">
        <v>1.1211196463925327E-2</v>
      </c>
      <c r="C28449" s="35"/>
      <c r="D28449" s="35"/>
    </row>
    <row r="28450" spans="1:4" x14ac:dyDescent="0.35">
      <c r="A28450" s="135">
        <v>-20.277125999999953</v>
      </c>
      <c r="B28450" s="137">
        <v>1.1211196463925327E-2</v>
      </c>
      <c r="C28450" s="35"/>
      <c r="D28450" s="35"/>
    </row>
    <row r="28451" spans="1:4" x14ac:dyDescent="0.35">
      <c r="A28451" s="135">
        <v>-20.277125999999953</v>
      </c>
      <c r="B28451" s="137">
        <v>1.1211196463925327E-2</v>
      </c>
      <c r="C28451" s="35"/>
      <c r="D28451" s="35"/>
    </row>
    <row r="28452" spans="1:4" x14ac:dyDescent="0.35">
      <c r="A28452" s="135">
        <v>-20.277125999999953</v>
      </c>
      <c r="B28452" s="137">
        <v>1.1211196463925327E-2</v>
      </c>
      <c r="C28452" s="35"/>
      <c r="D28452" s="35"/>
    </row>
    <row r="28453" spans="1:4" x14ac:dyDescent="0.35">
      <c r="A28453" s="135">
        <v>-20.277125999999953</v>
      </c>
      <c r="B28453" s="137">
        <v>1.1211196463925327E-2</v>
      </c>
      <c r="C28453" s="35"/>
      <c r="D28453" s="35"/>
    </row>
    <row r="28454" spans="1:4" x14ac:dyDescent="0.35">
      <c r="A28454" s="135">
        <v>-20.277095999999801</v>
      </c>
      <c r="B28454" s="137">
        <v>1.082440168278842E-2</v>
      </c>
      <c r="C28454" s="35"/>
      <c r="D28454" s="35"/>
    </row>
    <row r="28455" spans="1:4" x14ac:dyDescent="0.35">
      <c r="A28455" s="135">
        <v>-20.276569999999992</v>
      </c>
      <c r="B28455" s="137">
        <v>1.6867220061638318E-2</v>
      </c>
      <c r="C28455" s="35"/>
      <c r="D28455" s="35"/>
    </row>
    <row r="28456" spans="1:4" x14ac:dyDescent="0.35">
      <c r="A28456" s="135">
        <v>-20.276139999999941</v>
      </c>
      <c r="B28456" s="137">
        <v>7.9447854234302537E-3</v>
      </c>
      <c r="C28456" s="35"/>
      <c r="D28456" s="35"/>
    </row>
    <row r="28457" spans="1:4" x14ac:dyDescent="0.35">
      <c r="A28457" s="135">
        <v>-20.269910000001801</v>
      </c>
      <c r="B28457" s="137">
        <v>2.244049864847351E-3</v>
      </c>
      <c r="C28457" s="35"/>
      <c r="D28457" s="35"/>
    </row>
    <row r="28458" spans="1:4" x14ac:dyDescent="0.35">
      <c r="A28458" s="135">
        <v>-20.268505999999888</v>
      </c>
      <c r="B28458" s="137">
        <v>1.3492882755261414E-2</v>
      </c>
      <c r="C28458" s="35"/>
      <c r="D28458" s="35"/>
    </row>
    <row r="28459" spans="1:4" x14ac:dyDescent="0.35">
      <c r="A28459" s="135">
        <v>-20.267900000000736</v>
      </c>
      <c r="B28459" s="137">
        <v>2.1218642882909551E-3</v>
      </c>
      <c r="C28459" s="35"/>
      <c r="D28459" s="35"/>
    </row>
    <row r="28460" spans="1:4" x14ac:dyDescent="0.35">
      <c r="A28460" s="135">
        <v>-20.267800000000534</v>
      </c>
      <c r="B28460" s="137">
        <v>3.3405336487588588E-3</v>
      </c>
      <c r="C28460" s="35"/>
      <c r="D28460" s="35"/>
    </row>
    <row r="28461" spans="1:4" x14ac:dyDescent="0.35">
      <c r="A28461" s="135">
        <v>-20.267679999999928</v>
      </c>
      <c r="B28461" s="137">
        <v>7.0190834118126653E-3</v>
      </c>
      <c r="C28461" s="35"/>
      <c r="D28461" s="35"/>
    </row>
    <row r="28462" spans="1:4" x14ac:dyDescent="0.35">
      <c r="A28462" s="135">
        <v>-20.267679999999928</v>
      </c>
      <c r="B28462" s="137">
        <v>3.6039841560750086E-3</v>
      </c>
      <c r="C28462" s="35"/>
      <c r="D28462" s="35"/>
    </row>
    <row r="28463" spans="1:4" x14ac:dyDescent="0.35">
      <c r="A28463" s="135">
        <v>-20.267660000000433</v>
      </c>
      <c r="B28463" s="137">
        <v>3.8323327142920078E-3</v>
      </c>
      <c r="C28463" s="35"/>
      <c r="D28463" s="35"/>
    </row>
    <row r="28464" spans="1:4" x14ac:dyDescent="0.35">
      <c r="A28464" s="135">
        <v>-20.267659999999978</v>
      </c>
      <c r="B28464" s="137">
        <v>5.2865913195301794E-3</v>
      </c>
      <c r="C28464" s="35"/>
      <c r="D28464" s="35"/>
    </row>
    <row r="28465" spans="1:4" x14ac:dyDescent="0.35">
      <c r="A28465" s="135">
        <v>-20.267620000000534</v>
      </c>
      <c r="B28465" s="137">
        <v>1.6418913433518853E-3</v>
      </c>
      <c r="C28465" s="35"/>
      <c r="D28465" s="35"/>
    </row>
    <row r="28466" spans="1:4" x14ac:dyDescent="0.35">
      <c r="A28466" s="135">
        <v>-20.267620000000534</v>
      </c>
      <c r="B28466" s="137">
        <v>1.7905983726711205E-3</v>
      </c>
      <c r="C28466" s="35"/>
      <c r="D28466" s="35"/>
    </row>
    <row r="28467" spans="1:4" x14ac:dyDescent="0.35">
      <c r="A28467" s="135">
        <v>-20.267620000000534</v>
      </c>
      <c r="B28467" s="137">
        <v>5.2816556944911041E-3</v>
      </c>
      <c r="C28467" s="35"/>
      <c r="D28467" s="35"/>
    </row>
    <row r="28468" spans="1:4" x14ac:dyDescent="0.35">
      <c r="A28468" s="135">
        <v>-20.267619999999624</v>
      </c>
      <c r="B28468" s="137">
        <v>6.5183256023087352E-3</v>
      </c>
      <c r="C28468" s="35"/>
      <c r="D28468" s="35"/>
    </row>
    <row r="28469" spans="1:4" x14ac:dyDescent="0.35">
      <c r="A28469" s="135">
        <v>-20.267579999999725</v>
      </c>
      <c r="B28469" s="137">
        <v>4.1833071020836807E-3</v>
      </c>
      <c r="C28469" s="35"/>
      <c r="D28469" s="35"/>
    </row>
    <row r="28470" spans="1:4" x14ac:dyDescent="0.35">
      <c r="A28470" s="135">
        <v>-20.267579999999725</v>
      </c>
      <c r="B28470" s="137">
        <v>1.9613027528505231E-3</v>
      </c>
      <c r="C28470" s="35"/>
      <c r="D28470" s="35"/>
    </row>
    <row r="28471" spans="1:4" x14ac:dyDescent="0.35">
      <c r="A28471" s="135">
        <v>-20.267579999999725</v>
      </c>
      <c r="B28471" s="137">
        <v>5.7022792810089706E-3</v>
      </c>
      <c r="C28471" s="35"/>
      <c r="D28471" s="35"/>
    </row>
    <row r="28472" spans="1:4" x14ac:dyDescent="0.35">
      <c r="A28472" s="135">
        <v>-20.267560000000685</v>
      </c>
      <c r="B28472" s="137">
        <v>5.7511269664208128E-3</v>
      </c>
      <c r="C28472" s="35"/>
      <c r="D28472" s="35"/>
    </row>
    <row r="28473" spans="1:4" x14ac:dyDescent="0.35">
      <c r="A28473" s="135">
        <v>-20.266869000000042</v>
      </c>
      <c r="B28473" s="137">
        <v>6.4253806656050195E-3</v>
      </c>
      <c r="C28473" s="35"/>
      <c r="D28473" s="35"/>
    </row>
    <row r="28474" spans="1:4" x14ac:dyDescent="0.35">
      <c r="A28474" s="135">
        <v>-20.265890000000127</v>
      </c>
      <c r="B28474" s="137">
        <v>5.2976682520965053E-3</v>
      </c>
      <c r="C28474" s="35"/>
      <c r="D28474" s="35"/>
    </row>
    <row r="28475" spans="1:4" x14ac:dyDescent="0.35">
      <c r="A28475" s="135">
        <v>-20.261291000000028</v>
      </c>
      <c r="B28475" s="137">
        <v>1.7626605597936777E-2</v>
      </c>
      <c r="C28475" s="35"/>
      <c r="D28475" s="35"/>
    </row>
    <row r="28476" spans="1:4" x14ac:dyDescent="0.35">
      <c r="A28476" s="135">
        <v>-20.261291000000028</v>
      </c>
      <c r="B28476" s="137">
        <v>1.7626605597936777E-2</v>
      </c>
      <c r="C28476" s="35"/>
      <c r="D28476" s="35"/>
    </row>
    <row r="28477" spans="1:4" x14ac:dyDescent="0.35">
      <c r="A28477" s="135">
        <v>-20.261291000000028</v>
      </c>
      <c r="B28477" s="137">
        <v>1.7626605597936777E-2</v>
      </c>
      <c r="C28477" s="35"/>
      <c r="D28477" s="35"/>
    </row>
    <row r="28478" spans="1:4" x14ac:dyDescent="0.35">
      <c r="A28478" s="135">
        <v>-20.261291000000028</v>
      </c>
      <c r="B28478" s="137">
        <v>1.7626605597936777E-2</v>
      </c>
      <c r="C28478" s="35"/>
      <c r="D28478" s="35"/>
    </row>
    <row r="28479" spans="1:4" x14ac:dyDescent="0.35">
      <c r="A28479" s="135">
        <v>-20.261291000000028</v>
      </c>
      <c r="B28479" s="137">
        <v>1.7626605597936777E-2</v>
      </c>
      <c r="C28479" s="35"/>
      <c r="D28479" s="35"/>
    </row>
    <row r="28480" spans="1:4" x14ac:dyDescent="0.35">
      <c r="A28480" s="135">
        <v>-20.261291000000028</v>
      </c>
      <c r="B28480" s="137">
        <v>1.7626605597936777E-2</v>
      </c>
      <c r="C28480" s="35"/>
      <c r="D28480" s="35"/>
    </row>
    <row r="28481" spans="1:4" x14ac:dyDescent="0.35">
      <c r="A28481" s="135">
        <v>-20.261291000000028</v>
      </c>
      <c r="B28481" s="137">
        <v>1.7626605597936777E-2</v>
      </c>
      <c r="C28481" s="35"/>
      <c r="D28481" s="35"/>
    </row>
    <row r="28482" spans="1:4" x14ac:dyDescent="0.35">
      <c r="A28482" s="135">
        <v>-20.261291000000028</v>
      </c>
      <c r="B28482" s="137">
        <v>1.7626605597936777E-2</v>
      </c>
      <c r="C28482" s="35"/>
      <c r="D28482" s="35"/>
    </row>
    <row r="28483" spans="1:4" x14ac:dyDescent="0.35">
      <c r="A28483" s="135">
        <v>-20.260279999999739</v>
      </c>
      <c r="B28483" s="137">
        <v>1.4513261520759142E-2</v>
      </c>
      <c r="C28483" s="35"/>
      <c r="D28483" s="35"/>
    </row>
    <row r="28484" spans="1:4" x14ac:dyDescent="0.35">
      <c r="A28484" s="135">
        <v>-20.26021999999989</v>
      </c>
      <c r="B28484" s="137">
        <v>1.6875354901268576E-2</v>
      </c>
      <c r="C28484" s="35"/>
      <c r="D28484" s="35"/>
    </row>
    <row r="28485" spans="1:4" x14ac:dyDescent="0.35">
      <c r="A28485" s="135">
        <v>-20.259886000000279</v>
      </c>
      <c r="B28485" s="137">
        <v>1.4602522857329549E-2</v>
      </c>
      <c r="C28485" s="35"/>
      <c r="D28485" s="35"/>
    </row>
    <row r="28486" spans="1:4" x14ac:dyDescent="0.35">
      <c r="A28486" s="135">
        <v>-20.25669599999992</v>
      </c>
      <c r="B28486" s="137">
        <v>1.076685604860452E-2</v>
      </c>
      <c r="C28486" s="35"/>
      <c r="D28486" s="35"/>
    </row>
    <row r="28487" spans="1:4" x14ac:dyDescent="0.35">
      <c r="A28487" s="135">
        <v>-20.255367999999862</v>
      </c>
      <c r="B28487" s="137">
        <v>1.4533626793175059E-2</v>
      </c>
      <c r="C28487" s="35"/>
      <c r="D28487" s="35"/>
    </row>
    <row r="28488" spans="1:4" x14ac:dyDescent="0.35">
      <c r="A28488" s="135">
        <v>-20.250742999999829</v>
      </c>
      <c r="B28488" s="137">
        <v>1.5646812401525149E-2</v>
      </c>
      <c r="C28488" s="35"/>
      <c r="D28488" s="35"/>
    </row>
    <row r="28489" spans="1:4" x14ac:dyDescent="0.35">
      <c r="A28489" s="135">
        <v>-20.248983999999837</v>
      </c>
      <c r="B28489" s="137">
        <v>1.1124996535969163E-2</v>
      </c>
      <c r="C28489" s="35"/>
      <c r="D28489" s="35"/>
    </row>
    <row r="28490" spans="1:4" x14ac:dyDescent="0.35">
      <c r="A28490" s="135">
        <v>-20.248210000000199</v>
      </c>
      <c r="B28490" s="137">
        <v>8.8698055710423052E-3</v>
      </c>
      <c r="C28490" s="35"/>
      <c r="D28490" s="35"/>
    </row>
    <row r="28491" spans="1:4" x14ac:dyDescent="0.35">
      <c r="A28491" s="135">
        <v>20.245119999999588</v>
      </c>
      <c r="B28491" s="137">
        <v>2.3249794657698082E-3</v>
      </c>
      <c r="C28491" s="35"/>
      <c r="D28491" s="35"/>
    </row>
    <row r="28492" spans="1:4" x14ac:dyDescent="0.35">
      <c r="A28492" s="135">
        <v>-20.242512999999917</v>
      </c>
      <c r="B28492" s="137">
        <v>1.5647030519779077E-2</v>
      </c>
      <c r="C28492" s="35"/>
      <c r="D28492" s="35"/>
    </row>
    <row r="28493" spans="1:4" x14ac:dyDescent="0.35">
      <c r="A28493" s="135">
        <v>-20.238995999999815</v>
      </c>
      <c r="B28493" s="137">
        <v>1.3299338432857416E-2</v>
      </c>
      <c r="C28493" s="35"/>
      <c r="D28493" s="35"/>
    </row>
    <row r="28494" spans="1:4" x14ac:dyDescent="0.35">
      <c r="A28494" s="135">
        <v>-20.238979999999856</v>
      </c>
      <c r="B28494" s="137">
        <v>9.5864649118079671E-3</v>
      </c>
      <c r="C28494" s="35"/>
      <c r="D28494" s="35"/>
    </row>
    <row r="28495" spans="1:4" x14ac:dyDescent="0.35">
      <c r="A28495" s="135">
        <v>-20.23451</v>
      </c>
      <c r="B28495" s="137">
        <v>1.6870886459778151E-2</v>
      </c>
      <c r="C28495" s="35"/>
      <c r="D28495" s="35"/>
    </row>
    <row r="28496" spans="1:4" x14ac:dyDescent="0.35">
      <c r="A28496" s="135">
        <v>-20.230429999999615</v>
      </c>
      <c r="B28496" s="137">
        <v>2.2444639470864964E-3</v>
      </c>
      <c r="C28496" s="35"/>
      <c r="D28496" s="35"/>
    </row>
    <row r="28497" spans="1:4" x14ac:dyDescent="0.35">
      <c r="A28497" s="135">
        <v>-20.22982600000023</v>
      </c>
      <c r="B28497" s="137">
        <v>1.2128460918765275E-2</v>
      </c>
      <c r="C28497" s="35"/>
      <c r="D28497" s="35"/>
    </row>
    <row r="28498" spans="1:4" x14ac:dyDescent="0.35">
      <c r="A28498" s="135">
        <v>-20.229429999999866</v>
      </c>
      <c r="B28498" s="137">
        <v>4.8815243344666913E-3</v>
      </c>
      <c r="C28498" s="35"/>
      <c r="D28498" s="35"/>
    </row>
    <row r="28499" spans="1:4" x14ac:dyDescent="0.35">
      <c r="A28499" s="135">
        <v>-20.228759999999511</v>
      </c>
      <c r="B28499" s="137">
        <v>5.2986093731758263E-3</v>
      </c>
      <c r="C28499" s="35"/>
      <c r="D28499" s="35"/>
    </row>
    <row r="28500" spans="1:4" x14ac:dyDescent="0.35">
      <c r="A28500" s="135">
        <v>-20.227970000000369</v>
      </c>
      <c r="B28500" s="137">
        <v>5.4282937937577651E-3</v>
      </c>
      <c r="C28500" s="35"/>
      <c r="D28500" s="35"/>
    </row>
    <row r="28501" spans="1:4" x14ac:dyDescent="0.35">
      <c r="A28501" s="135">
        <v>-20.22783000000004</v>
      </c>
      <c r="B28501" s="137">
        <v>1.1516759759169501E-2</v>
      </c>
      <c r="C28501" s="35"/>
      <c r="D28501" s="35"/>
    </row>
    <row r="28502" spans="1:4" x14ac:dyDescent="0.35">
      <c r="A28502" s="135">
        <v>-20.226810000000341</v>
      </c>
      <c r="B28502" s="137">
        <v>1.3144120425110296E-2</v>
      </c>
      <c r="C28502" s="35"/>
      <c r="D28502" s="35"/>
    </row>
    <row r="28503" spans="1:4" x14ac:dyDescent="0.35">
      <c r="A28503" s="135">
        <v>-20.226359999999659</v>
      </c>
      <c r="B28503" s="137">
        <v>5.957302470472766E-3</v>
      </c>
      <c r="C28503" s="35"/>
      <c r="D28503" s="35"/>
    </row>
    <row r="28504" spans="1:4" x14ac:dyDescent="0.35">
      <c r="A28504" s="135">
        <v>-20.215000999999575</v>
      </c>
      <c r="B28504" s="137">
        <v>9.5013242772625569E-3</v>
      </c>
      <c r="C28504" s="35"/>
      <c r="D28504" s="35"/>
    </row>
    <row r="28505" spans="1:4" x14ac:dyDescent="0.35">
      <c r="A28505" s="135">
        <v>-20.213490000000093</v>
      </c>
      <c r="B28505" s="137">
        <v>6.0815767801742733E-3</v>
      </c>
      <c r="C28505" s="35"/>
      <c r="D28505" s="35"/>
    </row>
    <row r="28506" spans="1:4" x14ac:dyDescent="0.35">
      <c r="A28506" s="135">
        <v>-20.204003000000057</v>
      </c>
      <c r="B28506" s="137">
        <v>1.170170360307358E-2</v>
      </c>
      <c r="C28506" s="35"/>
      <c r="D28506" s="35"/>
    </row>
    <row r="28507" spans="1:4" x14ac:dyDescent="0.35">
      <c r="A28507" s="135">
        <v>-20.20307600000001</v>
      </c>
      <c r="B28507" s="137">
        <v>1.3492799281490947E-2</v>
      </c>
      <c r="C28507" s="35"/>
      <c r="D28507" s="35"/>
    </row>
    <row r="28508" spans="1:4" x14ac:dyDescent="0.35">
      <c r="A28508" s="135">
        <v>-20.200755999999956</v>
      </c>
      <c r="B28508" s="137">
        <v>1.3437969421594734E-2</v>
      </c>
      <c r="C28508" s="35"/>
      <c r="D28508" s="35"/>
    </row>
    <row r="28509" spans="1:4" x14ac:dyDescent="0.35">
      <c r="A28509" s="135">
        <v>-20.198919999999816</v>
      </c>
      <c r="B28509" s="137">
        <v>1.6874109007760544E-2</v>
      </c>
      <c r="C28509" s="35"/>
      <c r="D28509" s="35"/>
    </row>
    <row r="28510" spans="1:4" x14ac:dyDescent="0.35">
      <c r="A28510" s="135">
        <v>-20.198440000000119</v>
      </c>
      <c r="B28510" s="137">
        <v>6.7120810573633892E-3</v>
      </c>
      <c r="C28510" s="35"/>
      <c r="D28510" s="35"/>
    </row>
    <row r="28511" spans="1:4" x14ac:dyDescent="0.35">
      <c r="A28511" s="135">
        <v>-20.195792999999867</v>
      </c>
      <c r="B28511" s="137">
        <v>1.5174273311209041E-2</v>
      </c>
      <c r="C28511" s="35"/>
      <c r="D28511" s="35"/>
    </row>
    <row r="28512" spans="1:4" x14ac:dyDescent="0.35">
      <c r="A28512" s="135">
        <v>-20.194010000000162</v>
      </c>
      <c r="B28512" s="137">
        <v>6.436684434571645E-3</v>
      </c>
      <c r="C28512" s="35"/>
      <c r="D28512" s="35"/>
    </row>
    <row r="28513" spans="1:4" x14ac:dyDescent="0.35">
      <c r="A28513" s="135">
        <v>-20.19289700000013</v>
      </c>
      <c r="B28513" s="137">
        <v>1.283540688536367E-2</v>
      </c>
      <c r="C28513" s="35"/>
      <c r="D28513" s="35"/>
    </row>
    <row r="28514" spans="1:4" x14ac:dyDescent="0.35">
      <c r="A28514" s="135">
        <v>-20.192606000000069</v>
      </c>
      <c r="B28514" s="137">
        <v>1.3532025923667127E-2</v>
      </c>
      <c r="C28514" s="35"/>
      <c r="D28514" s="35"/>
    </row>
    <row r="28515" spans="1:4" x14ac:dyDescent="0.35">
      <c r="A28515" s="135">
        <v>-20.187930000000165</v>
      </c>
      <c r="B28515" s="137">
        <v>1.7829661318279781E-2</v>
      </c>
      <c r="C28515" s="35"/>
      <c r="D28515" s="35"/>
    </row>
    <row r="28516" spans="1:4" x14ac:dyDescent="0.35">
      <c r="A28516" s="135">
        <v>-20.184940000000324</v>
      </c>
      <c r="B28516" s="137">
        <v>1.3028544143743541E-2</v>
      </c>
      <c r="C28516" s="35"/>
      <c r="D28516" s="35"/>
    </row>
    <row r="28517" spans="1:4" x14ac:dyDescent="0.35">
      <c r="A28517" s="135">
        <v>-20.18416000000002</v>
      </c>
      <c r="B28517" s="137">
        <v>1.3002364705811733E-2</v>
      </c>
      <c r="C28517" s="35"/>
      <c r="D28517" s="35"/>
    </row>
    <row r="28518" spans="1:4" x14ac:dyDescent="0.35">
      <c r="A28518" s="135">
        <v>-20.183149000002231</v>
      </c>
      <c r="B28518" s="137">
        <v>1.5984608998277532E-3</v>
      </c>
      <c r="C28518" s="35"/>
      <c r="D28518" s="35"/>
    </row>
    <row r="28519" spans="1:4" x14ac:dyDescent="0.35">
      <c r="A28519" s="135">
        <v>-20.182990000000245</v>
      </c>
      <c r="B28519" s="137">
        <v>3.9210357902486693E-3</v>
      </c>
      <c r="C28519" s="35"/>
      <c r="D28519" s="35"/>
    </row>
    <row r="28520" spans="1:4" x14ac:dyDescent="0.35">
      <c r="A28520" s="135">
        <v>20.182060000000092</v>
      </c>
      <c r="B28520" s="137">
        <v>5.1262500290005118E-3</v>
      </c>
      <c r="C28520" s="35"/>
      <c r="D28520" s="35"/>
    </row>
    <row r="28521" spans="1:4" x14ac:dyDescent="0.35">
      <c r="A28521" s="135">
        <v>-20.17832599999997</v>
      </c>
      <c r="B28521" s="137">
        <v>1.5696682878842416E-2</v>
      </c>
      <c r="C28521" s="35"/>
      <c r="D28521" s="35"/>
    </row>
    <row r="28522" spans="1:4" x14ac:dyDescent="0.35">
      <c r="A28522" s="135">
        <v>-20.172363000000132</v>
      </c>
      <c r="B28522" s="137">
        <v>1.7041447582575895E-2</v>
      </c>
      <c r="C28522" s="35"/>
      <c r="D28522" s="35"/>
    </row>
    <row r="28523" spans="1:4" x14ac:dyDescent="0.35">
      <c r="A28523" s="135">
        <v>-20.17127999999957</v>
      </c>
      <c r="B28523" s="137">
        <v>3.7466142331465386E-3</v>
      </c>
      <c r="C28523" s="35"/>
      <c r="D28523" s="35"/>
    </row>
    <row r="28524" spans="1:4" x14ac:dyDescent="0.35">
      <c r="A28524" s="135">
        <v>-20.168540000000121</v>
      </c>
      <c r="B28524" s="137">
        <v>4.826977706024786E-3</v>
      </c>
      <c r="C28524" s="35"/>
      <c r="D28524" s="35"/>
    </row>
    <row r="28525" spans="1:4" x14ac:dyDescent="0.35">
      <c r="A28525" s="135">
        <v>-20.163893000000144</v>
      </c>
      <c r="B28525" s="137">
        <v>1.5174340202054097E-2</v>
      </c>
      <c r="C28525" s="35"/>
      <c r="D28525" s="35"/>
    </row>
    <row r="28526" spans="1:4" x14ac:dyDescent="0.35">
      <c r="A28526" s="135">
        <v>-20.163229999999999</v>
      </c>
      <c r="B28526" s="137">
        <v>1.8121599823414603E-2</v>
      </c>
      <c r="C28526" s="35"/>
      <c r="D28526" s="35"/>
    </row>
    <row r="28527" spans="1:4" x14ac:dyDescent="0.35">
      <c r="A28527" s="135">
        <v>-20.159229999999752</v>
      </c>
      <c r="B28527" s="137">
        <v>8.0091362626293836E-3</v>
      </c>
      <c r="C28527" s="35"/>
      <c r="D28527" s="35"/>
    </row>
    <row r="28528" spans="1:4" x14ac:dyDescent="0.35">
      <c r="A28528" s="135">
        <v>-20.157670000000053</v>
      </c>
      <c r="B28528" s="137">
        <v>4.5235033281505977E-3</v>
      </c>
      <c r="C28528" s="35"/>
      <c r="D28528" s="35"/>
    </row>
    <row r="28529" spans="1:4" x14ac:dyDescent="0.35">
      <c r="A28529" s="135">
        <v>-20.15662599999996</v>
      </c>
      <c r="B28529" s="137">
        <v>1.319000491475361E-2</v>
      </c>
      <c r="C28529" s="35"/>
      <c r="D28529" s="35"/>
    </row>
    <row r="28530" spans="1:4" x14ac:dyDescent="0.35">
      <c r="A28530" s="135">
        <v>-20.155300000000352</v>
      </c>
      <c r="B28530" s="137">
        <v>3.6163227488165898E-3</v>
      </c>
      <c r="C28530" s="35"/>
      <c r="D28530" s="35"/>
    </row>
    <row r="28531" spans="1:4" x14ac:dyDescent="0.35">
      <c r="A28531" s="135">
        <v>-20.153449999999793</v>
      </c>
      <c r="B28531" s="137">
        <v>1.8230295971332761E-2</v>
      </c>
      <c r="C28531" s="35"/>
      <c r="D28531" s="35"/>
    </row>
    <row r="28532" spans="1:4" x14ac:dyDescent="0.35">
      <c r="A28532" s="135">
        <v>-20.150950000000194</v>
      </c>
      <c r="B28532" s="137">
        <v>1.6605130870444747E-2</v>
      </c>
      <c r="C28532" s="35"/>
      <c r="D28532" s="35"/>
    </row>
    <row r="28533" spans="1:4" x14ac:dyDescent="0.35">
      <c r="A28533" s="135">
        <v>-20.150950000000194</v>
      </c>
      <c r="B28533" s="137">
        <v>1.6605130870444747E-2</v>
      </c>
      <c r="C28533" s="35"/>
      <c r="D28533" s="35"/>
    </row>
    <row r="28534" spans="1:4" x14ac:dyDescent="0.35">
      <c r="A28534" s="135">
        <v>-20.14994999999999</v>
      </c>
      <c r="B28534" s="137">
        <v>4.9830355041047799E-3</v>
      </c>
      <c r="C28534" s="35"/>
      <c r="D28534" s="35"/>
    </row>
    <row r="28535" spans="1:4" x14ac:dyDescent="0.35">
      <c r="A28535" s="135">
        <v>-20.149459999999863</v>
      </c>
      <c r="B28535" s="137">
        <v>1.298465877193713E-2</v>
      </c>
      <c r="C28535" s="35"/>
      <c r="D28535" s="35"/>
    </row>
    <row r="28536" spans="1:4" x14ac:dyDescent="0.35">
      <c r="A28536" s="135">
        <v>-20.144959999999628</v>
      </c>
      <c r="B28536" s="137">
        <v>3.440770790483248E-3</v>
      </c>
      <c r="C28536" s="35"/>
      <c r="D28536" s="35"/>
    </row>
    <row r="28537" spans="1:4" x14ac:dyDescent="0.35">
      <c r="A28537" s="135">
        <v>-20.142380000000003</v>
      </c>
      <c r="B28537" s="137">
        <v>1.0091124511917068E-2</v>
      </c>
      <c r="C28537" s="35"/>
      <c r="D28537" s="35"/>
    </row>
    <row r="28538" spans="1:4" x14ac:dyDescent="0.35">
      <c r="A28538" s="135">
        <v>-20.139705999999933</v>
      </c>
      <c r="B28538" s="137">
        <v>1.5766037049318771E-2</v>
      </c>
      <c r="C28538" s="35"/>
      <c r="D28538" s="35"/>
    </row>
    <row r="28539" spans="1:4" x14ac:dyDescent="0.35">
      <c r="A28539" s="135">
        <v>-20.138460000000123</v>
      </c>
      <c r="B28539" s="137">
        <v>1.5687250146442504E-2</v>
      </c>
      <c r="C28539" s="35"/>
      <c r="D28539" s="35"/>
    </row>
    <row r="28540" spans="1:4" x14ac:dyDescent="0.35">
      <c r="A28540" s="135">
        <v>-20.138460000000123</v>
      </c>
      <c r="B28540" s="137">
        <v>1.5687250146442504E-2</v>
      </c>
      <c r="C28540" s="35"/>
      <c r="D28540" s="35"/>
    </row>
    <row r="28541" spans="1:4" x14ac:dyDescent="0.35">
      <c r="A28541" s="135">
        <v>-20.136600000000726</v>
      </c>
      <c r="B28541" s="137">
        <v>3.663148795159157E-3</v>
      </c>
      <c r="C28541" s="35"/>
      <c r="D28541" s="35"/>
    </row>
    <row r="28542" spans="1:4" x14ac:dyDescent="0.35">
      <c r="A28542" s="135">
        <v>-20.130420000000413</v>
      </c>
      <c r="B28542" s="137">
        <v>3.7397806356215565E-3</v>
      </c>
      <c r="C28542" s="35"/>
      <c r="D28542" s="35"/>
    </row>
    <row r="28543" spans="1:4" x14ac:dyDescent="0.35">
      <c r="A28543" s="135">
        <v>-20.130179999999996</v>
      </c>
      <c r="B28543" s="137">
        <v>1.8124217032722153E-2</v>
      </c>
      <c r="C28543" s="35"/>
      <c r="D28543" s="35"/>
    </row>
    <row r="28544" spans="1:4" x14ac:dyDescent="0.35">
      <c r="A28544" s="135">
        <v>-20.128867000000355</v>
      </c>
      <c r="B28544" s="137">
        <v>3.6107948572786375E-3</v>
      </c>
      <c r="C28544" s="35"/>
      <c r="D28544" s="35"/>
    </row>
    <row r="28545" spans="1:4" x14ac:dyDescent="0.35">
      <c r="A28545" s="135">
        <v>-20.127260000000092</v>
      </c>
      <c r="B28545" s="137">
        <v>1.819144963201821E-2</v>
      </c>
      <c r="C28545" s="35"/>
      <c r="D28545" s="35"/>
    </row>
    <row r="28546" spans="1:4" x14ac:dyDescent="0.35">
      <c r="A28546" s="135">
        <v>-20.126250000000027</v>
      </c>
      <c r="B28546" s="137">
        <v>1.6880574080677731E-2</v>
      </c>
      <c r="C28546" s="35"/>
      <c r="D28546" s="35"/>
    </row>
    <row r="28547" spans="1:4" x14ac:dyDescent="0.35">
      <c r="A28547" s="135">
        <v>-20.120091000000002</v>
      </c>
      <c r="B28547" s="137">
        <v>1.3457105909700126E-2</v>
      </c>
      <c r="C28547" s="35"/>
      <c r="D28547" s="35"/>
    </row>
    <row r="28548" spans="1:4" x14ac:dyDescent="0.35">
      <c r="A28548" s="135">
        <v>-20.119259999999827</v>
      </c>
      <c r="B28548" s="137">
        <v>1.8295379028359451E-2</v>
      </c>
      <c r="C28548" s="35"/>
      <c r="D28548" s="35"/>
    </row>
    <row r="28549" spans="1:4" x14ac:dyDescent="0.35">
      <c r="A28549" s="135">
        <v>-20.118649999999889</v>
      </c>
      <c r="B28549" s="137">
        <v>1.2583365228550379E-2</v>
      </c>
      <c r="C28549" s="35"/>
      <c r="D28549" s="35"/>
    </row>
    <row r="28550" spans="1:4" x14ac:dyDescent="0.35">
      <c r="A28550" s="135">
        <v>-20.116285999999945</v>
      </c>
      <c r="B28550" s="137">
        <v>1.6326045086577895E-2</v>
      </c>
      <c r="C28550" s="35"/>
      <c r="D28550" s="35"/>
    </row>
    <row r="28551" spans="1:4" x14ac:dyDescent="0.35">
      <c r="A28551" s="135">
        <v>-20.115006000000221</v>
      </c>
      <c r="B28551" s="137">
        <v>1.1666883009995887E-2</v>
      </c>
      <c r="C28551" s="35"/>
      <c r="D28551" s="35"/>
    </row>
    <row r="28552" spans="1:4" x14ac:dyDescent="0.35">
      <c r="A28552" s="135">
        <v>-20.11416300000019</v>
      </c>
      <c r="B28552" s="137">
        <v>1.5084052377248981E-2</v>
      </c>
      <c r="C28552" s="35"/>
      <c r="D28552" s="35"/>
    </row>
    <row r="28553" spans="1:4" x14ac:dyDescent="0.35">
      <c r="A28553" s="135">
        <v>-20.111810000000332</v>
      </c>
      <c r="B28553" s="137">
        <v>6.808823460009431E-3</v>
      </c>
      <c r="C28553" s="35"/>
      <c r="D28553" s="35"/>
    </row>
    <row r="28554" spans="1:4" x14ac:dyDescent="0.35">
      <c r="A28554" s="135">
        <v>-20.108781000000135</v>
      </c>
      <c r="B28554" s="137">
        <v>1.5720492094521091E-2</v>
      </c>
      <c r="C28554" s="35"/>
      <c r="D28554" s="35"/>
    </row>
    <row r="28555" spans="1:4" x14ac:dyDescent="0.35">
      <c r="A28555" s="135">
        <v>-20.107585999999174</v>
      </c>
      <c r="B28555" s="137">
        <v>3.5821601303581059E-3</v>
      </c>
      <c r="C28555" s="35"/>
      <c r="D28555" s="35"/>
    </row>
    <row r="28556" spans="1:4" x14ac:dyDescent="0.35">
      <c r="A28556" s="135">
        <v>20.106772999999521</v>
      </c>
      <c r="B28556" s="137">
        <v>4.7768278465973564E-3</v>
      </c>
      <c r="C28556" s="35"/>
      <c r="D28556" s="35"/>
    </row>
    <row r="28557" spans="1:4" x14ac:dyDescent="0.35">
      <c r="A28557" s="135">
        <v>-20.106034000000136</v>
      </c>
      <c r="B28557" s="137">
        <v>1.3854112296120666E-2</v>
      </c>
      <c r="C28557" s="35"/>
      <c r="D28557" s="35"/>
    </row>
    <row r="28558" spans="1:4" x14ac:dyDescent="0.35">
      <c r="A28558" s="135">
        <v>-20.105690000000322</v>
      </c>
      <c r="B28558" s="137">
        <v>2.7142633158970778E-3</v>
      </c>
      <c r="C28558" s="35"/>
      <c r="D28558" s="35"/>
    </row>
    <row r="28559" spans="1:4" x14ac:dyDescent="0.35">
      <c r="A28559" s="135">
        <v>-20.105450000000246</v>
      </c>
      <c r="B28559" s="137">
        <v>1.1437683173767E-2</v>
      </c>
      <c r="C28559" s="35"/>
      <c r="D28559" s="35"/>
    </row>
    <row r="28560" spans="1:4" x14ac:dyDescent="0.35">
      <c r="A28560" s="135">
        <v>20.101709999999002</v>
      </c>
      <c r="B28560" s="137">
        <v>1.1434809437328517E-3</v>
      </c>
      <c r="C28560" s="35"/>
      <c r="D28560" s="35"/>
    </row>
    <row r="28561" spans="1:4" x14ac:dyDescent="0.35">
      <c r="A28561" s="135">
        <v>-20.094119999999975</v>
      </c>
      <c r="B28561" s="137">
        <v>1.6883538260319294E-2</v>
      </c>
      <c r="C28561" s="35"/>
      <c r="D28561" s="35"/>
    </row>
    <row r="28562" spans="1:4" x14ac:dyDescent="0.35">
      <c r="A28562" s="135">
        <v>-20.094115999999985</v>
      </c>
      <c r="B28562" s="137">
        <v>1.5711839735718578E-2</v>
      </c>
      <c r="C28562" s="35"/>
      <c r="D28562" s="35"/>
    </row>
    <row r="28563" spans="1:4" x14ac:dyDescent="0.35">
      <c r="A28563" s="135">
        <v>-20.09394999999995</v>
      </c>
      <c r="B28563" s="137">
        <v>1.6610907479428925E-2</v>
      </c>
      <c r="C28563" s="35"/>
      <c r="D28563" s="35"/>
    </row>
    <row r="28564" spans="1:4" x14ac:dyDescent="0.35">
      <c r="A28564" s="135">
        <v>-20.09394999999995</v>
      </c>
      <c r="B28564" s="137">
        <v>1.6610907479428925E-2</v>
      </c>
      <c r="C28564" s="35"/>
      <c r="D28564" s="35"/>
    </row>
    <row r="28565" spans="1:4" x14ac:dyDescent="0.35">
      <c r="A28565" s="135">
        <v>-20.092490000000907</v>
      </c>
      <c r="B28565" s="137">
        <v>3.4000926220044813E-3</v>
      </c>
      <c r="C28565" s="35"/>
      <c r="D28565" s="35"/>
    </row>
    <row r="28566" spans="1:4" x14ac:dyDescent="0.35">
      <c r="A28566" s="135">
        <v>-20.084452999999939</v>
      </c>
      <c r="B28566" s="137">
        <v>9.6114459153395695E-3</v>
      </c>
      <c r="C28566" s="35"/>
      <c r="D28566" s="35"/>
    </row>
    <row r="28567" spans="1:4" x14ac:dyDescent="0.35">
      <c r="A28567" s="135">
        <v>20.080909000000247</v>
      </c>
      <c r="B28567" s="137">
        <v>8.9568111954102395E-4</v>
      </c>
      <c r="C28567" s="35"/>
      <c r="D28567" s="35"/>
    </row>
    <row r="28568" spans="1:4" x14ac:dyDescent="0.35">
      <c r="A28568" s="135">
        <v>-20.07569599999988</v>
      </c>
      <c r="B28568" s="137">
        <v>1.5689939835875463E-2</v>
      </c>
      <c r="C28568" s="35"/>
      <c r="D28568" s="35"/>
    </row>
    <row r="28569" spans="1:4" x14ac:dyDescent="0.35">
      <c r="A28569" s="135">
        <v>-20.065742999999202</v>
      </c>
      <c r="B28569" s="137">
        <v>3.6933406249858073E-3</v>
      </c>
      <c r="C28569" s="35"/>
      <c r="D28569" s="35"/>
    </row>
    <row r="28570" spans="1:4" x14ac:dyDescent="0.35">
      <c r="A28570" s="135">
        <v>-20.064841000000342</v>
      </c>
      <c r="B28570" s="137">
        <v>7.2416358911846978E-3</v>
      </c>
      <c r="C28570" s="35"/>
      <c r="D28570" s="35"/>
    </row>
    <row r="28571" spans="1:4" x14ac:dyDescent="0.35">
      <c r="A28571" s="135">
        <v>-20.063499999999976</v>
      </c>
      <c r="B28571" s="137">
        <v>1.4938067198526915E-2</v>
      </c>
      <c r="C28571" s="35"/>
      <c r="D28571" s="35"/>
    </row>
    <row r="28572" spans="1:4" x14ac:dyDescent="0.35">
      <c r="A28572" s="135">
        <v>-20.062980000000607</v>
      </c>
      <c r="B28572" s="137">
        <v>3.7870336271368043E-3</v>
      </c>
      <c r="C28572" s="35"/>
      <c r="D28572" s="35"/>
    </row>
    <row r="28573" spans="1:4" x14ac:dyDescent="0.35">
      <c r="A28573" s="135">
        <v>-20.051699999999983</v>
      </c>
      <c r="B28573" s="137">
        <v>1.284856532011148E-2</v>
      </c>
      <c r="C28573" s="35"/>
      <c r="D28573" s="35"/>
    </row>
    <row r="28574" spans="1:4" x14ac:dyDescent="0.35">
      <c r="A28574" s="135">
        <v>-20.051345999999967</v>
      </c>
      <c r="B28574" s="137">
        <v>1.514936436778668E-2</v>
      </c>
      <c r="C28574" s="35"/>
      <c r="D28574" s="35"/>
    </row>
    <row r="28575" spans="1:4" x14ac:dyDescent="0.35">
      <c r="A28575" s="135">
        <v>-20.049848000000111</v>
      </c>
      <c r="B28575" s="137">
        <v>1.4498314805792849E-2</v>
      </c>
      <c r="C28575" s="35"/>
      <c r="D28575" s="35"/>
    </row>
    <row r="28576" spans="1:4" x14ac:dyDescent="0.35">
      <c r="A28576" s="135">
        <v>-20.0496899999996</v>
      </c>
      <c r="B28576" s="137">
        <v>9.624119289466734E-3</v>
      </c>
      <c r="C28576" s="35"/>
      <c r="D28576" s="35"/>
    </row>
    <row r="28577" spans="1:4" x14ac:dyDescent="0.35">
      <c r="A28577" s="135">
        <v>-20.045830000000024</v>
      </c>
      <c r="B28577" s="137">
        <v>6.6451996322945172E-3</v>
      </c>
      <c r="C28577" s="35"/>
      <c r="D28577" s="35"/>
    </row>
    <row r="28578" spans="1:4" x14ac:dyDescent="0.35">
      <c r="A28578" s="135">
        <v>-20.041169999999738</v>
      </c>
      <c r="B28578" s="137">
        <v>1.3256181306033689E-2</v>
      </c>
      <c r="C28578" s="35"/>
      <c r="D28578" s="35"/>
    </row>
    <row r="28579" spans="1:4" x14ac:dyDescent="0.35">
      <c r="A28579" s="135">
        <v>-20.041169999999738</v>
      </c>
      <c r="B28579" s="137">
        <v>1.3256181306033689E-2</v>
      </c>
      <c r="C28579" s="35"/>
      <c r="D28579" s="35"/>
    </row>
    <row r="28580" spans="1:4" x14ac:dyDescent="0.35">
      <c r="A28580" s="135">
        <v>-20.039009999998598</v>
      </c>
      <c r="B28580" s="137">
        <v>1.8544139815062297E-3</v>
      </c>
      <c r="C28580" s="35"/>
      <c r="D28580" s="35"/>
    </row>
    <row r="28581" spans="1:4" x14ac:dyDescent="0.35">
      <c r="A28581" s="135">
        <v>-20.036765000000059</v>
      </c>
      <c r="B28581" s="137">
        <v>1.3382411299293066E-2</v>
      </c>
      <c r="C28581" s="35"/>
      <c r="D28581" s="35"/>
    </row>
    <row r="28582" spans="1:4" x14ac:dyDescent="0.35">
      <c r="A28582" s="135">
        <v>-20.03305599999976</v>
      </c>
      <c r="B28582" s="137">
        <v>1.2297407031481987E-2</v>
      </c>
      <c r="C28582" s="35"/>
      <c r="D28582" s="35"/>
    </row>
    <row r="28583" spans="1:4" x14ac:dyDescent="0.35">
      <c r="A28583" s="135">
        <v>20.032569999999851</v>
      </c>
      <c r="B28583" s="137">
        <v>5.2152390426303229E-3</v>
      </c>
      <c r="C28583" s="35"/>
      <c r="D28583" s="35"/>
    </row>
    <row r="28584" spans="1:4" x14ac:dyDescent="0.35">
      <c r="A28584" s="135">
        <v>-20.031586000000061</v>
      </c>
      <c r="B28584" s="137">
        <v>1.446390526870484E-2</v>
      </c>
      <c r="C28584" s="35"/>
      <c r="D28584" s="35"/>
    </row>
    <row r="28585" spans="1:4" x14ac:dyDescent="0.35">
      <c r="A28585" s="135">
        <v>20.030606999996962</v>
      </c>
      <c r="B28585" s="137">
        <v>1.0734392096665862E-3</v>
      </c>
      <c r="C28585" s="35"/>
      <c r="D28585" s="35"/>
    </row>
    <row r="28586" spans="1:4" x14ac:dyDescent="0.35">
      <c r="A28586" s="135">
        <v>20.030569999997169</v>
      </c>
      <c r="B28586" s="137">
        <v>1.4524810202024812E-3</v>
      </c>
      <c r="C28586" s="35"/>
      <c r="D28586" s="35"/>
    </row>
    <row r="28587" spans="1:4" x14ac:dyDescent="0.35">
      <c r="A28587" s="135">
        <v>20.029569799997262</v>
      </c>
      <c r="B28587" s="137">
        <v>8.7856986030201718E-4</v>
      </c>
      <c r="C28587" s="35"/>
      <c r="D28587" s="35"/>
    </row>
    <row r="28588" spans="1:4" x14ac:dyDescent="0.35">
      <c r="A28588" s="135">
        <v>-20.027305999999953</v>
      </c>
      <c r="B28588" s="137">
        <v>1.1457056647886552E-2</v>
      </c>
      <c r="C28588" s="35"/>
      <c r="D28588" s="35"/>
    </row>
    <row r="28589" spans="1:4" x14ac:dyDescent="0.35">
      <c r="A28589" s="135">
        <v>-20.024950000000445</v>
      </c>
      <c r="B28589" s="137">
        <v>6.648518771393574E-3</v>
      </c>
      <c r="C28589" s="35"/>
      <c r="D28589" s="35"/>
    </row>
    <row r="28590" spans="1:4" x14ac:dyDescent="0.35">
      <c r="A28590" s="135">
        <v>-20.024100000000089</v>
      </c>
      <c r="B28590" s="137">
        <v>1.3006135820480739E-2</v>
      </c>
      <c r="C28590" s="35"/>
      <c r="D28590" s="35"/>
    </row>
    <row r="28591" spans="1:4" x14ac:dyDescent="0.35">
      <c r="A28591" s="135">
        <v>-20.024061999999958</v>
      </c>
      <c r="B28591" s="137">
        <v>1.4882322988456305E-2</v>
      </c>
      <c r="C28591" s="35"/>
      <c r="D28591" s="35"/>
    </row>
    <row r="28592" spans="1:4" x14ac:dyDescent="0.35">
      <c r="A28592" s="135">
        <v>-20.021840000000111</v>
      </c>
      <c r="B28592" s="137">
        <v>1.6888142482471273E-2</v>
      </c>
      <c r="C28592" s="35"/>
      <c r="D28592" s="35"/>
    </row>
    <row r="28593" spans="1:4" x14ac:dyDescent="0.35">
      <c r="A28593" s="135">
        <v>-20.019309000000021</v>
      </c>
      <c r="B28593" s="137">
        <v>1.3587299034060382E-2</v>
      </c>
      <c r="C28593" s="35"/>
      <c r="D28593" s="35"/>
    </row>
    <row r="28594" spans="1:4" x14ac:dyDescent="0.35">
      <c r="A28594" s="135">
        <v>-20.019260000000031</v>
      </c>
      <c r="B28594" s="137">
        <v>1.1716208337054059E-2</v>
      </c>
      <c r="C28594" s="35"/>
      <c r="D28594" s="35"/>
    </row>
    <row r="28595" spans="1:4" x14ac:dyDescent="0.35">
      <c r="A28595" s="135">
        <v>-20.018675000000258</v>
      </c>
      <c r="B28595" s="137">
        <v>1.3966617936548775E-2</v>
      </c>
      <c r="C28595" s="35"/>
      <c r="D28595" s="35"/>
    </row>
    <row r="28596" spans="1:4" x14ac:dyDescent="0.35">
      <c r="A28596" s="135">
        <v>-20.018466999999873</v>
      </c>
      <c r="B28596" s="137">
        <v>1.6792450240839016E-2</v>
      </c>
      <c r="C28596" s="35"/>
      <c r="D28596" s="35"/>
    </row>
    <row r="28597" spans="1:4" x14ac:dyDescent="0.35">
      <c r="A28597" s="135">
        <v>-20.018466999999873</v>
      </c>
      <c r="B28597" s="137">
        <v>1.6792450240839016E-2</v>
      </c>
      <c r="C28597" s="35"/>
      <c r="D28597" s="35"/>
    </row>
    <row r="28598" spans="1:4" x14ac:dyDescent="0.35">
      <c r="A28598" s="135">
        <v>-20.018466999999873</v>
      </c>
      <c r="B28598" s="137">
        <v>1.6792450240839016E-2</v>
      </c>
      <c r="C28598" s="35"/>
      <c r="D28598" s="35"/>
    </row>
    <row r="28599" spans="1:4" x14ac:dyDescent="0.35">
      <c r="A28599" s="135">
        <v>-20.018466999999873</v>
      </c>
      <c r="B28599" s="137">
        <v>1.6792450240839016E-2</v>
      </c>
      <c r="C28599" s="35"/>
      <c r="D28599" s="35"/>
    </row>
    <row r="28600" spans="1:4" x14ac:dyDescent="0.35">
      <c r="A28600" s="135">
        <v>-20.018466999999873</v>
      </c>
      <c r="B28600" s="137">
        <v>1.6792450240839016E-2</v>
      </c>
      <c r="C28600" s="35"/>
      <c r="D28600" s="35"/>
    </row>
    <row r="28601" spans="1:4" x14ac:dyDescent="0.35">
      <c r="A28601" s="135">
        <v>-20.018466999999873</v>
      </c>
      <c r="B28601" s="137">
        <v>1.6792450240839016E-2</v>
      </c>
      <c r="C28601" s="35"/>
      <c r="D28601" s="35"/>
    </row>
    <row r="28602" spans="1:4" x14ac:dyDescent="0.35">
      <c r="A28602" s="135">
        <v>-20.018276000000014</v>
      </c>
      <c r="B28602" s="137">
        <v>1.5088729748626807E-2</v>
      </c>
      <c r="C28602" s="35"/>
      <c r="D28602" s="35"/>
    </row>
    <row r="28603" spans="1:4" x14ac:dyDescent="0.35">
      <c r="A28603" s="135">
        <v>-20.017789999999877</v>
      </c>
      <c r="B28603" s="137">
        <v>1.8208700935914011E-2</v>
      </c>
      <c r="C28603" s="35"/>
      <c r="D28603" s="35"/>
    </row>
    <row r="28604" spans="1:4" x14ac:dyDescent="0.35">
      <c r="A28604" s="135">
        <v>-20.015189999999848</v>
      </c>
      <c r="B28604" s="137">
        <v>1.8661210913222277E-2</v>
      </c>
      <c r="C28604" s="35"/>
      <c r="D28604" s="35"/>
    </row>
    <row r="28605" spans="1:4" x14ac:dyDescent="0.35">
      <c r="A28605" s="135">
        <v>-20.012730000000147</v>
      </c>
      <c r="B28605" s="137">
        <v>1.8184963005327303E-2</v>
      </c>
      <c r="C28605" s="35"/>
      <c r="D28605" s="35"/>
    </row>
    <row r="28606" spans="1:4" x14ac:dyDescent="0.35">
      <c r="A28606" s="135">
        <v>-20.00780299999974</v>
      </c>
      <c r="B28606" s="137">
        <v>1.4469675599088828E-2</v>
      </c>
      <c r="C28606" s="35"/>
      <c r="D28606" s="35"/>
    </row>
    <row r="28607" spans="1:4" x14ac:dyDescent="0.35">
      <c r="A28607" s="135">
        <v>-20.00780299999974</v>
      </c>
      <c r="B28607" s="137">
        <v>1.4469675599088828E-2</v>
      </c>
      <c r="C28607" s="35"/>
      <c r="D28607" s="35"/>
    </row>
    <row r="28608" spans="1:4" x14ac:dyDescent="0.35">
      <c r="A28608" s="135">
        <v>-20.005619999999908</v>
      </c>
      <c r="B28608" s="137">
        <v>1.0183435738210091E-2</v>
      </c>
      <c r="C28608" s="35"/>
      <c r="D28608" s="35"/>
    </row>
    <row r="28609" spans="1:4" x14ac:dyDescent="0.35">
      <c r="A28609" s="135">
        <v>-20.003212999999732</v>
      </c>
      <c r="B28609" s="137">
        <v>1.0393322078757697E-2</v>
      </c>
      <c r="C28609" s="35"/>
      <c r="D28609" s="35"/>
    </row>
    <row r="28610" spans="1:4" x14ac:dyDescent="0.35">
      <c r="A28610" s="135">
        <v>-20.000889000000825</v>
      </c>
      <c r="B28610" s="137">
        <v>1.5760156964565186E-3</v>
      </c>
      <c r="C28610" s="35"/>
      <c r="D28610" s="35"/>
    </row>
    <row r="28611" spans="1:4" x14ac:dyDescent="0.35">
      <c r="A28611" s="135">
        <v>-19.998718000000054</v>
      </c>
      <c r="B28611" s="137">
        <v>1.1593132682993451E-2</v>
      </c>
      <c r="C28611" s="35"/>
      <c r="D28611" s="35"/>
    </row>
    <row r="28612" spans="1:4" x14ac:dyDescent="0.35">
      <c r="A28612" s="135">
        <v>-19.997166999999536</v>
      </c>
      <c r="B28612" s="137">
        <v>2.2319036947122703E-3</v>
      </c>
      <c r="C28612" s="35"/>
      <c r="D28612" s="35"/>
    </row>
    <row r="28613" spans="1:4" x14ac:dyDescent="0.35">
      <c r="A28613" s="135">
        <v>-19.995809999999892</v>
      </c>
      <c r="B28613" s="137">
        <v>9.7765607320579335E-3</v>
      </c>
      <c r="C28613" s="35"/>
      <c r="D28613" s="35"/>
    </row>
    <row r="28614" spans="1:4" x14ac:dyDescent="0.35">
      <c r="A28614" s="135">
        <v>-19.994164999999839</v>
      </c>
      <c r="B28614" s="137">
        <v>1.3078182672198416E-2</v>
      </c>
      <c r="C28614" s="35"/>
      <c r="D28614" s="35"/>
    </row>
    <row r="28615" spans="1:4" x14ac:dyDescent="0.35">
      <c r="A28615" s="135">
        <v>-19.993542999999818</v>
      </c>
      <c r="B28615" s="137">
        <v>1.5652168610009797E-2</v>
      </c>
      <c r="C28615" s="35"/>
      <c r="D28615" s="35"/>
    </row>
    <row r="28616" spans="1:4" x14ac:dyDescent="0.35">
      <c r="A28616" s="135">
        <v>-19.993109999999888</v>
      </c>
      <c r="B28616" s="137">
        <v>1.0153191637951867E-2</v>
      </c>
      <c r="C28616" s="35"/>
      <c r="D28616" s="35"/>
    </row>
    <row r="28617" spans="1:4" x14ac:dyDescent="0.35">
      <c r="A28617" s="135">
        <v>-19.990380000000641</v>
      </c>
      <c r="B28617" s="137">
        <v>4.2367680016607984E-3</v>
      </c>
      <c r="C28617" s="35"/>
      <c r="D28617" s="35"/>
    </row>
    <row r="28618" spans="1:4" x14ac:dyDescent="0.35">
      <c r="A28618" s="135">
        <v>-19.989032999999836</v>
      </c>
      <c r="B28618" s="137">
        <v>1.5652252210433447E-2</v>
      </c>
      <c r="C28618" s="35"/>
      <c r="D28618" s="35"/>
    </row>
    <row r="28619" spans="1:4" x14ac:dyDescent="0.35">
      <c r="A28619" s="135">
        <v>-19.988932999999861</v>
      </c>
      <c r="B28619" s="137">
        <v>1.5652240825969898E-2</v>
      </c>
      <c r="C28619" s="35"/>
      <c r="D28619" s="35"/>
    </row>
    <row r="28620" spans="1:4" x14ac:dyDescent="0.35">
      <c r="A28620" s="135">
        <v>-19.988932999999861</v>
      </c>
      <c r="B28620" s="137">
        <v>1.5652240825969898E-2</v>
      </c>
      <c r="C28620" s="35"/>
      <c r="D28620" s="35"/>
    </row>
    <row r="28621" spans="1:4" x14ac:dyDescent="0.35">
      <c r="A28621" s="135">
        <v>-19.987806999999975</v>
      </c>
      <c r="B28621" s="137">
        <v>1.1729980770580075E-2</v>
      </c>
      <c r="C28621" s="35"/>
      <c r="D28621" s="35"/>
    </row>
    <row r="28622" spans="1:4" x14ac:dyDescent="0.35">
      <c r="A28622" s="135">
        <v>-19.984505999999783</v>
      </c>
      <c r="B28622" s="137">
        <v>1.5581986980512705E-2</v>
      </c>
      <c r="C28622" s="35"/>
      <c r="D28622" s="35"/>
    </row>
    <row r="28623" spans="1:4" x14ac:dyDescent="0.35">
      <c r="A28623" s="135">
        <v>-19.984099999999671</v>
      </c>
      <c r="B28623" s="137">
        <v>1.243868931378133E-2</v>
      </c>
      <c r="C28623" s="35"/>
      <c r="D28623" s="35"/>
    </row>
    <row r="28624" spans="1:4" x14ac:dyDescent="0.35">
      <c r="A28624" s="135">
        <v>-19.982169999999769</v>
      </c>
      <c r="B28624" s="137">
        <v>1.0156004188047877E-2</v>
      </c>
      <c r="C28624" s="35"/>
      <c r="D28624" s="35"/>
    </row>
    <row r="28625" spans="1:4" x14ac:dyDescent="0.35">
      <c r="A28625" s="135">
        <v>-19.980805999999802</v>
      </c>
      <c r="B28625" s="137">
        <v>9.7969233645352274E-3</v>
      </c>
      <c r="C28625" s="35"/>
      <c r="D28625" s="35"/>
    </row>
    <row r="28626" spans="1:4" x14ac:dyDescent="0.35">
      <c r="A28626" s="135">
        <v>-19.980240999999296</v>
      </c>
      <c r="B28626" s="137">
        <v>3.5902076130205547E-3</v>
      </c>
      <c r="C28626" s="35"/>
      <c r="D28626" s="35"/>
    </row>
    <row r="28627" spans="1:4" x14ac:dyDescent="0.35">
      <c r="A28627" s="135">
        <v>19.979079999999612</v>
      </c>
      <c r="B28627" s="137">
        <v>5.9271684537129969E-3</v>
      </c>
      <c r="C28627" s="35"/>
      <c r="D28627" s="35"/>
    </row>
    <row r="28628" spans="1:4" x14ac:dyDescent="0.35">
      <c r="A28628" s="135">
        <v>-19.977189999999837</v>
      </c>
      <c r="B28628" s="137">
        <v>1.4841335691758528E-2</v>
      </c>
      <c r="C28628" s="35"/>
      <c r="D28628" s="35"/>
    </row>
    <row r="28629" spans="1:4" x14ac:dyDescent="0.35">
      <c r="A28629" s="135">
        <v>-19.976877000000059</v>
      </c>
      <c r="B28629" s="137">
        <v>1.3619706173329917E-2</v>
      </c>
      <c r="C28629" s="35"/>
      <c r="D28629" s="35"/>
    </row>
    <row r="28630" spans="1:4" x14ac:dyDescent="0.35">
      <c r="A28630" s="135">
        <v>-19.975720000000138</v>
      </c>
      <c r="B28630" s="137">
        <v>1.6903514661948355E-2</v>
      </c>
      <c r="C28630" s="35"/>
      <c r="D28630" s="35"/>
    </row>
    <row r="28631" spans="1:4" x14ac:dyDescent="0.35">
      <c r="A28631" s="135">
        <v>-19.973539999999957</v>
      </c>
      <c r="B28631" s="137">
        <v>1.346989235059739E-2</v>
      </c>
      <c r="C28631" s="35"/>
      <c r="D28631" s="35"/>
    </row>
    <row r="28632" spans="1:4" x14ac:dyDescent="0.35">
      <c r="A28632" s="135">
        <v>-19.973320000000058</v>
      </c>
      <c r="B28632" s="137">
        <v>1.1812412456599445E-2</v>
      </c>
      <c r="C28632" s="35"/>
      <c r="D28632" s="35"/>
    </row>
    <row r="28633" spans="1:4" x14ac:dyDescent="0.35">
      <c r="A28633" s="135">
        <v>-19.972400000000334</v>
      </c>
      <c r="B28633" s="137">
        <v>1.2281096846008125E-2</v>
      </c>
      <c r="C28633" s="35"/>
      <c r="D28633" s="35"/>
    </row>
    <row r="28634" spans="1:4" x14ac:dyDescent="0.35">
      <c r="A28634" s="135">
        <v>-19.97208999999998</v>
      </c>
      <c r="B28634" s="137">
        <v>1.5877457552557376E-2</v>
      </c>
      <c r="C28634" s="35"/>
      <c r="D28634" s="35"/>
    </row>
    <row r="28635" spans="1:4" x14ac:dyDescent="0.35">
      <c r="A28635" s="135">
        <v>-19.971630000000005</v>
      </c>
      <c r="B28635" s="137">
        <v>1.0654223932847574E-2</v>
      </c>
      <c r="C28635" s="35"/>
      <c r="D28635" s="35"/>
    </row>
    <row r="28636" spans="1:4" x14ac:dyDescent="0.35">
      <c r="A28636" s="135">
        <v>-19.971188999999868</v>
      </c>
      <c r="B28636" s="137">
        <v>1.5541940733679952E-2</v>
      </c>
      <c r="C28636" s="35"/>
      <c r="D28636" s="35"/>
    </row>
    <row r="28637" spans="1:4" x14ac:dyDescent="0.35">
      <c r="A28637" s="135">
        <v>-19.970796000000291</v>
      </c>
      <c r="B28637" s="137">
        <v>1.5626412394930487E-2</v>
      </c>
      <c r="C28637" s="35"/>
      <c r="D28637" s="35"/>
    </row>
    <row r="28638" spans="1:4" x14ac:dyDescent="0.35">
      <c r="A28638" s="135">
        <v>-19.966650000000072</v>
      </c>
      <c r="B28638" s="137">
        <v>1.100396655665818E-2</v>
      </c>
      <c r="C28638" s="35"/>
      <c r="D28638" s="35"/>
    </row>
    <row r="28639" spans="1:4" x14ac:dyDescent="0.35">
      <c r="A28639" s="135">
        <v>-19.966640999999981</v>
      </c>
      <c r="B28639" s="137">
        <v>1.208753167245106E-2</v>
      </c>
      <c r="C28639" s="35"/>
      <c r="D28639" s="35"/>
    </row>
    <row r="28640" spans="1:4" x14ac:dyDescent="0.35">
      <c r="A28640" s="135">
        <v>-19.963819999999942</v>
      </c>
      <c r="B28640" s="137">
        <v>1.7861484033940295E-2</v>
      </c>
      <c r="C28640" s="35"/>
      <c r="D28640" s="35"/>
    </row>
    <row r="28641" spans="1:4" x14ac:dyDescent="0.35">
      <c r="A28641" s="135">
        <v>-19.963809999999967</v>
      </c>
      <c r="B28641" s="137">
        <v>1.3271503916619997E-2</v>
      </c>
      <c r="C28641" s="35"/>
      <c r="D28641" s="35"/>
    </row>
    <row r="28642" spans="1:4" x14ac:dyDescent="0.35">
      <c r="A28642" s="135">
        <v>-19.963659999999777</v>
      </c>
      <c r="B28642" s="137">
        <v>1.7988342159160231E-2</v>
      </c>
      <c r="C28642" s="35"/>
      <c r="D28642" s="35"/>
    </row>
    <row r="28643" spans="1:4" x14ac:dyDescent="0.35">
      <c r="A28643" s="135">
        <v>-19.956728999999996</v>
      </c>
      <c r="B28643" s="137">
        <v>1.5904705602985802E-2</v>
      </c>
      <c r="C28643" s="35"/>
      <c r="D28643" s="35"/>
    </row>
    <row r="28644" spans="1:4" x14ac:dyDescent="0.35">
      <c r="A28644" s="135">
        <v>-19.956305999999813</v>
      </c>
      <c r="B28644" s="137">
        <v>1.038843272312368E-2</v>
      </c>
      <c r="C28644" s="35"/>
      <c r="D28644" s="35"/>
    </row>
    <row r="28645" spans="1:4" x14ac:dyDescent="0.35">
      <c r="A28645" s="135">
        <v>-19.9547570000002</v>
      </c>
      <c r="B28645" s="137">
        <v>1.0923754353583906E-2</v>
      </c>
      <c r="C28645" s="35"/>
      <c r="D28645" s="35"/>
    </row>
    <row r="28646" spans="1:4" x14ac:dyDescent="0.35">
      <c r="A28646" s="135">
        <v>-19.953660000000127</v>
      </c>
      <c r="B28646" s="137">
        <v>4.9212541039060746E-3</v>
      </c>
      <c r="C28646" s="35"/>
      <c r="D28646" s="35"/>
    </row>
    <row r="28647" spans="1:4" x14ac:dyDescent="0.35">
      <c r="A28647" s="135">
        <v>-19.952370000000087</v>
      </c>
      <c r="B28647" s="137">
        <v>2.1850214040955347E-2</v>
      </c>
      <c r="C28647" s="35"/>
      <c r="D28647" s="35"/>
    </row>
    <row r="28648" spans="1:4" x14ac:dyDescent="0.35">
      <c r="A28648" s="135">
        <v>19.94859900001029</v>
      </c>
      <c r="B28648" s="137">
        <v>1.6576183431924333E-4</v>
      </c>
      <c r="C28648" s="35"/>
      <c r="D28648" s="35"/>
    </row>
    <row r="28649" spans="1:4" x14ac:dyDescent="0.35">
      <c r="A28649" s="135">
        <v>-19.946210000000065</v>
      </c>
      <c r="B28649" s="137">
        <v>1.3275097360226874E-2</v>
      </c>
      <c r="C28649" s="35"/>
      <c r="D28649" s="35"/>
    </row>
    <row r="28650" spans="1:4" x14ac:dyDescent="0.35">
      <c r="A28650" s="135">
        <v>-19.945279999999002</v>
      </c>
      <c r="B28650" s="137">
        <v>3.7086403893853374E-3</v>
      </c>
      <c r="C28650" s="35"/>
      <c r="D28650" s="35"/>
    </row>
    <row r="28651" spans="1:4" x14ac:dyDescent="0.35">
      <c r="A28651" s="135">
        <v>-19.942029999999704</v>
      </c>
      <c r="B28651" s="137">
        <v>1.3232390161672136E-2</v>
      </c>
      <c r="C28651" s="35"/>
      <c r="D28651" s="35"/>
    </row>
    <row r="28652" spans="1:4" x14ac:dyDescent="0.35">
      <c r="A28652" s="135">
        <v>-19.937685000000101</v>
      </c>
      <c r="B28652" s="137">
        <v>1.2644999778718587E-2</v>
      </c>
      <c r="C28652" s="35"/>
      <c r="D28652" s="35"/>
    </row>
    <row r="28653" spans="1:4" x14ac:dyDescent="0.35">
      <c r="A28653" s="135">
        <v>-19.936036000000058</v>
      </c>
      <c r="B28653" s="137">
        <v>1.7381086806636872E-2</v>
      </c>
      <c r="C28653" s="35"/>
      <c r="D28653" s="35"/>
    </row>
    <row r="28654" spans="1:4" x14ac:dyDescent="0.35">
      <c r="A28654" s="135">
        <v>-19.936036000000058</v>
      </c>
      <c r="B28654" s="137">
        <v>1.7381086806636872E-2</v>
      </c>
      <c r="C28654" s="35"/>
      <c r="D28654" s="35"/>
    </row>
    <row r="28655" spans="1:4" x14ac:dyDescent="0.35">
      <c r="A28655" s="135">
        <v>-19.933579999999893</v>
      </c>
      <c r="B28655" s="137">
        <v>1.0855878053560445E-2</v>
      </c>
      <c r="C28655" s="35"/>
      <c r="D28655" s="35"/>
    </row>
    <row r="28656" spans="1:4" x14ac:dyDescent="0.35">
      <c r="A28656" s="135">
        <v>19.932660000000396</v>
      </c>
      <c r="B28656" s="137">
        <v>2.1924346087772661E-3</v>
      </c>
      <c r="C28656" s="35"/>
      <c r="D28656" s="35"/>
    </row>
    <row r="28657" spans="1:4" x14ac:dyDescent="0.35">
      <c r="A28657" s="135">
        <v>-19.930165999999872</v>
      </c>
      <c r="B28657" s="137">
        <v>1.4592405370100934E-2</v>
      </c>
      <c r="C28657" s="35"/>
      <c r="D28657" s="35"/>
    </row>
    <row r="28658" spans="1:4" x14ac:dyDescent="0.35">
      <c r="A28658" s="135">
        <v>-19.929061999999931</v>
      </c>
      <c r="B28658" s="137">
        <v>1.6162029956974158E-2</v>
      </c>
      <c r="C28658" s="35"/>
      <c r="D28658" s="35"/>
    </row>
    <row r="28659" spans="1:4" x14ac:dyDescent="0.35">
      <c r="A28659" s="135">
        <v>-19.928363999999874</v>
      </c>
      <c r="B28659" s="137">
        <v>1.5177188535668166E-2</v>
      </c>
      <c r="C28659" s="35"/>
      <c r="D28659" s="35"/>
    </row>
    <row r="28660" spans="1:4" x14ac:dyDescent="0.35">
      <c r="A28660" s="135">
        <v>-19.927054999999882</v>
      </c>
      <c r="B28660" s="137">
        <v>1.7033374277598597E-2</v>
      </c>
      <c r="C28660" s="35"/>
      <c r="D28660" s="35"/>
    </row>
    <row r="28661" spans="1:4" x14ac:dyDescent="0.35">
      <c r="A28661" s="135">
        <v>-19.924629999999979</v>
      </c>
      <c r="B28661" s="137">
        <v>9.1031891441806997E-3</v>
      </c>
      <c r="C28661" s="35"/>
      <c r="D28661" s="35"/>
    </row>
    <row r="28662" spans="1:4" x14ac:dyDescent="0.35">
      <c r="A28662" s="135">
        <v>-19.92401400000017</v>
      </c>
      <c r="B28662" s="137">
        <v>2.696261485322933E-3</v>
      </c>
      <c r="C28662" s="35"/>
      <c r="D28662" s="35"/>
    </row>
    <row r="28663" spans="1:4" x14ac:dyDescent="0.35">
      <c r="A28663" s="135">
        <v>-19.923874999999953</v>
      </c>
      <c r="B28663" s="137">
        <v>1.5002160357775872E-2</v>
      </c>
      <c r="C28663" s="35"/>
      <c r="D28663" s="35"/>
    </row>
    <row r="28664" spans="1:4" x14ac:dyDescent="0.35">
      <c r="A28664" s="135">
        <v>-19.920779999999922</v>
      </c>
      <c r="B28664" s="137">
        <v>2.1878931216519706E-2</v>
      </c>
      <c r="C28664" s="35"/>
      <c r="D28664" s="35"/>
    </row>
    <row r="28665" spans="1:4" x14ac:dyDescent="0.35">
      <c r="A28665" s="135">
        <v>-19.915876000000026</v>
      </c>
      <c r="B28665" s="137">
        <v>1.5530440523579067E-2</v>
      </c>
      <c r="C28665" s="35"/>
      <c r="D28665" s="35"/>
    </row>
    <row r="28666" spans="1:4" x14ac:dyDescent="0.35">
      <c r="A28666" s="135">
        <v>-19.915233000000171</v>
      </c>
      <c r="B28666" s="137">
        <v>1.1400422376843404E-2</v>
      </c>
      <c r="C28666" s="35"/>
      <c r="D28666" s="35"/>
    </row>
    <row r="28667" spans="1:4" x14ac:dyDescent="0.35">
      <c r="A28667" s="135">
        <v>-19.911330000000021</v>
      </c>
      <c r="B28667" s="137">
        <v>1.78288586872139E-2</v>
      </c>
      <c r="C28667" s="35"/>
      <c r="D28667" s="35"/>
    </row>
    <row r="28668" spans="1:4" x14ac:dyDescent="0.35">
      <c r="A28668" s="135">
        <v>-19.909710000000132</v>
      </c>
      <c r="B28668" s="137">
        <v>1.2361468358197215E-2</v>
      </c>
      <c r="C28668" s="35"/>
      <c r="D28668" s="35"/>
    </row>
    <row r="28669" spans="1:4" x14ac:dyDescent="0.35">
      <c r="A28669" s="135">
        <v>-19.909189999999853</v>
      </c>
      <c r="B28669" s="137">
        <v>6.9498309862194825E-3</v>
      </c>
      <c r="C28669" s="35"/>
      <c r="D28669" s="35"/>
    </row>
    <row r="28670" spans="1:4" x14ac:dyDescent="0.35">
      <c r="A28670" s="135">
        <v>-19.909124999999904</v>
      </c>
      <c r="B28670" s="137">
        <v>1.504118617937239E-2</v>
      </c>
      <c r="C28670" s="35"/>
      <c r="D28670" s="35"/>
    </row>
    <row r="28671" spans="1:4" x14ac:dyDescent="0.35">
      <c r="A28671" s="135">
        <v>19.906479999990552</v>
      </c>
      <c r="B28671" s="137">
        <v>2.096943279449211E-4</v>
      </c>
      <c r="C28671" s="35"/>
      <c r="D28671" s="35"/>
    </row>
    <row r="28672" spans="1:4" x14ac:dyDescent="0.35">
      <c r="A28672" s="135">
        <v>-19.903083000000379</v>
      </c>
      <c r="B28672" s="137">
        <v>1.1361788114558761E-2</v>
      </c>
      <c r="C28672" s="35"/>
      <c r="D28672" s="35"/>
    </row>
    <row r="28673" spans="1:4" x14ac:dyDescent="0.35">
      <c r="A28673" s="135">
        <v>-19.902090000000044</v>
      </c>
      <c r="B28673" s="137">
        <v>6.108191773667432E-3</v>
      </c>
      <c r="C28673" s="35"/>
      <c r="D28673" s="35"/>
    </row>
    <row r="28674" spans="1:4" x14ac:dyDescent="0.35">
      <c r="A28674" s="135">
        <v>-19.899219999999787</v>
      </c>
      <c r="B28674" s="137">
        <v>1.1558089435889334E-2</v>
      </c>
      <c r="C28674" s="35"/>
      <c r="D28674" s="35"/>
    </row>
    <row r="28675" spans="1:4" x14ac:dyDescent="0.35">
      <c r="A28675" s="135">
        <v>-19.89669600000002</v>
      </c>
      <c r="B28675" s="137">
        <v>1.3554887218168062E-2</v>
      </c>
      <c r="C28675" s="35"/>
      <c r="D28675" s="35"/>
    </row>
    <row r="28676" spans="1:4" x14ac:dyDescent="0.35">
      <c r="A28676" s="135">
        <v>-19.892088999999942</v>
      </c>
      <c r="B28676" s="137">
        <v>1.505211578817771E-2</v>
      </c>
      <c r="C28676" s="35"/>
      <c r="D28676" s="35"/>
    </row>
    <row r="28677" spans="1:4" x14ac:dyDescent="0.35">
      <c r="A28677" s="135">
        <v>-19.891366000000062</v>
      </c>
      <c r="B28677" s="137">
        <v>1.5839052956884456E-2</v>
      </c>
      <c r="C28677" s="35"/>
      <c r="D28677" s="35"/>
    </row>
    <row r="28678" spans="1:4" x14ac:dyDescent="0.35">
      <c r="A28678" s="135">
        <v>-19.882359999999949</v>
      </c>
      <c r="B28678" s="137">
        <v>1.8133093143968926E-2</v>
      </c>
      <c r="C28678" s="35"/>
      <c r="D28678" s="35"/>
    </row>
    <row r="28679" spans="1:4" x14ac:dyDescent="0.35">
      <c r="A28679" s="135">
        <v>-19.881770000000188</v>
      </c>
      <c r="B28679" s="137">
        <v>1.4008161380846271E-2</v>
      </c>
      <c r="C28679" s="35"/>
      <c r="D28679" s="35"/>
    </row>
    <row r="28680" spans="1:4" x14ac:dyDescent="0.35">
      <c r="A28680" s="135">
        <v>-19.881439999999884</v>
      </c>
      <c r="B28680" s="137">
        <v>9.6033030496653939E-3</v>
      </c>
      <c r="C28680" s="35"/>
      <c r="D28680" s="35"/>
    </row>
    <row r="28681" spans="1:4" x14ac:dyDescent="0.35">
      <c r="A28681" s="135">
        <v>-19.877510000001166</v>
      </c>
      <c r="B28681" s="137">
        <v>3.6671568874883753E-3</v>
      </c>
      <c r="C28681" s="35"/>
      <c r="D28681" s="35"/>
    </row>
    <row r="28682" spans="1:4" x14ac:dyDescent="0.35">
      <c r="A28682" s="135">
        <v>-19.874393000000055</v>
      </c>
      <c r="B28682" s="137">
        <v>9.7121720772472223E-3</v>
      </c>
      <c r="C28682" s="35"/>
      <c r="D28682" s="35"/>
    </row>
    <row r="28683" spans="1:4" x14ac:dyDescent="0.35">
      <c r="A28683" s="135">
        <v>-19.874339999999847</v>
      </c>
      <c r="B28683" s="137">
        <v>5.0549061923993001E-3</v>
      </c>
      <c r="C28683" s="35"/>
      <c r="D28683" s="35"/>
    </row>
    <row r="28684" spans="1:4" x14ac:dyDescent="0.35">
      <c r="A28684" s="135">
        <v>-19.871580000000222</v>
      </c>
      <c r="B28684" s="137">
        <v>9.2790005363836171E-3</v>
      </c>
      <c r="C28684" s="35"/>
      <c r="D28684" s="35"/>
    </row>
    <row r="28685" spans="1:4" x14ac:dyDescent="0.35">
      <c r="A28685" s="135">
        <v>-19.870330999999851</v>
      </c>
      <c r="B28685" s="137">
        <v>1.5195621207294898E-2</v>
      </c>
      <c r="C28685" s="35"/>
      <c r="D28685" s="35"/>
    </row>
    <row r="28686" spans="1:4" x14ac:dyDescent="0.35">
      <c r="A28686" s="135">
        <v>-19.86993000000075</v>
      </c>
      <c r="B28686" s="137">
        <v>6.2439106337694545E-3</v>
      </c>
      <c r="C28686" s="35"/>
      <c r="D28686" s="35"/>
    </row>
    <row r="28687" spans="1:4" x14ac:dyDescent="0.35">
      <c r="A28687" s="135">
        <v>-19.869905999999901</v>
      </c>
      <c r="B28687" s="137">
        <v>1.5476222521435721E-2</v>
      </c>
      <c r="C28687" s="35"/>
      <c r="D28687" s="35"/>
    </row>
    <row r="28688" spans="1:4" x14ac:dyDescent="0.35">
      <c r="A28688" s="135">
        <v>-19.869469999999865</v>
      </c>
      <c r="B28688" s="137">
        <v>1.0779271754891996E-2</v>
      </c>
      <c r="C28688" s="35"/>
      <c r="D28688" s="35"/>
    </row>
    <row r="28689" spans="1:4" x14ac:dyDescent="0.35">
      <c r="A28689" s="135">
        <v>-19.869324999999662</v>
      </c>
      <c r="B28689" s="137">
        <v>3.1203465093694233E-3</v>
      </c>
      <c r="C28689" s="35"/>
      <c r="D28689" s="35"/>
    </row>
    <row r="28690" spans="1:4" x14ac:dyDescent="0.35">
      <c r="A28690" s="135">
        <v>-19.868453000000045</v>
      </c>
      <c r="B28690" s="137">
        <v>1.5174611977414482E-2</v>
      </c>
      <c r="C28690" s="35"/>
      <c r="D28690" s="35"/>
    </row>
    <row r="28691" spans="1:4" x14ac:dyDescent="0.35">
      <c r="A28691" s="135">
        <v>-19.866958999999952</v>
      </c>
      <c r="B28691" s="137">
        <v>1.2636920235164844E-2</v>
      </c>
      <c r="C28691" s="35"/>
      <c r="D28691" s="35"/>
    </row>
    <row r="28692" spans="1:4" x14ac:dyDescent="0.35">
      <c r="A28692" s="135">
        <v>-19.866829999999936</v>
      </c>
      <c r="B28692" s="137">
        <v>1.6904316140151414E-2</v>
      </c>
      <c r="C28692" s="35"/>
      <c r="D28692" s="35"/>
    </row>
    <row r="28693" spans="1:4" x14ac:dyDescent="0.35">
      <c r="A28693" s="135">
        <v>-19.866829999999936</v>
      </c>
      <c r="B28693" s="137">
        <v>1.6904316140151414E-2</v>
      </c>
      <c r="C28693" s="35"/>
      <c r="D28693" s="35"/>
    </row>
    <row r="28694" spans="1:4" x14ac:dyDescent="0.35">
      <c r="A28694" s="135">
        <v>-19.866110000000162</v>
      </c>
      <c r="B28694" s="137">
        <v>8.7757246335806987E-3</v>
      </c>
      <c r="C28694" s="35"/>
      <c r="D28694" s="35"/>
    </row>
    <row r="28695" spans="1:4" x14ac:dyDescent="0.35">
      <c r="A28695" s="135">
        <v>-19.862980000000107</v>
      </c>
      <c r="B28695" s="137">
        <v>1.3469806898666647E-2</v>
      </c>
      <c r="C28695" s="35"/>
      <c r="D28695" s="35"/>
    </row>
    <row r="28696" spans="1:4" x14ac:dyDescent="0.35">
      <c r="A28696" s="135">
        <v>-19.86179600000014</v>
      </c>
      <c r="B28696" s="137">
        <v>9.3149070180108869E-3</v>
      </c>
      <c r="C28696" s="35"/>
      <c r="D28696" s="35"/>
    </row>
    <row r="28697" spans="1:4" x14ac:dyDescent="0.35">
      <c r="A28697" s="135">
        <v>-19.861422999999832</v>
      </c>
      <c r="B28697" s="137">
        <v>1.4023890110513209E-2</v>
      </c>
      <c r="C28697" s="35"/>
      <c r="D28697" s="35"/>
    </row>
    <row r="28698" spans="1:4" x14ac:dyDescent="0.35">
      <c r="A28698" s="135">
        <v>-19.860880000000179</v>
      </c>
      <c r="B28698" s="137">
        <v>1.164170183260297E-2</v>
      </c>
      <c r="C28698" s="35"/>
      <c r="D28698" s="35"/>
    </row>
    <row r="28699" spans="1:4" x14ac:dyDescent="0.35">
      <c r="A28699" s="135">
        <v>-19.859349999999949</v>
      </c>
      <c r="B28699" s="137">
        <v>1.4279716033447633E-2</v>
      </c>
      <c r="C28699" s="35"/>
      <c r="D28699" s="35"/>
    </row>
    <row r="28700" spans="1:4" x14ac:dyDescent="0.35">
      <c r="A28700" s="135">
        <v>-19.857693000000154</v>
      </c>
      <c r="B28700" s="137">
        <v>1.2812887080767251E-2</v>
      </c>
      <c r="C28700" s="35"/>
      <c r="D28700" s="35"/>
    </row>
    <row r="28701" spans="1:4" x14ac:dyDescent="0.35">
      <c r="A28701" s="135">
        <v>-19.853490000000079</v>
      </c>
      <c r="B28701" s="137">
        <v>1.6936327497717008E-2</v>
      </c>
      <c r="C28701" s="35"/>
      <c r="D28701" s="35"/>
    </row>
    <row r="28702" spans="1:4" x14ac:dyDescent="0.35">
      <c r="A28702" s="135">
        <v>-19.851850000000013</v>
      </c>
      <c r="B28702" s="137">
        <v>1.6912020605082807E-2</v>
      </c>
      <c r="C28702" s="35"/>
      <c r="D28702" s="35"/>
    </row>
    <row r="28703" spans="1:4" x14ac:dyDescent="0.35">
      <c r="A28703" s="135">
        <v>-19.851326000000199</v>
      </c>
      <c r="B28703" s="137">
        <v>1.2104051402332451E-2</v>
      </c>
      <c r="C28703" s="35"/>
      <c r="D28703" s="35"/>
    </row>
    <row r="28704" spans="1:4" x14ac:dyDescent="0.35">
      <c r="A28704" s="135">
        <v>-19.85051999999996</v>
      </c>
      <c r="B28704" s="137">
        <v>1.1046793190483151E-2</v>
      </c>
      <c r="C28704" s="35"/>
      <c r="D28704" s="35"/>
    </row>
    <row r="28705" spans="1:4" x14ac:dyDescent="0.35">
      <c r="A28705" s="135">
        <v>-19.848989999999844</v>
      </c>
      <c r="B28705" s="137">
        <v>1.7269748261600323E-2</v>
      </c>
      <c r="C28705" s="35"/>
      <c r="D28705" s="35"/>
    </row>
    <row r="28706" spans="1:4" x14ac:dyDescent="0.35">
      <c r="A28706" s="135">
        <v>-19.848708000000443</v>
      </c>
      <c r="B28706" s="137">
        <v>7.6250532703225696E-3</v>
      </c>
      <c r="C28706" s="35"/>
      <c r="D28706" s="35"/>
    </row>
    <row r="28707" spans="1:4" x14ac:dyDescent="0.35">
      <c r="A28707" s="135">
        <v>-19.847630999999865</v>
      </c>
      <c r="B28707" s="137">
        <v>1.3275195750574087E-2</v>
      </c>
      <c r="C28707" s="35"/>
      <c r="D28707" s="35"/>
    </row>
    <row r="28708" spans="1:4" x14ac:dyDescent="0.35">
      <c r="A28708" s="135">
        <v>-19.8460970000001</v>
      </c>
      <c r="B28708" s="137">
        <v>1.2724853754341264E-2</v>
      </c>
      <c r="C28708" s="35"/>
      <c r="D28708" s="35"/>
    </row>
    <row r="28709" spans="1:4" x14ac:dyDescent="0.35">
      <c r="A28709" s="135">
        <v>-19.8445099999999</v>
      </c>
      <c r="B28709" s="137">
        <v>2.3104034593781691E-3</v>
      </c>
      <c r="C28709" s="35"/>
      <c r="D28709" s="35"/>
    </row>
    <row r="28710" spans="1:4" x14ac:dyDescent="0.35">
      <c r="A28710" s="135">
        <v>-19.843635000000177</v>
      </c>
      <c r="B28710" s="137">
        <v>1.5841711376975463E-2</v>
      </c>
      <c r="C28710" s="35"/>
      <c r="D28710" s="35"/>
    </row>
    <row r="28711" spans="1:4" x14ac:dyDescent="0.35">
      <c r="A28711" s="135">
        <v>-19.84107599999993</v>
      </c>
      <c r="B28711" s="137">
        <v>1.2086692706472451E-2</v>
      </c>
      <c r="C28711" s="35"/>
      <c r="D28711" s="35"/>
    </row>
    <row r="28712" spans="1:4" x14ac:dyDescent="0.35">
      <c r="A28712" s="135">
        <v>-19.84032000000002</v>
      </c>
      <c r="B28712" s="137">
        <v>9.0595455695646355E-3</v>
      </c>
      <c r="C28712" s="35"/>
      <c r="D28712" s="35"/>
    </row>
    <row r="28713" spans="1:4" x14ac:dyDescent="0.35">
      <c r="A28713" s="135">
        <v>-19.836895999999797</v>
      </c>
      <c r="B28713" s="137">
        <v>1.543737094178931E-2</v>
      </c>
      <c r="C28713" s="35"/>
      <c r="D28713" s="35"/>
    </row>
    <row r="28714" spans="1:4" x14ac:dyDescent="0.35">
      <c r="A28714" s="135">
        <v>-19.836131999999907</v>
      </c>
      <c r="B28714" s="137">
        <v>1.3504857222828272E-2</v>
      </c>
      <c r="C28714" s="35"/>
      <c r="D28714" s="35"/>
    </row>
    <row r="28715" spans="1:4" x14ac:dyDescent="0.35">
      <c r="A28715" s="135">
        <v>-19.831850000000031</v>
      </c>
      <c r="B28715" s="137">
        <v>9.5172997523295163E-3</v>
      </c>
      <c r="C28715" s="35"/>
      <c r="D28715" s="35"/>
    </row>
    <row r="28716" spans="1:4" x14ac:dyDescent="0.35">
      <c r="A28716" s="135">
        <v>-19.830140000000029</v>
      </c>
      <c r="B28716" s="137">
        <v>1.6603758709417979E-2</v>
      </c>
      <c r="C28716" s="35"/>
      <c r="D28716" s="35"/>
    </row>
    <row r="28717" spans="1:4" x14ac:dyDescent="0.35">
      <c r="A28717" s="135">
        <v>-19.825016000000005</v>
      </c>
      <c r="B28717" s="137">
        <v>1.4589057095982133E-2</v>
      </c>
      <c r="C28717" s="35"/>
      <c r="D28717" s="35"/>
    </row>
    <row r="28718" spans="1:4" x14ac:dyDescent="0.35">
      <c r="A28718" s="135">
        <v>-19.824620000000095</v>
      </c>
      <c r="B28718" s="137">
        <v>1.0726235754487874E-2</v>
      </c>
      <c r="C28718" s="35"/>
      <c r="D28718" s="35"/>
    </row>
    <row r="28719" spans="1:4" x14ac:dyDescent="0.35">
      <c r="A28719" s="135">
        <v>-19.82456599999955</v>
      </c>
      <c r="B28719" s="137">
        <v>9.6549915709223857E-3</v>
      </c>
      <c r="C28719" s="35"/>
      <c r="D28719" s="35"/>
    </row>
    <row r="28720" spans="1:4" x14ac:dyDescent="0.35">
      <c r="A28720" s="135">
        <v>-19.822175999999899</v>
      </c>
      <c r="B28720" s="137">
        <v>1.1734687407859162E-2</v>
      </c>
      <c r="C28720" s="35"/>
      <c r="D28720" s="35"/>
    </row>
    <row r="28721" spans="1:4" x14ac:dyDescent="0.35">
      <c r="A28721" s="135">
        <v>-19.821889999999712</v>
      </c>
      <c r="B28721" s="137">
        <v>5.3173696758225426E-3</v>
      </c>
      <c r="C28721" s="35"/>
      <c r="D28721" s="35"/>
    </row>
    <row r="28722" spans="1:4" x14ac:dyDescent="0.35">
      <c r="A28722" s="135">
        <v>-19.820588999999018</v>
      </c>
      <c r="B28722" s="137">
        <v>3.568284760105065E-3</v>
      </c>
      <c r="C28722" s="35"/>
      <c r="D28722" s="35"/>
    </row>
    <row r="28723" spans="1:4" x14ac:dyDescent="0.35">
      <c r="A28723" s="135">
        <v>19.819741400002385</v>
      </c>
      <c r="B28723" s="137">
        <v>1.032448845578952E-3</v>
      </c>
      <c r="C28723" s="35"/>
      <c r="D28723" s="35"/>
    </row>
    <row r="28724" spans="1:4" x14ac:dyDescent="0.35">
      <c r="A28724" s="135">
        <v>-19.816560000000209</v>
      </c>
      <c r="B28724" s="137">
        <v>1.6908932153803288E-2</v>
      </c>
      <c r="C28724" s="35"/>
      <c r="D28724" s="35"/>
    </row>
    <row r="28725" spans="1:4" x14ac:dyDescent="0.35">
      <c r="A28725" s="135">
        <v>-19.815392999999858</v>
      </c>
      <c r="B28725" s="137">
        <v>1.1440506286316527E-2</v>
      </c>
      <c r="C28725" s="35"/>
      <c r="D28725" s="35"/>
    </row>
    <row r="28726" spans="1:4" x14ac:dyDescent="0.35">
      <c r="A28726" s="135">
        <v>-19.812670000000139</v>
      </c>
      <c r="B28726" s="137">
        <v>1.7889828316910623E-2</v>
      </c>
      <c r="C28726" s="35"/>
      <c r="D28726" s="35"/>
    </row>
    <row r="28727" spans="1:4" x14ac:dyDescent="0.35">
      <c r="A28727" s="135">
        <v>-19.811109999999871</v>
      </c>
      <c r="B28727" s="137">
        <v>1.1575815396878972E-2</v>
      </c>
      <c r="C28727" s="35"/>
      <c r="D28727" s="35"/>
    </row>
    <row r="28728" spans="1:4" x14ac:dyDescent="0.35">
      <c r="A28728" s="135">
        <v>-19.810701999999765</v>
      </c>
      <c r="B28728" s="137">
        <v>1.456110739170427E-2</v>
      </c>
      <c r="C28728" s="35"/>
      <c r="D28728" s="35"/>
    </row>
    <row r="28729" spans="1:4" x14ac:dyDescent="0.35">
      <c r="A28729" s="135">
        <v>-19.81060000000025</v>
      </c>
      <c r="B28729" s="137">
        <v>5.3490808094996609E-3</v>
      </c>
      <c r="C28729" s="35"/>
      <c r="D28729" s="35"/>
    </row>
    <row r="28730" spans="1:4" x14ac:dyDescent="0.35">
      <c r="A28730" s="135">
        <v>-19.809572000001026</v>
      </c>
      <c r="B28730" s="137">
        <v>2.3109360874594962E-3</v>
      </c>
      <c r="C28730" s="35"/>
      <c r="D28730" s="35"/>
    </row>
    <row r="28731" spans="1:4" x14ac:dyDescent="0.35">
      <c r="A28731" s="135">
        <v>-19.807556000000204</v>
      </c>
      <c r="B28731" s="137">
        <v>1.4330316245075636E-2</v>
      </c>
      <c r="C28731" s="35"/>
      <c r="D28731" s="35"/>
    </row>
    <row r="28732" spans="1:4" x14ac:dyDescent="0.35">
      <c r="A28732" s="135">
        <v>-19.806339999999864</v>
      </c>
      <c r="B28732" s="137">
        <v>1.3201909467516837E-2</v>
      </c>
      <c r="C28732" s="35"/>
      <c r="D28732" s="35"/>
    </row>
    <row r="28733" spans="1:4" x14ac:dyDescent="0.35">
      <c r="A28733" s="135">
        <v>-19.799229999999852</v>
      </c>
      <c r="B28733" s="137">
        <v>1.6614756958526503E-2</v>
      </c>
      <c r="C28733" s="35"/>
      <c r="D28733" s="35"/>
    </row>
    <row r="28734" spans="1:4" x14ac:dyDescent="0.35">
      <c r="A28734" s="135">
        <v>-19.799210000000016</v>
      </c>
      <c r="B28734" s="137">
        <v>1.8215999216864804E-2</v>
      </c>
      <c r="C28734" s="35"/>
      <c r="D28734" s="35"/>
    </row>
    <row r="28735" spans="1:4" x14ac:dyDescent="0.35">
      <c r="A28735" s="135">
        <v>-19.793639999999868</v>
      </c>
      <c r="B28735" s="137">
        <v>1.2491190407863444E-2</v>
      </c>
      <c r="C28735" s="35"/>
      <c r="D28735" s="35"/>
    </row>
    <row r="28736" spans="1:4" x14ac:dyDescent="0.35">
      <c r="A28736" s="135">
        <v>-19.792340000000195</v>
      </c>
      <c r="B28736" s="137">
        <v>8.0342652604314356E-3</v>
      </c>
      <c r="C28736" s="35"/>
      <c r="D28736" s="35"/>
    </row>
    <row r="28737" spans="1:4" x14ac:dyDescent="0.35">
      <c r="A28737" s="135">
        <v>-19.791805999999951</v>
      </c>
      <c r="B28737" s="137">
        <v>1.4588049048225834E-2</v>
      </c>
      <c r="C28737" s="35"/>
      <c r="D28737" s="35"/>
    </row>
    <row r="28738" spans="1:4" x14ac:dyDescent="0.35">
      <c r="A28738" s="135">
        <v>-19.791675999999825</v>
      </c>
      <c r="B28738" s="137">
        <v>1.5303096820069133E-2</v>
      </c>
      <c r="C28738" s="35"/>
      <c r="D28738" s="35"/>
    </row>
    <row r="28739" spans="1:4" x14ac:dyDescent="0.35">
      <c r="A28739" s="135">
        <v>-19.790089999999964</v>
      </c>
      <c r="B28739" s="137">
        <v>1.6911508996061479E-2</v>
      </c>
      <c r="C28739" s="35"/>
      <c r="D28739" s="35"/>
    </row>
    <row r="28740" spans="1:4" x14ac:dyDescent="0.35">
      <c r="A28740" s="135">
        <v>-19.788880000000063</v>
      </c>
      <c r="B28740" s="137">
        <v>3.4975544895570372E-3</v>
      </c>
      <c r="C28740" s="35"/>
      <c r="D28740" s="35"/>
    </row>
    <row r="28741" spans="1:4" x14ac:dyDescent="0.35">
      <c r="A28741" s="135">
        <v>-19.78659000000016</v>
      </c>
      <c r="B28741" s="137">
        <v>4.2438711938864579E-3</v>
      </c>
      <c r="C28741" s="35"/>
      <c r="D28741" s="35"/>
    </row>
    <row r="28742" spans="1:4" x14ac:dyDescent="0.35">
      <c r="A28742" s="135">
        <v>-19.786445999999842</v>
      </c>
      <c r="B28742" s="137">
        <v>1.4329831982342825E-2</v>
      </c>
      <c r="C28742" s="35"/>
      <c r="D28742" s="35"/>
    </row>
    <row r="28743" spans="1:4" x14ac:dyDescent="0.35">
      <c r="A28743" s="135">
        <v>-19.78558299999986</v>
      </c>
      <c r="B28743" s="137">
        <v>1.5490220458996085E-2</v>
      </c>
      <c r="C28743" s="35"/>
      <c r="D28743" s="35"/>
    </row>
    <row r="28744" spans="1:4" x14ac:dyDescent="0.35">
      <c r="A28744" s="135">
        <v>-19.78427499999998</v>
      </c>
      <c r="B28744" s="137">
        <v>1.5176805174721524E-2</v>
      </c>
      <c r="C28744" s="35"/>
      <c r="D28744" s="35"/>
    </row>
    <row r="28745" spans="1:4" x14ac:dyDescent="0.35">
      <c r="A28745" s="135">
        <v>-19.783310000000029</v>
      </c>
      <c r="B28745" s="137">
        <v>1.6909503087553568E-2</v>
      </c>
      <c r="C28745" s="35"/>
      <c r="D28745" s="35"/>
    </row>
    <row r="28746" spans="1:4" x14ac:dyDescent="0.35">
      <c r="A28746" s="135">
        <v>-19.782619999999952</v>
      </c>
      <c r="B28746" s="137">
        <v>1.4544683548058065E-2</v>
      </c>
      <c r="C28746" s="35"/>
      <c r="D28746" s="35"/>
    </row>
    <row r="28747" spans="1:4" x14ac:dyDescent="0.35">
      <c r="A28747" s="135">
        <v>-19.780250000000706</v>
      </c>
      <c r="B28747" s="137">
        <v>3.5339554495626563E-3</v>
      </c>
      <c r="C28747" s="35"/>
      <c r="D28747" s="35"/>
    </row>
    <row r="28748" spans="1:4" x14ac:dyDescent="0.35">
      <c r="A28748" s="135">
        <v>-19.773709999999937</v>
      </c>
      <c r="B28748" s="137">
        <v>1.5959649630269638E-2</v>
      </c>
      <c r="C28748" s="35"/>
      <c r="D28748" s="35"/>
    </row>
    <row r="28749" spans="1:4" x14ac:dyDescent="0.35">
      <c r="A28749" s="135">
        <v>-19.771746000000121</v>
      </c>
      <c r="B28749" s="137">
        <v>1.1206469346840645E-2</v>
      </c>
      <c r="C28749" s="35"/>
      <c r="D28749" s="35"/>
    </row>
    <row r="28750" spans="1:4" x14ac:dyDescent="0.35">
      <c r="A28750" s="135">
        <v>-19.767179999999826</v>
      </c>
      <c r="B28750" s="137">
        <v>6.5234987075193972E-3</v>
      </c>
      <c r="C28750" s="35"/>
      <c r="D28750" s="35"/>
    </row>
    <row r="28751" spans="1:4" x14ac:dyDescent="0.35">
      <c r="A28751" s="135">
        <v>-19.764905999999883</v>
      </c>
      <c r="B28751" s="137">
        <v>1.3054569363408009E-2</v>
      </c>
      <c r="C28751" s="35"/>
      <c r="D28751" s="35"/>
    </row>
    <row r="28752" spans="1:4" x14ac:dyDescent="0.35">
      <c r="A28752" s="135">
        <v>-19.76481200000012</v>
      </c>
      <c r="B28752" s="137">
        <v>1.3978748140098108E-2</v>
      </c>
      <c r="C28752" s="35"/>
      <c r="D28752" s="35"/>
    </row>
    <row r="28753" spans="1:4" x14ac:dyDescent="0.35">
      <c r="A28753" s="135">
        <v>-19.764006000000109</v>
      </c>
      <c r="B28753" s="137">
        <v>1.0244900955101962E-2</v>
      </c>
      <c r="C28753" s="35"/>
      <c r="D28753" s="35"/>
    </row>
    <row r="28754" spans="1:4" x14ac:dyDescent="0.35">
      <c r="A28754" s="135">
        <v>-19.761797999999771</v>
      </c>
      <c r="B28754" s="137">
        <v>1.4307772231896542E-2</v>
      </c>
      <c r="C28754" s="35"/>
      <c r="D28754" s="35"/>
    </row>
    <row r="28755" spans="1:4" x14ac:dyDescent="0.35">
      <c r="A28755" s="135">
        <v>-19.755212000000029</v>
      </c>
      <c r="B28755" s="137">
        <v>3.608997575956157E-3</v>
      </c>
      <c r="C28755" s="35"/>
      <c r="D28755" s="35"/>
    </row>
    <row r="28756" spans="1:4" x14ac:dyDescent="0.35">
      <c r="A28756" s="135">
        <v>-19.753780000000006</v>
      </c>
      <c r="B28756" s="137">
        <v>6.2837530029398849E-3</v>
      </c>
      <c r="C28756" s="35"/>
      <c r="D28756" s="35"/>
    </row>
    <row r="28757" spans="1:4" x14ac:dyDescent="0.35">
      <c r="A28757" s="135">
        <v>-19.750315000000001</v>
      </c>
      <c r="B28757" s="137">
        <v>1.5658104222453225E-2</v>
      </c>
      <c r="C28757" s="35"/>
      <c r="D28757" s="35"/>
    </row>
    <row r="28758" spans="1:4" x14ac:dyDescent="0.35">
      <c r="A28758" s="135">
        <v>-19.748469999999998</v>
      </c>
      <c r="B28758" s="137">
        <v>6.5474483863446863E-3</v>
      </c>
      <c r="C28758" s="35"/>
      <c r="D28758" s="35"/>
    </row>
    <row r="28759" spans="1:4" x14ac:dyDescent="0.35">
      <c r="A28759" s="135">
        <v>-19.747940000000199</v>
      </c>
      <c r="B28759" s="137">
        <v>5.6074050910157464E-3</v>
      </c>
      <c r="C28759" s="35"/>
      <c r="D28759" s="35"/>
    </row>
    <row r="28760" spans="1:4" x14ac:dyDescent="0.35">
      <c r="A28760" s="135">
        <v>-19.744270000000029</v>
      </c>
      <c r="B28760" s="137">
        <v>1.7749588944055962E-2</v>
      </c>
      <c r="C28760" s="35"/>
      <c r="D28760" s="35"/>
    </row>
    <row r="28761" spans="1:4" x14ac:dyDescent="0.35">
      <c r="A28761" s="135">
        <v>-19.744075999999723</v>
      </c>
      <c r="B28761" s="137">
        <v>1.5328477988300065E-2</v>
      </c>
      <c r="C28761" s="35"/>
      <c r="D28761" s="35"/>
    </row>
    <row r="28762" spans="1:4" x14ac:dyDescent="0.35">
      <c r="A28762" s="135">
        <v>-19.743834999997489</v>
      </c>
      <c r="B28762" s="137">
        <v>9.069429350382468E-4</v>
      </c>
      <c r="C28762" s="35"/>
      <c r="D28762" s="35"/>
    </row>
    <row r="28763" spans="1:4" x14ac:dyDescent="0.35">
      <c r="A28763" s="135">
        <v>-19.741780000000063</v>
      </c>
      <c r="B28763" s="137">
        <v>8.6157213065636284E-3</v>
      </c>
      <c r="C28763" s="35"/>
      <c r="D28763" s="35"/>
    </row>
    <row r="28764" spans="1:4" x14ac:dyDescent="0.35">
      <c r="A28764" s="135">
        <v>-19.739353000000165</v>
      </c>
      <c r="B28764" s="137">
        <v>9.7133504211235466E-3</v>
      </c>
      <c r="C28764" s="35"/>
      <c r="D28764" s="35"/>
    </row>
    <row r="28765" spans="1:4" x14ac:dyDescent="0.35">
      <c r="A28765" s="135">
        <v>-19.738683000000037</v>
      </c>
      <c r="B28765" s="137">
        <v>1.2550642263792525E-2</v>
      </c>
      <c r="C28765" s="35"/>
      <c r="D28765" s="35"/>
    </row>
    <row r="28766" spans="1:4" x14ac:dyDescent="0.35">
      <c r="A28766" s="135">
        <v>-19.735033000002659</v>
      </c>
      <c r="B28766" s="137">
        <v>2.0468941153767468E-3</v>
      </c>
      <c r="C28766" s="35"/>
      <c r="D28766" s="35"/>
    </row>
    <row r="28767" spans="1:4" x14ac:dyDescent="0.35">
      <c r="A28767" s="135">
        <v>19.732630000000427</v>
      </c>
      <c r="B28767" s="137">
        <v>2.9588450568353054E-3</v>
      </c>
      <c r="C28767" s="35"/>
      <c r="D28767" s="35"/>
    </row>
    <row r="28768" spans="1:4" x14ac:dyDescent="0.35">
      <c r="A28768" s="135">
        <v>-19.732489999999643</v>
      </c>
      <c r="B28768" s="137">
        <v>1.0625005317216616E-2</v>
      </c>
      <c r="C28768" s="35"/>
      <c r="D28768" s="35"/>
    </row>
    <row r="28769" spans="1:4" x14ac:dyDescent="0.35">
      <c r="A28769" s="135">
        <v>-19.727675999999747</v>
      </c>
      <c r="B28769" s="137">
        <v>1.3166864800267465E-2</v>
      </c>
      <c r="C28769" s="35"/>
      <c r="D28769" s="35"/>
    </row>
    <row r="28770" spans="1:4" x14ac:dyDescent="0.35">
      <c r="A28770" s="135">
        <v>-19.725660000000289</v>
      </c>
      <c r="B28770" s="137">
        <v>9.1995796793220529E-3</v>
      </c>
      <c r="C28770" s="35"/>
      <c r="D28770" s="35"/>
    </row>
    <row r="28771" spans="1:4" x14ac:dyDescent="0.35">
      <c r="A28771" s="135">
        <v>-19.723815000000059</v>
      </c>
      <c r="B28771" s="137">
        <v>1.1268829545790756E-2</v>
      </c>
      <c r="C28771" s="35"/>
      <c r="D28771" s="35"/>
    </row>
    <row r="28772" spans="1:4" x14ac:dyDescent="0.35">
      <c r="A28772" s="135">
        <v>-19.720439999999599</v>
      </c>
      <c r="B28772" s="137">
        <v>4.1910625375249739E-3</v>
      </c>
      <c r="C28772" s="35"/>
      <c r="D28772" s="35"/>
    </row>
    <row r="28773" spans="1:4" x14ac:dyDescent="0.35">
      <c r="A28773" s="135">
        <v>-19.714448000000175</v>
      </c>
      <c r="B28773" s="137">
        <v>1.3587971958492975E-2</v>
      </c>
      <c r="C28773" s="35"/>
      <c r="D28773" s="35"/>
    </row>
    <row r="28774" spans="1:4" x14ac:dyDescent="0.35">
      <c r="A28774" s="135">
        <v>-19.713979999999765</v>
      </c>
      <c r="B28774" s="137">
        <v>1.6918579019859194E-2</v>
      </c>
      <c r="C28774" s="35"/>
      <c r="D28774" s="35"/>
    </row>
    <row r="28775" spans="1:4" x14ac:dyDescent="0.35">
      <c r="A28775" s="135">
        <v>-19.710649999999987</v>
      </c>
      <c r="B28775" s="137">
        <v>1.7897591740974172E-2</v>
      </c>
      <c r="C28775" s="35"/>
      <c r="D28775" s="35"/>
    </row>
    <row r="28776" spans="1:4" x14ac:dyDescent="0.35">
      <c r="A28776" s="135">
        <v>19.709829999999783</v>
      </c>
      <c r="B28776" s="137">
        <v>6.3841888469583835E-3</v>
      </c>
      <c r="C28776" s="35"/>
      <c r="D28776" s="35"/>
    </row>
    <row r="28777" spans="1:4" x14ac:dyDescent="0.35">
      <c r="A28777" s="135">
        <v>-19.707535999999891</v>
      </c>
      <c r="B28777" s="137">
        <v>1.5053504522016292E-2</v>
      </c>
      <c r="C28777" s="35"/>
      <c r="D28777" s="35"/>
    </row>
    <row r="28778" spans="1:4" x14ac:dyDescent="0.35">
      <c r="A28778" s="135">
        <v>-19.70737599999984</v>
      </c>
      <c r="B28778" s="137">
        <v>1.4585349539777123E-2</v>
      </c>
      <c r="C28778" s="35"/>
      <c r="D28778" s="35"/>
    </row>
    <row r="28779" spans="1:4" x14ac:dyDescent="0.35">
      <c r="A28779" s="135">
        <v>-19.706360000000018</v>
      </c>
      <c r="B28779" s="137">
        <v>1.7267005271133309E-2</v>
      </c>
      <c r="C28779" s="35"/>
      <c r="D28779" s="35"/>
    </row>
    <row r="28780" spans="1:4" x14ac:dyDescent="0.35">
      <c r="A28780" s="135">
        <v>-19.703030000000126</v>
      </c>
      <c r="B28780" s="137">
        <v>8.3386855652998193E-3</v>
      </c>
      <c r="C28780" s="35"/>
      <c r="D28780" s="35"/>
    </row>
    <row r="28781" spans="1:4" x14ac:dyDescent="0.35">
      <c r="A28781" s="135">
        <v>-19.697364999999991</v>
      </c>
      <c r="B28781" s="137">
        <v>7.9456731913726732E-3</v>
      </c>
      <c r="C28781" s="35"/>
      <c r="D28781" s="35"/>
    </row>
    <row r="28782" spans="1:4" x14ac:dyDescent="0.35">
      <c r="A28782" s="135">
        <v>-19.697345000000496</v>
      </c>
      <c r="B28782" s="137">
        <v>3.0577063546181945E-3</v>
      </c>
      <c r="C28782" s="35"/>
      <c r="D28782" s="35"/>
    </row>
    <row r="28783" spans="1:4" x14ac:dyDescent="0.35">
      <c r="A28783" s="135">
        <v>19.692540000000008</v>
      </c>
      <c r="B28783" s="137">
        <v>2.5698909744646609E-3</v>
      </c>
      <c r="C28783" s="35"/>
      <c r="D28783" s="35"/>
    </row>
    <row r="28784" spans="1:4" x14ac:dyDescent="0.35">
      <c r="A28784" s="135">
        <v>-19.690520999999762</v>
      </c>
      <c r="B28784" s="137">
        <v>1.1013463409801418E-2</v>
      </c>
      <c r="C28784" s="35"/>
      <c r="D28784" s="35"/>
    </row>
    <row r="28785" spans="1:4" x14ac:dyDescent="0.35">
      <c r="A28785" s="135">
        <v>-19.688949999999977</v>
      </c>
      <c r="B28785" s="137">
        <v>1.3216821210358045E-2</v>
      </c>
      <c r="C28785" s="35"/>
      <c r="D28785" s="35"/>
    </row>
    <row r="28786" spans="1:4" x14ac:dyDescent="0.35">
      <c r="A28786" s="135">
        <v>-19.686345999999958</v>
      </c>
      <c r="B28786" s="137">
        <v>1.2973212099261555E-2</v>
      </c>
      <c r="C28786" s="35"/>
      <c r="D28786" s="35"/>
    </row>
    <row r="28787" spans="1:4" x14ac:dyDescent="0.35">
      <c r="A28787" s="135">
        <v>-19.685891000000993</v>
      </c>
      <c r="B28787" s="137">
        <v>2.0323217340659761E-3</v>
      </c>
      <c r="C28787" s="35"/>
      <c r="D28787" s="35"/>
    </row>
    <row r="28788" spans="1:4" x14ac:dyDescent="0.35">
      <c r="A28788" s="135">
        <v>-19.685700000001816</v>
      </c>
      <c r="B28788" s="137">
        <v>2.0452672349743051E-3</v>
      </c>
      <c r="C28788" s="35"/>
      <c r="D28788" s="35"/>
    </row>
    <row r="28789" spans="1:4" x14ac:dyDescent="0.35">
      <c r="A28789" s="135">
        <v>-19.684089999999969</v>
      </c>
      <c r="B28789" s="137">
        <v>1.305399165683707E-2</v>
      </c>
      <c r="C28789" s="35"/>
      <c r="D28789" s="35"/>
    </row>
    <row r="28790" spans="1:4" x14ac:dyDescent="0.35">
      <c r="A28790" s="135">
        <v>-19.682540000000245</v>
      </c>
      <c r="B28790" s="137">
        <v>1.6921535902341158E-2</v>
      </c>
      <c r="C28790" s="35"/>
      <c r="D28790" s="35"/>
    </row>
    <row r="28791" spans="1:4" x14ac:dyDescent="0.35">
      <c r="A28791" s="135">
        <v>-19.682376000000204</v>
      </c>
      <c r="B28791" s="137">
        <v>1.4327362194183924E-2</v>
      </c>
      <c r="C28791" s="35"/>
      <c r="D28791" s="35"/>
    </row>
    <row r="28792" spans="1:4" x14ac:dyDescent="0.35">
      <c r="A28792" s="135">
        <v>-19.676665999999841</v>
      </c>
      <c r="B28792" s="137">
        <v>1.4443051520590481E-2</v>
      </c>
      <c r="C28792" s="35"/>
      <c r="D28792" s="35"/>
    </row>
    <row r="28793" spans="1:4" x14ac:dyDescent="0.35">
      <c r="A28793" s="135">
        <v>-19.676665999999841</v>
      </c>
      <c r="B28793" s="137">
        <v>1.4443051520590481E-2</v>
      </c>
      <c r="C28793" s="35"/>
      <c r="D28793" s="35"/>
    </row>
    <row r="28794" spans="1:4" x14ac:dyDescent="0.35">
      <c r="A28794" s="135">
        <v>-19.676665999999841</v>
      </c>
      <c r="B28794" s="137">
        <v>1.4443051520590481E-2</v>
      </c>
      <c r="C28794" s="35"/>
      <c r="D28794" s="35"/>
    </row>
    <row r="28795" spans="1:4" x14ac:dyDescent="0.35">
      <c r="A28795" s="135">
        <v>-19.676665999999841</v>
      </c>
      <c r="B28795" s="137">
        <v>1.4443051520590481E-2</v>
      </c>
      <c r="C28795" s="35"/>
      <c r="D28795" s="35"/>
    </row>
    <row r="28796" spans="1:4" x14ac:dyDescent="0.35">
      <c r="A28796" s="135">
        <v>-19.676665999999841</v>
      </c>
      <c r="B28796" s="137">
        <v>1.4443051520590481E-2</v>
      </c>
      <c r="C28796" s="35"/>
      <c r="D28796" s="35"/>
    </row>
    <row r="28797" spans="1:4" x14ac:dyDescent="0.35">
      <c r="A28797" s="135">
        <v>-19.676665999999841</v>
      </c>
      <c r="B28797" s="137">
        <v>1.4443051520590481E-2</v>
      </c>
      <c r="C28797" s="35"/>
      <c r="D28797" s="35"/>
    </row>
    <row r="28798" spans="1:4" x14ac:dyDescent="0.35">
      <c r="A28798" s="135">
        <v>-19.676665999999841</v>
      </c>
      <c r="B28798" s="137">
        <v>1.4443051520590481E-2</v>
      </c>
      <c r="C28798" s="35"/>
      <c r="D28798" s="35"/>
    </row>
    <row r="28799" spans="1:4" x14ac:dyDescent="0.35">
      <c r="A28799" s="135">
        <v>-19.674479999999903</v>
      </c>
      <c r="B28799" s="137">
        <v>1.138018098384482E-2</v>
      </c>
      <c r="C28799" s="35"/>
      <c r="D28799" s="35"/>
    </row>
    <row r="28800" spans="1:4" x14ac:dyDescent="0.35">
      <c r="A28800" s="135">
        <v>-19.674479999999903</v>
      </c>
      <c r="B28800" s="137">
        <v>1.138018098384482E-2</v>
      </c>
      <c r="C28800" s="35"/>
      <c r="D28800" s="35"/>
    </row>
    <row r="28801" spans="1:4" x14ac:dyDescent="0.35">
      <c r="A28801" s="135">
        <v>-19.674479999999903</v>
      </c>
      <c r="B28801" s="137">
        <v>1.138018098384482E-2</v>
      </c>
      <c r="C28801" s="35"/>
      <c r="D28801" s="35"/>
    </row>
    <row r="28802" spans="1:4" x14ac:dyDescent="0.35">
      <c r="A28802" s="135">
        <v>-19.674479999999903</v>
      </c>
      <c r="B28802" s="137">
        <v>1.138018098384482E-2</v>
      </c>
      <c r="C28802" s="35"/>
      <c r="D28802" s="35"/>
    </row>
    <row r="28803" spans="1:4" x14ac:dyDescent="0.35">
      <c r="A28803" s="135">
        <v>-19.674479999999903</v>
      </c>
      <c r="B28803" s="137">
        <v>1.138018098384482E-2</v>
      </c>
      <c r="C28803" s="35"/>
      <c r="D28803" s="35"/>
    </row>
    <row r="28804" spans="1:4" x14ac:dyDescent="0.35">
      <c r="A28804" s="135">
        <v>-19.672759999999926</v>
      </c>
      <c r="B28804" s="137">
        <v>1.2738416327138647E-2</v>
      </c>
      <c r="C28804" s="35"/>
      <c r="D28804" s="35"/>
    </row>
    <row r="28805" spans="1:4" x14ac:dyDescent="0.35">
      <c r="A28805" s="135">
        <v>-19.669454999999743</v>
      </c>
      <c r="B28805" s="137">
        <v>1.2685443164789196E-2</v>
      </c>
      <c r="C28805" s="35"/>
      <c r="D28805" s="35"/>
    </row>
    <row r="28806" spans="1:4" x14ac:dyDescent="0.35">
      <c r="A28806" s="135">
        <v>-19.669200000000046</v>
      </c>
      <c r="B28806" s="137">
        <v>1.7061700567831673E-2</v>
      </c>
      <c r="C28806" s="35"/>
      <c r="D28806" s="35"/>
    </row>
    <row r="28807" spans="1:4" x14ac:dyDescent="0.35">
      <c r="A28807" s="135">
        <v>-19.669200000000046</v>
      </c>
      <c r="B28807" s="137">
        <v>1.7061700567831673E-2</v>
      </c>
      <c r="C28807" s="35"/>
      <c r="D28807" s="35"/>
    </row>
    <row r="28808" spans="1:4" x14ac:dyDescent="0.35">
      <c r="A28808" s="135">
        <v>-19.66919299999995</v>
      </c>
      <c r="B28808" s="137">
        <v>1.5659111563797647E-2</v>
      </c>
      <c r="C28808" s="35"/>
      <c r="D28808" s="35"/>
    </row>
    <row r="28809" spans="1:4" x14ac:dyDescent="0.35">
      <c r="A28809" s="135">
        <v>-19.66919299999995</v>
      </c>
      <c r="B28809" s="137">
        <v>1.5659111563797647E-2</v>
      </c>
      <c r="C28809" s="35"/>
      <c r="D28809" s="35"/>
    </row>
    <row r="28810" spans="1:4" x14ac:dyDescent="0.35">
      <c r="A28810" s="135">
        <v>-19.66919299999995</v>
      </c>
      <c r="B28810" s="137">
        <v>1.5659111563797647E-2</v>
      </c>
      <c r="C28810" s="35"/>
      <c r="D28810" s="35"/>
    </row>
    <row r="28811" spans="1:4" x14ac:dyDescent="0.35">
      <c r="A28811" s="135">
        <v>-19.66919299999995</v>
      </c>
      <c r="B28811" s="137">
        <v>1.5659111563797647E-2</v>
      </c>
      <c r="C28811" s="35"/>
      <c r="D28811" s="35"/>
    </row>
    <row r="28812" spans="1:4" x14ac:dyDescent="0.35">
      <c r="A28812" s="135">
        <v>-19.66919299999995</v>
      </c>
      <c r="B28812" s="137">
        <v>1.5659111563797647E-2</v>
      </c>
      <c r="C28812" s="35"/>
      <c r="D28812" s="35"/>
    </row>
    <row r="28813" spans="1:4" x14ac:dyDescent="0.35">
      <c r="A28813" s="135">
        <v>-19.66919299999995</v>
      </c>
      <c r="B28813" s="137">
        <v>1.5659111563797647E-2</v>
      </c>
      <c r="C28813" s="35"/>
      <c r="D28813" s="35"/>
    </row>
    <row r="28814" spans="1:4" x14ac:dyDescent="0.35">
      <c r="A28814" s="135">
        <v>-19.66919299999995</v>
      </c>
      <c r="B28814" s="137">
        <v>1.5659111563797647E-2</v>
      </c>
      <c r="C28814" s="35"/>
      <c r="D28814" s="35"/>
    </row>
    <row r="28815" spans="1:4" x14ac:dyDescent="0.35">
      <c r="A28815" s="135">
        <v>-19.66919299999995</v>
      </c>
      <c r="B28815" s="137">
        <v>1.5659111563797647E-2</v>
      </c>
      <c r="C28815" s="35"/>
      <c r="D28815" s="35"/>
    </row>
    <row r="28816" spans="1:4" x14ac:dyDescent="0.35">
      <c r="A28816" s="135">
        <v>-19.66919299999995</v>
      </c>
      <c r="B28816" s="137">
        <v>1.5659111563797647E-2</v>
      </c>
      <c r="C28816" s="35"/>
      <c r="D28816" s="35"/>
    </row>
    <row r="28817" spans="1:4" x14ac:dyDescent="0.35">
      <c r="A28817" s="135">
        <v>-19.66919299999995</v>
      </c>
      <c r="B28817" s="137">
        <v>1.5659111563797647E-2</v>
      </c>
      <c r="C28817" s="35"/>
      <c r="D28817" s="35"/>
    </row>
    <row r="28818" spans="1:4" x14ac:dyDescent="0.35">
      <c r="A28818" s="135">
        <v>-19.66919299999995</v>
      </c>
      <c r="B28818" s="137">
        <v>1.5659111563797647E-2</v>
      </c>
      <c r="C28818" s="35"/>
      <c r="D28818" s="35"/>
    </row>
    <row r="28819" spans="1:4" x14ac:dyDescent="0.35">
      <c r="A28819" s="135">
        <v>-19.66919299999995</v>
      </c>
      <c r="B28819" s="137">
        <v>1.5659111563797647E-2</v>
      </c>
      <c r="C28819" s="35"/>
      <c r="D28819" s="35"/>
    </row>
    <row r="28820" spans="1:4" x14ac:dyDescent="0.35">
      <c r="A28820" s="135">
        <v>-19.66919299999995</v>
      </c>
      <c r="B28820" s="137">
        <v>1.5659111563797647E-2</v>
      </c>
      <c r="C28820" s="35"/>
      <c r="D28820" s="35"/>
    </row>
    <row r="28821" spans="1:4" x14ac:dyDescent="0.35">
      <c r="A28821" s="135">
        <v>-19.66919299999995</v>
      </c>
      <c r="B28821" s="137">
        <v>1.5659111563797647E-2</v>
      </c>
      <c r="C28821" s="35"/>
      <c r="D28821" s="35"/>
    </row>
    <row r="28822" spans="1:4" x14ac:dyDescent="0.35">
      <c r="A28822" s="135">
        <v>-19.66919299999995</v>
      </c>
      <c r="B28822" s="137">
        <v>1.5659111563797647E-2</v>
      </c>
      <c r="C28822" s="35"/>
      <c r="D28822" s="35"/>
    </row>
    <row r="28823" spans="1:4" x14ac:dyDescent="0.35">
      <c r="A28823" s="135">
        <v>-19.66919299999995</v>
      </c>
      <c r="B28823" s="137">
        <v>1.5659111563797647E-2</v>
      </c>
      <c r="C28823" s="35"/>
      <c r="D28823" s="35"/>
    </row>
    <row r="28824" spans="1:4" x14ac:dyDescent="0.35">
      <c r="A28824" s="135">
        <v>-19.66919299999995</v>
      </c>
      <c r="B28824" s="137">
        <v>1.5659111563797647E-2</v>
      </c>
      <c r="C28824" s="35"/>
      <c r="D28824" s="35"/>
    </row>
    <row r="28825" spans="1:4" x14ac:dyDescent="0.35">
      <c r="A28825" s="135">
        <v>-19.66919299999995</v>
      </c>
      <c r="B28825" s="137">
        <v>1.5659111563797647E-2</v>
      </c>
      <c r="C28825" s="35"/>
      <c r="D28825" s="35"/>
    </row>
    <row r="28826" spans="1:4" x14ac:dyDescent="0.35">
      <c r="A28826" s="135">
        <v>-19.66919299999995</v>
      </c>
      <c r="B28826" s="137">
        <v>1.5659111563797647E-2</v>
      </c>
      <c r="C28826" s="35"/>
      <c r="D28826" s="35"/>
    </row>
    <row r="28827" spans="1:4" x14ac:dyDescent="0.35">
      <c r="A28827" s="135">
        <v>-19.66919299999995</v>
      </c>
      <c r="B28827" s="137">
        <v>1.5659111563797647E-2</v>
      </c>
      <c r="C28827" s="35"/>
      <c r="D28827" s="35"/>
    </row>
    <row r="28828" spans="1:4" x14ac:dyDescent="0.35">
      <c r="A28828" s="135">
        <v>-19.66919299999995</v>
      </c>
      <c r="B28828" s="137">
        <v>1.5659111563797647E-2</v>
      </c>
      <c r="C28828" s="35"/>
      <c r="D28828" s="35"/>
    </row>
    <row r="28829" spans="1:4" x14ac:dyDescent="0.35">
      <c r="A28829" s="135">
        <v>-19.66919299999995</v>
      </c>
      <c r="B28829" s="137">
        <v>1.5659111563797647E-2</v>
      </c>
      <c r="C28829" s="35"/>
      <c r="D28829" s="35"/>
    </row>
    <row r="28830" spans="1:4" x14ac:dyDescent="0.35">
      <c r="A28830" s="135">
        <v>-19.66919299999995</v>
      </c>
      <c r="B28830" s="137">
        <v>1.5659111563797647E-2</v>
      </c>
      <c r="C28830" s="35"/>
      <c r="D28830" s="35"/>
    </row>
    <row r="28831" spans="1:4" x14ac:dyDescent="0.35">
      <c r="A28831" s="135">
        <v>-19.66919299999995</v>
      </c>
      <c r="B28831" s="137">
        <v>1.5659111563797647E-2</v>
      </c>
      <c r="C28831" s="35"/>
      <c r="D28831" s="35"/>
    </row>
    <row r="28832" spans="1:4" x14ac:dyDescent="0.35">
      <c r="A28832" s="135">
        <v>-19.66919299999995</v>
      </c>
      <c r="B28832" s="137">
        <v>1.5659111563797647E-2</v>
      </c>
      <c r="C28832" s="35"/>
      <c r="D28832" s="35"/>
    </row>
    <row r="28833" spans="1:4" x14ac:dyDescent="0.35">
      <c r="A28833" s="135">
        <v>-19.66919299999995</v>
      </c>
      <c r="B28833" s="137">
        <v>1.5659111563797647E-2</v>
      </c>
      <c r="C28833" s="35"/>
      <c r="D28833" s="35"/>
    </row>
    <row r="28834" spans="1:4" x14ac:dyDescent="0.35">
      <c r="A28834" s="135">
        <v>-19.66919299999995</v>
      </c>
      <c r="B28834" s="137">
        <v>1.5659111563797647E-2</v>
      </c>
      <c r="C28834" s="35"/>
      <c r="D28834" s="35"/>
    </row>
    <row r="28835" spans="1:4" x14ac:dyDescent="0.35">
      <c r="A28835" s="135">
        <v>-19.66919299999995</v>
      </c>
      <c r="B28835" s="137">
        <v>1.5659111563797647E-2</v>
      </c>
      <c r="C28835" s="35"/>
      <c r="D28835" s="35"/>
    </row>
    <row r="28836" spans="1:4" x14ac:dyDescent="0.35">
      <c r="A28836" s="135">
        <v>-19.66919299999995</v>
      </c>
      <c r="B28836" s="137">
        <v>1.5659111563797647E-2</v>
      </c>
      <c r="C28836" s="35"/>
      <c r="D28836" s="35"/>
    </row>
    <row r="28837" spans="1:4" x14ac:dyDescent="0.35">
      <c r="A28837" s="135">
        <v>-19.66919299999995</v>
      </c>
      <c r="B28837" s="137">
        <v>1.5659111563797647E-2</v>
      </c>
      <c r="C28837" s="35"/>
      <c r="D28837" s="35"/>
    </row>
    <row r="28838" spans="1:4" x14ac:dyDescent="0.35">
      <c r="A28838" s="135">
        <v>-19.66919299999995</v>
      </c>
      <c r="B28838" s="137">
        <v>1.5659111563797647E-2</v>
      </c>
      <c r="C28838" s="35"/>
      <c r="D28838" s="35"/>
    </row>
    <row r="28839" spans="1:4" x14ac:dyDescent="0.35">
      <c r="A28839" s="135">
        <v>-19.666841000000204</v>
      </c>
      <c r="B28839" s="137">
        <v>7.1112204300901047E-3</v>
      </c>
      <c r="C28839" s="35"/>
      <c r="D28839" s="35"/>
    </row>
    <row r="28840" spans="1:4" x14ac:dyDescent="0.35">
      <c r="A28840" s="135">
        <v>-19.665230000000065</v>
      </c>
      <c r="B28840" s="137">
        <v>1.1081720991371995E-2</v>
      </c>
      <c r="C28840" s="35"/>
      <c r="D28840" s="35"/>
    </row>
    <row r="28841" spans="1:4" x14ac:dyDescent="0.35">
      <c r="A28841" s="135">
        <v>-19.664936000000353</v>
      </c>
      <c r="B28841" s="137">
        <v>1.4326960412494497E-2</v>
      </c>
      <c r="C28841" s="35"/>
      <c r="D28841" s="35"/>
    </row>
    <row r="28842" spans="1:4" x14ac:dyDescent="0.35">
      <c r="A28842" s="135">
        <v>-19.663679999999886</v>
      </c>
      <c r="B28842" s="137">
        <v>1.083724109200819E-2</v>
      </c>
      <c r="C28842" s="35"/>
      <c r="D28842" s="35"/>
    </row>
    <row r="28843" spans="1:4" x14ac:dyDescent="0.35">
      <c r="A28843" s="135">
        <v>-19.656060000000252</v>
      </c>
      <c r="B28843" s="137">
        <v>1.6161710144461577E-2</v>
      </c>
      <c r="C28843" s="35"/>
      <c r="D28843" s="35"/>
    </row>
    <row r="28844" spans="1:4" x14ac:dyDescent="0.35">
      <c r="A28844" s="135">
        <v>-19.652579999999944</v>
      </c>
      <c r="B28844" s="137">
        <v>1.5887584413235956E-2</v>
      </c>
      <c r="C28844" s="35"/>
      <c r="D28844" s="35"/>
    </row>
    <row r="28845" spans="1:4" x14ac:dyDescent="0.35">
      <c r="A28845" s="135">
        <v>-19.650249999999915</v>
      </c>
      <c r="B28845" s="137">
        <v>1.4112042446185443E-2</v>
      </c>
      <c r="C28845" s="35"/>
      <c r="D28845" s="35"/>
    </row>
    <row r="28846" spans="1:4" x14ac:dyDescent="0.35">
      <c r="A28846" s="135">
        <v>-19.648755999999821</v>
      </c>
      <c r="B28846" s="137">
        <v>1.2014259046270253E-2</v>
      </c>
      <c r="C28846" s="35"/>
      <c r="D28846" s="35"/>
    </row>
    <row r="28847" spans="1:4" x14ac:dyDescent="0.35">
      <c r="A28847" s="135">
        <v>-19.647400000000289</v>
      </c>
      <c r="B28847" s="137">
        <v>4.4200261736171923E-3</v>
      </c>
      <c r="C28847" s="35"/>
      <c r="D28847" s="35"/>
    </row>
    <row r="28848" spans="1:4" x14ac:dyDescent="0.35">
      <c r="A28848" s="135">
        <v>-19.647017000000005</v>
      </c>
      <c r="B28848" s="137">
        <v>1.1174715036765905E-2</v>
      </c>
      <c r="C28848" s="35"/>
      <c r="D28848" s="35"/>
    </row>
    <row r="28849" spans="1:4" x14ac:dyDescent="0.35">
      <c r="A28849" s="135">
        <v>19.64683100000002</v>
      </c>
      <c r="B28849" s="137">
        <v>8.9870337034456925E-3</v>
      </c>
      <c r="C28849" s="35"/>
      <c r="D28849" s="35"/>
    </row>
    <row r="28850" spans="1:4" x14ac:dyDescent="0.35">
      <c r="A28850" s="135">
        <v>-19.641865999999823</v>
      </c>
      <c r="B28850" s="137">
        <v>1.6365173653073634E-2</v>
      </c>
      <c r="C28850" s="35"/>
      <c r="D28850" s="35"/>
    </row>
    <row r="28851" spans="1:4" x14ac:dyDescent="0.35">
      <c r="A28851" s="135">
        <v>-19.641529999999875</v>
      </c>
      <c r="B28851" s="137">
        <v>9.1758648480584296E-3</v>
      </c>
      <c r="C28851" s="35"/>
      <c r="D28851" s="35"/>
    </row>
    <row r="28852" spans="1:4" x14ac:dyDescent="0.35">
      <c r="A28852" s="135">
        <v>-19.641360000000077</v>
      </c>
      <c r="B28852" s="137">
        <v>8.4778642192439684E-3</v>
      </c>
      <c r="C28852" s="35"/>
      <c r="D28852" s="35"/>
    </row>
    <row r="28853" spans="1:4" x14ac:dyDescent="0.35">
      <c r="A28853" s="135">
        <v>-19.636489999999867</v>
      </c>
      <c r="B28853" s="137">
        <v>1.3913984358906327E-2</v>
      </c>
      <c r="C28853" s="35"/>
      <c r="D28853" s="35"/>
    </row>
    <row r="28854" spans="1:4" x14ac:dyDescent="0.35">
      <c r="A28854" s="135">
        <v>-19.63388000000009</v>
      </c>
      <c r="B28854" s="137">
        <v>1.5137527288231254E-2</v>
      </c>
      <c r="C28854" s="35"/>
      <c r="D28854" s="35"/>
    </row>
    <row r="28855" spans="1:4" x14ac:dyDescent="0.35">
      <c r="A28855" s="135">
        <v>-19.628355000000056</v>
      </c>
      <c r="B28855" s="137">
        <v>1.4656574183474569E-2</v>
      </c>
      <c r="C28855" s="35"/>
      <c r="D28855" s="35"/>
    </row>
    <row r="28856" spans="1:4" x14ac:dyDescent="0.35">
      <c r="A28856" s="135">
        <v>-19.628039999999828</v>
      </c>
      <c r="B28856" s="137">
        <v>1.5259020252553082E-2</v>
      </c>
      <c r="C28856" s="35"/>
      <c r="D28856" s="35"/>
    </row>
    <row r="28857" spans="1:4" x14ac:dyDescent="0.35">
      <c r="A28857" s="135">
        <v>-19.619267999999465</v>
      </c>
      <c r="B28857" s="137">
        <v>2.6526268516045789E-3</v>
      </c>
      <c r="C28857" s="35"/>
      <c r="D28857" s="35"/>
    </row>
    <row r="28858" spans="1:4" x14ac:dyDescent="0.35">
      <c r="A28858" s="135">
        <v>-19.619100000000003</v>
      </c>
      <c r="B28858" s="137">
        <v>2.0936231843228455E-2</v>
      </c>
      <c r="C28858" s="35"/>
      <c r="D28858" s="35"/>
    </row>
    <row r="28859" spans="1:4" x14ac:dyDescent="0.35">
      <c r="A28859" s="135">
        <v>-19.618310000000065</v>
      </c>
      <c r="B28859" s="137">
        <v>1.3066943214178832E-2</v>
      </c>
      <c r="C28859" s="35"/>
      <c r="D28859" s="35"/>
    </row>
    <row r="28860" spans="1:4" x14ac:dyDescent="0.35">
      <c r="A28860" s="135">
        <v>-19.617839999999887</v>
      </c>
      <c r="B28860" s="137">
        <v>1.284921891726448E-2</v>
      </c>
      <c r="C28860" s="35"/>
      <c r="D28860" s="35"/>
    </row>
    <row r="28861" spans="1:4" x14ac:dyDescent="0.35">
      <c r="A28861" s="135">
        <v>-19.616997000000083</v>
      </c>
      <c r="B28861" s="137">
        <v>7.9743890243902781E-3</v>
      </c>
      <c r="C28861" s="35"/>
      <c r="D28861" s="35"/>
    </row>
    <row r="28862" spans="1:4" x14ac:dyDescent="0.35">
      <c r="A28862" s="135">
        <v>-19.615281999999979</v>
      </c>
      <c r="B28862" s="137">
        <v>1.4836999354533606E-2</v>
      </c>
      <c r="C28862" s="35"/>
      <c r="D28862" s="35"/>
    </row>
    <row r="28863" spans="1:4" x14ac:dyDescent="0.35">
      <c r="A28863" s="135">
        <v>-19.610999999999876</v>
      </c>
      <c r="B28863" s="137">
        <v>8.1007732725289459E-3</v>
      </c>
      <c r="C28863" s="35"/>
      <c r="D28863" s="35"/>
    </row>
    <row r="28864" spans="1:4" x14ac:dyDescent="0.35">
      <c r="A28864" s="135">
        <v>-19.609491000000162</v>
      </c>
      <c r="B28864" s="137">
        <v>1.1432511787219867E-2</v>
      </c>
      <c r="C28864" s="35"/>
      <c r="D28864" s="35"/>
    </row>
    <row r="28865" spans="1:4" x14ac:dyDescent="0.35">
      <c r="A28865" s="135">
        <v>-19.609340000001794</v>
      </c>
      <c r="B28865" s="137">
        <v>2.1493215620643786E-3</v>
      </c>
      <c r="C28865" s="35"/>
      <c r="D28865" s="35"/>
    </row>
    <row r="28866" spans="1:4" x14ac:dyDescent="0.35">
      <c r="A28866" s="135">
        <v>-19.607694000000265</v>
      </c>
      <c r="B28866" s="137">
        <v>1.7626599579544263E-2</v>
      </c>
      <c r="C28866" s="35"/>
      <c r="D28866" s="35"/>
    </row>
    <row r="28867" spans="1:4" x14ac:dyDescent="0.35">
      <c r="A28867" s="135">
        <v>-19.607694000000265</v>
      </c>
      <c r="B28867" s="137">
        <v>1.7626599579544263E-2</v>
      </c>
      <c r="C28867" s="35"/>
      <c r="D28867" s="35"/>
    </row>
    <row r="28868" spans="1:4" x14ac:dyDescent="0.35">
      <c r="A28868" s="135">
        <v>-19.607694000000265</v>
      </c>
      <c r="B28868" s="137">
        <v>1.7626599579544263E-2</v>
      </c>
      <c r="C28868" s="35"/>
      <c r="D28868" s="35"/>
    </row>
    <row r="28869" spans="1:4" x14ac:dyDescent="0.35">
      <c r="A28869" s="135">
        <v>-19.607694000000265</v>
      </c>
      <c r="B28869" s="137">
        <v>1.7626599579544263E-2</v>
      </c>
      <c r="C28869" s="35"/>
      <c r="D28869" s="35"/>
    </row>
    <row r="28870" spans="1:4" x14ac:dyDescent="0.35">
      <c r="A28870" s="135">
        <v>-19.607694000000265</v>
      </c>
      <c r="B28870" s="137">
        <v>1.7626599579544263E-2</v>
      </c>
      <c r="C28870" s="35"/>
      <c r="D28870" s="35"/>
    </row>
    <row r="28871" spans="1:4" x14ac:dyDescent="0.35">
      <c r="A28871" s="135">
        <v>-19.607694000000265</v>
      </c>
      <c r="B28871" s="137">
        <v>1.7626599579544263E-2</v>
      </c>
      <c r="C28871" s="35"/>
      <c r="D28871" s="35"/>
    </row>
    <row r="28872" spans="1:4" x14ac:dyDescent="0.35">
      <c r="A28872" s="135">
        <v>-19.607694000000265</v>
      </c>
      <c r="B28872" s="137">
        <v>1.7626599579544263E-2</v>
      </c>
      <c r="C28872" s="35"/>
      <c r="D28872" s="35"/>
    </row>
    <row r="28873" spans="1:4" x14ac:dyDescent="0.35">
      <c r="A28873" s="135">
        <v>-19.607694000000265</v>
      </c>
      <c r="B28873" s="137">
        <v>1.7626599579544263E-2</v>
      </c>
      <c r="C28873" s="35"/>
      <c r="D28873" s="35"/>
    </row>
    <row r="28874" spans="1:4" x14ac:dyDescent="0.35">
      <c r="A28874" s="135">
        <v>-19.607475000000022</v>
      </c>
      <c r="B28874" s="137">
        <v>1.6363444947901481E-2</v>
      </c>
      <c r="C28874" s="35"/>
      <c r="D28874" s="35"/>
    </row>
    <row r="28875" spans="1:4" x14ac:dyDescent="0.35">
      <c r="A28875" s="135">
        <v>-19.605770999999777</v>
      </c>
      <c r="B28875" s="137">
        <v>1.3839972164431306E-2</v>
      </c>
      <c r="C28875" s="35"/>
      <c r="D28875" s="35"/>
    </row>
    <row r="28876" spans="1:4" x14ac:dyDescent="0.35">
      <c r="A28876" s="135">
        <v>-19.604742999999871</v>
      </c>
      <c r="B28876" s="137">
        <v>1.1608114875576413E-2</v>
      </c>
      <c r="C28876" s="35"/>
      <c r="D28876" s="35"/>
    </row>
    <row r="28877" spans="1:4" x14ac:dyDescent="0.35">
      <c r="A28877" s="135">
        <v>-19.60369999999989</v>
      </c>
      <c r="B28877" s="137">
        <v>1.7092043965971394E-2</v>
      </c>
      <c r="C28877" s="35"/>
      <c r="D28877" s="35"/>
    </row>
    <row r="28878" spans="1:4" x14ac:dyDescent="0.35">
      <c r="A28878" s="135">
        <v>-19.601468999999952</v>
      </c>
      <c r="B28878" s="137">
        <v>1.4351707633694226E-2</v>
      </c>
      <c r="C28878" s="35"/>
      <c r="D28878" s="35"/>
    </row>
    <row r="28879" spans="1:4" x14ac:dyDescent="0.35">
      <c r="A28879" s="135">
        <v>-19.601066999999603</v>
      </c>
      <c r="B28879" s="137">
        <v>2.1698464921602401E-3</v>
      </c>
      <c r="C28879" s="35"/>
      <c r="D28879" s="35"/>
    </row>
    <row r="28880" spans="1:4" x14ac:dyDescent="0.35">
      <c r="A28880" s="135">
        <v>-19.600016000000096</v>
      </c>
      <c r="B28880" s="137">
        <v>8.7519536711245776E-3</v>
      </c>
      <c r="C28880" s="35"/>
      <c r="D28880" s="35"/>
    </row>
    <row r="28881" spans="1:4" x14ac:dyDescent="0.35">
      <c r="A28881" s="135">
        <v>-19.599279999999908</v>
      </c>
      <c r="B28881" s="137">
        <v>1.6384321828257799E-2</v>
      </c>
      <c r="C28881" s="35"/>
      <c r="D28881" s="35"/>
    </row>
    <row r="28882" spans="1:4" x14ac:dyDescent="0.35">
      <c r="A28882" s="135">
        <v>-19.598190000000159</v>
      </c>
      <c r="B28882" s="137">
        <v>5.0151196792279275E-3</v>
      </c>
      <c r="C28882" s="35"/>
      <c r="D28882" s="35"/>
    </row>
    <row r="28883" spans="1:4" x14ac:dyDescent="0.35">
      <c r="A28883" s="135">
        <v>-19.59732699999995</v>
      </c>
      <c r="B28883" s="137">
        <v>1.202261573520829E-2</v>
      </c>
      <c r="C28883" s="35"/>
      <c r="D28883" s="35"/>
    </row>
    <row r="28884" spans="1:4" x14ac:dyDescent="0.35">
      <c r="A28884" s="135">
        <v>-19.59732699999995</v>
      </c>
      <c r="B28884" s="137">
        <v>1.202261573520829E-2</v>
      </c>
      <c r="C28884" s="35"/>
      <c r="D28884" s="35"/>
    </row>
    <row r="28885" spans="1:4" x14ac:dyDescent="0.35">
      <c r="A28885" s="135">
        <v>-19.596104999999852</v>
      </c>
      <c r="B28885" s="137">
        <v>1.2683080903448274E-2</v>
      </c>
      <c r="C28885" s="35"/>
      <c r="D28885" s="35"/>
    </row>
    <row r="28886" spans="1:4" x14ac:dyDescent="0.35">
      <c r="A28886" s="135">
        <v>-19.595420000000104</v>
      </c>
      <c r="B28886" s="137">
        <v>6.480961450182357E-3</v>
      </c>
      <c r="C28886" s="35"/>
      <c r="D28886" s="35"/>
    </row>
    <row r="28887" spans="1:4" x14ac:dyDescent="0.35">
      <c r="A28887" s="135">
        <v>-19.593480000000227</v>
      </c>
      <c r="B28887" s="137">
        <v>1.3347052129190079E-2</v>
      </c>
      <c r="C28887" s="35"/>
      <c r="D28887" s="35"/>
    </row>
    <row r="28888" spans="1:4" x14ac:dyDescent="0.35">
      <c r="A28888" s="135">
        <v>-19.593480000000227</v>
      </c>
      <c r="B28888" s="137">
        <v>1.3347052129190079E-2</v>
      </c>
      <c r="C28888" s="35"/>
      <c r="D28888" s="35"/>
    </row>
    <row r="28889" spans="1:4" x14ac:dyDescent="0.35">
      <c r="A28889" s="135">
        <v>-19.593219999999747</v>
      </c>
      <c r="B28889" s="137">
        <v>4.3536455671634904E-3</v>
      </c>
      <c r="C28889" s="35"/>
      <c r="D28889" s="35"/>
    </row>
    <row r="28890" spans="1:4" x14ac:dyDescent="0.35">
      <c r="A28890" s="135">
        <v>-19.590076000000408</v>
      </c>
      <c r="B28890" s="137">
        <v>3.6863368196461172E-3</v>
      </c>
      <c r="C28890" s="35"/>
      <c r="D28890" s="35"/>
    </row>
    <row r="28891" spans="1:4" x14ac:dyDescent="0.35">
      <c r="A28891" s="135">
        <v>-19.589619000000084</v>
      </c>
      <c r="B28891" s="137">
        <v>1.4605757222810503E-2</v>
      </c>
      <c r="C28891" s="35"/>
      <c r="D28891" s="35"/>
    </row>
    <row r="28892" spans="1:4" x14ac:dyDescent="0.35">
      <c r="A28892" s="135">
        <v>-19.584899999999948</v>
      </c>
      <c r="B28892" s="137">
        <v>2.0428656633469485E-2</v>
      </c>
      <c r="C28892" s="35"/>
      <c r="D28892" s="35"/>
    </row>
    <row r="28893" spans="1:4" x14ac:dyDescent="0.35">
      <c r="A28893" s="135">
        <v>-19.583776999999827</v>
      </c>
      <c r="B28893" s="137">
        <v>3.4796181904243211E-3</v>
      </c>
      <c r="C28893" s="35"/>
      <c r="D28893" s="35"/>
    </row>
    <row r="28894" spans="1:4" x14ac:dyDescent="0.35">
      <c r="A28894" s="135">
        <v>-19.583470000000489</v>
      </c>
      <c r="B28894" s="137">
        <v>4.5993603089923007E-3</v>
      </c>
      <c r="C28894" s="35"/>
      <c r="D28894" s="35"/>
    </row>
    <row r="28895" spans="1:4" x14ac:dyDescent="0.35">
      <c r="A28895" s="135">
        <v>-19.582540000000108</v>
      </c>
      <c r="B28895" s="137">
        <v>1.6630563152987745E-2</v>
      </c>
      <c r="C28895" s="35"/>
      <c r="D28895" s="35"/>
    </row>
    <row r="28896" spans="1:4" x14ac:dyDescent="0.35">
      <c r="A28896" s="135">
        <v>-19.581579999999803</v>
      </c>
      <c r="B28896" s="137">
        <v>1.6935818065385598E-2</v>
      </c>
      <c r="C28896" s="35"/>
      <c r="D28896" s="35"/>
    </row>
    <row r="28897" spans="1:4" x14ac:dyDescent="0.35">
      <c r="A28897" s="135">
        <v>-19.5788399999999</v>
      </c>
      <c r="B28897" s="137">
        <v>1.6936012800439701E-2</v>
      </c>
      <c r="C28897" s="35"/>
      <c r="D28897" s="35"/>
    </row>
    <row r="28898" spans="1:4" x14ac:dyDescent="0.35">
      <c r="A28898" s="135">
        <v>-19.572530000000143</v>
      </c>
      <c r="B28898" s="137">
        <v>1.6932032671467392E-2</v>
      </c>
      <c r="C28898" s="35"/>
      <c r="D28898" s="35"/>
    </row>
    <row r="28899" spans="1:4" x14ac:dyDescent="0.35">
      <c r="A28899" s="135">
        <v>-19.572530000000143</v>
      </c>
      <c r="B28899" s="137">
        <v>1.6932032671467392E-2</v>
      </c>
      <c r="C28899" s="35"/>
      <c r="D28899" s="35"/>
    </row>
    <row r="28900" spans="1:4" x14ac:dyDescent="0.35">
      <c r="A28900" s="135">
        <v>-19.567399000000023</v>
      </c>
      <c r="B28900" s="137">
        <v>1.1436261067514495E-2</v>
      </c>
      <c r="C28900" s="35"/>
      <c r="D28900" s="35"/>
    </row>
    <row r="28901" spans="1:4" x14ac:dyDescent="0.35">
      <c r="A28901" s="135">
        <v>-19.567140000000109</v>
      </c>
      <c r="B28901" s="137">
        <v>1.2693220249726285E-2</v>
      </c>
      <c r="C28901" s="35"/>
      <c r="D28901" s="35"/>
    </row>
    <row r="28902" spans="1:4" x14ac:dyDescent="0.35">
      <c r="A28902" s="135">
        <v>-19.566569000000527</v>
      </c>
      <c r="B28902" s="137">
        <v>3.4756497510366972E-3</v>
      </c>
      <c r="C28902" s="35"/>
      <c r="D28902" s="35"/>
    </row>
    <row r="28903" spans="1:4" x14ac:dyDescent="0.35">
      <c r="A28903" s="135">
        <v>-19.565586000000167</v>
      </c>
      <c r="B28903" s="137">
        <v>8.2802225758736268E-3</v>
      </c>
      <c r="C28903" s="35"/>
      <c r="D28903" s="35"/>
    </row>
    <row r="28904" spans="1:4" x14ac:dyDescent="0.35">
      <c r="A28904" s="135">
        <v>-19.565511000000242</v>
      </c>
      <c r="B28904" s="137">
        <v>1.4929918739105215E-2</v>
      </c>
      <c r="C28904" s="35"/>
      <c r="D28904" s="35"/>
    </row>
    <row r="28905" spans="1:4" x14ac:dyDescent="0.35">
      <c r="A28905" s="135">
        <v>-19.562019999999961</v>
      </c>
      <c r="B28905" s="137">
        <v>2.2836734674817883E-2</v>
      </c>
      <c r="C28905" s="35"/>
      <c r="D28905" s="35"/>
    </row>
    <row r="28906" spans="1:4" x14ac:dyDescent="0.35">
      <c r="A28906" s="135">
        <v>-19.561930000000302</v>
      </c>
      <c r="B28906" s="137">
        <v>4.346181466669553E-3</v>
      </c>
      <c r="C28906" s="35"/>
      <c r="D28906" s="35"/>
    </row>
    <row r="28907" spans="1:4" x14ac:dyDescent="0.35">
      <c r="A28907" s="135">
        <v>-19.559650000000147</v>
      </c>
      <c r="B28907" s="137">
        <v>1.3354053241378346E-2</v>
      </c>
      <c r="C28907" s="35"/>
      <c r="D28907" s="35"/>
    </row>
    <row r="28908" spans="1:4" x14ac:dyDescent="0.35">
      <c r="A28908" s="135">
        <v>-19.558946000000105</v>
      </c>
      <c r="B28908" s="137">
        <v>1.5424339506177595E-2</v>
      </c>
      <c r="C28908" s="35"/>
      <c r="D28908" s="35"/>
    </row>
    <row r="28909" spans="1:4" x14ac:dyDescent="0.35">
      <c r="A28909" s="135">
        <v>-19.554767000000083</v>
      </c>
      <c r="B28909" s="137">
        <v>1.618689479806857E-2</v>
      </c>
      <c r="C28909" s="35"/>
      <c r="D28909" s="35"/>
    </row>
    <row r="28910" spans="1:4" x14ac:dyDescent="0.35">
      <c r="A28910" s="135">
        <v>-19.554282999999941</v>
      </c>
      <c r="B28910" s="137">
        <v>1.3131521411067553E-2</v>
      </c>
      <c r="C28910" s="35"/>
      <c r="D28910" s="35"/>
    </row>
    <row r="28911" spans="1:4" x14ac:dyDescent="0.35">
      <c r="A28911" s="135">
        <v>-19.55174999999997</v>
      </c>
      <c r="B28911" s="137">
        <v>1.7612867748084602E-2</v>
      </c>
      <c r="C28911" s="35"/>
      <c r="D28911" s="35"/>
    </row>
    <row r="28912" spans="1:4" x14ac:dyDescent="0.35">
      <c r="A28912" s="135">
        <v>-19.551467999999886</v>
      </c>
      <c r="B28912" s="137">
        <v>1.5410589813023352E-2</v>
      </c>
      <c r="C28912" s="35"/>
      <c r="D28912" s="35"/>
    </row>
    <row r="28913" spans="1:4" x14ac:dyDescent="0.35">
      <c r="A28913" s="135">
        <v>-19.549160000000256</v>
      </c>
      <c r="B28913" s="137">
        <v>1.1129990587665785E-2</v>
      </c>
      <c r="C28913" s="35"/>
      <c r="D28913" s="35"/>
    </row>
    <row r="28914" spans="1:4" x14ac:dyDescent="0.35">
      <c r="A28914" s="135">
        <v>-19.549076000000014</v>
      </c>
      <c r="B28914" s="137">
        <v>1.4599521644787719E-2</v>
      </c>
      <c r="C28914" s="35"/>
      <c r="D28914" s="35"/>
    </row>
    <row r="28915" spans="1:4" x14ac:dyDescent="0.35">
      <c r="A28915" s="135">
        <v>-19.548065999999835</v>
      </c>
      <c r="B28915" s="137">
        <v>1.0287256295389555E-2</v>
      </c>
      <c r="C28915" s="35"/>
      <c r="D28915" s="35"/>
    </row>
    <row r="28916" spans="1:4" x14ac:dyDescent="0.35">
      <c r="A28916" s="135">
        <v>-19.548026000000164</v>
      </c>
      <c r="B28916" s="137">
        <v>1.1617769105787637E-2</v>
      </c>
      <c r="C28916" s="35"/>
      <c r="D28916" s="35"/>
    </row>
    <row r="28917" spans="1:4" x14ac:dyDescent="0.35">
      <c r="A28917" s="135">
        <v>-19.547509999999875</v>
      </c>
      <c r="B28917" s="137">
        <v>9.4536704515085553E-3</v>
      </c>
      <c r="C28917" s="35"/>
      <c r="D28917" s="35"/>
    </row>
    <row r="28918" spans="1:4" x14ac:dyDescent="0.35">
      <c r="A28918" s="135">
        <v>-19.54717299999993</v>
      </c>
      <c r="B28918" s="137">
        <v>1.281202127808369E-2</v>
      </c>
      <c r="C28918" s="35"/>
      <c r="D28918" s="35"/>
    </row>
    <row r="28919" spans="1:4" x14ac:dyDescent="0.35">
      <c r="A28919" s="135">
        <v>-19.5471</v>
      </c>
      <c r="B28919" s="137">
        <v>1.3356710155597258E-2</v>
      </c>
      <c r="C28919" s="35"/>
      <c r="D28919" s="35"/>
    </row>
    <row r="28920" spans="1:4" x14ac:dyDescent="0.35">
      <c r="A28920" s="135">
        <v>-19.544411999999966</v>
      </c>
      <c r="B28920" s="137">
        <v>1.3599234796151228E-2</v>
      </c>
      <c r="C28920" s="35"/>
      <c r="D28920" s="35"/>
    </row>
    <row r="28921" spans="1:4" x14ac:dyDescent="0.35">
      <c r="A28921" s="135">
        <v>-19.542570000000524</v>
      </c>
      <c r="B28921" s="137">
        <v>3.7035148252821896E-3</v>
      </c>
      <c r="C28921" s="35"/>
      <c r="D28921" s="35"/>
    </row>
    <row r="28922" spans="1:4" x14ac:dyDescent="0.35">
      <c r="A28922" s="135">
        <v>-19.538660000000164</v>
      </c>
      <c r="B28922" s="137">
        <v>2.6410972535463096E-3</v>
      </c>
      <c r="C28922" s="35"/>
      <c r="D28922" s="35"/>
    </row>
    <row r="28923" spans="1:4" x14ac:dyDescent="0.35">
      <c r="A28923" s="135">
        <v>-19.534819999999854</v>
      </c>
      <c r="B28923" s="137">
        <v>1.6385390622588387E-2</v>
      </c>
      <c r="C28923" s="35"/>
      <c r="D28923" s="35"/>
    </row>
    <row r="28924" spans="1:4" x14ac:dyDescent="0.35">
      <c r="A28924" s="135">
        <v>-19.534150000001318</v>
      </c>
      <c r="B28924" s="137">
        <v>2.0771283932170272E-3</v>
      </c>
      <c r="C28924" s="35"/>
      <c r="D28924" s="35"/>
    </row>
    <row r="28925" spans="1:4" x14ac:dyDescent="0.35">
      <c r="A28925" s="135">
        <v>-19.533950000000004</v>
      </c>
      <c r="B28925" s="137">
        <v>7.0303801810001829E-3</v>
      </c>
      <c r="C28925" s="35"/>
      <c r="D28925" s="35"/>
    </row>
    <row r="28926" spans="1:4" x14ac:dyDescent="0.35">
      <c r="A28926" s="135">
        <v>-19.53391000000056</v>
      </c>
      <c r="B28926" s="137">
        <v>5.6998055952917235E-3</v>
      </c>
      <c r="C28926" s="35"/>
      <c r="D28926" s="35"/>
    </row>
    <row r="28927" spans="1:4" x14ac:dyDescent="0.35">
      <c r="A28927" s="135">
        <v>-19.533890000000156</v>
      </c>
      <c r="B28927" s="137">
        <v>5.8164084838503967E-3</v>
      </c>
      <c r="C28927" s="35"/>
      <c r="D28927" s="35"/>
    </row>
    <row r="28928" spans="1:4" x14ac:dyDescent="0.35">
      <c r="A28928" s="135">
        <v>-19.533889999999701</v>
      </c>
      <c r="B28928" s="137">
        <v>4.2224850492945812E-3</v>
      </c>
      <c r="C28928" s="35"/>
      <c r="D28928" s="35"/>
    </row>
    <row r="28929" spans="1:4" x14ac:dyDescent="0.35">
      <c r="A28929" s="135">
        <v>-19.533885000000737</v>
      </c>
      <c r="B28929" s="137">
        <v>1.7697671163205101E-3</v>
      </c>
      <c r="C28929" s="35"/>
      <c r="D28929" s="35"/>
    </row>
    <row r="28930" spans="1:4" x14ac:dyDescent="0.35">
      <c r="A28930" s="135">
        <v>-19.533830000000307</v>
      </c>
      <c r="B28930" s="137">
        <v>3.5379052573617925E-3</v>
      </c>
      <c r="C28930" s="35"/>
      <c r="D28930" s="35"/>
    </row>
    <row r="28931" spans="1:4" x14ac:dyDescent="0.35">
      <c r="A28931" s="135">
        <v>-19.533099999999649</v>
      </c>
      <c r="B28931" s="137">
        <v>3.3079917365423889E-3</v>
      </c>
      <c r="C28931" s="35"/>
      <c r="D28931" s="35"/>
    </row>
    <row r="28932" spans="1:4" x14ac:dyDescent="0.35">
      <c r="A28932" s="135">
        <v>-19.532521000000088</v>
      </c>
      <c r="B28932" s="137">
        <v>8.7611430900153067E-3</v>
      </c>
      <c r="C28932" s="35"/>
      <c r="D28932" s="35"/>
    </row>
    <row r="28933" spans="1:4" x14ac:dyDescent="0.35">
      <c r="A28933" s="135">
        <v>-19.532120000000077</v>
      </c>
      <c r="B28933" s="137">
        <v>1.5861196188977241E-2</v>
      </c>
      <c r="C28933" s="35"/>
      <c r="D28933" s="35"/>
    </row>
    <row r="28934" spans="1:4" x14ac:dyDescent="0.35">
      <c r="A28934" s="135">
        <v>-19.532120000000077</v>
      </c>
      <c r="B28934" s="137">
        <v>1.5861196188977241E-2</v>
      </c>
      <c r="C28934" s="35"/>
      <c r="D28934" s="35"/>
    </row>
    <row r="28935" spans="1:4" x14ac:dyDescent="0.35">
      <c r="A28935" s="135">
        <v>19.522694999999885</v>
      </c>
      <c r="B28935" s="137">
        <v>1.4215165143727726E-2</v>
      </c>
      <c r="C28935" s="35"/>
      <c r="D28935" s="35"/>
    </row>
    <row r="28936" spans="1:4" x14ac:dyDescent="0.35">
      <c r="A28936" s="135">
        <v>-19.522639999999683</v>
      </c>
      <c r="B28936" s="137">
        <v>1.1575502287222024E-2</v>
      </c>
      <c r="C28936" s="35"/>
      <c r="D28936" s="35"/>
    </row>
    <row r="28937" spans="1:4" x14ac:dyDescent="0.35">
      <c r="A28937" s="135">
        <v>-19.520969999999807</v>
      </c>
      <c r="B28937" s="137">
        <v>1.1209229873561578E-2</v>
      </c>
      <c r="C28937" s="35"/>
      <c r="D28937" s="35"/>
    </row>
    <row r="28938" spans="1:4" x14ac:dyDescent="0.35">
      <c r="A28938" s="135">
        <v>-19.520705999999791</v>
      </c>
      <c r="B28938" s="137">
        <v>1.1620019808083616E-2</v>
      </c>
      <c r="C28938" s="35"/>
      <c r="D28938" s="35"/>
    </row>
    <row r="28939" spans="1:4" x14ac:dyDescent="0.35">
      <c r="A28939" s="135">
        <v>-19.520565999999917</v>
      </c>
      <c r="B28939" s="137">
        <v>1.2662181659960975E-2</v>
      </c>
      <c r="C28939" s="35"/>
      <c r="D28939" s="35"/>
    </row>
    <row r="28940" spans="1:4" x14ac:dyDescent="0.35">
      <c r="A28940" s="135">
        <v>-19.519812999999886</v>
      </c>
      <c r="B28940" s="137">
        <v>1.0251018765142198E-2</v>
      </c>
      <c r="C28940" s="35"/>
      <c r="D28940" s="35"/>
    </row>
    <row r="28941" spans="1:4" x14ac:dyDescent="0.35">
      <c r="A28941" s="135">
        <v>-19.517589999999927</v>
      </c>
      <c r="B28941" s="137">
        <v>1.043533576652104E-2</v>
      </c>
      <c r="C28941" s="35"/>
      <c r="D28941" s="35"/>
    </row>
    <row r="28942" spans="1:4" x14ac:dyDescent="0.35">
      <c r="A28942" s="135">
        <v>-19.51740199999972</v>
      </c>
      <c r="B28942" s="137">
        <v>1.1629350252381385E-2</v>
      </c>
      <c r="C28942" s="35"/>
      <c r="D28942" s="35"/>
    </row>
    <row r="28943" spans="1:4" x14ac:dyDescent="0.35">
      <c r="A28943" s="135">
        <v>-19.51184000000012</v>
      </c>
      <c r="B28943" s="137">
        <v>7.5430455433743134E-3</v>
      </c>
      <c r="C28943" s="35"/>
      <c r="D28943" s="35"/>
    </row>
    <row r="28944" spans="1:4" x14ac:dyDescent="0.35">
      <c r="A28944" s="135">
        <v>-19.509393000000046</v>
      </c>
      <c r="B28944" s="137">
        <v>1.2161755533403172E-2</v>
      </c>
      <c r="C28944" s="35"/>
      <c r="D28944" s="35"/>
    </row>
    <row r="28945" spans="1:4" x14ac:dyDescent="0.35">
      <c r="A28945" s="135">
        <v>-19.504440999999815</v>
      </c>
      <c r="B28945" s="137">
        <v>9.6162808117695991E-3</v>
      </c>
      <c r="C28945" s="35"/>
      <c r="D28945" s="35"/>
    </row>
    <row r="28946" spans="1:4" x14ac:dyDescent="0.35">
      <c r="A28946" s="135">
        <v>-19.503586000000041</v>
      </c>
      <c r="B28946" s="137">
        <v>1.4472818617806422E-2</v>
      </c>
      <c r="C28946" s="35"/>
      <c r="D28946" s="35"/>
    </row>
    <row r="28947" spans="1:4" x14ac:dyDescent="0.35">
      <c r="A28947" s="135">
        <v>-19.501812999999856</v>
      </c>
      <c r="B28947" s="137">
        <v>9.414851473428177E-3</v>
      </c>
      <c r="C28947" s="35"/>
      <c r="D28947" s="35"/>
    </row>
    <row r="28948" spans="1:4" x14ac:dyDescent="0.35">
      <c r="A28948" s="135">
        <v>-19.501132999999982</v>
      </c>
      <c r="B28948" s="137">
        <v>1.020116672387357E-2</v>
      </c>
      <c r="C28948" s="35"/>
      <c r="D28948" s="35"/>
    </row>
    <row r="28949" spans="1:4" x14ac:dyDescent="0.35">
      <c r="A28949" s="135">
        <v>-19.499610000000075</v>
      </c>
      <c r="B28949" s="137">
        <v>1.6942577277161881E-2</v>
      </c>
      <c r="C28949" s="35"/>
      <c r="D28949" s="35"/>
    </row>
    <row r="28950" spans="1:4" x14ac:dyDescent="0.35">
      <c r="A28950" s="135">
        <v>-19.498366000000033</v>
      </c>
      <c r="B28950" s="137">
        <v>1.3132222157251586E-2</v>
      </c>
      <c r="C28950" s="35"/>
      <c r="D28950" s="35"/>
    </row>
    <row r="28951" spans="1:4" x14ac:dyDescent="0.35">
      <c r="A28951" s="135">
        <v>-19.496619999999893</v>
      </c>
      <c r="B28951" s="137">
        <v>7.5308701975204144E-3</v>
      </c>
      <c r="C28951" s="35"/>
      <c r="D28951" s="35"/>
    </row>
    <row r="28952" spans="1:4" x14ac:dyDescent="0.35">
      <c r="A28952" s="135">
        <v>-19.492731000000276</v>
      </c>
      <c r="B28952" s="137">
        <v>7.413054204659722E-3</v>
      </c>
      <c r="C28952" s="35"/>
      <c r="D28952" s="35"/>
    </row>
    <row r="28953" spans="1:4" x14ac:dyDescent="0.35">
      <c r="A28953" s="135">
        <v>-19.491644000000178</v>
      </c>
      <c r="B28953" s="137">
        <v>1.3002664701048508E-2</v>
      </c>
      <c r="C28953" s="35"/>
      <c r="D28953" s="35"/>
    </row>
    <row r="28954" spans="1:4" x14ac:dyDescent="0.35">
      <c r="A28954" s="135">
        <v>-19.490669999999227</v>
      </c>
      <c r="B28954" s="137">
        <v>3.3014249805317013E-3</v>
      </c>
      <c r="C28954" s="35"/>
      <c r="D28954" s="35"/>
    </row>
    <row r="28955" spans="1:4" x14ac:dyDescent="0.35">
      <c r="A28955" s="135">
        <v>-19.48947000000021</v>
      </c>
      <c r="B28955" s="137">
        <v>1.1208405863583201E-2</v>
      </c>
      <c r="C28955" s="35"/>
      <c r="D28955" s="35"/>
    </row>
    <row r="28956" spans="1:4" x14ac:dyDescent="0.35">
      <c r="A28956" s="135">
        <v>-19.488339999999425</v>
      </c>
      <c r="B28956" s="137">
        <v>4.8652487659800459E-3</v>
      </c>
      <c r="C28956" s="35"/>
      <c r="D28956" s="35"/>
    </row>
    <row r="28957" spans="1:4" x14ac:dyDescent="0.35">
      <c r="A28957" s="135">
        <v>-19.486190000000079</v>
      </c>
      <c r="B28957" s="137">
        <v>7.5369380432215938E-3</v>
      </c>
      <c r="C28957" s="35"/>
      <c r="D28957" s="35"/>
    </row>
    <row r="28958" spans="1:4" x14ac:dyDescent="0.35">
      <c r="A28958" s="135">
        <v>-19.484119999999848</v>
      </c>
      <c r="B28958" s="137">
        <v>9.0902964696741237E-3</v>
      </c>
      <c r="C28958" s="35"/>
      <c r="D28958" s="35"/>
    </row>
    <row r="28959" spans="1:4" x14ac:dyDescent="0.35">
      <c r="A28959" s="135">
        <v>-19.482504999999719</v>
      </c>
      <c r="B28959" s="137">
        <v>9.6105241914231226E-3</v>
      </c>
      <c r="C28959" s="35"/>
      <c r="D28959" s="35"/>
    </row>
    <row r="28960" spans="1:4" x14ac:dyDescent="0.35">
      <c r="A28960" s="135">
        <v>19.48188000000664</v>
      </c>
      <c r="B28960" s="137">
        <v>2.0539244583318763E-4</v>
      </c>
      <c r="C28960" s="35"/>
      <c r="D28960" s="35"/>
    </row>
    <row r="28961" spans="1:4" x14ac:dyDescent="0.35">
      <c r="A28961" s="135">
        <v>-19.481696000000056</v>
      </c>
      <c r="B28961" s="137">
        <v>1.4578061499427275E-2</v>
      </c>
      <c r="C28961" s="35"/>
      <c r="D28961" s="35"/>
    </row>
    <row r="28962" spans="1:4" x14ac:dyDescent="0.35">
      <c r="A28962" s="135">
        <v>-19.481459999999515</v>
      </c>
      <c r="B28962" s="137">
        <v>7.8403162214914241E-3</v>
      </c>
      <c r="C28962" s="35"/>
      <c r="D28962" s="35"/>
    </row>
    <row r="28963" spans="1:4" x14ac:dyDescent="0.35">
      <c r="A28963" s="135">
        <v>19.480849999999919</v>
      </c>
      <c r="B28963" s="137">
        <v>5.7483033773042596E-3</v>
      </c>
      <c r="C28963" s="35"/>
      <c r="D28963" s="35"/>
    </row>
    <row r="28964" spans="1:4" x14ac:dyDescent="0.35">
      <c r="A28964" s="135">
        <v>-19.479310000000055</v>
      </c>
      <c r="B28964" s="137">
        <v>1.6977415803197709E-2</v>
      </c>
      <c r="C28964" s="35"/>
      <c r="D28964" s="35"/>
    </row>
    <row r="28965" spans="1:4" x14ac:dyDescent="0.35">
      <c r="A28965" s="135">
        <v>-19.478810000000067</v>
      </c>
      <c r="B28965" s="137">
        <v>1.2039389950329826E-2</v>
      </c>
      <c r="C28965" s="35"/>
      <c r="D28965" s="35"/>
    </row>
    <row r="28966" spans="1:4" x14ac:dyDescent="0.35">
      <c r="A28966" s="135">
        <v>-19.474951000000601</v>
      </c>
      <c r="B28966" s="137">
        <v>7.4114149305419099E-3</v>
      </c>
      <c r="C28966" s="35"/>
      <c r="D28966" s="35"/>
    </row>
    <row r="28967" spans="1:4" x14ac:dyDescent="0.35">
      <c r="A28967" s="135">
        <v>19.4743840000001</v>
      </c>
      <c r="B28967" s="137">
        <v>1.4194119362711985E-2</v>
      </c>
      <c r="C28967" s="35"/>
      <c r="D28967" s="35"/>
    </row>
    <row r="28968" spans="1:4" x14ac:dyDescent="0.35">
      <c r="A28968" s="135">
        <v>-19.474314999999933</v>
      </c>
      <c r="B28968" s="137">
        <v>1.2715079793702724E-2</v>
      </c>
      <c r="C28968" s="35"/>
      <c r="D28968" s="35"/>
    </row>
    <row r="28969" spans="1:4" x14ac:dyDescent="0.35">
      <c r="A28969" s="135">
        <v>-19.470884000000069</v>
      </c>
      <c r="B28969" s="137">
        <v>8.7734157331897083E-3</v>
      </c>
      <c r="C28969" s="35"/>
      <c r="D28969" s="35"/>
    </row>
    <row r="28970" spans="1:4" x14ac:dyDescent="0.35">
      <c r="A28970" s="135">
        <v>-19.470725999999786</v>
      </c>
      <c r="B28970" s="137">
        <v>1.4983052237283197E-2</v>
      </c>
      <c r="C28970" s="35"/>
      <c r="D28970" s="35"/>
    </row>
    <row r="28971" spans="1:4" x14ac:dyDescent="0.35">
      <c r="A28971" s="135">
        <v>-19.470509999999877</v>
      </c>
      <c r="B28971" s="137">
        <v>1.4264934434671627E-2</v>
      </c>
      <c r="C28971" s="35"/>
      <c r="D28971" s="35"/>
    </row>
    <row r="28972" spans="1:4" x14ac:dyDescent="0.35">
      <c r="A28972" s="135">
        <v>-19.470326999999997</v>
      </c>
      <c r="B28972" s="137">
        <v>1.4703855725743847E-2</v>
      </c>
      <c r="C28972" s="35"/>
      <c r="D28972" s="35"/>
    </row>
    <row r="28973" spans="1:4" x14ac:dyDescent="0.35">
      <c r="A28973" s="135">
        <v>-19.469534999999951</v>
      </c>
      <c r="B28973" s="137">
        <v>1.1238467091891441E-2</v>
      </c>
      <c r="C28973" s="35"/>
      <c r="D28973" s="35"/>
    </row>
    <row r="28974" spans="1:4" x14ac:dyDescent="0.35">
      <c r="A28974" s="135">
        <v>-19.466532999999799</v>
      </c>
      <c r="B28974" s="137">
        <v>2.3313391863123024E-3</v>
      </c>
      <c r="C28974" s="35"/>
      <c r="D28974" s="35"/>
    </row>
    <row r="28975" spans="1:4" x14ac:dyDescent="0.35">
      <c r="A28975" s="135">
        <v>-19.465792999999621</v>
      </c>
      <c r="B28975" s="137">
        <v>8.151009401823955E-3</v>
      </c>
      <c r="C28975" s="35"/>
      <c r="D28975" s="35"/>
    </row>
    <row r="28976" spans="1:4" x14ac:dyDescent="0.35">
      <c r="A28976" s="135">
        <v>-19.46458299999972</v>
      </c>
      <c r="B28976" s="137">
        <v>1.1974518539910736E-2</v>
      </c>
      <c r="C28976" s="35"/>
      <c r="D28976" s="35"/>
    </row>
    <row r="28977" spans="1:4" x14ac:dyDescent="0.35">
      <c r="A28977" s="135">
        <v>-19.46379200000024</v>
      </c>
      <c r="B28977" s="137">
        <v>1.1948309577281576E-2</v>
      </c>
      <c r="C28977" s="35"/>
      <c r="D28977" s="35"/>
    </row>
    <row r="28978" spans="1:4" x14ac:dyDescent="0.35">
      <c r="A28978" s="135">
        <v>-19.463519999999903</v>
      </c>
      <c r="B28978" s="137">
        <v>1.763924142866145E-2</v>
      </c>
      <c r="C28978" s="35"/>
      <c r="D28978" s="35"/>
    </row>
    <row r="28979" spans="1:4" x14ac:dyDescent="0.35">
      <c r="A28979" s="135">
        <v>-19.463486000000103</v>
      </c>
      <c r="B28979" s="137">
        <v>1.4322144590871664E-2</v>
      </c>
      <c r="C28979" s="35"/>
      <c r="D28979" s="35"/>
    </row>
    <row r="28980" spans="1:4" x14ac:dyDescent="0.35">
      <c r="A28980" s="135">
        <v>-19.463486000000103</v>
      </c>
      <c r="B28980" s="137">
        <v>1.4322144590871664E-2</v>
      </c>
      <c r="C28980" s="35"/>
      <c r="D28980" s="35"/>
    </row>
    <row r="28981" spans="1:4" x14ac:dyDescent="0.35">
      <c r="A28981" s="135">
        <v>-19.463087999999971</v>
      </c>
      <c r="B28981" s="137">
        <v>1.4688094963074034E-2</v>
      </c>
      <c r="C28981" s="35"/>
      <c r="D28981" s="35"/>
    </row>
    <row r="28982" spans="1:4" x14ac:dyDescent="0.35">
      <c r="A28982" s="135">
        <v>-19.4611960000002</v>
      </c>
      <c r="B28982" s="137">
        <v>1.049295583659072E-2</v>
      </c>
      <c r="C28982" s="35"/>
      <c r="D28982" s="35"/>
    </row>
    <row r="28983" spans="1:4" x14ac:dyDescent="0.35">
      <c r="A28983" s="135">
        <v>-19.458229999999844</v>
      </c>
      <c r="B28983" s="137">
        <v>1.8145023820074366E-2</v>
      </c>
      <c r="C28983" s="35"/>
      <c r="D28983" s="35"/>
    </row>
    <row r="28984" spans="1:4" x14ac:dyDescent="0.35">
      <c r="A28984" s="135">
        <v>-19.455910000000586</v>
      </c>
      <c r="B28984" s="137">
        <v>3.6036162485971993E-3</v>
      </c>
      <c r="C28984" s="35"/>
      <c r="D28984" s="35"/>
    </row>
    <row r="28985" spans="1:4" x14ac:dyDescent="0.35">
      <c r="A28985" s="135">
        <v>-19.45365000000038</v>
      </c>
      <c r="B28985" s="137">
        <v>3.5492077536453423E-3</v>
      </c>
      <c r="C28985" s="35"/>
      <c r="D28985" s="35"/>
    </row>
    <row r="28986" spans="1:4" x14ac:dyDescent="0.35">
      <c r="A28986" s="135">
        <v>-19.446740000000091</v>
      </c>
      <c r="B28986" s="137">
        <v>1.4869200439211248E-2</v>
      </c>
      <c r="C28986" s="35"/>
      <c r="D28986" s="35"/>
    </row>
    <row r="28987" spans="1:4" x14ac:dyDescent="0.35">
      <c r="A28987" s="135">
        <v>-19.445860000000039</v>
      </c>
      <c r="B28987" s="137">
        <v>1.270938645991853E-2</v>
      </c>
      <c r="C28987" s="35"/>
      <c r="D28987" s="35"/>
    </row>
    <row r="28988" spans="1:4" x14ac:dyDescent="0.35">
      <c r="A28988" s="135">
        <v>-19.445810000000165</v>
      </c>
      <c r="B28988" s="137">
        <v>1.0158190152437531E-2</v>
      </c>
      <c r="C28988" s="35"/>
      <c r="D28988" s="35"/>
    </row>
    <row r="28989" spans="1:4" x14ac:dyDescent="0.35">
      <c r="A28989" s="135">
        <v>-19.444437999999991</v>
      </c>
      <c r="B28989" s="137">
        <v>1.7016719767017959E-2</v>
      </c>
      <c r="C28989" s="35"/>
      <c r="D28989" s="35"/>
    </row>
    <row r="28990" spans="1:4" x14ac:dyDescent="0.35">
      <c r="A28990" s="135">
        <v>-19.444437999999991</v>
      </c>
      <c r="B28990" s="137">
        <v>1.7016719767017959E-2</v>
      </c>
      <c r="C28990" s="35"/>
      <c r="D28990" s="35"/>
    </row>
    <row r="28991" spans="1:4" x14ac:dyDescent="0.35">
      <c r="A28991" s="135">
        <v>-19.444437999999991</v>
      </c>
      <c r="B28991" s="137">
        <v>1.7016719767017959E-2</v>
      </c>
      <c r="C28991" s="35"/>
      <c r="D28991" s="35"/>
    </row>
    <row r="28992" spans="1:4" x14ac:dyDescent="0.35">
      <c r="A28992" s="135">
        <v>-19.444437999999991</v>
      </c>
      <c r="B28992" s="137">
        <v>1.7016719767017959E-2</v>
      </c>
      <c r="C28992" s="35"/>
      <c r="D28992" s="35"/>
    </row>
    <row r="28993" spans="1:4" x14ac:dyDescent="0.35">
      <c r="A28993" s="135">
        <v>-19.444437999999991</v>
      </c>
      <c r="B28993" s="137">
        <v>1.7016719767017959E-2</v>
      </c>
      <c r="C28993" s="35"/>
      <c r="D28993" s="35"/>
    </row>
    <row r="28994" spans="1:4" x14ac:dyDescent="0.35">
      <c r="A28994" s="135">
        <v>-19.444437999999991</v>
      </c>
      <c r="B28994" s="137">
        <v>1.7016719767017959E-2</v>
      </c>
      <c r="C28994" s="35"/>
      <c r="D28994" s="35"/>
    </row>
    <row r="28995" spans="1:4" x14ac:dyDescent="0.35">
      <c r="A28995" s="135">
        <v>-19.444437999999991</v>
      </c>
      <c r="B28995" s="137">
        <v>1.7016719767017959E-2</v>
      </c>
      <c r="C28995" s="35"/>
      <c r="D28995" s="35"/>
    </row>
    <row r="28996" spans="1:4" x14ac:dyDescent="0.35">
      <c r="A28996" s="135">
        <v>-19.444437999999991</v>
      </c>
      <c r="B28996" s="137">
        <v>1.7016719767017959E-2</v>
      </c>
      <c r="C28996" s="35"/>
      <c r="D28996" s="35"/>
    </row>
    <row r="28997" spans="1:4" x14ac:dyDescent="0.35">
      <c r="A28997" s="135">
        <v>-19.444437999999991</v>
      </c>
      <c r="B28997" s="137">
        <v>1.7016719767017959E-2</v>
      </c>
      <c r="C28997" s="35"/>
      <c r="D28997" s="35"/>
    </row>
    <row r="28998" spans="1:4" x14ac:dyDescent="0.35">
      <c r="A28998" s="135">
        <v>-19.444437999999991</v>
      </c>
      <c r="B28998" s="137">
        <v>1.7016719767017959E-2</v>
      </c>
      <c r="C28998" s="35"/>
      <c r="D28998" s="35"/>
    </row>
    <row r="28999" spans="1:4" x14ac:dyDescent="0.35">
      <c r="A28999" s="135">
        <v>-19.444437999999991</v>
      </c>
      <c r="B28999" s="137">
        <v>1.7016719767017959E-2</v>
      </c>
      <c r="C28999" s="35"/>
      <c r="D28999" s="35"/>
    </row>
    <row r="29000" spans="1:4" x14ac:dyDescent="0.35">
      <c r="A29000" s="135">
        <v>-19.444437999999991</v>
      </c>
      <c r="B29000" s="137">
        <v>1.7016719767017959E-2</v>
      </c>
      <c r="C29000" s="35"/>
      <c r="D29000" s="35"/>
    </row>
    <row r="29001" spans="1:4" x14ac:dyDescent="0.35">
      <c r="A29001" s="135">
        <v>-19.444437999999991</v>
      </c>
      <c r="B29001" s="137">
        <v>1.7016719767017959E-2</v>
      </c>
      <c r="C29001" s="35"/>
      <c r="D29001" s="35"/>
    </row>
    <row r="29002" spans="1:4" x14ac:dyDescent="0.35">
      <c r="A29002" s="135">
        <v>-19.439349999999877</v>
      </c>
      <c r="B29002" s="137">
        <v>1.1925407273330626E-2</v>
      </c>
      <c r="C29002" s="35"/>
      <c r="D29002" s="35"/>
    </row>
    <row r="29003" spans="1:4" x14ac:dyDescent="0.35">
      <c r="A29003" s="135">
        <v>-19.438045999999986</v>
      </c>
      <c r="B29003" s="137">
        <v>1.2752544795192165E-2</v>
      </c>
      <c r="C29003" s="35"/>
      <c r="D29003" s="35"/>
    </row>
    <row r="29004" spans="1:4" x14ac:dyDescent="0.35">
      <c r="A29004" s="135">
        <v>19.437634000001708</v>
      </c>
      <c r="B29004" s="137">
        <v>9.3818507732740123E-4</v>
      </c>
      <c r="C29004" s="35"/>
      <c r="D29004" s="35"/>
    </row>
    <row r="29005" spans="1:4" x14ac:dyDescent="0.35">
      <c r="A29005" s="135">
        <v>-19.436672000000044</v>
      </c>
      <c r="B29005" s="137">
        <v>1.5000851042732287E-2</v>
      </c>
      <c r="C29005" s="35"/>
      <c r="D29005" s="35"/>
    </row>
    <row r="29006" spans="1:4" x14ac:dyDescent="0.35">
      <c r="A29006" s="135">
        <v>-19.43645199999969</v>
      </c>
      <c r="B29006" s="137">
        <v>1.5097177704345049E-2</v>
      </c>
      <c r="C29006" s="35"/>
      <c r="D29006" s="35"/>
    </row>
    <row r="29007" spans="1:4" x14ac:dyDescent="0.35">
      <c r="A29007" s="135">
        <v>-19.432710999999927</v>
      </c>
      <c r="B29007" s="137">
        <v>9.4543286859262322E-3</v>
      </c>
      <c r="C29007" s="35"/>
      <c r="D29007" s="35"/>
    </row>
    <row r="29008" spans="1:4" x14ac:dyDescent="0.35">
      <c r="A29008" s="135">
        <v>19.431160000001</v>
      </c>
      <c r="B29008" s="137">
        <v>3.9908840095335728E-3</v>
      </c>
      <c r="C29008" s="35"/>
      <c r="D29008" s="35"/>
    </row>
    <row r="29009" spans="1:4" x14ac:dyDescent="0.35">
      <c r="A29009" s="135">
        <v>-19.430300000000898</v>
      </c>
      <c r="B29009" s="137">
        <v>3.3467591593959746E-3</v>
      </c>
      <c r="C29009" s="35"/>
      <c r="D29009" s="35"/>
    </row>
    <row r="29010" spans="1:4" x14ac:dyDescent="0.35">
      <c r="A29010" s="135">
        <v>-19.426988000000051</v>
      </c>
      <c r="B29010" s="137">
        <v>1.6304740975441614E-2</v>
      </c>
      <c r="C29010" s="35"/>
      <c r="D29010" s="35"/>
    </row>
    <row r="29011" spans="1:4" x14ac:dyDescent="0.35">
      <c r="A29011" s="135">
        <v>19.426252000000204</v>
      </c>
      <c r="B29011" s="137">
        <v>6.8778176744564721E-3</v>
      </c>
      <c r="C29011" s="35"/>
      <c r="D29011" s="35"/>
    </row>
    <row r="29012" spans="1:4" x14ac:dyDescent="0.35">
      <c r="A29012" s="135">
        <v>-19.423705999999811</v>
      </c>
      <c r="B29012" s="137">
        <v>1.0976936600766417E-2</v>
      </c>
      <c r="C29012" s="35"/>
      <c r="D29012" s="35"/>
    </row>
    <row r="29013" spans="1:4" x14ac:dyDescent="0.35">
      <c r="A29013" s="135">
        <v>-19.423470000000634</v>
      </c>
      <c r="B29013" s="137">
        <v>3.5456633570436391E-3</v>
      </c>
      <c r="C29013" s="35"/>
      <c r="D29013" s="35"/>
    </row>
    <row r="29014" spans="1:4" x14ac:dyDescent="0.35">
      <c r="A29014" s="135">
        <v>-19.422117000000071</v>
      </c>
      <c r="B29014" s="137">
        <v>1.2837973378082393E-2</v>
      </c>
      <c r="C29014" s="35"/>
      <c r="D29014" s="35"/>
    </row>
    <row r="29015" spans="1:4" x14ac:dyDescent="0.35">
      <c r="A29015" s="135">
        <v>-19.42190400000004</v>
      </c>
      <c r="B29015" s="137">
        <v>1.3438301224269778E-2</v>
      </c>
      <c r="C29015" s="35"/>
      <c r="D29015" s="35"/>
    </row>
    <row r="29016" spans="1:4" x14ac:dyDescent="0.35">
      <c r="A29016" s="135">
        <v>-19.419746000000259</v>
      </c>
      <c r="B29016" s="137">
        <v>1.4575974696617804E-2</v>
      </c>
      <c r="C29016" s="35"/>
      <c r="D29016" s="35"/>
    </row>
    <row r="29017" spans="1:4" x14ac:dyDescent="0.35">
      <c r="A29017" s="135">
        <v>-19.418109999999615</v>
      </c>
      <c r="B29017" s="137">
        <v>6.0868076416993981E-3</v>
      </c>
      <c r="C29017" s="35"/>
      <c r="D29017" s="35"/>
    </row>
    <row r="29018" spans="1:4" x14ac:dyDescent="0.35">
      <c r="A29018" s="135">
        <v>-19.417606000000092</v>
      </c>
      <c r="B29018" s="137">
        <v>1.6728059840287541E-2</v>
      </c>
      <c r="C29018" s="35"/>
      <c r="D29018" s="35"/>
    </row>
    <row r="29019" spans="1:4" x14ac:dyDescent="0.35">
      <c r="A29019" s="135">
        <v>-19.417606000000092</v>
      </c>
      <c r="B29019" s="137">
        <v>1.6728059840287541E-2</v>
      </c>
      <c r="C29019" s="35"/>
      <c r="D29019" s="35"/>
    </row>
    <row r="29020" spans="1:4" x14ac:dyDescent="0.35">
      <c r="A29020" s="135">
        <v>-19.41486999999961</v>
      </c>
      <c r="B29020" s="137">
        <v>2.9449723789622823E-3</v>
      </c>
      <c r="C29020" s="35"/>
      <c r="D29020" s="35"/>
    </row>
    <row r="29021" spans="1:4" x14ac:dyDescent="0.35">
      <c r="A29021" s="135">
        <v>-19.411180000000058</v>
      </c>
      <c r="B29021" s="137">
        <v>3.5420268694488001E-3</v>
      </c>
      <c r="C29021" s="35"/>
      <c r="D29021" s="35"/>
    </row>
    <row r="29022" spans="1:4" x14ac:dyDescent="0.35">
      <c r="A29022" s="135">
        <v>-19.411090000000058</v>
      </c>
      <c r="B29022" s="137">
        <v>1.1213282389416906E-2</v>
      </c>
      <c r="C29022" s="35"/>
      <c r="D29022" s="35"/>
    </row>
    <row r="29023" spans="1:4" x14ac:dyDescent="0.35">
      <c r="A29023" s="135">
        <v>19.4096899999995</v>
      </c>
      <c r="B29023" s="137">
        <v>3.9860256621020674E-3</v>
      </c>
      <c r="C29023" s="35"/>
      <c r="D29023" s="35"/>
    </row>
    <row r="29024" spans="1:4" x14ac:dyDescent="0.35">
      <c r="A29024" s="135">
        <v>-19.408623000000034</v>
      </c>
      <c r="B29024" s="137">
        <v>1.1622668362343281E-2</v>
      </c>
      <c r="C29024" s="35"/>
      <c r="D29024" s="35"/>
    </row>
    <row r="29025" spans="1:4" x14ac:dyDescent="0.35">
      <c r="A29025" s="135">
        <v>-19.407916000000114</v>
      </c>
      <c r="B29025" s="137">
        <v>1.1088090046284584E-2</v>
      </c>
      <c r="C29025" s="35"/>
      <c r="D29025" s="35"/>
    </row>
    <row r="29026" spans="1:4" x14ac:dyDescent="0.35">
      <c r="A29026" s="135">
        <v>-19.406987999999956</v>
      </c>
      <c r="B29026" s="137">
        <v>1.7049039065067925E-2</v>
      </c>
      <c r="C29026" s="35"/>
      <c r="D29026" s="35"/>
    </row>
    <row r="29027" spans="1:4" x14ac:dyDescent="0.35">
      <c r="A29027" s="135">
        <v>-19.406987999999956</v>
      </c>
      <c r="B29027" s="137">
        <v>1.7049039065067925E-2</v>
      </c>
      <c r="C29027" s="35"/>
      <c r="D29027" s="35"/>
    </row>
    <row r="29028" spans="1:4" x14ac:dyDescent="0.35">
      <c r="A29028" s="135">
        <v>-19.406876000000011</v>
      </c>
      <c r="B29028" s="137">
        <v>1.4909713185130754E-2</v>
      </c>
      <c r="C29028" s="35"/>
      <c r="D29028" s="35"/>
    </row>
    <row r="29029" spans="1:4" x14ac:dyDescent="0.35">
      <c r="A29029" s="135">
        <v>-19.403620000000046</v>
      </c>
      <c r="B29029" s="137">
        <v>3.6209806444343962E-3</v>
      </c>
      <c r="C29029" s="35"/>
      <c r="D29029" s="35"/>
    </row>
    <row r="29030" spans="1:4" x14ac:dyDescent="0.35">
      <c r="A29030" s="135">
        <v>-19.401525999999876</v>
      </c>
      <c r="B29030" s="137">
        <v>1.03977621145489E-2</v>
      </c>
      <c r="C29030" s="35"/>
      <c r="D29030" s="35"/>
    </row>
    <row r="29031" spans="1:4" x14ac:dyDescent="0.35">
      <c r="A29031" s="135">
        <v>-19.400927000000138</v>
      </c>
      <c r="B29031" s="137">
        <v>1.504965816334908E-2</v>
      </c>
      <c r="C29031" s="35"/>
      <c r="D29031" s="35"/>
    </row>
    <row r="29032" spans="1:4" x14ac:dyDescent="0.35">
      <c r="A29032" s="135">
        <v>-19.399560000000292</v>
      </c>
      <c r="B29032" s="137">
        <v>8.341043599150921E-3</v>
      </c>
      <c r="C29032" s="35"/>
      <c r="D29032" s="35"/>
    </row>
    <row r="29033" spans="1:4" x14ac:dyDescent="0.35">
      <c r="A29033" s="135">
        <v>-19.398136999999906</v>
      </c>
      <c r="B29033" s="137">
        <v>1.4468224384748216E-2</v>
      </c>
      <c r="C29033" s="35"/>
      <c r="D29033" s="35"/>
    </row>
    <row r="29034" spans="1:4" x14ac:dyDescent="0.35">
      <c r="A29034" s="135">
        <v>-19.395430000000033</v>
      </c>
      <c r="B29034" s="137">
        <v>1.8332126341514255E-2</v>
      </c>
      <c r="C29034" s="35"/>
      <c r="D29034" s="35"/>
    </row>
    <row r="29035" spans="1:4" x14ac:dyDescent="0.35">
      <c r="A29035" s="135">
        <v>-19.389089999999896</v>
      </c>
      <c r="B29035" s="137">
        <v>1.1274559777846612E-2</v>
      </c>
      <c r="C29035" s="35"/>
      <c r="D29035" s="35"/>
    </row>
    <row r="29036" spans="1:4" x14ac:dyDescent="0.35">
      <c r="A29036" s="135">
        <v>-19.389055999999982</v>
      </c>
      <c r="B29036" s="137">
        <v>1.4161062695544825E-2</v>
      </c>
      <c r="C29036" s="35"/>
      <c r="D29036" s="35"/>
    </row>
    <row r="29037" spans="1:4" x14ac:dyDescent="0.35">
      <c r="A29037" s="135">
        <v>-19.388626000000158</v>
      </c>
      <c r="B29037" s="137">
        <v>1.4574998628469976E-2</v>
      </c>
      <c r="C29037" s="35"/>
      <c r="D29037" s="35"/>
    </row>
    <row r="29038" spans="1:4" x14ac:dyDescent="0.35">
      <c r="A29038" s="135">
        <v>-19.388169999999718</v>
      </c>
      <c r="B29038" s="137">
        <v>7.5324520426176232E-3</v>
      </c>
      <c r="C29038" s="35"/>
      <c r="D29038" s="35"/>
    </row>
    <row r="29039" spans="1:4" x14ac:dyDescent="0.35">
      <c r="A29039" s="135">
        <v>-19.387989999999945</v>
      </c>
      <c r="B29039" s="137">
        <v>2.2342242116830516E-2</v>
      </c>
      <c r="C29039" s="35"/>
      <c r="D29039" s="35"/>
    </row>
    <row r="29040" spans="1:4" x14ac:dyDescent="0.35">
      <c r="A29040" s="135">
        <v>-19.387017000000014</v>
      </c>
      <c r="B29040" s="137">
        <v>8.374004689922292E-3</v>
      </c>
      <c r="C29040" s="35"/>
      <c r="D29040" s="35"/>
    </row>
    <row r="29041" spans="1:4" x14ac:dyDescent="0.35">
      <c r="A29041" s="135">
        <v>-19.386109999999917</v>
      </c>
      <c r="B29041" s="137">
        <v>1.0617745656495233E-2</v>
      </c>
      <c r="C29041" s="35"/>
      <c r="D29041" s="35"/>
    </row>
    <row r="29042" spans="1:4" x14ac:dyDescent="0.35">
      <c r="A29042" s="135">
        <v>-19.382010000000037</v>
      </c>
      <c r="B29042" s="137">
        <v>1.8159712442947628E-2</v>
      </c>
      <c r="C29042" s="35"/>
      <c r="D29042" s="35"/>
    </row>
    <row r="29043" spans="1:4" x14ac:dyDescent="0.35">
      <c r="A29043" s="135">
        <v>-19.379802999999811</v>
      </c>
      <c r="B29043" s="137">
        <v>1.1294291264013405E-2</v>
      </c>
      <c r="C29043" s="35"/>
      <c r="D29043" s="35"/>
    </row>
    <row r="29044" spans="1:4" x14ac:dyDescent="0.35">
      <c r="A29044" s="135">
        <v>-19.379610000000184</v>
      </c>
      <c r="B29044" s="137">
        <v>1.2404934713204739E-2</v>
      </c>
      <c r="C29044" s="35"/>
      <c r="D29044" s="35"/>
    </row>
    <row r="29045" spans="1:4" x14ac:dyDescent="0.35">
      <c r="A29045" s="135">
        <v>-19.372585999999956</v>
      </c>
      <c r="B29045" s="137">
        <v>1.4319915508253627E-2</v>
      </c>
      <c r="C29045" s="35"/>
      <c r="D29045" s="35"/>
    </row>
    <row r="29046" spans="1:4" x14ac:dyDescent="0.35">
      <c r="A29046" s="135">
        <v>-19.372585999999956</v>
      </c>
      <c r="B29046" s="137">
        <v>1.4319915508253627E-2</v>
      </c>
      <c r="C29046" s="35"/>
      <c r="D29046" s="35"/>
    </row>
    <row r="29047" spans="1:4" x14ac:dyDescent="0.35">
      <c r="A29047" s="135">
        <v>-19.36897399999998</v>
      </c>
      <c r="B29047" s="137">
        <v>1.3021717677998111E-2</v>
      </c>
      <c r="C29047" s="35"/>
      <c r="D29047" s="35"/>
    </row>
    <row r="29048" spans="1:4" x14ac:dyDescent="0.35">
      <c r="A29048" s="135">
        <v>-19.365430000000288</v>
      </c>
      <c r="B29048" s="137">
        <v>1.2597390170142818E-2</v>
      </c>
      <c r="C29048" s="35"/>
      <c r="D29048" s="35"/>
    </row>
    <row r="29049" spans="1:4" x14ac:dyDescent="0.35">
      <c r="A29049" s="135">
        <v>-19.360257000000274</v>
      </c>
      <c r="B29049" s="137">
        <v>7.395607063135877E-3</v>
      </c>
      <c r="C29049" s="35"/>
      <c r="D29049" s="35"/>
    </row>
    <row r="29050" spans="1:4" x14ac:dyDescent="0.35">
      <c r="A29050" s="135">
        <v>-19.36011999999937</v>
      </c>
      <c r="B29050" s="137">
        <v>3.2877899804296482E-3</v>
      </c>
      <c r="C29050" s="35"/>
      <c r="D29050" s="35"/>
    </row>
    <row r="29051" spans="1:4" x14ac:dyDescent="0.35">
      <c r="A29051" s="135">
        <v>-19.356726000000208</v>
      </c>
      <c r="B29051" s="137">
        <v>1.2726591701200754E-2</v>
      </c>
      <c r="C29051" s="35"/>
      <c r="D29051" s="35"/>
    </row>
    <row r="29052" spans="1:4" x14ac:dyDescent="0.35">
      <c r="A29052" s="135">
        <v>-19.354109999999309</v>
      </c>
      <c r="B29052" s="137">
        <v>3.7087800017401519E-3</v>
      </c>
      <c r="C29052" s="35"/>
      <c r="D29052" s="35"/>
    </row>
    <row r="29053" spans="1:4" x14ac:dyDescent="0.35">
      <c r="A29053" s="135">
        <v>-19.353305999999748</v>
      </c>
      <c r="B29053" s="137">
        <v>1.2559794364508626E-2</v>
      </c>
      <c r="C29053" s="35"/>
      <c r="D29053" s="35"/>
    </row>
    <row r="29054" spans="1:4" x14ac:dyDescent="0.35">
      <c r="A29054" s="135">
        <v>-19.353100000000268</v>
      </c>
      <c r="B29054" s="137">
        <v>3.5878833402636554E-3</v>
      </c>
      <c r="C29054" s="35"/>
      <c r="D29054" s="35"/>
    </row>
    <row r="29055" spans="1:4" x14ac:dyDescent="0.35">
      <c r="A29055" s="135">
        <v>-19.35264600000005</v>
      </c>
      <c r="B29055" s="137">
        <v>1.4847597476225957E-2</v>
      </c>
      <c r="C29055" s="35"/>
      <c r="D29055" s="35"/>
    </row>
    <row r="29056" spans="1:4" x14ac:dyDescent="0.35">
      <c r="A29056" s="135">
        <v>-19.351429999999709</v>
      </c>
      <c r="B29056" s="137">
        <v>3.5476717045858177E-3</v>
      </c>
      <c r="C29056" s="35"/>
      <c r="D29056" s="35"/>
    </row>
    <row r="29057" spans="1:4" x14ac:dyDescent="0.35">
      <c r="A29057" s="135">
        <v>-19.349830000000111</v>
      </c>
      <c r="B29057" s="137">
        <v>1.6953680543205351E-2</v>
      </c>
      <c r="C29057" s="35"/>
      <c r="D29057" s="35"/>
    </row>
    <row r="29058" spans="1:4" x14ac:dyDescent="0.35">
      <c r="A29058" s="135">
        <v>-19.349830000000111</v>
      </c>
      <c r="B29058" s="137">
        <v>1.6953680543205351E-2</v>
      </c>
      <c r="C29058" s="35"/>
      <c r="D29058" s="35"/>
    </row>
    <row r="29059" spans="1:4" x14ac:dyDescent="0.35">
      <c r="A29059" s="135">
        <v>-19.349830000000111</v>
      </c>
      <c r="B29059" s="137">
        <v>1.6953680543205351E-2</v>
      </c>
      <c r="C29059" s="35"/>
      <c r="D29059" s="35"/>
    </row>
    <row r="29060" spans="1:4" x14ac:dyDescent="0.35">
      <c r="A29060" s="135">
        <v>-19.349830000000111</v>
      </c>
      <c r="B29060" s="137">
        <v>1.6953680543205351E-2</v>
      </c>
      <c r="C29060" s="35"/>
      <c r="D29060" s="35"/>
    </row>
    <row r="29061" spans="1:4" x14ac:dyDescent="0.35">
      <c r="A29061" s="135">
        <v>-19.349830000000111</v>
      </c>
      <c r="B29061" s="137">
        <v>1.6953680543205351E-2</v>
      </c>
      <c r="C29061" s="35"/>
      <c r="D29061" s="35"/>
    </row>
    <row r="29062" spans="1:4" x14ac:dyDescent="0.35">
      <c r="A29062" s="135">
        <v>-19.349830000000111</v>
      </c>
      <c r="B29062" s="137">
        <v>1.6953680543205351E-2</v>
      </c>
      <c r="C29062" s="35"/>
      <c r="D29062" s="35"/>
    </row>
    <row r="29063" spans="1:4" x14ac:dyDescent="0.35">
      <c r="A29063" s="135">
        <v>-19.349830000000111</v>
      </c>
      <c r="B29063" s="137">
        <v>1.6953680543205351E-2</v>
      </c>
      <c r="C29063" s="35"/>
      <c r="D29063" s="35"/>
    </row>
    <row r="29064" spans="1:4" x14ac:dyDescent="0.35">
      <c r="A29064" s="135">
        <v>-19.349830000000111</v>
      </c>
      <c r="B29064" s="137">
        <v>1.6953680543205351E-2</v>
      </c>
      <c r="C29064" s="35"/>
      <c r="D29064" s="35"/>
    </row>
    <row r="29065" spans="1:4" x14ac:dyDescent="0.35">
      <c r="A29065" s="135">
        <v>-19.349830000000111</v>
      </c>
      <c r="B29065" s="137">
        <v>1.6953680543205351E-2</v>
      </c>
      <c r="C29065" s="35"/>
      <c r="D29065" s="35"/>
    </row>
    <row r="29066" spans="1:4" x14ac:dyDescent="0.35">
      <c r="A29066" s="135">
        <v>-19.349830000000111</v>
      </c>
      <c r="B29066" s="137">
        <v>1.6953680543205351E-2</v>
      </c>
      <c r="C29066" s="35"/>
      <c r="D29066" s="35"/>
    </row>
    <row r="29067" spans="1:4" x14ac:dyDescent="0.35">
      <c r="A29067" s="135">
        <v>-19.349830000000111</v>
      </c>
      <c r="B29067" s="137">
        <v>1.6953680543205351E-2</v>
      </c>
      <c r="C29067" s="35"/>
      <c r="D29067" s="35"/>
    </row>
    <row r="29068" spans="1:4" x14ac:dyDescent="0.35">
      <c r="A29068" s="135">
        <v>-19.349830000000111</v>
      </c>
      <c r="B29068" s="137">
        <v>1.6953680543205351E-2</v>
      </c>
      <c r="C29068" s="35"/>
      <c r="D29068" s="35"/>
    </row>
    <row r="29069" spans="1:4" x14ac:dyDescent="0.35">
      <c r="A29069" s="135">
        <v>-19.349830000000111</v>
      </c>
      <c r="B29069" s="137">
        <v>1.6953680543205351E-2</v>
      </c>
      <c r="C29069" s="35"/>
      <c r="D29069" s="35"/>
    </row>
    <row r="29070" spans="1:4" x14ac:dyDescent="0.35">
      <c r="A29070" s="135">
        <v>-19.349830000000111</v>
      </c>
      <c r="B29070" s="137">
        <v>1.6953680543205351E-2</v>
      </c>
      <c r="C29070" s="35"/>
      <c r="D29070" s="35"/>
    </row>
    <row r="29071" spans="1:4" x14ac:dyDescent="0.35">
      <c r="A29071" s="135">
        <v>-19.349830000000111</v>
      </c>
      <c r="B29071" s="137">
        <v>1.6953680543205351E-2</v>
      </c>
      <c r="C29071" s="35"/>
      <c r="D29071" s="35"/>
    </row>
    <row r="29072" spans="1:4" x14ac:dyDescent="0.35">
      <c r="A29072" s="135">
        <v>-19.349269999999706</v>
      </c>
      <c r="B29072" s="137">
        <v>3.5439910538744377E-3</v>
      </c>
      <c r="C29072" s="35"/>
      <c r="D29072" s="35"/>
    </row>
    <row r="29073" spans="1:4" x14ac:dyDescent="0.35">
      <c r="A29073" s="135">
        <v>-19.348695999999791</v>
      </c>
      <c r="B29073" s="137">
        <v>1.2555110103537123E-2</v>
      </c>
      <c r="C29073" s="35"/>
      <c r="D29073" s="35"/>
    </row>
    <row r="29074" spans="1:4" x14ac:dyDescent="0.35">
      <c r="A29074" s="135">
        <v>-19.348122999999759</v>
      </c>
      <c r="B29074" s="137">
        <v>1.692830744634637E-2</v>
      </c>
      <c r="C29074" s="35"/>
      <c r="D29074" s="35"/>
    </row>
    <row r="29075" spans="1:4" x14ac:dyDescent="0.35">
      <c r="A29075" s="135">
        <v>-19.347600000000057</v>
      </c>
      <c r="B29075" s="137">
        <v>1.5655354217561018E-2</v>
      </c>
      <c r="C29075" s="35"/>
      <c r="D29075" s="35"/>
    </row>
    <row r="29076" spans="1:4" x14ac:dyDescent="0.35">
      <c r="A29076" s="135">
        <v>-19.347289999999703</v>
      </c>
      <c r="B29076" s="137">
        <v>9.1795627460276221E-3</v>
      </c>
      <c r="C29076" s="35"/>
      <c r="D29076" s="35"/>
    </row>
    <row r="29077" spans="1:4" x14ac:dyDescent="0.35">
      <c r="A29077" s="135">
        <v>-19.345770999999786</v>
      </c>
      <c r="B29077" s="137">
        <v>6.5307598310669597E-3</v>
      </c>
      <c r="C29077" s="35"/>
      <c r="D29077" s="35"/>
    </row>
    <row r="29078" spans="1:4" x14ac:dyDescent="0.35">
      <c r="A29078" s="135">
        <v>-19.344069999999874</v>
      </c>
      <c r="B29078" s="137">
        <v>1.0674962689639316E-2</v>
      </c>
      <c r="C29078" s="35"/>
      <c r="D29078" s="35"/>
    </row>
    <row r="29079" spans="1:4" x14ac:dyDescent="0.35">
      <c r="A29079" s="135">
        <v>-19.343206000000009</v>
      </c>
      <c r="B29079" s="137">
        <v>9.2783586055708543E-3</v>
      </c>
      <c r="C29079" s="35"/>
      <c r="D29079" s="35"/>
    </row>
    <row r="29080" spans="1:4" x14ac:dyDescent="0.35">
      <c r="A29080" s="135">
        <v>-19.339870000000133</v>
      </c>
      <c r="B29080" s="137">
        <v>2.2559303722356951E-2</v>
      </c>
      <c r="C29080" s="35"/>
      <c r="D29080" s="35"/>
    </row>
    <row r="29081" spans="1:4" x14ac:dyDescent="0.35">
      <c r="A29081" s="135">
        <v>-19.339617999999973</v>
      </c>
      <c r="B29081" s="137">
        <v>1.4275394842042939E-2</v>
      </c>
      <c r="C29081" s="35"/>
      <c r="D29081" s="35"/>
    </row>
    <row r="29082" spans="1:4" x14ac:dyDescent="0.35">
      <c r="A29082" s="135">
        <v>-19.339516000000003</v>
      </c>
      <c r="B29082" s="137">
        <v>1.4573375019353159E-2</v>
      </c>
      <c r="C29082" s="35"/>
      <c r="D29082" s="35"/>
    </row>
    <row r="29083" spans="1:4" x14ac:dyDescent="0.35">
      <c r="A29083" s="135">
        <v>-19.33876599999985</v>
      </c>
      <c r="B29083" s="137">
        <v>1.4858961021582221E-2</v>
      </c>
      <c r="C29083" s="35"/>
      <c r="D29083" s="35"/>
    </row>
    <row r="29084" spans="1:4" x14ac:dyDescent="0.35">
      <c r="A29084" s="135">
        <v>-19.336658000000057</v>
      </c>
      <c r="B29084" s="137">
        <v>1.6761268917329653E-2</v>
      </c>
      <c r="C29084" s="35"/>
      <c r="D29084" s="35"/>
    </row>
    <row r="29085" spans="1:4" x14ac:dyDescent="0.35">
      <c r="A29085" s="135">
        <v>-19.336495999999897</v>
      </c>
      <c r="B29085" s="137">
        <v>1.2754983798301055E-2</v>
      </c>
      <c r="C29085" s="35"/>
      <c r="D29085" s="35"/>
    </row>
    <row r="29086" spans="1:4" x14ac:dyDescent="0.35">
      <c r="A29086" s="135">
        <v>-19.334043000000065</v>
      </c>
      <c r="B29086" s="137">
        <v>1.347434700228718E-2</v>
      </c>
      <c r="C29086" s="35"/>
      <c r="D29086" s="35"/>
    </row>
    <row r="29087" spans="1:4" x14ac:dyDescent="0.35">
      <c r="A29087" s="135">
        <v>-19.333752999999888</v>
      </c>
      <c r="B29087" s="137">
        <v>3.5002901834481613E-3</v>
      </c>
      <c r="C29087" s="35"/>
      <c r="D29087" s="35"/>
    </row>
    <row r="29088" spans="1:4" x14ac:dyDescent="0.35">
      <c r="A29088" s="135">
        <v>-19.332980000000134</v>
      </c>
      <c r="B29088" s="137">
        <v>3.244041016184866E-3</v>
      </c>
      <c r="C29088" s="35"/>
      <c r="D29088" s="35"/>
    </row>
    <row r="29089" spans="1:4" x14ac:dyDescent="0.35">
      <c r="A29089" s="135">
        <v>-19.332902999999988</v>
      </c>
      <c r="B29089" s="137">
        <v>1.4652270611614587E-2</v>
      </c>
      <c r="C29089" s="35"/>
      <c r="D29089" s="35"/>
    </row>
    <row r="29090" spans="1:4" x14ac:dyDescent="0.35">
      <c r="A29090" s="135">
        <v>-19.331921000000193</v>
      </c>
      <c r="B29090" s="137">
        <v>1.4487307224988871E-2</v>
      </c>
      <c r="C29090" s="35"/>
      <c r="D29090" s="35"/>
    </row>
    <row r="29091" spans="1:4" x14ac:dyDescent="0.35">
      <c r="A29091" s="135">
        <v>-19.331650000000081</v>
      </c>
      <c r="B29091" s="137">
        <v>7.3516646828754107E-3</v>
      </c>
      <c r="C29091" s="35"/>
      <c r="D29091" s="35"/>
    </row>
    <row r="29092" spans="1:4" x14ac:dyDescent="0.35">
      <c r="A29092" s="135">
        <v>-19.329437999999755</v>
      </c>
      <c r="B29092" s="137">
        <v>2.6111957984489118E-3</v>
      </c>
      <c r="C29092" s="35"/>
      <c r="D29092" s="35"/>
    </row>
    <row r="29093" spans="1:4" x14ac:dyDescent="0.35">
      <c r="A29093" s="135">
        <v>-19.328640000000178</v>
      </c>
      <c r="B29093" s="137">
        <v>1.3545567861468537E-2</v>
      </c>
      <c r="C29093" s="35"/>
      <c r="D29093" s="35"/>
    </row>
    <row r="29094" spans="1:4" x14ac:dyDescent="0.35">
      <c r="A29094" s="135">
        <v>-19.322739999998703</v>
      </c>
      <c r="B29094" s="137">
        <v>3.3306488869432349E-3</v>
      </c>
      <c r="C29094" s="35"/>
      <c r="D29094" s="35"/>
    </row>
    <row r="29095" spans="1:4" x14ac:dyDescent="0.35">
      <c r="A29095" s="135">
        <v>-19.318110000000161</v>
      </c>
      <c r="B29095" s="137">
        <v>9.5751002338962717E-3</v>
      </c>
      <c r="C29095" s="35"/>
      <c r="D29095" s="35"/>
    </row>
    <row r="29096" spans="1:4" x14ac:dyDescent="0.35">
      <c r="A29096" s="135">
        <v>-19.315570999999863</v>
      </c>
      <c r="B29096" s="137">
        <v>1.4687556583251007E-2</v>
      </c>
      <c r="C29096" s="35"/>
      <c r="D29096" s="35"/>
    </row>
    <row r="29097" spans="1:4" x14ac:dyDescent="0.35">
      <c r="A29097" s="135">
        <v>-19.312939999999799</v>
      </c>
      <c r="B29097" s="137">
        <v>1.6667130962442163E-2</v>
      </c>
      <c r="C29097" s="35"/>
      <c r="D29097" s="35"/>
    </row>
    <row r="29098" spans="1:4" x14ac:dyDescent="0.35">
      <c r="A29098" s="135">
        <v>-19.312365999999884</v>
      </c>
      <c r="B29098" s="137">
        <v>1.3957610315068205E-2</v>
      </c>
      <c r="C29098" s="35"/>
      <c r="D29098" s="35"/>
    </row>
    <row r="29099" spans="1:4" x14ac:dyDescent="0.35">
      <c r="A29099" s="135">
        <v>-19.308350000000019</v>
      </c>
      <c r="B29099" s="137">
        <v>1.6957776026056411E-2</v>
      </c>
      <c r="C29099" s="35"/>
      <c r="D29099" s="35"/>
    </row>
    <row r="29100" spans="1:4" x14ac:dyDescent="0.35">
      <c r="A29100" s="135">
        <v>-19.30358299999989</v>
      </c>
      <c r="B29100" s="137">
        <v>9.5130476948505818E-3</v>
      </c>
      <c r="C29100" s="35"/>
      <c r="D29100" s="35"/>
    </row>
    <row r="29101" spans="1:4" x14ac:dyDescent="0.35">
      <c r="A29101" s="135">
        <v>-19.301462999999785</v>
      </c>
      <c r="B29101" s="137">
        <v>1.4563151693138947E-2</v>
      </c>
      <c r="C29101" s="35"/>
      <c r="D29101" s="35"/>
    </row>
    <row r="29102" spans="1:4" x14ac:dyDescent="0.35">
      <c r="A29102" s="135">
        <v>-19.30092999999988</v>
      </c>
      <c r="B29102" s="137">
        <v>6.011328509726889E-3</v>
      </c>
      <c r="C29102" s="35"/>
      <c r="D29102" s="35"/>
    </row>
    <row r="29103" spans="1:4" x14ac:dyDescent="0.35">
      <c r="A29103" s="135">
        <v>-19.30054999999993</v>
      </c>
      <c r="B29103" s="137">
        <v>3.565100645335377E-3</v>
      </c>
      <c r="C29103" s="35"/>
      <c r="D29103" s="35"/>
    </row>
    <row r="29104" spans="1:4" x14ac:dyDescent="0.35">
      <c r="A29104" s="135">
        <v>-19.300030000000106</v>
      </c>
      <c r="B29104" s="137">
        <v>1.4372683460279756E-2</v>
      </c>
      <c r="C29104" s="35"/>
      <c r="D29104" s="35"/>
    </row>
    <row r="29105" spans="1:4" x14ac:dyDescent="0.35">
      <c r="A29105" s="135">
        <v>-19.298455999999987</v>
      </c>
      <c r="B29105" s="137">
        <v>1.4731433488958562E-2</v>
      </c>
      <c r="C29105" s="35"/>
      <c r="D29105" s="35"/>
    </row>
    <row r="29106" spans="1:4" x14ac:dyDescent="0.35">
      <c r="A29106" s="135">
        <v>19.297870999999986</v>
      </c>
      <c r="B29106" s="137">
        <v>9.0975467470084618E-3</v>
      </c>
      <c r="C29106" s="35"/>
      <c r="D29106" s="35"/>
    </row>
    <row r="29107" spans="1:4" x14ac:dyDescent="0.35">
      <c r="A29107" s="135">
        <v>-19.295920000000024</v>
      </c>
      <c r="B29107" s="137">
        <v>5.8058048552700739E-3</v>
      </c>
      <c r="C29107" s="35"/>
      <c r="D29107" s="35"/>
    </row>
    <row r="29108" spans="1:4" x14ac:dyDescent="0.35">
      <c r="A29108" s="135">
        <v>-19.290864000000283</v>
      </c>
      <c r="B29108" s="137">
        <v>1.4199551694078806E-2</v>
      </c>
      <c r="C29108" s="35"/>
      <c r="D29108" s="35"/>
    </row>
    <row r="29109" spans="1:4" x14ac:dyDescent="0.35">
      <c r="A29109" s="135">
        <v>-19.290340000000128</v>
      </c>
      <c r="B29109" s="137">
        <v>1.6959528561197885E-2</v>
      </c>
      <c r="C29109" s="35"/>
      <c r="D29109" s="35"/>
    </row>
    <row r="29110" spans="1:4" x14ac:dyDescent="0.35">
      <c r="A29110" s="135">
        <v>-19.289592999998604</v>
      </c>
      <c r="B29110" s="137">
        <v>2.2430659658569788E-3</v>
      </c>
      <c r="C29110" s="35"/>
      <c r="D29110" s="35"/>
    </row>
    <row r="29111" spans="1:4" x14ac:dyDescent="0.35">
      <c r="A29111" s="135">
        <v>-19.288886000000275</v>
      </c>
      <c r="B29111" s="137">
        <v>3.4430573601859971E-3</v>
      </c>
      <c r="C29111" s="35"/>
      <c r="D29111" s="35"/>
    </row>
    <row r="29112" spans="1:4" x14ac:dyDescent="0.35">
      <c r="A29112" s="135">
        <v>-19.288886000000275</v>
      </c>
      <c r="B29112" s="137">
        <v>3.4430573601859971E-3</v>
      </c>
      <c r="C29112" s="35"/>
      <c r="D29112" s="35"/>
    </row>
    <row r="29113" spans="1:4" x14ac:dyDescent="0.35">
      <c r="A29113" s="135">
        <v>-19.28814599999987</v>
      </c>
      <c r="B29113" s="137">
        <v>1.5175366921591603E-2</v>
      </c>
      <c r="C29113" s="35"/>
      <c r="D29113" s="35"/>
    </row>
    <row r="29114" spans="1:4" x14ac:dyDescent="0.35">
      <c r="A29114" s="135">
        <v>-19.284580000000233</v>
      </c>
      <c r="B29114" s="137">
        <v>1.2366267463188493E-2</v>
      </c>
      <c r="C29114" s="35"/>
      <c r="D29114" s="35"/>
    </row>
    <row r="29115" spans="1:4" x14ac:dyDescent="0.35">
      <c r="A29115" s="135">
        <v>-19.284130000000005</v>
      </c>
      <c r="B29115" s="137">
        <v>1.3269963560144002E-2</v>
      </c>
      <c r="C29115" s="35"/>
      <c r="D29115" s="35"/>
    </row>
    <row r="29116" spans="1:4" x14ac:dyDescent="0.35">
      <c r="A29116" s="135">
        <v>-19.281590000000278</v>
      </c>
      <c r="B29116" s="137">
        <v>1.0517327133073122E-2</v>
      </c>
      <c r="C29116" s="35"/>
      <c r="D29116" s="35"/>
    </row>
    <row r="29117" spans="1:4" x14ac:dyDescent="0.35">
      <c r="A29117" s="135">
        <v>-19.280159999999796</v>
      </c>
      <c r="B29117" s="137">
        <v>6.4833904078805587E-3</v>
      </c>
      <c r="C29117" s="35"/>
      <c r="D29117" s="35"/>
    </row>
    <row r="29118" spans="1:4" x14ac:dyDescent="0.35">
      <c r="A29118" s="135">
        <v>-19.277055999999902</v>
      </c>
      <c r="B29118" s="137">
        <v>1.4788343796380221E-2</v>
      </c>
      <c r="C29118" s="35"/>
      <c r="D29118" s="35"/>
    </row>
    <row r="29119" spans="1:4" x14ac:dyDescent="0.35">
      <c r="A29119" s="135">
        <v>-19.276509999999917</v>
      </c>
      <c r="B29119" s="137">
        <v>1.3396271348404752E-2</v>
      </c>
      <c r="C29119" s="35"/>
      <c r="D29119" s="35"/>
    </row>
    <row r="29120" spans="1:4" x14ac:dyDescent="0.35">
      <c r="A29120" s="135">
        <v>-19.273725999999897</v>
      </c>
      <c r="B29120" s="137">
        <v>9.5318089304180596E-3</v>
      </c>
      <c r="C29120" s="35"/>
      <c r="D29120" s="35"/>
    </row>
    <row r="29121" spans="1:4" x14ac:dyDescent="0.35">
      <c r="A29121" s="135">
        <v>-19.271439999999529</v>
      </c>
      <c r="B29121" s="137">
        <v>3.4821144284959854E-3</v>
      </c>
      <c r="C29121" s="35"/>
      <c r="D29121" s="35"/>
    </row>
    <row r="29122" spans="1:4" x14ac:dyDescent="0.35">
      <c r="A29122" s="135">
        <v>-19.269929999999704</v>
      </c>
      <c r="B29122" s="137">
        <v>1.3805486705783623E-2</v>
      </c>
      <c r="C29122" s="35"/>
      <c r="D29122" s="35"/>
    </row>
    <row r="29123" spans="1:4" x14ac:dyDescent="0.35">
      <c r="A29123" s="135">
        <v>-19.265480000000139</v>
      </c>
      <c r="B29123" s="137">
        <v>1.6961950446278035E-2</v>
      </c>
      <c r="C29123" s="35"/>
      <c r="D29123" s="35"/>
    </row>
    <row r="29124" spans="1:4" x14ac:dyDescent="0.35">
      <c r="A29124" s="135">
        <v>-19.265225999999984</v>
      </c>
      <c r="B29124" s="137">
        <v>1.2640258474736231E-2</v>
      </c>
      <c r="C29124" s="35"/>
      <c r="D29124" s="35"/>
    </row>
    <row r="29125" spans="1:4" x14ac:dyDescent="0.35">
      <c r="A29125" s="135">
        <v>-19.260414999999966</v>
      </c>
      <c r="B29125" s="137">
        <v>9.6109204969650839E-3</v>
      </c>
      <c r="C29125" s="35"/>
      <c r="D29125" s="35"/>
    </row>
    <row r="29126" spans="1:4" x14ac:dyDescent="0.35">
      <c r="A29126" s="135">
        <v>-19.259129999999914</v>
      </c>
      <c r="B29126" s="137">
        <v>1.4323178707708842E-2</v>
      </c>
      <c r="C29126" s="35"/>
      <c r="D29126" s="35"/>
    </row>
    <row r="29127" spans="1:4" x14ac:dyDescent="0.35">
      <c r="A29127" s="135">
        <v>-19.254010000000108</v>
      </c>
      <c r="B29127" s="137">
        <v>6.7886872449321005E-3</v>
      </c>
      <c r="C29127" s="35"/>
      <c r="D29127" s="35"/>
    </row>
    <row r="29128" spans="1:4" x14ac:dyDescent="0.35">
      <c r="A29128" s="135">
        <v>-19.254010000000108</v>
      </c>
      <c r="B29128" s="137">
        <v>6.7886872449321005E-3</v>
      </c>
      <c r="C29128" s="35"/>
      <c r="D29128" s="35"/>
    </row>
    <row r="29129" spans="1:4" x14ac:dyDescent="0.35">
      <c r="A29129" s="135">
        <v>-19.254010000000108</v>
      </c>
      <c r="B29129" s="137">
        <v>6.7886872449321005E-3</v>
      </c>
      <c r="C29129" s="35"/>
      <c r="D29129" s="35"/>
    </row>
    <row r="29130" spans="1:4" x14ac:dyDescent="0.35">
      <c r="A29130" s="135">
        <v>-19.254010000000108</v>
      </c>
      <c r="B29130" s="137">
        <v>6.7886872449321005E-3</v>
      </c>
      <c r="C29130" s="35"/>
      <c r="D29130" s="35"/>
    </row>
    <row r="29131" spans="1:4" x14ac:dyDescent="0.35">
      <c r="A29131" s="135">
        <v>-19.254010000000108</v>
      </c>
      <c r="B29131" s="137">
        <v>6.7886872449321005E-3</v>
      </c>
      <c r="C29131" s="35"/>
      <c r="D29131" s="35"/>
    </row>
    <row r="29132" spans="1:4" x14ac:dyDescent="0.35">
      <c r="A29132" s="135">
        <v>-19.254010000000108</v>
      </c>
      <c r="B29132" s="137">
        <v>6.7886872449321005E-3</v>
      </c>
      <c r="C29132" s="35"/>
      <c r="D29132" s="35"/>
    </row>
    <row r="29133" spans="1:4" x14ac:dyDescent="0.35">
      <c r="A29133" s="135">
        <v>-19.251228999999739</v>
      </c>
      <c r="B29133" s="137">
        <v>1.5719998562834531E-2</v>
      </c>
      <c r="C29133" s="35"/>
      <c r="D29133" s="35"/>
    </row>
    <row r="29134" spans="1:4" x14ac:dyDescent="0.35">
      <c r="A29134" s="135">
        <v>-19.251060000000052</v>
      </c>
      <c r="B29134" s="137">
        <v>1.6677507749286297E-2</v>
      </c>
      <c r="C29134" s="35"/>
      <c r="D29134" s="35"/>
    </row>
    <row r="29135" spans="1:4" x14ac:dyDescent="0.35">
      <c r="A29135" s="135">
        <v>-19.249251999999615</v>
      </c>
      <c r="B29135" s="137">
        <v>2.5920777477946373E-3</v>
      </c>
      <c r="C29135" s="35"/>
      <c r="D29135" s="35"/>
    </row>
    <row r="29136" spans="1:4" x14ac:dyDescent="0.35">
      <c r="A29136" s="135">
        <v>-19.247679999999832</v>
      </c>
      <c r="B29136" s="137">
        <v>1.6965615692411649E-2</v>
      </c>
      <c r="C29136" s="35"/>
      <c r="D29136" s="35"/>
    </row>
    <row r="29137" spans="1:4" x14ac:dyDescent="0.35">
      <c r="A29137" s="135">
        <v>-19.247483000000329</v>
      </c>
      <c r="B29137" s="137">
        <v>1.4416669539142639E-2</v>
      </c>
      <c r="C29137" s="35"/>
      <c r="D29137" s="35"/>
    </row>
    <row r="29138" spans="1:4" x14ac:dyDescent="0.35">
      <c r="A29138" s="135">
        <v>-19.246590000000083</v>
      </c>
      <c r="B29138" s="137">
        <v>1.6963807117959629E-2</v>
      </c>
      <c r="C29138" s="35"/>
      <c r="D29138" s="35"/>
    </row>
    <row r="29139" spans="1:4" x14ac:dyDescent="0.35">
      <c r="A29139" s="135">
        <v>-19.246071999999913</v>
      </c>
      <c r="B29139" s="137">
        <v>1.4693959246319763E-2</v>
      </c>
      <c r="C29139" s="35"/>
      <c r="D29139" s="35"/>
    </row>
    <row r="29140" spans="1:4" x14ac:dyDescent="0.35">
      <c r="A29140" s="135">
        <v>-19.245949999999766</v>
      </c>
      <c r="B29140" s="137">
        <v>9.6748302519324928E-3</v>
      </c>
      <c r="C29140" s="35"/>
      <c r="D29140" s="35"/>
    </row>
    <row r="29141" spans="1:4" x14ac:dyDescent="0.35">
      <c r="A29141" s="135">
        <v>-19.245649999999387</v>
      </c>
      <c r="B29141" s="137">
        <v>6.8941646243682623E-3</v>
      </c>
      <c r="C29141" s="35"/>
      <c r="D29141" s="35"/>
    </row>
    <row r="29142" spans="1:4" x14ac:dyDescent="0.35">
      <c r="A29142" s="135">
        <v>-19.245384000000058</v>
      </c>
      <c r="B29142" s="137">
        <v>1.2136017084446981E-2</v>
      </c>
      <c r="C29142" s="35"/>
      <c r="D29142" s="35"/>
    </row>
    <row r="29143" spans="1:4" x14ac:dyDescent="0.35">
      <c r="A29143" s="135">
        <v>-19.241445999999996</v>
      </c>
      <c r="B29143" s="137">
        <v>1.3773465565845744E-2</v>
      </c>
      <c r="C29143" s="35"/>
      <c r="D29143" s="35"/>
    </row>
    <row r="29144" spans="1:4" x14ac:dyDescent="0.35">
      <c r="A29144" s="135">
        <v>-19.241100000000188</v>
      </c>
      <c r="B29144" s="137">
        <v>2.0456963730728802E-2</v>
      </c>
      <c r="C29144" s="35"/>
      <c r="D29144" s="35"/>
    </row>
    <row r="29145" spans="1:4" x14ac:dyDescent="0.35">
      <c r="A29145" s="135">
        <v>-19.238333000000011</v>
      </c>
      <c r="B29145" s="137">
        <v>1.3378158916814863E-2</v>
      </c>
      <c r="C29145" s="35"/>
      <c r="D29145" s="35"/>
    </row>
    <row r="29146" spans="1:4" x14ac:dyDescent="0.35">
      <c r="A29146" s="135">
        <v>-19.236333999999943</v>
      </c>
      <c r="B29146" s="137">
        <v>1.2713113613357694E-2</v>
      </c>
      <c r="C29146" s="35"/>
      <c r="D29146" s="35"/>
    </row>
    <row r="29147" spans="1:4" x14ac:dyDescent="0.35">
      <c r="A29147" s="135">
        <v>-19.233469999999897</v>
      </c>
      <c r="B29147" s="137">
        <v>1.0414643880136425E-2</v>
      </c>
      <c r="C29147" s="35"/>
      <c r="D29147" s="35"/>
    </row>
    <row r="29148" spans="1:4" x14ac:dyDescent="0.35">
      <c r="A29148" s="135">
        <v>-19.229344000000083</v>
      </c>
      <c r="B29148" s="137">
        <v>1.4462508882186281E-2</v>
      </c>
      <c r="C29148" s="35"/>
      <c r="D29148" s="35"/>
    </row>
    <row r="29149" spans="1:4" x14ac:dyDescent="0.35">
      <c r="A29149" s="135">
        <v>-19.229240000000118</v>
      </c>
      <c r="B29149" s="137">
        <v>4.1711556083486347E-3</v>
      </c>
      <c r="C29149" s="35"/>
      <c r="D29149" s="35"/>
    </row>
    <row r="29150" spans="1:4" x14ac:dyDescent="0.35">
      <c r="A29150" s="135">
        <v>-19.226540000000341</v>
      </c>
      <c r="B29150" s="137">
        <v>1.0885974538791178E-2</v>
      </c>
      <c r="C29150" s="35"/>
      <c r="D29150" s="35"/>
    </row>
    <row r="29151" spans="1:4" x14ac:dyDescent="0.35">
      <c r="A29151" s="135">
        <v>-19.225120000000061</v>
      </c>
      <c r="B29151" s="137">
        <v>2.277721264578221E-2</v>
      </c>
      <c r="C29151" s="35"/>
      <c r="D29151" s="35"/>
    </row>
    <row r="29152" spans="1:4" x14ac:dyDescent="0.35">
      <c r="A29152" s="135">
        <v>-19.223226000000068</v>
      </c>
      <c r="B29152" s="137">
        <v>1.4569467850588236E-2</v>
      </c>
      <c r="C29152" s="35"/>
      <c r="D29152" s="35"/>
    </row>
    <row r="29153" spans="1:4" x14ac:dyDescent="0.35">
      <c r="A29153" s="135">
        <v>-19.222910000000411</v>
      </c>
      <c r="B29153" s="137">
        <v>2.137473586682839E-3</v>
      </c>
      <c r="C29153" s="35"/>
      <c r="D29153" s="35"/>
    </row>
    <row r="29154" spans="1:4" x14ac:dyDescent="0.35">
      <c r="A29154" s="135">
        <v>-19.222885999999789</v>
      </c>
      <c r="B29154" s="137">
        <v>1.4699686596510128E-2</v>
      </c>
      <c r="C29154" s="35"/>
      <c r="D29154" s="35"/>
    </row>
    <row r="29155" spans="1:4" x14ac:dyDescent="0.35">
      <c r="A29155" s="135">
        <v>-19.213689999999588</v>
      </c>
      <c r="B29155" s="137">
        <v>6.5518921951026841E-3</v>
      </c>
      <c r="C29155" s="35"/>
      <c r="D29155" s="35"/>
    </row>
    <row r="29156" spans="1:4" x14ac:dyDescent="0.35">
      <c r="A29156" s="135">
        <v>-19.212335999999823</v>
      </c>
      <c r="B29156" s="137">
        <v>1.4714480877644017E-2</v>
      </c>
      <c r="C29156" s="35"/>
      <c r="D29156" s="35"/>
    </row>
    <row r="29157" spans="1:4" x14ac:dyDescent="0.35">
      <c r="A29157" s="135">
        <v>-19.202863999999863</v>
      </c>
      <c r="B29157" s="137">
        <v>1.4527671805896177E-2</v>
      </c>
      <c r="C29157" s="35"/>
      <c r="D29157" s="35"/>
    </row>
    <row r="29158" spans="1:4" x14ac:dyDescent="0.35">
      <c r="A29158" s="135">
        <v>-19.200299000000086</v>
      </c>
      <c r="B29158" s="137">
        <v>1.6302651117915738E-2</v>
      </c>
      <c r="C29158" s="35"/>
      <c r="D29158" s="35"/>
    </row>
    <row r="29159" spans="1:4" x14ac:dyDescent="0.35">
      <c r="A29159" s="135">
        <v>-19.197622999999794</v>
      </c>
      <c r="B29159" s="137">
        <v>1.1448322041862462E-2</v>
      </c>
      <c r="C29159" s="35"/>
      <c r="D29159" s="35"/>
    </row>
    <row r="29160" spans="1:4" x14ac:dyDescent="0.35">
      <c r="A29160" s="135">
        <v>-19.194380999999794</v>
      </c>
      <c r="B29160" s="137">
        <v>7.6240452705343548E-3</v>
      </c>
      <c r="C29160" s="35"/>
      <c r="D29160" s="35"/>
    </row>
    <row r="29161" spans="1:4" x14ac:dyDescent="0.35">
      <c r="A29161" s="135">
        <v>-19.194380999999794</v>
      </c>
      <c r="B29161" s="137">
        <v>7.6240452705343548E-3</v>
      </c>
      <c r="C29161" s="35"/>
      <c r="D29161" s="35"/>
    </row>
    <row r="29162" spans="1:4" x14ac:dyDescent="0.35">
      <c r="A29162" s="135">
        <v>-19.194380999999794</v>
      </c>
      <c r="B29162" s="137">
        <v>7.6240452705343548E-3</v>
      </c>
      <c r="C29162" s="35"/>
      <c r="D29162" s="35"/>
    </row>
    <row r="29163" spans="1:4" x14ac:dyDescent="0.35">
      <c r="A29163" s="135">
        <v>-19.193379999998797</v>
      </c>
      <c r="B29163" s="137">
        <v>3.5509785317336929E-3</v>
      </c>
      <c r="C29163" s="35"/>
      <c r="D29163" s="35"/>
    </row>
    <row r="29164" spans="1:4" x14ac:dyDescent="0.35">
      <c r="A29164" s="135">
        <v>-19.193103999999721</v>
      </c>
      <c r="B29164" s="137">
        <v>1.261795535112715E-2</v>
      </c>
      <c r="C29164" s="35"/>
      <c r="D29164" s="35"/>
    </row>
    <row r="29165" spans="1:4" x14ac:dyDescent="0.35">
      <c r="A29165" s="135">
        <v>-19.189436000000114</v>
      </c>
      <c r="B29165" s="137">
        <v>1.4568396112895038E-2</v>
      </c>
      <c r="C29165" s="35"/>
      <c r="D29165" s="35"/>
    </row>
    <row r="29166" spans="1:4" x14ac:dyDescent="0.35">
      <c r="A29166" s="135">
        <v>-19.188839999999914</v>
      </c>
      <c r="B29166" s="137">
        <v>1.8366603877607197E-2</v>
      </c>
      <c r="C29166" s="35"/>
      <c r="D29166" s="35"/>
    </row>
    <row r="29167" spans="1:4" x14ac:dyDescent="0.35">
      <c r="A29167" s="135">
        <v>-19.188709999999446</v>
      </c>
      <c r="B29167" s="137">
        <v>3.8376883184156906E-3</v>
      </c>
      <c r="C29167" s="35"/>
      <c r="D29167" s="35"/>
    </row>
    <row r="29168" spans="1:4" x14ac:dyDescent="0.35">
      <c r="A29168" s="135">
        <v>-19.188562999999931</v>
      </c>
      <c r="B29168" s="137">
        <v>1.1755258700486272E-2</v>
      </c>
      <c r="C29168" s="35"/>
      <c r="D29168" s="35"/>
    </row>
    <row r="29169" spans="1:4" x14ac:dyDescent="0.35">
      <c r="A29169" s="135">
        <v>-19.18768</v>
      </c>
      <c r="B29169" s="137">
        <v>1.3434076867417885E-2</v>
      </c>
      <c r="C29169" s="35"/>
      <c r="D29169" s="35"/>
    </row>
    <row r="29170" spans="1:4" x14ac:dyDescent="0.35">
      <c r="A29170" s="135">
        <v>-19.18768</v>
      </c>
      <c r="B29170" s="137">
        <v>1.3434076867417885E-2</v>
      </c>
      <c r="C29170" s="35"/>
      <c r="D29170" s="35"/>
    </row>
    <row r="29171" spans="1:4" x14ac:dyDescent="0.35">
      <c r="A29171" s="135">
        <v>-19.187570000000278</v>
      </c>
      <c r="B29171" s="137">
        <v>9.2520481126928764E-3</v>
      </c>
      <c r="C29171" s="35"/>
      <c r="D29171" s="35"/>
    </row>
    <row r="29172" spans="1:4" x14ac:dyDescent="0.35">
      <c r="A29172" s="135">
        <v>-19.186542999999801</v>
      </c>
      <c r="B29172" s="137">
        <v>1.3326251991501364E-2</v>
      </c>
      <c r="C29172" s="35"/>
      <c r="D29172" s="35"/>
    </row>
    <row r="29173" spans="1:4" x14ac:dyDescent="0.35">
      <c r="A29173" s="135">
        <v>-19.18311999999969</v>
      </c>
      <c r="B29173" s="137">
        <v>1.6707535116522714E-2</v>
      </c>
      <c r="C29173" s="35"/>
      <c r="D29173" s="35"/>
    </row>
    <row r="29174" spans="1:4" x14ac:dyDescent="0.35">
      <c r="A29174" s="135">
        <v>-19.18311999999969</v>
      </c>
      <c r="B29174" s="137">
        <v>1.6707535116522714E-2</v>
      </c>
      <c r="C29174" s="35"/>
      <c r="D29174" s="35"/>
    </row>
    <row r="29175" spans="1:4" x14ac:dyDescent="0.35">
      <c r="A29175" s="135">
        <v>-19.18311999999969</v>
      </c>
      <c r="B29175" s="137">
        <v>1.6707535116522714E-2</v>
      </c>
      <c r="C29175" s="35"/>
      <c r="D29175" s="35"/>
    </row>
    <row r="29176" spans="1:4" x14ac:dyDescent="0.35">
      <c r="A29176" s="135">
        <v>-19.18311999999969</v>
      </c>
      <c r="B29176" s="137">
        <v>1.6707535116522714E-2</v>
      </c>
      <c r="C29176" s="35"/>
      <c r="D29176" s="35"/>
    </row>
    <row r="29177" spans="1:4" x14ac:dyDescent="0.35">
      <c r="A29177" s="135">
        <v>-19.18311999999969</v>
      </c>
      <c r="B29177" s="137">
        <v>1.6707535116522714E-2</v>
      </c>
      <c r="C29177" s="35"/>
      <c r="D29177" s="35"/>
    </row>
    <row r="29178" spans="1:4" x14ac:dyDescent="0.35">
      <c r="A29178" s="135">
        <v>-19.18311999999969</v>
      </c>
      <c r="B29178" s="137">
        <v>1.6707535116522714E-2</v>
      </c>
      <c r="C29178" s="35"/>
      <c r="D29178" s="35"/>
    </row>
    <row r="29179" spans="1:4" x14ac:dyDescent="0.35">
      <c r="A29179" s="135">
        <v>-19.18311999999969</v>
      </c>
      <c r="B29179" s="137">
        <v>1.6707535116522714E-2</v>
      </c>
      <c r="C29179" s="35"/>
      <c r="D29179" s="35"/>
    </row>
    <row r="29180" spans="1:4" x14ac:dyDescent="0.35">
      <c r="A29180" s="135">
        <v>-19.18311999999969</v>
      </c>
      <c r="B29180" s="137">
        <v>1.6707535116522714E-2</v>
      </c>
      <c r="C29180" s="35"/>
      <c r="D29180" s="35"/>
    </row>
    <row r="29181" spans="1:4" x14ac:dyDescent="0.35">
      <c r="A29181" s="135">
        <v>-19.18311999999969</v>
      </c>
      <c r="B29181" s="137">
        <v>1.6707535116522714E-2</v>
      </c>
      <c r="C29181" s="35"/>
      <c r="D29181" s="35"/>
    </row>
    <row r="29182" spans="1:4" x14ac:dyDescent="0.35">
      <c r="A29182" s="135">
        <v>-19.18311999999969</v>
      </c>
      <c r="B29182" s="137">
        <v>1.6707535116522714E-2</v>
      </c>
      <c r="C29182" s="35"/>
      <c r="D29182" s="35"/>
    </row>
    <row r="29183" spans="1:4" x14ac:dyDescent="0.35">
      <c r="A29183" s="135">
        <v>-19.18311999999969</v>
      </c>
      <c r="B29183" s="137">
        <v>1.6707535116522714E-2</v>
      </c>
      <c r="C29183" s="35"/>
      <c r="D29183" s="35"/>
    </row>
    <row r="29184" spans="1:4" x14ac:dyDescent="0.35">
      <c r="A29184" s="135">
        <v>-19.18311999999969</v>
      </c>
      <c r="B29184" s="137">
        <v>1.6707535116522714E-2</v>
      </c>
      <c r="C29184" s="35"/>
      <c r="D29184" s="35"/>
    </row>
    <row r="29185" spans="1:4" x14ac:dyDescent="0.35">
      <c r="A29185" s="135">
        <v>-19.18311999999969</v>
      </c>
      <c r="B29185" s="137">
        <v>1.6707535116522714E-2</v>
      </c>
      <c r="C29185" s="35"/>
      <c r="D29185" s="35"/>
    </row>
    <row r="29186" spans="1:4" x14ac:dyDescent="0.35">
      <c r="A29186" s="135">
        <v>-19.18311999999969</v>
      </c>
      <c r="B29186" s="137">
        <v>1.6707535116522714E-2</v>
      </c>
      <c r="C29186" s="35"/>
      <c r="D29186" s="35"/>
    </row>
    <row r="29187" spans="1:4" x14ac:dyDescent="0.35">
      <c r="A29187" s="135">
        <v>-19.183079999999791</v>
      </c>
      <c r="B29187" s="137">
        <v>9.6385226896951344E-3</v>
      </c>
      <c r="C29187" s="35"/>
      <c r="D29187" s="35"/>
    </row>
    <row r="29188" spans="1:4" x14ac:dyDescent="0.35">
      <c r="A29188" s="135">
        <v>-19.180429999999433</v>
      </c>
      <c r="B29188" s="137">
        <v>3.1983535978507612E-3</v>
      </c>
      <c r="C29188" s="35"/>
      <c r="D29188" s="35"/>
    </row>
    <row r="29189" spans="1:4" x14ac:dyDescent="0.35">
      <c r="A29189" s="135">
        <v>-19.180429999999433</v>
      </c>
      <c r="B29189" s="137">
        <v>3.1983535978507612E-3</v>
      </c>
      <c r="C29189" s="35"/>
      <c r="D29189" s="35"/>
    </row>
    <row r="29190" spans="1:4" x14ac:dyDescent="0.35">
      <c r="A29190" s="135">
        <v>-19.179689000000053</v>
      </c>
      <c r="B29190" s="137">
        <v>1.5248227762289514E-2</v>
      </c>
      <c r="C29190" s="35"/>
      <c r="D29190" s="35"/>
    </row>
    <row r="29191" spans="1:4" x14ac:dyDescent="0.35">
      <c r="A29191" s="135">
        <v>-19.178302999999914</v>
      </c>
      <c r="B29191" s="137">
        <v>1.1829220021138747E-2</v>
      </c>
      <c r="C29191" s="35"/>
      <c r="D29191" s="35"/>
    </row>
    <row r="29192" spans="1:4" x14ac:dyDescent="0.35">
      <c r="A29192" s="135">
        <v>-19.177765999999792</v>
      </c>
      <c r="B29192" s="137">
        <v>9.1542310471905523E-3</v>
      </c>
      <c r="C29192" s="35"/>
      <c r="D29192" s="35"/>
    </row>
    <row r="29193" spans="1:4" x14ac:dyDescent="0.35">
      <c r="A29193" s="135">
        <v>-19.175201000000015</v>
      </c>
      <c r="B29193" s="137">
        <v>1.1918956791732672E-2</v>
      </c>
      <c r="C29193" s="35"/>
      <c r="D29193" s="35"/>
    </row>
    <row r="29194" spans="1:4" x14ac:dyDescent="0.35">
      <c r="A29194" s="135">
        <v>-19.170849999999973</v>
      </c>
      <c r="B29194" s="137">
        <v>1.5787733265975303E-2</v>
      </c>
      <c r="C29194" s="35"/>
      <c r="D29194" s="35"/>
    </row>
    <row r="29195" spans="1:4" x14ac:dyDescent="0.35">
      <c r="A29195" s="135">
        <v>-19.170630000000074</v>
      </c>
      <c r="B29195" s="137">
        <v>6.2250337105183877E-3</v>
      </c>
      <c r="C29195" s="35"/>
      <c r="D29195" s="35"/>
    </row>
    <row r="29196" spans="1:4" x14ac:dyDescent="0.35">
      <c r="A29196" s="135">
        <v>-19.163699999999153</v>
      </c>
      <c r="B29196" s="137">
        <v>4.2054813500900104E-3</v>
      </c>
      <c r="C29196" s="35"/>
      <c r="D29196" s="35"/>
    </row>
    <row r="29197" spans="1:4" x14ac:dyDescent="0.35">
      <c r="A29197" s="135">
        <v>-19.163699999999153</v>
      </c>
      <c r="B29197" s="137">
        <v>4.2054813500900104E-3</v>
      </c>
      <c r="C29197" s="35"/>
      <c r="D29197" s="35"/>
    </row>
    <row r="29198" spans="1:4" x14ac:dyDescent="0.35">
      <c r="A29198" s="135">
        <v>-19.160490000000209</v>
      </c>
      <c r="B29198" s="137">
        <v>5.630023642850133E-3</v>
      </c>
      <c r="C29198" s="35"/>
      <c r="D29198" s="35"/>
    </row>
    <row r="29199" spans="1:4" x14ac:dyDescent="0.35">
      <c r="A29199" s="135">
        <v>-19.158407999999781</v>
      </c>
      <c r="B29199" s="137">
        <v>1.544186464886931E-2</v>
      </c>
      <c r="C29199" s="35"/>
      <c r="D29199" s="35"/>
    </row>
    <row r="29200" spans="1:4" x14ac:dyDescent="0.35">
      <c r="A29200" s="135">
        <v>-19.157871000000114</v>
      </c>
      <c r="B29200" s="137">
        <v>1.2680009796197628E-2</v>
      </c>
      <c r="C29200" s="35"/>
      <c r="D29200" s="35"/>
    </row>
    <row r="29201" spans="1:4" x14ac:dyDescent="0.35">
      <c r="A29201" s="135">
        <v>-19.15605800000003</v>
      </c>
      <c r="B29201" s="137">
        <v>1.0694779716063967E-2</v>
      </c>
      <c r="C29201" s="35"/>
      <c r="D29201" s="35"/>
    </row>
    <row r="29202" spans="1:4" x14ac:dyDescent="0.35">
      <c r="A29202" s="135">
        <v>-19.152369999999905</v>
      </c>
      <c r="B29202" s="137">
        <v>1.6982162406063379E-2</v>
      </c>
      <c r="C29202" s="35"/>
      <c r="D29202" s="35"/>
    </row>
    <row r="29203" spans="1:4" x14ac:dyDescent="0.35">
      <c r="A29203" s="135">
        <v>-19.151573999999982</v>
      </c>
      <c r="B29203" s="137">
        <v>1.320942927581706E-2</v>
      </c>
      <c r="C29203" s="35"/>
      <c r="D29203" s="35"/>
    </row>
    <row r="29204" spans="1:4" x14ac:dyDescent="0.35">
      <c r="A29204" s="135">
        <v>-19.144372999999405</v>
      </c>
      <c r="B29204" s="137">
        <v>9.3225749291740625E-3</v>
      </c>
      <c r="C29204" s="35"/>
      <c r="D29204" s="35"/>
    </row>
    <row r="29205" spans="1:4" x14ac:dyDescent="0.35">
      <c r="A29205" s="135">
        <v>-19.137850000000071</v>
      </c>
      <c r="B29205" s="137">
        <v>8.4858867219867063E-3</v>
      </c>
      <c r="C29205" s="35"/>
      <c r="D29205" s="35"/>
    </row>
    <row r="29206" spans="1:4" x14ac:dyDescent="0.35">
      <c r="A29206" s="135">
        <v>-19.137152999999898</v>
      </c>
      <c r="B29206" s="137">
        <v>1.1707420055422814E-2</v>
      </c>
      <c r="C29206" s="35"/>
      <c r="D29206" s="35"/>
    </row>
    <row r="29207" spans="1:4" x14ac:dyDescent="0.35">
      <c r="A29207" s="135">
        <v>-19.133442999999943</v>
      </c>
      <c r="B29207" s="137">
        <v>1.327321724209337E-2</v>
      </c>
      <c r="C29207" s="35"/>
      <c r="D29207" s="35"/>
    </row>
    <row r="29208" spans="1:4" x14ac:dyDescent="0.35">
      <c r="A29208" s="135">
        <v>-19.12998000000016</v>
      </c>
      <c r="B29208" s="137">
        <v>2.2842983638293051E-2</v>
      </c>
      <c r="C29208" s="35"/>
      <c r="D29208" s="35"/>
    </row>
    <row r="29209" spans="1:4" x14ac:dyDescent="0.35">
      <c r="A29209" s="135">
        <v>-19.129240000000209</v>
      </c>
      <c r="B29209" s="137">
        <v>3.4706188719984305E-3</v>
      </c>
      <c r="C29209" s="35"/>
      <c r="D29209" s="35"/>
    </row>
    <row r="29210" spans="1:4" x14ac:dyDescent="0.35">
      <c r="A29210" s="135">
        <v>-19.128513000000112</v>
      </c>
      <c r="B29210" s="137">
        <v>1.1786073493587665E-2</v>
      </c>
      <c r="C29210" s="35"/>
      <c r="D29210" s="35"/>
    </row>
    <row r="29211" spans="1:4" x14ac:dyDescent="0.35">
      <c r="A29211" s="135">
        <v>-19.128210000000081</v>
      </c>
      <c r="B29211" s="137">
        <v>1.0766580199503802E-2</v>
      </c>
      <c r="C29211" s="35"/>
      <c r="D29211" s="35"/>
    </row>
    <row r="29212" spans="1:4" x14ac:dyDescent="0.35">
      <c r="A29212" s="135">
        <v>19.125160000000051</v>
      </c>
      <c r="B29212" s="137">
        <v>1.0269275604647231E-2</v>
      </c>
      <c r="C29212" s="35"/>
      <c r="D29212" s="35"/>
    </row>
    <row r="29213" spans="1:4" x14ac:dyDescent="0.35">
      <c r="A29213" s="135">
        <v>-19.125</v>
      </c>
      <c r="B29213" s="137">
        <v>1.0396281800391389E-2</v>
      </c>
      <c r="C29213" s="35"/>
      <c r="D29213" s="35"/>
    </row>
    <row r="29214" spans="1:4" x14ac:dyDescent="0.35">
      <c r="A29214" s="135">
        <v>-19.125</v>
      </c>
      <c r="B29214" s="137">
        <v>1.0396281800391389E-2</v>
      </c>
      <c r="C29214" s="35"/>
      <c r="D29214" s="35"/>
    </row>
    <row r="29215" spans="1:4" x14ac:dyDescent="0.35">
      <c r="A29215" s="135">
        <v>-19.124039999999695</v>
      </c>
      <c r="B29215" s="137">
        <v>4.3098853165443448E-3</v>
      </c>
      <c r="C29215" s="35"/>
      <c r="D29215" s="35"/>
    </row>
    <row r="29216" spans="1:4" x14ac:dyDescent="0.35">
      <c r="A29216" s="135">
        <v>-19.122305000000097</v>
      </c>
      <c r="B29216" s="137">
        <v>1.5482904092412417E-2</v>
      </c>
      <c r="C29216" s="35"/>
      <c r="D29216" s="35"/>
    </row>
    <row r="29217" spans="1:4" x14ac:dyDescent="0.35">
      <c r="A29217" s="135">
        <v>-19.118852999999945</v>
      </c>
      <c r="B29217" s="137">
        <v>1.2508688236969137E-2</v>
      </c>
      <c r="C29217" s="35"/>
      <c r="D29217" s="35"/>
    </row>
    <row r="29218" spans="1:4" x14ac:dyDescent="0.35">
      <c r="A29218" s="135">
        <v>-19.117476000000124</v>
      </c>
      <c r="B29218" s="137">
        <v>1.1653785521871055E-2</v>
      </c>
      <c r="C29218" s="35"/>
      <c r="D29218" s="35"/>
    </row>
    <row r="29219" spans="1:4" x14ac:dyDescent="0.35">
      <c r="A29219" s="135">
        <v>-19.117476000000124</v>
      </c>
      <c r="B29219" s="137">
        <v>1.1653785521871055E-2</v>
      </c>
      <c r="C29219" s="35"/>
      <c r="D29219" s="35"/>
    </row>
    <row r="29220" spans="1:4" x14ac:dyDescent="0.35">
      <c r="A29220" s="135">
        <v>-19.116809999999759</v>
      </c>
      <c r="B29220" s="137">
        <v>1.3449739427616514E-2</v>
      </c>
      <c r="C29220" s="35"/>
      <c r="D29220" s="35"/>
    </row>
    <row r="29221" spans="1:4" x14ac:dyDescent="0.35">
      <c r="A29221" s="135">
        <v>-19.115759999999682</v>
      </c>
      <c r="B29221" s="137">
        <v>4.94782033974768E-3</v>
      </c>
      <c r="C29221" s="35"/>
      <c r="D29221" s="35"/>
    </row>
    <row r="29222" spans="1:4" x14ac:dyDescent="0.35">
      <c r="A29222" s="135">
        <v>-19.115240000000085</v>
      </c>
      <c r="B29222" s="137">
        <v>9.6270623109438354E-3</v>
      </c>
      <c r="C29222" s="35"/>
      <c r="D29222" s="35"/>
    </row>
    <row r="29223" spans="1:4" x14ac:dyDescent="0.35">
      <c r="A29223" s="135">
        <v>-19.113799999999856</v>
      </c>
      <c r="B29223" s="137">
        <v>1.6976018179183948E-2</v>
      </c>
      <c r="C29223" s="35"/>
      <c r="D29223" s="35"/>
    </row>
    <row r="29224" spans="1:4" x14ac:dyDescent="0.35">
      <c r="A29224" s="135">
        <v>-19.112120000000232</v>
      </c>
      <c r="B29224" s="137">
        <v>1.1625087350316678E-2</v>
      </c>
      <c r="C29224" s="35"/>
      <c r="D29224" s="35"/>
    </row>
    <row r="29225" spans="1:4" x14ac:dyDescent="0.35">
      <c r="A29225" s="135">
        <v>-19.111929999999802</v>
      </c>
      <c r="B29225" s="137">
        <v>9.5974788949600501E-3</v>
      </c>
      <c r="C29225" s="35"/>
      <c r="D29225" s="35"/>
    </row>
    <row r="29226" spans="1:4" x14ac:dyDescent="0.35">
      <c r="A29226" s="135">
        <v>-19.111069999999927</v>
      </c>
      <c r="B29226" s="137">
        <v>1.3451033918370525E-2</v>
      </c>
      <c r="C29226" s="35"/>
      <c r="D29226" s="35"/>
    </row>
    <row r="29227" spans="1:4" x14ac:dyDescent="0.35">
      <c r="A29227" s="135">
        <v>-19.110562999999956</v>
      </c>
      <c r="B29227" s="137">
        <v>9.5653263361453553E-3</v>
      </c>
      <c r="C29227" s="35"/>
      <c r="D29227" s="35"/>
    </row>
    <row r="29228" spans="1:4" x14ac:dyDescent="0.35">
      <c r="A29228" s="135">
        <v>-19.109333000000106</v>
      </c>
      <c r="B29228" s="137">
        <v>1.2609800486329079E-2</v>
      </c>
      <c r="C29228" s="35"/>
      <c r="D29228" s="35"/>
    </row>
    <row r="29229" spans="1:4" x14ac:dyDescent="0.35">
      <c r="A29229" s="135">
        <v>-19.107510000000161</v>
      </c>
      <c r="B29229" s="137">
        <v>2.2400878144445243E-2</v>
      </c>
      <c r="C29229" s="35"/>
      <c r="D29229" s="35"/>
    </row>
    <row r="29230" spans="1:4" x14ac:dyDescent="0.35">
      <c r="A29230" s="135">
        <v>-19.103546999997889</v>
      </c>
      <c r="B29230" s="137">
        <v>2.3221769437221569E-3</v>
      </c>
      <c r="C29230" s="35"/>
      <c r="D29230" s="35"/>
    </row>
    <row r="29231" spans="1:4" x14ac:dyDescent="0.35">
      <c r="A29231" s="135">
        <v>-19.103512000000137</v>
      </c>
      <c r="B29231" s="137">
        <v>1.204535626287017E-2</v>
      </c>
      <c r="C29231" s="35"/>
      <c r="D29231" s="35"/>
    </row>
    <row r="29232" spans="1:4" x14ac:dyDescent="0.35">
      <c r="A29232" s="135">
        <v>-19.10310000000004</v>
      </c>
      <c r="B29232" s="137">
        <v>1.7934601526371875E-2</v>
      </c>
      <c r="C29232" s="35"/>
      <c r="D29232" s="35"/>
    </row>
    <row r="29233" spans="1:4" x14ac:dyDescent="0.35">
      <c r="A29233" s="135">
        <v>-19.099660000000085</v>
      </c>
      <c r="B29233" s="137">
        <v>1.0952284485366779E-2</v>
      </c>
      <c r="C29233" s="35"/>
      <c r="D29233" s="35"/>
    </row>
    <row r="29234" spans="1:4" x14ac:dyDescent="0.35">
      <c r="A29234" s="135">
        <v>19.096379999999044</v>
      </c>
      <c r="B29234" s="137">
        <v>3.8484191081038645E-3</v>
      </c>
      <c r="C29234" s="35"/>
      <c r="D29234" s="35"/>
    </row>
    <row r="29235" spans="1:4" x14ac:dyDescent="0.35">
      <c r="A29235" s="135">
        <v>-19.094450000000279</v>
      </c>
      <c r="B29235" s="137">
        <v>1.1459912192518027E-2</v>
      </c>
      <c r="C29235" s="35"/>
      <c r="D29235" s="35"/>
    </row>
    <row r="29236" spans="1:4" x14ac:dyDescent="0.35">
      <c r="A29236" s="135">
        <v>-19.092489999999884</v>
      </c>
      <c r="B29236" s="137">
        <v>2.2590144692954759E-2</v>
      </c>
      <c r="C29236" s="35"/>
      <c r="D29236" s="35"/>
    </row>
    <row r="29237" spans="1:4" x14ac:dyDescent="0.35">
      <c r="A29237" s="135">
        <v>-19.092432999999801</v>
      </c>
      <c r="B29237" s="137">
        <v>1.5023649278107518E-2</v>
      </c>
      <c r="C29237" s="35"/>
      <c r="D29237" s="35"/>
    </row>
    <row r="29238" spans="1:4" x14ac:dyDescent="0.35">
      <c r="A29238" s="135">
        <v>-19.088530000000105</v>
      </c>
      <c r="B29238" s="137">
        <v>1.6979746059506116E-2</v>
      </c>
      <c r="C29238" s="35"/>
      <c r="D29238" s="35"/>
    </row>
    <row r="29239" spans="1:4" x14ac:dyDescent="0.35">
      <c r="A29239" s="135">
        <v>-19.088530000000105</v>
      </c>
      <c r="B29239" s="137">
        <v>1.6979746059506116E-2</v>
      </c>
      <c r="C29239" s="35"/>
      <c r="D29239" s="35"/>
    </row>
    <row r="29240" spans="1:4" x14ac:dyDescent="0.35">
      <c r="A29240" s="135">
        <v>19.08698000000004</v>
      </c>
      <c r="B29240" s="137">
        <v>1.289282058072159E-2</v>
      </c>
      <c r="C29240" s="35"/>
      <c r="D29240" s="35"/>
    </row>
    <row r="29241" spans="1:4" x14ac:dyDescent="0.35">
      <c r="A29241" s="135">
        <v>19.08698000000004</v>
      </c>
      <c r="B29241" s="137">
        <v>1.289282058072159E-2</v>
      </c>
      <c r="C29241" s="35"/>
      <c r="D29241" s="35"/>
    </row>
    <row r="29242" spans="1:4" x14ac:dyDescent="0.35">
      <c r="A29242" s="135">
        <v>-19.086335999999847</v>
      </c>
      <c r="B29242" s="137">
        <v>1.4571424213231264E-2</v>
      </c>
      <c r="C29242" s="35"/>
      <c r="D29242" s="35"/>
    </row>
    <row r="29243" spans="1:4" x14ac:dyDescent="0.35">
      <c r="A29243" s="135">
        <v>-19.083096000000069</v>
      </c>
      <c r="B29243" s="137">
        <v>1.0939932009378374E-2</v>
      </c>
      <c r="C29243" s="35"/>
      <c r="D29243" s="35"/>
    </row>
    <row r="29244" spans="1:4" x14ac:dyDescent="0.35">
      <c r="A29244" s="135">
        <v>-19.080213000000185</v>
      </c>
      <c r="B29244" s="137">
        <v>9.1772494370484965E-3</v>
      </c>
      <c r="C29244" s="35"/>
      <c r="D29244" s="35"/>
    </row>
    <row r="29245" spans="1:4" x14ac:dyDescent="0.35">
      <c r="A29245" s="135">
        <v>19.078330000000278</v>
      </c>
      <c r="B29245" s="137">
        <v>3.9404963535032691E-3</v>
      </c>
      <c r="C29245" s="35"/>
      <c r="D29245" s="35"/>
    </row>
    <row r="29246" spans="1:4" x14ac:dyDescent="0.35">
      <c r="A29246" s="135">
        <v>19.077192000000196</v>
      </c>
      <c r="B29246" s="137">
        <v>6.913114902553745E-3</v>
      </c>
      <c r="C29246" s="35"/>
      <c r="D29246" s="35"/>
    </row>
    <row r="29247" spans="1:4" x14ac:dyDescent="0.35">
      <c r="A29247" s="135">
        <v>-19.077150999999958</v>
      </c>
      <c r="B29247" s="137">
        <v>1.4354772061237121E-2</v>
      </c>
      <c r="C29247" s="35"/>
      <c r="D29247" s="35"/>
    </row>
    <row r="29248" spans="1:4" x14ac:dyDescent="0.35">
      <c r="A29248" s="135">
        <v>-19.077070999999933</v>
      </c>
      <c r="B29248" s="137">
        <v>1.3833124426884941E-2</v>
      </c>
      <c r="C29248" s="35"/>
      <c r="D29248" s="35"/>
    </row>
    <row r="29249" spans="1:4" x14ac:dyDescent="0.35">
      <c r="A29249" s="135">
        <v>-19.074720000000525</v>
      </c>
      <c r="B29249" s="137">
        <v>5.4931268009442494E-3</v>
      </c>
      <c r="C29249" s="35"/>
      <c r="D29249" s="35"/>
    </row>
    <row r="29250" spans="1:4" x14ac:dyDescent="0.35">
      <c r="A29250" s="135">
        <v>19.074660000000222</v>
      </c>
      <c r="B29250" s="137">
        <v>3.9163056661599303E-3</v>
      </c>
      <c r="C29250" s="35"/>
      <c r="D29250" s="35"/>
    </row>
    <row r="29251" spans="1:4" x14ac:dyDescent="0.35">
      <c r="A29251" s="135">
        <v>-19.072130000000016</v>
      </c>
      <c r="B29251" s="137">
        <v>1.8390334109363131E-2</v>
      </c>
      <c r="C29251" s="35"/>
      <c r="D29251" s="35"/>
    </row>
    <row r="29252" spans="1:4" x14ac:dyDescent="0.35">
      <c r="A29252" s="135">
        <v>-19.072130000000016</v>
      </c>
      <c r="B29252" s="137">
        <v>1.8390334109363131E-2</v>
      </c>
      <c r="C29252" s="35"/>
      <c r="D29252" s="35"/>
    </row>
    <row r="29253" spans="1:4" x14ac:dyDescent="0.35">
      <c r="A29253" s="135">
        <v>-19.07009000000005</v>
      </c>
      <c r="B29253" s="137">
        <v>1.844487156646037E-2</v>
      </c>
      <c r="C29253" s="35"/>
      <c r="D29253" s="35"/>
    </row>
    <row r="29254" spans="1:4" x14ac:dyDescent="0.35">
      <c r="A29254" s="135">
        <v>-19.070015999999896</v>
      </c>
      <c r="B29254" s="137">
        <v>1.0097882232824424E-2</v>
      </c>
      <c r="C29254" s="35"/>
      <c r="D29254" s="35"/>
    </row>
    <row r="29255" spans="1:4" x14ac:dyDescent="0.35">
      <c r="A29255" s="135">
        <v>19.069970999997167</v>
      </c>
      <c r="B29255" s="137">
        <v>3.7851593631820678E-4</v>
      </c>
      <c r="C29255" s="35"/>
      <c r="D29255" s="35"/>
    </row>
    <row r="29256" spans="1:4" x14ac:dyDescent="0.35">
      <c r="A29256" s="135">
        <v>-19.069797000000108</v>
      </c>
      <c r="B29256" s="137">
        <v>1.2928943802388277E-2</v>
      </c>
      <c r="C29256" s="35"/>
      <c r="D29256" s="35"/>
    </row>
    <row r="29257" spans="1:4" x14ac:dyDescent="0.35">
      <c r="A29257" s="135">
        <v>-19.067450000000008</v>
      </c>
      <c r="B29257" s="137">
        <v>9.3266825340280659E-3</v>
      </c>
      <c r="C29257" s="35"/>
      <c r="D29257" s="35"/>
    </row>
    <row r="29258" spans="1:4" x14ac:dyDescent="0.35">
      <c r="A29258" s="135">
        <v>-19.067309999999907</v>
      </c>
      <c r="B29258" s="137">
        <v>7.6751033869973638E-3</v>
      </c>
      <c r="C29258" s="35"/>
      <c r="D29258" s="35"/>
    </row>
    <row r="29259" spans="1:4" x14ac:dyDescent="0.35">
      <c r="A29259" s="135">
        <v>-19.067219999999907</v>
      </c>
      <c r="B29259" s="137">
        <v>1.0266927117407678E-2</v>
      </c>
      <c r="C29259" s="35"/>
      <c r="D29259" s="35"/>
    </row>
    <row r="29260" spans="1:4" x14ac:dyDescent="0.35">
      <c r="A29260" s="135">
        <v>-19.066180000000031</v>
      </c>
      <c r="B29260" s="137">
        <v>1.83281423633141E-2</v>
      </c>
      <c r="C29260" s="35"/>
      <c r="D29260" s="35"/>
    </row>
    <row r="29261" spans="1:4" x14ac:dyDescent="0.35">
      <c r="A29261" s="135">
        <v>-19.065648999999894</v>
      </c>
      <c r="B29261" s="137">
        <v>1.3407358985192824E-2</v>
      </c>
      <c r="C29261" s="35"/>
      <c r="D29261" s="35"/>
    </row>
    <row r="29262" spans="1:4" x14ac:dyDescent="0.35">
      <c r="A29262" s="135">
        <v>-19.060040000000072</v>
      </c>
      <c r="B29262" s="137">
        <v>9.0964298477691653E-3</v>
      </c>
      <c r="C29262" s="35"/>
      <c r="D29262" s="35"/>
    </row>
    <row r="29263" spans="1:4" x14ac:dyDescent="0.35">
      <c r="A29263" s="135">
        <v>-19.057109999999966</v>
      </c>
      <c r="B29263" s="137">
        <v>1.3222797022362896E-2</v>
      </c>
      <c r="C29263" s="35"/>
      <c r="D29263" s="35"/>
    </row>
    <row r="29264" spans="1:4" x14ac:dyDescent="0.35">
      <c r="A29264" s="135">
        <v>-19.046609999999873</v>
      </c>
      <c r="B29264" s="137">
        <v>7.1426697449889333E-3</v>
      </c>
      <c r="C29264" s="35"/>
      <c r="D29264" s="35"/>
    </row>
    <row r="29265" spans="1:4" x14ac:dyDescent="0.35">
      <c r="A29265" s="135">
        <v>-19.045967999999903</v>
      </c>
      <c r="B29265" s="137">
        <v>1.4770441546829298E-2</v>
      </c>
      <c r="C29265" s="35"/>
      <c r="D29265" s="35"/>
    </row>
    <row r="29266" spans="1:4" x14ac:dyDescent="0.35">
      <c r="A29266" s="135">
        <v>-19.045929999999998</v>
      </c>
      <c r="B29266" s="137">
        <v>1.6984112724699896E-2</v>
      </c>
      <c r="C29266" s="35"/>
      <c r="D29266" s="35"/>
    </row>
    <row r="29267" spans="1:4" x14ac:dyDescent="0.35">
      <c r="A29267" s="135">
        <v>-19.033789999999726</v>
      </c>
      <c r="B29267" s="137">
        <v>1.0622327241963459E-2</v>
      </c>
      <c r="C29267" s="35"/>
      <c r="D29267" s="35"/>
    </row>
    <row r="29268" spans="1:4" x14ac:dyDescent="0.35">
      <c r="A29268" s="135">
        <v>-19.03297600000019</v>
      </c>
      <c r="B29268" s="137">
        <v>1.4803507591829884E-2</v>
      </c>
      <c r="C29268" s="35"/>
      <c r="D29268" s="35"/>
    </row>
    <row r="29269" spans="1:4" x14ac:dyDescent="0.35">
      <c r="A29269" s="135">
        <v>-19.032274000000143</v>
      </c>
      <c r="B29269" s="137">
        <v>1.1272502450513968E-2</v>
      </c>
      <c r="C29269" s="35"/>
      <c r="D29269" s="35"/>
    </row>
    <row r="29270" spans="1:4" x14ac:dyDescent="0.35">
      <c r="A29270" s="135">
        <v>-19.03196000000014</v>
      </c>
      <c r="B29270" s="137">
        <v>1.6985411542786013E-2</v>
      </c>
      <c r="C29270" s="35"/>
      <c r="D29270" s="35"/>
    </row>
    <row r="29271" spans="1:4" x14ac:dyDescent="0.35">
      <c r="A29271" s="135">
        <v>-19.031661999999869</v>
      </c>
      <c r="B29271" s="137">
        <v>1.0832167226862137E-2</v>
      </c>
      <c r="C29271" s="35"/>
      <c r="D29271" s="35"/>
    </row>
    <row r="29272" spans="1:4" x14ac:dyDescent="0.35">
      <c r="A29272" s="135">
        <v>-19.027980000000184</v>
      </c>
      <c r="B29272" s="137">
        <v>1.6985819735736669E-2</v>
      </c>
      <c r="C29272" s="35"/>
      <c r="D29272" s="35"/>
    </row>
    <row r="29273" spans="1:4" x14ac:dyDescent="0.35">
      <c r="A29273" s="135">
        <v>-19.027980000000184</v>
      </c>
      <c r="B29273" s="137">
        <v>1.6985819735736669E-2</v>
      </c>
      <c r="C29273" s="35"/>
      <c r="D29273" s="35"/>
    </row>
    <row r="29274" spans="1:4" x14ac:dyDescent="0.35">
      <c r="A29274" s="135">
        <v>-19.026835999999776</v>
      </c>
      <c r="B29274" s="137">
        <v>1.0170011430363836E-2</v>
      </c>
      <c r="C29274" s="35"/>
      <c r="D29274" s="35"/>
    </row>
    <row r="29275" spans="1:4" x14ac:dyDescent="0.35">
      <c r="A29275" s="135">
        <v>-19.026262999999744</v>
      </c>
      <c r="B29275" s="137">
        <v>1.3814972257528655E-2</v>
      </c>
      <c r="C29275" s="35"/>
      <c r="D29275" s="35"/>
    </row>
    <row r="29276" spans="1:4" x14ac:dyDescent="0.35">
      <c r="A29276" s="135">
        <v>-19.019498000000112</v>
      </c>
      <c r="B29276" s="137">
        <v>5.3993582009240941E-3</v>
      </c>
      <c r="C29276" s="35"/>
      <c r="D29276" s="35"/>
    </row>
    <row r="29277" spans="1:4" x14ac:dyDescent="0.35">
      <c r="A29277" s="135">
        <v>-19.018857000000025</v>
      </c>
      <c r="B29277" s="137">
        <v>6.183656063497682E-3</v>
      </c>
      <c r="C29277" s="35"/>
      <c r="D29277" s="35"/>
    </row>
    <row r="29278" spans="1:4" x14ac:dyDescent="0.35">
      <c r="A29278" s="135">
        <v>-19.018060000000105</v>
      </c>
      <c r="B29278" s="137">
        <v>1.7696726813759989E-2</v>
      </c>
      <c r="C29278" s="35"/>
      <c r="D29278" s="35"/>
    </row>
    <row r="29279" spans="1:4" x14ac:dyDescent="0.35">
      <c r="A29279" s="135">
        <v>-19.015887999999677</v>
      </c>
      <c r="B29279" s="137">
        <v>1.1634391380269763E-2</v>
      </c>
      <c r="C29279" s="35"/>
      <c r="D29279" s="35"/>
    </row>
    <row r="29280" spans="1:4" x14ac:dyDescent="0.35">
      <c r="A29280" s="135">
        <v>-19.014467999999852</v>
      </c>
      <c r="B29280" s="137">
        <v>1.2656113854776786E-2</v>
      </c>
      <c r="C29280" s="35"/>
      <c r="D29280" s="35"/>
    </row>
    <row r="29281" spans="1:4" x14ac:dyDescent="0.35">
      <c r="A29281" s="135">
        <v>-19.014431999999942</v>
      </c>
      <c r="B29281" s="137">
        <v>1.4529484854124079E-2</v>
      </c>
      <c r="C29281" s="35"/>
      <c r="D29281" s="35"/>
    </row>
    <row r="29282" spans="1:4" x14ac:dyDescent="0.35">
      <c r="A29282" s="135">
        <v>-19.014340000000175</v>
      </c>
      <c r="B29282" s="137">
        <v>6.239461826343262E-3</v>
      </c>
      <c r="C29282" s="35"/>
      <c r="D29282" s="35"/>
    </row>
    <row r="29283" spans="1:4" x14ac:dyDescent="0.35">
      <c r="A29283" s="135">
        <v>-19.013425999999981</v>
      </c>
      <c r="B29283" s="137">
        <v>1.0844172015228052E-2</v>
      </c>
      <c r="C29283" s="35"/>
      <c r="D29283" s="35"/>
    </row>
    <row r="29284" spans="1:4" x14ac:dyDescent="0.35">
      <c r="A29284" s="135">
        <v>-19.013220000000729</v>
      </c>
      <c r="B29284" s="137">
        <v>2.5585098446520523E-3</v>
      </c>
      <c r="C29284" s="35"/>
      <c r="D29284" s="35"/>
    </row>
    <row r="29285" spans="1:4" x14ac:dyDescent="0.35">
      <c r="A29285" s="135">
        <v>-19.012318000000278</v>
      </c>
      <c r="B29285" s="137">
        <v>1.47703871711158E-2</v>
      </c>
      <c r="C29285" s="35"/>
      <c r="D29285" s="35"/>
    </row>
    <row r="29286" spans="1:4" x14ac:dyDescent="0.35">
      <c r="A29286" s="135">
        <v>-19.010377000000062</v>
      </c>
      <c r="B29286" s="137">
        <v>7.2210707989122094E-3</v>
      </c>
      <c r="C29286" s="35"/>
      <c r="D29286" s="35"/>
    </row>
    <row r="29287" spans="1:4" x14ac:dyDescent="0.35">
      <c r="A29287" s="135">
        <v>-19.008340999999973</v>
      </c>
      <c r="B29287" s="137">
        <v>1.4256820462658505E-2</v>
      </c>
      <c r="C29287" s="35"/>
      <c r="D29287" s="35"/>
    </row>
    <row r="29288" spans="1:4" x14ac:dyDescent="0.35">
      <c r="A29288" s="135">
        <v>-19.007920000000013</v>
      </c>
      <c r="B29288" s="137">
        <v>1.7921172906481795E-2</v>
      </c>
      <c r="C29288" s="35"/>
      <c r="D29288" s="35"/>
    </row>
    <row r="29289" spans="1:4" x14ac:dyDescent="0.35">
      <c r="A29289" s="135">
        <v>-19.002386000000115</v>
      </c>
      <c r="B29289" s="137">
        <v>1.1663736674242918E-2</v>
      </c>
      <c r="C29289" s="35"/>
      <c r="D29289" s="35"/>
    </row>
    <row r="29290" spans="1:4" x14ac:dyDescent="0.35">
      <c r="A29290" s="135">
        <v>-19.002280000000042</v>
      </c>
      <c r="B29290" s="137">
        <v>1.6712652609107283E-2</v>
      </c>
      <c r="C29290" s="35"/>
      <c r="D29290" s="35"/>
    </row>
    <row r="29291" spans="1:4" x14ac:dyDescent="0.35">
      <c r="A29291" s="135">
        <v>-19.002250000000004</v>
      </c>
      <c r="B29291" s="137">
        <v>9.5343021786923506E-3</v>
      </c>
      <c r="C29291" s="35"/>
      <c r="D29291" s="35"/>
    </row>
    <row r="29292" spans="1:4" x14ac:dyDescent="0.35">
      <c r="A29292" s="135">
        <v>-18.999500000000126</v>
      </c>
      <c r="B29292" s="137">
        <v>1.8448563178378924E-2</v>
      </c>
      <c r="C29292" s="35"/>
      <c r="D29292" s="35"/>
    </row>
    <row r="29293" spans="1:4" x14ac:dyDescent="0.35">
      <c r="A29293" s="135">
        <v>-18.999447000000146</v>
      </c>
      <c r="B29293" s="137">
        <v>1.4582480233410093E-2</v>
      </c>
      <c r="C29293" s="35"/>
      <c r="D29293" s="35"/>
    </row>
    <row r="29294" spans="1:4" x14ac:dyDescent="0.35">
      <c r="A29294" s="135">
        <v>-18.997861000000057</v>
      </c>
      <c r="B29294" s="137">
        <v>1.4141175518863203E-2</v>
      </c>
      <c r="C29294" s="35"/>
      <c r="D29294" s="35"/>
    </row>
    <row r="29295" spans="1:4" x14ac:dyDescent="0.35">
      <c r="A29295" s="135">
        <v>-18.995460000000321</v>
      </c>
      <c r="B29295" s="137">
        <v>9.8606015162836097E-3</v>
      </c>
      <c r="C29295" s="35"/>
      <c r="D29295" s="35"/>
    </row>
    <row r="29296" spans="1:4" x14ac:dyDescent="0.35">
      <c r="A29296" s="135">
        <v>18.994596999999885</v>
      </c>
      <c r="B29296" s="137">
        <v>1.0730078386085985E-2</v>
      </c>
      <c r="C29296" s="35"/>
      <c r="D29296" s="35"/>
    </row>
    <row r="29297" spans="1:4" x14ac:dyDescent="0.35">
      <c r="A29297" s="135">
        <v>18.992939999999862</v>
      </c>
      <c r="B29297" s="137">
        <v>8.8360719660208545E-3</v>
      </c>
      <c r="C29297" s="35"/>
      <c r="D29297" s="35"/>
    </row>
    <row r="29298" spans="1:4" x14ac:dyDescent="0.35">
      <c r="A29298" s="135">
        <v>-18.990200000000073</v>
      </c>
      <c r="B29298" s="137">
        <v>1.6996661565036895E-2</v>
      </c>
      <c r="C29298" s="35"/>
      <c r="D29298" s="35"/>
    </row>
    <row r="29299" spans="1:4" x14ac:dyDescent="0.35">
      <c r="A29299" s="135">
        <v>-18.989599999999655</v>
      </c>
      <c r="B29299" s="137">
        <v>8.5574430214603991E-3</v>
      </c>
      <c r="C29299" s="35"/>
      <c r="D29299" s="35"/>
    </row>
    <row r="29300" spans="1:4" x14ac:dyDescent="0.35">
      <c r="A29300" s="135">
        <v>-18.984150000000227</v>
      </c>
      <c r="B29300" s="137">
        <v>1.6498304296408351E-2</v>
      </c>
      <c r="C29300" s="35"/>
      <c r="D29300" s="35"/>
    </row>
    <row r="29301" spans="1:4" x14ac:dyDescent="0.35">
      <c r="A29301" s="135">
        <v>-18.984006000000136</v>
      </c>
      <c r="B29301" s="137">
        <v>1.1665356280846766E-2</v>
      </c>
      <c r="C29301" s="35"/>
      <c r="D29301" s="35"/>
    </row>
    <row r="29302" spans="1:4" x14ac:dyDescent="0.35">
      <c r="A29302" s="135">
        <v>18.982170000001133</v>
      </c>
      <c r="B29302" s="137">
        <v>3.5276163164105327E-3</v>
      </c>
      <c r="C29302" s="35"/>
      <c r="D29302" s="35"/>
    </row>
    <row r="29303" spans="1:4" x14ac:dyDescent="0.35">
      <c r="A29303" s="135">
        <v>-18.982090000000085</v>
      </c>
      <c r="B29303" s="137">
        <v>1.6990578123743601E-2</v>
      </c>
      <c r="C29303" s="35"/>
      <c r="D29303" s="35"/>
    </row>
    <row r="29304" spans="1:4" x14ac:dyDescent="0.35">
      <c r="A29304" s="135">
        <v>-18.980590000000007</v>
      </c>
      <c r="B29304" s="137">
        <v>1.6661794691636467E-2</v>
      </c>
      <c r="C29304" s="35"/>
      <c r="D29304" s="35"/>
    </row>
    <row r="29305" spans="1:4" x14ac:dyDescent="0.35">
      <c r="A29305" s="135">
        <v>-18.979855000000043</v>
      </c>
      <c r="B29305" s="137">
        <v>1.407428452257055E-2</v>
      </c>
      <c r="C29305" s="35"/>
      <c r="D29305" s="35"/>
    </row>
    <row r="29306" spans="1:4" x14ac:dyDescent="0.35">
      <c r="A29306" s="135">
        <v>-18.977755999999999</v>
      </c>
      <c r="B29306" s="137">
        <v>1.0947090688738795E-2</v>
      </c>
      <c r="C29306" s="35"/>
      <c r="D29306" s="35"/>
    </row>
    <row r="29307" spans="1:4" x14ac:dyDescent="0.35">
      <c r="A29307" s="135">
        <v>-18.977399999999761</v>
      </c>
      <c r="B29307" s="137">
        <v>1.2993601465714563E-2</v>
      </c>
      <c r="C29307" s="35"/>
      <c r="D29307" s="35"/>
    </row>
    <row r="29308" spans="1:4" x14ac:dyDescent="0.35">
      <c r="A29308" s="135">
        <v>-18.973214999999982</v>
      </c>
      <c r="B29308" s="137">
        <v>1.4164754935420097E-2</v>
      </c>
      <c r="C29308" s="35"/>
      <c r="D29308" s="35"/>
    </row>
    <row r="29309" spans="1:4" x14ac:dyDescent="0.35">
      <c r="A29309" s="135">
        <v>-18.972140000000763</v>
      </c>
      <c r="B29309" s="137">
        <v>3.3177555611509941E-3</v>
      </c>
      <c r="C29309" s="35"/>
      <c r="D29309" s="35"/>
    </row>
    <row r="29310" spans="1:4" x14ac:dyDescent="0.35">
      <c r="A29310" s="135">
        <v>18.971470000000409</v>
      </c>
      <c r="B29310" s="137">
        <v>9.1432460108705725E-3</v>
      </c>
      <c r="C29310" s="35"/>
      <c r="D29310" s="35"/>
    </row>
    <row r="29311" spans="1:4" x14ac:dyDescent="0.35">
      <c r="A29311" s="135">
        <v>-18.969370000000708</v>
      </c>
      <c r="B29311" s="137">
        <v>3.4321396469041317E-3</v>
      </c>
      <c r="C29311" s="35"/>
      <c r="D29311" s="35"/>
    </row>
    <row r="29312" spans="1:4" x14ac:dyDescent="0.35">
      <c r="A29312" s="135">
        <v>-18.969130000000177</v>
      </c>
      <c r="B29312" s="137">
        <v>1.1695098341607195E-2</v>
      </c>
      <c r="C29312" s="35"/>
      <c r="D29312" s="35"/>
    </row>
    <row r="29313" spans="1:4" x14ac:dyDescent="0.35">
      <c r="A29313" s="135">
        <v>-18.96864000000005</v>
      </c>
      <c r="B29313" s="137">
        <v>1.2929458699973194E-2</v>
      </c>
      <c r="C29313" s="35"/>
      <c r="D29313" s="35"/>
    </row>
    <row r="29314" spans="1:4" x14ac:dyDescent="0.35">
      <c r="A29314" s="135">
        <v>-18.96803999999986</v>
      </c>
      <c r="B29314" s="137">
        <v>1.6992016331220945E-2</v>
      </c>
      <c r="C29314" s="35"/>
      <c r="D29314" s="35"/>
    </row>
    <row r="29315" spans="1:4" x14ac:dyDescent="0.35">
      <c r="A29315" s="135">
        <v>18.967482999999902</v>
      </c>
      <c r="B29315" s="137">
        <v>1.0523476091661698E-2</v>
      </c>
      <c r="C29315" s="35"/>
      <c r="D29315" s="35"/>
    </row>
    <row r="29316" spans="1:4" x14ac:dyDescent="0.35">
      <c r="A29316" s="135">
        <v>-18.967056000000184</v>
      </c>
      <c r="B29316" s="137">
        <v>1.0221796429367441E-2</v>
      </c>
      <c r="C29316" s="35"/>
      <c r="D29316" s="35"/>
    </row>
    <row r="29317" spans="1:4" x14ac:dyDescent="0.35">
      <c r="A29317" s="135">
        <v>-18.962642999999844</v>
      </c>
      <c r="B29317" s="137">
        <v>1.0281851999250226E-2</v>
      </c>
      <c r="C29317" s="35"/>
      <c r="D29317" s="35"/>
    </row>
    <row r="29318" spans="1:4" x14ac:dyDescent="0.35">
      <c r="A29318" s="135">
        <v>-18.962190000000192</v>
      </c>
      <c r="B29318" s="137">
        <v>1.4550392987889035E-2</v>
      </c>
      <c r="C29318" s="35"/>
      <c r="D29318" s="35"/>
    </row>
    <row r="29319" spans="1:4" x14ac:dyDescent="0.35">
      <c r="A29319" s="135">
        <v>-18.959349999999631</v>
      </c>
      <c r="B29319" s="137">
        <v>4.275890316441623E-3</v>
      </c>
      <c r="C29319" s="35"/>
      <c r="D29319" s="35"/>
    </row>
    <row r="29320" spans="1:4" x14ac:dyDescent="0.35">
      <c r="A29320" s="135">
        <v>-18.95928600000002</v>
      </c>
      <c r="B29320" s="137">
        <v>1.307383415589191E-2</v>
      </c>
      <c r="C29320" s="35"/>
      <c r="D29320" s="35"/>
    </row>
    <row r="29321" spans="1:4" x14ac:dyDescent="0.35">
      <c r="A29321" s="135">
        <v>-18.95669799999996</v>
      </c>
      <c r="B29321" s="137">
        <v>1.5745419137159513E-2</v>
      </c>
      <c r="C29321" s="35"/>
      <c r="D29321" s="35"/>
    </row>
    <row r="29322" spans="1:4" x14ac:dyDescent="0.35">
      <c r="A29322" s="135">
        <v>-18.953577000000223</v>
      </c>
      <c r="B29322" s="137">
        <v>7.6558216225004784E-3</v>
      </c>
      <c r="C29322" s="35"/>
      <c r="D29322" s="35"/>
    </row>
    <row r="29323" spans="1:4" x14ac:dyDescent="0.35">
      <c r="A29323" s="135">
        <v>-18.949799999999868</v>
      </c>
      <c r="B29323" s="137">
        <v>1.6017285259061462E-2</v>
      </c>
      <c r="C29323" s="35"/>
      <c r="D29323" s="35"/>
    </row>
    <row r="29324" spans="1:4" x14ac:dyDescent="0.35">
      <c r="A29324" s="135">
        <v>-18.949043000000302</v>
      </c>
      <c r="B29324" s="137">
        <v>1.4592872413394631E-2</v>
      </c>
      <c r="C29324" s="35"/>
      <c r="D29324" s="35"/>
    </row>
    <row r="29325" spans="1:4" x14ac:dyDescent="0.35">
      <c r="A29325" s="135">
        <v>-18.94830200000024</v>
      </c>
      <c r="B29325" s="137">
        <v>9.6706279883643602E-3</v>
      </c>
      <c r="C29325" s="35"/>
      <c r="D29325" s="35"/>
    </row>
    <row r="29326" spans="1:4" x14ac:dyDescent="0.35">
      <c r="A29326" s="135">
        <v>-18.947929999999815</v>
      </c>
      <c r="B29326" s="137">
        <v>5.2413423564420447E-3</v>
      </c>
      <c r="C29326" s="35"/>
      <c r="D29326" s="35"/>
    </row>
    <row r="29327" spans="1:4" x14ac:dyDescent="0.35">
      <c r="A29327" s="135">
        <v>-18.945950000000266</v>
      </c>
      <c r="B29327" s="137">
        <v>4.2508847095817041E-3</v>
      </c>
      <c r="C29327" s="35"/>
      <c r="D29327" s="35"/>
    </row>
    <row r="29328" spans="1:4" x14ac:dyDescent="0.35">
      <c r="A29328" s="135">
        <v>-18.941586000000143</v>
      </c>
      <c r="B29328" s="137">
        <v>1.4559907604136857E-2</v>
      </c>
      <c r="C29328" s="35"/>
      <c r="D29328" s="35"/>
    </row>
    <row r="29329" spans="1:4" x14ac:dyDescent="0.35">
      <c r="A29329" s="135">
        <v>-18.941586000000143</v>
      </c>
      <c r="B29329" s="137">
        <v>1.4559907604136857E-2</v>
      </c>
      <c r="C29329" s="35"/>
      <c r="D29329" s="35"/>
    </row>
    <row r="29330" spans="1:4" x14ac:dyDescent="0.35">
      <c r="A29330" s="135">
        <v>-18.941242999999986</v>
      </c>
      <c r="B29330" s="137">
        <v>1.5968851721507124E-2</v>
      </c>
      <c r="C29330" s="35"/>
      <c r="D29330" s="35"/>
    </row>
    <row r="29331" spans="1:4" x14ac:dyDescent="0.35">
      <c r="A29331" s="135">
        <v>-18.940060000000017</v>
      </c>
      <c r="B29331" s="137">
        <v>2.1216720156380417E-2</v>
      </c>
      <c r="C29331" s="35"/>
      <c r="D29331" s="35"/>
    </row>
    <row r="29332" spans="1:4" x14ac:dyDescent="0.35">
      <c r="A29332" s="135">
        <v>18.939390000000003</v>
      </c>
      <c r="B29332" s="137">
        <v>6.2699924519307179E-3</v>
      </c>
      <c r="C29332" s="35"/>
      <c r="D29332" s="35"/>
    </row>
    <row r="29333" spans="1:4" x14ac:dyDescent="0.35">
      <c r="A29333" s="135">
        <v>-18.938306999999895</v>
      </c>
      <c r="B29333" s="137">
        <v>1.5451657989548404E-2</v>
      </c>
      <c r="C29333" s="35"/>
      <c r="D29333" s="35"/>
    </row>
    <row r="29334" spans="1:4" x14ac:dyDescent="0.35">
      <c r="A29334" s="135">
        <v>-18.93748000000005</v>
      </c>
      <c r="B29334" s="137">
        <v>5.5647006272822354E-3</v>
      </c>
      <c r="C29334" s="35"/>
      <c r="D29334" s="35"/>
    </row>
    <row r="29335" spans="1:4" x14ac:dyDescent="0.35">
      <c r="A29335" s="135">
        <v>-18.933379999999488</v>
      </c>
      <c r="B29335" s="137">
        <v>4.3927058593681454E-3</v>
      </c>
      <c r="C29335" s="35"/>
      <c r="D29335" s="35"/>
    </row>
    <row r="29336" spans="1:4" x14ac:dyDescent="0.35">
      <c r="A29336" s="135">
        <v>-18.931107999999995</v>
      </c>
      <c r="B29336" s="137">
        <v>9.0204026325302351E-3</v>
      </c>
      <c r="C29336" s="35"/>
      <c r="D29336" s="35"/>
    </row>
    <row r="29337" spans="1:4" x14ac:dyDescent="0.35">
      <c r="A29337" s="135">
        <v>-18.928105000000414</v>
      </c>
      <c r="B29337" s="137">
        <v>7.8355324406424714E-3</v>
      </c>
      <c r="C29337" s="35"/>
      <c r="D29337" s="35"/>
    </row>
    <row r="29338" spans="1:4" x14ac:dyDescent="0.35">
      <c r="A29338" s="135">
        <v>-18.92450000000008</v>
      </c>
      <c r="B29338" s="137">
        <v>6.7398343179948606E-3</v>
      </c>
      <c r="C29338" s="35"/>
      <c r="D29338" s="35"/>
    </row>
    <row r="29339" spans="1:4" x14ac:dyDescent="0.35">
      <c r="A29339" s="135">
        <v>-18.923569000000043</v>
      </c>
      <c r="B29339" s="137">
        <v>1.5728546858954976E-2</v>
      </c>
      <c r="C29339" s="35"/>
      <c r="D29339" s="35"/>
    </row>
    <row r="29340" spans="1:4" x14ac:dyDescent="0.35">
      <c r="A29340" s="135">
        <v>-18.922696000000087</v>
      </c>
      <c r="B29340" s="137">
        <v>1.4559227184452043E-2</v>
      </c>
      <c r="C29340" s="35"/>
      <c r="D29340" s="35"/>
    </row>
    <row r="29341" spans="1:4" x14ac:dyDescent="0.35">
      <c r="A29341" s="135">
        <v>-18.921917999999778</v>
      </c>
      <c r="B29341" s="137">
        <v>9.6653656319152601E-3</v>
      </c>
      <c r="C29341" s="35"/>
      <c r="D29341" s="35"/>
    </row>
    <row r="29342" spans="1:4" x14ac:dyDescent="0.35">
      <c r="A29342" s="135">
        <v>-18.921766000000162</v>
      </c>
      <c r="B29342" s="137">
        <v>1.4301910086720411E-2</v>
      </c>
      <c r="C29342" s="35"/>
      <c r="D29342" s="35"/>
    </row>
    <row r="29343" spans="1:4" x14ac:dyDescent="0.35">
      <c r="A29343" s="135">
        <v>-18.920939999999973</v>
      </c>
      <c r="B29343" s="137">
        <v>1.9561270360751011E-2</v>
      </c>
      <c r="C29343" s="35"/>
      <c r="D29343" s="35"/>
    </row>
    <row r="29344" spans="1:4" x14ac:dyDescent="0.35">
      <c r="A29344" s="135">
        <v>-18.917341999999962</v>
      </c>
      <c r="B29344" s="137">
        <v>1.4570604118505449E-2</v>
      </c>
      <c r="C29344" s="35"/>
      <c r="D29344" s="35"/>
    </row>
    <row r="29345" spans="1:4" x14ac:dyDescent="0.35">
      <c r="A29345" s="135">
        <v>-18.917179999999917</v>
      </c>
      <c r="B29345" s="137">
        <v>5.879160200491073E-3</v>
      </c>
      <c r="C29345" s="35"/>
      <c r="D29345" s="35"/>
    </row>
    <row r="29346" spans="1:4" x14ac:dyDescent="0.35">
      <c r="A29346" s="135">
        <v>18.916100999998889</v>
      </c>
      <c r="B29346" s="137">
        <v>9.3206266218493015E-4</v>
      </c>
      <c r="C29346" s="35"/>
      <c r="D29346" s="35"/>
    </row>
    <row r="29347" spans="1:4" x14ac:dyDescent="0.35">
      <c r="A29347" s="135">
        <v>-18.915200000001278</v>
      </c>
      <c r="B29347" s="137">
        <v>1.2275751773822689E-3</v>
      </c>
      <c r="C29347" s="35"/>
      <c r="D29347" s="35"/>
    </row>
    <row r="29348" spans="1:4" x14ac:dyDescent="0.35">
      <c r="A29348" s="135">
        <v>-18.914076000000023</v>
      </c>
      <c r="B29348" s="137">
        <v>1.0307474646052162E-2</v>
      </c>
      <c r="C29348" s="35"/>
      <c r="D29348" s="35"/>
    </row>
    <row r="29349" spans="1:4" x14ac:dyDescent="0.35">
      <c r="A29349" s="135">
        <v>-18.910099999999147</v>
      </c>
      <c r="B29349" s="137">
        <v>3.9720567641423031E-3</v>
      </c>
      <c r="C29349" s="35"/>
      <c r="D29349" s="35"/>
    </row>
    <row r="29350" spans="1:4" x14ac:dyDescent="0.35">
      <c r="A29350" s="135">
        <v>-18.908799999999815</v>
      </c>
      <c r="B29350" s="137">
        <v>1.6303804243983002E-2</v>
      </c>
      <c r="C29350" s="35"/>
      <c r="D29350" s="35"/>
    </row>
    <row r="29351" spans="1:4" x14ac:dyDescent="0.35">
      <c r="A29351" s="135">
        <v>-18.908799999999815</v>
      </c>
      <c r="B29351" s="137">
        <v>1.6303804243983002E-2</v>
      </c>
      <c r="C29351" s="35"/>
      <c r="D29351" s="35"/>
    </row>
    <row r="29352" spans="1:4" x14ac:dyDescent="0.35">
      <c r="A29352" s="135">
        <v>-18.908285999999976</v>
      </c>
      <c r="B29352" s="137">
        <v>1.6101402558439063E-2</v>
      </c>
      <c r="C29352" s="35"/>
      <c r="D29352" s="35"/>
    </row>
    <row r="29353" spans="1:4" x14ac:dyDescent="0.35">
      <c r="A29353" s="135">
        <v>-18.907130000000052</v>
      </c>
      <c r="B29353" s="137">
        <v>2.0625146994205808E-2</v>
      </c>
      <c r="C29353" s="35"/>
      <c r="D29353" s="35"/>
    </row>
    <row r="29354" spans="1:4" x14ac:dyDescent="0.35">
      <c r="A29354" s="135">
        <v>-18.902792999999974</v>
      </c>
      <c r="B29354" s="137">
        <v>1.3807280682278636E-2</v>
      </c>
      <c r="C29354" s="35"/>
      <c r="D29354" s="35"/>
    </row>
    <row r="29355" spans="1:4" x14ac:dyDescent="0.35">
      <c r="A29355" s="135">
        <v>-18.90116600000033</v>
      </c>
      <c r="B29355" s="137">
        <v>1.4306606048547943E-2</v>
      </c>
      <c r="C29355" s="35"/>
      <c r="D29355" s="35"/>
    </row>
    <row r="29356" spans="1:4" x14ac:dyDescent="0.35">
      <c r="A29356" s="135">
        <v>-18.899824999999964</v>
      </c>
      <c r="B29356" s="137">
        <v>9.6655680445056191E-3</v>
      </c>
      <c r="C29356" s="35"/>
      <c r="D29356" s="35"/>
    </row>
    <row r="29357" spans="1:4" x14ac:dyDescent="0.35">
      <c r="A29357" s="135">
        <v>-18.898954000000003</v>
      </c>
      <c r="B29357" s="137">
        <v>1.4326001925824441E-2</v>
      </c>
      <c r="C29357" s="35"/>
      <c r="D29357" s="35"/>
    </row>
    <row r="29358" spans="1:4" x14ac:dyDescent="0.35">
      <c r="A29358" s="135">
        <v>-18.898954000000003</v>
      </c>
      <c r="B29358" s="137">
        <v>1.4326001925824441E-2</v>
      </c>
      <c r="C29358" s="35"/>
      <c r="D29358" s="35"/>
    </row>
    <row r="29359" spans="1:4" x14ac:dyDescent="0.35">
      <c r="A29359" s="135">
        <v>-18.898869999999988</v>
      </c>
      <c r="B29359" s="137">
        <v>1.2894554662862413E-2</v>
      </c>
      <c r="C29359" s="35"/>
      <c r="D29359" s="35"/>
    </row>
    <row r="29360" spans="1:4" x14ac:dyDescent="0.35">
      <c r="A29360" s="135">
        <v>-18.894309999999905</v>
      </c>
      <c r="B29360" s="137">
        <v>1.3008681248571045E-2</v>
      </c>
      <c r="C29360" s="35"/>
      <c r="D29360" s="35"/>
    </row>
    <row r="29361" spans="1:4" x14ac:dyDescent="0.35">
      <c r="A29361" s="135">
        <v>-18.8921899999998</v>
      </c>
      <c r="B29361" s="137">
        <v>1.0563276999292706E-2</v>
      </c>
      <c r="C29361" s="35"/>
      <c r="D29361" s="35"/>
    </row>
    <row r="29362" spans="1:4" x14ac:dyDescent="0.35">
      <c r="A29362" s="135">
        <v>-18.889800000000037</v>
      </c>
      <c r="B29362" s="137">
        <v>1.7009664004702638E-2</v>
      </c>
      <c r="C29362" s="35"/>
      <c r="D29362" s="35"/>
    </row>
    <row r="29363" spans="1:4" x14ac:dyDescent="0.35">
      <c r="A29363" s="135">
        <v>-18.888269000000037</v>
      </c>
      <c r="B29363" s="137">
        <v>1.5859863842556211E-2</v>
      </c>
      <c r="C29363" s="35"/>
      <c r="D29363" s="35"/>
    </row>
    <row r="29364" spans="1:4" x14ac:dyDescent="0.35">
      <c r="A29364" s="135">
        <v>-18.887820000000374</v>
      </c>
      <c r="B29364" s="137">
        <v>7.3536100238790507E-3</v>
      </c>
      <c r="C29364" s="35"/>
      <c r="D29364" s="35"/>
    </row>
    <row r="29365" spans="1:4" x14ac:dyDescent="0.35">
      <c r="A29365" s="135">
        <v>-18.887570000000096</v>
      </c>
      <c r="B29365" s="137">
        <v>1.3064304082058602E-2</v>
      </c>
      <c r="C29365" s="35"/>
      <c r="D29365" s="35"/>
    </row>
    <row r="29366" spans="1:4" x14ac:dyDescent="0.35">
      <c r="A29366" s="135">
        <v>-18.887429999999995</v>
      </c>
      <c r="B29366" s="137">
        <v>1.4202715227823071E-2</v>
      </c>
      <c r="C29366" s="35"/>
      <c r="D29366" s="35"/>
    </row>
    <row r="29367" spans="1:4" x14ac:dyDescent="0.35">
      <c r="A29367" s="135">
        <v>-18.883325999999897</v>
      </c>
      <c r="B29367" s="137">
        <v>1.5175872491117811E-2</v>
      </c>
      <c r="C29367" s="35"/>
      <c r="D29367" s="35"/>
    </row>
    <row r="29368" spans="1:4" x14ac:dyDescent="0.35">
      <c r="A29368" s="135">
        <v>-18.882886000000099</v>
      </c>
      <c r="B29368" s="137">
        <v>1.4557860393138536E-2</v>
      </c>
      <c r="C29368" s="35"/>
      <c r="D29368" s="35"/>
    </row>
    <row r="29369" spans="1:4" x14ac:dyDescent="0.35">
      <c r="A29369" s="135">
        <v>-18.881939999999986</v>
      </c>
      <c r="B29369" s="137">
        <v>1.5654719562243489E-2</v>
      </c>
      <c r="C29369" s="35"/>
      <c r="D29369" s="35"/>
    </row>
    <row r="29370" spans="1:4" x14ac:dyDescent="0.35">
      <c r="A29370" s="135">
        <v>-18.879380000000083</v>
      </c>
      <c r="B29370" s="137">
        <v>1.1439775921362777E-2</v>
      </c>
      <c r="C29370" s="35"/>
      <c r="D29370" s="35"/>
    </row>
    <row r="29371" spans="1:4" x14ac:dyDescent="0.35">
      <c r="A29371" s="135">
        <v>18.877469999999903</v>
      </c>
      <c r="B29371" s="137">
        <v>7.1504225852487037E-3</v>
      </c>
      <c r="C29371" s="35"/>
      <c r="D29371" s="35"/>
    </row>
    <row r="29372" spans="1:4" x14ac:dyDescent="0.35">
      <c r="A29372" s="135">
        <v>-18.875919999999951</v>
      </c>
      <c r="B29372" s="137">
        <v>4.371008959670809E-3</v>
      </c>
      <c r="C29372" s="35"/>
      <c r="D29372" s="35"/>
    </row>
    <row r="29373" spans="1:4" x14ac:dyDescent="0.35">
      <c r="A29373" s="135">
        <v>-18.87546999999995</v>
      </c>
      <c r="B29373" s="137">
        <v>1.3864768465160347E-2</v>
      </c>
      <c r="C29373" s="35"/>
      <c r="D29373" s="35"/>
    </row>
    <row r="29374" spans="1:4" x14ac:dyDescent="0.35">
      <c r="A29374" s="135">
        <v>-18.874890000002779</v>
      </c>
      <c r="B29374" s="137">
        <v>9.2641422746380644E-4</v>
      </c>
      <c r="C29374" s="35"/>
      <c r="D29374" s="35"/>
    </row>
    <row r="29375" spans="1:4" x14ac:dyDescent="0.35">
      <c r="A29375" s="135">
        <v>-18.87472600000001</v>
      </c>
      <c r="B29375" s="137">
        <v>2.6178524344189678E-3</v>
      </c>
      <c r="C29375" s="35"/>
      <c r="D29375" s="35"/>
    </row>
    <row r="29376" spans="1:4" x14ac:dyDescent="0.35">
      <c r="A29376" s="135">
        <v>-18.87160300000005</v>
      </c>
      <c r="B29376" s="137">
        <v>1.4774651757295193E-2</v>
      </c>
      <c r="C29376" s="35"/>
      <c r="D29376" s="35"/>
    </row>
    <row r="29377" spans="1:4" x14ac:dyDescent="0.35">
      <c r="A29377" s="135">
        <v>-18.87160300000005</v>
      </c>
      <c r="B29377" s="137">
        <v>1.4774651757295193E-2</v>
      </c>
      <c r="C29377" s="35"/>
      <c r="D29377" s="35"/>
    </row>
    <row r="29378" spans="1:4" x14ac:dyDescent="0.35">
      <c r="A29378" s="135">
        <v>-18.871300000000019</v>
      </c>
      <c r="B29378" s="137">
        <v>9.7645483040712088E-3</v>
      </c>
      <c r="C29378" s="35"/>
      <c r="D29378" s="35"/>
    </row>
    <row r="29379" spans="1:4" x14ac:dyDescent="0.35">
      <c r="A29379" s="135">
        <v>-18.868945000000167</v>
      </c>
      <c r="B29379" s="137">
        <v>3.3430889307620166E-3</v>
      </c>
      <c r="C29379" s="35"/>
      <c r="D29379" s="35"/>
    </row>
    <row r="29380" spans="1:4" x14ac:dyDescent="0.35">
      <c r="A29380" s="135">
        <v>-18.86825999999985</v>
      </c>
      <c r="B29380" s="137">
        <v>1.8075767730543191E-2</v>
      </c>
      <c r="C29380" s="35"/>
      <c r="D29380" s="35"/>
    </row>
    <row r="29381" spans="1:4" x14ac:dyDescent="0.35">
      <c r="A29381" s="135">
        <v>-18.867489999999634</v>
      </c>
      <c r="B29381" s="137">
        <v>3.4247870957532702E-3</v>
      </c>
      <c r="C29381" s="35"/>
      <c r="D29381" s="35"/>
    </row>
    <row r="29382" spans="1:4" x14ac:dyDescent="0.35">
      <c r="A29382" s="135">
        <v>-18.864926000000196</v>
      </c>
      <c r="B29382" s="137">
        <v>1.5240067181614275E-2</v>
      </c>
      <c r="C29382" s="35"/>
      <c r="D29382" s="35"/>
    </row>
    <row r="29383" spans="1:4" x14ac:dyDescent="0.35">
      <c r="A29383" s="135">
        <v>18.863860000000386</v>
      </c>
      <c r="B29383" s="137">
        <v>5.1472175164562076E-3</v>
      </c>
      <c r="C29383" s="35"/>
      <c r="D29383" s="35"/>
    </row>
    <row r="29384" spans="1:4" x14ac:dyDescent="0.35">
      <c r="A29384" s="135">
        <v>-18.863812999999709</v>
      </c>
      <c r="B29384" s="137">
        <v>1.1125790135626937E-2</v>
      </c>
      <c r="C29384" s="35"/>
      <c r="D29384" s="35"/>
    </row>
    <row r="29385" spans="1:4" x14ac:dyDescent="0.35">
      <c r="A29385" s="135">
        <v>-18.860770000000002</v>
      </c>
      <c r="B29385" s="137">
        <v>1.5267831763522697E-2</v>
      </c>
      <c r="C29385" s="35"/>
      <c r="D29385" s="35"/>
    </row>
    <row r="29386" spans="1:4" x14ac:dyDescent="0.35">
      <c r="A29386" s="135">
        <v>-18.860749999999825</v>
      </c>
      <c r="B29386" s="137">
        <v>1.047129804755023E-2</v>
      </c>
      <c r="C29386" s="35"/>
      <c r="D29386" s="35"/>
    </row>
    <row r="29387" spans="1:4" x14ac:dyDescent="0.35">
      <c r="A29387" s="135">
        <v>-18.860502999999881</v>
      </c>
      <c r="B29387" s="137">
        <v>1.3275211558715387E-2</v>
      </c>
      <c r="C29387" s="35"/>
      <c r="D29387" s="35"/>
    </row>
    <row r="29388" spans="1:4" x14ac:dyDescent="0.35">
      <c r="A29388" s="135">
        <v>-18.860242999999855</v>
      </c>
      <c r="B29388" s="137">
        <v>1.4762260227899322E-2</v>
      </c>
      <c r="C29388" s="35"/>
      <c r="D29388" s="35"/>
    </row>
    <row r="29389" spans="1:4" x14ac:dyDescent="0.35">
      <c r="A29389" s="135">
        <v>-18.860242999999855</v>
      </c>
      <c r="B29389" s="137">
        <v>1.4762260227899322E-2</v>
      </c>
      <c r="C29389" s="35"/>
      <c r="D29389" s="35"/>
    </row>
    <row r="29390" spans="1:4" x14ac:dyDescent="0.35">
      <c r="A29390" s="135">
        <v>-18.859010000000353</v>
      </c>
      <c r="B29390" s="137">
        <v>1.1493956336031905E-2</v>
      </c>
      <c r="C29390" s="35"/>
      <c r="D29390" s="35"/>
    </row>
    <row r="29391" spans="1:4" x14ac:dyDescent="0.35">
      <c r="A29391" s="135">
        <v>18.858369999994466</v>
      </c>
      <c r="B29391" s="137">
        <v>4.7589572844128954E-4</v>
      </c>
      <c r="C29391" s="35"/>
      <c r="D29391" s="35"/>
    </row>
    <row r="29392" spans="1:4" x14ac:dyDescent="0.35">
      <c r="A29392" s="135">
        <v>-18.858070000000225</v>
      </c>
      <c r="B29392" s="137">
        <v>4.3665111464636103E-3</v>
      </c>
      <c r="C29392" s="35"/>
      <c r="D29392" s="35"/>
    </row>
    <row r="29393" spans="1:4" x14ac:dyDescent="0.35">
      <c r="A29393" s="135">
        <v>-18.855866999999762</v>
      </c>
      <c r="B29393" s="137">
        <v>1.3141271350029529E-2</v>
      </c>
      <c r="C29393" s="35"/>
      <c r="D29393" s="35"/>
    </row>
    <row r="29394" spans="1:4" x14ac:dyDescent="0.35">
      <c r="A29394" s="135">
        <v>-18.854426000000103</v>
      </c>
      <c r="B29394" s="137">
        <v>1.4556881446924181E-2</v>
      </c>
      <c r="C29394" s="35"/>
      <c r="D29394" s="35"/>
    </row>
    <row r="29395" spans="1:4" x14ac:dyDescent="0.35">
      <c r="A29395" s="135">
        <v>-18.854079000000183</v>
      </c>
      <c r="B29395" s="137">
        <v>1.2768592385004445E-2</v>
      </c>
      <c r="C29395" s="35"/>
      <c r="D29395" s="35"/>
    </row>
    <row r="29396" spans="1:4" x14ac:dyDescent="0.35">
      <c r="A29396" s="135">
        <v>-18.853907000000163</v>
      </c>
      <c r="B29396" s="137">
        <v>4.0863239698184636E-3</v>
      </c>
      <c r="C29396" s="35"/>
      <c r="D29396" s="35"/>
    </row>
    <row r="29397" spans="1:4" x14ac:dyDescent="0.35">
      <c r="A29397" s="135">
        <v>-18.851891999999907</v>
      </c>
      <c r="B29397" s="137">
        <v>1.3904713840057809E-2</v>
      </c>
      <c r="C29397" s="35"/>
      <c r="D29397" s="35"/>
    </row>
    <row r="29398" spans="1:4" x14ac:dyDescent="0.35">
      <c r="A29398" s="135">
        <v>-18.851579999999899</v>
      </c>
      <c r="B29398" s="137">
        <v>1.8478039049400645E-2</v>
      </c>
      <c r="C29398" s="35"/>
      <c r="D29398" s="35"/>
    </row>
    <row r="29399" spans="1:4" x14ac:dyDescent="0.35">
      <c r="A29399" s="135">
        <v>-18.844315999999935</v>
      </c>
      <c r="B29399" s="137">
        <v>1.2315262720196939E-2</v>
      </c>
      <c r="C29399" s="35"/>
      <c r="D29399" s="35"/>
    </row>
    <row r="29400" spans="1:4" x14ac:dyDescent="0.35">
      <c r="A29400" s="135">
        <v>-18.844315999999935</v>
      </c>
      <c r="B29400" s="137">
        <v>1.2315262720196939E-2</v>
      </c>
      <c r="C29400" s="35"/>
      <c r="D29400" s="35"/>
    </row>
    <row r="29401" spans="1:4" x14ac:dyDescent="0.35">
      <c r="A29401" s="135">
        <v>-18.844315999999935</v>
      </c>
      <c r="B29401" s="137">
        <v>1.2315262720196939E-2</v>
      </c>
      <c r="C29401" s="35"/>
      <c r="D29401" s="35"/>
    </row>
    <row r="29402" spans="1:4" x14ac:dyDescent="0.35">
      <c r="A29402" s="135">
        <v>-18.841995000000225</v>
      </c>
      <c r="B29402" s="137">
        <v>1.2045912391607043E-2</v>
      </c>
      <c r="C29402" s="35"/>
      <c r="D29402" s="35"/>
    </row>
    <row r="29403" spans="1:4" x14ac:dyDescent="0.35">
      <c r="A29403" s="135">
        <v>18.839189000000033</v>
      </c>
      <c r="B29403" s="137">
        <v>9.415432219878575E-3</v>
      </c>
      <c r="C29403" s="35"/>
      <c r="D29403" s="35"/>
    </row>
    <row r="29404" spans="1:4" x14ac:dyDescent="0.35">
      <c r="A29404" s="135">
        <v>-18.838030000000117</v>
      </c>
      <c r="B29404" s="137">
        <v>1.7005397431248553E-2</v>
      </c>
      <c r="C29404" s="35"/>
      <c r="D29404" s="35"/>
    </row>
    <row r="29405" spans="1:4" x14ac:dyDescent="0.35">
      <c r="A29405" s="135">
        <v>-18.838030000000117</v>
      </c>
      <c r="B29405" s="137">
        <v>1.7005397431248553E-2</v>
      </c>
      <c r="C29405" s="35"/>
      <c r="D29405" s="35"/>
    </row>
    <row r="29406" spans="1:4" x14ac:dyDescent="0.35">
      <c r="A29406" s="135">
        <v>-18.837347000000136</v>
      </c>
      <c r="B29406" s="137">
        <v>9.5474167873592277E-3</v>
      </c>
      <c r="C29406" s="35"/>
      <c r="D29406" s="35"/>
    </row>
    <row r="29407" spans="1:4" x14ac:dyDescent="0.35">
      <c r="A29407" s="135">
        <v>-18.837330000000065</v>
      </c>
      <c r="B29407" s="137">
        <v>1.3486183808890403E-2</v>
      </c>
      <c r="C29407" s="35"/>
      <c r="D29407" s="35"/>
    </row>
    <row r="29408" spans="1:4" x14ac:dyDescent="0.35">
      <c r="A29408" s="135">
        <v>-18.837330000000065</v>
      </c>
      <c r="B29408" s="137">
        <v>1.3486183808890403E-2</v>
      </c>
      <c r="C29408" s="35"/>
      <c r="D29408" s="35"/>
    </row>
    <row r="29409" spans="1:4" x14ac:dyDescent="0.35">
      <c r="A29409" s="135">
        <v>-18.829866000000266</v>
      </c>
      <c r="B29409" s="137">
        <v>8.6078446173060656E-3</v>
      </c>
      <c r="C29409" s="35"/>
      <c r="D29409" s="35"/>
    </row>
    <row r="29410" spans="1:4" x14ac:dyDescent="0.35">
      <c r="A29410" s="135">
        <v>-18.827146000000312</v>
      </c>
      <c r="B29410" s="137">
        <v>1.4555959844263271E-2</v>
      </c>
      <c r="C29410" s="35"/>
      <c r="D29410" s="35"/>
    </row>
    <row r="29411" spans="1:4" x14ac:dyDescent="0.35">
      <c r="A29411" s="135">
        <v>-18.826566000000071</v>
      </c>
      <c r="B29411" s="137">
        <v>1.6002189478416955E-2</v>
      </c>
      <c r="C29411" s="35"/>
      <c r="D29411" s="35"/>
    </row>
    <row r="29412" spans="1:4" x14ac:dyDescent="0.35">
      <c r="A29412" s="135">
        <v>-18.826389999999719</v>
      </c>
      <c r="B29412" s="137">
        <v>5.7351560065070153E-3</v>
      </c>
      <c r="C29412" s="35"/>
      <c r="D29412" s="35"/>
    </row>
    <row r="29413" spans="1:4" x14ac:dyDescent="0.35">
      <c r="A29413" s="135">
        <v>-18.826159999999618</v>
      </c>
      <c r="B29413" s="137">
        <v>2.4521819466548044E-3</v>
      </c>
      <c r="C29413" s="35"/>
      <c r="D29413" s="35"/>
    </row>
    <row r="29414" spans="1:4" x14ac:dyDescent="0.35">
      <c r="A29414" s="135">
        <v>-18.825907000000143</v>
      </c>
      <c r="B29414" s="137">
        <v>1.4798885020428037E-2</v>
      </c>
      <c r="C29414" s="35"/>
      <c r="D29414" s="35"/>
    </row>
    <row r="29415" spans="1:4" x14ac:dyDescent="0.35">
      <c r="A29415" s="135">
        <v>-18.822510000000193</v>
      </c>
      <c r="B29415" s="137">
        <v>8.5958864331406315E-3</v>
      </c>
      <c r="C29415" s="35"/>
      <c r="D29415" s="35"/>
    </row>
    <row r="29416" spans="1:4" x14ac:dyDescent="0.35">
      <c r="A29416" s="135">
        <v>-18.819898000000194</v>
      </c>
      <c r="B29416" s="137">
        <v>1.3906518193312256E-2</v>
      </c>
      <c r="C29416" s="35"/>
      <c r="D29416" s="35"/>
    </row>
    <row r="29417" spans="1:4" x14ac:dyDescent="0.35">
      <c r="A29417" s="135">
        <v>-18.81518200000005</v>
      </c>
      <c r="B29417" s="137">
        <v>1.5369820108268204E-2</v>
      </c>
      <c r="C29417" s="35"/>
      <c r="D29417" s="35"/>
    </row>
    <row r="29418" spans="1:4" x14ac:dyDescent="0.35">
      <c r="A29418" s="135">
        <v>-18.811139999999796</v>
      </c>
      <c r="B29418" s="137">
        <v>1.1208905316338559E-2</v>
      </c>
      <c r="C29418" s="35"/>
      <c r="D29418" s="35"/>
    </row>
    <row r="29419" spans="1:4" x14ac:dyDescent="0.35">
      <c r="A29419" s="135">
        <v>-18.810374000000593</v>
      </c>
      <c r="B29419" s="137">
        <v>2.5371797346360491E-3</v>
      </c>
      <c r="C29419" s="35"/>
      <c r="D29419" s="35"/>
    </row>
    <row r="29420" spans="1:4" x14ac:dyDescent="0.35">
      <c r="A29420" s="135">
        <v>-18.80977900000039</v>
      </c>
      <c r="B29420" s="137">
        <v>1.436067084436575E-2</v>
      </c>
      <c r="C29420" s="35"/>
      <c r="D29420" s="35"/>
    </row>
    <row r="29421" spans="1:4" x14ac:dyDescent="0.35">
      <c r="A29421" s="135">
        <v>-18.804740000000493</v>
      </c>
      <c r="B29421" s="137">
        <v>3.8655587561030359E-3</v>
      </c>
      <c r="C29421" s="35"/>
      <c r="D29421" s="35"/>
    </row>
    <row r="29422" spans="1:4" x14ac:dyDescent="0.35">
      <c r="A29422" s="135">
        <v>-18.801205999999866</v>
      </c>
      <c r="B29422" s="137">
        <v>1.219918717877066E-2</v>
      </c>
      <c r="C29422" s="35"/>
      <c r="D29422" s="35"/>
    </row>
    <row r="29423" spans="1:4" x14ac:dyDescent="0.35">
      <c r="A29423" s="135">
        <v>-18.800555999999915</v>
      </c>
      <c r="B29423" s="137">
        <v>1.4305523153489244E-2</v>
      </c>
      <c r="C29423" s="35"/>
      <c r="D29423" s="35"/>
    </row>
    <row r="29424" spans="1:4" x14ac:dyDescent="0.35">
      <c r="A29424" s="135">
        <v>-18.798432000000048</v>
      </c>
      <c r="B29424" s="137">
        <v>1.3884472938153333E-2</v>
      </c>
      <c r="C29424" s="35"/>
      <c r="D29424" s="35"/>
    </row>
    <row r="29425" spans="1:4" x14ac:dyDescent="0.35">
      <c r="A29425" s="135">
        <v>18.796612999999979</v>
      </c>
      <c r="B29425" s="137">
        <v>6.7606799992164755E-3</v>
      </c>
      <c r="C29425" s="35"/>
      <c r="D29425" s="35"/>
    </row>
    <row r="29426" spans="1:4" x14ac:dyDescent="0.35">
      <c r="A29426" s="135">
        <v>-18.795446000000311</v>
      </c>
      <c r="B29426" s="137">
        <v>1.4305437304139509E-2</v>
      </c>
      <c r="C29426" s="35"/>
      <c r="D29426" s="35"/>
    </row>
    <row r="29427" spans="1:4" x14ac:dyDescent="0.35">
      <c r="A29427" s="135">
        <v>-18.79338000000007</v>
      </c>
      <c r="B29427" s="137">
        <v>3.5993320167088806E-3</v>
      </c>
      <c r="C29427" s="35"/>
      <c r="D29427" s="35"/>
    </row>
    <row r="29428" spans="1:4" x14ac:dyDescent="0.35">
      <c r="A29428" s="135">
        <v>-18.787630999999919</v>
      </c>
      <c r="B29428" s="137">
        <v>1.4600130262949811E-2</v>
      </c>
      <c r="C29428" s="35"/>
      <c r="D29428" s="35"/>
    </row>
    <row r="29429" spans="1:4" x14ac:dyDescent="0.35">
      <c r="A29429" s="135">
        <v>-18.785310000000209</v>
      </c>
      <c r="B29429" s="137">
        <v>4.6492528846919694E-3</v>
      </c>
      <c r="C29429" s="35"/>
      <c r="D29429" s="35"/>
    </row>
    <row r="29430" spans="1:4" x14ac:dyDescent="0.35">
      <c r="A29430" s="135">
        <v>-18.783480000000282</v>
      </c>
      <c r="B29430" s="137">
        <v>8.6133748136775507E-3</v>
      </c>
      <c r="C29430" s="35"/>
      <c r="D29430" s="35"/>
    </row>
    <row r="29431" spans="1:4" x14ac:dyDescent="0.35">
      <c r="A29431" s="135">
        <v>-18.779258999999911</v>
      </c>
      <c r="B29431" s="137">
        <v>1.4694711887537848E-2</v>
      </c>
      <c r="C29431" s="35"/>
      <c r="D29431" s="35"/>
    </row>
    <row r="29432" spans="1:4" x14ac:dyDescent="0.35">
      <c r="A29432" s="135">
        <v>18.776990000002115</v>
      </c>
      <c r="B29432" s="137">
        <v>1.4181047292463856E-3</v>
      </c>
      <c r="C29432" s="35"/>
      <c r="D29432" s="35"/>
    </row>
    <row r="29433" spans="1:4" x14ac:dyDescent="0.35">
      <c r="A29433" s="135">
        <v>-18.776982999999746</v>
      </c>
      <c r="B29433" s="137">
        <v>1.1049832748798444E-2</v>
      </c>
      <c r="C29433" s="35"/>
      <c r="D29433" s="35"/>
    </row>
    <row r="29434" spans="1:4" x14ac:dyDescent="0.35">
      <c r="A29434" s="135">
        <v>18.774385400000028</v>
      </c>
      <c r="B29434" s="137">
        <v>1.0420089639414782E-3</v>
      </c>
      <c r="C29434" s="35"/>
      <c r="D29434" s="35"/>
    </row>
    <row r="29435" spans="1:4" x14ac:dyDescent="0.35">
      <c r="A29435" s="135">
        <v>-18.774375999999847</v>
      </c>
      <c r="B29435" s="137">
        <v>9.46242487567742E-3</v>
      </c>
      <c r="C29435" s="35"/>
      <c r="D29435" s="35"/>
    </row>
    <row r="29436" spans="1:4" x14ac:dyDescent="0.35">
      <c r="A29436" s="135">
        <v>-18.774340000000166</v>
      </c>
      <c r="B29436" s="137">
        <v>1.3745831425506056E-2</v>
      </c>
      <c r="C29436" s="35"/>
      <c r="D29436" s="35"/>
    </row>
    <row r="29437" spans="1:4" x14ac:dyDescent="0.35">
      <c r="A29437" s="135">
        <v>-18.773234000000116</v>
      </c>
      <c r="B29437" s="137">
        <v>1.5137466935130297E-2</v>
      </c>
      <c r="C29437" s="35"/>
      <c r="D29437" s="35"/>
    </row>
    <row r="29438" spans="1:4" x14ac:dyDescent="0.35">
      <c r="A29438" s="135">
        <v>-18.773130999999921</v>
      </c>
      <c r="B29438" s="137">
        <v>1.5367701767847144E-2</v>
      </c>
      <c r="C29438" s="35"/>
      <c r="D29438" s="35"/>
    </row>
    <row r="29439" spans="1:4" x14ac:dyDescent="0.35">
      <c r="A29439" s="135">
        <v>-18.76983099999984</v>
      </c>
      <c r="B29439" s="137">
        <v>9.7653881062390556E-3</v>
      </c>
      <c r="C29439" s="35"/>
      <c r="D29439" s="35"/>
    </row>
    <row r="29440" spans="1:4" x14ac:dyDescent="0.35">
      <c r="A29440" s="135">
        <v>-18.76983099999984</v>
      </c>
      <c r="B29440" s="137">
        <v>9.7653881062390556E-3</v>
      </c>
      <c r="C29440" s="35"/>
      <c r="D29440" s="35"/>
    </row>
    <row r="29441" spans="1:4" x14ac:dyDescent="0.35">
      <c r="A29441" s="135">
        <v>-18.76983099999984</v>
      </c>
      <c r="B29441" s="137">
        <v>9.7653881062390556E-3</v>
      </c>
      <c r="C29441" s="35"/>
      <c r="D29441" s="35"/>
    </row>
    <row r="29442" spans="1:4" x14ac:dyDescent="0.35">
      <c r="A29442" s="135">
        <v>-18.767070999999305</v>
      </c>
      <c r="B29442" s="137">
        <v>2.3493079913973745E-3</v>
      </c>
      <c r="C29442" s="35"/>
      <c r="D29442" s="35"/>
    </row>
    <row r="29443" spans="1:4" x14ac:dyDescent="0.35">
      <c r="A29443" s="135">
        <v>-18.766799999999989</v>
      </c>
      <c r="B29443" s="137">
        <v>2.0567983570864444E-2</v>
      </c>
      <c r="C29443" s="35"/>
      <c r="D29443" s="35"/>
    </row>
    <row r="29444" spans="1:4" x14ac:dyDescent="0.35">
      <c r="A29444" s="135">
        <v>18.766519999999218</v>
      </c>
      <c r="B29444" s="137">
        <v>4.3008808663982795E-3</v>
      </c>
      <c r="C29444" s="35"/>
      <c r="D29444" s="35"/>
    </row>
    <row r="29445" spans="1:4" x14ac:dyDescent="0.35">
      <c r="A29445" s="135">
        <v>-18.765742999999929</v>
      </c>
      <c r="B29445" s="137">
        <v>1.3179385523768588E-2</v>
      </c>
      <c r="C29445" s="35"/>
      <c r="D29445" s="35"/>
    </row>
    <row r="29446" spans="1:4" x14ac:dyDescent="0.35">
      <c r="A29446" s="135">
        <v>-18.765129999999999</v>
      </c>
      <c r="B29446" s="137">
        <v>2.042451124641009E-2</v>
      </c>
      <c r="C29446" s="35"/>
      <c r="D29446" s="35"/>
    </row>
    <row r="29447" spans="1:4" x14ac:dyDescent="0.35">
      <c r="A29447" s="135">
        <v>-18.764057999999977</v>
      </c>
      <c r="B29447" s="137">
        <v>1.2118363782597986E-2</v>
      </c>
      <c r="C29447" s="35"/>
      <c r="D29447" s="35"/>
    </row>
    <row r="29448" spans="1:4" x14ac:dyDescent="0.35">
      <c r="A29448" s="135">
        <v>-18.762789999999882</v>
      </c>
      <c r="B29448" s="137">
        <v>1.8170602786932635E-2</v>
      </c>
      <c r="C29448" s="35"/>
      <c r="D29448" s="35"/>
    </row>
    <row r="29449" spans="1:4" x14ac:dyDescent="0.35">
      <c r="A29449" s="135">
        <v>-18.761641000000054</v>
      </c>
      <c r="B29449" s="137">
        <v>9.1287656051502863E-3</v>
      </c>
      <c r="C29449" s="35"/>
      <c r="D29449" s="35"/>
    </row>
    <row r="29450" spans="1:4" x14ac:dyDescent="0.35">
      <c r="A29450" s="135">
        <v>-18.761170000000106</v>
      </c>
      <c r="B29450" s="137">
        <v>1.8378719866803842E-2</v>
      </c>
      <c r="C29450" s="35"/>
      <c r="D29450" s="35"/>
    </row>
    <row r="29451" spans="1:4" x14ac:dyDescent="0.35">
      <c r="A29451" s="135">
        <v>-18.759776999999303</v>
      </c>
      <c r="B29451" s="137">
        <v>2.6256274813418403E-3</v>
      </c>
      <c r="C29451" s="35"/>
      <c r="D29451" s="35"/>
    </row>
    <row r="29452" spans="1:4" x14ac:dyDescent="0.35">
      <c r="A29452" s="135">
        <v>-18.759710999999925</v>
      </c>
      <c r="B29452" s="137">
        <v>1.2906571522028502E-2</v>
      </c>
      <c r="C29452" s="35"/>
      <c r="D29452" s="35"/>
    </row>
    <row r="29453" spans="1:4" x14ac:dyDescent="0.35">
      <c r="A29453" s="135">
        <v>-18.758679999999913</v>
      </c>
      <c r="B29453" s="137">
        <v>1.7013772965334639E-2</v>
      </c>
      <c r="C29453" s="35"/>
      <c r="D29453" s="35"/>
    </row>
    <row r="29454" spans="1:4" x14ac:dyDescent="0.35">
      <c r="A29454" s="135">
        <v>-18.758679999999913</v>
      </c>
      <c r="B29454" s="137">
        <v>1.7013772965334639E-2</v>
      </c>
      <c r="C29454" s="35"/>
      <c r="D29454" s="35"/>
    </row>
    <row r="29455" spans="1:4" x14ac:dyDescent="0.35">
      <c r="A29455" s="135">
        <v>-18.755366000000095</v>
      </c>
      <c r="B29455" s="137">
        <v>1.263057524126931E-2</v>
      </c>
      <c r="C29455" s="35"/>
      <c r="D29455" s="35"/>
    </row>
    <row r="29456" spans="1:4" x14ac:dyDescent="0.35">
      <c r="A29456" s="135">
        <v>-18.754329999999754</v>
      </c>
      <c r="B29456" s="137">
        <v>2.0685109112195776E-3</v>
      </c>
      <c r="C29456" s="35"/>
      <c r="D29456" s="35"/>
    </row>
    <row r="29457" spans="1:4" x14ac:dyDescent="0.35">
      <c r="A29457" s="135">
        <v>-18.751317999998719</v>
      </c>
      <c r="B29457" s="137">
        <v>8.9125170057164857E-4</v>
      </c>
      <c r="C29457" s="35"/>
      <c r="D29457" s="35"/>
    </row>
    <row r="29458" spans="1:4" x14ac:dyDescent="0.35">
      <c r="A29458" s="135">
        <v>-18.748180000000275</v>
      </c>
      <c r="B29458" s="137">
        <v>9.4091239320487283E-3</v>
      </c>
      <c r="C29458" s="35"/>
      <c r="D29458" s="35"/>
    </row>
    <row r="29459" spans="1:4" x14ac:dyDescent="0.35">
      <c r="A29459" s="135">
        <v>-18.745729999999867</v>
      </c>
      <c r="B29459" s="137">
        <v>1.310457612153562E-2</v>
      </c>
      <c r="C29459" s="35"/>
      <c r="D29459" s="35"/>
    </row>
    <row r="29460" spans="1:4" x14ac:dyDescent="0.35">
      <c r="A29460" s="135">
        <v>-18.745070000000055</v>
      </c>
      <c r="B29460" s="137">
        <v>1.6933739054991629E-2</v>
      </c>
      <c r="C29460" s="35"/>
      <c r="D29460" s="35"/>
    </row>
    <row r="29461" spans="1:4" x14ac:dyDescent="0.35">
      <c r="A29461" s="135">
        <v>-18.745060999999964</v>
      </c>
      <c r="B29461" s="137">
        <v>1.5731821035654816E-2</v>
      </c>
      <c r="C29461" s="35"/>
      <c r="D29461" s="35"/>
    </row>
    <row r="29462" spans="1:4" x14ac:dyDescent="0.35">
      <c r="A29462" s="135">
        <v>-18.740035000000034</v>
      </c>
      <c r="B29462" s="137">
        <v>1.4431328183345629E-2</v>
      </c>
      <c r="C29462" s="35"/>
      <c r="D29462" s="35"/>
    </row>
    <row r="29463" spans="1:4" x14ac:dyDescent="0.35">
      <c r="A29463" s="135">
        <v>-18.739800999999716</v>
      </c>
      <c r="B29463" s="137">
        <v>1.296563737508487E-2</v>
      </c>
      <c r="C29463" s="35"/>
      <c r="D29463" s="35"/>
    </row>
    <row r="29464" spans="1:4" x14ac:dyDescent="0.35">
      <c r="A29464" s="135">
        <v>-18.738869999999906</v>
      </c>
      <c r="B29464" s="137">
        <v>1.3477144139757686E-2</v>
      </c>
      <c r="C29464" s="35"/>
      <c r="D29464" s="35"/>
    </row>
    <row r="29465" spans="1:4" x14ac:dyDescent="0.35">
      <c r="A29465" s="135">
        <v>-18.737927999998647</v>
      </c>
      <c r="B29465" s="137">
        <v>2.3097557862080749E-3</v>
      </c>
      <c r="C29465" s="35"/>
      <c r="D29465" s="35"/>
    </row>
    <row r="29466" spans="1:4" x14ac:dyDescent="0.35">
      <c r="A29466" s="135">
        <v>-18.732319999999959</v>
      </c>
      <c r="B29466" s="137">
        <v>1.8306020380979927E-2</v>
      </c>
      <c r="C29466" s="35"/>
      <c r="D29466" s="35"/>
    </row>
    <row r="29467" spans="1:4" x14ac:dyDescent="0.35">
      <c r="A29467" s="135">
        <v>-18.731917999999951</v>
      </c>
      <c r="B29467" s="137">
        <v>1.2653981258380007E-2</v>
      </c>
      <c r="C29467" s="35"/>
      <c r="D29467" s="35"/>
    </row>
    <row r="29468" spans="1:4" x14ac:dyDescent="0.35">
      <c r="A29468" s="135">
        <v>-18.73106000000007</v>
      </c>
      <c r="B29468" s="137">
        <v>1.2006074306766689E-2</v>
      </c>
      <c r="C29468" s="35"/>
      <c r="D29468" s="35"/>
    </row>
    <row r="29469" spans="1:4" x14ac:dyDescent="0.35">
      <c r="A29469" s="135">
        <v>18.728789000000234</v>
      </c>
      <c r="B29469" s="137">
        <v>7.2384467055985917E-3</v>
      </c>
      <c r="C29469" s="35"/>
      <c r="D29469" s="35"/>
    </row>
    <row r="29470" spans="1:4" x14ac:dyDescent="0.35">
      <c r="A29470" s="135">
        <v>-18.728252999998404</v>
      </c>
      <c r="B29470" s="137">
        <v>2.3181091762684578E-3</v>
      </c>
      <c r="C29470" s="35"/>
      <c r="D29470" s="35"/>
    </row>
    <row r="29471" spans="1:4" x14ac:dyDescent="0.35">
      <c r="A29471" s="135">
        <v>-18.727530000000115</v>
      </c>
      <c r="B29471" s="137">
        <v>1.3424480734175319E-2</v>
      </c>
      <c r="C29471" s="35"/>
      <c r="D29471" s="35"/>
    </row>
    <row r="29472" spans="1:4" x14ac:dyDescent="0.35">
      <c r="A29472" s="135">
        <v>-18.72409800000014</v>
      </c>
      <c r="B29472" s="137">
        <v>1.4661415395486274E-2</v>
      </c>
      <c r="C29472" s="35"/>
      <c r="D29472" s="35"/>
    </row>
    <row r="29473" spans="1:4" x14ac:dyDescent="0.35">
      <c r="A29473" s="135">
        <v>-18.72409800000014</v>
      </c>
      <c r="B29473" s="137">
        <v>1.4661415395486274E-2</v>
      </c>
      <c r="C29473" s="35"/>
      <c r="D29473" s="35"/>
    </row>
    <row r="29474" spans="1:4" x14ac:dyDescent="0.35">
      <c r="A29474" s="135">
        <v>-18.720500000000129</v>
      </c>
      <c r="B29474" s="137">
        <v>1.6722567860368975E-2</v>
      </c>
      <c r="C29474" s="35"/>
      <c r="D29474" s="35"/>
    </row>
    <row r="29475" spans="1:4" x14ac:dyDescent="0.35">
      <c r="A29475" s="135">
        <v>-18.71912199999997</v>
      </c>
      <c r="B29475" s="137">
        <v>1.5812355637909781E-2</v>
      </c>
      <c r="C29475" s="35"/>
      <c r="D29475" s="35"/>
    </row>
    <row r="29476" spans="1:4" x14ac:dyDescent="0.35">
      <c r="A29476" s="135">
        <v>-18.717213000000015</v>
      </c>
      <c r="B29476" s="137">
        <v>1.5812546285196405E-2</v>
      </c>
      <c r="C29476" s="35"/>
      <c r="D29476" s="35"/>
    </row>
    <row r="29477" spans="1:4" x14ac:dyDescent="0.35">
      <c r="A29477" s="135">
        <v>-18.71611299999995</v>
      </c>
      <c r="B29477" s="137">
        <v>1.5176093188628384E-2</v>
      </c>
      <c r="C29477" s="35"/>
      <c r="D29477" s="35"/>
    </row>
    <row r="29478" spans="1:4" x14ac:dyDescent="0.35">
      <c r="A29478" s="135">
        <v>-18.712950000000092</v>
      </c>
      <c r="B29478" s="137">
        <v>4.2559002006225958E-3</v>
      </c>
      <c r="C29478" s="35"/>
      <c r="D29478" s="35"/>
    </row>
    <row r="29479" spans="1:4" x14ac:dyDescent="0.35">
      <c r="A29479" s="135">
        <v>-18.712839999999233</v>
      </c>
      <c r="B29479" s="137">
        <v>3.1738295080260721E-3</v>
      </c>
      <c r="C29479" s="35"/>
      <c r="D29479" s="35"/>
    </row>
    <row r="29480" spans="1:4" x14ac:dyDescent="0.35">
      <c r="A29480" s="135">
        <v>18.712299999999914</v>
      </c>
      <c r="B29480" s="137">
        <v>1.0700616676625375E-2</v>
      </c>
      <c r="C29480" s="35"/>
      <c r="D29480" s="35"/>
    </row>
    <row r="29481" spans="1:4" x14ac:dyDescent="0.35">
      <c r="A29481" s="135">
        <v>18.712299999999914</v>
      </c>
      <c r="B29481" s="137">
        <v>1.0700616676625375E-2</v>
      </c>
      <c r="C29481" s="35"/>
      <c r="D29481" s="35"/>
    </row>
    <row r="29482" spans="1:4" x14ac:dyDescent="0.35">
      <c r="A29482" s="135">
        <v>-18.708779999999933</v>
      </c>
      <c r="B29482" s="137">
        <v>1.3543323995141757E-2</v>
      </c>
      <c r="C29482" s="35"/>
      <c r="D29482" s="35"/>
    </row>
    <row r="29483" spans="1:4" x14ac:dyDescent="0.35">
      <c r="A29483" s="135">
        <v>-18.708779999999933</v>
      </c>
      <c r="B29483" s="137">
        <v>1.3543323995141757E-2</v>
      </c>
      <c r="C29483" s="35"/>
      <c r="D29483" s="35"/>
    </row>
    <row r="29484" spans="1:4" x14ac:dyDescent="0.35">
      <c r="A29484" s="135">
        <v>-18.708779999999933</v>
      </c>
      <c r="B29484" s="137">
        <v>1.3543323995141757E-2</v>
      </c>
      <c r="C29484" s="35"/>
      <c r="D29484" s="35"/>
    </row>
    <row r="29485" spans="1:4" x14ac:dyDescent="0.35">
      <c r="A29485" s="135">
        <v>-18.708779999999933</v>
      </c>
      <c r="B29485" s="137">
        <v>1.3543323995141757E-2</v>
      </c>
      <c r="C29485" s="35"/>
      <c r="D29485" s="35"/>
    </row>
    <row r="29486" spans="1:4" x14ac:dyDescent="0.35">
      <c r="A29486" s="135">
        <v>-18.708779999999933</v>
      </c>
      <c r="B29486" s="137">
        <v>1.3543323995141757E-2</v>
      </c>
      <c r="C29486" s="35"/>
      <c r="D29486" s="35"/>
    </row>
    <row r="29487" spans="1:4" x14ac:dyDescent="0.35">
      <c r="A29487" s="135">
        <v>-18.708779999999933</v>
      </c>
      <c r="B29487" s="137">
        <v>1.3543323995141757E-2</v>
      </c>
      <c r="C29487" s="35"/>
      <c r="D29487" s="35"/>
    </row>
    <row r="29488" spans="1:4" x14ac:dyDescent="0.35">
      <c r="A29488" s="135">
        <v>-18.708779999999933</v>
      </c>
      <c r="B29488" s="137">
        <v>1.3543323995141757E-2</v>
      </c>
      <c r="C29488" s="35"/>
      <c r="D29488" s="35"/>
    </row>
    <row r="29489" spans="1:4" x14ac:dyDescent="0.35">
      <c r="A29489" s="135">
        <v>-18.708779999999933</v>
      </c>
      <c r="B29489" s="137">
        <v>1.3543323995141757E-2</v>
      </c>
      <c r="C29489" s="35"/>
      <c r="D29489" s="35"/>
    </row>
    <row r="29490" spans="1:4" x14ac:dyDescent="0.35">
      <c r="A29490" s="135">
        <v>-18.708779999999933</v>
      </c>
      <c r="B29490" s="137">
        <v>1.3543323995141757E-2</v>
      </c>
      <c r="C29490" s="35"/>
      <c r="D29490" s="35"/>
    </row>
    <row r="29491" spans="1:4" x14ac:dyDescent="0.35">
      <c r="A29491" s="135">
        <v>-18.708779999999933</v>
      </c>
      <c r="B29491" s="137">
        <v>1.3543323995141757E-2</v>
      </c>
      <c r="C29491" s="35"/>
      <c r="D29491" s="35"/>
    </row>
    <row r="29492" spans="1:4" x14ac:dyDescent="0.35">
      <c r="A29492" s="135">
        <v>-18.708779999999933</v>
      </c>
      <c r="B29492" s="137">
        <v>1.3543323995141757E-2</v>
      </c>
      <c r="C29492" s="35"/>
      <c r="D29492" s="35"/>
    </row>
    <row r="29493" spans="1:4" x14ac:dyDescent="0.35">
      <c r="A29493" s="135">
        <v>-18.708779999999933</v>
      </c>
      <c r="B29493" s="137">
        <v>1.3543323995141757E-2</v>
      </c>
      <c r="C29493" s="35"/>
      <c r="D29493" s="35"/>
    </row>
    <row r="29494" spans="1:4" x14ac:dyDescent="0.35">
      <c r="A29494" s="135">
        <v>-18.708779999999933</v>
      </c>
      <c r="B29494" s="137">
        <v>1.3543323995141757E-2</v>
      </c>
      <c r="C29494" s="35"/>
      <c r="D29494" s="35"/>
    </row>
    <row r="29495" spans="1:4" x14ac:dyDescent="0.35">
      <c r="A29495" s="135">
        <v>-18.708779999999933</v>
      </c>
      <c r="B29495" s="137">
        <v>1.3543323995141757E-2</v>
      </c>
      <c r="C29495" s="35"/>
      <c r="D29495" s="35"/>
    </row>
    <row r="29496" spans="1:4" x14ac:dyDescent="0.35">
      <c r="A29496" s="135">
        <v>-18.708779999999933</v>
      </c>
      <c r="B29496" s="137">
        <v>1.3543323995141757E-2</v>
      </c>
      <c r="C29496" s="35"/>
      <c r="D29496" s="35"/>
    </row>
    <row r="29497" spans="1:4" x14ac:dyDescent="0.35">
      <c r="A29497" s="135">
        <v>-18.708100000000059</v>
      </c>
      <c r="B29497" s="137">
        <v>1.6827856303756168E-2</v>
      </c>
      <c r="C29497" s="35"/>
      <c r="D29497" s="35"/>
    </row>
    <row r="29498" spans="1:4" x14ac:dyDescent="0.35">
      <c r="A29498" s="135">
        <v>-18.707619999999906</v>
      </c>
      <c r="B29498" s="137">
        <v>1.2877822529372404E-2</v>
      </c>
      <c r="C29498" s="35"/>
      <c r="D29498" s="35"/>
    </row>
    <row r="29499" spans="1:4" x14ac:dyDescent="0.35">
      <c r="A29499" s="135">
        <v>-18.705000000000041</v>
      </c>
      <c r="B29499" s="137">
        <v>2.1406490544064804E-2</v>
      </c>
      <c r="C29499" s="35"/>
      <c r="D29499" s="35"/>
    </row>
    <row r="29500" spans="1:4" x14ac:dyDescent="0.35">
      <c r="A29500" s="135">
        <v>-18.705000000000041</v>
      </c>
      <c r="B29500" s="137">
        <v>2.1406490544064804E-2</v>
      </c>
      <c r="C29500" s="35"/>
      <c r="D29500" s="35"/>
    </row>
    <row r="29501" spans="1:4" x14ac:dyDescent="0.35">
      <c r="A29501" s="135">
        <v>-18.704040999999961</v>
      </c>
      <c r="B29501" s="137">
        <v>1.269756796079336E-2</v>
      </c>
      <c r="C29501" s="35"/>
      <c r="D29501" s="35"/>
    </row>
    <row r="29502" spans="1:4" x14ac:dyDescent="0.35">
      <c r="A29502" s="135">
        <v>-18.703430000000139</v>
      </c>
      <c r="B29502" s="137">
        <v>1.8386913985274821E-2</v>
      </c>
      <c r="C29502" s="35"/>
      <c r="D29502" s="35"/>
    </row>
    <row r="29503" spans="1:4" x14ac:dyDescent="0.35">
      <c r="A29503" s="135">
        <v>-18.703330000000278</v>
      </c>
      <c r="B29503" s="137">
        <v>2.2627978116277563E-3</v>
      </c>
      <c r="C29503" s="35"/>
      <c r="D29503" s="35"/>
    </row>
    <row r="29504" spans="1:4" x14ac:dyDescent="0.35">
      <c r="A29504" s="135">
        <v>-18.700782999999774</v>
      </c>
      <c r="B29504" s="137">
        <v>1.1639140194581704E-2</v>
      </c>
      <c r="C29504" s="35"/>
      <c r="D29504" s="35"/>
    </row>
    <row r="29505" spans="1:4" x14ac:dyDescent="0.35">
      <c r="A29505" s="135">
        <v>-18.699768999999833</v>
      </c>
      <c r="B29505" s="137">
        <v>2.2912709121181659E-3</v>
      </c>
      <c r="C29505" s="35"/>
      <c r="D29505" s="35"/>
    </row>
    <row r="29506" spans="1:4" x14ac:dyDescent="0.35">
      <c r="A29506" s="135">
        <v>-18.698475000000599</v>
      </c>
      <c r="B29506" s="137">
        <v>7.1001732135491094E-3</v>
      </c>
      <c r="C29506" s="35"/>
      <c r="D29506" s="35"/>
    </row>
    <row r="29507" spans="1:4" x14ac:dyDescent="0.35">
      <c r="A29507" s="135">
        <v>-18.698475000000599</v>
      </c>
      <c r="B29507" s="137">
        <v>7.1001732135491094E-3</v>
      </c>
      <c r="C29507" s="35"/>
      <c r="D29507" s="35"/>
    </row>
    <row r="29508" spans="1:4" x14ac:dyDescent="0.35">
      <c r="A29508" s="135">
        <v>-18.698475000000599</v>
      </c>
      <c r="B29508" s="137">
        <v>7.1001732135491094E-3</v>
      </c>
      <c r="C29508" s="35"/>
      <c r="D29508" s="35"/>
    </row>
    <row r="29509" spans="1:4" x14ac:dyDescent="0.35">
      <c r="A29509" s="135">
        <v>-18.698475000000599</v>
      </c>
      <c r="B29509" s="137">
        <v>7.1001732135491094E-3</v>
      </c>
      <c r="C29509" s="35"/>
      <c r="D29509" s="35"/>
    </row>
    <row r="29510" spans="1:4" x14ac:dyDescent="0.35">
      <c r="A29510" s="135">
        <v>-18.698475000000599</v>
      </c>
      <c r="B29510" s="137">
        <v>7.1001732135491094E-3</v>
      </c>
      <c r="C29510" s="35"/>
      <c r="D29510" s="35"/>
    </row>
    <row r="29511" spans="1:4" x14ac:dyDescent="0.35">
      <c r="A29511" s="135">
        <v>-18.698475000000599</v>
      </c>
      <c r="B29511" s="137">
        <v>7.1001732135491094E-3</v>
      </c>
      <c r="C29511" s="35"/>
      <c r="D29511" s="35"/>
    </row>
    <row r="29512" spans="1:4" x14ac:dyDescent="0.35">
      <c r="A29512" s="135">
        <v>-18.698120000000131</v>
      </c>
      <c r="B29512" s="137">
        <v>1.6922980568654957E-2</v>
      </c>
      <c r="C29512" s="35"/>
      <c r="D29512" s="35"/>
    </row>
    <row r="29513" spans="1:4" x14ac:dyDescent="0.35">
      <c r="A29513" s="135">
        <v>-18.694952000000058</v>
      </c>
      <c r="B29513" s="137">
        <v>1.4063124642798018E-2</v>
      </c>
      <c r="C29513" s="35"/>
      <c r="D29513" s="35"/>
    </row>
    <row r="29514" spans="1:4" x14ac:dyDescent="0.35">
      <c r="A29514" s="135">
        <v>-18.694560000001729</v>
      </c>
      <c r="B29514" s="137">
        <v>2.0714127345188289E-3</v>
      </c>
      <c r="C29514" s="35"/>
      <c r="D29514" s="35"/>
    </row>
    <row r="29515" spans="1:4" x14ac:dyDescent="0.35">
      <c r="A29515" s="135">
        <v>-18.694330000000036</v>
      </c>
      <c r="B29515" s="137">
        <v>1.1854625365003355E-2</v>
      </c>
      <c r="C29515" s="35"/>
      <c r="D29515" s="35"/>
    </row>
    <row r="29516" spans="1:4" x14ac:dyDescent="0.35">
      <c r="A29516" s="135">
        <v>-18.691801000000169</v>
      </c>
      <c r="B29516" s="137">
        <v>1.470982445417736E-2</v>
      </c>
      <c r="C29516" s="35"/>
      <c r="D29516" s="35"/>
    </row>
    <row r="29517" spans="1:4" x14ac:dyDescent="0.35">
      <c r="A29517" s="135">
        <v>18.691415000008419</v>
      </c>
      <c r="B29517" s="137">
        <v>5.6947688227450624E-5</v>
      </c>
      <c r="C29517" s="35"/>
      <c r="D29517" s="35"/>
    </row>
    <row r="29518" spans="1:4" x14ac:dyDescent="0.35">
      <c r="A29518" s="135">
        <v>-18.689912999999933</v>
      </c>
      <c r="B29518" s="137">
        <v>1.2973815636098682E-2</v>
      </c>
      <c r="C29518" s="35"/>
      <c r="D29518" s="35"/>
    </row>
    <row r="29519" spans="1:4" x14ac:dyDescent="0.35">
      <c r="A29519" s="135">
        <v>-18.689455999999836</v>
      </c>
      <c r="B29519" s="137">
        <v>1.245735614227645E-2</v>
      </c>
      <c r="C29519" s="35"/>
      <c r="D29519" s="35"/>
    </row>
    <row r="29520" spans="1:4" x14ac:dyDescent="0.35">
      <c r="A29520" s="135">
        <v>-18.688420999999835</v>
      </c>
      <c r="B29520" s="137">
        <v>2.3187648993852452E-3</v>
      </c>
      <c r="C29520" s="35"/>
      <c r="D29520" s="35"/>
    </row>
    <row r="29521" spans="1:4" x14ac:dyDescent="0.35">
      <c r="A29521" s="135">
        <v>-18.688253999999915</v>
      </c>
      <c r="B29521" s="137">
        <v>1.4655376157724017E-2</v>
      </c>
      <c r="C29521" s="35"/>
      <c r="D29521" s="35"/>
    </row>
    <row r="29522" spans="1:4" x14ac:dyDescent="0.35">
      <c r="A29522" s="135">
        <v>-18.688208999999006</v>
      </c>
      <c r="B29522" s="137">
        <v>3.2689974952879518E-3</v>
      </c>
      <c r="C29522" s="35"/>
      <c r="D29522" s="35"/>
    </row>
    <row r="29523" spans="1:4" x14ac:dyDescent="0.35">
      <c r="A29523" s="135">
        <v>-18.688208999999006</v>
      </c>
      <c r="B29523" s="137">
        <v>3.2689974952879518E-3</v>
      </c>
      <c r="C29523" s="35"/>
      <c r="D29523" s="35"/>
    </row>
    <row r="29524" spans="1:4" x14ac:dyDescent="0.35">
      <c r="A29524" s="135">
        <v>-18.683846000000244</v>
      </c>
      <c r="B29524" s="137">
        <v>1.5829804979329957E-2</v>
      </c>
      <c r="C29524" s="35"/>
      <c r="D29524" s="35"/>
    </row>
    <row r="29525" spans="1:4" x14ac:dyDescent="0.35">
      <c r="A29525" s="135">
        <v>-18.676799999999957</v>
      </c>
      <c r="B29525" s="137">
        <v>1.5892725126516839E-2</v>
      </c>
      <c r="C29525" s="35"/>
      <c r="D29525" s="35"/>
    </row>
    <row r="29526" spans="1:4" x14ac:dyDescent="0.35">
      <c r="A29526" s="135">
        <v>-18.676799999999957</v>
      </c>
      <c r="B29526" s="137">
        <v>1.5892725126516839E-2</v>
      </c>
      <c r="C29526" s="35"/>
      <c r="D29526" s="35"/>
    </row>
    <row r="29527" spans="1:4" x14ac:dyDescent="0.35">
      <c r="A29527" s="135">
        <v>-18.674472999999807</v>
      </c>
      <c r="B29527" s="137">
        <v>1.3087498257228526E-2</v>
      </c>
      <c r="C29527" s="35"/>
      <c r="D29527" s="35"/>
    </row>
    <row r="29528" spans="1:4" x14ac:dyDescent="0.35">
      <c r="A29528" s="135">
        <v>-18.672620000000279</v>
      </c>
      <c r="B29528" s="137">
        <v>1.4063944232950203E-2</v>
      </c>
      <c r="C29528" s="35"/>
      <c r="D29528" s="35"/>
    </row>
    <row r="29529" spans="1:4" x14ac:dyDescent="0.35">
      <c r="A29529" s="135">
        <v>-18.67007899999976</v>
      </c>
      <c r="B29529" s="137">
        <v>1.494272454706109E-2</v>
      </c>
      <c r="C29529" s="35"/>
      <c r="D29529" s="35"/>
    </row>
    <row r="29530" spans="1:4" x14ac:dyDescent="0.35">
      <c r="A29530" s="135">
        <v>-18.66962999999987</v>
      </c>
      <c r="B29530" s="137">
        <v>7.2769944816914942E-3</v>
      </c>
      <c r="C29530" s="35"/>
      <c r="D29530" s="35"/>
    </row>
    <row r="29531" spans="1:4" x14ac:dyDescent="0.35">
      <c r="A29531" s="135">
        <v>-18.666859999999929</v>
      </c>
      <c r="B29531" s="137">
        <v>1.6065407794350162E-2</v>
      </c>
      <c r="C29531" s="35"/>
      <c r="D29531" s="35"/>
    </row>
    <row r="29532" spans="1:4" x14ac:dyDescent="0.35">
      <c r="A29532" s="135">
        <v>-18.665723000000071</v>
      </c>
      <c r="B29532" s="137">
        <v>1.4449798830052167E-2</v>
      </c>
      <c r="C29532" s="35"/>
      <c r="D29532" s="35"/>
    </row>
    <row r="29533" spans="1:4" x14ac:dyDescent="0.35">
      <c r="A29533" s="135">
        <v>-18.664027000000033</v>
      </c>
      <c r="B29533" s="137">
        <v>1.1333460318427288E-2</v>
      </c>
      <c r="C29533" s="35"/>
      <c r="D29533" s="35"/>
    </row>
    <row r="29534" spans="1:4" x14ac:dyDescent="0.35">
      <c r="A29534" s="135">
        <v>-18.663838999999825</v>
      </c>
      <c r="B29534" s="137">
        <v>1.3975101999880874E-2</v>
      </c>
      <c r="C29534" s="35"/>
      <c r="D29534" s="35"/>
    </row>
    <row r="29535" spans="1:4" x14ac:dyDescent="0.35">
      <c r="A29535" s="135">
        <v>-18.66294999999991</v>
      </c>
      <c r="B29535" s="137">
        <v>5.7071459285191715E-3</v>
      </c>
      <c r="C29535" s="35"/>
      <c r="D29535" s="35"/>
    </row>
    <row r="29536" spans="1:4" x14ac:dyDescent="0.35">
      <c r="A29536" s="135">
        <v>-18.659976000000142</v>
      </c>
      <c r="B29536" s="137">
        <v>1.1694105422533666E-2</v>
      </c>
      <c r="C29536" s="35"/>
      <c r="D29536" s="35"/>
    </row>
    <row r="29537" spans="1:4" x14ac:dyDescent="0.35">
      <c r="A29537" s="135">
        <v>-18.657555000000229</v>
      </c>
      <c r="B29537" s="137">
        <v>1.4786023902291223E-2</v>
      </c>
      <c r="C29537" s="35"/>
      <c r="D29537" s="35"/>
    </row>
    <row r="29538" spans="1:4" x14ac:dyDescent="0.35">
      <c r="A29538" s="135">
        <v>-18.656664999999975</v>
      </c>
      <c r="B29538" s="137">
        <v>1.5123036300445739E-2</v>
      </c>
      <c r="C29538" s="35"/>
      <c r="D29538" s="35"/>
    </row>
    <row r="29539" spans="1:4" x14ac:dyDescent="0.35">
      <c r="A29539" s="135">
        <v>-18.656600000000026</v>
      </c>
      <c r="B29539" s="137">
        <v>1.9556332081332298E-2</v>
      </c>
      <c r="C29539" s="35"/>
      <c r="D29539" s="35"/>
    </row>
    <row r="29540" spans="1:4" x14ac:dyDescent="0.35">
      <c r="A29540" s="135">
        <v>-18.656600000000026</v>
      </c>
      <c r="B29540" s="137">
        <v>1.9556332081332298E-2</v>
      </c>
      <c r="C29540" s="35"/>
      <c r="D29540" s="35"/>
    </row>
    <row r="29541" spans="1:4" x14ac:dyDescent="0.35">
      <c r="A29541" s="135">
        <v>-18.656600000000026</v>
      </c>
      <c r="B29541" s="137">
        <v>1.9556332081332298E-2</v>
      </c>
      <c r="C29541" s="35"/>
      <c r="D29541" s="35"/>
    </row>
    <row r="29542" spans="1:4" x14ac:dyDescent="0.35">
      <c r="A29542" s="135">
        <v>-18.656600000000026</v>
      </c>
      <c r="B29542" s="137">
        <v>1.9556332081332298E-2</v>
      </c>
      <c r="C29542" s="35"/>
      <c r="D29542" s="35"/>
    </row>
    <row r="29543" spans="1:4" x14ac:dyDescent="0.35">
      <c r="A29543" s="135">
        <v>-18.656600000000026</v>
      </c>
      <c r="B29543" s="137">
        <v>1.9556332081332298E-2</v>
      </c>
      <c r="C29543" s="35"/>
      <c r="D29543" s="35"/>
    </row>
    <row r="29544" spans="1:4" x14ac:dyDescent="0.35">
      <c r="A29544" s="135">
        <v>-18.656600000000026</v>
      </c>
      <c r="B29544" s="137">
        <v>1.9556332081332298E-2</v>
      </c>
      <c r="C29544" s="35"/>
      <c r="D29544" s="35"/>
    </row>
    <row r="29545" spans="1:4" x14ac:dyDescent="0.35">
      <c r="A29545" s="135">
        <v>-18.656600000000026</v>
      </c>
      <c r="B29545" s="137">
        <v>1.9556332081332298E-2</v>
      </c>
      <c r="C29545" s="35"/>
      <c r="D29545" s="35"/>
    </row>
    <row r="29546" spans="1:4" x14ac:dyDescent="0.35">
      <c r="A29546" s="135">
        <v>-18.656600000000026</v>
      </c>
      <c r="B29546" s="137">
        <v>1.9556332081332298E-2</v>
      </c>
      <c r="C29546" s="35"/>
      <c r="D29546" s="35"/>
    </row>
    <row r="29547" spans="1:4" x14ac:dyDescent="0.35">
      <c r="A29547" s="135">
        <v>-18.656440000000202</v>
      </c>
      <c r="B29547" s="137">
        <v>4.4178082024725158E-3</v>
      </c>
      <c r="C29547" s="35"/>
      <c r="D29547" s="35"/>
    </row>
    <row r="29548" spans="1:4" x14ac:dyDescent="0.35">
      <c r="A29548" s="135">
        <v>-18.653859999999895</v>
      </c>
      <c r="B29548" s="137">
        <v>1.377353692802743E-2</v>
      </c>
      <c r="C29548" s="35"/>
      <c r="D29548" s="35"/>
    </row>
    <row r="29549" spans="1:4" x14ac:dyDescent="0.35">
      <c r="A29549" s="135">
        <v>-18.647380000000112</v>
      </c>
      <c r="B29549" s="137">
        <v>1.0545272743366167E-2</v>
      </c>
      <c r="C29549" s="35"/>
      <c r="D29549" s="35"/>
    </row>
    <row r="29550" spans="1:4" x14ac:dyDescent="0.35">
      <c r="A29550" s="135">
        <v>-18.647206000000097</v>
      </c>
      <c r="B29550" s="137">
        <v>1.241388119013081E-2</v>
      </c>
      <c r="C29550" s="35"/>
      <c r="D29550" s="35"/>
    </row>
    <row r="29551" spans="1:4" x14ac:dyDescent="0.35">
      <c r="A29551" s="135">
        <v>-18.64694099999906</v>
      </c>
      <c r="B29551" s="137">
        <v>3.3506297315304707E-3</v>
      </c>
      <c r="C29551" s="35"/>
      <c r="D29551" s="35"/>
    </row>
    <row r="29552" spans="1:4" x14ac:dyDescent="0.35">
      <c r="A29552" s="135">
        <v>-18.646265999999969</v>
      </c>
      <c r="B29552" s="137">
        <v>1.2355458897302335E-2</v>
      </c>
      <c r="C29552" s="35"/>
      <c r="D29552" s="35"/>
    </row>
    <row r="29553" spans="1:4" x14ac:dyDescent="0.35">
      <c r="A29553" s="135">
        <v>-18.645796000000246</v>
      </c>
      <c r="B29553" s="137">
        <v>1.1695425019067368E-2</v>
      </c>
      <c r="C29553" s="35"/>
      <c r="D29553" s="35"/>
    </row>
    <row r="29554" spans="1:4" x14ac:dyDescent="0.35">
      <c r="A29554" s="135">
        <v>18.645269999999982</v>
      </c>
      <c r="B29554" s="137">
        <v>2.9792732825996543E-3</v>
      </c>
      <c r="C29554" s="35"/>
      <c r="D29554" s="35"/>
    </row>
    <row r="29555" spans="1:4" x14ac:dyDescent="0.35">
      <c r="A29555" s="135">
        <v>-18.644731999999976</v>
      </c>
      <c r="B29555" s="137">
        <v>1.3807540484372058E-2</v>
      </c>
      <c r="C29555" s="35"/>
      <c r="D29555" s="35"/>
    </row>
    <row r="29556" spans="1:4" x14ac:dyDescent="0.35">
      <c r="A29556" s="135">
        <v>-18.644702999999936</v>
      </c>
      <c r="B29556" s="137">
        <v>1.2866208880421557E-2</v>
      </c>
      <c r="C29556" s="35"/>
      <c r="D29556" s="35"/>
    </row>
    <row r="29557" spans="1:4" x14ac:dyDescent="0.35">
      <c r="A29557" s="135">
        <v>-18.642906000000039</v>
      </c>
      <c r="B29557" s="137">
        <v>1.5914744752858416E-2</v>
      </c>
      <c r="C29557" s="35"/>
      <c r="D29557" s="35"/>
    </row>
    <row r="29558" spans="1:4" x14ac:dyDescent="0.35">
      <c r="A29558" s="135">
        <v>-18.639990000000125</v>
      </c>
      <c r="B29558" s="137">
        <v>1.1682796267254415E-2</v>
      </c>
      <c r="C29558" s="35"/>
      <c r="D29558" s="35"/>
    </row>
    <row r="29559" spans="1:4" x14ac:dyDescent="0.35">
      <c r="A29559" s="135">
        <v>-18.638629999999921</v>
      </c>
      <c r="B29559" s="137">
        <v>5.3075191934456164E-3</v>
      </c>
      <c r="C29559" s="35"/>
      <c r="D29559" s="35"/>
    </row>
    <row r="29560" spans="1:4" x14ac:dyDescent="0.35">
      <c r="A29560" s="135">
        <v>-18.635676000000217</v>
      </c>
      <c r="B29560" s="137">
        <v>1.5771844371539907E-2</v>
      </c>
      <c r="C29560" s="35"/>
      <c r="D29560" s="35"/>
    </row>
    <row r="29561" spans="1:4" x14ac:dyDescent="0.35">
      <c r="A29561" s="135">
        <v>-18.635297000000264</v>
      </c>
      <c r="B29561" s="137">
        <v>8.2848794534797609E-3</v>
      </c>
      <c r="C29561" s="35"/>
      <c r="D29561" s="35"/>
    </row>
    <row r="29562" spans="1:4" x14ac:dyDescent="0.35">
      <c r="A29562" s="135">
        <v>-18.63283999999976</v>
      </c>
      <c r="B29562" s="137">
        <v>5.7041408272959651E-3</v>
      </c>
      <c r="C29562" s="35"/>
      <c r="D29562" s="35"/>
    </row>
    <row r="29563" spans="1:4" x14ac:dyDescent="0.35">
      <c r="A29563" s="135">
        <v>-18.632689999999911</v>
      </c>
      <c r="B29563" s="137">
        <v>2.13692684324331E-2</v>
      </c>
      <c r="C29563" s="35"/>
      <c r="D29563" s="35"/>
    </row>
    <row r="29564" spans="1:4" x14ac:dyDescent="0.35">
      <c r="A29564" s="135">
        <v>-18.631099999999833</v>
      </c>
      <c r="B29564" s="137">
        <v>1.1752216045029962E-2</v>
      </c>
      <c r="C29564" s="35"/>
      <c r="D29564" s="35"/>
    </row>
    <row r="29565" spans="1:4" x14ac:dyDescent="0.35">
      <c r="A29565" s="135">
        <v>-18.62931000000026</v>
      </c>
      <c r="B29565" s="137">
        <v>6.4448234081003648E-3</v>
      </c>
      <c r="C29565" s="35"/>
      <c r="D29565" s="35"/>
    </row>
    <row r="29566" spans="1:4" x14ac:dyDescent="0.35">
      <c r="A29566" s="135">
        <v>18.628891999996995</v>
      </c>
      <c r="B29566" s="137">
        <v>6.3579761487519081E-4</v>
      </c>
      <c r="C29566" s="35"/>
      <c r="D29566" s="35"/>
    </row>
    <row r="29567" spans="1:4" x14ac:dyDescent="0.35">
      <c r="A29567" s="135">
        <v>18.62626999999884</v>
      </c>
      <c r="B29567" s="137">
        <v>3.8612005546032409E-3</v>
      </c>
      <c r="C29567" s="35"/>
      <c r="D29567" s="35"/>
    </row>
    <row r="29568" spans="1:4" x14ac:dyDescent="0.35">
      <c r="A29568" s="135">
        <v>-18.625870999999734</v>
      </c>
      <c r="B29568" s="137">
        <v>6.817182205641756E-3</v>
      </c>
      <c r="C29568" s="35"/>
      <c r="D29568" s="35"/>
    </row>
    <row r="29569" spans="1:4" x14ac:dyDescent="0.35">
      <c r="A29569" s="135">
        <v>-18.623899999999935</v>
      </c>
      <c r="B29569" s="137">
        <v>2.0344717216306814E-2</v>
      </c>
      <c r="C29569" s="35"/>
      <c r="D29569" s="35"/>
    </row>
    <row r="29570" spans="1:4" x14ac:dyDescent="0.35">
      <c r="A29570" s="135">
        <v>-18.622673000000304</v>
      </c>
      <c r="B29570" s="137">
        <v>8.2362613427049355E-3</v>
      </c>
      <c r="C29570" s="35"/>
      <c r="D29570" s="35"/>
    </row>
    <row r="29571" spans="1:4" x14ac:dyDescent="0.35">
      <c r="A29571" s="135">
        <v>-18.621441000000004</v>
      </c>
      <c r="B29571" s="137">
        <v>1.471581231707318E-2</v>
      </c>
      <c r="C29571" s="35"/>
      <c r="D29571" s="35"/>
    </row>
    <row r="29572" spans="1:4" x14ac:dyDescent="0.35">
      <c r="A29572" s="135">
        <v>-18.620973000000049</v>
      </c>
      <c r="B29572" s="137">
        <v>1.303383632493247E-2</v>
      </c>
      <c r="C29572" s="35"/>
      <c r="D29572" s="35"/>
    </row>
    <row r="29573" spans="1:4" x14ac:dyDescent="0.35">
      <c r="A29573" s="135">
        <v>-18.618840000000091</v>
      </c>
      <c r="B29573" s="137">
        <v>1.5975106522074616E-2</v>
      </c>
      <c r="C29573" s="35"/>
      <c r="D29573" s="35"/>
    </row>
    <row r="29574" spans="1:4" x14ac:dyDescent="0.35">
      <c r="A29574" s="135">
        <v>-18.618840000000091</v>
      </c>
      <c r="B29574" s="137">
        <v>1.5975106522074616E-2</v>
      </c>
      <c r="C29574" s="35"/>
      <c r="D29574" s="35"/>
    </row>
    <row r="29575" spans="1:4" x14ac:dyDescent="0.35">
      <c r="A29575" s="135">
        <v>-18.617043999999851</v>
      </c>
      <c r="B29575" s="137">
        <v>1.483816042250731E-2</v>
      </c>
      <c r="C29575" s="35"/>
      <c r="D29575" s="35"/>
    </row>
    <row r="29576" spans="1:4" x14ac:dyDescent="0.35">
      <c r="A29576" s="135">
        <v>-18.615066999999954</v>
      </c>
      <c r="B29576" s="137">
        <v>1.5930779416504035E-2</v>
      </c>
      <c r="C29576" s="35"/>
      <c r="D29576" s="35"/>
    </row>
    <row r="29577" spans="1:4" x14ac:dyDescent="0.35">
      <c r="A29577" s="135">
        <v>-18.61264099999994</v>
      </c>
      <c r="B29577" s="137">
        <v>1.3733030898314362E-2</v>
      </c>
      <c r="C29577" s="35"/>
      <c r="D29577" s="35"/>
    </row>
    <row r="29578" spans="1:4" x14ac:dyDescent="0.35">
      <c r="A29578" s="135">
        <v>-18.611265999999887</v>
      </c>
      <c r="B29578" s="137">
        <v>1.1698622791756935E-2</v>
      </c>
      <c r="C29578" s="35"/>
      <c r="D29578" s="35"/>
    </row>
    <row r="29579" spans="1:4" x14ac:dyDescent="0.35">
      <c r="A29579" s="135">
        <v>-18.611265999999887</v>
      </c>
      <c r="B29579" s="137">
        <v>1.1698622791756935E-2</v>
      </c>
      <c r="C29579" s="35"/>
      <c r="D29579" s="35"/>
    </row>
    <row r="29580" spans="1:4" x14ac:dyDescent="0.35">
      <c r="A29580" s="135">
        <v>18.609396200001356</v>
      </c>
      <c r="B29580" s="137">
        <v>1.030526934810111E-3</v>
      </c>
      <c r="C29580" s="35"/>
      <c r="D29580" s="35"/>
    </row>
    <row r="29581" spans="1:4" x14ac:dyDescent="0.35">
      <c r="A29581" s="135">
        <v>-18.605958000000101</v>
      </c>
      <c r="B29581" s="137">
        <v>1.2926187385121498E-2</v>
      </c>
      <c r="C29581" s="35"/>
      <c r="D29581" s="35"/>
    </row>
    <row r="29582" spans="1:4" x14ac:dyDescent="0.35">
      <c r="A29582" s="135">
        <v>-18.602457000000186</v>
      </c>
      <c r="B29582" s="137">
        <v>1.0976489270376652E-2</v>
      </c>
      <c r="C29582" s="35"/>
      <c r="D29582" s="35"/>
    </row>
    <row r="29583" spans="1:4" x14ac:dyDescent="0.35">
      <c r="A29583" s="135">
        <v>-18.599626000000171</v>
      </c>
      <c r="B29583" s="137">
        <v>9.8947208198390951E-3</v>
      </c>
      <c r="C29583" s="35"/>
      <c r="D29583" s="35"/>
    </row>
    <row r="29584" spans="1:4" x14ac:dyDescent="0.35">
      <c r="A29584" s="135">
        <v>-18.599140000000034</v>
      </c>
      <c r="B29584" s="137">
        <v>9.3235647533065364E-3</v>
      </c>
      <c r="C29584" s="35"/>
      <c r="D29584" s="35"/>
    </row>
    <row r="29585" spans="1:4" x14ac:dyDescent="0.35">
      <c r="A29585" s="135">
        <v>-18.595090000000255</v>
      </c>
      <c r="B29585" s="137">
        <v>6.1188799395617034E-3</v>
      </c>
      <c r="C29585" s="35"/>
      <c r="D29585" s="35"/>
    </row>
    <row r="29586" spans="1:4" x14ac:dyDescent="0.35">
      <c r="A29586" s="135">
        <v>-18.5949099999998</v>
      </c>
      <c r="B29586" s="137">
        <v>6.8587713243440833E-3</v>
      </c>
      <c r="C29586" s="35"/>
      <c r="D29586" s="35"/>
    </row>
    <row r="29587" spans="1:4" x14ac:dyDescent="0.35">
      <c r="A29587" s="135">
        <v>18.592821000000185</v>
      </c>
      <c r="B29587" s="137">
        <v>8.5045066451744263E-3</v>
      </c>
      <c r="C29587" s="35"/>
      <c r="D29587" s="35"/>
    </row>
    <row r="29588" spans="1:4" x14ac:dyDescent="0.35">
      <c r="A29588" s="135">
        <v>-18.5921400000002</v>
      </c>
      <c r="B29588" s="137">
        <v>1.802885720286811E-2</v>
      </c>
      <c r="C29588" s="35"/>
      <c r="D29588" s="35"/>
    </row>
    <row r="29589" spans="1:4" x14ac:dyDescent="0.35">
      <c r="A29589" s="135">
        <v>-18.592115000000149</v>
      </c>
      <c r="B29589" s="137">
        <v>9.6565630722058125E-3</v>
      </c>
      <c r="C29589" s="35"/>
      <c r="D29589" s="35"/>
    </row>
    <row r="29590" spans="1:4" x14ac:dyDescent="0.35">
      <c r="A29590" s="135">
        <v>-18.590340999999853</v>
      </c>
      <c r="B29590" s="137">
        <v>1.1383621269372745E-2</v>
      </c>
      <c r="C29590" s="35"/>
      <c r="D29590" s="35"/>
    </row>
    <row r="29591" spans="1:4" x14ac:dyDescent="0.35">
      <c r="A29591" s="135">
        <v>-18.590296000000308</v>
      </c>
      <c r="B29591" s="137">
        <v>1.4547578376980544E-2</v>
      </c>
      <c r="C29591" s="35"/>
      <c r="D29591" s="35"/>
    </row>
    <row r="29592" spans="1:4" x14ac:dyDescent="0.35">
      <c r="A29592" s="135">
        <v>-18.590296000000308</v>
      </c>
      <c r="B29592" s="137">
        <v>1.4547578376980544E-2</v>
      </c>
      <c r="C29592" s="35"/>
      <c r="D29592" s="35"/>
    </row>
    <row r="29593" spans="1:4" x14ac:dyDescent="0.35">
      <c r="A29593" s="135">
        <v>-18.588708999998744</v>
      </c>
      <c r="B29593" s="137">
        <v>2.3158878924769755E-3</v>
      </c>
      <c r="C29593" s="35"/>
      <c r="D29593" s="35"/>
    </row>
    <row r="29594" spans="1:4" x14ac:dyDescent="0.35">
      <c r="A29594" s="135">
        <v>-18.586810000000241</v>
      </c>
      <c r="B29594" s="137">
        <v>1.1762739939533471E-2</v>
      </c>
      <c r="C29594" s="35"/>
      <c r="D29594" s="35"/>
    </row>
    <row r="29595" spans="1:4" x14ac:dyDescent="0.35">
      <c r="A29595" s="135">
        <v>-18.586039999999912</v>
      </c>
      <c r="B29595" s="137">
        <v>1.005984463446135E-2</v>
      </c>
      <c r="C29595" s="35"/>
      <c r="D29595" s="35"/>
    </row>
    <row r="29596" spans="1:4" x14ac:dyDescent="0.35">
      <c r="A29596" s="135">
        <v>18.583890000000338</v>
      </c>
      <c r="B29596" s="137">
        <v>7.515782873474354E-3</v>
      </c>
      <c r="C29596" s="35"/>
      <c r="D29596" s="35"/>
    </row>
    <row r="29597" spans="1:4" x14ac:dyDescent="0.35">
      <c r="A29597" s="135">
        <v>-18.578680000000077</v>
      </c>
      <c r="B29597" s="137">
        <v>1.0191343395460226E-2</v>
      </c>
      <c r="C29597" s="35"/>
      <c r="D29597" s="35"/>
    </row>
    <row r="29598" spans="1:4" x14ac:dyDescent="0.35">
      <c r="A29598" s="135">
        <v>-18.57347999999979</v>
      </c>
      <c r="B29598" s="137">
        <v>1.4933110991464757E-2</v>
      </c>
      <c r="C29598" s="35"/>
      <c r="D29598" s="35"/>
    </row>
    <row r="29599" spans="1:4" x14ac:dyDescent="0.35">
      <c r="A29599" s="135">
        <v>18.565549999999348</v>
      </c>
      <c r="B29599" s="137">
        <v>3.7737928762583625E-3</v>
      </c>
      <c r="C29599" s="35"/>
      <c r="D29599" s="35"/>
    </row>
    <row r="29600" spans="1:4" x14ac:dyDescent="0.35">
      <c r="A29600" s="135">
        <v>18.565549999999348</v>
      </c>
      <c r="B29600" s="137">
        <v>3.7737928762583625E-3</v>
      </c>
      <c r="C29600" s="35"/>
      <c r="D29600" s="35"/>
    </row>
    <row r="29601" spans="1:4" x14ac:dyDescent="0.35">
      <c r="A29601" s="135">
        <v>-18.563760000000116</v>
      </c>
      <c r="B29601" s="137">
        <v>1.6723393973987161E-2</v>
      </c>
      <c r="C29601" s="35"/>
      <c r="D29601" s="35"/>
    </row>
    <row r="29602" spans="1:4" x14ac:dyDescent="0.35">
      <c r="A29602" s="135">
        <v>-18.563760000000116</v>
      </c>
      <c r="B29602" s="137">
        <v>1.6723393973987161E-2</v>
      </c>
      <c r="C29602" s="35"/>
      <c r="D29602" s="35"/>
    </row>
    <row r="29603" spans="1:4" x14ac:dyDescent="0.35">
      <c r="A29603" s="135">
        <v>-18.56327999999985</v>
      </c>
      <c r="B29603" s="137">
        <v>1.2941463665201366E-2</v>
      </c>
      <c r="C29603" s="35"/>
      <c r="D29603" s="35"/>
    </row>
    <row r="29604" spans="1:4" x14ac:dyDescent="0.35">
      <c r="A29604" s="135">
        <v>-18.560560000000123</v>
      </c>
      <c r="B29604" s="137">
        <v>1.3178950000543989E-2</v>
      </c>
      <c r="C29604" s="35"/>
      <c r="D29604" s="35"/>
    </row>
    <row r="29605" spans="1:4" x14ac:dyDescent="0.35">
      <c r="A29605" s="135">
        <v>-18.558180000000107</v>
      </c>
      <c r="B29605" s="137">
        <v>1.4633606297357474E-2</v>
      </c>
      <c r="C29605" s="35"/>
      <c r="D29605" s="35"/>
    </row>
    <row r="29606" spans="1:4" x14ac:dyDescent="0.35">
      <c r="A29606" s="135">
        <v>-18.556609999999637</v>
      </c>
      <c r="B29606" s="137">
        <v>1.3140169336800401E-3</v>
      </c>
      <c r="C29606" s="35"/>
      <c r="D29606" s="35"/>
    </row>
    <row r="29607" spans="1:4" x14ac:dyDescent="0.35">
      <c r="A29607" s="135">
        <v>-18.554850000000442</v>
      </c>
      <c r="B29607" s="137">
        <v>4.0654163312480339E-3</v>
      </c>
      <c r="C29607" s="35"/>
      <c r="D29607" s="35"/>
    </row>
    <row r="29608" spans="1:4" x14ac:dyDescent="0.35">
      <c r="A29608" s="135">
        <v>-18.550507999999923</v>
      </c>
      <c r="B29608" s="137">
        <v>1.5694259227645928E-2</v>
      </c>
      <c r="C29608" s="35"/>
      <c r="D29608" s="35"/>
    </row>
    <row r="29609" spans="1:4" x14ac:dyDescent="0.35">
      <c r="A29609" s="135">
        <v>-18.550100000000384</v>
      </c>
      <c r="B29609" s="137">
        <v>2.5613204423530355E-3</v>
      </c>
      <c r="C29609" s="35"/>
      <c r="D29609" s="35"/>
    </row>
    <row r="29610" spans="1:4" x14ac:dyDescent="0.35">
      <c r="A29610" s="135">
        <v>-18.549545999999964</v>
      </c>
      <c r="B29610" s="137">
        <v>1.2100534141739226E-2</v>
      </c>
      <c r="C29610" s="35"/>
      <c r="D29610" s="35"/>
    </row>
    <row r="29611" spans="1:4" x14ac:dyDescent="0.35">
      <c r="A29611" s="135">
        <v>-18.548462999999856</v>
      </c>
      <c r="B29611" s="137">
        <v>1.26971055264955E-2</v>
      </c>
      <c r="C29611" s="35"/>
      <c r="D29611" s="35"/>
    </row>
    <row r="29612" spans="1:4" x14ac:dyDescent="0.35">
      <c r="A29612" s="135">
        <v>-18.548219999999674</v>
      </c>
      <c r="B29612" s="137">
        <v>1.1388134365375174E-2</v>
      </c>
      <c r="C29612" s="35"/>
      <c r="D29612" s="35"/>
    </row>
    <row r="29613" spans="1:4" x14ac:dyDescent="0.35">
      <c r="A29613" s="135">
        <v>-18.548076000000265</v>
      </c>
      <c r="B29613" s="137">
        <v>1.1703181034988458E-2</v>
      </c>
      <c r="C29613" s="35"/>
      <c r="D29613" s="35"/>
    </row>
    <row r="29614" spans="1:4" x14ac:dyDescent="0.35">
      <c r="A29614" s="135">
        <v>-18.547370000000001</v>
      </c>
      <c r="B29614" s="137">
        <v>1.0208393814947458E-2</v>
      </c>
      <c r="C29614" s="35"/>
      <c r="D29614" s="35"/>
    </row>
    <row r="29615" spans="1:4" x14ac:dyDescent="0.35">
      <c r="A29615" s="135">
        <v>-18.547080000000165</v>
      </c>
      <c r="B29615" s="137">
        <v>1.6983628318098007E-2</v>
      </c>
      <c r="C29615" s="35"/>
      <c r="D29615" s="35"/>
    </row>
    <row r="29616" spans="1:4" x14ac:dyDescent="0.35">
      <c r="A29616" s="135">
        <v>-18.543970000000172</v>
      </c>
      <c r="B29616" s="137">
        <v>4.1535359930682447E-3</v>
      </c>
      <c r="C29616" s="35"/>
      <c r="D29616" s="35"/>
    </row>
    <row r="29617" spans="1:4" x14ac:dyDescent="0.35">
      <c r="A29617" s="135">
        <v>-18.54395999999997</v>
      </c>
      <c r="B29617" s="137">
        <v>5.9566786377406242E-3</v>
      </c>
      <c r="C29617" s="35"/>
      <c r="D29617" s="35"/>
    </row>
    <row r="29618" spans="1:4" x14ac:dyDescent="0.35">
      <c r="A29618" s="135">
        <v>-18.539122000000134</v>
      </c>
      <c r="B29618" s="137">
        <v>2.498587840169078E-3</v>
      </c>
      <c r="C29618" s="35"/>
      <c r="D29618" s="35"/>
    </row>
    <row r="29619" spans="1:4" x14ac:dyDescent="0.35">
      <c r="A29619" s="135">
        <v>-18.53799499999991</v>
      </c>
      <c r="B29619" s="137">
        <v>1.3323901664375491E-2</v>
      </c>
      <c r="C29619" s="35"/>
      <c r="D29619" s="35"/>
    </row>
    <row r="29620" spans="1:4" x14ac:dyDescent="0.35">
      <c r="A29620" s="135">
        <v>-18.536072999999988</v>
      </c>
      <c r="B29620" s="137">
        <v>1.4527963130845853E-2</v>
      </c>
      <c r="C29620" s="35"/>
      <c r="D29620" s="35"/>
    </row>
    <row r="29621" spans="1:4" x14ac:dyDescent="0.35">
      <c r="A29621" s="135">
        <v>-18.534839999999804</v>
      </c>
      <c r="B29621" s="137">
        <v>1.6983085305761217E-2</v>
      </c>
      <c r="C29621" s="35"/>
      <c r="D29621" s="35"/>
    </row>
    <row r="29622" spans="1:4" x14ac:dyDescent="0.35">
      <c r="A29622" s="135">
        <v>-18.534810999999763</v>
      </c>
      <c r="B29622" s="137">
        <v>9.1264784356471298E-3</v>
      </c>
      <c r="C29622" s="35"/>
      <c r="D29622" s="35"/>
    </row>
    <row r="29623" spans="1:4" x14ac:dyDescent="0.35">
      <c r="A29623" s="135">
        <v>-18.530023000000142</v>
      </c>
      <c r="B29623" s="137">
        <v>1.5118106203120277E-2</v>
      </c>
      <c r="C29623" s="35"/>
      <c r="D29623" s="35"/>
    </row>
    <row r="29624" spans="1:4" x14ac:dyDescent="0.35">
      <c r="A29624" s="135">
        <v>-18.528395999999702</v>
      </c>
      <c r="B29624" s="137">
        <v>1.1745197047332552E-2</v>
      </c>
      <c r="C29624" s="35"/>
      <c r="D29624" s="35"/>
    </row>
    <row r="29625" spans="1:4" x14ac:dyDescent="0.35">
      <c r="A29625" s="135">
        <v>-18.526670000000195</v>
      </c>
      <c r="B29625" s="137">
        <v>6.0942475810946218E-3</v>
      </c>
      <c r="C29625" s="35"/>
      <c r="D29625" s="35"/>
    </row>
    <row r="29626" spans="1:4" x14ac:dyDescent="0.35">
      <c r="A29626" s="135">
        <v>-18.524763000000121</v>
      </c>
      <c r="B29626" s="137">
        <v>1.5330007775578825E-2</v>
      </c>
      <c r="C29626" s="35"/>
      <c r="D29626" s="35"/>
    </row>
    <row r="29627" spans="1:4" x14ac:dyDescent="0.35">
      <c r="A29627" s="135">
        <v>-18.522393999999849</v>
      </c>
      <c r="B29627" s="137">
        <v>1.2690485465352468E-2</v>
      </c>
      <c r="C29627" s="35"/>
      <c r="D29627" s="35"/>
    </row>
    <row r="29628" spans="1:4" x14ac:dyDescent="0.35">
      <c r="A29628" s="135">
        <v>-18.521790000000237</v>
      </c>
      <c r="B29628" s="137">
        <v>1.2379813288482797E-2</v>
      </c>
      <c r="C29628" s="35"/>
      <c r="D29628" s="35"/>
    </row>
    <row r="29629" spans="1:4" x14ac:dyDescent="0.35">
      <c r="A29629" s="135">
        <v>-18.51917299999991</v>
      </c>
      <c r="B29629" s="137">
        <v>1.0245627651886795E-2</v>
      </c>
      <c r="C29629" s="35"/>
      <c r="D29629" s="35"/>
    </row>
    <row r="29630" spans="1:4" x14ac:dyDescent="0.35">
      <c r="A29630" s="135">
        <v>-18.516700000000128</v>
      </c>
      <c r="B29630" s="137">
        <v>1.7039476239037742E-2</v>
      </c>
      <c r="C29630" s="35"/>
      <c r="D29630" s="35"/>
    </row>
    <row r="29631" spans="1:4" x14ac:dyDescent="0.35">
      <c r="A29631" s="135">
        <v>-18.515020000000277</v>
      </c>
      <c r="B29631" s="137">
        <v>4.618826877814476E-3</v>
      </c>
      <c r="C29631" s="35"/>
      <c r="D29631" s="35"/>
    </row>
    <row r="29632" spans="1:4" x14ac:dyDescent="0.35">
      <c r="A29632" s="135">
        <v>-18.514189999999871</v>
      </c>
      <c r="B29632" s="137">
        <v>1.2926190034044579E-2</v>
      </c>
      <c r="C29632" s="35"/>
      <c r="D29632" s="35"/>
    </row>
    <row r="29633" spans="1:4" x14ac:dyDescent="0.35">
      <c r="A29633" s="135">
        <v>-18.513130000000046</v>
      </c>
      <c r="B29633" s="137">
        <v>1.248825621078116E-2</v>
      </c>
      <c r="C29633" s="35"/>
      <c r="D29633" s="35"/>
    </row>
    <row r="29634" spans="1:4" x14ac:dyDescent="0.35">
      <c r="A29634" s="135">
        <v>-18.510400000000232</v>
      </c>
      <c r="B29634" s="137">
        <v>1.7040575393756963E-2</v>
      </c>
      <c r="C29634" s="35"/>
      <c r="D29634" s="35"/>
    </row>
    <row r="29635" spans="1:4" x14ac:dyDescent="0.35">
      <c r="A29635" s="135">
        <v>-18.508724000000029</v>
      </c>
      <c r="B29635" s="137">
        <v>1.3504241842726061E-2</v>
      </c>
      <c r="C29635" s="35"/>
      <c r="D29635" s="35"/>
    </row>
    <row r="29636" spans="1:4" x14ac:dyDescent="0.35">
      <c r="A29636" s="135">
        <v>-18.50868000000014</v>
      </c>
      <c r="B29636" s="137">
        <v>1.0400800591711288E-2</v>
      </c>
      <c r="C29636" s="35"/>
      <c r="D29636" s="35"/>
    </row>
    <row r="29637" spans="1:4" x14ac:dyDescent="0.35">
      <c r="A29637" s="135">
        <v>-18.508460000000014</v>
      </c>
      <c r="B29637" s="137">
        <v>3.3864889096196118E-3</v>
      </c>
      <c r="C29637" s="35"/>
      <c r="D29637" s="35"/>
    </row>
    <row r="29638" spans="1:4" x14ac:dyDescent="0.35">
      <c r="A29638" s="135">
        <v>-18.507080999999744</v>
      </c>
      <c r="B29638" s="137">
        <v>1.3589290654908678E-2</v>
      </c>
      <c r="C29638" s="35"/>
      <c r="D29638" s="35"/>
    </row>
    <row r="29639" spans="1:4" x14ac:dyDescent="0.35">
      <c r="A29639" s="135">
        <v>-18.50534000000016</v>
      </c>
      <c r="B29639" s="137">
        <v>1.8377998845996255E-2</v>
      </c>
      <c r="C29639" s="35"/>
      <c r="D29639" s="35"/>
    </row>
    <row r="29640" spans="1:4" x14ac:dyDescent="0.35">
      <c r="A29640" s="135">
        <v>-18.503640000002633</v>
      </c>
      <c r="B29640" s="137">
        <v>4.7924279209952438E-4</v>
      </c>
      <c r="C29640" s="35"/>
      <c r="D29640" s="35"/>
    </row>
    <row r="29641" spans="1:4" x14ac:dyDescent="0.35">
      <c r="A29641" s="135">
        <v>-18.501690000000053</v>
      </c>
      <c r="B29641" s="137">
        <v>3.3139716908494386E-3</v>
      </c>
      <c r="C29641" s="35"/>
      <c r="D29641" s="35"/>
    </row>
    <row r="29642" spans="1:4" x14ac:dyDescent="0.35">
      <c r="A29642" s="135">
        <v>-18.499682999999891</v>
      </c>
      <c r="B29642" s="137">
        <v>1.5365962192506785E-2</v>
      </c>
      <c r="C29642" s="35"/>
      <c r="D29642" s="35"/>
    </row>
    <row r="29643" spans="1:4" x14ac:dyDescent="0.35">
      <c r="A29643" s="135">
        <v>-18.499019999999291</v>
      </c>
      <c r="B29643" s="137">
        <v>3.1623400042137748E-3</v>
      </c>
      <c r="C29643" s="35"/>
      <c r="D29643" s="35"/>
    </row>
    <row r="29644" spans="1:4" x14ac:dyDescent="0.35">
      <c r="A29644" s="135">
        <v>-18.496998000000076</v>
      </c>
      <c r="B29644" s="137">
        <v>1.5645698653813454E-2</v>
      </c>
      <c r="C29644" s="35"/>
      <c r="D29644" s="35"/>
    </row>
    <row r="29645" spans="1:4" x14ac:dyDescent="0.35">
      <c r="A29645" s="135">
        <v>-18.495280999999977</v>
      </c>
      <c r="B29645" s="137">
        <v>1.434106909630692E-2</v>
      </c>
      <c r="C29645" s="35"/>
      <c r="D29645" s="35"/>
    </row>
    <row r="29646" spans="1:4" x14ac:dyDescent="0.35">
      <c r="A29646" s="135">
        <v>18.494389999996201</v>
      </c>
      <c r="B29646" s="137">
        <v>7.4008947431419109E-4</v>
      </c>
      <c r="C29646" s="35"/>
      <c r="D29646" s="35"/>
    </row>
    <row r="29647" spans="1:4" x14ac:dyDescent="0.35">
      <c r="A29647" s="135">
        <v>-18.49346700000001</v>
      </c>
      <c r="B29647" s="137">
        <v>1.1657660873548701E-2</v>
      </c>
      <c r="C29647" s="35"/>
      <c r="D29647" s="35"/>
    </row>
    <row r="29648" spans="1:4" x14ac:dyDescent="0.35">
      <c r="A29648" s="135">
        <v>-18.493061000000125</v>
      </c>
      <c r="B29648" s="137">
        <v>1.2392257805501905E-2</v>
      </c>
      <c r="C29648" s="35"/>
      <c r="D29648" s="35"/>
    </row>
    <row r="29649" spans="1:4" x14ac:dyDescent="0.35">
      <c r="A29649" s="135">
        <v>-18.490313000000015</v>
      </c>
      <c r="B29649" s="137">
        <v>9.8938075851055397E-3</v>
      </c>
      <c r="C29649" s="35"/>
      <c r="D29649" s="35"/>
    </row>
    <row r="29650" spans="1:4" x14ac:dyDescent="0.35">
      <c r="A29650" s="135">
        <v>-18.487350000000333</v>
      </c>
      <c r="B29650" s="137">
        <v>4.2831345245435441E-3</v>
      </c>
      <c r="C29650" s="35"/>
      <c r="D29650" s="35"/>
    </row>
    <row r="29651" spans="1:4" x14ac:dyDescent="0.35">
      <c r="A29651" s="135">
        <v>-18.486600000000067</v>
      </c>
      <c r="B29651" s="137">
        <v>1.6272000287299016E-2</v>
      </c>
      <c r="C29651" s="35"/>
      <c r="D29651" s="35"/>
    </row>
    <row r="29652" spans="1:4" x14ac:dyDescent="0.35">
      <c r="A29652" s="135">
        <v>-18.485329999999749</v>
      </c>
      <c r="B29652" s="137">
        <v>1.500911947075026E-2</v>
      </c>
      <c r="C29652" s="35"/>
      <c r="D29652" s="35"/>
    </row>
    <row r="29653" spans="1:4" x14ac:dyDescent="0.35">
      <c r="A29653" s="135">
        <v>-18.483499999999822</v>
      </c>
      <c r="B29653" s="137">
        <v>6.2517265517704019E-3</v>
      </c>
      <c r="C29653" s="35"/>
      <c r="D29653" s="35"/>
    </row>
    <row r="29654" spans="1:4" x14ac:dyDescent="0.35">
      <c r="A29654" s="135">
        <v>-18.480653999999959</v>
      </c>
      <c r="B29654" s="137">
        <v>1.3787157985391471E-2</v>
      </c>
      <c r="C29654" s="35"/>
      <c r="D29654" s="35"/>
    </row>
    <row r="29655" spans="1:4" x14ac:dyDescent="0.35">
      <c r="A29655" s="135">
        <v>-18.480336000000079</v>
      </c>
      <c r="B29655" s="137">
        <v>7.7707549875293339E-3</v>
      </c>
      <c r="C29655" s="35"/>
      <c r="D29655" s="35"/>
    </row>
    <row r="29656" spans="1:4" x14ac:dyDescent="0.35">
      <c r="A29656" s="135">
        <v>-18.479130000001533</v>
      </c>
      <c r="B29656" s="137">
        <v>1.1344363599198317E-3</v>
      </c>
      <c r="C29656" s="35"/>
      <c r="D29656" s="35"/>
    </row>
    <row r="29657" spans="1:4" x14ac:dyDescent="0.35">
      <c r="A29657" s="135">
        <v>-18.471623000000363</v>
      </c>
      <c r="B29657" s="137">
        <v>2.488995215027376E-3</v>
      </c>
      <c r="C29657" s="35"/>
      <c r="D29657" s="35"/>
    </row>
    <row r="29658" spans="1:4" x14ac:dyDescent="0.35">
      <c r="A29658" s="135">
        <v>-18.471116000000166</v>
      </c>
      <c r="B29658" s="137">
        <v>9.5797315044921644E-3</v>
      </c>
      <c r="C29658" s="35"/>
      <c r="D29658" s="35"/>
    </row>
    <row r="29659" spans="1:4" x14ac:dyDescent="0.35">
      <c r="A29659" s="135">
        <v>-18.469739999999774</v>
      </c>
      <c r="B29659" s="137">
        <v>1.0755322518346046E-2</v>
      </c>
      <c r="C29659" s="35"/>
      <c r="D29659" s="35"/>
    </row>
    <row r="29660" spans="1:4" x14ac:dyDescent="0.35">
      <c r="A29660" s="135">
        <v>-18.46617200000037</v>
      </c>
      <c r="B29660" s="137">
        <v>7.766556037383885E-3</v>
      </c>
      <c r="C29660" s="35"/>
      <c r="D29660" s="35"/>
    </row>
    <row r="29661" spans="1:4" x14ac:dyDescent="0.35">
      <c r="A29661" s="135">
        <v>-18.465496000000257</v>
      </c>
      <c r="B29661" s="137">
        <v>1.385661406337505E-2</v>
      </c>
      <c r="C29661" s="35"/>
      <c r="D29661" s="35"/>
    </row>
    <row r="29662" spans="1:4" x14ac:dyDescent="0.35">
      <c r="A29662" s="135">
        <v>-18.464110000000119</v>
      </c>
      <c r="B29662" s="137">
        <v>1.4265394872260901E-2</v>
      </c>
      <c r="C29662" s="35"/>
      <c r="D29662" s="35"/>
    </row>
    <row r="29663" spans="1:4" x14ac:dyDescent="0.35">
      <c r="A29663" s="135">
        <v>-18.463316000000077</v>
      </c>
      <c r="B29663" s="137">
        <v>9.9412912268731918E-3</v>
      </c>
      <c r="C29663" s="35"/>
      <c r="D29663" s="35"/>
    </row>
    <row r="29664" spans="1:4" x14ac:dyDescent="0.35">
      <c r="A29664" s="135">
        <v>-18.4611960000002</v>
      </c>
      <c r="B29664" s="137">
        <v>1.4542927136147641E-2</v>
      </c>
      <c r="C29664" s="35"/>
      <c r="D29664" s="35"/>
    </row>
    <row r="29665" spans="1:4" x14ac:dyDescent="0.35">
      <c r="A29665" s="135">
        <v>-18.4611960000002</v>
      </c>
      <c r="B29665" s="137">
        <v>1.4542927136147641E-2</v>
      </c>
      <c r="C29665" s="35"/>
      <c r="D29665" s="35"/>
    </row>
    <row r="29666" spans="1:4" x14ac:dyDescent="0.35">
      <c r="A29666" s="135">
        <v>-18.4611960000002</v>
      </c>
      <c r="B29666" s="137">
        <v>1.4542927136147641E-2</v>
      </c>
      <c r="C29666" s="35"/>
      <c r="D29666" s="35"/>
    </row>
    <row r="29667" spans="1:4" x14ac:dyDescent="0.35">
      <c r="A29667" s="135">
        <v>-18.4611960000002</v>
      </c>
      <c r="B29667" s="137">
        <v>1.4542927136147641E-2</v>
      </c>
      <c r="C29667" s="35"/>
      <c r="D29667" s="35"/>
    </row>
    <row r="29668" spans="1:4" x14ac:dyDescent="0.35">
      <c r="A29668" s="135">
        <v>-18.4611960000002</v>
      </c>
      <c r="B29668" s="137">
        <v>1.4542927136147641E-2</v>
      </c>
      <c r="C29668" s="35"/>
      <c r="D29668" s="35"/>
    </row>
    <row r="29669" spans="1:4" x14ac:dyDescent="0.35">
      <c r="A29669" s="135">
        <v>-18.4611960000002</v>
      </c>
      <c r="B29669" s="137">
        <v>1.4542927136147641E-2</v>
      </c>
      <c r="C29669" s="35"/>
      <c r="D29669" s="35"/>
    </row>
    <row r="29670" spans="1:4" x14ac:dyDescent="0.35">
      <c r="A29670" s="135">
        <v>-18.4611960000002</v>
      </c>
      <c r="B29670" s="137">
        <v>1.4542927136147641E-2</v>
      </c>
      <c r="C29670" s="35"/>
      <c r="D29670" s="35"/>
    </row>
    <row r="29671" spans="1:4" x14ac:dyDescent="0.35">
      <c r="A29671" s="135">
        <v>-18.4611960000002</v>
      </c>
      <c r="B29671" s="137">
        <v>1.4542927136147641E-2</v>
      </c>
      <c r="C29671" s="35"/>
      <c r="D29671" s="35"/>
    </row>
    <row r="29672" spans="1:4" x14ac:dyDescent="0.35">
      <c r="A29672" s="135">
        <v>-18.4611960000002</v>
      </c>
      <c r="B29672" s="137">
        <v>1.4542927136147641E-2</v>
      </c>
      <c r="C29672" s="35"/>
      <c r="D29672" s="35"/>
    </row>
    <row r="29673" spans="1:4" x14ac:dyDescent="0.35">
      <c r="A29673" s="135">
        <v>-18.4611960000002</v>
      </c>
      <c r="B29673" s="137">
        <v>1.4542927136147641E-2</v>
      </c>
      <c r="C29673" s="35"/>
      <c r="D29673" s="35"/>
    </row>
    <row r="29674" spans="1:4" x14ac:dyDescent="0.35">
      <c r="A29674" s="135">
        <v>-18.4611960000002</v>
      </c>
      <c r="B29674" s="137">
        <v>1.4542927136147641E-2</v>
      </c>
      <c r="C29674" s="35"/>
      <c r="D29674" s="35"/>
    </row>
    <row r="29675" spans="1:4" x14ac:dyDescent="0.35">
      <c r="A29675" s="135">
        <v>-18.4611960000002</v>
      </c>
      <c r="B29675" s="137">
        <v>1.4542927136147641E-2</v>
      </c>
      <c r="C29675" s="35"/>
      <c r="D29675" s="35"/>
    </row>
    <row r="29676" spans="1:4" x14ac:dyDescent="0.35">
      <c r="A29676" s="135">
        <v>-18.4611960000002</v>
      </c>
      <c r="B29676" s="137">
        <v>1.4542927136147641E-2</v>
      </c>
      <c r="C29676" s="35"/>
      <c r="D29676" s="35"/>
    </row>
    <row r="29677" spans="1:4" x14ac:dyDescent="0.35">
      <c r="A29677" s="135">
        <v>-18.4611960000002</v>
      </c>
      <c r="B29677" s="137">
        <v>1.4542927136147641E-2</v>
      </c>
      <c r="C29677" s="35"/>
      <c r="D29677" s="35"/>
    </row>
    <row r="29678" spans="1:4" x14ac:dyDescent="0.35">
      <c r="A29678" s="135">
        <v>-18.4611960000002</v>
      </c>
      <c r="B29678" s="137">
        <v>1.4542927136147641E-2</v>
      </c>
      <c r="C29678" s="35"/>
      <c r="D29678" s="35"/>
    </row>
    <row r="29679" spans="1:4" x14ac:dyDescent="0.35">
      <c r="A29679" s="135">
        <v>-18.459716999999955</v>
      </c>
      <c r="B29679" s="137">
        <v>1.0221372067146583E-2</v>
      </c>
      <c r="C29679" s="35"/>
      <c r="D29679" s="35"/>
    </row>
    <row r="29680" spans="1:4" x14ac:dyDescent="0.35">
      <c r="A29680" s="135">
        <v>-18.458622999999989</v>
      </c>
      <c r="B29680" s="137">
        <v>9.5361740418976691E-3</v>
      </c>
      <c r="C29680" s="35"/>
      <c r="D29680" s="35"/>
    </row>
    <row r="29681" spans="1:4" x14ac:dyDescent="0.35">
      <c r="A29681" s="135">
        <v>-18.458380000000034</v>
      </c>
      <c r="B29681" s="137">
        <v>1.6184535611418117E-2</v>
      </c>
      <c r="C29681" s="35"/>
      <c r="D29681" s="35"/>
    </row>
    <row r="29682" spans="1:4" x14ac:dyDescent="0.35">
      <c r="A29682" s="135">
        <v>-18.458380000000034</v>
      </c>
      <c r="B29682" s="137">
        <v>1.6184535611418117E-2</v>
      </c>
      <c r="C29682" s="35"/>
      <c r="D29682" s="35"/>
    </row>
    <row r="29683" spans="1:4" x14ac:dyDescent="0.35">
      <c r="A29683" s="135">
        <v>-18.45764999999983</v>
      </c>
      <c r="B29683" s="137">
        <v>9.0353566013694504E-3</v>
      </c>
      <c r="C29683" s="35"/>
      <c r="D29683" s="35"/>
    </row>
    <row r="29684" spans="1:4" x14ac:dyDescent="0.35">
      <c r="A29684" s="135">
        <v>-18.453578000000107</v>
      </c>
      <c r="B29684" s="137">
        <v>1.0691908491022665E-2</v>
      </c>
      <c r="C29684" s="35"/>
      <c r="D29684" s="35"/>
    </row>
    <row r="29685" spans="1:4" x14ac:dyDescent="0.35">
      <c r="A29685" s="135">
        <v>-18.452492999999777</v>
      </c>
      <c r="B29685" s="137">
        <v>1.2604067871296872E-2</v>
      </c>
      <c r="C29685" s="35"/>
      <c r="D29685" s="35"/>
    </row>
    <row r="29686" spans="1:4" x14ac:dyDescent="0.35">
      <c r="A29686" s="135">
        <v>-18.452085999999781</v>
      </c>
      <c r="B29686" s="137">
        <v>1.0107688339066391E-2</v>
      </c>
      <c r="C29686" s="35"/>
      <c r="D29686" s="35"/>
    </row>
    <row r="29687" spans="1:4" x14ac:dyDescent="0.35">
      <c r="A29687" s="135">
        <v>-18.451760000000036</v>
      </c>
      <c r="B29687" s="137">
        <v>2.0064234221773388E-2</v>
      </c>
      <c r="C29687" s="35"/>
      <c r="D29687" s="35"/>
    </row>
    <row r="29688" spans="1:4" x14ac:dyDescent="0.35">
      <c r="A29688" s="135">
        <v>-18.451760000000036</v>
      </c>
      <c r="B29688" s="137">
        <v>2.0064234221773388E-2</v>
      </c>
      <c r="C29688" s="35"/>
      <c r="D29688" s="35"/>
    </row>
    <row r="29689" spans="1:4" x14ac:dyDescent="0.35">
      <c r="A29689" s="135">
        <v>-18.451760000000036</v>
      </c>
      <c r="B29689" s="137">
        <v>2.0064234221773388E-2</v>
      </c>
      <c r="C29689" s="35"/>
      <c r="D29689" s="35"/>
    </row>
    <row r="29690" spans="1:4" x14ac:dyDescent="0.35">
      <c r="A29690" s="135">
        <v>-18.451760000000036</v>
      </c>
      <c r="B29690" s="137">
        <v>2.0064234221773388E-2</v>
      </c>
      <c r="C29690" s="35"/>
      <c r="D29690" s="35"/>
    </row>
    <row r="29691" spans="1:4" x14ac:dyDescent="0.35">
      <c r="A29691" s="135">
        <v>-18.451760000000036</v>
      </c>
      <c r="B29691" s="137">
        <v>2.0064234221773388E-2</v>
      </c>
      <c r="C29691" s="35"/>
      <c r="D29691" s="35"/>
    </row>
    <row r="29692" spans="1:4" x14ac:dyDescent="0.35">
      <c r="A29692" s="135">
        <v>-18.451760000000036</v>
      </c>
      <c r="B29692" s="137">
        <v>2.0064234221773388E-2</v>
      </c>
      <c r="C29692" s="35"/>
      <c r="D29692" s="35"/>
    </row>
    <row r="29693" spans="1:4" x14ac:dyDescent="0.35">
      <c r="A29693" s="135">
        <v>-18.451760000000036</v>
      </c>
      <c r="B29693" s="137">
        <v>2.0064234221773388E-2</v>
      </c>
      <c r="C29693" s="35"/>
      <c r="D29693" s="35"/>
    </row>
    <row r="29694" spans="1:4" x14ac:dyDescent="0.35">
      <c r="A29694" s="135">
        <v>-18.451760000000036</v>
      </c>
      <c r="B29694" s="137">
        <v>2.0064234221773388E-2</v>
      </c>
      <c r="C29694" s="35"/>
      <c r="D29694" s="35"/>
    </row>
    <row r="29695" spans="1:4" x14ac:dyDescent="0.35">
      <c r="A29695" s="135">
        <v>-18.451760000000036</v>
      </c>
      <c r="B29695" s="137">
        <v>2.0064234221773388E-2</v>
      </c>
      <c r="C29695" s="35"/>
      <c r="D29695" s="35"/>
    </row>
    <row r="29696" spans="1:4" x14ac:dyDescent="0.35">
      <c r="A29696" s="135">
        <v>-18.451760000000036</v>
      </c>
      <c r="B29696" s="137">
        <v>2.0064234221773388E-2</v>
      </c>
      <c r="C29696" s="35"/>
      <c r="D29696" s="35"/>
    </row>
    <row r="29697" spans="1:4" x14ac:dyDescent="0.35">
      <c r="A29697" s="135">
        <v>-18.451760000000036</v>
      </c>
      <c r="B29697" s="137">
        <v>2.0064234221773388E-2</v>
      </c>
      <c r="C29697" s="35"/>
      <c r="D29697" s="35"/>
    </row>
    <row r="29698" spans="1:4" x14ac:dyDescent="0.35">
      <c r="A29698" s="135">
        <v>-18.451760000000036</v>
      </c>
      <c r="B29698" s="137">
        <v>2.0064234221773388E-2</v>
      </c>
      <c r="C29698" s="35"/>
      <c r="D29698" s="35"/>
    </row>
    <row r="29699" spans="1:4" x14ac:dyDescent="0.35">
      <c r="A29699" s="135">
        <v>-18.451760000000036</v>
      </c>
      <c r="B29699" s="137">
        <v>2.0064234221773388E-2</v>
      </c>
      <c r="C29699" s="35"/>
      <c r="D29699" s="35"/>
    </row>
    <row r="29700" spans="1:4" x14ac:dyDescent="0.35">
      <c r="A29700" s="135">
        <v>-18.451760000000036</v>
      </c>
      <c r="B29700" s="137">
        <v>2.0064234221773388E-2</v>
      </c>
      <c r="C29700" s="35"/>
      <c r="D29700" s="35"/>
    </row>
    <row r="29701" spans="1:4" x14ac:dyDescent="0.35">
      <c r="A29701" s="135">
        <v>-18.451760000000036</v>
      </c>
      <c r="B29701" s="137">
        <v>2.0064234221773388E-2</v>
      </c>
      <c r="C29701" s="35"/>
      <c r="D29701" s="35"/>
    </row>
    <row r="29702" spans="1:4" x14ac:dyDescent="0.35">
      <c r="A29702" s="135">
        <v>-18.451760000000036</v>
      </c>
      <c r="B29702" s="137">
        <v>2.0064234221773388E-2</v>
      </c>
      <c r="C29702" s="35"/>
      <c r="D29702" s="35"/>
    </row>
    <row r="29703" spans="1:4" x14ac:dyDescent="0.35">
      <c r="A29703" s="135">
        <v>-18.450199999999995</v>
      </c>
      <c r="B29703" s="137">
        <v>1.5927277787532584E-2</v>
      </c>
      <c r="C29703" s="35"/>
      <c r="D29703" s="35"/>
    </row>
    <row r="29704" spans="1:4" x14ac:dyDescent="0.35">
      <c r="A29704" s="135">
        <v>-18.445821000000024</v>
      </c>
      <c r="B29704" s="137">
        <v>1.53303593178215E-2</v>
      </c>
      <c r="C29704" s="35"/>
      <c r="D29704" s="35"/>
    </row>
    <row r="29705" spans="1:4" x14ac:dyDescent="0.35">
      <c r="A29705" s="135">
        <v>-18.445821000000024</v>
      </c>
      <c r="B29705" s="137">
        <v>1.53303593178215E-2</v>
      </c>
      <c r="C29705" s="35"/>
      <c r="D29705" s="35"/>
    </row>
    <row r="29706" spans="1:4" x14ac:dyDescent="0.35">
      <c r="A29706" s="135">
        <v>-18.444960000000037</v>
      </c>
      <c r="B29706" s="137">
        <v>1.0957336192785496E-2</v>
      </c>
      <c r="C29706" s="35"/>
      <c r="D29706" s="35"/>
    </row>
    <row r="29707" spans="1:4" x14ac:dyDescent="0.35">
      <c r="A29707" s="135">
        <v>-18.444309999999859</v>
      </c>
      <c r="B29707" s="137">
        <v>1.3927425769593521E-2</v>
      </c>
      <c r="C29707" s="35"/>
      <c r="D29707" s="35"/>
    </row>
    <row r="29708" spans="1:4" x14ac:dyDescent="0.35">
      <c r="A29708" s="135">
        <v>-18.438499999999976</v>
      </c>
      <c r="B29708" s="137">
        <v>1.9699239509034478E-2</v>
      </c>
      <c r="C29708" s="35"/>
      <c r="D29708" s="35"/>
    </row>
    <row r="29709" spans="1:4" x14ac:dyDescent="0.35">
      <c r="A29709" s="135">
        <v>-18.438020000000051</v>
      </c>
      <c r="B29709" s="137">
        <v>1.1557666046522553E-2</v>
      </c>
      <c r="C29709" s="35"/>
      <c r="D29709" s="35"/>
    </row>
    <row r="29710" spans="1:4" x14ac:dyDescent="0.35">
      <c r="A29710" s="135">
        <v>-18.436382999999978</v>
      </c>
      <c r="B29710" s="137">
        <v>1.4639877454478978E-2</v>
      </c>
      <c r="C29710" s="35"/>
      <c r="D29710" s="35"/>
    </row>
    <row r="29711" spans="1:4" x14ac:dyDescent="0.35">
      <c r="A29711" s="135">
        <v>-18.434580000000096</v>
      </c>
      <c r="B29711" s="137">
        <v>1.2267158242560347E-2</v>
      </c>
      <c r="C29711" s="35"/>
      <c r="D29711" s="35"/>
    </row>
    <row r="29712" spans="1:4" x14ac:dyDescent="0.35">
      <c r="A29712" s="135">
        <v>-18.434450000000197</v>
      </c>
      <c r="B29712" s="137">
        <v>4.6828890440940218E-3</v>
      </c>
      <c r="C29712" s="35"/>
      <c r="D29712" s="35"/>
    </row>
    <row r="29713" spans="1:4" x14ac:dyDescent="0.35">
      <c r="A29713" s="135">
        <v>-18.431536000000278</v>
      </c>
      <c r="B29713" s="137">
        <v>1.1869901471413001E-2</v>
      </c>
      <c r="C29713" s="35"/>
      <c r="D29713" s="35"/>
    </row>
    <row r="29714" spans="1:4" x14ac:dyDescent="0.35">
      <c r="A29714" s="135">
        <v>-18.42926599999987</v>
      </c>
      <c r="B29714" s="137">
        <v>1.4295759060493908E-2</v>
      </c>
      <c r="C29714" s="35"/>
      <c r="D29714" s="35"/>
    </row>
    <row r="29715" spans="1:4" x14ac:dyDescent="0.35">
      <c r="A29715" s="135">
        <v>-18.42926599999987</v>
      </c>
      <c r="B29715" s="137">
        <v>1.4295759060493908E-2</v>
      </c>
      <c r="C29715" s="35"/>
      <c r="D29715" s="35"/>
    </row>
    <row r="29716" spans="1:4" x14ac:dyDescent="0.35">
      <c r="A29716" s="135">
        <v>-18.42926599999987</v>
      </c>
      <c r="B29716" s="137">
        <v>1.4295759060493908E-2</v>
      </c>
      <c r="C29716" s="35"/>
      <c r="D29716" s="35"/>
    </row>
    <row r="29717" spans="1:4" x14ac:dyDescent="0.35">
      <c r="A29717" s="135">
        <v>-18.42926599999987</v>
      </c>
      <c r="B29717" s="137">
        <v>1.4295759060493908E-2</v>
      </c>
      <c r="C29717" s="35"/>
      <c r="D29717" s="35"/>
    </row>
    <row r="29718" spans="1:4" x14ac:dyDescent="0.35">
      <c r="A29718" s="135">
        <v>-18.42926599999987</v>
      </c>
      <c r="B29718" s="137">
        <v>1.4295759060493908E-2</v>
      </c>
      <c r="C29718" s="35"/>
      <c r="D29718" s="35"/>
    </row>
    <row r="29719" spans="1:4" x14ac:dyDescent="0.35">
      <c r="A29719" s="135">
        <v>-18.42926599999987</v>
      </c>
      <c r="B29719" s="137">
        <v>1.4295759060493908E-2</v>
      </c>
      <c r="C29719" s="35"/>
      <c r="D29719" s="35"/>
    </row>
    <row r="29720" spans="1:4" x14ac:dyDescent="0.35">
      <c r="A29720" s="135">
        <v>-18.42926599999987</v>
      </c>
      <c r="B29720" s="137">
        <v>1.4295759060493908E-2</v>
      </c>
      <c r="C29720" s="35"/>
      <c r="D29720" s="35"/>
    </row>
    <row r="29721" spans="1:4" x14ac:dyDescent="0.35">
      <c r="A29721" s="135">
        <v>-18.42926599999987</v>
      </c>
      <c r="B29721" s="137">
        <v>1.4295759060493908E-2</v>
      </c>
      <c r="C29721" s="35"/>
      <c r="D29721" s="35"/>
    </row>
    <row r="29722" spans="1:4" x14ac:dyDescent="0.35">
      <c r="A29722" s="135">
        <v>-18.42926599999987</v>
      </c>
      <c r="B29722" s="137">
        <v>1.4295759060493908E-2</v>
      </c>
      <c r="C29722" s="35"/>
      <c r="D29722" s="35"/>
    </row>
    <row r="29723" spans="1:4" x14ac:dyDescent="0.35">
      <c r="A29723" s="135">
        <v>-18.42926599999987</v>
      </c>
      <c r="B29723" s="137">
        <v>1.4295759060493908E-2</v>
      </c>
      <c r="C29723" s="35"/>
      <c r="D29723" s="35"/>
    </row>
    <row r="29724" spans="1:4" x14ac:dyDescent="0.35">
      <c r="A29724" s="135">
        <v>-18.42926599999987</v>
      </c>
      <c r="B29724" s="137">
        <v>1.4295759060493908E-2</v>
      </c>
      <c r="C29724" s="35"/>
      <c r="D29724" s="35"/>
    </row>
    <row r="29725" spans="1:4" x14ac:dyDescent="0.35">
      <c r="A29725" s="135">
        <v>-18.42926599999987</v>
      </c>
      <c r="B29725" s="137">
        <v>1.4295759060493908E-2</v>
      </c>
      <c r="C29725" s="35"/>
      <c r="D29725" s="35"/>
    </row>
    <row r="29726" spans="1:4" x14ac:dyDescent="0.35">
      <c r="A29726" s="135">
        <v>-18.42926599999987</v>
      </c>
      <c r="B29726" s="137">
        <v>1.4295759060493908E-2</v>
      </c>
      <c r="C29726" s="35"/>
      <c r="D29726" s="35"/>
    </row>
    <row r="29727" spans="1:4" x14ac:dyDescent="0.35">
      <c r="A29727" s="135">
        <v>-18.42926599999987</v>
      </c>
      <c r="B29727" s="137">
        <v>1.4295759060493908E-2</v>
      </c>
      <c r="C29727" s="35"/>
      <c r="D29727" s="35"/>
    </row>
    <row r="29728" spans="1:4" x14ac:dyDescent="0.35">
      <c r="A29728" s="135">
        <v>-18.42926599999987</v>
      </c>
      <c r="B29728" s="137">
        <v>1.4295759060493908E-2</v>
      </c>
      <c r="C29728" s="35"/>
      <c r="D29728" s="35"/>
    </row>
    <row r="29729" spans="1:4" x14ac:dyDescent="0.35">
      <c r="A29729" s="135">
        <v>-18.428540000000112</v>
      </c>
      <c r="B29729" s="137">
        <v>1.2801777002413589E-2</v>
      </c>
      <c r="C29729" s="35"/>
      <c r="D29729" s="35"/>
    </row>
    <row r="29730" spans="1:4" x14ac:dyDescent="0.35">
      <c r="A29730" s="135">
        <v>-18.428540000000112</v>
      </c>
      <c r="B29730" s="137">
        <v>1.2801777002413589E-2</v>
      </c>
      <c r="C29730" s="35"/>
      <c r="D29730" s="35"/>
    </row>
    <row r="29731" spans="1:4" x14ac:dyDescent="0.35">
      <c r="A29731" s="135">
        <v>-18.428540000000112</v>
      </c>
      <c r="B29731" s="137">
        <v>1.2801777002413589E-2</v>
      </c>
      <c r="C29731" s="35"/>
      <c r="D29731" s="35"/>
    </row>
    <row r="29732" spans="1:4" x14ac:dyDescent="0.35">
      <c r="A29732" s="135">
        <v>-18.426150000000121</v>
      </c>
      <c r="B29732" s="137">
        <v>1.6047661847007719E-2</v>
      </c>
      <c r="C29732" s="35"/>
      <c r="D29732" s="35"/>
    </row>
    <row r="29733" spans="1:4" x14ac:dyDescent="0.35">
      <c r="A29733" s="135">
        <v>-18.421911999999793</v>
      </c>
      <c r="B29733" s="137">
        <v>3.3654225402631366E-3</v>
      </c>
      <c r="C29733" s="35"/>
      <c r="D29733" s="35"/>
    </row>
    <row r="29734" spans="1:4" x14ac:dyDescent="0.35">
      <c r="A29734" s="135">
        <v>-18.418881000000056</v>
      </c>
      <c r="B29734" s="137">
        <v>1.449846502934894E-2</v>
      </c>
      <c r="C29734" s="35"/>
      <c r="D29734" s="35"/>
    </row>
    <row r="29735" spans="1:4" x14ac:dyDescent="0.35">
      <c r="A29735" s="135">
        <v>18.418199999999615</v>
      </c>
      <c r="B29735" s="137">
        <v>5.5128284561582891E-3</v>
      </c>
      <c r="C29735" s="35"/>
      <c r="D29735" s="35"/>
    </row>
    <row r="29736" spans="1:4" x14ac:dyDescent="0.35">
      <c r="A29736" s="135">
        <v>-18.417329999999993</v>
      </c>
      <c r="B29736" s="137">
        <v>1.6068931786185629E-2</v>
      </c>
      <c r="C29736" s="35"/>
      <c r="D29736" s="35"/>
    </row>
    <row r="29737" spans="1:4" x14ac:dyDescent="0.35">
      <c r="A29737" s="135">
        <v>-18.41235000000006</v>
      </c>
      <c r="B29737" s="137">
        <v>1.0147079708667768E-2</v>
      </c>
      <c r="C29737" s="35"/>
      <c r="D29737" s="35"/>
    </row>
    <row r="29738" spans="1:4" x14ac:dyDescent="0.35">
      <c r="A29738" s="135">
        <v>-18.412099999999896</v>
      </c>
      <c r="B29738" s="137">
        <v>1.7060638137787434E-2</v>
      </c>
      <c r="C29738" s="35"/>
      <c r="D29738" s="35"/>
    </row>
    <row r="29739" spans="1:4" x14ac:dyDescent="0.35">
      <c r="A29739" s="135">
        <v>-18.410922999999912</v>
      </c>
      <c r="B29739" s="137">
        <v>1.2563870532863683E-2</v>
      </c>
      <c r="C29739" s="35"/>
      <c r="D29739" s="35"/>
    </row>
    <row r="29740" spans="1:4" x14ac:dyDescent="0.35">
      <c r="A29740" s="135">
        <v>-18.409040000000232</v>
      </c>
      <c r="B29740" s="137">
        <v>1.581903659535289E-2</v>
      </c>
      <c r="C29740" s="35"/>
      <c r="D29740" s="35"/>
    </row>
    <row r="29741" spans="1:4" x14ac:dyDescent="0.35">
      <c r="A29741" s="135">
        <v>18.408980000000156</v>
      </c>
      <c r="B29741" s="137">
        <v>3.8354763416565941E-3</v>
      </c>
      <c r="C29741" s="35"/>
      <c r="D29741" s="35"/>
    </row>
    <row r="29742" spans="1:4" x14ac:dyDescent="0.35">
      <c r="A29742" s="135">
        <v>-18.405081000000109</v>
      </c>
      <c r="B29742" s="137">
        <v>9.4395367788122336E-3</v>
      </c>
      <c r="C29742" s="35"/>
      <c r="D29742" s="35"/>
    </row>
    <row r="29743" spans="1:4" x14ac:dyDescent="0.35">
      <c r="A29743" s="135">
        <v>-18.404090000000906</v>
      </c>
      <c r="B29743" s="137">
        <v>3.4073205943490562E-3</v>
      </c>
      <c r="C29743" s="35"/>
      <c r="D29743" s="35"/>
    </row>
    <row r="29744" spans="1:4" x14ac:dyDescent="0.35">
      <c r="A29744" s="135">
        <v>-18.403199999999742</v>
      </c>
      <c r="B29744" s="137">
        <v>3.7584999575710019E-3</v>
      </c>
      <c r="C29744" s="35"/>
      <c r="D29744" s="35"/>
    </row>
    <row r="29745" spans="1:4" x14ac:dyDescent="0.35">
      <c r="A29745" s="135">
        <v>-18.402529999999842</v>
      </c>
      <c r="B29745" s="137">
        <v>4.4982584795498623E-3</v>
      </c>
      <c r="C29745" s="35"/>
      <c r="D29745" s="35"/>
    </row>
    <row r="29746" spans="1:4" x14ac:dyDescent="0.35">
      <c r="A29746" s="135">
        <v>-18.402307000000064</v>
      </c>
      <c r="B29746" s="137">
        <v>1.5853879841105509E-2</v>
      </c>
      <c r="C29746" s="35"/>
      <c r="D29746" s="35"/>
    </row>
    <row r="29747" spans="1:4" x14ac:dyDescent="0.35">
      <c r="A29747" s="135">
        <v>-18.400570000000698</v>
      </c>
      <c r="B29747" s="137">
        <v>3.9649508171061649E-3</v>
      </c>
      <c r="C29747" s="35"/>
      <c r="D29747" s="35"/>
    </row>
    <row r="29748" spans="1:4" x14ac:dyDescent="0.35">
      <c r="A29748" s="135">
        <v>-18.398116000000073</v>
      </c>
      <c r="B29748" s="137">
        <v>1.5654549978431159E-2</v>
      </c>
      <c r="C29748" s="35"/>
      <c r="D29748" s="35"/>
    </row>
    <row r="29749" spans="1:4" x14ac:dyDescent="0.35">
      <c r="A29749" s="135">
        <v>-18.39668000000006</v>
      </c>
      <c r="B29749" s="137">
        <v>1.5519568629304982E-2</v>
      </c>
      <c r="C29749" s="35"/>
      <c r="D29749" s="35"/>
    </row>
    <row r="29750" spans="1:4" x14ac:dyDescent="0.35">
      <c r="A29750" s="135">
        <v>-18.39668000000006</v>
      </c>
      <c r="B29750" s="137">
        <v>1.5519568629304982E-2</v>
      </c>
      <c r="C29750" s="35"/>
      <c r="D29750" s="35"/>
    </row>
    <row r="29751" spans="1:4" x14ac:dyDescent="0.35">
      <c r="A29751" s="135">
        <v>-18.396610000000237</v>
      </c>
      <c r="B29751" s="137">
        <v>1.4475677592057519E-2</v>
      </c>
      <c r="C29751" s="35"/>
      <c r="D29751" s="35"/>
    </row>
    <row r="29752" spans="1:4" x14ac:dyDescent="0.35">
      <c r="A29752" s="135">
        <v>-18.396575999999868</v>
      </c>
      <c r="B29752" s="137">
        <v>1.4540596967190013E-2</v>
      </c>
      <c r="C29752" s="35"/>
      <c r="D29752" s="35"/>
    </row>
    <row r="29753" spans="1:4" x14ac:dyDescent="0.35">
      <c r="A29753" s="135">
        <v>-18.396480000000111</v>
      </c>
      <c r="B29753" s="137">
        <v>1.2402241859087263E-2</v>
      </c>
      <c r="C29753" s="35"/>
      <c r="D29753" s="35"/>
    </row>
    <row r="29754" spans="1:4" x14ac:dyDescent="0.35">
      <c r="A29754" s="135">
        <v>-18.394320000000221</v>
      </c>
      <c r="B29754" s="137">
        <v>1.597272405667155E-2</v>
      </c>
      <c r="C29754" s="35"/>
      <c r="D29754" s="35"/>
    </row>
    <row r="29755" spans="1:4" x14ac:dyDescent="0.35">
      <c r="A29755" s="135">
        <v>18.390747000001284</v>
      </c>
      <c r="B29755" s="137">
        <v>1.1250878253216553E-3</v>
      </c>
      <c r="C29755" s="35"/>
      <c r="D29755" s="35"/>
    </row>
    <row r="29756" spans="1:4" x14ac:dyDescent="0.35">
      <c r="A29756" s="135">
        <v>-18.388943999999356</v>
      </c>
      <c r="B29756" s="137">
        <v>3.2999828218761361E-3</v>
      </c>
      <c r="C29756" s="35"/>
      <c r="D29756" s="35"/>
    </row>
    <row r="29757" spans="1:4" x14ac:dyDescent="0.35">
      <c r="A29757" s="135">
        <v>-18.388857000000144</v>
      </c>
      <c r="B29757" s="137">
        <v>9.8804293795372779E-3</v>
      </c>
      <c r="C29757" s="35"/>
      <c r="D29757" s="35"/>
    </row>
    <row r="29758" spans="1:4" x14ac:dyDescent="0.35">
      <c r="A29758" s="135">
        <v>-18.388773000000128</v>
      </c>
      <c r="B29758" s="137">
        <v>1.5176491595847086E-2</v>
      </c>
      <c r="C29758" s="35"/>
      <c r="D29758" s="35"/>
    </row>
    <row r="29759" spans="1:4" x14ac:dyDescent="0.35">
      <c r="A29759" s="135">
        <v>-18.386942999999974</v>
      </c>
      <c r="B29759" s="137">
        <v>1.2276921987240196E-2</v>
      </c>
      <c r="C29759" s="35"/>
      <c r="D29759" s="35"/>
    </row>
    <row r="29760" spans="1:4" x14ac:dyDescent="0.35">
      <c r="A29760" s="135">
        <v>-18.379785000000084</v>
      </c>
      <c r="B29760" s="137">
        <v>3.3005464206507708E-3</v>
      </c>
      <c r="C29760" s="35"/>
      <c r="D29760" s="35"/>
    </row>
    <row r="29761" spans="1:4" x14ac:dyDescent="0.35">
      <c r="A29761" s="135">
        <v>-18.379273000000012</v>
      </c>
      <c r="B29761" s="137">
        <v>1.2533342362061132E-2</v>
      </c>
      <c r="C29761" s="35"/>
      <c r="D29761" s="35"/>
    </row>
    <row r="29762" spans="1:4" x14ac:dyDescent="0.35">
      <c r="A29762" s="135">
        <v>-18.378500000000031</v>
      </c>
      <c r="B29762" s="137">
        <v>1.7430166474520888E-2</v>
      </c>
      <c r="C29762" s="35"/>
      <c r="D29762" s="35"/>
    </row>
    <row r="29763" spans="1:4" x14ac:dyDescent="0.35">
      <c r="A29763" s="135">
        <v>-18.378500000000031</v>
      </c>
      <c r="B29763" s="137">
        <v>1.7430166474520888E-2</v>
      </c>
      <c r="C29763" s="35"/>
      <c r="D29763" s="35"/>
    </row>
    <row r="29764" spans="1:4" x14ac:dyDescent="0.35">
      <c r="A29764" s="135">
        <v>18.378300000000309</v>
      </c>
      <c r="B29764" s="137">
        <v>8.3115558792750657E-4</v>
      </c>
      <c r="C29764" s="35"/>
      <c r="D29764" s="35"/>
    </row>
    <row r="29765" spans="1:4" x14ac:dyDescent="0.35">
      <c r="A29765" s="135">
        <v>-18.377125999999635</v>
      </c>
      <c r="B29765" s="137">
        <v>1.4539850167067986E-2</v>
      </c>
      <c r="C29765" s="35"/>
      <c r="D29765" s="35"/>
    </row>
    <row r="29766" spans="1:4" x14ac:dyDescent="0.35">
      <c r="A29766" s="135">
        <v>-18.376779999999599</v>
      </c>
      <c r="B29766" s="137">
        <v>2.0795082574564111E-3</v>
      </c>
      <c r="C29766" s="35"/>
      <c r="D29766" s="35"/>
    </row>
    <row r="29767" spans="1:4" x14ac:dyDescent="0.35">
      <c r="A29767" s="135">
        <v>-18.375639999999976</v>
      </c>
      <c r="B29767" s="137">
        <v>1.6111768623736009E-2</v>
      </c>
      <c r="C29767" s="35"/>
      <c r="D29767" s="35"/>
    </row>
    <row r="29768" spans="1:4" x14ac:dyDescent="0.35">
      <c r="A29768" s="135">
        <v>-18.373695999999882</v>
      </c>
      <c r="B29768" s="137">
        <v>1.1596638825184297E-2</v>
      </c>
      <c r="C29768" s="35"/>
      <c r="D29768" s="35"/>
    </row>
    <row r="29769" spans="1:4" x14ac:dyDescent="0.35">
      <c r="A29769" s="135">
        <v>18.373665999999957</v>
      </c>
      <c r="B29769" s="137">
        <v>6.5143574133305999E-3</v>
      </c>
      <c r="C29769" s="35"/>
      <c r="D29769" s="35"/>
    </row>
    <row r="29770" spans="1:4" x14ac:dyDescent="0.35">
      <c r="A29770" s="135">
        <v>-18.372119999999882</v>
      </c>
      <c r="B29770" s="137">
        <v>1.6061151569702319E-2</v>
      </c>
      <c r="C29770" s="35"/>
      <c r="D29770" s="35"/>
    </row>
    <row r="29771" spans="1:4" x14ac:dyDescent="0.35">
      <c r="A29771" s="135">
        <v>-18.370570000000043</v>
      </c>
      <c r="B29771" s="137">
        <v>1.4047120548158714E-2</v>
      </c>
      <c r="C29771" s="35"/>
      <c r="D29771" s="35"/>
    </row>
    <row r="29772" spans="1:4" x14ac:dyDescent="0.35">
      <c r="A29772" s="135">
        <v>-18.3681610000001</v>
      </c>
      <c r="B29772" s="137">
        <v>9.1567290755495117E-3</v>
      </c>
      <c r="C29772" s="35"/>
      <c r="D29772" s="35"/>
    </row>
    <row r="29773" spans="1:4" x14ac:dyDescent="0.35">
      <c r="A29773" s="135">
        <v>-18.368110000000115</v>
      </c>
      <c r="B29773" s="137">
        <v>1.210904525496515E-2</v>
      </c>
      <c r="C29773" s="35"/>
      <c r="D29773" s="35"/>
    </row>
    <row r="29774" spans="1:4" x14ac:dyDescent="0.35">
      <c r="A29774" s="135">
        <v>-18.367545999999948</v>
      </c>
      <c r="B29774" s="137">
        <v>7.1258884564961737E-3</v>
      </c>
      <c r="C29774" s="35"/>
      <c r="D29774" s="35"/>
    </row>
    <row r="29775" spans="1:4" x14ac:dyDescent="0.35">
      <c r="A29775" s="135">
        <v>-18.363639999999918</v>
      </c>
      <c r="B29775" s="137">
        <v>1.7611296677180633E-2</v>
      </c>
      <c r="C29775" s="35"/>
      <c r="D29775" s="35"/>
    </row>
    <row r="29776" spans="1:4" x14ac:dyDescent="0.35">
      <c r="A29776" s="135">
        <v>-18.363450000000057</v>
      </c>
      <c r="B29776" s="137">
        <v>1.5266090591415503E-2</v>
      </c>
      <c r="C29776" s="35"/>
      <c r="D29776" s="35"/>
    </row>
    <row r="29777" spans="1:4" x14ac:dyDescent="0.35">
      <c r="A29777" s="135">
        <v>-18.362456000000066</v>
      </c>
      <c r="B29777" s="137">
        <v>1.4539321148858196E-2</v>
      </c>
      <c r="C29777" s="35"/>
      <c r="D29777" s="35"/>
    </row>
    <row r="29778" spans="1:4" x14ac:dyDescent="0.35">
      <c r="A29778" s="135">
        <v>-18.361055999999849</v>
      </c>
      <c r="B29778" s="137">
        <v>1.5443991749547052E-2</v>
      </c>
      <c r="C29778" s="35"/>
      <c r="D29778" s="35"/>
    </row>
    <row r="29779" spans="1:4" x14ac:dyDescent="0.35">
      <c r="A29779" s="135">
        <v>-18.359419999999773</v>
      </c>
      <c r="B29779" s="137">
        <v>9.5698059123668789E-3</v>
      </c>
      <c r="C29779" s="35"/>
      <c r="D29779" s="35"/>
    </row>
    <row r="29780" spans="1:4" x14ac:dyDescent="0.35">
      <c r="A29780" s="135">
        <v>-18.358370000000036</v>
      </c>
      <c r="B29780" s="137">
        <v>1.8124645447101486E-2</v>
      </c>
      <c r="C29780" s="35"/>
      <c r="D29780" s="35"/>
    </row>
    <row r="29781" spans="1:4" x14ac:dyDescent="0.35">
      <c r="A29781" s="135">
        <v>-18.356720000000109</v>
      </c>
      <c r="B29781" s="137">
        <v>1.718625041545551E-2</v>
      </c>
      <c r="C29781" s="35"/>
      <c r="D29781" s="35"/>
    </row>
    <row r="29782" spans="1:4" x14ac:dyDescent="0.35">
      <c r="A29782" s="135">
        <v>-18.355810000000019</v>
      </c>
      <c r="B29782" s="137">
        <v>1.5393216214199054E-2</v>
      </c>
      <c r="C29782" s="35"/>
      <c r="D29782" s="35"/>
    </row>
    <row r="29783" spans="1:4" x14ac:dyDescent="0.35">
      <c r="A29783" s="135">
        <v>-18.35550000000012</v>
      </c>
      <c r="B29783" s="137">
        <v>1.2701042757997735E-2</v>
      </c>
      <c r="C29783" s="35"/>
      <c r="D29783" s="35"/>
    </row>
    <row r="29784" spans="1:4" x14ac:dyDescent="0.35">
      <c r="A29784" s="135">
        <v>-18.352163000000019</v>
      </c>
      <c r="B29784" s="137">
        <v>1.220027831438273E-2</v>
      </c>
      <c r="C29784" s="35"/>
      <c r="D29784" s="35"/>
    </row>
    <row r="29785" spans="1:4" x14ac:dyDescent="0.35">
      <c r="A29785" s="135">
        <v>-18.351660999999922</v>
      </c>
      <c r="B29785" s="137">
        <v>9.869485368895245E-3</v>
      </c>
      <c r="C29785" s="35"/>
      <c r="D29785" s="35"/>
    </row>
    <row r="29786" spans="1:4" x14ac:dyDescent="0.35">
      <c r="A29786" s="135">
        <v>-18.34985000000006</v>
      </c>
      <c r="B29786" s="137">
        <v>1.6947742893157657E-2</v>
      </c>
      <c r="C29786" s="35"/>
      <c r="D29786" s="35"/>
    </row>
    <row r="29787" spans="1:4" x14ac:dyDescent="0.35">
      <c r="A29787" s="135">
        <v>-18.34985000000006</v>
      </c>
      <c r="B29787" s="137">
        <v>1.6947742893157657E-2</v>
      </c>
      <c r="C29787" s="35"/>
      <c r="D29787" s="35"/>
    </row>
    <row r="29788" spans="1:4" x14ac:dyDescent="0.35">
      <c r="A29788" s="135">
        <v>-18.347930000000815</v>
      </c>
      <c r="B29788" s="137">
        <v>3.7129274626749738E-3</v>
      </c>
      <c r="C29788" s="35"/>
      <c r="D29788" s="35"/>
    </row>
    <row r="29789" spans="1:4" x14ac:dyDescent="0.35">
      <c r="A29789" s="135">
        <v>-18.34710999999993</v>
      </c>
      <c r="B29789" s="137">
        <v>1.3894364837766583E-2</v>
      </c>
      <c r="C29789" s="35"/>
      <c r="D29789" s="35"/>
    </row>
    <row r="29790" spans="1:4" x14ac:dyDescent="0.35">
      <c r="A29790" s="135">
        <v>-18.34279000000015</v>
      </c>
      <c r="B29790" s="137">
        <v>5.9706064813789964E-3</v>
      </c>
      <c r="C29790" s="35"/>
      <c r="D29790" s="35"/>
    </row>
    <row r="29791" spans="1:4" x14ac:dyDescent="0.35">
      <c r="A29791" s="135">
        <v>-18.342080000000124</v>
      </c>
      <c r="B29791" s="137">
        <v>8.7198078208757732E-3</v>
      </c>
      <c r="C29791" s="35"/>
      <c r="D29791" s="35"/>
    </row>
    <row r="29792" spans="1:4" x14ac:dyDescent="0.35">
      <c r="A29792" s="135">
        <v>-18.341916000000083</v>
      </c>
      <c r="B29792" s="137">
        <v>1.4538573432687588E-2</v>
      </c>
      <c r="C29792" s="35"/>
      <c r="D29792" s="35"/>
    </row>
    <row r="29793" spans="1:4" x14ac:dyDescent="0.35">
      <c r="A29793" s="135">
        <v>-18.340064000000439</v>
      </c>
      <c r="B29793" s="137">
        <v>1.1248037396049203E-2</v>
      </c>
      <c r="C29793" s="35"/>
      <c r="D29793" s="35"/>
    </row>
    <row r="29794" spans="1:4" x14ac:dyDescent="0.35">
      <c r="A29794" s="135">
        <v>-18.33964300000298</v>
      </c>
      <c r="B29794" s="137">
        <v>9.0766364029796641E-4</v>
      </c>
      <c r="C29794" s="35"/>
      <c r="D29794" s="35"/>
    </row>
    <row r="29795" spans="1:4" x14ac:dyDescent="0.35">
      <c r="A29795" s="135">
        <v>-18.339606000000231</v>
      </c>
      <c r="B29795" s="137">
        <v>9.626700147726425E-3</v>
      </c>
      <c r="C29795" s="35"/>
      <c r="D29795" s="35"/>
    </row>
    <row r="29796" spans="1:4" x14ac:dyDescent="0.35">
      <c r="A29796" s="135">
        <v>-18.33716000000004</v>
      </c>
      <c r="B29796" s="137">
        <v>1.1991148821551173E-2</v>
      </c>
      <c r="C29796" s="35"/>
      <c r="D29796" s="35"/>
    </row>
    <row r="29797" spans="1:4" x14ac:dyDescent="0.35">
      <c r="A29797" s="135">
        <v>-18.335909999999785</v>
      </c>
      <c r="B29797" s="137">
        <v>1.3983322152568971E-2</v>
      </c>
      <c r="C29797" s="35"/>
      <c r="D29797" s="35"/>
    </row>
    <row r="29798" spans="1:4" x14ac:dyDescent="0.35">
      <c r="A29798" s="135">
        <v>-18.329463000000032</v>
      </c>
      <c r="B29798" s="137">
        <v>8.8245517371906366E-3</v>
      </c>
      <c r="C29798" s="35"/>
      <c r="D29798" s="35"/>
    </row>
    <row r="29799" spans="1:4" x14ac:dyDescent="0.35">
      <c r="A29799" s="135">
        <v>-18.325099000000137</v>
      </c>
      <c r="B29799" s="137">
        <v>1.2524288616390183E-2</v>
      </c>
      <c r="C29799" s="35"/>
      <c r="D29799" s="35"/>
    </row>
    <row r="29800" spans="1:4" x14ac:dyDescent="0.35">
      <c r="A29800" s="135">
        <v>-18.323325999999724</v>
      </c>
      <c r="B29800" s="137">
        <v>1.1670942475372682E-2</v>
      </c>
      <c r="C29800" s="35"/>
      <c r="D29800" s="35"/>
    </row>
    <row r="29801" spans="1:4" x14ac:dyDescent="0.35">
      <c r="A29801" s="135">
        <v>18.321199999999862</v>
      </c>
      <c r="B29801" s="137">
        <v>5.5180307857277617E-3</v>
      </c>
      <c r="C29801" s="35"/>
      <c r="D29801" s="35"/>
    </row>
    <row r="29802" spans="1:4" x14ac:dyDescent="0.35">
      <c r="A29802" s="135">
        <v>-18.31995000000029</v>
      </c>
      <c r="B29802" s="137">
        <v>1.0425165945820408E-2</v>
      </c>
      <c r="C29802" s="35"/>
      <c r="D29802" s="35"/>
    </row>
    <row r="29803" spans="1:4" x14ac:dyDescent="0.35">
      <c r="A29803" s="135">
        <v>-18.317349999999806</v>
      </c>
      <c r="B29803" s="137">
        <v>9.1108260349633992E-3</v>
      </c>
      <c r="C29803" s="35"/>
      <c r="D29803" s="35"/>
    </row>
    <row r="29804" spans="1:4" x14ac:dyDescent="0.35">
      <c r="A29804" s="135">
        <v>-18.317139999999881</v>
      </c>
      <c r="B29804" s="137">
        <v>2.2355800270996411E-2</v>
      </c>
      <c r="C29804" s="35"/>
      <c r="D29804" s="35"/>
    </row>
    <row r="29805" spans="1:4" x14ac:dyDescent="0.35">
      <c r="A29805" s="135">
        <v>-18.316709999999148</v>
      </c>
      <c r="B29805" s="137">
        <v>2.5848240582867295E-3</v>
      </c>
      <c r="C29805" s="35"/>
      <c r="D29805" s="35"/>
    </row>
    <row r="29806" spans="1:4" x14ac:dyDescent="0.35">
      <c r="A29806" s="135">
        <v>-18.314011999999821</v>
      </c>
      <c r="B29806" s="137">
        <v>1.4070637967562463E-2</v>
      </c>
      <c r="C29806" s="35"/>
      <c r="D29806" s="35"/>
    </row>
    <row r="29807" spans="1:4" x14ac:dyDescent="0.35">
      <c r="A29807" s="135">
        <v>-18.30724999999984</v>
      </c>
      <c r="B29807" s="137">
        <v>1.8967145833612899E-3</v>
      </c>
      <c r="C29807" s="35"/>
      <c r="D29807" s="35"/>
    </row>
    <row r="29808" spans="1:4" x14ac:dyDescent="0.35">
      <c r="A29808" s="135">
        <v>-18.303255999999919</v>
      </c>
      <c r="B29808" s="137">
        <v>1.3156407536575975E-2</v>
      </c>
      <c r="C29808" s="35"/>
      <c r="D29808" s="35"/>
    </row>
    <row r="29809" spans="1:4" x14ac:dyDescent="0.35">
      <c r="A29809" s="135">
        <v>-18.302912000000106</v>
      </c>
      <c r="B29809" s="137">
        <v>1.4353177152950933E-2</v>
      </c>
      <c r="C29809" s="35"/>
      <c r="D29809" s="35"/>
    </row>
    <row r="29810" spans="1:4" x14ac:dyDescent="0.35">
      <c r="A29810" s="135">
        <v>-18.301811999999927</v>
      </c>
      <c r="B29810" s="137">
        <v>9.1187286510218176E-3</v>
      </c>
      <c r="C29810" s="35"/>
      <c r="D29810" s="35"/>
    </row>
    <row r="29811" spans="1:4" x14ac:dyDescent="0.35">
      <c r="A29811" s="135">
        <v>-18.298099999999977</v>
      </c>
      <c r="B29811" s="137">
        <v>1.7470077714592521E-2</v>
      </c>
      <c r="C29811" s="35"/>
      <c r="D29811" s="35"/>
    </row>
    <row r="29812" spans="1:4" x14ac:dyDescent="0.35">
      <c r="A29812" s="135">
        <v>-18.29745899999989</v>
      </c>
      <c r="B29812" s="137">
        <v>1.3674313597616866E-2</v>
      </c>
      <c r="C29812" s="35"/>
      <c r="D29812" s="35"/>
    </row>
    <row r="29813" spans="1:4" x14ac:dyDescent="0.35">
      <c r="A29813" s="135">
        <v>-18.296090000000049</v>
      </c>
      <c r="B29813" s="137">
        <v>2.1920505252221213E-2</v>
      </c>
      <c r="C29813" s="35"/>
      <c r="D29813" s="35"/>
    </row>
    <row r="29814" spans="1:4" x14ac:dyDescent="0.35">
      <c r="A29814" s="135">
        <v>-18.287900000000263</v>
      </c>
      <c r="B29814" s="137">
        <v>1.6778828906939072E-2</v>
      </c>
      <c r="C29814" s="35"/>
      <c r="D29814" s="35"/>
    </row>
    <row r="29815" spans="1:4" x14ac:dyDescent="0.35">
      <c r="A29815" s="135">
        <v>-18.287729999999101</v>
      </c>
      <c r="B29815" s="137">
        <v>5.8095587102311918E-3</v>
      </c>
      <c r="C29815" s="35"/>
      <c r="D29815" s="35"/>
    </row>
    <row r="29816" spans="1:4" x14ac:dyDescent="0.35">
      <c r="A29816" s="135">
        <v>-18.287500000000023</v>
      </c>
      <c r="B29816" s="137">
        <v>1.8503554908534031E-2</v>
      </c>
      <c r="C29816" s="35"/>
      <c r="D29816" s="35"/>
    </row>
    <row r="29817" spans="1:4" x14ac:dyDescent="0.35">
      <c r="A29817" s="135">
        <v>-18.287500000000023</v>
      </c>
      <c r="B29817" s="137">
        <v>1.8503554908534031E-2</v>
      </c>
      <c r="C29817" s="35"/>
      <c r="D29817" s="35"/>
    </row>
    <row r="29818" spans="1:4" x14ac:dyDescent="0.35">
      <c r="A29818" s="135">
        <v>-18.287500000000023</v>
      </c>
      <c r="B29818" s="137">
        <v>1.8503554908534031E-2</v>
      </c>
      <c r="C29818" s="35"/>
      <c r="D29818" s="35"/>
    </row>
    <row r="29819" spans="1:4" x14ac:dyDescent="0.35">
      <c r="A29819" s="135">
        <v>-18.287500000000023</v>
      </c>
      <c r="B29819" s="137">
        <v>1.8503554908534031E-2</v>
      </c>
      <c r="C29819" s="35"/>
      <c r="D29819" s="35"/>
    </row>
    <row r="29820" spans="1:4" x14ac:dyDescent="0.35">
      <c r="A29820" s="135">
        <v>-18.287500000000023</v>
      </c>
      <c r="B29820" s="137">
        <v>1.8503554908534031E-2</v>
      </c>
      <c r="C29820" s="35"/>
      <c r="D29820" s="35"/>
    </row>
    <row r="29821" spans="1:4" x14ac:dyDescent="0.35">
      <c r="A29821" s="135">
        <v>-18.287500000000023</v>
      </c>
      <c r="B29821" s="137">
        <v>1.8503554908534031E-2</v>
      </c>
      <c r="C29821" s="35"/>
      <c r="D29821" s="35"/>
    </row>
    <row r="29822" spans="1:4" x14ac:dyDescent="0.35">
      <c r="A29822" s="135">
        <v>-18.287500000000023</v>
      </c>
      <c r="B29822" s="137">
        <v>1.8503554908534031E-2</v>
      </c>
      <c r="C29822" s="35"/>
      <c r="D29822" s="35"/>
    </row>
    <row r="29823" spans="1:4" x14ac:dyDescent="0.35">
      <c r="A29823" s="135">
        <v>-18.287500000000023</v>
      </c>
      <c r="B29823" s="137">
        <v>1.8503554908534031E-2</v>
      </c>
      <c r="C29823" s="35"/>
      <c r="D29823" s="35"/>
    </row>
    <row r="29824" spans="1:4" x14ac:dyDescent="0.35">
      <c r="A29824" s="135">
        <v>-18.287500000000023</v>
      </c>
      <c r="B29824" s="137">
        <v>1.8503554908534031E-2</v>
      </c>
      <c r="C29824" s="35"/>
      <c r="D29824" s="35"/>
    </row>
    <row r="29825" spans="1:4" x14ac:dyDescent="0.35">
      <c r="A29825" s="135">
        <v>-18.287500000000023</v>
      </c>
      <c r="B29825" s="137">
        <v>1.8503554908534031E-2</v>
      </c>
      <c r="C29825" s="35"/>
      <c r="D29825" s="35"/>
    </row>
    <row r="29826" spans="1:4" x14ac:dyDescent="0.35">
      <c r="A29826" s="135">
        <v>-18.287500000000023</v>
      </c>
      <c r="B29826" s="137">
        <v>1.8503554908534031E-2</v>
      </c>
      <c r="C29826" s="35"/>
      <c r="D29826" s="35"/>
    </row>
    <row r="29827" spans="1:4" x14ac:dyDescent="0.35">
      <c r="A29827" s="135">
        <v>-18.287500000000023</v>
      </c>
      <c r="B29827" s="137">
        <v>1.8503554908534031E-2</v>
      </c>
      <c r="C29827" s="35"/>
      <c r="D29827" s="35"/>
    </row>
    <row r="29828" spans="1:4" x14ac:dyDescent="0.35">
      <c r="A29828" s="135">
        <v>-18.287500000000023</v>
      </c>
      <c r="B29828" s="137">
        <v>1.8503554908534031E-2</v>
      </c>
      <c r="C29828" s="35"/>
      <c r="D29828" s="35"/>
    </row>
    <row r="29829" spans="1:4" x14ac:dyDescent="0.35">
      <c r="A29829" s="135">
        <v>-18.287500000000023</v>
      </c>
      <c r="B29829" s="137">
        <v>1.8503554908534031E-2</v>
      </c>
      <c r="C29829" s="35"/>
      <c r="D29829" s="35"/>
    </row>
    <row r="29830" spans="1:4" x14ac:dyDescent="0.35">
      <c r="A29830" s="135">
        <v>-18.287500000000023</v>
      </c>
      <c r="B29830" s="137">
        <v>1.8503554908534031E-2</v>
      </c>
      <c r="C29830" s="35"/>
      <c r="D29830" s="35"/>
    </row>
    <row r="29831" spans="1:4" x14ac:dyDescent="0.35">
      <c r="A29831" s="135">
        <v>-18.287500000000023</v>
      </c>
      <c r="B29831" s="137">
        <v>1.8503554908534031E-2</v>
      </c>
      <c r="C29831" s="35"/>
      <c r="D29831" s="35"/>
    </row>
    <row r="29832" spans="1:4" x14ac:dyDescent="0.35">
      <c r="A29832" s="135">
        <v>-18.286652999999887</v>
      </c>
      <c r="B29832" s="137">
        <v>1.2057748128794706E-2</v>
      </c>
      <c r="C29832" s="35"/>
      <c r="D29832" s="35"/>
    </row>
    <row r="29833" spans="1:4" x14ac:dyDescent="0.35">
      <c r="A29833" s="135">
        <v>-18.28626499999973</v>
      </c>
      <c r="B29833" s="137">
        <v>9.1410676242342261E-3</v>
      </c>
      <c r="C29833" s="35"/>
      <c r="D29833" s="35"/>
    </row>
    <row r="29834" spans="1:4" x14ac:dyDescent="0.35">
      <c r="A29834" s="135">
        <v>-18.285100000000057</v>
      </c>
      <c r="B29834" s="137">
        <v>1.706867684826114E-2</v>
      </c>
      <c r="C29834" s="35"/>
      <c r="D29834" s="35"/>
    </row>
    <row r="29835" spans="1:4" x14ac:dyDescent="0.35">
      <c r="A29835" s="135">
        <v>-18.284189999999853</v>
      </c>
      <c r="B29835" s="137">
        <v>1.0548241764711884E-2</v>
      </c>
      <c r="C29835" s="35"/>
      <c r="D29835" s="35"/>
    </row>
    <row r="29836" spans="1:4" x14ac:dyDescent="0.35">
      <c r="A29836" s="135">
        <v>-18.283470000000079</v>
      </c>
      <c r="B29836" s="137">
        <v>2.2155288304591552E-2</v>
      </c>
      <c r="C29836" s="35"/>
      <c r="D29836" s="35"/>
    </row>
    <row r="29837" spans="1:4" x14ac:dyDescent="0.35">
      <c r="A29837" s="135">
        <v>-18.282109999999648</v>
      </c>
      <c r="B29837" s="137">
        <v>5.7478329617982014E-3</v>
      </c>
      <c r="C29837" s="35"/>
      <c r="D29837" s="35"/>
    </row>
    <row r="29838" spans="1:4" x14ac:dyDescent="0.35">
      <c r="A29838" s="135">
        <v>-18.282059999999888</v>
      </c>
      <c r="B29838" s="137">
        <v>1.8416734210588235E-2</v>
      </c>
      <c r="C29838" s="35"/>
      <c r="D29838" s="35"/>
    </row>
    <row r="29839" spans="1:4" x14ac:dyDescent="0.35">
      <c r="A29839" s="135">
        <v>-18.281022000000348</v>
      </c>
      <c r="B29839" s="137">
        <v>1.3634171971502735E-2</v>
      </c>
      <c r="C29839" s="35"/>
      <c r="D29839" s="35"/>
    </row>
    <row r="29840" spans="1:4" x14ac:dyDescent="0.35">
      <c r="A29840" s="135">
        <v>-18.280651000000034</v>
      </c>
      <c r="B29840" s="137">
        <v>1.158241343860842E-2</v>
      </c>
      <c r="C29840" s="35"/>
      <c r="D29840" s="35"/>
    </row>
    <row r="29841" spans="1:4" x14ac:dyDescent="0.35">
      <c r="A29841" s="135">
        <v>18.278610000000072</v>
      </c>
      <c r="B29841" s="137">
        <v>8.692734622027503E-3</v>
      </c>
      <c r="C29841" s="35"/>
      <c r="D29841" s="35"/>
    </row>
    <row r="29842" spans="1:4" x14ac:dyDescent="0.35">
      <c r="A29842" s="135">
        <v>-18.277979999999843</v>
      </c>
      <c r="B29842" s="137">
        <v>1.4900112805014963E-2</v>
      </c>
      <c r="C29842" s="35"/>
      <c r="D29842" s="35"/>
    </row>
    <row r="29843" spans="1:4" x14ac:dyDescent="0.35">
      <c r="A29843" s="135">
        <v>-18.27715000000012</v>
      </c>
      <c r="B29843" s="137">
        <v>9.993014406083028E-3</v>
      </c>
      <c r="C29843" s="35"/>
      <c r="D29843" s="35"/>
    </row>
    <row r="29844" spans="1:4" x14ac:dyDescent="0.35">
      <c r="A29844" s="135">
        <v>18.27626999999984</v>
      </c>
      <c r="B29844" s="137">
        <v>9.2552738177579443E-3</v>
      </c>
      <c r="C29844" s="35"/>
      <c r="D29844" s="35"/>
    </row>
    <row r="29845" spans="1:4" x14ac:dyDescent="0.35">
      <c r="A29845" s="135">
        <v>-18.276165999999876</v>
      </c>
      <c r="B29845" s="137">
        <v>1.1729463071825465E-2</v>
      </c>
      <c r="C29845" s="35"/>
      <c r="D29845" s="35"/>
    </row>
    <row r="29846" spans="1:4" x14ac:dyDescent="0.35">
      <c r="A29846" s="135">
        <v>-18.275650000000269</v>
      </c>
      <c r="B29846" s="137">
        <v>8.4894334815808683E-3</v>
      </c>
      <c r="C29846" s="35"/>
      <c r="D29846" s="35"/>
    </row>
    <row r="29847" spans="1:4" x14ac:dyDescent="0.35">
      <c r="A29847" s="135">
        <v>-18.275568000000021</v>
      </c>
      <c r="B29847" s="137">
        <v>7.4380606256318829E-3</v>
      </c>
      <c r="C29847" s="35"/>
      <c r="D29847" s="35"/>
    </row>
    <row r="29848" spans="1:4" x14ac:dyDescent="0.35">
      <c r="A29848" s="135">
        <v>-18.27298299999984</v>
      </c>
      <c r="B29848" s="137">
        <v>7.4743472742944189E-3</v>
      </c>
      <c r="C29848" s="35"/>
      <c r="D29848" s="35"/>
    </row>
    <row r="29849" spans="1:4" x14ac:dyDescent="0.35">
      <c r="A29849" s="135">
        <v>-18.271884999999997</v>
      </c>
      <c r="B29849" s="137">
        <v>1.5329918243668937E-2</v>
      </c>
      <c r="C29849" s="35"/>
      <c r="D29849" s="35"/>
    </row>
    <row r="29850" spans="1:4" x14ac:dyDescent="0.35">
      <c r="A29850" s="135">
        <v>-18.269420000000082</v>
      </c>
      <c r="B29850" s="137">
        <v>4.3172210615295371E-3</v>
      </c>
      <c r="C29850" s="35"/>
      <c r="D29850" s="35"/>
    </row>
    <row r="29851" spans="1:4" x14ac:dyDescent="0.35">
      <c r="A29851" s="135">
        <v>18.266959999999926</v>
      </c>
      <c r="B29851" s="137">
        <v>5.1568184092389271E-3</v>
      </c>
      <c r="C29851" s="35"/>
      <c r="D29851" s="35"/>
    </row>
    <row r="29852" spans="1:4" x14ac:dyDescent="0.35">
      <c r="A29852" s="135">
        <v>-18.266395999999872</v>
      </c>
      <c r="B29852" s="137">
        <v>1.5331918858925627E-2</v>
      </c>
      <c r="C29852" s="35"/>
      <c r="D29852" s="35"/>
    </row>
    <row r="29853" spans="1:4" x14ac:dyDescent="0.35">
      <c r="A29853" s="135">
        <v>-18.263926000000311</v>
      </c>
      <c r="B29853" s="137">
        <v>1.1730952921678956E-2</v>
      </c>
      <c r="C29853" s="35"/>
      <c r="D29853" s="35"/>
    </row>
    <row r="29854" spans="1:4" x14ac:dyDescent="0.35">
      <c r="A29854" s="135">
        <v>-18.263926000000311</v>
      </c>
      <c r="B29854" s="137">
        <v>1.1730952921678956E-2</v>
      </c>
      <c r="C29854" s="35"/>
      <c r="D29854" s="35"/>
    </row>
    <row r="29855" spans="1:4" x14ac:dyDescent="0.35">
      <c r="A29855" s="135">
        <v>-18.261244000000033</v>
      </c>
      <c r="B29855" s="137">
        <v>1.4957032911601614E-2</v>
      </c>
      <c r="C29855" s="35"/>
      <c r="D29855" s="35"/>
    </row>
    <row r="29856" spans="1:4" x14ac:dyDescent="0.35">
      <c r="A29856" s="135">
        <v>-18.256100000000515</v>
      </c>
      <c r="B29856" s="137">
        <v>1.91122100432109E-3</v>
      </c>
      <c r="C29856" s="35"/>
      <c r="D29856" s="35"/>
    </row>
    <row r="29857" spans="1:4" x14ac:dyDescent="0.35">
      <c r="A29857" s="135">
        <v>-18.252880000000005</v>
      </c>
      <c r="B29857" s="137">
        <v>1.5996004381635263E-2</v>
      </c>
      <c r="C29857" s="35"/>
      <c r="D29857" s="35"/>
    </row>
    <row r="29858" spans="1:4" x14ac:dyDescent="0.35">
      <c r="A29858" s="135">
        <v>-18.252880000000005</v>
      </c>
      <c r="B29858" s="137">
        <v>1.5996004381635263E-2</v>
      </c>
      <c r="C29858" s="35"/>
      <c r="D29858" s="35"/>
    </row>
    <row r="29859" spans="1:4" x14ac:dyDescent="0.35">
      <c r="A29859" s="135">
        <v>-18.252880000000005</v>
      </c>
      <c r="B29859" s="137">
        <v>1.5996004381635263E-2</v>
      </c>
      <c r="C29859" s="35"/>
      <c r="D29859" s="35"/>
    </row>
    <row r="29860" spans="1:4" x14ac:dyDescent="0.35">
      <c r="A29860" s="135">
        <v>-18.252880000000005</v>
      </c>
      <c r="B29860" s="137">
        <v>1.5996004381635263E-2</v>
      </c>
      <c r="C29860" s="35"/>
      <c r="D29860" s="35"/>
    </row>
    <row r="29861" spans="1:4" x14ac:dyDescent="0.35">
      <c r="A29861" s="135">
        <v>-18.252145000000041</v>
      </c>
      <c r="B29861" s="137">
        <v>1.5621056146860761E-2</v>
      </c>
      <c r="C29861" s="35"/>
      <c r="D29861" s="35"/>
    </row>
    <row r="29862" spans="1:4" x14ac:dyDescent="0.35">
      <c r="A29862" s="135">
        <v>-18.251506000000063</v>
      </c>
      <c r="B29862" s="137">
        <v>1.5341702638519868E-2</v>
      </c>
      <c r="C29862" s="35"/>
      <c r="D29862" s="35"/>
    </row>
    <row r="29863" spans="1:4" x14ac:dyDescent="0.35">
      <c r="A29863" s="135">
        <v>-18.251206000000025</v>
      </c>
      <c r="B29863" s="137">
        <v>1.5313958705018428E-2</v>
      </c>
      <c r="C29863" s="35"/>
      <c r="D29863" s="35"/>
    </row>
    <row r="29864" spans="1:4" x14ac:dyDescent="0.35">
      <c r="A29864" s="135">
        <v>-18.250740999999834</v>
      </c>
      <c r="B29864" s="137">
        <v>7.2929107817363394E-3</v>
      </c>
      <c r="C29864" s="35"/>
      <c r="D29864" s="35"/>
    </row>
    <row r="29865" spans="1:4" x14ac:dyDescent="0.35">
      <c r="A29865" s="135">
        <v>-18.250740999999834</v>
      </c>
      <c r="B29865" s="137">
        <v>7.2929107817363394E-3</v>
      </c>
      <c r="C29865" s="35"/>
      <c r="D29865" s="35"/>
    </row>
    <row r="29866" spans="1:4" x14ac:dyDescent="0.35">
      <c r="A29866" s="135">
        <v>-18.250740999999834</v>
      </c>
      <c r="B29866" s="137">
        <v>7.2929107817363394E-3</v>
      </c>
      <c r="C29866" s="35"/>
      <c r="D29866" s="35"/>
    </row>
    <row r="29867" spans="1:4" x14ac:dyDescent="0.35">
      <c r="A29867" s="135">
        <v>-18.249757999999929</v>
      </c>
      <c r="B29867" s="137">
        <v>2.4574896457518636E-3</v>
      </c>
      <c r="C29867" s="35"/>
      <c r="D29867" s="35"/>
    </row>
    <row r="29868" spans="1:4" x14ac:dyDescent="0.35">
      <c r="A29868" s="135">
        <v>-18.249180000000251</v>
      </c>
      <c r="B29868" s="137">
        <v>1.0340576084929722E-2</v>
      </c>
      <c r="C29868" s="35"/>
      <c r="D29868" s="35"/>
    </row>
    <row r="29869" spans="1:4" x14ac:dyDescent="0.35">
      <c r="A29869" s="135">
        <v>-18.246299999999906</v>
      </c>
      <c r="B29869" s="137">
        <v>1.9873909599705027E-2</v>
      </c>
      <c r="C29869" s="35"/>
      <c r="D29869" s="35"/>
    </row>
    <row r="29870" spans="1:4" x14ac:dyDescent="0.35">
      <c r="A29870" s="135">
        <v>-18.241320000000087</v>
      </c>
      <c r="B29870" s="137">
        <v>6.7878835401359826E-3</v>
      </c>
      <c r="C29870" s="35"/>
      <c r="D29870" s="35"/>
    </row>
    <row r="29871" spans="1:4" x14ac:dyDescent="0.35">
      <c r="A29871" s="135">
        <v>-18.241320000000087</v>
      </c>
      <c r="B29871" s="137">
        <v>6.7878835401359826E-3</v>
      </c>
      <c r="C29871" s="35"/>
      <c r="D29871" s="35"/>
    </row>
    <row r="29872" spans="1:4" x14ac:dyDescent="0.35">
      <c r="A29872" s="135">
        <v>-18.236490000000003</v>
      </c>
      <c r="B29872" s="137">
        <v>1.563591252080903E-2</v>
      </c>
      <c r="C29872" s="35"/>
      <c r="D29872" s="35"/>
    </row>
    <row r="29873" spans="1:4" x14ac:dyDescent="0.35">
      <c r="A29873" s="135">
        <v>-18.236435999999685</v>
      </c>
      <c r="B29873" s="137">
        <v>1.3606220009824123E-2</v>
      </c>
      <c r="C29873" s="35"/>
      <c r="D29873" s="35"/>
    </row>
    <row r="29874" spans="1:4" x14ac:dyDescent="0.35">
      <c r="A29874" s="135">
        <v>-18.234455999999909</v>
      </c>
      <c r="B29874" s="137">
        <v>1.3389202079023591E-2</v>
      </c>
      <c r="C29874" s="35"/>
      <c r="D29874" s="35"/>
    </row>
    <row r="29875" spans="1:4" x14ac:dyDescent="0.35">
      <c r="A29875" s="135">
        <v>-18.231719999999768</v>
      </c>
      <c r="B29875" s="137">
        <v>5.4544876994913085E-4</v>
      </c>
      <c r="C29875" s="35"/>
      <c r="D29875" s="35"/>
    </row>
    <row r="29876" spans="1:4" x14ac:dyDescent="0.35">
      <c r="A29876" s="135">
        <v>-18.229910000000018</v>
      </c>
      <c r="B29876" s="137">
        <v>1.0259154731293975E-2</v>
      </c>
      <c r="C29876" s="35"/>
      <c r="D29876" s="35"/>
    </row>
    <row r="29877" spans="1:4" x14ac:dyDescent="0.35">
      <c r="A29877" s="135">
        <v>-18.225603000000092</v>
      </c>
      <c r="B29877" s="137">
        <v>1.4192681126727573E-2</v>
      </c>
      <c r="C29877" s="35"/>
      <c r="D29877" s="35"/>
    </row>
    <row r="29878" spans="1:4" x14ac:dyDescent="0.35">
      <c r="A29878" s="135">
        <v>-18.222639999999956</v>
      </c>
      <c r="B29878" s="137">
        <v>5.9850030327285586E-3</v>
      </c>
      <c r="C29878" s="35"/>
      <c r="D29878" s="35"/>
    </row>
    <row r="29879" spans="1:4" x14ac:dyDescent="0.35">
      <c r="A29879" s="135">
        <v>-18.22255999999993</v>
      </c>
      <c r="B29879" s="137">
        <v>1.8346427741539707E-2</v>
      </c>
      <c r="C29879" s="35"/>
      <c r="D29879" s="35"/>
    </row>
    <row r="29880" spans="1:4" x14ac:dyDescent="0.35">
      <c r="A29880" s="135">
        <v>-18.218639000000167</v>
      </c>
      <c r="B29880" s="137">
        <v>1.4716825905409821E-2</v>
      </c>
      <c r="C29880" s="35"/>
      <c r="D29880" s="35"/>
    </row>
    <row r="29881" spans="1:4" x14ac:dyDescent="0.35">
      <c r="A29881" s="135">
        <v>-18.218293000000131</v>
      </c>
      <c r="B29881" s="137">
        <v>1.4071759474135985E-2</v>
      </c>
      <c r="C29881" s="35"/>
      <c r="D29881" s="35"/>
    </row>
    <row r="29882" spans="1:4" x14ac:dyDescent="0.35">
      <c r="A29882" s="135">
        <v>-18.218293000000131</v>
      </c>
      <c r="B29882" s="137">
        <v>1.4071759474135985E-2</v>
      </c>
      <c r="C29882" s="35"/>
      <c r="D29882" s="35"/>
    </row>
    <row r="29883" spans="1:4" x14ac:dyDescent="0.35">
      <c r="A29883" s="135">
        <v>-18.217673999999761</v>
      </c>
      <c r="B29883" s="137">
        <v>8.9974213910689899E-3</v>
      </c>
      <c r="C29883" s="35"/>
      <c r="D29883" s="35"/>
    </row>
    <row r="29884" spans="1:4" x14ac:dyDescent="0.35">
      <c r="A29884" s="135">
        <v>-18.214072999999871</v>
      </c>
      <c r="B29884" s="137">
        <v>1.1902644702944318E-2</v>
      </c>
      <c r="C29884" s="35"/>
      <c r="D29884" s="35"/>
    </row>
    <row r="29885" spans="1:4" x14ac:dyDescent="0.35">
      <c r="A29885" s="135">
        <v>18.21386000000075</v>
      </c>
      <c r="B29885" s="137">
        <v>2.9572533487410356E-3</v>
      </c>
      <c r="C29885" s="35"/>
      <c r="D29885" s="35"/>
    </row>
    <row r="29886" spans="1:4" x14ac:dyDescent="0.35">
      <c r="A29886" s="135">
        <v>-18.211213999999927</v>
      </c>
      <c r="B29886" s="137">
        <v>1.1259989869776126E-2</v>
      </c>
      <c r="C29886" s="35"/>
      <c r="D29886" s="35"/>
    </row>
    <row r="29887" spans="1:4" x14ac:dyDescent="0.35">
      <c r="A29887" s="135">
        <v>-18.210275000001275</v>
      </c>
      <c r="B29887" s="137">
        <v>2.5711662950464462E-3</v>
      </c>
      <c r="C29887" s="35"/>
      <c r="D29887" s="35"/>
    </row>
    <row r="29888" spans="1:4" x14ac:dyDescent="0.35">
      <c r="A29888" s="135">
        <v>-18.207070000000272</v>
      </c>
      <c r="B29888" s="137">
        <v>1.5865981034443932E-2</v>
      </c>
      <c r="C29888" s="35"/>
      <c r="D29888" s="35"/>
    </row>
    <row r="29889" spans="1:4" x14ac:dyDescent="0.35">
      <c r="A29889" s="135">
        <v>-18.200659999999971</v>
      </c>
      <c r="B29889" s="137">
        <v>1.4667712130380185E-2</v>
      </c>
      <c r="C29889" s="35"/>
      <c r="D29889" s="35"/>
    </row>
    <row r="29890" spans="1:4" x14ac:dyDescent="0.35">
      <c r="A29890" s="135">
        <v>-18.200590000000375</v>
      </c>
      <c r="B29890" s="137">
        <v>2.284394479244398E-3</v>
      </c>
      <c r="C29890" s="35"/>
      <c r="D29890" s="35"/>
    </row>
    <row r="29891" spans="1:4" x14ac:dyDescent="0.35">
      <c r="A29891" s="135">
        <v>-18.200590000000375</v>
      </c>
      <c r="B29891" s="137">
        <v>2.284394479244398E-3</v>
      </c>
      <c r="C29891" s="35"/>
      <c r="D29891" s="35"/>
    </row>
    <row r="29892" spans="1:4" x14ac:dyDescent="0.35">
      <c r="A29892" s="135">
        <v>18.199844999999186</v>
      </c>
      <c r="B29892" s="137">
        <v>3.1091138198828332E-3</v>
      </c>
      <c r="C29892" s="35"/>
      <c r="D29892" s="35"/>
    </row>
    <row r="29893" spans="1:4" x14ac:dyDescent="0.35">
      <c r="A29893" s="135">
        <v>-18.197796000000153</v>
      </c>
      <c r="B29893" s="137">
        <v>1.4660828114534135E-2</v>
      </c>
      <c r="C29893" s="35"/>
      <c r="D29893" s="35"/>
    </row>
    <row r="29894" spans="1:4" x14ac:dyDescent="0.35">
      <c r="A29894" s="135">
        <v>-18.197189999999637</v>
      </c>
      <c r="B29894" s="137">
        <v>1.078221080000398E-2</v>
      </c>
      <c r="C29894" s="35"/>
      <c r="D29894" s="35"/>
    </row>
    <row r="29895" spans="1:4" x14ac:dyDescent="0.35">
      <c r="A29895" s="135">
        <v>-18.193473999999924</v>
      </c>
      <c r="B29895" s="137">
        <v>1.3745644788579481E-2</v>
      </c>
      <c r="C29895" s="35"/>
      <c r="D29895" s="35"/>
    </row>
    <row r="29896" spans="1:4" x14ac:dyDescent="0.35">
      <c r="A29896" s="135">
        <v>-18.191739999999982</v>
      </c>
      <c r="B29896" s="137">
        <v>1.5986273682730482E-2</v>
      </c>
      <c r="C29896" s="35"/>
      <c r="D29896" s="35"/>
    </row>
    <row r="29897" spans="1:4" x14ac:dyDescent="0.35">
      <c r="A29897" s="135">
        <v>-18.190429999999651</v>
      </c>
      <c r="B29897" s="137">
        <v>9.3678976380270444E-3</v>
      </c>
      <c r="C29897" s="35"/>
      <c r="D29897" s="35"/>
    </row>
    <row r="29898" spans="1:4" x14ac:dyDescent="0.35">
      <c r="A29898" s="135">
        <v>-18.190410000000043</v>
      </c>
      <c r="B29898" s="137">
        <v>1.8256667096225664E-2</v>
      </c>
      <c r="C29898" s="35"/>
      <c r="D29898" s="35"/>
    </row>
    <row r="29899" spans="1:4" x14ac:dyDescent="0.35">
      <c r="A29899" s="135">
        <v>-18.18852000000004</v>
      </c>
      <c r="B29899" s="137">
        <v>1.67038423984078E-2</v>
      </c>
      <c r="C29899" s="35"/>
      <c r="D29899" s="35"/>
    </row>
    <row r="29900" spans="1:4" x14ac:dyDescent="0.35">
      <c r="A29900" s="135">
        <v>-18.187040000000025</v>
      </c>
      <c r="B29900" s="137">
        <v>1.7397054374384883E-2</v>
      </c>
      <c r="C29900" s="35"/>
      <c r="D29900" s="35"/>
    </row>
    <row r="29901" spans="1:4" x14ac:dyDescent="0.35">
      <c r="A29901" s="135">
        <v>-18.186550000001262</v>
      </c>
      <c r="B29901" s="137">
        <v>2.7553056816638066E-3</v>
      </c>
      <c r="C29901" s="35"/>
      <c r="D29901" s="35"/>
    </row>
    <row r="29902" spans="1:4" x14ac:dyDescent="0.35">
      <c r="A29902" s="135">
        <v>18.184575999996014</v>
      </c>
      <c r="B29902" s="137">
        <v>5.735533008365E-4</v>
      </c>
      <c r="C29902" s="35"/>
      <c r="D29902" s="35"/>
    </row>
    <row r="29903" spans="1:4" x14ac:dyDescent="0.35">
      <c r="A29903" s="135">
        <v>-18.184513999999808</v>
      </c>
      <c r="B29903" s="137">
        <v>1.3637070545472509E-2</v>
      </c>
      <c r="C29903" s="35"/>
      <c r="D29903" s="35"/>
    </row>
    <row r="29904" spans="1:4" x14ac:dyDescent="0.35">
      <c r="A29904" s="135">
        <v>-18.182509999999866</v>
      </c>
      <c r="B29904" s="137">
        <v>1.6969461612219634E-2</v>
      </c>
      <c r="C29904" s="35"/>
      <c r="D29904" s="35"/>
    </row>
    <row r="29905" spans="1:4" x14ac:dyDescent="0.35">
      <c r="A29905" s="135">
        <v>-18.182509999999866</v>
      </c>
      <c r="B29905" s="137">
        <v>1.6969461612219634E-2</v>
      </c>
      <c r="C29905" s="35"/>
      <c r="D29905" s="35"/>
    </row>
    <row r="29906" spans="1:4" x14ac:dyDescent="0.35">
      <c r="A29906" s="135">
        <v>-18.182190000000105</v>
      </c>
      <c r="B29906" s="137">
        <v>1.9485446831713712E-2</v>
      </c>
      <c r="C29906" s="35"/>
      <c r="D29906" s="35"/>
    </row>
    <row r="29907" spans="1:4" x14ac:dyDescent="0.35">
      <c r="A29907" s="135">
        <v>-18.182190000000105</v>
      </c>
      <c r="B29907" s="137">
        <v>1.9485446831713712E-2</v>
      </c>
      <c r="C29907" s="35"/>
      <c r="D29907" s="35"/>
    </row>
    <row r="29908" spans="1:4" x14ac:dyDescent="0.35">
      <c r="A29908" s="135">
        <v>-18.178737000000183</v>
      </c>
      <c r="B29908" s="137">
        <v>7.1076370414787128E-3</v>
      </c>
      <c r="C29908" s="35"/>
      <c r="D29908" s="35"/>
    </row>
    <row r="29909" spans="1:4" x14ac:dyDescent="0.35">
      <c r="A29909" s="135">
        <v>-18.172357000000147</v>
      </c>
      <c r="B29909" s="137">
        <v>1.0346909599041301E-2</v>
      </c>
      <c r="C29909" s="35"/>
      <c r="D29909" s="35"/>
    </row>
    <row r="29910" spans="1:4" x14ac:dyDescent="0.35">
      <c r="A29910" s="135">
        <v>18.168860000000677</v>
      </c>
      <c r="B29910" s="137">
        <v>3.849322300708129E-3</v>
      </c>
      <c r="C29910" s="35"/>
      <c r="D29910" s="35"/>
    </row>
    <row r="29911" spans="1:4" x14ac:dyDescent="0.35">
      <c r="A29911" s="135">
        <v>-18.167603999999983</v>
      </c>
      <c r="B29911" s="137">
        <v>1.4498660999360653E-2</v>
      </c>
      <c r="C29911" s="35"/>
      <c r="D29911" s="35"/>
    </row>
    <row r="29912" spans="1:4" x14ac:dyDescent="0.35">
      <c r="A29912" s="135">
        <v>-18.166725999999699</v>
      </c>
      <c r="B29912" s="137">
        <v>1.1927126084144118E-2</v>
      </c>
      <c r="C29912" s="35"/>
      <c r="D29912" s="35"/>
    </row>
    <row r="29913" spans="1:4" x14ac:dyDescent="0.35">
      <c r="A29913" s="135">
        <v>-18.16350599999987</v>
      </c>
      <c r="B29913" s="137">
        <v>1.5210620484077571E-2</v>
      </c>
      <c r="C29913" s="35"/>
      <c r="D29913" s="35"/>
    </row>
    <row r="29914" spans="1:4" x14ac:dyDescent="0.35">
      <c r="A29914" s="135">
        <v>-18.163239999999973</v>
      </c>
      <c r="B29914" s="137">
        <v>1.6702078688436529E-2</v>
      </c>
      <c r="C29914" s="35"/>
      <c r="D29914" s="35"/>
    </row>
    <row r="29915" spans="1:4" x14ac:dyDescent="0.35">
      <c r="A29915" s="135">
        <v>-18.161686000000145</v>
      </c>
      <c r="B29915" s="137">
        <v>1.3525498828604038E-2</v>
      </c>
      <c r="C29915" s="35"/>
      <c r="D29915" s="35"/>
    </row>
    <row r="29916" spans="1:4" x14ac:dyDescent="0.35">
      <c r="A29916" s="135">
        <v>-18.160930000000235</v>
      </c>
      <c r="B29916" s="137">
        <v>1.2989487450916761E-2</v>
      </c>
      <c r="C29916" s="35"/>
      <c r="D29916" s="35"/>
    </row>
    <row r="29917" spans="1:4" x14ac:dyDescent="0.35">
      <c r="A29917" s="135">
        <v>-18.15706299999988</v>
      </c>
      <c r="B29917" s="137">
        <v>1.0961764505554099E-2</v>
      </c>
      <c r="C29917" s="35"/>
      <c r="D29917" s="35"/>
    </row>
    <row r="29918" spans="1:4" x14ac:dyDescent="0.35">
      <c r="A29918" s="135">
        <v>-18.15644599999996</v>
      </c>
      <c r="B29918" s="137">
        <v>1.4531671871640213E-2</v>
      </c>
      <c r="C29918" s="35"/>
      <c r="D29918" s="35"/>
    </row>
    <row r="29919" spans="1:4" x14ac:dyDescent="0.35">
      <c r="A29919" s="135">
        <v>-18.15644599999996</v>
      </c>
      <c r="B29919" s="137">
        <v>1.4531671871640213E-2</v>
      </c>
      <c r="C29919" s="35"/>
      <c r="D29919" s="35"/>
    </row>
    <row r="29920" spans="1:4" x14ac:dyDescent="0.35">
      <c r="A29920" s="135">
        <v>-18.156370000000152</v>
      </c>
      <c r="B29920" s="137">
        <v>1.3059676961562313E-2</v>
      </c>
      <c r="C29920" s="35"/>
      <c r="D29920" s="35"/>
    </row>
    <row r="29921" spans="1:4" x14ac:dyDescent="0.35">
      <c r="A29921" s="135">
        <v>-18.15598</v>
      </c>
      <c r="B29921" s="137">
        <v>5.7122547001405913E-3</v>
      </c>
      <c r="C29921" s="35"/>
      <c r="D29921" s="35"/>
    </row>
    <row r="29922" spans="1:4" x14ac:dyDescent="0.35">
      <c r="A29922" s="135">
        <v>-18.155375999999706</v>
      </c>
      <c r="B29922" s="137">
        <v>1.1741359308109642E-2</v>
      </c>
      <c r="C29922" s="35"/>
      <c r="D29922" s="35"/>
    </row>
    <row r="29923" spans="1:4" x14ac:dyDescent="0.35">
      <c r="A29923" s="135">
        <v>-18.154860000000099</v>
      </c>
      <c r="B29923" s="137">
        <v>1.6513933209880472E-2</v>
      </c>
      <c r="C29923" s="35"/>
      <c r="D29923" s="35"/>
    </row>
    <row r="29924" spans="1:4" x14ac:dyDescent="0.35">
      <c r="A29924" s="135">
        <v>-18.154860000000099</v>
      </c>
      <c r="B29924" s="137">
        <v>1.6513933209880472E-2</v>
      </c>
      <c r="C29924" s="35"/>
      <c r="D29924" s="35"/>
    </row>
    <row r="29925" spans="1:4" x14ac:dyDescent="0.35">
      <c r="A29925" s="135">
        <v>-18.154860000000099</v>
      </c>
      <c r="B29925" s="137">
        <v>1.6513933209880472E-2</v>
      </c>
      <c r="C29925" s="35"/>
      <c r="D29925" s="35"/>
    </row>
    <row r="29926" spans="1:4" x14ac:dyDescent="0.35">
      <c r="A29926" s="135">
        <v>-18.154860000000099</v>
      </c>
      <c r="B29926" s="137">
        <v>1.6513933209880472E-2</v>
      </c>
      <c r="C29926" s="35"/>
      <c r="D29926" s="35"/>
    </row>
    <row r="29927" spans="1:4" x14ac:dyDescent="0.35">
      <c r="A29927" s="135">
        <v>-18.154860000000099</v>
      </c>
      <c r="B29927" s="137">
        <v>1.6513933209880472E-2</v>
      </c>
      <c r="C29927" s="35"/>
      <c r="D29927" s="35"/>
    </row>
    <row r="29928" spans="1:4" x14ac:dyDescent="0.35">
      <c r="A29928" s="135">
        <v>-18.154860000000099</v>
      </c>
      <c r="B29928" s="137">
        <v>1.6513933209880472E-2</v>
      </c>
      <c r="C29928" s="35"/>
      <c r="D29928" s="35"/>
    </row>
    <row r="29929" spans="1:4" x14ac:dyDescent="0.35">
      <c r="A29929" s="135">
        <v>-18.154860000000099</v>
      </c>
      <c r="B29929" s="137">
        <v>1.6513933209880472E-2</v>
      </c>
      <c r="C29929" s="35"/>
      <c r="D29929" s="35"/>
    </row>
    <row r="29930" spans="1:4" x14ac:dyDescent="0.35">
      <c r="A29930" s="135">
        <v>-18.154860000000099</v>
      </c>
      <c r="B29930" s="137">
        <v>1.6513933209880472E-2</v>
      </c>
      <c r="C29930" s="35"/>
      <c r="D29930" s="35"/>
    </row>
    <row r="29931" spans="1:4" x14ac:dyDescent="0.35">
      <c r="A29931" s="135">
        <v>-18.154860000000099</v>
      </c>
      <c r="B29931" s="137">
        <v>1.6513933209880472E-2</v>
      </c>
      <c r="C29931" s="35"/>
      <c r="D29931" s="35"/>
    </row>
    <row r="29932" spans="1:4" x14ac:dyDescent="0.35">
      <c r="A29932" s="135">
        <v>-18.154860000000099</v>
      </c>
      <c r="B29932" s="137">
        <v>1.6513933209880472E-2</v>
      </c>
      <c r="C29932" s="35"/>
      <c r="D29932" s="35"/>
    </row>
    <row r="29933" spans="1:4" x14ac:dyDescent="0.35">
      <c r="A29933" s="135">
        <v>-18.154860000000099</v>
      </c>
      <c r="B29933" s="137">
        <v>1.6513933209880472E-2</v>
      </c>
      <c r="C29933" s="35"/>
      <c r="D29933" s="35"/>
    </row>
    <row r="29934" spans="1:4" x14ac:dyDescent="0.35">
      <c r="A29934" s="135">
        <v>-18.154860000000099</v>
      </c>
      <c r="B29934" s="137">
        <v>1.6513933209880472E-2</v>
      </c>
      <c r="C29934" s="35"/>
      <c r="D29934" s="35"/>
    </row>
    <row r="29935" spans="1:4" x14ac:dyDescent="0.35">
      <c r="A29935" s="135">
        <v>-18.154860000000099</v>
      </c>
      <c r="B29935" s="137">
        <v>1.6513933209880472E-2</v>
      </c>
      <c r="C29935" s="35"/>
      <c r="D29935" s="35"/>
    </row>
    <row r="29936" spans="1:4" x14ac:dyDescent="0.35">
      <c r="A29936" s="135">
        <v>-18.154860000000099</v>
      </c>
      <c r="B29936" s="137">
        <v>1.6513933209880472E-2</v>
      </c>
      <c r="C29936" s="35"/>
      <c r="D29936" s="35"/>
    </row>
    <row r="29937" spans="1:4" x14ac:dyDescent="0.35">
      <c r="A29937" s="135">
        <v>-18.154860000000099</v>
      </c>
      <c r="B29937" s="137">
        <v>1.6513933209880472E-2</v>
      </c>
      <c r="C29937" s="35"/>
      <c r="D29937" s="35"/>
    </row>
    <row r="29938" spans="1:4" x14ac:dyDescent="0.35">
      <c r="A29938" s="135">
        <v>-18.154860000000099</v>
      </c>
      <c r="B29938" s="137">
        <v>1.6513933209880472E-2</v>
      </c>
      <c r="C29938" s="35"/>
      <c r="D29938" s="35"/>
    </row>
    <row r="29939" spans="1:4" x14ac:dyDescent="0.35">
      <c r="A29939" s="135">
        <v>-18.153422999999975</v>
      </c>
      <c r="B29939" s="137">
        <v>1.081650501215616E-2</v>
      </c>
      <c r="C29939" s="35"/>
      <c r="D29939" s="35"/>
    </row>
    <row r="29940" spans="1:4" x14ac:dyDescent="0.35">
      <c r="A29940" s="135">
        <v>-18.151446000000078</v>
      </c>
      <c r="B29940" s="137">
        <v>1.5196441432657666E-2</v>
      </c>
      <c r="C29940" s="35"/>
      <c r="D29940" s="35"/>
    </row>
    <row r="29941" spans="1:4" x14ac:dyDescent="0.35">
      <c r="A29941" s="135">
        <v>-18.148955999999998</v>
      </c>
      <c r="B29941" s="137">
        <v>1.1742009219540805E-2</v>
      </c>
      <c r="C29941" s="35"/>
      <c r="D29941" s="35"/>
    </row>
    <row r="29942" spans="1:4" x14ac:dyDescent="0.35">
      <c r="A29942" s="135">
        <v>-18.142386000000215</v>
      </c>
      <c r="B29942" s="137">
        <v>1.1310008504955548E-2</v>
      </c>
      <c r="C29942" s="35"/>
      <c r="D29942" s="35"/>
    </row>
    <row r="29943" spans="1:4" x14ac:dyDescent="0.35">
      <c r="A29943" s="135">
        <v>-18.137119999999868</v>
      </c>
      <c r="B29943" s="137">
        <v>1.1088170725960524E-2</v>
      </c>
      <c r="C29943" s="35"/>
      <c r="D29943" s="35"/>
    </row>
    <row r="29944" spans="1:4" x14ac:dyDescent="0.35">
      <c r="A29944" s="135">
        <v>-18.136780999999928</v>
      </c>
      <c r="B29944" s="137">
        <v>9.8284417915007801E-3</v>
      </c>
      <c r="C29944" s="35"/>
      <c r="D29944" s="35"/>
    </row>
    <row r="29945" spans="1:4" x14ac:dyDescent="0.35">
      <c r="A29945" s="135">
        <v>-18.135989999999993</v>
      </c>
      <c r="B29945" s="137">
        <v>1.2415063116214044E-2</v>
      </c>
      <c r="C29945" s="35"/>
      <c r="D29945" s="35"/>
    </row>
    <row r="29946" spans="1:4" x14ac:dyDescent="0.35">
      <c r="A29946" s="135">
        <v>-18.128997000000027</v>
      </c>
      <c r="B29946" s="137">
        <v>1.0258195234995394E-2</v>
      </c>
      <c r="C29946" s="35"/>
      <c r="D29946" s="35"/>
    </row>
    <row r="29947" spans="1:4" x14ac:dyDescent="0.35">
      <c r="A29947" s="135">
        <v>-18.127653000000009</v>
      </c>
      <c r="B29947" s="137">
        <v>1.3310083854692872E-2</v>
      </c>
      <c r="C29947" s="35"/>
      <c r="D29947" s="35"/>
    </row>
    <row r="29948" spans="1:4" x14ac:dyDescent="0.35">
      <c r="A29948" s="135">
        <v>-18.122681000000171</v>
      </c>
      <c r="B29948" s="137">
        <v>1.5476802185479567E-2</v>
      </c>
      <c r="C29948" s="35"/>
      <c r="D29948" s="35"/>
    </row>
    <row r="29949" spans="1:4" x14ac:dyDescent="0.35">
      <c r="A29949" s="135">
        <v>-18.121246000000156</v>
      </c>
      <c r="B29949" s="137">
        <v>1.2588256750381124E-2</v>
      </c>
      <c r="C29949" s="35"/>
      <c r="D29949" s="35"/>
    </row>
    <row r="29950" spans="1:4" x14ac:dyDescent="0.35">
      <c r="A29950" s="135">
        <v>-18.118337000000338</v>
      </c>
      <c r="B29950" s="137">
        <v>1.2358133240407151E-2</v>
      </c>
      <c r="C29950" s="35"/>
      <c r="D29950" s="35"/>
    </row>
    <row r="29951" spans="1:4" x14ac:dyDescent="0.35">
      <c r="A29951" s="135">
        <v>-18.10915</v>
      </c>
      <c r="B29951" s="137">
        <v>1.0098816454613911E-2</v>
      </c>
      <c r="C29951" s="35"/>
      <c r="D29951" s="35"/>
    </row>
    <row r="29952" spans="1:4" x14ac:dyDescent="0.35">
      <c r="A29952" s="135">
        <v>-18.107310000000325</v>
      </c>
      <c r="B29952" s="137">
        <v>1.3360717206545894E-2</v>
      </c>
      <c r="C29952" s="35"/>
      <c r="D29952" s="35"/>
    </row>
    <row r="29953" spans="1:4" x14ac:dyDescent="0.35">
      <c r="A29953" s="135">
        <v>-18.1053280000001</v>
      </c>
      <c r="B29953" s="137">
        <v>1.5331382095712344E-2</v>
      </c>
      <c r="C29953" s="35"/>
      <c r="D29953" s="35"/>
    </row>
    <row r="29954" spans="1:4" x14ac:dyDescent="0.35">
      <c r="A29954" s="135">
        <v>-18.102846</v>
      </c>
      <c r="B29954" s="137">
        <v>1.452973906443833E-2</v>
      </c>
      <c r="C29954" s="35"/>
      <c r="D29954" s="35"/>
    </row>
    <row r="29955" spans="1:4" x14ac:dyDescent="0.35">
      <c r="A29955" s="135">
        <v>-18.102846</v>
      </c>
      <c r="B29955" s="137">
        <v>1.452973906443833E-2</v>
      </c>
      <c r="C29955" s="35"/>
      <c r="D29955" s="35"/>
    </row>
    <row r="29956" spans="1:4" x14ac:dyDescent="0.35">
      <c r="A29956" s="135">
        <v>-18.101175999999896</v>
      </c>
      <c r="B29956" s="137">
        <v>1.513741082929918E-2</v>
      </c>
      <c r="C29956" s="35"/>
      <c r="D29956" s="35"/>
    </row>
    <row r="29957" spans="1:4" x14ac:dyDescent="0.35">
      <c r="A29957" s="135">
        <v>-18.100729999999203</v>
      </c>
      <c r="B29957" s="137">
        <v>4.3677154180519068E-3</v>
      </c>
      <c r="C29957" s="35"/>
      <c r="D29957" s="35"/>
    </row>
    <row r="29958" spans="1:4" x14ac:dyDescent="0.35">
      <c r="A29958" s="135">
        <v>-18.100372999999763</v>
      </c>
      <c r="B29958" s="137">
        <v>1.2518373966169441E-2</v>
      </c>
      <c r="C29958" s="35"/>
      <c r="D29958" s="35"/>
    </row>
    <row r="29959" spans="1:4" x14ac:dyDescent="0.35">
      <c r="A29959" s="135">
        <v>-18.099173000000292</v>
      </c>
      <c r="B29959" s="137">
        <v>1.412231211445617E-2</v>
      </c>
      <c r="C29959" s="35"/>
      <c r="D29959" s="35"/>
    </row>
    <row r="29960" spans="1:4" x14ac:dyDescent="0.35">
      <c r="A29960" s="135">
        <v>-18.097640000000069</v>
      </c>
      <c r="B29960" s="137">
        <v>1.7307629777289724E-2</v>
      </c>
      <c r="C29960" s="35"/>
      <c r="D29960" s="35"/>
    </row>
    <row r="29961" spans="1:4" x14ac:dyDescent="0.35">
      <c r="A29961" s="135">
        <v>-18.097640000000069</v>
      </c>
      <c r="B29961" s="137">
        <v>1.7307629777289724E-2</v>
      </c>
      <c r="C29961" s="35"/>
      <c r="D29961" s="35"/>
    </row>
    <row r="29962" spans="1:4" x14ac:dyDescent="0.35">
      <c r="A29962" s="135">
        <v>-18.097640000000069</v>
      </c>
      <c r="B29962" s="137">
        <v>1.7307629777289724E-2</v>
      </c>
      <c r="C29962" s="35"/>
      <c r="D29962" s="35"/>
    </row>
    <row r="29963" spans="1:4" x14ac:dyDescent="0.35">
      <c r="A29963" s="135">
        <v>-18.097640000000069</v>
      </c>
      <c r="B29963" s="137">
        <v>1.7307629777289724E-2</v>
      </c>
      <c r="C29963" s="35"/>
      <c r="D29963" s="35"/>
    </row>
    <row r="29964" spans="1:4" x14ac:dyDescent="0.35">
      <c r="A29964" s="135">
        <v>-18.096326999999974</v>
      </c>
      <c r="B29964" s="137">
        <v>1.447804448548401E-2</v>
      </c>
      <c r="C29964" s="35"/>
      <c r="D29964" s="35"/>
    </row>
    <row r="29965" spans="1:4" x14ac:dyDescent="0.35">
      <c r="A29965" s="135">
        <v>-18.095253999999386</v>
      </c>
      <c r="B29965" s="137">
        <v>7.1001557970867069E-3</v>
      </c>
      <c r="C29965" s="35"/>
      <c r="D29965" s="35"/>
    </row>
    <row r="29966" spans="1:4" x14ac:dyDescent="0.35">
      <c r="A29966" s="135">
        <v>-18.095253999999386</v>
      </c>
      <c r="B29966" s="137">
        <v>7.1001557970867069E-3</v>
      </c>
      <c r="C29966" s="35"/>
      <c r="D29966" s="35"/>
    </row>
    <row r="29967" spans="1:4" x14ac:dyDescent="0.35">
      <c r="A29967" s="135">
        <v>-18.095253999999386</v>
      </c>
      <c r="B29967" s="137">
        <v>7.1001557970867069E-3</v>
      </c>
      <c r="C29967" s="35"/>
      <c r="D29967" s="35"/>
    </row>
    <row r="29968" spans="1:4" x14ac:dyDescent="0.35">
      <c r="A29968" s="135">
        <v>-18.095253999999386</v>
      </c>
      <c r="B29968" s="137">
        <v>7.1001557970867069E-3</v>
      </c>
      <c r="C29968" s="35"/>
      <c r="D29968" s="35"/>
    </row>
    <row r="29969" spans="1:4" x14ac:dyDescent="0.35">
      <c r="A29969" s="135">
        <v>-18.095253999999386</v>
      </c>
      <c r="B29969" s="137">
        <v>7.1001557970867069E-3</v>
      </c>
      <c r="C29969" s="35"/>
      <c r="D29969" s="35"/>
    </row>
    <row r="29970" spans="1:4" x14ac:dyDescent="0.35">
      <c r="A29970" s="135">
        <v>-18.095253999999386</v>
      </c>
      <c r="B29970" s="137">
        <v>7.1001557970867069E-3</v>
      </c>
      <c r="C29970" s="35"/>
      <c r="D29970" s="35"/>
    </row>
    <row r="29971" spans="1:4" x14ac:dyDescent="0.35">
      <c r="A29971" s="135">
        <v>-18.0942399999999</v>
      </c>
      <c r="B29971" s="137">
        <v>1.0196769340696989E-2</v>
      </c>
      <c r="C29971" s="35"/>
      <c r="D29971" s="35"/>
    </row>
    <row r="29972" spans="1:4" x14ac:dyDescent="0.35">
      <c r="A29972" s="135">
        <v>-18.091680000000451</v>
      </c>
      <c r="B29972" s="137">
        <v>5.3042375920161512E-3</v>
      </c>
      <c r="C29972" s="35"/>
      <c r="D29972" s="35"/>
    </row>
    <row r="29973" spans="1:4" x14ac:dyDescent="0.35">
      <c r="A29973" s="135">
        <v>18.091400000000249</v>
      </c>
      <c r="B29973" s="137">
        <v>3.9956912598445088E-3</v>
      </c>
      <c r="C29973" s="35"/>
      <c r="D29973" s="35"/>
    </row>
    <row r="29974" spans="1:4" x14ac:dyDescent="0.35">
      <c r="A29974" s="135">
        <v>-18.086047999999664</v>
      </c>
      <c r="B29974" s="137">
        <v>1.1712651231938041E-2</v>
      </c>
      <c r="C29974" s="35"/>
      <c r="D29974" s="35"/>
    </row>
    <row r="29975" spans="1:4" x14ac:dyDescent="0.35">
      <c r="A29975" s="135">
        <v>-18.085006999999678</v>
      </c>
      <c r="B29975" s="137">
        <v>1.1323648108463535E-2</v>
      </c>
      <c r="C29975" s="35"/>
      <c r="D29975" s="35"/>
    </row>
    <row r="29976" spans="1:4" x14ac:dyDescent="0.35">
      <c r="A29976" s="135">
        <v>18.081099999999424</v>
      </c>
      <c r="B29976" s="137">
        <v>1.6660058333192748E-3</v>
      </c>
      <c r="C29976" s="35"/>
      <c r="D29976" s="35"/>
    </row>
    <row r="29977" spans="1:4" x14ac:dyDescent="0.35">
      <c r="A29977" s="135">
        <v>-18.079836000000114</v>
      </c>
      <c r="B29977" s="137">
        <v>1.4528831739703809E-2</v>
      </c>
      <c r="C29977" s="35"/>
      <c r="D29977" s="35"/>
    </row>
    <row r="29978" spans="1:4" x14ac:dyDescent="0.35">
      <c r="A29978" s="135">
        <v>-18.076850000000377</v>
      </c>
      <c r="B29978" s="137">
        <v>3.594824470942701E-3</v>
      </c>
      <c r="C29978" s="35"/>
      <c r="D29978" s="35"/>
    </row>
    <row r="29979" spans="1:4" x14ac:dyDescent="0.35">
      <c r="A29979" s="135">
        <v>-18.075351999999839</v>
      </c>
      <c r="B29979" s="137">
        <v>1.3473582884721955E-2</v>
      </c>
      <c r="C29979" s="35"/>
      <c r="D29979" s="35"/>
    </row>
    <row r="29980" spans="1:4" x14ac:dyDescent="0.35">
      <c r="A29980" s="135">
        <v>-18.074489999999855</v>
      </c>
      <c r="B29980" s="137">
        <v>1.731507836695078E-2</v>
      </c>
      <c r="C29980" s="35"/>
      <c r="D29980" s="35"/>
    </row>
    <row r="29981" spans="1:4" x14ac:dyDescent="0.35">
      <c r="A29981" s="135">
        <v>-18.074229999999943</v>
      </c>
      <c r="B29981" s="137">
        <v>1.76183928455847E-2</v>
      </c>
      <c r="C29981" s="35"/>
      <c r="D29981" s="35"/>
    </row>
    <row r="29982" spans="1:4" x14ac:dyDescent="0.35">
      <c r="A29982" s="135">
        <v>-18.073595999999952</v>
      </c>
      <c r="B29982" s="137">
        <v>1.5105066720689718E-2</v>
      </c>
      <c r="C29982" s="35"/>
      <c r="D29982" s="35"/>
    </row>
    <row r="29983" spans="1:4" x14ac:dyDescent="0.35">
      <c r="A29983" s="135">
        <v>-18.073306999999886</v>
      </c>
      <c r="B29983" s="137">
        <v>1.2628647488050667E-2</v>
      </c>
      <c r="C29983" s="35"/>
      <c r="D29983" s="35"/>
    </row>
    <row r="29984" spans="1:4" x14ac:dyDescent="0.35">
      <c r="A29984" s="135">
        <v>-18.073122000000239</v>
      </c>
      <c r="B29984" s="137">
        <v>7.7061007090043375E-3</v>
      </c>
      <c r="C29984" s="35"/>
      <c r="D29984" s="35"/>
    </row>
    <row r="29985" spans="1:4" x14ac:dyDescent="0.35">
      <c r="A29985" s="135">
        <v>18.071469999999863</v>
      </c>
      <c r="B29985" s="137">
        <v>3.593633196535793E-3</v>
      </c>
      <c r="C29985" s="35"/>
      <c r="D29985" s="35"/>
    </row>
    <row r="29986" spans="1:4" x14ac:dyDescent="0.35">
      <c r="A29986" s="135">
        <v>-18.070047000000159</v>
      </c>
      <c r="B29986" s="137">
        <v>1.4304409259752911E-2</v>
      </c>
      <c r="C29986" s="35"/>
      <c r="D29986" s="35"/>
    </row>
    <row r="29987" spans="1:4" x14ac:dyDescent="0.35">
      <c r="A29987" s="135">
        <v>-18.067436000000271</v>
      </c>
      <c r="B29987" s="137">
        <v>1.3296543413399503E-2</v>
      </c>
      <c r="C29987" s="35"/>
      <c r="D29987" s="35"/>
    </row>
    <row r="29988" spans="1:4" x14ac:dyDescent="0.35">
      <c r="A29988" s="135">
        <v>-18.066780000000108</v>
      </c>
      <c r="B29988" s="137">
        <v>8.3298892070210878E-3</v>
      </c>
      <c r="C29988" s="35"/>
      <c r="D29988" s="35"/>
    </row>
    <row r="29989" spans="1:4" x14ac:dyDescent="0.35">
      <c r="A29989" s="135">
        <v>-18.065784000000122</v>
      </c>
      <c r="B29989" s="137">
        <v>1.5424339355506024E-2</v>
      </c>
      <c r="C29989" s="35"/>
      <c r="D29989" s="35"/>
    </row>
    <row r="29990" spans="1:4" x14ac:dyDescent="0.35">
      <c r="A29990" s="135">
        <v>-18.065784000000122</v>
      </c>
      <c r="B29990" s="137">
        <v>1.5424339355506024E-2</v>
      </c>
      <c r="C29990" s="35"/>
      <c r="D29990" s="35"/>
    </row>
    <row r="29991" spans="1:4" x14ac:dyDescent="0.35">
      <c r="A29991" s="135">
        <v>-18.065355999999838</v>
      </c>
      <c r="B29991" s="137">
        <v>1.4528280258184317E-2</v>
      </c>
      <c r="C29991" s="35"/>
      <c r="D29991" s="35"/>
    </row>
    <row r="29992" spans="1:4" x14ac:dyDescent="0.35">
      <c r="A29992" s="135">
        <v>-18.061210000000301</v>
      </c>
      <c r="B29992" s="137">
        <v>7.8716729907357067E-3</v>
      </c>
      <c r="C29992" s="35"/>
      <c r="D29992" s="35"/>
    </row>
    <row r="29993" spans="1:4" x14ac:dyDescent="0.35">
      <c r="A29993" s="135">
        <v>-18.060586000000058</v>
      </c>
      <c r="B29993" s="137">
        <v>7.6550117342097206E-3</v>
      </c>
      <c r="C29993" s="35"/>
      <c r="D29993" s="35"/>
    </row>
    <row r="29994" spans="1:4" x14ac:dyDescent="0.35">
      <c r="A29994" s="135">
        <v>-18.059428000000025</v>
      </c>
      <c r="B29994" s="137">
        <v>1.3601503834713769E-2</v>
      </c>
      <c r="C29994" s="35"/>
      <c r="D29994" s="35"/>
    </row>
    <row r="29995" spans="1:4" x14ac:dyDescent="0.35">
      <c r="A29995" s="135">
        <v>-18.05792600000018</v>
      </c>
      <c r="B29995" s="137">
        <v>1.1818777668180938E-2</v>
      </c>
      <c r="C29995" s="35"/>
      <c r="D29995" s="35"/>
    </row>
    <row r="29996" spans="1:4" x14ac:dyDescent="0.35">
      <c r="A29996" s="135">
        <v>-18.057569999999942</v>
      </c>
      <c r="B29996" s="137">
        <v>1.3023072763986877E-2</v>
      </c>
      <c r="C29996" s="35"/>
      <c r="D29996" s="35"/>
    </row>
    <row r="29997" spans="1:4" x14ac:dyDescent="0.35">
      <c r="A29997" s="135">
        <v>-18.052920999999515</v>
      </c>
      <c r="B29997" s="137">
        <v>6.6022675605998012E-3</v>
      </c>
      <c r="C29997" s="35"/>
      <c r="D29997" s="35"/>
    </row>
    <row r="29998" spans="1:4" x14ac:dyDescent="0.35">
      <c r="A29998" s="135">
        <v>-18.051821000000018</v>
      </c>
      <c r="B29998" s="137">
        <v>4.4327859446505191E-3</v>
      </c>
      <c r="C29998" s="35"/>
      <c r="D29998" s="35"/>
    </row>
    <row r="29999" spans="1:4" x14ac:dyDescent="0.35">
      <c r="A29999" s="135">
        <v>-18.051240000000121</v>
      </c>
      <c r="B29999" s="137">
        <v>1.6249536852498296E-2</v>
      </c>
      <c r="C29999" s="35"/>
      <c r="D29999" s="35"/>
    </row>
    <row r="30000" spans="1:4" x14ac:dyDescent="0.35">
      <c r="A30000" s="135">
        <v>-18.04800699999987</v>
      </c>
      <c r="B30000" s="137">
        <v>1.1239013165208443E-2</v>
      </c>
      <c r="C30000" s="35"/>
      <c r="D30000" s="35"/>
    </row>
    <row r="30001" spans="1:4" x14ac:dyDescent="0.35">
      <c r="A30001" s="135">
        <v>-18.04729999999995</v>
      </c>
      <c r="B30001" s="137">
        <v>1.7092256494561153E-2</v>
      </c>
      <c r="C30001" s="35"/>
      <c r="D30001" s="35"/>
    </row>
    <row r="30002" spans="1:4" x14ac:dyDescent="0.35">
      <c r="A30002" s="135">
        <v>-18.04729999999995</v>
      </c>
      <c r="B30002" s="137">
        <v>1.7092256494561153E-2</v>
      </c>
      <c r="C30002" s="35"/>
      <c r="D30002" s="35"/>
    </row>
    <row r="30003" spans="1:4" x14ac:dyDescent="0.35">
      <c r="A30003" s="135">
        <v>-18.04729999999995</v>
      </c>
      <c r="B30003" s="137">
        <v>1.7092256494561153E-2</v>
      </c>
      <c r="C30003" s="35"/>
      <c r="D30003" s="35"/>
    </row>
    <row r="30004" spans="1:4" x14ac:dyDescent="0.35">
      <c r="A30004" s="135">
        <v>-18.04729999999995</v>
      </c>
      <c r="B30004" s="137">
        <v>1.7092256494561153E-2</v>
      </c>
      <c r="C30004" s="35"/>
      <c r="D30004" s="35"/>
    </row>
    <row r="30005" spans="1:4" x14ac:dyDescent="0.35">
      <c r="A30005" s="135">
        <v>-18.04729999999995</v>
      </c>
      <c r="B30005" s="137">
        <v>1.7092256494561153E-2</v>
      </c>
      <c r="C30005" s="35"/>
      <c r="D30005" s="35"/>
    </row>
    <row r="30006" spans="1:4" x14ac:dyDescent="0.35">
      <c r="A30006" s="135">
        <v>-18.04729999999995</v>
      </c>
      <c r="B30006" s="137">
        <v>1.7092256494561153E-2</v>
      </c>
      <c r="C30006" s="35"/>
      <c r="D30006" s="35"/>
    </row>
    <row r="30007" spans="1:4" x14ac:dyDescent="0.35">
      <c r="A30007" s="135">
        <v>-18.04729999999995</v>
      </c>
      <c r="B30007" s="137">
        <v>1.7092256494561153E-2</v>
      </c>
      <c r="C30007" s="35"/>
      <c r="D30007" s="35"/>
    </row>
    <row r="30008" spans="1:4" x14ac:dyDescent="0.35">
      <c r="A30008" s="135">
        <v>-18.04729999999995</v>
      </c>
      <c r="B30008" s="137">
        <v>1.7092256494561153E-2</v>
      </c>
      <c r="C30008" s="35"/>
      <c r="D30008" s="35"/>
    </row>
    <row r="30009" spans="1:4" x14ac:dyDescent="0.35">
      <c r="A30009" s="135">
        <v>-18.04729999999995</v>
      </c>
      <c r="B30009" s="137">
        <v>1.7092256494561153E-2</v>
      </c>
      <c r="C30009" s="35"/>
      <c r="D30009" s="35"/>
    </row>
    <row r="30010" spans="1:4" x14ac:dyDescent="0.35">
      <c r="A30010" s="135">
        <v>-18.04729999999995</v>
      </c>
      <c r="B30010" s="137">
        <v>1.7092256494561153E-2</v>
      </c>
      <c r="C30010" s="35"/>
      <c r="D30010" s="35"/>
    </row>
    <row r="30011" spans="1:4" x14ac:dyDescent="0.35">
      <c r="A30011" s="135">
        <v>-18.04729999999995</v>
      </c>
      <c r="B30011" s="137">
        <v>1.7092256494561153E-2</v>
      </c>
      <c r="C30011" s="35"/>
      <c r="D30011" s="35"/>
    </row>
    <row r="30012" spans="1:4" x14ac:dyDescent="0.35">
      <c r="A30012" s="135">
        <v>-18.04729999999995</v>
      </c>
      <c r="B30012" s="137">
        <v>1.7092256494561153E-2</v>
      </c>
      <c r="C30012" s="35"/>
      <c r="D30012" s="35"/>
    </row>
    <row r="30013" spans="1:4" x14ac:dyDescent="0.35">
      <c r="A30013" s="135">
        <v>-18.04729999999995</v>
      </c>
      <c r="B30013" s="137">
        <v>1.7092256494561153E-2</v>
      </c>
      <c r="C30013" s="35"/>
      <c r="D30013" s="35"/>
    </row>
    <row r="30014" spans="1:4" x14ac:dyDescent="0.35">
      <c r="A30014" s="135">
        <v>-18.04729999999995</v>
      </c>
      <c r="B30014" s="137">
        <v>1.7092256494561153E-2</v>
      </c>
      <c r="C30014" s="35"/>
      <c r="D30014" s="35"/>
    </row>
    <row r="30015" spans="1:4" x14ac:dyDescent="0.35">
      <c r="A30015" s="135">
        <v>-18.04729999999995</v>
      </c>
      <c r="B30015" s="137">
        <v>1.7092256494561153E-2</v>
      </c>
      <c r="C30015" s="35"/>
      <c r="D30015" s="35"/>
    </row>
    <row r="30016" spans="1:4" x14ac:dyDescent="0.35">
      <c r="A30016" s="135">
        <v>-18.04729999999995</v>
      </c>
      <c r="B30016" s="137">
        <v>1.7092256494561153E-2</v>
      </c>
      <c r="C30016" s="35"/>
      <c r="D30016" s="35"/>
    </row>
    <row r="30017" spans="1:4" x14ac:dyDescent="0.35">
      <c r="A30017" s="135">
        <v>-18.04729999999995</v>
      </c>
      <c r="B30017" s="137">
        <v>1.7092256494561153E-2</v>
      </c>
      <c r="C30017" s="35"/>
      <c r="D30017" s="35"/>
    </row>
    <row r="30018" spans="1:4" x14ac:dyDescent="0.35">
      <c r="A30018" s="135">
        <v>-18.04729999999995</v>
      </c>
      <c r="B30018" s="137">
        <v>1.7092256494561153E-2</v>
      </c>
      <c r="C30018" s="35"/>
      <c r="D30018" s="35"/>
    </row>
    <row r="30019" spans="1:4" x14ac:dyDescent="0.35">
      <c r="A30019" s="135">
        <v>-18.04729999999995</v>
      </c>
      <c r="B30019" s="137">
        <v>1.7092256494561153E-2</v>
      </c>
      <c r="C30019" s="35"/>
      <c r="D30019" s="35"/>
    </row>
    <row r="30020" spans="1:4" x14ac:dyDescent="0.35">
      <c r="A30020" s="135">
        <v>-18.04729999999995</v>
      </c>
      <c r="B30020" s="137">
        <v>1.7092256494561153E-2</v>
      </c>
      <c r="C30020" s="35"/>
      <c r="D30020" s="35"/>
    </row>
    <row r="30021" spans="1:4" x14ac:dyDescent="0.35">
      <c r="A30021" s="135">
        <v>-18.04729999999995</v>
      </c>
      <c r="B30021" s="137">
        <v>1.7092256494561153E-2</v>
      </c>
      <c r="C30021" s="35"/>
      <c r="D30021" s="35"/>
    </row>
    <row r="30022" spans="1:4" x14ac:dyDescent="0.35">
      <c r="A30022" s="135">
        <v>-18.04729999999995</v>
      </c>
      <c r="B30022" s="137">
        <v>1.7092256494561153E-2</v>
      </c>
      <c r="C30022" s="35"/>
      <c r="D30022" s="35"/>
    </row>
    <row r="30023" spans="1:4" x14ac:dyDescent="0.35">
      <c r="A30023" s="135">
        <v>-18.04729999999995</v>
      </c>
      <c r="B30023" s="137">
        <v>1.7092256494561153E-2</v>
      </c>
      <c r="C30023" s="35"/>
      <c r="D30023" s="35"/>
    </row>
    <row r="30024" spans="1:4" x14ac:dyDescent="0.35">
      <c r="A30024" s="135">
        <v>-18.04729999999995</v>
      </c>
      <c r="B30024" s="137">
        <v>1.7092256494561153E-2</v>
      </c>
      <c r="C30024" s="35"/>
      <c r="D30024" s="35"/>
    </row>
    <row r="30025" spans="1:4" x14ac:dyDescent="0.35">
      <c r="A30025" s="135">
        <v>-18.04729999999995</v>
      </c>
      <c r="B30025" s="137">
        <v>1.7092256494561153E-2</v>
      </c>
      <c r="C30025" s="35"/>
      <c r="D30025" s="35"/>
    </row>
    <row r="30026" spans="1:4" x14ac:dyDescent="0.35">
      <c r="A30026" s="135">
        <v>-18.04729999999995</v>
      </c>
      <c r="B30026" s="137">
        <v>1.7092256494561153E-2</v>
      </c>
      <c r="C30026" s="35"/>
      <c r="D30026" s="35"/>
    </row>
    <row r="30027" spans="1:4" x14ac:dyDescent="0.35">
      <c r="A30027" s="135">
        <v>-18.04729999999995</v>
      </c>
      <c r="B30027" s="137">
        <v>1.7092256494561153E-2</v>
      </c>
      <c r="C30027" s="35"/>
      <c r="D30027" s="35"/>
    </row>
    <row r="30028" spans="1:4" x14ac:dyDescent="0.35">
      <c r="A30028" s="135">
        <v>-18.04729999999995</v>
      </c>
      <c r="B30028" s="137">
        <v>1.7092256494561153E-2</v>
      </c>
      <c r="C30028" s="35"/>
      <c r="D30028" s="35"/>
    </row>
    <row r="30029" spans="1:4" x14ac:dyDescent="0.35">
      <c r="A30029" s="135">
        <v>-18.04729999999995</v>
      </c>
      <c r="B30029" s="137">
        <v>1.7092256494561153E-2</v>
      </c>
      <c r="C30029" s="35"/>
      <c r="D30029" s="35"/>
    </row>
    <row r="30030" spans="1:4" x14ac:dyDescent="0.35">
      <c r="A30030" s="135">
        <v>-18.044759999999997</v>
      </c>
      <c r="B30030" s="137">
        <v>1.3394316921725463E-2</v>
      </c>
      <c r="C30030" s="35"/>
      <c r="D30030" s="35"/>
    </row>
    <row r="30031" spans="1:4" x14ac:dyDescent="0.35">
      <c r="A30031" s="135">
        <v>-18.044340000000034</v>
      </c>
      <c r="B30031" s="137">
        <v>1.8086996372244337E-2</v>
      </c>
      <c r="C30031" s="35"/>
      <c r="D30031" s="35"/>
    </row>
    <row r="30032" spans="1:4" x14ac:dyDescent="0.35">
      <c r="A30032" s="135">
        <v>-18.043872000000192</v>
      </c>
      <c r="B30032" s="137">
        <v>1.1494734214964166E-3</v>
      </c>
      <c r="C30032" s="35"/>
      <c r="D30032" s="35"/>
    </row>
    <row r="30033" spans="1:4" x14ac:dyDescent="0.35">
      <c r="A30033" s="135">
        <v>-18.043109999999615</v>
      </c>
      <c r="B30033" s="137">
        <v>4.2297540970566245E-3</v>
      </c>
      <c r="C30033" s="35"/>
      <c r="D30033" s="35"/>
    </row>
    <row r="30034" spans="1:4" x14ac:dyDescent="0.35">
      <c r="A30034" s="135">
        <v>-18.038152999999511</v>
      </c>
      <c r="B30034" s="137">
        <v>4.5219737002855313E-3</v>
      </c>
      <c r="C30034" s="35"/>
      <c r="D30034" s="35"/>
    </row>
    <row r="30035" spans="1:4" x14ac:dyDescent="0.35">
      <c r="A30035" s="135">
        <v>-18.036909999999807</v>
      </c>
      <c r="B30035" s="137">
        <v>1.2445320734082187E-2</v>
      </c>
      <c r="C30035" s="35"/>
      <c r="D30035" s="35"/>
    </row>
    <row r="30036" spans="1:4" x14ac:dyDescent="0.35">
      <c r="A30036" s="135">
        <v>-18.033500000000004</v>
      </c>
      <c r="B30036" s="137">
        <v>6.8753336825309735E-3</v>
      </c>
      <c r="C30036" s="35"/>
      <c r="D30036" s="35"/>
    </row>
    <row r="30037" spans="1:4" x14ac:dyDescent="0.35">
      <c r="A30037" s="135">
        <v>-18.031825000000936</v>
      </c>
      <c r="B30037" s="137">
        <v>2.5186000671504147E-3</v>
      </c>
      <c r="C30037" s="35"/>
      <c r="D30037" s="35"/>
    </row>
    <row r="30038" spans="1:4" x14ac:dyDescent="0.35">
      <c r="A30038" s="135">
        <v>-18.030480000000125</v>
      </c>
      <c r="B30038" s="137">
        <v>1.0919708990416823E-2</v>
      </c>
      <c r="C30038" s="35"/>
      <c r="D30038" s="35"/>
    </row>
    <row r="30039" spans="1:4" x14ac:dyDescent="0.35">
      <c r="A30039" s="135">
        <v>-18.030203000000029</v>
      </c>
      <c r="B30039" s="137">
        <v>1.0708185951928085E-2</v>
      </c>
      <c r="C30039" s="35"/>
      <c r="D30039" s="35"/>
    </row>
    <row r="30040" spans="1:4" x14ac:dyDescent="0.35">
      <c r="A30040" s="135">
        <v>-18.029712000000018</v>
      </c>
      <c r="B30040" s="137">
        <v>9.54177111183129E-3</v>
      </c>
      <c r="C30040" s="35"/>
      <c r="D30040" s="35"/>
    </row>
    <row r="30041" spans="1:4" x14ac:dyDescent="0.35">
      <c r="A30041" s="135">
        <v>-18.027120000000195</v>
      </c>
      <c r="B30041" s="137">
        <v>5.9149271213776557E-3</v>
      </c>
      <c r="C30041" s="35"/>
      <c r="D30041" s="35"/>
    </row>
    <row r="30042" spans="1:4" x14ac:dyDescent="0.35">
      <c r="A30042" s="135">
        <v>-18.026207000000113</v>
      </c>
      <c r="B30042" s="137">
        <v>1.0300574112414026E-2</v>
      </c>
      <c r="C30042" s="35"/>
      <c r="D30042" s="35"/>
    </row>
    <row r="30043" spans="1:4" x14ac:dyDescent="0.35">
      <c r="A30043" s="135">
        <v>-18.02314599999977</v>
      </c>
      <c r="B30043" s="137">
        <v>1.2900534812057607E-2</v>
      </c>
      <c r="C30043" s="35"/>
      <c r="D30043" s="35"/>
    </row>
    <row r="30044" spans="1:4" x14ac:dyDescent="0.35">
      <c r="A30044" s="135">
        <v>-18.022950000000037</v>
      </c>
      <c r="B30044" s="137">
        <v>5.9511506092766253E-3</v>
      </c>
      <c r="C30044" s="35"/>
      <c r="D30044" s="35"/>
    </row>
    <row r="30045" spans="1:4" x14ac:dyDescent="0.35">
      <c r="A30045" s="135">
        <v>-18.022619999999961</v>
      </c>
      <c r="B30045" s="137">
        <v>1.3139998418179982E-2</v>
      </c>
      <c r="C30045" s="35"/>
      <c r="D30045" s="35"/>
    </row>
    <row r="30046" spans="1:4" x14ac:dyDescent="0.35">
      <c r="A30046" s="135">
        <v>-18.022469999999885</v>
      </c>
      <c r="B30046" s="137">
        <v>1.3394459288802551E-2</v>
      </c>
      <c r="C30046" s="35"/>
      <c r="D30046" s="35"/>
    </row>
    <row r="30047" spans="1:4" x14ac:dyDescent="0.35">
      <c r="A30047" s="135">
        <v>-18.021560000000022</v>
      </c>
      <c r="B30047" s="137">
        <v>1.5810998940526681E-2</v>
      </c>
      <c r="C30047" s="35"/>
      <c r="D30047" s="35"/>
    </row>
    <row r="30048" spans="1:4" x14ac:dyDescent="0.35">
      <c r="A30048" s="135">
        <v>-18.019955999999866</v>
      </c>
      <c r="B30048" s="137">
        <v>1.452661249661894E-2</v>
      </c>
      <c r="C30048" s="35"/>
      <c r="D30048" s="35"/>
    </row>
    <row r="30049" spans="1:4" x14ac:dyDescent="0.35">
      <c r="A30049" s="135">
        <v>-18.016307000000097</v>
      </c>
      <c r="B30049" s="137">
        <v>1.5041864864238542E-2</v>
      </c>
      <c r="C30049" s="35"/>
      <c r="D30049" s="35"/>
    </row>
    <row r="30050" spans="1:4" x14ac:dyDescent="0.35">
      <c r="A30050" s="135">
        <v>18.015889999999672</v>
      </c>
      <c r="B30050" s="137">
        <v>3.6090841073418991E-3</v>
      </c>
      <c r="C30050" s="35"/>
      <c r="D30050" s="35"/>
    </row>
    <row r="30051" spans="1:4" x14ac:dyDescent="0.35">
      <c r="A30051" s="135">
        <v>-18.015149999999949</v>
      </c>
      <c r="B30051" s="137">
        <v>1.3755188904243021E-2</v>
      </c>
      <c r="C30051" s="35"/>
      <c r="D30051" s="35"/>
    </row>
    <row r="30052" spans="1:4" x14ac:dyDescent="0.35">
      <c r="A30052" s="135">
        <v>-18.015034999999898</v>
      </c>
      <c r="B30052" s="137">
        <v>1.4176786346368632E-2</v>
      </c>
      <c r="C30052" s="35"/>
      <c r="D30052" s="35"/>
    </row>
    <row r="30053" spans="1:4" x14ac:dyDescent="0.35">
      <c r="A30053" s="135">
        <v>-18.013969999999972</v>
      </c>
      <c r="B30053" s="137">
        <v>1.6867932316161773E-2</v>
      </c>
      <c r="C30053" s="35"/>
      <c r="D30053" s="35"/>
    </row>
    <row r="30054" spans="1:4" x14ac:dyDescent="0.35">
      <c r="A30054" s="135">
        <v>-18.013710000000174</v>
      </c>
      <c r="B30054" s="137">
        <v>1.0805782942146279E-2</v>
      </c>
      <c r="C30054" s="35"/>
      <c r="D30054" s="35"/>
    </row>
    <row r="30055" spans="1:4" x14ac:dyDescent="0.35">
      <c r="A30055" s="135">
        <v>-18.01270999999997</v>
      </c>
      <c r="B30055" s="137">
        <v>1.2261839727625234E-2</v>
      </c>
      <c r="C30055" s="35"/>
      <c r="D30055" s="35"/>
    </row>
    <row r="30056" spans="1:4" x14ac:dyDescent="0.35">
      <c r="A30056" s="135">
        <v>-18.008726000000024</v>
      </c>
      <c r="B30056" s="137">
        <v>1.502918195958647E-2</v>
      </c>
      <c r="C30056" s="35"/>
      <c r="D30056" s="35"/>
    </row>
    <row r="30057" spans="1:4" x14ac:dyDescent="0.35">
      <c r="A30057" s="135">
        <v>-18.007923000000119</v>
      </c>
      <c r="B30057" s="137">
        <v>1.1476614945966324E-2</v>
      </c>
      <c r="C30057" s="35"/>
      <c r="D30057" s="35"/>
    </row>
    <row r="30058" spans="1:4" x14ac:dyDescent="0.35">
      <c r="A30058" s="135">
        <v>-18.007219000000077</v>
      </c>
      <c r="B30058" s="137">
        <v>1.4396921669050461E-2</v>
      </c>
      <c r="C30058" s="35"/>
      <c r="D30058" s="35"/>
    </row>
    <row r="30059" spans="1:4" x14ac:dyDescent="0.35">
      <c r="A30059" s="135">
        <v>-18.005096000000094</v>
      </c>
      <c r="B30059" s="137">
        <v>1.4525989361433567E-2</v>
      </c>
      <c r="C30059" s="35"/>
      <c r="D30059" s="35"/>
    </row>
    <row r="30060" spans="1:4" x14ac:dyDescent="0.35">
      <c r="A30060" s="135">
        <v>-18.000223999999889</v>
      </c>
      <c r="B30060" s="137">
        <v>1.4487212578285218E-2</v>
      </c>
      <c r="C30060" s="35"/>
      <c r="D30060" s="35"/>
    </row>
    <row r="30061" spans="1:4" x14ac:dyDescent="0.35">
      <c r="A30061" s="135">
        <v>-18.000056999999288</v>
      </c>
      <c r="B30061" s="137">
        <v>3.3733240381307659E-3</v>
      </c>
      <c r="C30061" s="35"/>
      <c r="D30061" s="35"/>
    </row>
    <row r="30062" spans="1:4" x14ac:dyDescent="0.35">
      <c r="A30062" s="135">
        <v>-18.000056999999288</v>
      </c>
      <c r="B30062" s="137">
        <v>3.3733240381307659E-3</v>
      </c>
      <c r="C30062" s="35"/>
      <c r="D30062" s="35"/>
    </row>
    <row r="30063" spans="1:4" x14ac:dyDescent="0.35">
      <c r="A30063" s="135">
        <v>-18.000056999999288</v>
      </c>
      <c r="B30063" s="137">
        <v>3.3733240381307659E-3</v>
      </c>
      <c r="C30063" s="35"/>
      <c r="D30063" s="35"/>
    </row>
    <row r="30064" spans="1:4" x14ac:dyDescent="0.35">
      <c r="A30064" s="135">
        <v>-18.000056999999288</v>
      </c>
      <c r="B30064" s="137">
        <v>3.3733240381307659E-3</v>
      </c>
      <c r="C30064" s="35"/>
      <c r="D30064" s="35"/>
    </row>
    <row r="30065" spans="1:4" x14ac:dyDescent="0.35">
      <c r="A30065" s="135">
        <v>-17.999482000000171</v>
      </c>
      <c r="B30065" s="137">
        <v>1.310056768431324E-2</v>
      </c>
      <c r="C30065" s="35"/>
      <c r="D30065" s="35"/>
    </row>
    <row r="30066" spans="1:4" x14ac:dyDescent="0.35">
      <c r="A30066" s="135">
        <v>-17.999300000000062</v>
      </c>
      <c r="B30066" s="137">
        <v>1.7105106605070742E-2</v>
      </c>
      <c r="C30066" s="35"/>
      <c r="D30066" s="35"/>
    </row>
    <row r="30067" spans="1:4" x14ac:dyDescent="0.35">
      <c r="A30067" s="135">
        <v>-17.998495000000048</v>
      </c>
      <c r="B30067" s="137">
        <v>1.533984257278175E-2</v>
      </c>
      <c r="C30067" s="35"/>
      <c r="D30067" s="35"/>
    </row>
    <row r="30068" spans="1:4" x14ac:dyDescent="0.35">
      <c r="A30068" s="135">
        <v>-17.994311999999923</v>
      </c>
      <c r="B30068" s="137">
        <v>1.4948386344938114E-2</v>
      </c>
      <c r="C30068" s="35"/>
      <c r="D30068" s="35"/>
    </row>
    <row r="30069" spans="1:4" x14ac:dyDescent="0.35">
      <c r="A30069" s="135">
        <v>-17.994119999999839</v>
      </c>
      <c r="B30069" s="137">
        <v>4.6206887424209584E-3</v>
      </c>
      <c r="C30069" s="35"/>
      <c r="D30069" s="35"/>
    </row>
    <row r="30070" spans="1:4" x14ac:dyDescent="0.35">
      <c r="A30070" s="135">
        <v>-17.986296000000038</v>
      </c>
      <c r="B30070" s="137">
        <v>7.8294397377166227E-3</v>
      </c>
      <c r="C30070" s="35"/>
      <c r="D30070" s="35"/>
    </row>
    <row r="30071" spans="1:4" x14ac:dyDescent="0.35">
      <c r="A30071" s="135">
        <v>-17.985629999999901</v>
      </c>
      <c r="B30071" s="137">
        <v>1.0776082643816959E-2</v>
      </c>
      <c r="C30071" s="35"/>
      <c r="D30071" s="35"/>
    </row>
    <row r="30072" spans="1:4" x14ac:dyDescent="0.35">
      <c r="A30072" s="135">
        <v>-17.982845999999881</v>
      </c>
      <c r="B30072" s="137">
        <v>1.2279828767339291E-2</v>
      </c>
      <c r="C30072" s="35"/>
      <c r="D30072" s="35"/>
    </row>
    <row r="30073" spans="1:4" x14ac:dyDescent="0.35">
      <c r="A30073" s="135">
        <v>-17.980809999997291</v>
      </c>
      <c r="B30073" s="137">
        <v>8.8295192829596829E-4</v>
      </c>
      <c r="C30073" s="35"/>
      <c r="D30073" s="35"/>
    </row>
    <row r="30074" spans="1:4" x14ac:dyDescent="0.35">
      <c r="A30074" s="135">
        <v>-17.979859999999007</v>
      </c>
      <c r="B30074" s="137">
        <v>4.6702268202406623E-3</v>
      </c>
      <c r="C30074" s="35"/>
      <c r="D30074" s="35"/>
    </row>
    <row r="30075" spans="1:4" x14ac:dyDescent="0.35">
      <c r="A30075" s="135">
        <v>-17.979757000000063</v>
      </c>
      <c r="B30075" s="137">
        <v>1.3574406730387562E-2</v>
      </c>
      <c r="C30075" s="35"/>
      <c r="D30075" s="35"/>
    </row>
    <row r="30076" spans="1:4" x14ac:dyDescent="0.35">
      <c r="A30076" s="135">
        <v>-17.979186000000027</v>
      </c>
      <c r="B30076" s="137">
        <v>1.3352429508791211E-2</v>
      </c>
      <c r="C30076" s="35"/>
      <c r="D30076" s="35"/>
    </row>
    <row r="30077" spans="1:4" x14ac:dyDescent="0.35">
      <c r="A30077" s="135">
        <v>-17.97824300000002</v>
      </c>
      <c r="B30077" s="137">
        <v>1.2469553421513775E-2</v>
      </c>
      <c r="C30077" s="35"/>
      <c r="D30077" s="35"/>
    </row>
    <row r="30078" spans="1:4" x14ac:dyDescent="0.35">
      <c r="A30078" s="135">
        <v>-17.978126999999859</v>
      </c>
      <c r="B30078" s="137">
        <v>1.2886829562553688E-2</v>
      </c>
      <c r="C30078" s="35"/>
      <c r="D30078" s="35"/>
    </row>
    <row r="30079" spans="1:4" x14ac:dyDescent="0.35">
      <c r="A30079" s="135">
        <v>-17.977358000000095</v>
      </c>
      <c r="B30079" s="137">
        <v>1.2918576874162814E-2</v>
      </c>
      <c r="C30079" s="35"/>
      <c r="D30079" s="35"/>
    </row>
    <row r="30080" spans="1:4" x14ac:dyDescent="0.35">
      <c r="A30080" s="135">
        <v>17.970299999999952</v>
      </c>
      <c r="B30080" s="137">
        <v>5.1465807650519632E-3</v>
      </c>
      <c r="C30080" s="35"/>
      <c r="D30080" s="35"/>
    </row>
    <row r="30081" spans="1:4" x14ac:dyDescent="0.35">
      <c r="A30081" s="135">
        <v>-17.969320000000607</v>
      </c>
      <c r="B30081" s="137">
        <v>4.0336457122942659E-3</v>
      </c>
      <c r="C30081" s="35"/>
      <c r="D30081" s="35"/>
    </row>
    <row r="30082" spans="1:4" x14ac:dyDescent="0.35">
      <c r="A30082" s="135">
        <v>-17.969037000000071</v>
      </c>
      <c r="B30082" s="137">
        <v>1.0070142046041111E-2</v>
      </c>
      <c r="C30082" s="35"/>
      <c r="D30082" s="35"/>
    </row>
    <row r="30083" spans="1:4" x14ac:dyDescent="0.35">
      <c r="A30083" s="135">
        <v>-17.966061000000082</v>
      </c>
      <c r="B30083" s="137">
        <v>1.3643687982506432E-2</v>
      </c>
      <c r="C30083" s="35"/>
      <c r="D30083" s="35"/>
    </row>
    <row r="30084" spans="1:4" x14ac:dyDescent="0.35">
      <c r="A30084" s="135">
        <v>-17.965682999999672</v>
      </c>
      <c r="B30084" s="137">
        <v>1.2387026033277376E-2</v>
      </c>
      <c r="C30084" s="35"/>
      <c r="D30084" s="35"/>
    </row>
    <row r="30085" spans="1:4" x14ac:dyDescent="0.35">
      <c r="A30085" s="135">
        <v>-17.964343000000099</v>
      </c>
      <c r="B30085" s="137">
        <v>1.2385705029214577E-2</v>
      </c>
      <c r="C30085" s="35"/>
      <c r="D30085" s="35"/>
    </row>
    <row r="30086" spans="1:4" x14ac:dyDescent="0.35">
      <c r="A30086" s="135">
        <v>-17.964339999999538</v>
      </c>
      <c r="B30086" s="137">
        <v>3.9842557895258769E-3</v>
      </c>
      <c r="C30086" s="35"/>
      <c r="D30086" s="35"/>
    </row>
    <row r="30087" spans="1:4" x14ac:dyDescent="0.35">
      <c r="A30087" s="135">
        <v>-17.962699999999927</v>
      </c>
      <c r="B30087" s="137">
        <v>1.89878221366418E-2</v>
      </c>
      <c r="C30087" s="35"/>
      <c r="D30087" s="35"/>
    </row>
    <row r="30088" spans="1:4" x14ac:dyDescent="0.35">
      <c r="A30088" s="135">
        <v>-17.960670000000164</v>
      </c>
      <c r="B30088" s="137">
        <v>1.3379102160160325E-2</v>
      </c>
      <c r="C30088" s="35"/>
      <c r="D30088" s="35"/>
    </row>
    <row r="30089" spans="1:4" x14ac:dyDescent="0.35">
      <c r="A30089" s="135">
        <v>-17.959897999999839</v>
      </c>
      <c r="B30089" s="137">
        <v>1.4721587944413196E-2</v>
      </c>
      <c r="C30089" s="35"/>
      <c r="D30089" s="35"/>
    </row>
    <row r="30090" spans="1:4" x14ac:dyDescent="0.35">
      <c r="A30090" s="135">
        <v>-17.959400000000187</v>
      </c>
      <c r="B30090" s="137">
        <v>1.8199211003391884E-2</v>
      </c>
      <c r="C30090" s="35"/>
      <c r="D30090" s="35"/>
    </row>
    <row r="30091" spans="1:4" x14ac:dyDescent="0.35">
      <c r="A30091" s="135">
        <v>-17.95457899999974</v>
      </c>
      <c r="B30091" s="137">
        <v>1.1635450525616984E-2</v>
      </c>
      <c r="C30091" s="35"/>
      <c r="D30091" s="35"/>
    </row>
    <row r="30092" spans="1:4" x14ac:dyDescent="0.35">
      <c r="A30092" s="135">
        <v>-17.953960000000052</v>
      </c>
      <c r="B30092" s="137">
        <v>1.8345834360269146E-2</v>
      </c>
      <c r="C30092" s="35"/>
      <c r="D30092" s="35"/>
    </row>
    <row r="30093" spans="1:4" x14ac:dyDescent="0.35">
      <c r="A30093" s="135">
        <v>-17.953960000000052</v>
      </c>
      <c r="B30093" s="137">
        <v>1.8345834360269146E-2</v>
      </c>
      <c r="C30093" s="35"/>
      <c r="D30093" s="35"/>
    </row>
    <row r="30094" spans="1:4" x14ac:dyDescent="0.35">
      <c r="A30094" s="135">
        <v>17.953919999999925</v>
      </c>
      <c r="B30094" s="137">
        <v>3.5973409885346991E-3</v>
      </c>
      <c r="C30094" s="35"/>
      <c r="D30094" s="35"/>
    </row>
    <row r="30095" spans="1:4" x14ac:dyDescent="0.35">
      <c r="A30095" s="135">
        <v>17.953820000002452</v>
      </c>
      <c r="B30095" s="137">
        <v>8.1486849099361963E-4</v>
      </c>
      <c r="C30095" s="35"/>
      <c r="D30095" s="35"/>
    </row>
    <row r="30096" spans="1:4" x14ac:dyDescent="0.35">
      <c r="A30096" s="135">
        <v>-17.952677999999878</v>
      </c>
      <c r="B30096" s="137">
        <v>1.3604551096095653E-2</v>
      </c>
      <c r="C30096" s="35"/>
      <c r="D30096" s="35"/>
    </row>
    <row r="30097" spans="1:4" x14ac:dyDescent="0.35">
      <c r="A30097" s="135">
        <v>-17.951699999999846</v>
      </c>
      <c r="B30097" s="137">
        <v>1.0785043144498109E-2</v>
      </c>
      <c r="C30097" s="35"/>
      <c r="D30097" s="35"/>
    </row>
    <row r="30098" spans="1:4" x14ac:dyDescent="0.35">
      <c r="A30098" s="135">
        <v>-17.942679999999996</v>
      </c>
      <c r="B30098" s="137">
        <v>2.2270977703800515E-2</v>
      </c>
      <c r="C30098" s="35"/>
      <c r="D30098" s="35"/>
    </row>
    <row r="30099" spans="1:4" x14ac:dyDescent="0.35">
      <c r="A30099" s="135">
        <v>-17.941059999999993</v>
      </c>
      <c r="B30099" s="137">
        <v>1.685005278244241E-2</v>
      </c>
      <c r="C30099" s="35"/>
      <c r="D30099" s="35"/>
    </row>
    <row r="30100" spans="1:4" x14ac:dyDescent="0.35">
      <c r="A30100" s="135">
        <v>-17.939490000000205</v>
      </c>
      <c r="B30100" s="137">
        <v>8.5720035222476027E-3</v>
      </c>
      <c r="C30100" s="35"/>
      <c r="D30100" s="35"/>
    </row>
    <row r="30101" spans="1:4" x14ac:dyDescent="0.35">
      <c r="A30101" s="135">
        <v>-17.938973000000033</v>
      </c>
      <c r="B30101" s="137">
        <v>1.137006144418596E-2</v>
      </c>
      <c r="C30101" s="35"/>
      <c r="D30101" s="35"/>
    </row>
    <row r="30102" spans="1:4" x14ac:dyDescent="0.35">
      <c r="A30102" s="135">
        <v>-17.938687999999956</v>
      </c>
      <c r="B30102" s="137">
        <v>1.2120274073357855E-2</v>
      </c>
      <c r="C30102" s="35"/>
      <c r="D30102" s="35"/>
    </row>
    <row r="30103" spans="1:4" x14ac:dyDescent="0.35">
      <c r="A30103" s="135">
        <v>17.935199999999895</v>
      </c>
      <c r="B30103" s="137">
        <v>3.7809715032483221E-3</v>
      </c>
      <c r="C30103" s="35"/>
      <c r="D30103" s="35"/>
    </row>
    <row r="30104" spans="1:4" x14ac:dyDescent="0.35">
      <c r="A30104" s="135">
        <v>-17.933482999999569</v>
      </c>
      <c r="B30104" s="137">
        <v>1.0776725140889322E-2</v>
      </c>
      <c r="C30104" s="35"/>
      <c r="D30104" s="35"/>
    </row>
    <row r="30105" spans="1:4" x14ac:dyDescent="0.35">
      <c r="A30105" s="135">
        <v>-17.932839999999487</v>
      </c>
      <c r="B30105" s="137">
        <v>3.9767911043269077E-3</v>
      </c>
      <c r="C30105" s="35"/>
      <c r="D30105" s="35"/>
    </row>
    <row r="30106" spans="1:4" x14ac:dyDescent="0.35">
      <c r="A30106" s="135">
        <v>-17.932210000000055</v>
      </c>
      <c r="B30106" s="137">
        <v>1.5755557652523254E-2</v>
      </c>
      <c r="C30106" s="35"/>
      <c r="D30106" s="35"/>
    </row>
    <row r="30107" spans="1:4" x14ac:dyDescent="0.35">
      <c r="A30107" s="135">
        <v>-17.931999999999789</v>
      </c>
      <c r="B30107" s="137">
        <v>8.0675441502111346E-3</v>
      </c>
      <c r="C30107" s="35"/>
      <c r="D30107" s="35"/>
    </row>
    <row r="30108" spans="1:4" x14ac:dyDescent="0.35">
      <c r="A30108" s="135">
        <v>-17.93168999999989</v>
      </c>
      <c r="B30108" s="137">
        <v>7.7185093449898658E-3</v>
      </c>
      <c r="C30108" s="35"/>
      <c r="D30108" s="35"/>
    </row>
    <row r="30109" spans="1:4" x14ac:dyDescent="0.35">
      <c r="A30109" s="135">
        <v>-17.931250000000091</v>
      </c>
      <c r="B30109" s="137">
        <v>4.8173837518184935E-3</v>
      </c>
      <c r="C30109" s="35"/>
      <c r="D30109" s="35"/>
    </row>
    <row r="30110" spans="1:4" x14ac:dyDescent="0.35">
      <c r="A30110" s="135">
        <v>17.930309999999736</v>
      </c>
      <c r="B30110" s="137">
        <v>4.6481704308677712E-3</v>
      </c>
      <c r="C30110" s="35"/>
      <c r="D30110" s="35"/>
    </row>
    <row r="30111" spans="1:4" x14ac:dyDescent="0.35">
      <c r="A30111" s="135">
        <v>-17.929020000000037</v>
      </c>
      <c r="B30111" s="137">
        <v>1.3597121906051536E-2</v>
      </c>
      <c r="C30111" s="35"/>
      <c r="D30111" s="35"/>
    </row>
    <row r="30112" spans="1:4" x14ac:dyDescent="0.35">
      <c r="A30112" s="135">
        <v>-17.928716000000122</v>
      </c>
      <c r="B30112" s="137">
        <v>1.1460530838156896E-2</v>
      </c>
      <c r="C30112" s="35"/>
      <c r="D30112" s="35"/>
    </row>
    <row r="30113" spans="1:4" x14ac:dyDescent="0.35">
      <c r="A30113" s="135">
        <v>-17.92711700000018</v>
      </c>
      <c r="B30113" s="137">
        <v>1.2652973143433527E-2</v>
      </c>
      <c r="C30113" s="35"/>
      <c r="D30113" s="35"/>
    </row>
    <row r="30114" spans="1:4" x14ac:dyDescent="0.35">
      <c r="A30114" s="135">
        <v>-17.926559999999995</v>
      </c>
      <c r="B30114" s="137">
        <v>1.6958969393072142E-2</v>
      </c>
      <c r="C30114" s="35"/>
      <c r="D30114" s="35"/>
    </row>
    <row r="30115" spans="1:4" x14ac:dyDescent="0.35">
      <c r="A30115" s="135">
        <v>-17.926429999999982</v>
      </c>
      <c r="B30115" s="137">
        <v>5.2747014573227375E-3</v>
      </c>
      <c r="C30115" s="35"/>
      <c r="D30115" s="35"/>
    </row>
    <row r="30116" spans="1:4" x14ac:dyDescent="0.35">
      <c r="A30116" s="135">
        <v>-17.925363000000061</v>
      </c>
      <c r="B30116" s="137">
        <v>1.5654431864620229E-2</v>
      </c>
      <c r="C30116" s="35"/>
      <c r="D30116" s="35"/>
    </row>
    <row r="30117" spans="1:4" x14ac:dyDescent="0.35">
      <c r="A30117" s="135">
        <v>-17.925099999999929</v>
      </c>
      <c r="B30117" s="137">
        <v>1.7986318232736873E-2</v>
      </c>
      <c r="C30117" s="35"/>
      <c r="D30117" s="35"/>
    </row>
    <row r="30118" spans="1:4" x14ac:dyDescent="0.35">
      <c r="A30118" s="135">
        <v>-17.92370899999969</v>
      </c>
      <c r="B30118" s="137">
        <v>3.4438395697910678E-3</v>
      </c>
      <c r="C30118" s="35"/>
      <c r="D30118" s="35"/>
    </row>
    <row r="30119" spans="1:4" x14ac:dyDescent="0.35">
      <c r="A30119" s="135">
        <v>-17.921475999999757</v>
      </c>
      <c r="B30119" s="137">
        <v>9.388411402807743E-3</v>
      </c>
      <c r="C30119" s="35"/>
      <c r="D30119" s="35"/>
    </row>
    <row r="30120" spans="1:4" x14ac:dyDescent="0.35">
      <c r="A30120" s="135">
        <v>-17.919966999999815</v>
      </c>
      <c r="B30120" s="137">
        <v>1.1641180100821E-2</v>
      </c>
      <c r="C30120" s="35"/>
      <c r="D30120" s="35"/>
    </row>
    <row r="30121" spans="1:4" x14ac:dyDescent="0.35">
      <c r="A30121" s="135">
        <v>-17.919966999999815</v>
      </c>
      <c r="B30121" s="137">
        <v>1.1641180100821E-2</v>
      </c>
      <c r="C30121" s="35"/>
      <c r="D30121" s="35"/>
    </row>
    <row r="30122" spans="1:4" x14ac:dyDescent="0.35">
      <c r="A30122" s="135">
        <v>-17.919913999999835</v>
      </c>
      <c r="B30122" s="137">
        <v>1.4657077620214939E-2</v>
      </c>
      <c r="C30122" s="35"/>
      <c r="D30122" s="35"/>
    </row>
    <row r="30123" spans="1:4" x14ac:dyDescent="0.35">
      <c r="A30123" s="135">
        <v>-17.91942999999992</v>
      </c>
      <c r="B30123" s="137">
        <v>3.8391626595309959E-3</v>
      </c>
      <c r="C30123" s="35"/>
      <c r="D30123" s="35"/>
    </row>
    <row r="30124" spans="1:4" x14ac:dyDescent="0.35">
      <c r="A30124" s="135">
        <v>-17.917190000000005</v>
      </c>
      <c r="B30124" s="137">
        <v>2.0911064785215993E-2</v>
      </c>
      <c r="C30124" s="35"/>
      <c r="D30124" s="35"/>
    </row>
    <row r="30125" spans="1:4" x14ac:dyDescent="0.35">
      <c r="A30125" s="135">
        <v>-17.916499999999814</v>
      </c>
      <c r="B30125" s="137">
        <v>6.6761582024985992E-3</v>
      </c>
      <c r="C30125" s="35"/>
      <c r="D30125" s="35"/>
    </row>
    <row r="30126" spans="1:4" x14ac:dyDescent="0.35">
      <c r="A30126" s="135">
        <v>-17.916189999999915</v>
      </c>
      <c r="B30126" s="137">
        <v>7.5481333536939988E-3</v>
      </c>
      <c r="C30126" s="35"/>
      <c r="D30126" s="35"/>
    </row>
    <row r="30127" spans="1:4" x14ac:dyDescent="0.35">
      <c r="A30127" s="135">
        <v>-17.915859999999952</v>
      </c>
      <c r="B30127" s="137">
        <v>1.742561472555702E-2</v>
      </c>
      <c r="C30127" s="35"/>
      <c r="D30127" s="35"/>
    </row>
    <row r="30128" spans="1:4" x14ac:dyDescent="0.35">
      <c r="A30128" s="135">
        <v>-17.915120000000115</v>
      </c>
      <c r="B30128" s="137">
        <v>8.2495789105134845E-3</v>
      </c>
      <c r="C30128" s="35"/>
      <c r="D30128" s="35"/>
    </row>
    <row r="30129" spans="1:4" x14ac:dyDescent="0.35">
      <c r="A30129" s="135">
        <v>-17.910099999999943</v>
      </c>
      <c r="B30129" s="137">
        <v>1.852656400669719E-2</v>
      </c>
      <c r="C30129" s="35"/>
      <c r="D30129" s="35"/>
    </row>
    <row r="30130" spans="1:4" x14ac:dyDescent="0.35">
      <c r="A30130" s="135">
        <v>-17.90328599999998</v>
      </c>
      <c r="B30130" s="137">
        <v>1.3271282867415917E-2</v>
      </c>
      <c r="C30130" s="35"/>
      <c r="D30130" s="35"/>
    </row>
    <row r="30131" spans="1:4" x14ac:dyDescent="0.35">
      <c r="A30131" s="135">
        <v>17.902140000000145</v>
      </c>
      <c r="B30131" s="137">
        <v>4.1638224646322643E-3</v>
      </c>
      <c r="C30131" s="35"/>
      <c r="D30131" s="35"/>
    </row>
    <row r="30132" spans="1:4" x14ac:dyDescent="0.35">
      <c r="A30132" s="135">
        <v>-17.898681000000124</v>
      </c>
      <c r="B30132" s="137">
        <v>1.1653070697775264E-2</v>
      </c>
      <c r="C30132" s="35"/>
      <c r="D30132" s="35"/>
    </row>
    <row r="30133" spans="1:4" x14ac:dyDescent="0.35">
      <c r="A30133" s="135">
        <v>-17.897009999999909</v>
      </c>
      <c r="B30133" s="137">
        <v>1.0323592083349965E-2</v>
      </c>
      <c r="C30133" s="35"/>
      <c r="D30133" s="35"/>
    </row>
    <row r="30134" spans="1:4" x14ac:dyDescent="0.35">
      <c r="A30134" s="135">
        <v>-17.89574000000016</v>
      </c>
      <c r="B30134" s="137">
        <v>1.1708531884354089E-2</v>
      </c>
      <c r="C30134" s="35"/>
      <c r="D30134" s="35"/>
    </row>
    <row r="30135" spans="1:4" x14ac:dyDescent="0.35">
      <c r="A30135" s="135">
        <v>-17.895440000000235</v>
      </c>
      <c r="B30135" s="137">
        <v>1.1589899379349908E-2</v>
      </c>
      <c r="C30135" s="35"/>
      <c r="D30135" s="35"/>
    </row>
    <row r="30136" spans="1:4" x14ac:dyDescent="0.35">
      <c r="A30136" s="135">
        <v>-17.895359000000099</v>
      </c>
      <c r="B30136" s="137">
        <v>1.4305189119839396E-2</v>
      </c>
      <c r="C30136" s="35"/>
      <c r="D30136" s="35"/>
    </row>
    <row r="30137" spans="1:4" x14ac:dyDescent="0.35">
      <c r="A30137" s="135">
        <v>-17.891710000000103</v>
      </c>
      <c r="B30137" s="137">
        <v>8.0831270842050343E-3</v>
      </c>
      <c r="C30137" s="35"/>
      <c r="D30137" s="35"/>
    </row>
    <row r="30138" spans="1:4" x14ac:dyDescent="0.35">
      <c r="A30138" s="135">
        <v>-17.89157299999988</v>
      </c>
      <c r="B30138" s="137">
        <v>1.2315098581715762E-2</v>
      </c>
      <c r="C30138" s="35"/>
      <c r="D30138" s="35"/>
    </row>
    <row r="30139" spans="1:4" x14ac:dyDescent="0.35">
      <c r="A30139" s="135">
        <v>-17.886959999999817</v>
      </c>
      <c r="B30139" s="137">
        <v>1.0568424143933464E-2</v>
      </c>
      <c r="C30139" s="35"/>
      <c r="D30139" s="35"/>
    </row>
    <row r="30140" spans="1:4" x14ac:dyDescent="0.35">
      <c r="A30140" s="135">
        <v>-17.881000000001222</v>
      </c>
      <c r="B30140" s="137">
        <v>1.804307007262154E-3</v>
      </c>
      <c r="C30140" s="35"/>
      <c r="D30140" s="35"/>
    </row>
    <row r="30141" spans="1:4" x14ac:dyDescent="0.35">
      <c r="A30141" s="135">
        <v>-17.878643000000011</v>
      </c>
      <c r="B30141" s="137">
        <v>1.3713724311834435E-2</v>
      </c>
      <c r="C30141" s="35"/>
      <c r="D30141" s="35"/>
    </row>
    <row r="30142" spans="1:4" x14ac:dyDescent="0.35">
      <c r="A30142" s="135">
        <v>-17.878475999999637</v>
      </c>
      <c r="B30142" s="137">
        <v>1.1648130487694613E-2</v>
      </c>
      <c r="C30142" s="35"/>
      <c r="D30142" s="35"/>
    </row>
    <row r="30143" spans="1:4" x14ac:dyDescent="0.35">
      <c r="A30143" s="135">
        <v>-17.878394000000071</v>
      </c>
      <c r="B30143" s="137">
        <v>1.3137879677310621E-2</v>
      </c>
      <c r="C30143" s="35"/>
      <c r="D30143" s="35"/>
    </row>
    <row r="30144" spans="1:4" x14ac:dyDescent="0.35">
      <c r="A30144" s="135">
        <v>-17.877827000000025</v>
      </c>
      <c r="B30144" s="137">
        <v>1.0260028411107389E-2</v>
      </c>
      <c r="C30144" s="35"/>
      <c r="D30144" s="35"/>
    </row>
    <row r="30145" spans="1:4" x14ac:dyDescent="0.35">
      <c r="A30145" s="135">
        <v>-17.876359999999977</v>
      </c>
      <c r="B30145" s="137">
        <v>1.2654213574302747E-2</v>
      </c>
      <c r="C30145" s="35"/>
      <c r="D30145" s="35"/>
    </row>
    <row r="30146" spans="1:4" x14ac:dyDescent="0.35">
      <c r="A30146" s="135">
        <v>-17.876290000000154</v>
      </c>
      <c r="B30146" s="137">
        <v>1.0297339554171229E-2</v>
      </c>
      <c r="C30146" s="35"/>
      <c r="D30146" s="35"/>
    </row>
    <row r="30147" spans="1:4" x14ac:dyDescent="0.35">
      <c r="A30147" s="135">
        <v>-17.871059999999943</v>
      </c>
      <c r="B30147" s="137">
        <v>1.5183509311408069E-2</v>
      </c>
      <c r="C30147" s="35"/>
      <c r="D30147" s="35"/>
    </row>
    <row r="30148" spans="1:4" x14ac:dyDescent="0.35">
      <c r="A30148" s="135">
        <v>-17.870580000000018</v>
      </c>
      <c r="B30148" s="137">
        <v>1.9436919725625314E-2</v>
      </c>
      <c r="C30148" s="35"/>
      <c r="D30148" s="35"/>
    </row>
    <row r="30149" spans="1:4" x14ac:dyDescent="0.35">
      <c r="A30149" s="135">
        <v>-17.869000000000028</v>
      </c>
      <c r="B30149" s="137">
        <v>1.7122660882007274E-2</v>
      </c>
      <c r="C30149" s="35"/>
      <c r="D30149" s="35"/>
    </row>
    <row r="30150" spans="1:4" x14ac:dyDescent="0.35">
      <c r="A30150" s="135">
        <v>17.868439999998373</v>
      </c>
      <c r="B30150" s="137">
        <v>7.0772301242117688E-4</v>
      </c>
      <c r="C30150" s="35"/>
      <c r="D30150" s="35"/>
    </row>
    <row r="30151" spans="1:4" x14ac:dyDescent="0.35">
      <c r="A30151" s="135">
        <v>-17.867925999999898</v>
      </c>
      <c r="B30151" s="137">
        <v>1.2903351274467505E-2</v>
      </c>
      <c r="C30151" s="35"/>
      <c r="D30151" s="35"/>
    </row>
    <row r="30152" spans="1:4" x14ac:dyDescent="0.35">
      <c r="A30152" s="135">
        <v>-17.867579999999975</v>
      </c>
      <c r="B30152" s="137">
        <v>1.7414795321637404E-2</v>
      </c>
      <c r="C30152" s="35"/>
      <c r="D30152" s="35"/>
    </row>
    <row r="30153" spans="1:4" x14ac:dyDescent="0.35">
      <c r="A30153" s="135">
        <v>-17.860978000000159</v>
      </c>
      <c r="B30153" s="137">
        <v>1.4937960843476004E-2</v>
      </c>
      <c r="C30153" s="35"/>
      <c r="D30153" s="35"/>
    </row>
    <row r="30154" spans="1:4" x14ac:dyDescent="0.35">
      <c r="A30154" s="135">
        <v>-17.860879000000068</v>
      </c>
      <c r="B30154" s="137">
        <v>1.4066942465980994E-2</v>
      </c>
      <c r="C30154" s="35"/>
      <c r="D30154" s="35"/>
    </row>
    <row r="30155" spans="1:4" x14ac:dyDescent="0.35">
      <c r="A30155" s="135">
        <v>-17.857820000000061</v>
      </c>
      <c r="B30155" s="137">
        <v>1.6956162494428811E-2</v>
      </c>
      <c r="C30155" s="35"/>
      <c r="D30155" s="35"/>
    </row>
    <row r="30156" spans="1:4" x14ac:dyDescent="0.35">
      <c r="A30156" s="135">
        <v>-17.857680000000073</v>
      </c>
      <c r="B30156" s="137">
        <v>8.8813319789780871E-3</v>
      </c>
      <c r="C30156" s="35"/>
      <c r="D30156" s="35"/>
    </row>
    <row r="30157" spans="1:4" x14ac:dyDescent="0.35">
      <c r="A30157" s="135">
        <v>-17.857389999999896</v>
      </c>
      <c r="B30157" s="137">
        <v>1.8454698461339295E-2</v>
      </c>
      <c r="C30157" s="35"/>
      <c r="D30157" s="35"/>
    </row>
    <row r="30158" spans="1:4" x14ac:dyDescent="0.35">
      <c r="A30158" s="135">
        <v>-17.854919999997946</v>
      </c>
      <c r="B30158" s="137">
        <v>1.7690895325805673E-3</v>
      </c>
      <c r="C30158" s="35"/>
      <c r="D30158" s="35"/>
    </row>
    <row r="30159" spans="1:4" x14ac:dyDescent="0.35">
      <c r="A30159" s="135">
        <v>-17.853636000000051</v>
      </c>
      <c r="B30159" s="137">
        <v>1.4520211336087115E-2</v>
      </c>
      <c r="C30159" s="35"/>
      <c r="D30159" s="35"/>
    </row>
    <row r="30160" spans="1:4" x14ac:dyDescent="0.35">
      <c r="A30160" s="135">
        <v>-17.853636000000051</v>
      </c>
      <c r="B30160" s="137">
        <v>1.4520211336087115E-2</v>
      </c>
      <c r="C30160" s="35"/>
      <c r="D30160" s="35"/>
    </row>
    <row r="30161" spans="1:4" x14ac:dyDescent="0.35">
      <c r="A30161" s="135">
        <v>-17.852012999999715</v>
      </c>
      <c r="B30161" s="137">
        <v>9.2213107704571615E-3</v>
      </c>
      <c r="C30161" s="35"/>
      <c r="D30161" s="35"/>
    </row>
    <row r="30162" spans="1:4" x14ac:dyDescent="0.35">
      <c r="A30162" s="135">
        <v>-17.850063999999747</v>
      </c>
      <c r="B30162" s="137">
        <v>7.1149305568924065E-3</v>
      </c>
      <c r="C30162" s="35"/>
      <c r="D30162" s="35"/>
    </row>
    <row r="30163" spans="1:4" x14ac:dyDescent="0.35">
      <c r="A30163" s="135">
        <v>-17.850063999999747</v>
      </c>
      <c r="B30163" s="137">
        <v>7.1149305568924065E-3</v>
      </c>
      <c r="C30163" s="35"/>
      <c r="D30163" s="35"/>
    </row>
    <row r="30164" spans="1:4" x14ac:dyDescent="0.35">
      <c r="A30164" s="135">
        <v>-17.848938000000317</v>
      </c>
      <c r="B30164" s="137">
        <v>1.0185853059283182E-2</v>
      </c>
      <c r="C30164" s="35"/>
      <c r="D30164" s="35"/>
    </row>
    <row r="30165" spans="1:4" x14ac:dyDescent="0.35">
      <c r="A30165" s="135">
        <v>-17.847368999999844</v>
      </c>
      <c r="B30165" s="137">
        <v>1.3845195620959075E-2</v>
      </c>
      <c r="C30165" s="35"/>
      <c r="D30165" s="35"/>
    </row>
    <row r="30166" spans="1:4" x14ac:dyDescent="0.35">
      <c r="A30166" s="135">
        <v>-17.846120000000155</v>
      </c>
      <c r="B30166" s="137">
        <v>1.0182178871665696E-2</v>
      </c>
      <c r="C30166" s="35"/>
      <c r="D30166" s="35"/>
    </row>
    <row r="30167" spans="1:4" x14ac:dyDescent="0.35">
      <c r="A30167" s="135">
        <v>17.845527100002073</v>
      </c>
      <c r="B30167" s="137">
        <v>6.0967607077952641E-4</v>
      </c>
      <c r="C30167" s="35"/>
      <c r="D30167" s="35"/>
    </row>
    <row r="30168" spans="1:4" x14ac:dyDescent="0.35">
      <c r="A30168" s="135">
        <v>-17.842854999999872</v>
      </c>
      <c r="B30168" s="137">
        <v>7.4545581599050822E-3</v>
      </c>
      <c r="C30168" s="35"/>
      <c r="D30168" s="35"/>
    </row>
    <row r="30169" spans="1:4" x14ac:dyDescent="0.35">
      <c r="A30169" s="135">
        <v>-17.839392999999745</v>
      </c>
      <c r="B30169" s="137">
        <v>1.1143608369694183E-2</v>
      </c>
      <c r="C30169" s="35"/>
      <c r="D30169" s="35"/>
    </row>
    <row r="30170" spans="1:4" x14ac:dyDescent="0.35">
      <c r="A30170" s="135">
        <v>-17.836099999999874</v>
      </c>
      <c r="B30170" s="137">
        <v>1.6955060785396176E-2</v>
      </c>
      <c r="C30170" s="35"/>
      <c r="D30170" s="35"/>
    </row>
    <row r="30171" spans="1:4" x14ac:dyDescent="0.35">
      <c r="A30171" s="135">
        <v>-17.83428200000003</v>
      </c>
      <c r="B30171" s="137">
        <v>1.3728671878614434E-2</v>
      </c>
      <c r="C30171" s="35"/>
      <c r="D30171" s="35"/>
    </row>
    <row r="30172" spans="1:4" x14ac:dyDescent="0.35">
      <c r="A30172" s="135">
        <v>-17.832680000000096</v>
      </c>
      <c r="B30172" s="137">
        <v>1.943082239410605E-2</v>
      </c>
      <c r="C30172" s="35"/>
      <c r="D30172" s="35"/>
    </row>
    <row r="30173" spans="1:4" x14ac:dyDescent="0.35">
      <c r="A30173" s="135">
        <v>-17.832561000000396</v>
      </c>
      <c r="B30173" s="137">
        <v>9.1588747289636663E-3</v>
      </c>
      <c r="C30173" s="35"/>
      <c r="D30173" s="35"/>
    </row>
    <row r="30174" spans="1:4" x14ac:dyDescent="0.35">
      <c r="A30174" s="135">
        <v>-17.827239999999847</v>
      </c>
      <c r="B30174" s="137">
        <v>1.6657733823705157E-2</v>
      </c>
      <c r="C30174" s="35"/>
      <c r="D30174" s="35"/>
    </row>
    <row r="30175" spans="1:4" x14ac:dyDescent="0.35">
      <c r="A30175" s="135">
        <v>-17.826880000000187</v>
      </c>
      <c r="B30175" s="137">
        <v>1.6199780524074368E-2</v>
      </c>
      <c r="C30175" s="35"/>
      <c r="D30175" s="35"/>
    </row>
    <row r="30176" spans="1:4" x14ac:dyDescent="0.35">
      <c r="A30176" s="135">
        <v>-17.826669999999694</v>
      </c>
      <c r="B30176" s="137">
        <v>1.00852251528167E-2</v>
      </c>
      <c r="C30176" s="35"/>
      <c r="D30176" s="35"/>
    </row>
    <row r="30177" spans="1:4" x14ac:dyDescent="0.35">
      <c r="A30177" s="135">
        <v>-17.825749999999971</v>
      </c>
      <c r="B30177" s="137">
        <v>4.7580672004072502E-3</v>
      </c>
      <c r="C30177" s="35"/>
      <c r="D30177" s="35"/>
    </row>
    <row r="30178" spans="1:4" x14ac:dyDescent="0.35">
      <c r="A30178" s="135">
        <v>-17.825209999999743</v>
      </c>
      <c r="B30178" s="137">
        <v>1.2664837040246424E-2</v>
      </c>
      <c r="C30178" s="35"/>
      <c r="D30178" s="35"/>
    </row>
    <row r="30179" spans="1:4" x14ac:dyDescent="0.35">
      <c r="A30179" s="135">
        <v>-17.823540000000094</v>
      </c>
      <c r="B30179" s="137">
        <v>1.5902396025811668E-2</v>
      </c>
      <c r="C30179" s="35"/>
      <c r="D30179" s="35"/>
    </row>
    <row r="30180" spans="1:4" x14ac:dyDescent="0.35">
      <c r="A30180" s="135">
        <v>-17.823210000000472</v>
      </c>
      <c r="B30180" s="137">
        <v>6.9000445379214558E-3</v>
      </c>
      <c r="C30180" s="35"/>
      <c r="D30180" s="35"/>
    </row>
    <row r="30181" spans="1:4" x14ac:dyDescent="0.35">
      <c r="A30181" s="135">
        <v>-17.820835999999872</v>
      </c>
      <c r="B30181" s="137">
        <v>1.1643625848394604E-2</v>
      </c>
      <c r="C30181" s="35"/>
      <c r="D30181" s="35"/>
    </row>
    <row r="30182" spans="1:4" x14ac:dyDescent="0.35">
      <c r="A30182" s="135">
        <v>-17.816858999999795</v>
      </c>
      <c r="B30182" s="137">
        <v>1.3932361427505077E-2</v>
      </c>
      <c r="C30182" s="35"/>
      <c r="D30182" s="35"/>
    </row>
    <row r="30183" spans="1:4" x14ac:dyDescent="0.35">
      <c r="A30183" s="135">
        <v>-17.814799999999991</v>
      </c>
      <c r="B30183" s="137">
        <v>1.7129648326246773E-2</v>
      </c>
      <c r="C30183" s="35"/>
      <c r="D30183" s="35"/>
    </row>
    <row r="30184" spans="1:4" x14ac:dyDescent="0.35">
      <c r="A30184" s="135">
        <v>-17.813710000000242</v>
      </c>
      <c r="B30184" s="137">
        <v>1.5540726456602809E-2</v>
      </c>
      <c r="C30184" s="35"/>
      <c r="D30184" s="35"/>
    </row>
    <row r="30185" spans="1:4" x14ac:dyDescent="0.35">
      <c r="A30185" s="135">
        <v>-17.811819000000014</v>
      </c>
      <c r="B30185" s="137">
        <v>1.4275403315097799E-2</v>
      </c>
      <c r="C30185" s="35"/>
      <c r="D30185" s="35"/>
    </row>
    <row r="30186" spans="1:4" x14ac:dyDescent="0.35">
      <c r="A30186" s="135">
        <v>-17.811819000000014</v>
      </c>
      <c r="B30186" s="137">
        <v>1.4275403315097799E-2</v>
      </c>
      <c r="C30186" s="35"/>
      <c r="D30186" s="35"/>
    </row>
    <row r="30187" spans="1:4" x14ac:dyDescent="0.35">
      <c r="A30187" s="135">
        <v>-17.810499999999593</v>
      </c>
      <c r="B30187" s="137">
        <v>2.7872456964005625E-3</v>
      </c>
      <c r="C30187" s="35"/>
      <c r="D30187" s="35"/>
    </row>
    <row r="30188" spans="1:4" x14ac:dyDescent="0.35">
      <c r="A30188" s="135">
        <v>-17.809840000000008</v>
      </c>
      <c r="B30188" s="137">
        <v>1.604968110321868E-2</v>
      </c>
      <c r="C30188" s="35"/>
      <c r="D30188" s="35"/>
    </row>
    <row r="30189" spans="1:4" x14ac:dyDescent="0.35">
      <c r="A30189" s="135">
        <v>-17.807980000000043</v>
      </c>
      <c r="B30189" s="137">
        <v>5.8324539772422294E-3</v>
      </c>
      <c r="C30189" s="35"/>
      <c r="D30189" s="35"/>
    </row>
    <row r="30190" spans="1:4" x14ac:dyDescent="0.35">
      <c r="A30190" s="135">
        <v>-17.802780000000439</v>
      </c>
      <c r="B30190" s="137">
        <v>4.631966499439354E-3</v>
      </c>
      <c r="C30190" s="35"/>
      <c r="D30190" s="35"/>
    </row>
    <row r="30191" spans="1:4" x14ac:dyDescent="0.35">
      <c r="A30191" s="135">
        <v>-17.802020000000084</v>
      </c>
      <c r="B30191" s="137">
        <v>1.5620953710713885E-2</v>
      </c>
      <c r="C30191" s="35"/>
      <c r="D30191" s="35"/>
    </row>
    <row r="30192" spans="1:4" x14ac:dyDescent="0.35">
      <c r="A30192" s="135">
        <v>-17.799040000000105</v>
      </c>
      <c r="B30192" s="137">
        <v>1.2518694830635434E-2</v>
      </c>
      <c r="C30192" s="35"/>
      <c r="D30192" s="35"/>
    </row>
    <row r="30193" spans="1:4" x14ac:dyDescent="0.35">
      <c r="A30193" s="135">
        <v>-17.79644200000007</v>
      </c>
      <c r="B30193" s="137">
        <v>1.4260524889030192E-2</v>
      </c>
      <c r="C30193" s="35"/>
      <c r="D30193" s="35"/>
    </row>
    <row r="30194" spans="1:4" x14ac:dyDescent="0.35">
      <c r="A30194" s="135">
        <v>-17.795662999999877</v>
      </c>
      <c r="B30194" s="137">
        <v>1.3627007647870134E-2</v>
      </c>
      <c r="C30194" s="35"/>
      <c r="D30194" s="35"/>
    </row>
    <row r="30195" spans="1:4" x14ac:dyDescent="0.35">
      <c r="A30195" s="135">
        <v>-17.793145999999979</v>
      </c>
      <c r="B30195" s="137">
        <v>1.1327183766410405E-2</v>
      </c>
      <c r="C30195" s="35"/>
      <c r="D30195" s="35"/>
    </row>
    <row r="30196" spans="1:4" x14ac:dyDescent="0.35">
      <c r="A30196" s="135">
        <v>-17.791136000000051</v>
      </c>
      <c r="B30196" s="137">
        <v>1.1533077236280713E-2</v>
      </c>
      <c r="C30196" s="35"/>
      <c r="D30196" s="35"/>
    </row>
    <row r="30197" spans="1:4" x14ac:dyDescent="0.35">
      <c r="A30197" s="135">
        <v>-17.790910000000167</v>
      </c>
      <c r="B30197" s="137">
        <v>1.2591066832455547E-2</v>
      </c>
      <c r="C30197" s="35"/>
      <c r="D30197" s="35"/>
    </row>
    <row r="30198" spans="1:4" x14ac:dyDescent="0.35">
      <c r="A30198" s="135">
        <v>-17.790079999999989</v>
      </c>
      <c r="B30198" s="137">
        <v>1.6952998570770483E-2</v>
      </c>
      <c r="C30198" s="35"/>
      <c r="D30198" s="35"/>
    </row>
    <row r="30199" spans="1:4" x14ac:dyDescent="0.35">
      <c r="A30199" s="135">
        <v>-17.790079999999989</v>
      </c>
      <c r="B30199" s="137">
        <v>1.6952998570770483E-2</v>
      </c>
      <c r="C30199" s="35"/>
      <c r="D30199" s="35"/>
    </row>
    <row r="30200" spans="1:4" x14ac:dyDescent="0.35">
      <c r="A30200" s="135">
        <v>-17.790000000000191</v>
      </c>
      <c r="B30200" s="137">
        <v>1.7126551642474033E-2</v>
      </c>
      <c r="C30200" s="35"/>
      <c r="D30200" s="35"/>
    </row>
    <row r="30201" spans="1:4" x14ac:dyDescent="0.35">
      <c r="A30201" s="135">
        <v>-17.783895999999686</v>
      </c>
      <c r="B30201" s="137">
        <v>1.0638633917716056E-2</v>
      </c>
      <c r="C30201" s="35"/>
      <c r="D30201" s="35"/>
    </row>
    <row r="30202" spans="1:4" x14ac:dyDescent="0.35">
      <c r="A30202" s="135">
        <v>-17.78269599999976</v>
      </c>
      <c r="B30202" s="137">
        <v>1.1225494902674478E-2</v>
      </c>
      <c r="C30202" s="35"/>
      <c r="D30202" s="35"/>
    </row>
    <row r="30203" spans="1:4" x14ac:dyDescent="0.35">
      <c r="A30203" s="135">
        <v>-17.778080000000045</v>
      </c>
      <c r="B30203" s="137">
        <v>1.605197573488161E-2</v>
      </c>
      <c r="C30203" s="35"/>
      <c r="D30203" s="35"/>
    </row>
    <row r="30204" spans="1:4" x14ac:dyDescent="0.35">
      <c r="A30204" s="135">
        <v>-17.777799999999843</v>
      </c>
      <c r="B30204" s="137">
        <v>1.67502871362037E-2</v>
      </c>
      <c r="C30204" s="35"/>
      <c r="D30204" s="35"/>
    </row>
    <row r="30205" spans="1:4" x14ac:dyDescent="0.35">
      <c r="A30205" s="135">
        <v>-17.776446000000078</v>
      </c>
      <c r="B30205" s="137">
        <v>1.4517216262957615E-2</v>
      </c>
      <c r="C30205" s="35"/>
      <c r="D30205" s="35"/>
    </row>
    <row r="30206" spans="1:4" x14ac:dyDescent="0.35">
      <c r="A30206" s="135">
        <v>-17.776446000000078</v>
      </c>
      <c r="B30206" s="137">
        <v>1.4517216262957615E-2</v>
      </c>
      <c r="C30206" s="35"/>
      <c r="D30206" s="35"/>
    </row>
    <row r="30207" spans="1:4" x14ac:dyDescent="0.35">
      <c r="A30207" s="135">
        <v>-17.774241000000075</v>
      </c>
      <c r="B30207" s="137">
        <v>6.1851094288101665E-3</v>
      </c>
      <c r="C30207" s="35"/>
      <c r="D30207" s="35"/>
    </row>
    <row r="30208" spans="1:4" x14ac:dyDescent="0.35">
      <c r="A30208" s="135">
        <v>17.767818600001192</v>
      </c>
      <c r="B30208" s="137">
        <v>5.4773739478078387E-4</v>
      </c>
      <c r="C30208" s="35"/>
      <c r="D30208" s="35"/>
    </row>
    <row r="30209" spans="1:4" x14ac:dyDescent="0.35">
      <c r="A30209" s="135">
        <v>-17.767309999999725</v>
      </c>
      <c r="B30209" s="137">
        <v>1.1948242839363332E-2</v>
      </c>
      <c r="C30209" s="35"/>
      <c r="D30209" s="35"/>
    </row>
    <row r="30210" spans="1:4" x14ac:dyDescent="0.35">
      <c r="A30210" s="135">
        <v>-17.767289999999775</v>
      </c>
      <c r="B30210" s="137">
        <v>1.3649896674419312E-2</v>
      </c>
      <c r="C30210" s="35"/>
      <c r="D30210" s="35"/>
    </row>
    <row r="30211" spans="1:4" x14ac:dyDescent="0.35">
      <c r="A30211" s="135">
        <v>-17.767219999999725</v>
      </c>
      <c r="B30211" s="137">
        <v>1.4408396435075608E-3</v>
      </c>
      <c r="C30211" s="35"/>
      <c r="D30211" s="35"/>
    </row>
    <row r="30212" spans="1:4" x14ac:dyDescent="0.35">
      <c r="A30212" s="135">
        <v>-17.767109999999775</v>
      </c>
      <c r="B30212" s="137">
        <v>4.3956703466860774E-3</v>
      </c>
      <c r="C30212" s="35"/>
      <c r="D30212" s="35"/>
    </row>
    <row r="30213" spans="1:4" x14ac:dyDescent="0.35">
      <c r="A30213" s="135">
        <v>-17.766959999999926</v>
      </c>
      <c r="B30213" s="137">
        <v>1.0515519549748388E-2</v>
      </c>
      <c r="C30213" s="35"/>
      <c r="D30213" s="35"/>
    </row>
    <row r="30214" spans="1:4" x14ac:dyDescent="0.35">
      <c r="A30214" s="135">
        <v>-17.766689999999926</v>
      </c>
      <c r="B30214" s="137">
        <v>1.9321830732719755E-2</v>
      </c>
      <c r="C30214" s="35"/>
      <c r="D30214" s="35"/>
    </row>
    <row r="30215" spans="1:4" x14ac:dyDescent="0.35">
      <c r="A30215" s="135">
        <v>-17.759474999999838</v>
      </c>
      <c r="B30215" s="137">
        <v>1.3948132900042383E-2</v>
      </c>
      <c r="C30215" s="35"/>
      <c r="D30215" s="35"/>
    </row>
    <row r="30216" spans="1:4" x14ac:dyDescent="0.35">
      <c r="A30216" s="135">
        <v>17.757290000000012</v>
      </c>
      <c r="B30216" s="137">
        <v>5.1182305495167972E-3</v>
      </c>
      <c r="C30216" s="35"/>
      <c r="D30216" s="35"/>
    </row>
    <row r="30217" spans="1:4" x14ac:dyDescent="0.35">
      <c r="A30217" s="135">
        <v>-17.756214999999884</v>
      </c>
      <c r="B30217" s="137">
        <v>1.2997747645562859E-2</v>
      </c>
      <c r="C30217" s="35"/>
      <c r="D30217" s="35"/>
    </row>
    <row r="30218" spans="1:4" x14ac:dyDescent="0.35">
      <c r="A30218" s="135">
        <v>-17.750874000000067</v>
      </c>
      <c r="B30218" s="137">
        <v>1.4046311137614523E-2</v>
      </c>
      <c r="C30218" s="35"/>
      <c r="D30218" s="35"/>
    </row>
    <row r="30219" spans="1:4" x14ac:dyDescent="0.35">
      <c r="A30219" s="135">
        <v>-17.749810000000025</v>
      </c>
      <c r="B30219" s="137">
        <v>1.8661396842058364E-2</v>
      </c>
      <c r="C30219" s="35"/>
      <c r="D30219" s="35"/>
    </row>
    <row r="30220" spans="1:4" x14ac:dyDescent="0.35">
      <c r="A30220" s="135">
        <v>-17.747462999999925</v>
      </c>
      <c r="B30220" s="137">
        <v>1.6216860859125916E-2</v>
      </c>
      <c r="C30220" s="35"/>
      <c r="D30220" s="35"/>
    </row>
    <row r="30221" spans="1:4" x14ac:dyDescent="0.35">
      <c r="A30221" s="135">
        <v>-17.747176999999965</v>
      </c>
      <c r="B30221" s="137">
        <v>1.1568386230452811E-2</v>
      </c>
      <c r="C30221" s="35"/>
      <c r="D30221" s="35"/>
    </row>
    <row r="30222" spans="1:4" x14ac:dyDescent="0.35">
      <c r="A30222" s="135">
        <v>-17.743530000000646</v>
      </c>
      <c r="B30222" s="137">
        <v>4.2058432115787336E-3</v>
      </c>
      <c r="C30222" s="35"/>
      <c r="D30222" s="35"/>
    </row>
    <row r="30223" spans="1:4" x14ac:dyDescent="0.35">
      <c r="A30223" s="135">
        <v>-17.743400000000065</v>
      </c>
      <c r="B30223" s="137">
        <v>1.8026601515122948E-2</v>
      </c>
      <c r="C30223" s="35"/>
      <c r="D30223" s="35"/>
    </row>
    <row r="30224" spans="1:4" x14ac:dyDescent="0.35">
      <c r="A30224" s="135">
        <v>-17.741409999999632</v>
      </c>
      <c r="B30224" s="137">
        <v>2.3784513560089829E-3</v>
      </c>
      <c r="C30224" s="35"/>
      <c r="D30224" s="35"/>
    </row>
    <row r="30225" spans="1:4" x14ac:dyDescent="0.35">
      <c r="A30225" s="135">
        <v>-17.739719999999807</v>
      </c>
      <c r="B30225" s="137">
        <v>7.9164192858155232E-3</v>
      </c>
      <c r="C30225" s="35"/>
      <c r="D30225" s="35"/>
    </row>
    <row r="30226" spans="1:4" x14ac:dyDescent="0.35">
      <c r="A30226" s="135">
        <v>-17.738139999999817</v>
      </c>
      <c r="B30226" s="137">
        <v>1.8558713518207353E-2</v>
      </c>
      <c r="C30226" s="35"/>
      <c r="D30226" s="35"/>
    </row>
    <row r="30227" spans="1:4" x14ac:dyDescent="0.35">
      <c r="A30227" s="135">
        <v>-17.735050999999885</v>
      </c>
      <c r="B30227" s="137">
        <v>1.353660438426868E-2</v>
      </c>
      <c r="C30227" s="35"/>
      <c r="D30227" s="35"/>
    </row>
    <row r="30228" spans="1:4" x14ac:dyDescent="0.35">
      <c r="A30228" s="135">
        <v>-17.734731000000238</v>
      </c>
      <c r="B30228" s="137">
        <v>7.215675570558952E-3</v>
      </c>
      <c r="C30228" s="35"/>
      <c r="D30228" s="35"/>
    </row>
    <row r="30229" spans="1:4" x14ac:dyDescent="0.35">
      <c r="A30229" s="135">
        <v>-17.733910000000378</v>
      </c>
      <c r="B30229" s="137">
        <v>6.7874732813169953E-3</v>
      </c>
      <c r="C30229" s="35"/>
      <c r="D30229" s="35"/>
    </row>
    <row r="30230" spans="1:4" x14ac:dyDescent="0.35">
      <c r="A30230" s="135">
        <v>-17.72813199999996</v>
      </c>
      <c r="B30230" s="137">
        <v>1.2443327061460256E-2</v>
      </c>
      <c r="C30230" s="35"/>
      <c r="D30230" s="35"/>
    </row>
    <row r="30231" spans="1:4" x14ac:dyDescent="0.35">
      <c r="A30231" s="135">
        <v>-17.727050999999847</v>
      </c>
      <c r="B30231" s="137">
        <v>9.7483941591893965E-3</v>
      </c>
      <c r="C30231" s="35"/>
      <c r="D30231" s="35"/>
    </row>
    <row r="30232" spans="1:4" x14ac:dyDescent="0.35">
      <c r="A30232" s="135">
        <v>-17.725899999999911</v>
      </c>
      <c r="B30232" s="137">
        <v>1.7138008054503068E-2</v>
      </c>
      <c r="C30232" s="35"/>
      <c r="D30232" s="35"/>
    </row>
    <row r="30233" spans="1:4" x14ac:dyDescent="0.35">
      <c r="A30233" s="135">
        <v>-17.72377999999992</v>
      </c>
      <c r="B30233" s="137">
        <v>1.8561248691983247E-2</v>
      </c>
      <c r="C30233" s="35"/>
      <c r="D30233" s="35"/>
    </row>
    <row r="30234" spans="1:4" x14ac:dyDescent="0.35">
      <c r="A30234" s="135">
        <v>-17.720219999999927</v>
      </c>
      <c r="B30234" s="137">
        <v>1.8479744907600262E-2</v>
      </c>
      <c r="C30234" s="35"/>
      <c r="D30234" s="35"/>
    </row>
    <row r="30235" spans="1:4" x14ac:dyDescent="0.35">
      <c r="A30235" s="135">
        <v>-17.719299999999976</v>
      </c>
      <c r="B30235" s="137">
        <v>1.7141710078891721E-2</v>
      </c>
      <c r="C30235" s="35"/>
      <c r="D30235" s="35"/>
    </row>
    <row r="30236" spans="1:4" x14ac:dyDescent="0.35">
      <c r="A30236" s="135">
        <v>-17.719027000000096</v>
      </c>
      <c r="B30236" s="137">
        <v>1.3938690716287684E-2</v>
      </c>
      <c r="C30236" s="35"/>
      <c r="D30236" s="35"/>
    </row>
    <row r="30237" spans="1:4" x14ac:dyDescent="0.35">
      <c r="A30237" s="135">
        <v>-17.713539999999739</v>
      </c>
      <c r="B30237" s="137">
        <v>6.7874597654194449E-3</v>
      </c>
      <c r="C30237" s="35"/>
      <c r="D30237" s="35"/>
    </row>
    <row r="30238" spans="1:4" x14ac:dyDescent="0.35">
      <c r="A30238" s="135">
        <v>-17.713000000000079</v>
      </c>
      <c r="B30238" s="137">
        <v>1.5772286401854744E-2</v>
      </c>
      <c r="C30238" s="35"/>
      <c r="D30238" s="35"/>
    </row>
    <row r="30239" spans="1:4" x14ac:dyDescent="0.35">
      <c r="A30239" s="135">
        <v>-17.712498999999298</v>
      </c>
      <c r="B30239" s="137">
        <v>7.6491804470031005E-3</v>
      </c>
      <c r="C30239" s="35"/>
      <c r="D30239" s="35"/>
    </row>
    <row r="30240" spans="1:4" x14ac:dyDescent="0.35">
      <c r="A30240" s="135">
        <v>-17.711838000000171</v>
      </c>
      <c r="B30240" s="137">
        <v>1.1800234591768823E-2</v>
      </c>
      <c r="C30240" s="35"/>
      <c r="D30240" s="35"/>
    </row>
    <row r="30241" spans="1:4" x14ac:dyDescent="0.35">
      <c r="A30241" s="135">
        <v>-17.710849999999937</v>
      </c>
      <c r="B30241" s="137">
        <v>8.7196754360728528E-3</v>
      </c>
      <c r="C30241" s="35"/>
      <c r="D30241" s="35"/>
    </row>
    <row r="30242" spans="1:4" x14ac:dyDescent="0.35">
      <c r="A30242" s="135">
        <v>-17.70900000000006</v>
      </c>
      <c r="B30242" s="137">
        <v>1.7140411416332896E-2</v>
      </c>
      <c r="C30242" s="35"/>
      <c r="D30242" s="35"/>
    </row>
    <row r="30243" spans="1:4" x14ac:dyDescent="0.35">
      <c r="A30243" s="135">
        <v>-17.707267999999772</v>
      </c>
      <c r="B30243" s="137">
        <v>1.4788572300583771E-2</v>
      </c>
      <c r="C30243" s="35"/>
      <c r="D30243" s="35"/>
    </row>
    <row r="30244" spans="1:4" x14ac:dyDescent="0.35">
      <c r="A30244" s="135">
        <v>-17.705600000000004</v>
      </c>
      <c r="B30244" s="137">
        <v>1.6834665323361999E-2</v>
      </c>
      <c r="C30244" s="35"/>
      <c r="D30244" s="35"/>
    </row>
    <row r="30245" spans="1:4" x14ac:dyDescent="0.35">
      <c r="A30245" s="135">
        <v>-17.705289999999877</v>
      </c>
      <c r="B30245" s="137">
        <v>1.1480863429270459E-2</v>
      </c>
      <c r="C30245" s="35"/>
      <c r="D30245" s="35"/>
    </row>
    <row r="30246" spans="1:4" x14ac:dyDescent="0.35">
      <c r="A30246" s="135">
        <v>-17.704700000000116</v>
      </c>
      <c r="B30246" s="137">
        <v>1.6850363005131732E-2</v>
      </c>
      <c r="C30246" s="35"/>
      <c r="D30246" s="35"/>
    </row>
    <row r="30247" spans="1:4" x14ac:dyDescent="0.35">
      <c r="A30247" s="135">
        <v>-17.703723000000082</v>
      </c>
      <c r="B30247" s="137">
        <v>1.4081592876422466E-2</v>
      </c>
      <c r="C30247" s="35"/>
      <c r="D30247" s="35"/>
    </row>
    <row r="30248" spans="1:4" x14ac:dyDescent="0.35">
      <c r="A30248" s="135">
        <v>-17.703036999999995</v>
      </c>
      <c r="B30248" s="137">
        <v>1.3134855201563919E-2</v>
      </c>
      <c r="C30248" s="35"/>
      <c r="D30248" s="35"/>
    </row>
    <row r="30249" spans="1:4" x14ac:dyDescent="0.35">
      <c r="A30249" s="135">
        <v>-17.702499999999986</v>
      </c>
      <c r="B30249" s="137">
        <v>1.8881373670197713E-2</v>
      </c>
      <c r="C30249" s="35"/>
      <c r="D30249" s="35"/>
    </row>
    <row r="30250" spans="1:4" x14ac:dyDescent="0.35">
      <c r="A30250" s="135">
        <v>-17.702499999999986</v>
      </c>
      <c r="B30250" s="137">
        <v>1.8881373670197713E-2</v>
      </c>
      <c r="C30250" s="35"/>
      <c r="D30250" s="35"/>
    </row>
    <row r="30251" spans="1:4" x14ac:dyDescent="0.35">
      <c r="A30251" s="135">
        <v>-17.702499999999986</v>
      </c>
      <c r="B30251" s="137">
        <v>1.8881373670197713E-2</v>
      </c>
      <c r="C30251" s="35"/>
      <c r="D30251" s="35"/>
    </row>
    <row r="30252" spans="1:4" x14ac:dyDescent="0.35">
      <c r="A30252" s="135">
        <v>-17.702499999999986</v>
      </c>
      <c r="B30252" s="137">
        <v>1.8881373670197713E-2</v>
      </c>
      <c r="C30252" s="35"/>
      <c r="D30252" s="35"/>
    </row>
    <row r="30253" spans="1:4" x14ac:dyDescent="0.35">
      <c r="A30253" s="135">
        <v>-17.702499999999986</v>
      </c>
      <c r="B30253" s="137">
        <v>1.8881373670197713E-2</v>
      </c>
      <c r="C30253" s="35"/>
      <c r="D30253" s="35"/>
    </row>
    <row r="30254" spans="1:4" x14ac:dyDescent="0.35">
      <c r="A30254" s="135">
        <v>-17.702499999999986</v>
      </c>
      <c r="B30254" s="137">
        <v>1.8881373670197713E-2</v>
      </c>
      <c r="C30254" s="35"/>
      <c r="D30254" s="35"/>
    </row>
    <row r="30255" spans="1:4" x14ac:dyDescent="0.35">
      <c r="A30255" s="135">
        <v>-17.702499999999986</v>
      </c>
      <c r="B30255" s="137">
        <v>1.8881373670197713E-2</v>
      </c>
      <c r="C30255" s="35"/>
      <c r="D30255" s="35"/>
    </row>
    <row r="30256" spans="1:4" x14ac:dyDescent="0.35">
      <c r="A30256" s="135">
        <v>-17.702499999999986</v>
      </c>
      <c r="B30256" s="137">
        <v>1.8881373670197713E-2</v>
      </c>
      <c r="C30256" s="35"/>
      <c r="D30256" s="35"/>
    </row>
    <row r="30257" spans="1:4" x14ac:dyDescent="0.35">
      <c r="A30257" s="135">
        <v>-17.702499999999986</v>
      </c>
      <c r="B30257" s="137">
        <v>1.8881373670197713E-2</v>
      </c>
      <c r="C30257" s="35"/>
      <c r="D30257" s="35"/>
    </row>
    <row r="30258" spans="1:4" x14ac:dyDescent="0.35">
      <c r="A30258" s="135">
        <v>-17.702499999999986</v>
      </c>
      <c r="B30258" s="137">
        <v>1.8881373670197713E-2</v>
      </c>
      <c r="C30258" s="35"/>
      <c r="D30258" s="35"/>
    </row>
    <row r="30259" spans="1:4" x14ac:dyDescent="0.35">
      <c r="A30259" s="135">
        <v>-17.702499999999986</v>
      </c>
      <c r="B30259" s="137">
        <v>1.8881373670197713E-2</v>
      </c>
      <c r="C30259" s="35"/>
      <c r="D30259" s="35"/>
    </row>
    <row r="30260" spans="1:4" x14ac:dyDescent="0.35">
      <c r="A30260" s="135">
        <v>-17.702499999999986</v>
      </c>
      <c r="B30260" s="137">
        <v>1.8881373670197713E-2</v>
      </c>
      <c r="C30260" s="35"/>
      <c r="D30260" s="35"/>
    </row>
    <row r="30261" spans="1:4" x14ac:dyDescent="0.35">
      <c r="A30261" s="135">
        <v>-17.702499999999986</v>
      </c>
      <c r="B30261" s="137">
        <v>1.8881373670197713E-2</v>
      </c>
      <c r="C30261" s="35"/>
      <c r="D30261" s="35"/>
    </row>
    <row r="30262" spans="1:4" x14ac:dyDescent="0.35">
      <c r="A30262" s="135">
        <v>-17.702499999999986</v>
      </c>
      <c r="B30262" s="137">
        <v>1.8881373670197713E-2</v>
      </c>
      <c r="C30262" s="35"/>
      <c r="D30262" s="35"/>
    </row>
    <row r="30263" spans="1:4" x14ac:dyDescent="0.35">
      <c r="A30263" s="135">
        <v>-17.702499999999986</v>
      </c>
      <c r="B30263" s="137">
        <v>1.8881373670197713E-2</v>
      </c>
      <c r="C30263" s="35"/>
      <c r="D30263" s="35"/>
    </row>
    <row r="30264" spans="1:4" x14ac:dyDescent="0.35">
      <c r="A30264" s="135">
        <v>-17.702499999999986</v>
      </c>
      <c r="B30264" s="137">
        <v>1.8881373670197713E-2</v>
      </c>
      <c r="C30264" s="35"/>
      <c r="D30264" s="35"/>
    </row>
    <row r="30265" spans="1:4" x14ac:dyDescent="0.35">
      <c r="A30265" s="135">
        <v>-17.702499999999986</v>
      </c>
      <c r="B30265" s="137">
        <v>1.8881373670197713E-2</v>
      </c>
      <c r="C30265" s="35"/>
      <c r="D30265" s="35"/>
    </row>
    <row r="30266" spans="1:4" x14ac:dyDescent="0.35">
      <c r="A30266" s="135">
        <v>-17.702499999999986</v>
      </c>
      <c r="B30266" s="137">
        <v>1.8881373670197713E-2</v>
      </c>
      <c r="C30266" s="35"/>
      <c r="D30266" s="35"/>
    </row>
    <row r="30267" spans="1:4" x14ac:dyDescent="0.35">
      <c r="A30267" s="135">
        <v>-17.702499999999986</v>
      </c>
      <c r="B30267" s="137">
        <v>1.8881373670197713E-2</v>
      </c>
      <c r="C30267" s="35"/>
      <c r="D30267" s="35"/>
    </row>
    <row r="30268" spans="1:4" x14ac:dyDescent="0.35">
      <c r="A30268" s="135">
        <v>-17.702499999999986</v>
      </c>
      <c r="B30268" s="137">
        <v>1.8881373670197713E-2</v>
      </c>
      <c r="C30268" s="35"/>
      <c r="D30268" s="35"/>
    </row>
    <row r="30269" spans="1:4" x14ac:dyDescent="0.35">
      <c r="A30269" s="135">
        <v>-17.702499999999986</v>
      </c>
      <c r="B30269" s="137">
        <v>1.8881373670197713E-2</v>
      </c>
      <c r="C30269" s="35"/>
      <c r="D30269" s="35"/>
    </row>
    <row r="30270" spans="1:4" x14ac:dyDescent="0.35">
      <c r="A30270" s="135">
        <v>-17.702499999999986</v>
      </c>
      <c r="B30270" s="137">
        <v>1.8881373670197713E-2</v>
      </c>
      <c r="C30270" s="35"/>
      <c r="D30270" s="35"/>
    </row>
    <row r="30271" spans="1:4" x14ac:dyDescent="0.35">
      <c r="A30271" s="135">
        <v>-17.702499999999986</v>
      </c>
      <c r="B30271" s="137">
        <v>1.8881373670197713E-2</v>
      </c>
      <c r="C30271" s="35"/>
      <c r="D30271" s="35"/>
    </row>
    <row r="30272" spans="1:4" x14ac:dyDescent="0.35">
      <c r="A30272" s="135">
        <v>-17.702499999999986</v>
      </c>
      <c r="B30272" s="137">
        <v>1.8881373670197713E-2</v>
      </c>
      <c r="C30272" s="35"/>
      <c r="D30272" s="35"/>
    </row>
    <row r="30273" spans="1:4" x14ac:dyDescent="0.35">
      <c r="A30273" s="135">
        <v>-17.702499999999986</v>
      </c>
      <c r="B30273" s="137">
        <v>1.8881373670197713E-2</v>
      </c>
      <c r="C30273" s="35"/>
      <c r="D30273" s="35"/>
    </row>
    <row r="30274" spans="1:4" x14ac:dyDescent="0.35">
      <c r="A30274" s="135">
        <v>-17.702499999999986</v>
      </c>
      <c r="B30274" s="137">
        <v>1.8881373670197713E-2</v>
      </c>
      <c r="C30274" s="35"/>
      <c r="D30274" s="35"/>
    </row>
    <row r="30275" spans="1:4" x14ac:dyDescent="0.35">
      <c r="A30275" s="135">
        <v>-17.702499999999986</v>
      </c>
      <c r="B30275" s="137">
        <v>1.8881373670197713E-2</v>
      </c>
      <c r="C30275" s="35"/>
      <c r="D30275" s="35"/>
    </row>
    <row r="30276" spans="1:4" x14ac:dyDescent="0.35">
      <c r="A30276" s="135">
        <v>-17.702499999999986</v>
      </c>
      <c r="B30276" s="137">
        <v>1.8881373670197713E-2</v>
      </c>
      <c r="C30276" s="35"/>
      <c r="D30276" s="35"/>
    </row>
    <row r="30277" spans="1:4" x14ac:dyDescent="0.35">
      <c r="A30277" s="135">
        <v>-17.702499999999986</v>
      </c>
      <c r="B30277" s="137">
        <v>1.8881373670197713E-2</v>
      </c>
      <c r="C30277" s="35"/>
      <c r="D30277" s="35"/>
    </row>
    <row r="30278" spans="1:4" x14ac:dyDescent="0.35">
      <c r="A30278" s="135">
        <v>-17.702499999999986</v>
      </c>
      <c r="B30278" s="137">
        <v>1.8881373670197713E-2</v>
      </c>
      <c r="C30278" s="35"/>
      <c r="D30278" s="35"/>
    </row>
    <row r="30279" spans="1:4" x14ac:dyDescent="0.35">
      <c r="A30279" s="135">
        <v>-17.702499999999986</v>
      </c>
      <c r="B30279" s="137">
        <v>1.8881373670197713E-2</v>
      </c>
      <c r="C30279" s="35"/>
      <c r="D30279" s="35"/>
    </row>
    <row r="30280" spans="1:4" x14ac:dyDescent="0.35">
      <c r="A30280" s="135">
        <v>-17.702499999999986</v>
      </c>
      <c r="B30280" s="137">
        <v>1.8881373670197713E-2</v>
      </c>
      <c r="C30280" s="35"/>
      <c r="D30280" s="35"/>
    </row>
    <row r="30281" spans="1:4" x14ac:dyDescent="0.35">
      <c r="A30281" s="135">
        <v>-17.702300000000037</v>
      </c>
      <c r="B30281" s="137">
        <v>1.731001693423306E-2</v>
      </c>
      <c r="C30281" s="35"/>
      <c r="D30281" s="35"/>
    </row>
    <row r="30282" spans="1:4" x14ac:dyDescent="0.35">
      <c r="A30282" s="135">
        <v>-17.701860000000124</v>
      </c>
      <c r="B30282" s="137">
        <v>9.755249963587051E-3</v>
      </c>
      <c r="C30282" s="35"/>
      <c r="D30282" s="35"/>
    </row>
    <row r="30283" spans="1:4" x14ac:dyDescent="0.35">
      <c r="A30283" s="135">
        <v>-17.701180000000249</v>
      </c>
      <c r="B30283" s="137">
        <v>1.4255144503786656E-2</v>
      </c>
      <c r="C30283" s="35"/>
      <c r="D30283" s="35"/>
    </row>
    <row r="30284" spans="1:4" x14ac:dyDescent="0.35">
      <c r="A30284" s="135">
        <v>-17.700623999999834</v>
      </c>
      <c r="B30284" s="137">
        <v>1.4330568424545914E-2</v>
      </c>
      <c r="C30284" s="35"/>
      <c r="D30284" s="35"/>
    </row>
    <row r="30285" spans="1:4" x14ac:dyDescent="0.35">
      <c r="A30285" s="135">
        <v>-17.697385999999824</v>
      </c>
      <c r="B30285" s="137">
        <v>1.1786890056562667E-2</v>
      </c>
      <c r="C30285" s="35"/>
      <c r="D30285" s="35"/>
    </row>
    <row r="30286" spans="1:4" x14ac:dyDescent="0.35">
      <c r="A30286" s="135">
        <v>-17.697385999999824</v>
      </c>
      <c r="B30286" s="137">
        <v>1.1786890056562667E-2</v>
      </c>
      <c r="C30286" s="35"/>
      <c r="D30286" s="35"/>
    </row>
    <row r="30287" spans="1:4" x14ac:dyDescent="0.35">
      <c r="A30287" s="135">
        <v>-17.697385999999824</v>
      </c>
      <c r="B30287" s="137">
        <v>1.1786890056562667E-2</v>
      </c>
      <c r="C30287" s="35"/>
      <c r="D30287" s="35"/>
    </row>
    <row r="30288" spans="1:4" x14ac:dyDescent="0.35">
      <c r="A30288" s="135">
        <v>-17.697385999999824</v>
      </c>
      <c r="B30288" s="137">
        <v>1.1786890056562667E-2</v>
      </c>
      <c r="C30288" s="35"/>
      <c r="D30288" s="35"/>
    </row>
    <row r="30289" spans="1:4" x14ac:dyDescent="0.35">
      <c r="A30289" s="135">
        <v>-17.697385999999824</v>
      </c>
      <c r="B30289" s="137">
        <v>1.1786890056562667E-2</v>
      </c>
      <c r="C30289" s="35"/>
      <c r="D30289" s="35"/>
    </row>
    <row r="30290" spans="1:4" x14ac:dyDescent="0.35">
      <c r="A30290" s="135">
        <v>-17.697385999999824</v>
      </c>
      <c r="B30290" s="137">
        <v>1.1786890056562667E-2</v>
      </c>
      <c r="C30290" s="35"/>
      <c r="D30290" s="35"/>
    </row>
    <row r="30291" spans="1:4" x14ac:dyDescent="0.35">
      <c r="A30291" s="135">
        <v>-17.697385999999824</v>
      </c>
      <c r="B30291" s="137">
        <v>1.1786890056562667E-2</v>
      </c>
      <c r="C30291" s="35"/>
      <c r="D30291" s="35"/>
    </row>
    <row r="30292" spans="1:4" x14ac:dyDescent="0.35">
      <c r="A30292" s="135">
        <v>-17.697385999999824</v>
      </c>
      <c r="B30292" s="137">
        <v>1.1786890056562667E-2</v>
      </c>
      <c r="C30292" s="35"/>
      <c r="D30292" s="35"/>
    </row>
    <row r="30293" spans="1:4" x14ac:dyDescent="0.35">
      <c r="A30293" s="135">
        <v>-17.697385999999824</v>
      </c>
      <c r="B30293" s="137">
        <v>1.1786890056562667E-2</v>
      </c>
      <c r="C30293" s="35"/>
      <c r="D30293" s="35"/>
    </row>
    <row r="30294" spans="1:4" x14ac:dyDescent="0.35">
      <c r="A30294" s="135">
        <v>-17.697385999999824</v>
      </c>
      <c r="B30294" s="137">
        <v>1.1786890056562667E-2</v>
      </c>
      <c r="C30294" s="35"/>
      <c r="D30294" s="35"/>
    </row>
    <row r="30295" spans="1:4" x14ac:dyDescent="0.35">
      <c r="A30295" s="135">
        <v>-17.697385999999824</v>
      </c>
      <c r="B30295" s="137">
        <v>1.1786890056562667E-2</v>
      </c>
      <c r="C30295" s="35"/>
      <c r="D30295" s="35"/>
    </row>
    <row r="30296" spans="1:4" x14ac:dyDescent="0.35">
      <c r="A30296" s="135">
        <v>-17.697385999999824</v>
      </c>
      <c r="B30296" s="137">
        <v>1.1786890056562667E-2</v>
      </c>
      <c r="C30296" s="35"/>
      <c r="D30296" s="35"/>
    </row>
    <row r="30297" spans="1:4" x14ac:dyDescent="0.35">
      <c r="A30297" s="135">
        <v>-17.697385999999824</v>
      </c>
      <c r="B30297" s="137">
        <v>1.1786890056562667E-2</v>
      </c>
      <c r="C30297" s="35"/>
      <c r="D30297" s="35"/>
    </row>
    <row r="30298" spans="1:4" x14ac:dyDescent="0.35">
      <c r="A30298" s="135">
        <v>-17.697385999999824</v>
      </c>
      <c r="B30298" s="137">
        <v>1.1786890056562667E-2</v>
      </c>
      <c r="C30298" s="35"/>
      <c r="D30298" s="35"/>
    </row>
    <row r="30299" spans="1:4" x14ac:dyDescent="0.35">
      <c r="A30299" s="135">
        <v>-17.697385999999824</v>
      </c>
      <c r="B30299" s="137">
        <v>1.1786890056562667E-2</v>
      </c>
      <c r="C30299" s="35"/>
      <c r="D30299" s="35"/>
    </row>
    <row r="30300" spans="1:4" x14ac:dyDescent="0.35">
      <c r="A30300" s="135">
        <v>-17.693289999999934</v>
      </c>
      <c r="B30300" s="137">
        <v>8.7884810745523633E-3</v>
      </c>
      <c r="C30300" s="35"/>
      <c r="D30300" s="35"/>
    </row>
    <row r="30301" spans="1:4" x14ac:dyDescent="0.35">
      <c r="A30301" s="135">
        <v>-17.692780000000084</v>
      </c>
      <c r="B30301" s="137">
        <v>9.1699396756313046E-3</v>
      </c>
      <c r="C30301" s="35"/>
      <c r="D30301" s="35"/>
    </row>
    <row r="30302" spans="1:4" x14ac:dyDescent="0.35">
      <c r="A30302" s="135">
        <v>-17.692080000000715</v>
      </c>
      <c r="B30302" s="137">
        <v>3.6105468109646059E-3</v>
      </c>
      <c r="C30302" s="35"/>
      <c r="D30302" s="35"/>
    </row>
    <row r="30303" spans="1:4" x14ac:dyDescent="0.35">
      <c r="A30303" s="135">
        <v>-17.69006000000013</v>
      </c>
      <c r="B30303" s="137">
        <v>1.3055183445959651E-2</v>
      </c>
      <c r="C30303" s="35"/>
      <c r="D30303" s="35"/>
    </row>
    <row r="30304" spans="1:4" x14ac:dyDescent="0.35">
      <c r="A30304" s="135">
        <v>-17.689953999999943</v>
      </c>
      <c r="B30304" s="137">
        <v>9.2343544520071038E-3</v>
      </c>
      <c r="C30304" s="35"/>
      <c r="D30304" s="35"/>
    </row>
    <row r="30305" spans="1:4" x14ac:dyDescent="0.35">
      <c r="A30305" s="135">
        <v>-17.688779999999952</v>
      </c>
      <c r="B30305" s="137">
        <v>5.5904721317202631E-3</v>
      </c>
      <c r="C30305" s="35"/>
      <c r="D30305" s="35"/>
    </row>
    <row r="30306" spans="1:4" x14ac:dyDescent="0.35">
      <c r="A30306" s="135">
        <v>-17.68712000000005</v>
      </c>
      <c r="B30306" s="137">
        <v>4.1384579219723187E-3</v>
      </c>
      <c r="C30306" s="35"/>
      <c r="D30306" s="35"/>
    </row>
    <row r="30307" spans="1:4" x14ac:dyDescent="0.35">
      <c r="A30307" s="135">
        <v>-17.686326000000008</v>
      </c>
      <c r="B30307" s="137">
        <v>1.4655253975775481E-2</v>
      </c>
      <c r="C30307" s="35"/>
      <c r="D30307" s="35"/>
    </row>
    <row r="30308" spans="1:4" x14ac:dyDescent="0.35">
      <c r="A30308" s="135">
        <v>-17.685719999999833</v>
      </c>
      <c r="B30308" s="137">
        <v>2.1237097952531505E-2</v>
      </c>
      <c r="C30308" s="35"/>
      <c r="D30308" s="35"/>
    </row>
    <row r="30309" spans="1:4" x14ac:dyDescent="0.35">
      <c r="A30309" s="135">
        <v>-17.68518999999992</v>
      </c>
      <c r="B30309" s="137">
        <v>1.8291891809147358E-2</v>
      </c>
      <c r="C30309" s="35"/>
      <c r="D30309" s="35"/>
    </row>
    <row r="30310" spans="1:4" x14ac:dyDescent="0.35">
      <c r="A30310" s="135">
        <v>-17.683309999999892</v>
      </c>
      <c r="B30310" s="137">
        <v>8.43914628891714E-3</v>
      </c>
      <c r="C30310" s="35"/>
      <c r="D30310" s="35"/>
    </row>
    <row r="30311" spans="1:4" x14ac:dyDescent="0.35">
      <c r="A30311" s="135">
        <v>-17.682292999999845</v>
      </c>
      <c r="B30311" s="137">
        <v>1.1396016469284542E-2</v>
      </c>
      <c r="C30311" s="35"/>
      <c r="D30311" s="35"/>
    </row>
    <row r="30312" spans="1:4" x14ac:dyDescent="0.35">
      <c r="A30312" s="135">
        <v>-17.681795000000193</v>
      </c>
      <c r="B30312" s="137">
        <v>1.4557848672463257E-2</v>
      </c>
      <c r="C30312" s="35"/>
      <c r="D30312" s="35"/>
    </row>
    <row r="30313" spans="1:4" x14ac:dyDescent="0.35">
      <c r="A30313" s="135">
        <v>17.679470000000947</v>
      </c>
      <c r="B30313" s="137">
        <v>3.7179615040821806E-3</v>
      </c>
      <c r="C30313" s="35"/>
      <c r="D30313" s="35"/>
    </row>
    <row r="30314" spans="1:4" x14ac:dyDescent="0.35">
      <c r="A30314" s="135">
        <v>-17.678929999999809</v>
      </c>
      <c r="B30314" s="137">
        <v>1.4247127514995695E-2</v>
      </c>
      <c r="C30314" s="35"/>
      <c r="D30314" s="35"/>
    </row>
    <row r="30315" spans="1:4" x14ac:dyDescent="0.35">
      <c r="A30315" s="135">
        <v>-17.677538999999911</v>
      </c>
      <c r="B30315" s="137">
        <v>1.5171785428248596E-2</v>
      </c>
      <c r="C30315" s="35"/>
      <c r="D30315" s="35"/>
    </row>
    <row r="30316" spans="1:4" x14ac:dyDescent="0.35">
      <c r="A30316" s="135">
        <v>-17.675870000000032</v>
      </c>
      <c r="B30316" s="137">
        <v>1.0018267092070961E-2</v>
      </c>
      <c r="C30316" s="35"/>
      <c r="D30316" s="35"/>
    </row>
    <row r="30317" spans="1:4" x14ac:dyDescent="0.35">
      <c r="A30317" s="135">
        <v>-17.675543000000062</v>
      </c>
      <c r="B30317" s="137">
        <v>1.3312578399640035E-2</v>
      </c>
      <c r="C30317" s="35"/>
      <c r="D30317" s="35"/>
    </row>
    <row r="30318" spans="1:4" x14ac:dyDescent="0.35">
      <c r="A30318" s="135">
        <v>-17.674850000000106</v>
      </c>
      <c r="B30318" s="137">
        <v>9.8595139818020584E-3</v>
      </c>
      <c r="C30318" s="35"/>
      <c r="D30318" s="35"/>
    </row>
    <row r="30319" spans="1:4" x14ac:dyDescent="0.35">
      <c r="A30319" s="135">
        <v>-17.672990000000027</v>
      </c>
      <c r="B30319" s="137">
        <v>1.2339991975265112E-2</v>
      </c>
      <c r="C30319" s="35"/>
      <c r="D30319" s="35"/>
    </row>
    <row r="30320" spans="1:4" x14ac:dyDescent="0.35">
      <c r="A30320" s="135">
        <v>-17.672451000000137</v>
      </c>
      <c r="B30320" s="137">
        <v>1.3158914408330931E-2</v>
      </c>
      <c r="C30320" s="35"/>
      <c r="D30320" s="35"/>
    </row>
    <row r="30321" spans="1:4" x14ac:dyDescent="0.35">
      <c r="A30321" s="135">
        <v>-17.671295999999984</v>
      </c>
      <c r="B30321" s="137">
        <v>1.1246755148144405E-2</v>
      </c>
      <c r="C30321" s="35"/>
      <c r="D30321" s="35"/>
    </row>
    <row r="30322" spans="1:4" x14ac:dyDescent="0.35">
      <c r="A30322" s="135">
        <v>-17.670195999999805</v>
      </c>
      <c r="B30322" s="137">
        <v>9.2285490684083111E-3</v>
      </c>
      <c r="C30322" s="35"/>
      <c r="D30322" s="35"/>
    </row>
    <row r="30323" spans="1:4" x14ac:dyDescent="0.35">
      <c r="A30323" s="135">
        <v>-17.669799999999896</v>
      </c>
      <c r="B30323" s="137">
        <v>1.7143178693707885E-2</v>
      </c>
      <c r="C30323" s="35"/>
      <c r="D30323" s="35"/>
    </row>
    <row r="30324" spans="1:4" x14ac:dyDescent="0.35">
      <c r="A30324" s="135">
        <v>-17.668071999999938</v>
      </c>
      <c r="B30324" s="137">
        <v>8.7160973536155421E-3</v>
      </c>
      <c r="C30324" s="35"/>
      <c r="D30324" s="35"/>
    </row>
    <row r="30325" spans="1:4" x14ac:dyDescent="0.35">
      <c r="A30325" s="135">
        <v>-17.667499999999905</v>
      </c>
      <c r="B30325" s="137">
        <v>1.6278561077474347E-2</v>
      </c>
      <c r="C30325" s="35"/>
      <c r="D30325" s="35"/>
    </row>
    <row r="30326" spans="1:4" x14ac:dyDescent="0.35">
      <c r="A30326" s="135">
        <v>-17.665165000000115</v>
      </c>
      <c r="B30326" s="137">
        <v>9.9828233749031485E-3</v>
      </c>
      <c r="C30326" s="35"/>
      <c r="D30326" s="35"/>
    </row>
    <row r="30327" spans="1:4" x14ac:dyDescent="0.35">
      <c r="A30327" s="135">
        <v>-17.664370000000076</v>
      </c>
      <c r="B30327" s="137">
        <v>1.5982077358727583E-2</v>
      </c>
      <c r="C30327" s="35"/>
      <c r="D30327" s="35"/>
    </row>
    <row r="30328" spans="1:4" x14ac:dyDescent="0.35">
      <c r="A30328" s="135">
        <v>-17.663805999999795</v>
      </c>
      <c r="B30328" s="137">
        <v>1.3437739569669156E-2</v>
      </c>
      <c r="C30328" s="35"/>
      <c r="D30328" s="35"/>
    </row>
    <row r="30329" spans="1:4" x14ac:dyDescent="0.35">
      <c r="A30329" s="135">
        <v>-17.663805999999795</v>
      </c>
      <c r="B30329" s="137">
        <v>1.3437739569669156E-2</v>
      </c>
      <c r="C30329" s="35"/>
      <c r="D30329" s="35"/>
    </row>
    <row r="30330" spans="1:4" x14ac:dyDescent="0.35">
      <c r="A30330" s="135">
        <v>-17.662430000000086</v>
      </c>
      <c r="B30330" s="137">
        <v>1.6947997340893143E-2</v>
      </c>
      <c r="C30330" s="35"/>
      <c r="D30330" s="35"/>
    </row>
    <row r="30331" spans="1:4" x14ac:dyDescent="0.35">
      <c r="A30331" s="135">
        <v>-17.662352999999939</v>
      </c>
      <c r="B30331" s="137">
        <v>1.1991099607344444E-2</v>
      </c>
      <c r="C30331" s="35"/>
      <c r="D30331" s="35"/>
    </row>
    <row r="30332" spans="1:4" x14ac:dyDescent="0.35">
      <c r="A30332" s="135">
        <v>-17.662299999999959</v>
      </c>
      <c r="B30332" s="137">
        <v>1.2257418176322275E-2</v>
      </c>
      <c r="C30332" s="35"/>
      <c r="D30332" s="35"/>
    </row>
    <row r="30333" spans="1:4" x14ac:dyDescent="0.35">
      <c r="A30333" s="135">
        <v>-17.661220000000412</v>
      </c>
      <c r="B30333" s="137">
        <v>9.8222538455446234E-3</v>
      </c>
      <c r="C30333" s="35"/>
      <c r="D30333" s="35"/>
    </row>
    <row r="30334" spans="1:4" x14ac:dyDescent="0.35">
      <c r="A30334" s="135">
        <v>-17.661023999999998</v>
      </c>
      <c r="B30334" s="137">
        <v>6.3174956747158832E-3</v>
      </c>
      <c r="C30334" s="35"/>
      <c r="D30334" s="35"/>
    </row>
    <row r="30335" spans="1:4" x14ac:dyDescent="0.35">
      <c r="A30335" s="135">
        <v>-17.658668999999463</v>
      </c>
      <c r="B30335" s="137">
        <v>2.2564927870869331E-3</v>
      </c>
      <c r="C30335" s="35"/>
      <c r="D30335" s="35"/>
    </row>
    <row r="30336" spans="1:4" x14ac:dyDescent="0.35">
      <c r="A30336" s="135">
        <v>-17.658120000000054</v>
      </c>
      <c r="B30336" s="137">
        <v>2.1207745134069866E-2</v>
      </c>
      <c r="C30336" s="35"/>
      <c r="D30336" s="35"/>
    </row>
    <row r="30337" spans="1:4" x14ac:dyDescent="0.35">
      <c r="A30337" s="135">
        <v>-17.655267000000094</v>
      </c>
      <c r="B30337" s="137">
        <v>2.4218907796041242E-3</v>
      </c>
      <c r="C30337" s="35"/>
      <c r="D30337" s="35"/>
    </row>
    <row r="30338" spans="1:4" x14ac:dyDescent="0.35">
      <c r="A30338" s="135">
        <v>-17.651629999999841</v>
      </c>
      <c r="B30338" s="137">
        <v>4.3533832983570281E-3</v>
      </c>
      <c r="C30338" s="35"/>
      <c r="D30338" s="35"/>
    </row>
    <row r="30339" spans="1:4" x14ac:dyDescent="0.35">
      <c r="A30339" s="135">
        <v>-17.648910000000342</v>
      </c>
      <c r="B30339" s="137">
        <v>4.1298002486233254E-3</v>
      </c>
      <c r="C30339" s="35"/>
      <c r="D30339" s="35"/>
    </row>
    <row r="30340" spans="1:4" x14ac:dyDescent="0.35">
      <c r="A30340" s="135">
        <v>-17.645863999999847</v>
      </c>
      <c r="B30340" s="137">
        <v>1.2824095799800707E-2</v>
      </c>
      <c r="C30340" s="35"/>
      <c r="D30340" s="35"/>
    </row>
    <row r="30341" spans="1:4" x14ac:dyDescent="0.35">
      <c r="A30341" s="135">
        <v>-17.645330000000286</v>
      </c>
      <c r="B30341" s="137">
        <v>7.4835591676148854E-3</v>
      </c>
      <c r="C30341" s="35"/>
      <c r="D30341" s="35"/>
    </row>
    <row r="30342" spans="1:4" x14ac:dyDescent="0.35">
      <c r="A30342" s="135">
        <v>-17.645193999999947</v>
      </c>
      <c r="B30342" s="137">
        <v>9.3145633616140023E-3</v>
      </c>
      <c r="C30342" s="35"/>
      <c r="D30342" s="35"/>
    </row>
    <row r="30343" spans="1:4" x14ac:dyDescent="0.35">
      <c r="A30343" s="135">
        <v>-17.641179999999849</v>
      </c>
      <c r="B30343" s="137">
        <v>1.2346758387146868E-2</v>
      </c>
      <c r="C30343" s="35"/>
      <c r="D30343" s="35"/>
    </row>
    <row r="30344" spans="1:4" x14ac:dyDescent="0.35">
      <c r="A30344" s="135">
        <v>17.640736000004836</v>
      </c>
      <c r="B30344" s="137">
        <v>5.4644443730848455E-4</v>
      </c>
      <c r="C30344" s="35"/>
      <c r="D30344" s="35"/>
    </row>
    <row r="30345" spans="1:4" x14ac:dyDescent="0.35">
      <c r="A30345" s="135">
        <v>-17.640597000000298</v>
      </c>
      <c r="B30345" s="137">
        <v>1.118959228066068E-2</v>
      </c>
      <c r="C30345" s="35"/>
      <c r="D30345" s="35"/>
    </row>
    <row r="30346" spans="1:4" x14ac:dyDescent="0.35">
      <c r="A30346" s="135">
        <v>-17.640562000000045</v>
      </c>
      <c r="B30346" s="137">
        <v>1.1400086338039302E-2</v>
      </c>
      <c r="C30346" s="35"/>
      <c r="D30346" s="35"/>
    </row>
    <row r="30347" spans="1:4" x14ac:dyDescent="0.35">
      <c r="A30347" s="135">
        <v>-17.639670000000478</v>
      </c>
      <c r="B30347" s="137">
        <v>2.3774425646842898E-3</v>
      </c>
      <c r="C30347" s="35"/>
      <c r="D30347" s="35"/>
    </row>
    <row r="30348" spans="1:4" x14ac:dyDescent="0.35">
      <c r="A30348" s="135">
        <v>-17.638921999999866</v>
      </c>
      <c r="B30348" s="137">
        <v>1.368969029901513E-2</v>
      </c>
      <c r="C30348" s="35"/>
      <c r="D30348" s="35"/>
    </row>
    <row r="30349" spans="1:4" x14ac:dyDescent="0.35">
      <c r="A30349" s="135">
        <v>-17.635479999999006</v>
      </c>
      <c r="B30349" s="137">
        <v>1.4406850349882349E-3</v>
      </c>
      <c r="C30349" s="35"/>
      <c r="D30349" s="35"/>
    </row>
    <row r="30350" spans="1:4" x14ac:dyDescent="0.35">
      <c r="A30350" s="135">
        <v>-17.633489999999938</v>
      </c>
      <c r="B30350" s="137">
        <v>1.2431973795568487E-2</v>
      </c>
      <c r="C30350" s="35"/>
      <c r="D30350" s="35"/>
    </row>
    <row r="30351" spans="1:4" x14ac:dyDescent="0.35">
      <c r="A30351" s="135">
        <v>-17.626687999999831</v>
      </c>
      <c r="B30351" s="137">
        <v>1.2372891333009171E-2</v>
      </c>
      <c r="C30351" s="35"/>
      <c r="D30351" s="35"/>
    </row>
    <row r="30352" spans="1:4" x14ac:dyDescent="0.35">
      <c r="A30352" s="135">
        <v>-17.625176000000238</v>
      </c>
      <c r="B30352" s="137">
        <v>1.1773915713687253E-2</v>
      </c>
      <c r="C30352" s="35"/>
      <c r="D30352" s="35"/>
    </row>
    <row r="30353" spans="1:4" x14ac:dyDescent="0.35">
      <c r="A30353" s="135">
        <v>-17.624749999999722</v>
      </c>
      <c r="B30353" s="137">
        <v>1.2116347514452426E-2</v>
      </c>
      <c r="C30353" s="35"/>
      <c r="D30353" s="35"/>
    </row>
    <row r="30354" spans="1:4" x14ac:dyDescent="0.35">
      <c r="A30354" s="135">
        <v>-17.623909999999796</v>
      </c>
      <c r="B30354" s="137">
        <v>4.9624310738342883E-3</v>
      </c>
      <c r="C30354" s="35"/>
      <c r="D30354" s="35"/>
    </row>
    <row r="30355" spans="1:4" x14ac:dyDescent="0.35">
      <c r="A30355" s="135">
        <v>-17.622410000000173</v>
      </c>
      <c r="B30355" s="137">
        <v>1.0786426537581309E-2</v>
      </c>
      <c r="C30355" s="35"/>
      <c r="D30355" s="35"/>
    </row>
    <row r="30356" spans="1:4" x14ac:dyDescent="0.35">
      <c r="A30356" s="135">
        <v>17.621730000000753</v>
      </c>
      <c r="B30356" s="137">
        <v>1.4356140196422308E-3</v>
      </c>
      <c r="C30356" s="35"/>
      <c r="D30356" s="35"/>
    </row>
    <row r="30357" spans="1:4" x14ac:dyDescent="0.35">
      <c r="A30357" s="135">
        <v>-17.619590000000244</v>
      </c>
      <c r="B30357" s="137">
        <v>1.0910630322152367E-2</v>
      </c>
      <c r="C30357" s="35"/>
      <c r="D30357" s="35"/>
    </row>
    <row r="30358" spans="1:4" x14ac:dyDescent="0.35">
      <c r="A30358" s="135">
        <v>-17.619185000000016</v>
      </c>
      <c r="B30358" s="137">
        <v>1.3888075035270024E-2</v>
      </c>
      <c r="C30358" s="35"/>
      <c r="D30358" s="35"/>
    </row>
    <row r="30359" spans="1:4" x14ac:dyDescent="0.35">
      <c r="A30359" s="135">
        <v>-17.618777000000136</v>
      </c>
      <c r="B30359" s="137">
        <v>1.1114564940116874E-2</v>
      </c>
      <c r="C30359" s="35"/>
      <c r="D30359" s="35"/>
    </row>
    <row r="30360" spans="1:4" x14ac:dyDescent="0.35">
      <c r="A30360" s="135">
        <v>17.61859000000004</v>
      </c>
      <c r="B30360" s="137">
        <v>5.6643039999147264E-3</v>
      </c>
      <c r="C30360" s="35"/>
      <c r="D30360" s="35"/>
    </row>
    <row r="30361" spans="1:4" x14ac:dyDescent="0.35">
      <c r="A30361" s="135">
        <v>-17.617939999999976</v>
      </c>
      <c r="B30361" s="137">
        <v>1.8278154242500802E-2</v>
      </c>
      <c r="C30361" s="35"/>
      <c r="D30361" s="35"/>
    </row>
    <row r="30362" spans="1:4" x14ac:dyDescent="0.35">
      <c r="A30362" s="135">
        <v>-17.617821999999933</v>
      </c>
      <c r="B30362" s="137">
        <v>1.3159839510781819E-2</v>
      </c>
      <c r="C30362" s="35"/>
      <c r="D30362" s="35"/>
    </row>
    <row r="30363" spans="1:4" x14ac:dyDescent="0.35">
      <c r="A30363" s="135">
        <v>-17.615061000000424</v>
      </c>
      <c r="B30363" s="137">
        <v>8.3456811795254481E-4</v>
      </c>
      <c r="C30363" s="35"/>
      <c r="D30363" s="35"/>
    </row>
    <row r="30364" spans="1:4" x14ac:dyDescent="0.35">
      <c r="A30364" s="135">
        <v>-17.612600000000043</v>
      </c>
      <c r="B30364" s="137">
        <v>2.0043381084390594E-2</v>
      </c>
      <c r="C30364" s="35"/>
      <c r="D30364" s="35"/>
    </row>
    <row r="30365" spans="1:4" x14ac:dyDescent="0.35">
      <c r="A30365" s="135">
        <v>-17.609879999999976</v>
      </c>
      <c r="B30365" s="137">
        <v>1.2842848972011526E-2</v>
      </c>
      <c r="C30365" s="35"/>
      <c r="D30365" s="35"/>
    </row>
    <row r="30366" spans="1:4" x14ac:dyDescent="0.35">
      <c r="A30366" s="135">
        <v>-17.609620000000177</v>
      </c>
      <c r="B30366" s="137">
        <v>4.0698197944286146E-3</v>
      </c>
      <c r="C30366" s="35"/>
      <c r="D30366" s="35"/>
    </row>
    <row r="30367" spans="1:4" x14ac:dyDescent="0.35">
      <c r="A30367" s="135">
        <v>-17.607420999999704</v>
      </c>
      <c r="B30367" s="137">
        <v>9.1148330201169681E-3</v>
      </c>
      <c r="C30367" s="35"/>
      <c r="D30367" s="35"/>
    </row>
    <row r="30368" spans="1:4" x14ac:dyDescent="0.35">
      <c r="A30368" s="135">
        <v>-17.60728000000006</v>
      </c>
      <c r="B30368" s="137">
        <v>1.5094107999295723E-2</v>
      </c>
      <c r="C30368" s="35"/>
      <c r="D30368" s="35"/>
    </row>
    <row r="30369" spans="1:4" x14ac:dyDescent="0.35">
      <c r="A30369" s="135">
        <v>-17.606776000000082</v>
      </c>
      <c r="B30369" s="137">
        <v>1.1335334305711037E-2</v>
      </c>
      <c r="C30369" s="35"/>
      <c r="D30369" s="35"/>
    </row>
    <row r="30370" spans="1:4" x14ac:dyDescent="0.35">
      <c r="A30370" s="135">
        <v>-17.60674999999992</v>
      </c>
      <c r="B30370" s="137">
        <v>1.8974050432657947E-2</v>
      </c>
      <c r="C30370" s="35"/>
      <c r="D30370" s="35"/>
    </row>
    <row r="30371" spans="1:4" x14ac:dyDescent="0.35">
      <c r="A30371" s="135">
        <v>-17.606700000000046</v>
      </c>
      <c r="B30371" s="137">
        <v>1.9951549781477736E-2</v>
      </c>
      <c r="C30371" s="35"/>
      <c r="D30371" s="35"/>
    </row>
    <row r="30372" spans="1:4" x14ac:dyDescent="0.35">
      <c r="A30372" s="135">
        <v>-17.606700000000046</v>
      </c>
      <c r="B30372" s="137">
        <v>1.9951549781477736E-2</v>
      </c>
      <c r="C30372" s="35"/>
      <c r="D30372" s="35"/>
    </row>
    <row r="30373" spans="1:4" x14ac:dyDescent="0.35">
      <c r="A30373" s="135">
        <v>-17.605125999999927</v>
      </c>
      <c r="B30373" s="137">
        <v>1.4510502239793881E-2</v>
      </c>
      <c r="C30373" s="35"/>
      <c r="D30373" s="35"/>
    </row>
    <row r="30374" spans="1:4" x14ac:dyDescent="0.35">
      <c r="A30374" s="135">
        <v>-17.603900000000067</v>
      </c>
      <c r="B30374" s="137">
        <v>1.5841344488208522E-2</v>
      </c>
      <c r="C30374" s="35"/>
      <c r="D30374" s="35"/>
    </row>
    <row r="30375" spans="1:4" x14ac:dyDescent="0.35">
      <c r="A30375" s="135">
        <v>17.601724000000104</v>
      </c>
      <c r="B30375" s="137">
        <v>1.2120672002848372E-2</v>
      </c>
      <c r="C30375" s="35"/>
      <c r="D30375" s="35"/>
    </row>
    <row r="30376" spans="1:4" x14ac:dyDescent="0.35">
      <c r="A30376" s="135">
        <v>17.600470000000314</v>
      </c>
      <c r="B30376" s="137">
        <v>3.1992910880190351E-3</v>
      </c>
      <c r="C30376" s="35"/>
      <c r="D30376" s="35"/>
    </row>
    <row r="30377" spans="1:4" x14ac:dyDescent="0.35">
      <c r="A30377" s="135">
        <v>-17.597016000000167</v>
      </c>
      <c r="B30377" s="137">
        <v>1.4510186294889734E-2</v>
      </c>
      <c r="C30377" s="35"/>
      <c r="D30377" s="35"/>
    </row>
    <row r="30378" spans="1:4" x14ac:dyDescent="0.35">
      <c r="A30378" s="135">
        <v>-17.594219999999837</v>
      </c>
      <c r="B30378" s="137">
        <v>1.597536008123945E-2</v>
      </c>
      <c r="C30378" s="35"/>
      <c r="D30378" s="35"/>
    </row>
    <row r="30379" spans="1:4" x14ac:dyDescent="0.35">
      <c r="A30379" s="135">
        <v>-17.592779000000064</v>
      </c>
      <c r="B30379" s="137">
        <v>1.516573800461523E-2</v>
      </c>
      <c r="C30379" s="35"/>
      <c r="D30379" s="35"/>
    </row>
    <row r="30380" spans="1:4" x14ac:dyDescent="0.35">
      <c r="A30380" s="135">
        <v>-17.591303999999923</v>
      </c>
      <c r="B30380" s="137">
        <v>1.4945863451391228E-2</v>
      </c>
      <c r="C30380" s="35"/>
      <c r="D30380" s="35"/>
    </row>
    <row r="30381" spans="1:4" x14ac:dyDescent="0.35">
      <c r="A30381" s="135">
        <v>-17.591219999999907</v>
      </c>
      <c r="B30381" s="137">
        <v>1.513596644746412E-2</v>
      </c>
      <c r="C30381" s="35"/>
      <c r="D30381" s="35"/>
    </row>
    <row r="30382" spans="1:4" x14ac:dyDescent="0.35">
      <c r="A30382" s="135">
        <v>-17.590569999999957</v>
      </c>
      <c r="B30382" s="137">
        <v>1.811094452464888E-2</v>
      </c>
      <c r="C30382" s="35"/>
      <c r="D30382" s="35"/>
    </row>
    <row r="30383" spans="1:4" x14ac:dyDescent="0.35">
      <c r="A30383" s="135">
        <v>-17.590501999999788</v>
      </c>
      <c r="B30383" s="137">
        <v>1.3728988203693617E-2</v>
      </c>
      <c r="C30383" s="35"/>
      <c r="D30383" s="35"/>
    </row>
    <row r="30384" spans="1:4" x14ac:dyDescent="0.35">
      <c r="A30384" s="135">
        <v>-17.588985000000093</v>
      </c>
      <c r="B30384" s="137">
        <v>1.464205404293612E-2</v>
      </c>
      <c r="C30384" s="35"/>
      <c r="D30384" s="35"/>
    </row>
    <row r="30385" spans="1:4" x14ac:dyDescent="0.35">
      <c r="A30385" s="135">
        <v>-17.588110000000029</v>
      </c>
      <c r="B30385" s="137">
        <v>1.8632044840360594E-2</v>
      </c>
      <c r="C30385" s="35"/>
      <c r="D30385" s="35"/>
    </row>
    <row r="30386" spans="1:4" x14ac:dyDescent="0.35">
      <c r="A30386" s="135">
        <v>-17.587622999999894</v>
      </c>
      <c r="B30386" s="137">
        <v>1.2693137318454686E-2</v>
      </c>
      <c r="C30386" s="35"/>
      <c r="D30386" s="35"/>
    </row>
    <row r="30387" spans="1:4" x14ac:dyDescent="0.35">
      <c r="A30387" s="135">
        <v>-17.587559999999939</v>
      </c>
      <c r="B30387" s="137">
        <v>5.1934157864524854E-3</v>
      </c>
      <c r="C30387" s="35"/>
      <c r="D30387" s="35"/>
    </row>
    <row r="30388" spans="1:4" x14ac:dyDescent="0.35">
      <c r="A30388" s="135">
        <v>-17.586379999998826</v>
      </c>
      <c r="B30388" s="137">
        <v>3.4026041436242393E-3</v>
      </c>
      <c r="C30388" s="35"/>
      <c r="D30388" s="35"/>
    </row>
    <row r="30389" spans="1:4" x14ac:dyDescent="0.35">
      <c r="A30389" s="135">
        <v>-17.585888000000068</v>
      </c>
      <c r="B30389" s="137">
        <v>1.2499795649145025E-2</v>
      </c>
      <c r="C30389" s="35"/>
      <c r="D30389" s="35"/>
    </row>
    <row r="30390" spans="1:4" x14ac:dyDescent="0.35">
      <c r="A30390" s="135">
        <v>-17.585379999999986</v>
      </c>
      <c r="B30390" s="137">
        <v>5.2382429499926659E-3</v>
      </c>
      <c r="C30390" s="35"/>
      <c r="D30390" s="35"/>
    </row>
    <row r="30391" spans="1:4" x14ac:dyDescent="0.35">
      <c r="A30391" s="135">
        <v>-17.58375999999987</v>
      </c>
      <c r="B30391" s="137">
        <v>1.6199550526354266E-2</v>
      </c>
      <c r="C30391" s="35"/>
      <c r="D30391" s="35"/>
    </row>
    <row r="30392" spans="1:4" x14ac:dyDescent="0.35">
      <c r="A30392" s="135">
        <v>-17.583669999999984</v>
      </c>
      <c r="B30392" s="137">
        <v>1.5335150492070106E-2</v>
      </c>
      <c r="C30392" s="35"/>
      <c r="D30392" s="35"/>
    </row>
    <row r="30393" spans="1:4" x14ac:dyDescent="0.35">
      <c r="A30393" s="135">
        <v>-17.582490000000007</v>
      </c>
      <c r="B30393" s="137">
        <v>9.4539390920896863E-3</v>
      </c>
      <c r="C30393" s="35"/>
      <c r="D30393" s="35"/>
    </row>
    <row r="30394" spans="1:4" x14ac:dyDescent="0.35">
      <c r="A30394" s="135">
        <v>-17.58077999999955</v>
      </c>
      <c r="B30394" s="137">
        <v>7.3187467274724921E-3</v>
      </c>
      <c r="C30394" s="35"/>
      <c r="D30394" s="35"/>
    </row>
    <row r="30395" spans="1:4" x14ac:dyDescent="0.35">
      <c r="A30395" s="135">
        <v>-17.578989999999976</v>
      </c>
      <c r="B30395" s="137">
        <v>1.2834292478031457E-2</v>
      </c>
      <c r="C30395" s="35"/>
      <c r="D30395" s="35"/>
    </row>
    <row r="30396" spans="1:4" x14ac:dyDescent="0.35">
      <c r="A30396" s="135">
        <v>17.578520000000026</v>
      </c>
      <c r="B30396" s="137">
        <v>6.6836918203986373E-3</v>
      </c>
      <c r="C30396" s="35"/>
      <c r="D30396" s="35"/>
    </row>
    <row r="30397" spans="1:4" x14ac:dyDescent="0.35">
      <c r="A30397" s="135">
        <v>-17.576640000000225</v>
      </c>
      <c r="B30397" s="137">
        <v>4.4748576360454278E-3</v>
      </c>
      <c r="C30397" s="35"/>
      <c r="D30397" s="35"/>
    </row>
    <row r="30398" spans="1:4" x14ac:dyDescent="0.35">
      <c r="A30398" s="135">
        <v>-17.575930999999855</v>
      </c>
      <c r="B30398" s="137">
        <v>9.7182654066710564E-3</v>
      </c>
      <c r="C30398" s="35"/>
      <c r="D30398" s="35"/>
    </row>
    <row r="30399" spans="1:4" x14ac:dyDescent="0.35">
      <c r="A30399" s="135">
        <v>-17.573520999999801</v>
      </c>
      <c r="B30399" s="137">
        <v>1.2668079007831125E-2</v>
      </c>
      <c r="C30399" s="35"/>
      <c r="D30399" s="35"/>
    </row>
    <row r="30400" spans="1:4" x14ac:dyDescent="0.35">
      <c r="A30400" s="135">
        <v>-17.569009999999935</v>
      </c>
      <c r="B30400" s="137">
        <v>1.6743182653352118E-2</v>
      </c>
      <c r="C30400" s="35"/>
      <c r="D30400" s="35"/>
    </row>
    <row r="30401" spans="1:4" x14ac:dyDescent="0.35">
      <c r="A30401" s="135">
        <v>-17.569009999999935</v>
      </c>
      <c r="B30401" s="137">
        <v>1.6743182653352118E-2</v>
      </c>
      <c r="C30401" s="35"/>
      <c r="D30401" s="35"/>
    </row>
    <row r="30402" spans="1:4" x14ac:dyDescent="0.35">
      <c r="A30402" s="135">
        <v>-17.569009999999935</v>
      </c>
      <c r="B30402" s="137">
        <v>1.6743182653352118E-2</v>
      </c>
      <c r="C30402" s="35"/>
      <c r="D30402" s="35"/>
    </row>
    <row r="30403" spans="1:4" x14ac:dyDescent="0.35">
      <c r="A30403" s="135">
        <v>-17.569009999999935</v>
      </c>
      <c r="B30403" s="137">
        <v>1.6743182653352118E-2</v>
      </c>
      <c r="C30403" s="35"/>
      <c r="D30403" s="35"/>
    </row>
    <row r="30404" spans="1:4" x14ac:dyDescent="0.35">
      <c r="A30404" s="135">
        <v>-17.569009999999935</v>
      </c>
      <c r="B30404" s="137">
        <v>1.6743182653352118E-2</v>
      </c>
      <c r="C30404" s="35"/>
      <c r="D30404" s="35"/>
    </row>
    <row r="30405" spans="1:4" x14ac:dyDescent="0.35">
      <c r="A30405" s="135">
        <v>-17.569009999999935</v>
      </c>
      <c r="B30405" s="137">
        <v>1.6743182653352118E-2</v>
      </c>
      <c r="C30405" s="35"/>
      <c r="D30405" s="35"/>
    </row>
    <row r="30406" spans="1:4" x14ac:dyDescent="0.35">
      <c r="A30406" s="135">
        <v>-17.569009999999935</v>
      </c>
      <c r="B30406" s="137">
        <v>1.6743182653352118E-2</v>
      </c>
      <c r="C30406" s="35"/>
      <c r="D30406" s="35"/>
    </row>
    <row r="30407" spans="1:4" x14ac:dyDescent="0.35">
      <c r="A30407" s="135">
        <v>-17.569009999999935</v>
      </c>
      <c r="B30407" s="137">
        <v>1.6743182653352118E-2</v>
      </c>
      <c r="C30407" s="35"/>
      <c r="D30407" s="35"/>
    </row>
    <row r="30408" spans="1:4" x14ac:dyDescent="0.35">
      <c r="A30408" s="135">
        <v>-17.569009999999935</v>
      </c>
      <c r="B30408" s="137">
        <v>1.6743182653352118E-2</v>
      </c>
      <c r="C30408" s="35"/>
      <c r="D30408" s="35"/>
    </row>
    <row r="30409" spans="1:4" x14ac:dyDescent="0.35">
      <c r="A30409" s="135">
        <v>-17.569009999999935</v>
      </c>
      <c r="B30409" s="137">
        <v>1.6743182653352118E-2</v>
      </c>
      <c r="C30409" s="35"/>
      <c r="D30409" s="35"/>
    </row>
    <row r="30410" spans="1:4" x14ac:dyDescent="0.35">
      <c r="A30410" s="135">
        <v>-17.569009999999935</v>
      </c>
      <c r="B30410" s="137">
        <v>1.6743182653352118E-2</v>
      </c>
      <c r="C30410" s="35"/>
      <c r="D30410" s="35"/>
    </row>
    <row r="30411" spans="1:4" x14ac:dyDescent="0.35">
      <c r="A30411" s="135">
        <v>-17.569009999999935</v>
      </c>
      <c r="B30411" s="137">
        <v>1.6743182653352118E-2</v>
      </c>
      <c r="C30411" s="35"/>
      <c r="D30411" s="35"/>
    </row>
    <row r="30412" spans="1:4" x14ac:dyDescent="0.35">
      <c r="A30412" s="135">
        <v>-17.569009999999935</v>
      </c>
      <c r="B30412" s="137">
        <v>1.6743182653352118E-2</v>
      </c>
      <c r="C30412" s="35"/>
      <c r="D30412" s="35"/>
    </row>
    <row r="30413" spans="1:4" x14ac:dyDescent="0.35">
      <c r="A30413" s="135">
        <v>-17.569009999999935</v>
      </c>
      <c r="B30413" s="137">
        <v>1.6743182653352118E-2</v>
      </c>
      <c r="C30413" s="35"/>
      <c r="D30413" s="35"/>
    </row>
    <row r="30414" spans="1:4" x14ac:dyDescent="0.35">
      <c r="A30414" s="135">
        <v>-17.569009999999935</v>
      </c>
      <c r="B30414" s="137">
        <v>1.6743182653352118E-2</v>
      </c>
      <c r="C30414" s="35"/>
      <c r="D30414" s="35"/>
    </row>
    <row r="30415" spans="1:4" x14ac:dyDescent="0.35">
      <c r="A30415" s="135">
        <v>-17.569009999999935</v>
      </c>
      <c r="B30415" s="137">
        <v>1.6743182653352118E-2</v>
      </c>
      <c r="C30415" s="35"/>
      <c r="D30415" s="35"/>
    </row>
    <row r="30416" spans="1:4" x14ac:dyDescent="0.35">
      <c r="A30416" s="135">
        <v>-17.569009999999935</v>
      </c>
      <c r="B30416" s="137">
        <v>1.6743182653352118E-2</v>
      </c>
      <c r="C30416" s="35"/>
      <c r="D30416" s="35"/>
    </row>
    <row r="30417" spans="1:4" x14ac:dyDescent="0.35">
      <c r="A30417" s="135">
        <v>-17.569009999999935</v>
      </c>
      <c r="B30417" s="137">
        <v>1.6743182653352118E-2</v>
      </c>
      <c r="C30417" s="35"/>
      <c r="D30417" s="35"/>
    </row>
    <row r="30418" spans="1:4" x14ac:dyDescent="0.35">
      <c r="A30418" s="135">
        <v>-17.569009999999935</v>
      </c>
      <c r="B30418" s="137">
        <v>1.6743182653352118E-2</v>
      </c>
      <c r="C30418" s="35"/>
      <c r="D30418" s="35"/>
    </row>
    <row r="30419" spans="1:4" x14ac:dyDescent="0.35">
      <c r="A30419" s="135">
        <v>-17.569009999999935</v>
      </c>
      <c r="B30419" s="137">
        <v>1.6743182653352118E-2</v>
      </c>
      <c r="C30419" s="35"/>
      <c r="D30419" s="35"/>
    </row>
    <row r="30420" spans="1:4" x14ac:dyDescent="0.35">
      <c r="A30420" s="135">
        <v>-17.569009999999935</v>
      </c>
      <c r="B30420" s="137">
        <v>1.6743182653352118E-2</v>
      </c>
      <c r="C30420" s="35"/>
      <c r="D30420" s="35"/>
    </row>
    <row r="30421" spans="1:4" x14ac:dyDescent="0.35">
      <c r="A30421" s="135">
        <v>-17.569009999999935</v>
      </c>
      <c r="B30421" s="137">
        <v>1.6743182653352118E-2</v>
      </c>
      <c r="C30421" s="35"/>
      <c r="D30421" s="35"/>
    </row>
    <row r="30422" spans="1:4" x14ac:dyDescent="0.35">
      <c r="A30422" s="135">
        <v>-17.569009999999935</v>
      </c>
      <c r="B30422" s="137">
        <v>1.6743182653352118E-2</v>
      </c>
      <c r="C30422" s="35"/>
      <c r="D30422" s="35"/>
    </row>
    <row r="30423" spans="1:4" x14ac:dyDescent="0.35">
      <c r="A30423" s="135">
        <v>-17.569009999999935</v>
      </c>
      <c r="B30423" s="137">
        <v>1.6743182653352118E-2</v>
      </c>
      <c r="C30423" s="35"/>
      <c r="D30423" s="35"/>
    </row>
    <row r="30424" spans="1:4" x14ac:dyDescent="0.35">
      <c r="A30424" s="135">
        <v>-17.569009999999935</v>
      </c>
      <c r="B30424" s="137">
        <v>1.6743182653352118E-2</v>
      </c>
      <c r="C30424" s="35"/>
      <c r="D30424" s="35"/>
    </row>
    <row r="30425" spans="1:4" x14ac:dyDescent="0.35">
      <c r="A30425" s="135">
        <v>-17.569009999999935</v>
      </c>
      <c r="B30425" s="137">
        <v>1.6743182653352118E-2</v>
      </c>
      <c r="C30425" s="35"/>
      <c r="D30425" s="35"/>
    </row>
    <row r="30426" spans="1:4" x14ac:dyDescent="0.35">
      <c r="A30426" s="135">
        <v>-17.569009999999935</v>
      </c>
      <c r="B30426" s="137">
        <v>1.6743182653352118E-2</v>
      </c>
      <c r="C30426" s="35"/>
      <c r="D30426" s="35"/>
    </row>
    <row r="30427" spans="1:4" x14ac:dyDescent="0.35">
      <c r="A30427" s="135">
        <v>-17.569009999999935</v>
      </c>
      <c r="B30427" s="137">
        <v>1.6743182653352118E-2</v>
      </c>
      <c r="C30427" s="35"/>
      <c r="D30427" s="35"/>
    </row>
    <row r="30428" spans="1:4" x14ac:dyDescent="0.35">
      <c r="A30428" s="135">
        <v>-17.569009999999935</v>
      </c>
      <c r="B30428" s="137">
        <v>1.6743182653352118E-2</v>
      </c>
      <c r="C30428" s="35"/>
      <c r="D30428" s="35"/>
    </row>
    <row r="30429" spans="1:4" x14ac:dyDescent="0.35">
      <c r="A30429" s="135">
        <v>-17.569009999999935</v>
      </c>
      <c r="B30429" s="137">
        <v>1.6743182653352118E-2</v>
      </c>
      <c r="C30429" s="35"/>
      <c r="D30429" s="35"/>
    </row>
    <row r="30430" spans="1:4" x14ac:dyDescent="0.35">
      <c r="A30430" s="135">
        <v>-17.569009999999935</v>
      </c>
      <c r="B30430" s="137">
        <v>1.6743182653352118E-2</v>
      </c>
      <c r="C30430" s="35"/>
      <c r="D30430" s="35"/>
    </row>
    <row r="30431" spans="1:4" x14ac:dyDescent="0.35">
      <c r="A30431" s="135">
        <v>-17.569009999999935</v>
      </c>
      <c r="B30431" s="137">
        <v>1.6743182653352118E-2</v>
      </c>
      <c r="C30431" s="35"/>
      <c r="D30431" s="35"/>
    </row>
    <row r="30432" spans="1:4" x14ac:dyDescent="0.35">
      <c r="A30432" s="135">
        <v>-17.567919999999958</v>
      </c>
      <c r="B30432" s="137">
        <v>2.0912666839035008E-2</v>
      </c>
      <c r="C30432" s="35"/>
      <c r="D30432" s="35"/>
    </row>
    <row r="30433" spans="1:4" x14ac:dyDescent="0.35">
      <c r="A30433" s="135">
        <v>-17.567880000000173</v>
      </c>
      <c r="B30433" s="137">
        <v>1.666956070739101E-2</v>
      </c>
      <c r="C30433" s="35"/>
      <c r="D30433" s="35"/>
    </row>
    <row r="30434" spans="1:4" x14ac:dyDescent="0.35">
      <c r="A30434" s="135">
        <v>-17.567880000000173</v>
      </c>
      <c r="B30434" s="137">
        <v>1.666956070739101E-2</v>
      </c>
      <c r="C30434" s="35"/>
      <c r="D30434" s="35"/>
    </row>
    <row r="30435" spans="1:4" x14ac:dyDescent="0.35">
      <c r="A30435" s="135">
        <v>-17.567880000000173</v>
      </c>
      <c r="B30435" s="137">
        <v>1.666956070739101E-2</v>
      </c>
      <c r="C30435" s="35"/>
      <c r="D30435" s="35"/>
    </row>
    <row r="30436" spans="1:4" x14ac:dyDescent="0.35">
      <c r="A30436" s="135">
        <v>-17.567504999999983</v>
      </c>
      <c r="B30436" s="137">
        <v>1.3930491360068659E-2</v>
      </c>
      <c r="C30436" s="35"/>
      <c r="D30436" s="35"/>
    </row>
    <row r="30437" spans="1:4" x14ac:dyDescent="0.35">
      <c r="A30437" s="135">
        <v>-17.567296000000169</v>
      </c>
      <c r="B30437" s="137">
        <v>1.4819310125707988E-2</v>
      </c>
      <c r="C30437" s="35"/>
      <c r="D30437" s="35"/>
    </row>
    <row r="30438" spans="1:4" x14ac:dyDescent="0.35">
      <c r="A30438" s="135">
        <v>-17.567104999999856</v>
      </c>
      <c r="B30438" s="137">
        <v>1.381205958647431E-2</v>
      </c>
      <c r="C30438" s="35"/>
      <c r="D30438" s="35"/>
    </row>
    <row r="30439" spans="1:4" x14ac:dyDescent="0.35">
      <c r="A30439" s="135">
        <v>-17.566820000000007</v>
      </c>
      <c r="B30439" s="137">
        <v>1.4357101342559247E-2</v>
      </c>
      <c r="C30439" s="35"/>
      <c r="D30439" s="35"/>
    </row>
    <row r="30440" spans="1:4" x14ac:dyDescent="0.35">
      <c r="A30440" s="135">
        <v>-17.564310000000091</v>
      </c>
      <c r="B30440" s="137">
        <v>1.5099233325974772E-2</v>
      </c>
      <c r="C30440" s="35"/>
      <c r="D30440" s="35"/>
    </row>
    <row r="30441" spans="1:4" x14ac:dyDescent="0.35">
      <c r="A30441" s="135">
        <v>-17.563749999999914</v>
      </c>
      <c r="B30441" s="137">
        <v>1.5326824488781443E-2</v>
      </c>
      <c r="C30441" s="35"/>
      <c r="D30441" s="35"/>
    </row>
    <row r="30442" spans="1:4" x14ac:dyDescent="0.35">
      <c r="A30442" s="135">
        <v>-17.562929999999938</v>
      </c>
      <c r="B30442" s="137">
        <v>1.8105538504550513E-2</v>
      </c>
      <c r="C30442" s="35"/>
      <c r="D30442" s="35"/>
    </row>
    <row r="30443" spans="1:4" x14ac:dyDescent="0.35">
      <c r="A30443" s="135">
        <v>-17.561540000000036</v>
      </c>
      <c r="B30443" s="137">
        <v>1.8695421024202099E-2</v>
      </c>
      <c r="C30443" s="35"/>
      <c r="D30443" s="35"/>
    </row>
    <row r="30444" spans="1:4" x14ac:dyDescent="0.35">
      <c r="A30444" s="135">
        <v>-17.559469000000036</v>
      </c>
      <c r="B30444" s="137">
        <v>1.4152690744023193E-2</v>
      </c>
      <c r="C30444" s="35"/>
      <c r="D30444" s="35"/>
    </row>
    <row r="30445" spans="1:4" x14ac:dyDescent="0.35">
      <c r="A30445" s="135">
        <v>-17.558655000000044</v>
      </c>
      <c r="B30445" s="137">
        <v>7.4598925076302764E-3</v>
      </c>
      <c r="C30445" s="35"/>
      <c r="D30445" s="35"/>
    </row>
    <row r="30446" spans="1:4" x14ac:dyDescent="0.35">
      <c r="A30446" s="135">
        <v>-17.557048000000236</v>
      </c>
      <c r="B30446" s="137">
        <v>1.465123635418039E-2</v>
      </c>
      <c r="C30446" s="35"/>
      <c r="D30446" s="35"/>
    </row>
    <row r="30447" spans="1:4" x14ac:dyDescent="0.35">
      <c r="A30447" s="135">
        <v>-17.553660000000036</v>
      </c>
      <c r="B30447" s="137">
        <v>1.3611542712536359E-2</v>
      </c>
      <c r="C30447" s="35"/>
      <c r="D30447" s="35"/>
    </row>
    <row r="30448" spans="1:4" x14ac:dyDescent="0.35">
      <c r="A30448" s="135">
        <v>-17.553170000000136</v>
      </c>
      <c r="B30448" s="137">
        <v>1.2073772546415297E-2</v>
      </c>
      <c r="C30448" s="35"/>
      <c r="D30448" s="35"/>
    </row>
    <row r="30449" spans="1:4" x14ac:dyDescent="0.35">
      <c r="A30449" s="135">
        <v>-17.552171000000044</v>
      </c>
      <c r="B30449" s="137">
        <v>9.5400103167206061E-3</v>
      </c>
      <c r="C30449" s="35"/>
      <c r="D30449" s="35"/>
    </row>
    <row r="30450" spans="1:4" x14ac:dyDescent="0.35">
      <c r="A30450" s="135">
        <v>-17.552026000000069</v>
      </c>
      <c r="B30450" s="137">
        <v>1.2038087266538695E-2</v>
      </c>
      <c r="C30450" s="35"/>
      <c r="D30450" s="35"/>
    </row>
    <row r="30451" spans="1:4" x14ac:dyDescent="0.35">
      <c r="A30451" s="135">
        <v>-17.551269999999818</v>
      </c>
      <c r="B30451" s="137">
        <v>1.5982134450380762E-2</v>
      </c>
      <c r="C30451" s="35"/>
      <c r="D30451" s="35"/>
    </row>
    <row r="30452" spans="1:4" x14ac:dyDescent="0.35">
      <c r="A30452" s="135">
        <v>-17.550356000000193</v>
      </c>
      <c r="B30452" s="137">
        <v>1.0696443694160633E-2</v>
      </c>
      <c r="C30452" s="35"/>
      <c r="D30452" s="35"/>
    </row>
    <row r="30453" spans="1:4" x14ac:dyDescent="0.35">
      <c r="A30453" s="135">
        <v>-17.54710999999952</v>
      </c>
      <c r="B30453" s="137">
        <v>5.6043120514532854E-3</v>
      </c>
      <c r="C30453" s="35"/>
      <c r="D30453" s="35"/>
    </row>
    <row r="30454" spans="1:4" x14ac:dyDescent="0.35">
      <c r="A30454" s="135">
        <v>-17.541643999999906</v>
      </c>
      <c r="B30454" s="137">
        <v>3.5682758485283609E-3</v>
      </c>
      <c r="C30454" s="35"/>
      <c r="D30454" s="35"/>
    </row>
    <row r="30455" spans="1:4" x14ac:dyDescent="0.35">
      <c r="A30455" s="135">
        <v>-17.541643999999906</v>
      </c>
      <c r="B30455" s="137">
        <v>3.5682758485283609E-3</v>
      </c>
      <c r="C30455" s="35"/>
      <c r="D30455" s="35"/>
    </row>
    <row r="30456" spans="1:4" x14ac:dyDescent="0.35">
      <c r="A30456" s="135">
        <v>-17.541643999999906</v>
      </c>
      <c r="B30456" s="137">
        <v>3.5682758485283609E-3</v>
      </c>
      <c r="C30456" s="35"/>
      <c r="D30456" s="35"/>
    </row>
    <row r="30457" spans="1:4" x14ac:dyDescent="0.35">
      <c r="A30457" s="135">
        <v>-17.541643999999906</v>
      </c>
      <c r="B30457" s="137">
        <v>3.5682758485283609E-3</v>
      </c>
      <c r="C30457" s="35"/>
      <c r="D30457" s="35"/>
    </row>
    <row r="30458" spans="1:4" x14ac:dyDescent="0.35">
      <c r="A30458" s="135">
        <v>-17.541643999999906</v>
      </c>
      <c r="B30458" s="137">
        <v>3.5682758485283609E-3</v>
      </c>
      <c r="C30458" s="35"/>
      <c r="D30458" s="35"/>
    </row>
    <row r="30459" spans="1:4" x14ac:dyDescent="0.35">
      <c r="A30459" s="135">
        <v>-17.541643999999906</v>
      </c>
      <c r="B30459" s="137">
        <v>3.5682758485283609E-3</v>
      </c>
      <c r="C30459" s="35"/>
      <c r="D30459" s="35"/>
    </row>
    <row r="30460" spans="1:4" x14ac:dyDescent="0.35">
      <c r="A30460" s="135">
        <v>-17.541643999999906</v>
      </c>
      <c r="B30460" s="137">
        <v>3.5682758485283609E-3</v>
      </c>
      <c r="C30460" s="35"/>
      <c r="D30460" s="35"/>
    </row>
    <row r="30461" spans="1:4" x14ac:dyDescent="0.35">
      <c r="A30461" s="135">
        <v>-17.541030000000319</v>
      </c>
      <c r="B30461" s="137">
        <v>1.4291390467544242E-2</v>
      </c>
      <c r="C30461" s="35"/>
      <c r="D30461" s="35"/>
    </row>
    <row r="30462" spans="1:4" x14ac:dyDescent="0.35">
      <c r="A30462" s="135">
        <v>-17.539845999999898</v>
      </c>
      <c r="B30462" s="137">
        <v>1.4487119821476066E-2</v>
      </c>
      <c r="C30462" s="35"/>
      <c r="D30462" s="35"/>
    </row>
    <row r="30463" spans="1:4" x14ac:dyDescent="0.35">
      <c r="A30463" s="135">
        <v>-17.537899999999922</v>
      </c>
      <c r="B30463" s="137">
        <v>1.7318365471931527E-2</v>
      </c>
      <c r="C30463" s="35"/>
      <c r="D30463" s="35"/>
    </row>
    <row r="30464" spans="1:4" x14ac:dyDescent="0.35">
      <c r="A30464" s="135">
        <v>-17.537699999999973</v>
      </c>
      <c r="B30464" s="137">
        <v>1.7157651163664342E-2</v>
      </c>
      <c r="C30464" s="35"/>
      <c r="D30464" s="35"/>
    </row>
    <row r="30465" spans="1:4" x14ac:dyDescent="0.35">
      <c r="A30465" s="135">
        <v>-17.535566999999901</v>
      </c>
      <c r="B30465" s="137">
        <v>1.2355648625424036E-2</v>
      </c>
      <c r="C30465" s="35"/>
      <c r="D30465" s="35"/>
    </row>
    <row r="30466" spans="1:4" x14ac:dyDescent="0.35">
      <c r="A30466" s="135">
        <v>-17.535370000000057</v>
      </c>
      <c r="B30466" s="137">
        <v>1.3925304890638639E-2</v>
      </c>
      <c r="C30466" s="35"/>
      <c r="D30466" s="35"/>
    </row>
    <row r="30467" spans="1:4" x14ac:dyDescent="0.35">
      <c r="A30467" s="135">
        <v>-17.534825999999839</v>
      </c>
      <c r="B30467" s="137">
        <v>1.3487918489611237E-2</v>
      </c>
      <c r="C30467" s="35"/>
      <c r="D30467" s="35"/>
    </row>
    <row r="30468" spans="1:4" x14ac:dyDescent="0.35">
      <c r="A30468" s="135">
        <v>-17.534825999999839</v>
      </c>
      <c r="B30468" s="137">
        <v>1.3487918489611237E-2</v>
      </c>
      <c r="C30468" s="35"/>
      <c r="D30468" s="35"/>
    </row>
    <row r="30469" spans="1:4" x14ac:dyDescent="0.35">
      <c r="A30469" s="135">
        <v>-17.534420000000182</v>
      </c>
      <c r="B30469" s="137">
        <v>1.4595935594625438E-2</v>
      </c>
      <c r="C30469" s="35"/>
      <c r="D30469" s="35"/>
    </row>
    <row r="30470" spans="1:4" x14ac:dyDescent="0.35">
      <c r="A30470" s="135">
        <v>-17.531699999999546</v>
      </c>
      <c r="B30470" s="137">
        <v>1.7575480521979797E-3</v>
      </c>
      <c r="C30470" s="35"/>
      <c r="D30470" s="35"/>
    </row>
    <row r="30471" spans="1:4" x14ac:dyDescent="0.35">
      <c r="A30471" s="135">
        <v>-17.529950000000099</v>
      </c>
      <c r="B30471" s="137">
        <v>1.5269219847777812E-2</v>
      </c>
      <c r="C30471" s="35"/>
      <c r="D30471" s="35"/>
    </row>
    <row r="30472" spans="1:4" x14ac:dyDescent="0.35">
      <c r="A30472" s="135">
        <v>-17.529232999999977</v>
      </c>
      <c r="B30472" s="137">
        <v>1.1729642278301583E-2</v>
      </c>
      <c r="C30472" s="35"/>
      <c r="D30472" s="35"/>
    </row>
    <row r="30473" spans="1:4" x14ac:dyDescent="0.35">
      <c r="A30473" s="135">
        <v>-17.528949999999895</v>
      </c>
      <c r="B30473" s="137">
        <v>6.5148127097315175E-3</v>
      </c>
      <c r="C30473" s="35"/>
      <c r="D30473" s="35"/>
    </row>
    <row r="30474" spans="1:4" x14ac:dyDescent="0.35">
      <c r="A30474" s="135">
        <v>-17.528390000000172</v>
      </c>
      <c r="B30474" s="137">
        <v>8.3716624004520884E-3</v>
      </c>
      <c r="C30474" s="35"/>
      <c r="D30474" s="35"/>
    </row>
    <row r="30475" spans="1:4" x14ac:dyDescent="0.35">
      <c r="A30475" s="135">
        <v>-17.527860000000146</v>
      </c>
      <c r="B30475" s="137">
        <v>1.5192499643630541E-2</v>
      </c>
      <c r="C30475" s="35"/>
      <c r="D30475" s="35"/>
    </row>
    <row r="30476" spans="1:4" x14ac:dyDescent="0.35">
      <c r="A30476" s="135">
        <v>-17.525979999999663</v>
      </c>
      <c r="B30476" s="137">
        <v>9.2681055525363383E-3</v>
      </c>
      <c r="C30476" s="35"/>
      <c r="D30476" s="35"/>
    </row>
    <row r="30477" spans="1:4" x14ac:dyDescent="0.35">
      <c r="A30477" s="135">
        <v>-17.523905999999897</v>
      </c>
      <c r="B30477" s="137">
        <v>1.4468893240148585E-2</v>
      </c>
      <c r="C30477" s="35"/>
      <c r="D30477" s="35"/>
    </row>
    <row r="30478" spans="1:4" x14ac:dyDescent="0.35">
      <c r="A30478" s="135">
        <v>-17.521800000000098</v>
      </c>
      <c r="B30478" s="137">
        <v>1.5832586513214873E-2</v>
      </c>
      <c r="C30478" s="35"/>
      <c r="D30478" s="35"/>
    </row>
    <row r="30479" spans="1:4" x14ac:dyDescent="0.35">
      <c r="A30479" s="135">
        <v>-17.52118999999982</v>
      </c>
      <c r="B30479" s="137">
        <v>2.0717738098278437E-2</v>
      </c>
      <c r="C30479" s="35"/>
      <c r="D30479" s="35"/>
    </row>
    <row r="30480" spans="1:4" x14ac:dyDescent="0.35">
      <c r="A30480" s="135">
        <v>-17.520309999999995</v>
      </c>
      <c r="B30480" s="137">
        <v>1.8172080751481069E-2</v>
      </c>
      <c r="C30480" s="35"/>
      <c r="D30480" s="35"/>
    </row>
    <row r="30481" spans="1:4" x14ac:dyDescent="0.35">
      <c r="A30481" s="135">
        <v>-17.518720999999687</v>
      </c>
      <c r="B30481" s="137">
        <v>9.5335355439361748E-3</v>
      </c>
      <c r="C30481" s="35"/>
      <c r="D30481" s="35"/>
    </row>
    <row r="30482" spans="1:4" x14ac:dyDescent="0.35">
      <c r="A30482" s="135">
        <v>-17.517800000000079</v>
      </c>
      <c r="B30482" s="137">
        <v>1.6888129470324909E-2</v>
      </c>
      <c r="C30482" s="35"/>
      <c r="D30482" s="35"/>
    </row>
    <row r="30483" spans="1:4" x14ac:dyDescent="0.35">
      <c r="A30483" s="135">
        <v>-17.516773000000057</v>
      </c>
      <c r="B30483" s="137">
        <v>7.3572726471648137E-3</v>
      </c>
      <c r="C30483" s="35"/>
      <c r="D30483" s="35"/>
    </row>
    <row r="30484" spans="1:4" x14ac:dyDescent="0.35">
      <c r="A30484" s="135">
        <v>-17.5146000000002</v>
      </c>
      <c r="B30484" s="137">
        <v>9.318849292106272E-3</v>
      </c>
      <c r="C30484" s="35"/>
      <c r="D30484" s="35"/>
    </row>
    <row r="30485" spans="1:4" x14ac:dyDescent="0.35">
      <c r="A30485" s="135">
        <v>-17.514314999999897</v>
      </c>
      <c r="B30485" s="137">
        <v>1.2382775635564468E-2</v>
      </c>
      <c r="C30485" s="35"/>
      <c r="D30485" s="35"/>
    </row>
    <row r="30486" spans="1:4" x14ac:dyDescent="0.35">
      <c r="A30486" s="135">
        <v>-17.513529999999946</v>
      </c>
      <c r="B30486" s="137">
        <v>1.7307313361300054E-2</v>
      </c>
      <c r="C30486" s="35"/>
      <c r="D30486" s="35"/>
    </row>
    <row r="30487" spans="1:4" x14ac:dyDescent="0.35">
      <c r="A30487" s="135">
        <v>-17.513529999999946</v>
      </c>
      <c r="B30487" s="137">
        <v>1.7307313361300054E-2</v>
      </c>
      <c r="C30487" s="35"/>
      <c r="D30487" s="35"/>
    </row>
    <row r="30488" spans="1:4" x14ac:dyDescent="0.35">
      <c r="A30488" s="135">
        <v>-17.513529999999946</v>
      </c>
      <c r="B30488" s="137">
        <v>1.7307313361300054E-2</v>
      </c>
      <c r="C30488" s="35"/>
      <c r="D30488" s="35"/>
    </row>
    <row r="30489" spans="1:4" x14ac:dyDescent="0.35">
      <c r="A30489" s="135">
        <v>-17.513529999999946</v>
      </c>
      <c r="B30489" s="137">
        <v>1.7307313361300054E-2</v>
      </c>
      <c r="C30489" s="35"/>
      <c r="D30489" s="35"/>
    </row>
    <row r="30490" spans="1:4" x14ac:dyDescent="0.35">
      <c r="A30490" s="135">
        <v>-17.513376999999764</v>
      </c>
      <c r="B30490" s="137">
        <v>1.2359770124092557E-2</v>
      </c>
      <c r="C30490" s="35"/>
      <c r="D30490" s="35"/>
    </row>
    <row r="30491" spans="1:4" x14ac:dyDescent="0.35">
      <c r="A30491" s="135">
        <v>-17.513085999999703</v>
      </c>
      <c r="B30491" s="137">
        <v>1.5177783114054056E-2</v>
      </c>
      <c r="C30491" s="35"/>
      <c r="D30491" s="35"/>
    </row>
    <row r="30492" spans="1:4" x14ac:dyDescent="0.35">
      <c r="A30492" s="135">
        <v>-17.51279999999997</v>
      </c>
      <c r="B30492" s="137">
        <v>1.7294184217308967E-2</v>
      </c>
      <c r="C30492" s="35"/>
      <c r="D30492" s="35"/>
    </row>
    <row r="30493" spans="1:4" x14ac:dyDescent="0.35">
      <c r="A30493" s="135">
        <v>-17.507589999999254</v>
      </c>
      <c r="B30493" s="137">
        <v>1.5387161853090837E-3</v>
      </c>
      <c r="C30493" s="35"/>
      <c r="D30493" s="35"/>
    </row>
    <row r="30494" spans="1:4" x14ac:dyDescent="0.35">
      <c r="A30494" s="135">
        <v>-17.505776999999853</v>
      </c>
      <c r="B30494" s="137">
        <v>1.073897387300613E-2</v>
      </c>
      <c r="C30494" s="35"/>
      <c r="D30494" s="35"/>
    </row>
    <row r="30495" spans="1:4" x14ac:dyDescent="0.35">
      <c r="A30495" s="135">
        <v>-17.505497000000105</v>
      </c>
      <c r="B30495" s="137">
        <v>1.2726044259874501E-2</v>
      </c>
      <c r="C30495" s="35"/>
      <c r="D30495" s="35"/>
    </row>
    <row r="30496" spans="1:4" x14ac:dyDescent="0.35">
      <c r="A30496" s="135">
        <v>-17.503969999999981</v>
      </c>
      <c r="B30496" s="137">
        <v>1.1079668026143746E-2</v>
      </c>
      <c r="C30496" s="35"/>
      <c r="D30496" s="35"/>
    </row>
    <row r="30497" spans="1:4" x14ac:dyDescent="0.35">
      <c r="A30497" s="135">
        <v>-17.502230000000054</v>
      </c>
      <c r="B30497" s="137">
        <v>1.1493542063085921E-2</v>
      </c>
      <c r="C30497" s="35"/>
      <c r="D30497" s="35"/>
    </row>
    <row r="30498" spans="1:4" x14ac:dyDescent="0.35">
      <c r="A30498" s="135">
        <v>-17.500870000000759</v>
      </c>
      <c r="B30498" s="137">
        <v>5.2828089352625097E-3</v>
      </c>
      <c r="C30498" s="35"/>
      <c r="D30498" s="35"/>
    </row>
    <row r="30499" spans="1:4" x14ac:dyDescent="0.35">
      <c r="A30499" s="135">
        <v>17.499780000000101</v>
      </c>
      <c r="B30499" s="137">
        <v>3.5854699458320264E-3</v>
      </c>
      <c r="C30499" s="35"/>
      <c r="D30499" s="35"/>
    </row>
    <row r="30500" spans="1:4" x14ac:dyDescent="0.35">
      <c r="A30500" s="135">
        <v>-17.497039999999856</v>
      </c>
      <c r="B30500" s="137">
        <v>1.575373201519804E-2</v>
      </c>
      <c r="C30500" s="35"/>
      <c r="D30500" s="35"/>
    </row>
    <row r="30501" spans="1:4" x14ac:dyDescent="0.35">
      <c r="A30501" s="135">
        <v>-17.495300000000498</v>
      </c>
      <c r="B30501" s="137">
        <v>1.8893171771677743E-3</v>
      </c>
      <c r="C30501" s="35"/>
      <c r="D30501" s="35"/>
    </row>
    <row r="30502" spans="1:4" x14ac:dyDescent="0.35">
      <c r="A30502" s="135">
        <v>-17.495240000000194</v>
      </c>
      <c r="B30502" s="137">
        <v>5.6431349265277124E-3</v>
      </c>
      <c r="C30502" s="35"/>
      <c r="D30502" s="35"/>
    </row>
    <row r="30503" spans="1:4" x14ac:dyDescent="0.35">
      <c r="A30503" s="135">
        <v>-17.495240000000194</v>
      </c>
      <c r="B30503" s="137">
        <v>5.1603184382778148E-3</v>
      </c>
      <c r="C30503" s="35"/>
      <c r="D30503" s="35"/>
    </row>
    <row r="30504" spans="1:4" x14ac:dyDescent="0.35">
      <c r="A30504" s="135">
        <v>-17.49523999999974</v>
      </c>
      <c r="B30504" s="137">
        <v>5.5705368410797216E-3</v>
      </c>
      <c r="C30504" s="35"/>
      <c r="D30504" s="35"/>
    </row>
    <row r="30505" spans="1:4" x14ac:dyDescent="0.35">
      <c r="A30505" s="135">
        <v>-17.4952200000007</v>
      </c>
      <c r="B30505" s="137">
        <v>1.5859751512520542E-3</v>
      </c>
      <c r="C30505" s="35"/>
      <c r="D30505" s="35"/>
    </row>
    <row r="30506" spans="1:4" x14ac:dyDescent="0.35">
      <c r="A30506" s="135">
        <v>-17.49521999999979</v>
      </c>
      <c r="B30506" s="137">
        <v>5.1862068209912382E-3</v>
      </c>
      <c r="C30506" s="35"/>
      <c r="D30506" s="35"/>
    </row>
    <row r="30507" spans="1:4" x14ac:dyDescent="0.35">
      <c r="A30507" s="135">
        <v>-17.495199999999386</v>
      </c>
      <c r="B30507" s="137">
        <v>3.2251696254839029E-3</v>
      </c>
      <c r="C30507" s="35"/>
      <c r="D30507" s="35"/>
    </row>
    <row r="30508" spans="1:4" x14ac:dyDescent="0.35">
      <c r="A30508" s="135">
        <v>-17.495180000000346</v>
      </c>
      <c r="B30508" s="137">
        <v>4.0961296171306023E-3</v>
      </c>
      <c r="C30508" s="35"/>
      <c r="D30508" s="35"/>
    </row>
    <row r="30509" spans="1:4" x14ac:dyDescent="0.35">
      <c r="A30509" s="135">
        <v>-17.495160000000396</v>
      </c>
      <c r="B30509" s="137">
        <v>3.7522976527171168E-3</v>
      </c>
      <c r="C30509" s="35"/>
      <c r="D30509" s="35"/>
    </row>
    <row r="30510" spans="1:4" x14ac:dyDescent="0.35">
      <c r="A30510" s="135">
        <v>-17.495160000000396</v>
      </c>
      <c r="B30510" s="137">
        <v>3.4758339091006795E-3</v>
      </c>
      <c r="C30510" s="35"/>
      <c r="D30510" s="35"/>
    </row>
    <row r="30511" spans="1:4" x14ac:dyDescent="0.35">
      <c r="A30511" s="135">
        <v>-17.495159999999942</v>
      </c>
      <c r="B30511" s="137">
        <v>6.3798430688920922E-3</v>
      </c>
      <c r="C30511" s="35"/>
      <c r="D30511" s="35"/>
    </row>
    <row r="30512" spans="1:4" x14ac:dyDescent="0.35">
      <c r="A30512" s="135">
        <v>-17.495159999999942</v>
      </c>
      <c r="B30512" s="137">
        <v>6.869980253041791E-3</v>
      </c>
      <c r="C30512" s="35"/>
      <c r="D30512" s="35"/>
    </row>
    <row r="30513" spans="1:4" x14ac:dyDescent="0.35">
      <c r="A30513" s="135">
        <v>-17.4950000000008</v>
      </c>
      <c r="B30513" s="137">
        <v>1.7275587940248091E-3</v>
      </c>
      <c r="C30513" s="35"/>
      <c r="D30513" s="35"/>
    </row>
    <row r="30514" spans="1:4" x14ac:dyDescent="0.35">
      <c r="A30514" s="135">
        <v>-17.494900000001508</v>
      </c>
      <c r="B30514" s="137">
        <v>2.0412781827805946E-3</v>
      </c>
      <c r="C30514" s="35"/>
      <c r="D30514" s="35"/>
    </row>
    <row r="30515" spans="1:4" x14ac:dyDescent="0.35">
      <c r="A30515" s="135">
        <v>-17.494829999999638</v>
      </c>
      <c r="B30515" s="137">
        <v>6.50064928350505E-3</v>
      </c>
      <c r="C30515" s="35"/>
      <c r="D30515" s="35"/>
    </row>
    <row r="30516" spans="1:4" x14ac:dyDescent="0.35">
      <c r="A30516" s="135">
        <v>-17.490330000000085</v>
      </c>
      <c r="B30516" s="137">
        <v>1.4541596662130576E-2</v>
      </c>
      <c r="C30516" s="35"/>
      <c r="D30516" s="35"/>
    </row>
    <row r="30517" spans="1:4" x14ac:dyDescent="0.35">
      <c r="A30517" s="135">
        <v>-17.489010000000007</v>
      </c>
      <c r="B30517" s="137">
        <v>1.3348279673417117E-2</v>
      </c>
      <c r="C30517" s="35"/>
      <c r="D30517" s="35"/>
    </row>
    <row r="30518" spans="1:4" x14ac:dyDescent="0.35">
      <c r="A30518" s="135">
        <v>17.488623699999152</v>
      </c>
      <c r="B30518" s="137">
        <v>9.0200682253252637E-4</v>
      </c>
      <c r="C30518" s="35"/>
      <c r="D30518" s="35"/>
    </row>
    <row r="30519" spans="1:4" x14ac:dyDescent="0.35">
      <c r="A30519" s="135">
        <v>-17.487499999999955</v>
      </c>
      <c r="B30519" s="137">
        <v>1.0815461089251945E-2</v>
      </c>
      <c r="C30519" s="35"/>
      <c r="D30519" s="35"/>
    </row>
    <row r="30520" spans="1:4" x14ac:dyDescent="0.35">
      <c r="A30520" s="135">
        <v>-17.485050000000228</v>
      </c>
      <c r="B30520" s="137">
        <v>8.2364119799191657E-3</v>
      </c>
      <c r="C30520" s="35"/>
      <c r="D30520" s="35"/>
    </row>
    <row r="30521" spans="1:4" x14ac:dyDescent="0.35">
      <c r="A30521" s="135">
        <v>-17.485000000000014</v>
      </c>
      <c r="B30521" s="137">
        <v>1.7168353750762453E-2</v>
      </c>
      <c r="C30521" s="35"/>
      <c r="D30521" s="35"/>
    </row>
    <row r="30522" spans="1:4" x14ac:dyDescent="0.35">
      <c r="A30522" s="135">
        <v>-17.482770000000073</v>
      </c>
      <c r="B30522" s="137">
        <v>1.5424119005926646E-2</v>
      </c>
      <c r="C30522" s="35"/>
      <c r="D30522" s="35"/>
    </row>
    <row r="30523" spans="1:4" x14ac:dyDescent="0.35">
      <c r="A30523" s="135">
        <v>-17.482770000000073</v>
      </c>
      <c r="B30523" s="137">
        <v>1.5424119005926646E-2</v>
      </c>
      <c r="C30523" s="35"/>
      <c r="D30523" s="35"/>
    </row>
    <row r="30524" spans="1:4" x14ac:dyDescent="0.35">
      <c r="A30524" s="135">
        <v>-17.482770000000073</v>
      </c>
      <c r="B30524" s="137">
        <v>1.5424119005926646E-2</v>
      </c>
      <c r="C30524" s="35"/>
      <c r="D30524" s="35"/>
    </row>
    <row r="30525" spans="1:4" x14ac:dyDescent="0.35">
      <c r="A30525" s="135">
        <v>-17.482250000000022</v>
      </c>
      <c r="B30525" s="137">
        <v>1.4531640019999896E-2</v>
      </c>
      <c r="C30525" s="35"/>
      <c r="D30525" s="35"/>
    </row>
    <row r="30526" spans="1:4" x14ac:dyDescent="0.35">
      <c r="A30526" s="135">
        <v>-17.479442000000063</v>
      </c>
      <c r="B30526" s="137">
        <v>1.3057811000857782E-2</v>
      </c>
      <c r="C30526" s="35"/>
      <c r="D30526" s="35"/>
    </row>
    <row r="30527" spans="1:4" x14ac:dyDescent="0.35">
      <c r="A30527" s="135">
        <v>-17.477249999999913</v>
      </c>
      <c r="B30527" s="137">
        <v>3.8371504079837671E-3</v>
      </c>
      <c r="C30527" s="35"/>
      <c r="D30527" s="35"/>
    </row>
    <row r="30528" spans="1:4" x14ac:dyDescent="0.35">
      <c r="A30528" s="135">
        <v>-17.476276000000098</v>
      </c>
      <c r="B30528" s="137">
        <v>1.4233798949413096E-2</v>
      </c>
      <c r="C30528" s="35"/>
      <c r="D30528" s="35"/>
    </row>
    <row r="30529" spans="1:4" x14ac:dyDescent="0.35">
      <c r="A30529" s="135">
        <v>-17.47582999999986</v>
      </c>
      <c r="B30529" s="137">
        <v>1.104319777518213E-2</v>
      </c>
      <c r="C30529" s="35"/>
      <c r="D30529" s="35"/>
    </row>
    <row r="30530" spans="1:4" x14ac:dyDescent="0.35">
      <c r="A30530" s="135">
        <v>-17.475506000000223</v>
      </c>
      <c r="B30530" s="137">
        <v>1.0758878203174824E-2</v>
      </c>
      <c r="C30530" s="35"/>
      <c r="D30530" s="35"/>
    </row>
    <row r="30531" spans="1:4" x14ac:dyDescent="0.35">
      <c r="A30531" s="135">
        <v>-17.47382000000016</v>
      </c>
      <c r="B30531" s="137">
        <v>4.6939209905729543E-3</v>
      </c>
      <c r="C30531" s="35"/>
      <c r="D30531" s="35"/>
    </row>
    <row r="30532" spans="1:4" x14ac:dyDescent="0.35">
      <c r="A30532" s="135">
        <v>-17.471489999999903</v>
      </c>
      <c r="B30532" s="137">
        <v>1.6939646095332408E-2</v>
      </c>
      <c r="C30532" s="35"/>
      <c r="D30532" s="35"/>
    </row>
    <row r="30533" spans="1:4" x14ac:dyDescent="0.35">
      <c r="A30533" s="135">
        <v>-17.470051000000012</v>
      </c>
      <c r="B30533" s="137">
        <v>1.1810440615357999E-2</v>
      </c>
      <c r="C30533" s="35"/>
      <c r="D30533" s="35"/>
    </row>
    <row r="30534" spans="1:4" x14ac:dyDescent="0.35">
      <c r="A30534" s="135">
        <v>-17.4691049999999</v>
      </c>
      <c r="B30534" s="137">
        <v>9.9464575314266654E-3</v>
      </c>
      <c r="C30534" s="35"/>
      <c r="D30534" s="35"/>
    </row>
    <row r="30535" spans="1:4" x14ac:dyDescent="0.35">
      <c r="A30535" s="135">
        <v>17.465990000000147</v>
      </c>
      <c r="B30535" s="137">
        <v>4.1623663744625042E-3</v>
      </c>
      <c r="C30535" s="35"/>
      <c r="D30535" s="35"/>
    </row>
    <row r="30536" spans="1:4" x14ac:dyDescent="0.35">
      <c r="A30536" s="135">
        <v>-17.464832999999999</v>
      </c>
      <c r="B30536" s="137">
        <v>1.3709911020452915E-2</v>
      </c>
      <c r="C30536" s="35"/>
      <c r="D30536" s="35"/>
    </row>
    <row r="30537" spans="1:4" x14ac:dyDescent="0.35">
      <c r="A30537" s="135">
        <v>-17.463414999999941</v>
      </c>
      <c r="B30537" s="137">
        <v>9.9453820547633145E-3</v>
      </c>
      <c r="C30537" s="35"/>
      <c r="D30537" s="35"/>
    </row>
    <row r="30538" spans="1:4" x14ac:dyDescent="0.35">
      <c r="A30538" s="135">
        <v>-17.460769999999911</v>
      </c>
      <c r="B30538" s="137">
        <v>1.0320289842428955E-2</v>
      </c>
      <c r="C30538" s="35"/>
      <c r="D30538" s="35"/>
    </row>
    <row r="30539" spans="1:4" x14ac:dyDescent="0.35">
      <c r="A30539" s="135">
        <v>-17.455910000000131</v>
      </c>
      <c r="B30539" s="137">
        <v>1.425372675716436E-2</v>
      </c>
      <c r="C30539" s="35"/>
      <c r="D30539" s="35"/>
    </row>
    <row r="30540" spans="1:4" x14ac:dyDescent="0.35">
      <c r="A30540" s="135">
        <v>-17.454522999999881</v>
      </c>
      <c r="B30540" s="137">
        <v>1.0430686104044811E-2</v>
      </c>
      <c r="C30540" s="35"/>
      <c r="D30540" s="35"/>
    </row>
    <row r="30541" spans="1:4" x14ac:dyDescent="0.35">
      <c r="A30541" s="135">
        <v>-17.451319999999896</v>
      </c>
      <c r="B30541" s="137">
        <v>8.5722877984564499E-3</v>
      </c>
      <c r="C30541" s="35"/>
      <c r="D30541" s="35"/>
    </row>
    <row r="30542" spans="1:4" x14ac:dyDescent="0.35">
      <c r="A30542" s="135">
        <v>-17.451306000000159</v>
      </c>
      <c r="B30542" s="137">
        <v>8.7448297119720585E-3</v>
      </c>
      <c r="C30542" s="35"/>
      <c r="D30542" s="35"/>
    </row>
    <row r="30543" spans="1:4" x14ac:dyDescent="0.35">
      <c r="A30543" s="135">
        <v>-17.448975999999675</v>
      </c>
      <c r="B30543" s="137">
        <v>1.2770750866584482E-2</v>
      </c>
      <c r="C30543" s="35"/>
      <c r="D30543" s="35"/>
    </row>
    <row r="30544" spans="1:4" x14ac:dyDescent="0.35">
      <c r="A30544" s="135">
        <v>-17.447400000000016</v>
      </c>
      <c r="B30544" s="137">
        <v>1.7055542098079791E-2</v>
      </c>
      <c r="C30544" s="35"/>
      <c r="D30544" s="35"/>
    </row>
    <row r="30545" spans="1:4" x14ac:dyDescent="0.35">
      <c r="A30545" s="135">
        <v>-17.446107999999867</v>
      </c>
      <c r="B30545" s="137">
        <v>1.3059280276873494E-2</v>
      </c>
      <c r="C30545" s="35"/>
      <c r="D30545" s="35"/>
    </row>
    <row r="30546" spans="1:4" x14ac:dyDescent="0.35">
      <c r="A30546" s="135">
        <v>-17.444500000000062</v>
      </c>
      <c r="B30546" s="137">
        <v>1.6938239728063853E-2</v>
      </c>
      <c r="C30546" s="35"/>
      <c r="D30546" s="35"/>
    </row>
    <row r="30547" spans="1:4" x14ac:dyDescent="0.35">
      <c r="A30547" s="135">
        <v>-17.44437999999991</v>
      </c>
      <c r="B30547" s="137">
        <v>1.1474898154603655E-2</v>
      </c>
      <c r="C30547" s="35"/>
      <c r="D30547" s="35"/>
    </row>
    <row r="30548" spans="1:4" x14ac:dyDescent="0.35">
      <c r="A30548" s="135">
        <v>-17.443629999999985</v>
      </c>
      <c r="B30548" s="137">
        <v>1.2990595663765737E-2</v>
      </c>
      <c r="C30548" s="35"/>
      <c r="D30548" s="35"/>
    </row>
    <row r="30549" spans="1:4" x14ac:dyDescent="0.35">
      <c r="A30549" s="135">
        <v>-17.443629999999985</v>
      </c>
      <c r="B30549" s="137">
        <v>1.2990595663765737E-2</v>
      </c>
      <c r="C30549" s="35"/>
      <c r="D30549" s="35"/>
    </row>
    <row r="30550" spans="1:4" x14ac:dyDescent="0.35">
      <c r="A30550" s="135">
        <v>-17.443445999999767</v>
      </c>
      <c r="B30550" s="137">
        <v>1.4377043935116103E-2</v>
      </c>
      <c r="C30550" s="35"/>
      <c r="D30550" s="35"/>
    </row>
    <row r="30551" spans="1:4" x14ac:dyDescent="0.35">
      <c r="A30551" s="135">
        <v>-17.437099999999646</v>
      </c>
      <c r="B30551" s="137">
        <v>9.8988036634614779E-3</v>
      </c>
      <c r="C30551" s="35"/>
      <c r="D30551" s="35"/>
    </row>
    <row r="30552" spans="1:4" x14ac:dyDescent="0.35">
      <c r="A30552" s="135">
        <v>-17.436899999999923</v>
      </c>
      <c r="B30552" s="137">
        <v>1.6884853104711984E-2</v>
      </c>
      <c r="C30552" s="35"/>
      <c r="D30552" s="35"/>
    </row>
    <row r="30553" spans="1:4" x14ac:dyDescent="0.35">
      <c r="A30553" s="135">
        <v>-17.436306999999942</v>
      </c>
      <c r="B30553" s="137">
        <v>1.0517794146384764E-2</v>
      </c>
      <c r="C30553" s="35"/>
      <c r="D30553" s="35"/>
    </row>
    <row r="30554" spans="1:4" x14ac:dyDescent="0.35">
      <c r="A30554" s="135">
        <v>-17.435649999999896</v>
      </c>
      <c r="B30554" s="137">
        <v>1.1479657021836119E-2</v>
      </c>
      <c r="C30554" s="35"/>
      <c r="D30554" s="35"/>
    </row>
    <row r="30555" spans="1:4" x14ac:dyDescent="0.35">
      <c r="A30555" s="135">
        <v>-17.433449999999539</v>
      </c>
      <c r="B30555" s="137">
        <v>4.9448145372261885E-3</v>
      </c>
      <c r="C30555" s="35"/>
      <c r="D30555" s="35"/>
    </row>
    <row r="30556" spans="1:4" x14ac:dyDescent="0.35">
      <c r="A30556" s="135">
        <v>-17.433350000000019</v>
      </c>
      <c r="B30556" s="137">
        <v>1.8407178074601179E-2</v>
      </c>
      <c r="C30556" s="35"/>
      <c r="D30556" s="35"/>
    </row>
    <row r="30557" spans="1:4" x14ac:dyDescent="0.35">
      <c r="A30557" s="135">
        <v>-17.43302000000017</v>
      </c>
      <c r="B30557" s="137">
        <v>1.1978645397267418E-2</v>
      </c>
      <c r="C30557" s="35"/>
      <c r="D30557" s="35"/>
    </row>
    <row r="30558" spans="1:4" x14ac:dyDescent="0.35">
      <c r="A30558" s="135">
        <v>-17.426049999999805</v>
      </c>
      <c r="B30558" s="137">
        <v>8.6569619947044762E-3</v>
      </c>
      <c r="C30558" s="35"/>
      <c r="D30558" s="35"/>
    </row>
    <row r="30559" spans="1:4" x14ac:dyDescent="0.35">
      <c r="A30559" s="135">
        <v>-17.42534599999999</v>
      </c>
      <c r="B30559" s="137">
        <v>1.1364997171623058E-2</v>
      </c>
      <c r="C30559" s="35"/>
      <c r="D30559" s="35"/>
    </row>
    <row r="30560" spans="1:4" x14ac:dyDescent="0.35">
      <c r="A30560" s="135">
        <v>-17.4224999999999</v>
      </c>
      <c r="B30560" s="137">
        <v>1.5971791739386471E-2</v>
      </c>
      <c r="C30560" s="35"/>
      <c r="D30560" s="35"/>
    </row>
    <row r="30561" spans="1:4" x14ac:dyDescent="0.35">
      <c r="A30561" s="135">
        <v>-17.422369999999773</v>
      </c>
      <c r="B30561" s="137">
        <v>1.2360434944691863E-2</v>
      </c>
      <c r="C30561" s="35"/>
      <c r="D30561" s="35"/>
    </row>
    <row r="30562" spans="1:4" x14ac:dyDescent="0.35">
      <c r="A30562" s="135">
        <v>-17.42119700000012</v>
      </c>
      <c r="B30562" s="137">
        <v>7.0817873983740334E-3</v>
      </c>
      <c r="C30562" s="35"/>
      <c r="D30562" s="35"/>
    </row>
    <row r="30563" spans="1:4" x14ac:dyDescent="0.35">
      <c r="A30563" s="135">
        <v>-17.417418999999882</v>
      </c>
      <c r="B30563" s="137">
        <v>7.12305965091978E-3</v>
      </c>
      <c r="C30563" s="35"/>
      <c r="D30563" s="35"/>
    </row>
    <row r="30564" spans="1:4" x14ac:dyDescent="0.35">
      <c r="A30564" s="135">
        <v>-17.41689099999985</v>
      </c>
      <c r="B30564" s="137">
        <v>1.4163764853585952E-2</v>
      </c>
      <c r="C30564" s="35"/>
      <c r="D30564" s="35"/>
    </row>
    <row r="30565" spans="1:4" x14ac:dyDescent="0.35">
      <c r="A30565" s="135">
        <v>-17.414876999999933</v>
      </c>
      <c r="B30565" s="137">
        <v>1.2742408752404177E-2</v>
      </c>
      <c r="C30565" s="35"/>
      <c r="D30565" s="35"/>
    </row>
    <row r="30566" spans="1:4" x14ac:dyDescent="0.35">
      <c r="A30566" s="135">
        <v>17.414241600003152</v>
      </c>
      <c r="B30566" s="137">
        <v>9.3019118618608556E-4</v>
      </c>
      <c r="C30566" s="35"/>
      <c r="D30566" s="35"/>
    </row>
    <row r="30567" spans="1:4" x14ac:dyDescent="0.35">
      <c r="A30567" s="135">
        <v>-17.412510000000111</v>
      </c>
      <c r="B30567" s="137">
        <v>1.6216561306808791E-2</v>
      </c>
      <c r="C30567" s="35"/>
      <c r="D30567" s="35"/>
    </row>
    <row r="30568" spans="1:4" x14ac:dyDescent="0.35">
      <c r="A30568" s="135">
        <v>-17.410152000000039</v>
      </c>
      <c r="B30568" s="137">
        <v>1.4860758046710172E-2</v>
      </c>
      <c r="C30568" s="35"/>
      <c r="D30568" s="35"/>
    </row>
    <row r="30569" spans="1:4" x14ac:dyDescent="0.35">
      <c r="A30569" s="135">
        <v>-17.408490000000029</v>
      </c>
      <c r="B30569" s="137">
        <v>2.255437423090172E-2</v>
      </c>
      <c r="C30569" s="35"/>
      <c r="D30569" s="35"/>
    </row>
    <row r="30570" spans="1:4" x14ac:dyDescent="0.35">
      <c r="A30570" s="135">
        <v>-17.408490000000029</v>
      </c>
      <c r="B30570" s="137">
        <v>2.255437423090172E-2</v>
      </c>
      <c r="C30570" s="35"/>
      <c r="D30570" s="35"/>
    </row>
    <row r="30571" spans="1:4" x14ac:dyDescent="0.35">
      <c r="A30571" s="135">
        <v>-17.408490000000029</v>
      </c>
      <c r="B30571" s="137">
        <v>2.255437423090172E-2</v>
      </c>
      <c r="C30571" s="35"/>
      <c r="D30571" s="35"/>
    </row>
    <row r="30572" spans="1:4" x14ac:dyDescent="0.35">
      <c r="A30572" s="135">
        <v>-17.408490000000029</v>
      </c>
      <c r="B30572" s="137">
        <v>2.255437423090172E-2</v>
      </c>
      <c r="C30572" s="35"/>
      <c r="D30572" s="35"/>
    </row>
    <row r="30573" spans="1:4" x14ac:dyDescent="0.35">
      <c r="A30573" s="135">
        <v>17.405180000001565</v>
      </c>
      <c r="B30573" s="137">
        <v>9.2939887641678735E-4</v>
      </c>
      <c r="C30573" s="35"/>
      <c r="D30573" s="35"/>
    </row>
    <row r="30574" spans="1:4" x14ac:dyDescent="0.35">
      <c r="A30574" s="135">
        <v>-17.402449999999817</v>
      </c>
      <c r="B30574" s="137">
        <v>7.4317717407545508E-3</v>
      </c>
      <c r="C30574" s="35"/>
      <c r="D30574" s="35"/>
    </row>
    <row r="30575" spans="1:4" x14ac:dyDescent="0.35">
      <c r="A30575" s="135">
        <v>-17.402079999999955</v>
      </c>
      <c r="B30575" s="137">
        <v>1.6085914398038078E-2</v>
      </c>
      <c r="C30575" s="35"/>
      <c r="D30575" s="35"/>
    </row>
    <row r="30576" spans="1:4" x14ac:dyDescent="0.35">
      <c r="A30576" s="135">
        <v>-17.401980000000094</v>
      </c>
      <c r="B30576" s="137">
        <v>1.1366884375216471E-2</v>
      </c>
      <c r="C30576" s="35"/>
      <c r="D30576" s="35"/>
    </row>
    <row r="30577" spans="1:4" x14ac:dyDescent="0.35">
      <c r="A30577" s="135">
        <v>-17.401800000000549</v>
      </c>
      <c r="B30577" s="137">
        <v>2.1410810203868823E-3</v>
      </c>
      <c r="C30577" s="35"/>
      <c r="D30577" s="35"/>
    </row>
    <row r="30578" spans="1:4" x14ac:dyDescent="0.35">
      <c r="A30578" s="135">
        <v>-17.400203000000147</v>
      </c>
      <c r="B30578" s="137">
        <v>7.1233741814776255E-3</v>
      </c>
      <c r="C30578" s="35"/>
      <c r="D30578" s="35"/>
    </row>
    <row r="30579" spans="1:4" x14ac:dyDescent="0.35">
      <c r="A30579" s="135">
        <v>17.395407100004377</v>
      </c>
      <c r="B30579" s="137">
        <v>6.0748104093088541E-4</v>
      </c>
      <c r="C30579" s="35"/>
      <c r="D30579" s="35"/>
    </row>
    <row r="30580" spans="1:4" x14ac:dyDescent="0.35">
      <c r="A30580" s="135">
        <v>-17.395199999999932</v>
      </c>
      <c r="B30580" s="137">
        <v>4.7697183689583283E-3</v>
      </c>
      <c r="C30580" s="35"/>
      <c r="D30580" s="35"/>
    </row>
    <row r="30581" spans="1:4" x14ac:dyDescent="0.35">
      <c r="A30581" s="135">
        <v>-17.395120000000134</v>
      </c>
      <c r="B30581" s="137">
        <v>1.3560276936752881E-2</v>
      </c>
      <c r="C30581" s="35"/>
      <c r="D30581" s="35"/>
    </row>
    <row r="30582" spans="1:4" x14ac:dyDescent="0.35">
      <c r="A30582" s="135">
        <v>-17.394960000000538</v>
      </c>
      <c r="B30582" s="137">
        <v>4.3747295464049507E-3</v>
      </c>
      <c r="C30582" s="35"/>
      <c r="D30582" s="35"/>
    </row>
    <row r="30583" spans="1:4" x14ac:dyDescent="0.35">
      <c r="A30583" s="135">
        <v>-17.394459999999981</v>
      </c>
      <c r="B30583" s="137">
        <v>1.4423875528015627E-2</v>
      </c>
      <c r="C30583" s="35"/>
      <c r="D30583" s="35"/>
    </row>
    <row r="30584" spans="1:4" x14ac:dyDescent="0.35">
      <c r="A30584" s="135">
        <v>-17.391500000001543</v>
      </c>
      <c r="B30584" s="137">
        <v>6.6595941214207235E-4</v>
      </c>
      <c r="C30584" s="35"/>
      <c r="D30584" s="35"/>
    </row>
    <row r="30585" spans="1:4" x14ac:dyDescent="0.35">
      <c r="A30585" s="135">
        <v>-17.389390000000049</v>
      </c>
      <c r="B30585" s="137">
        <v>1.6181222275075957E-2</v>
      </c>
      <c r="C30585" s="35"/>
      <c r="D30585" s="35"/>
    </row>
    <row r="30586" spans="1:4" x14ac:dyDescent="0.35">
      <c r="A30586" s="135">
        <v>-17.38884999999982</v>
      </c>
      <c r="B30586" s="137">
        <v>1.4709371226773344E-2</v>
      </c>
      <c r="C30586" s="35"/>
      <c r="D30586" s="35"/>
    </row>
    <row r="30587" spans="1:4" x14ac:dyDescent="0.35">
      <c r="A30587" s="135">
        <v>-17.388040000000046</v>
      </c>
      <c r="B30587" s="137">
        <v>1.2616009630053451E-2</v>
      </c>
      <c r="C30587" s="35"/>
      <c r="D30587" s="35"/>
    </row>
    <row r="30588" spans="1:4" x14ac:dyDescent="0.35">
      <c r="A30588" s="135">
        <v>-17.38788999999997</v>
      </c>
      <c r="B30588" s="137">
        <v>1.5591695495524553E-2</v>
      </c>
      <c r="C30588" s="35"/>
      <c r="D30588" s="35"/>
    </row>
    <row r="30589" spans="1:4" x14ac:dyDescent="0.35">
      <c r="A30589" s="135">
        <v>-17.38367600000015</v>
      </c>
      <c r="B30589" s="137">
        <v>1.4501594337532524E-2</v>
      </c>
      <c r="C30589" s="35"/>
      <c r="D30589" s="35"/>
    </row>
    <row r="30590" spans="1:4" x14ac:dyDescent="0.35">
      <c r="A30590" s="135">
        <v>-17.38367600000015</v>
      </c>
      <c r="B30590" s="137">
        <v>1.4501594337532524E-2</v>
      </c>
      <c r="C30590" s="35"/>
      <c r="D30590" s="35"/>
    </row>
    <row r="30591" spans="1:4" x14ac:dyDescent="0.35">
      <c r="A30591" s="135">
        <v>-17.379855999999791</v>
      </c>
      <c r="B30591" s="137">
        <v>1.0937728428452642E-2</v>
      </c>
      <c r="C30591" s="35"/>
      <c r="D30591" s="35"/>
    </row>
    <row r="30592" spans="1:4" x14ac:dyDescent="0.35">
      <c r="A30592" s="135">
        <v>-17.376220000000103</v>
      </c>
      <c r="B30592" s="137">
        <v>1.3929995188857435E-2</v>
      </c>
      <c r="C30592" s="35"/>
      <c r="D30592" s="35"/>
    </row>
    <row r="30593" spans="1:4" x14ac:dyDescent="0.35">
      <c r="A30593" s="135">
        <v>-17.37509</v>
      </c>
      <c r="B30593" s="137">
        <v>1.5694931850474821E-2</v>
      </c>
      <c r="C30593" s="35"/>
      <c r="D30593" s="35"/>
    </row>
    <row r="30594" spans="1:4" x14ac:dyDescent="0.35">
      <c r="A30594" s="135">
        <v>17.374090000000706</v>
      </c>
      <c r="B30594" s="137">
        <v>3.6181144955586314E-3</v>
      </c>
      <c r="C30594" s="35"/>
      <c r="D30594" s="35"/>
    </row>
    <row r="30595" spans="1:4" x14ac:dyDescent="0.35">
      <c r="A30595" s="135">
        <v>-17.373581000000058</v>
      </c>
      <c r="B30595" s="137">
        <v>1.3056664404278634E-2</v>
      </c>
      <c r="C30595" s="35"/>
      <c r="D30595" s="35"/>
    </row>
    <row r="30596" spans="1:4" x14ac:dyDescent="0.35">
      <c r="A30596" s="135">
        <v>-17.36916999999994</v>
      </c>
      <c r="B30596" s="137">
        <v>8.6249469418756778E-3</v>
      </c>
      <c r="C30596" s="35"/>
      <c r="D30596" s="35"/>
    </row>
    <row r="30597" spans="1:4" x14ac:dyDescent="0.35">
      <c r="A30597" s="135">
        <v>-17.367290000000139</v>
      </c>
      <c r="B30597" s="137">
        <v>4.0184905137557545E-3</v>
      </c>
      <c r="C30597" s="35"/>
      <c r="D30597" s="35"/>
    </row>
    <row r="30598" spans="1:4" x14ac:dyDescent="0.35">
      <c r="A30598" s="135">
        <v>-17.367290000000139</v>
      </c>
      <c r="B30598" s="137">
        <v>4.0184905137557545E-3</v>
      </c>
      <c r="C30598" s="35"/>
      <c r="D30598" s="35"/>
    </row>
    <row r="30599" spans="1:4" x14ac:dyDescent="0.35">
      <c r="A30599" s="135">
        <v>-17.366040000000112</v>
      </c>
      <c r="B30599" s="137">
        <v>8.2698193053882627E-3</v>
      </c>
      <c r="C30599" s="35"/>
      <c r="D30599" s="35"/>
    </row>
    <row r="30600" spans="1:4" x14ac:dyDescent="0.35">
      <c r="A30600" s="135">
        <v>-17.364906000000019</v>
      </c>
      <c r="B30600" s="137">
        <v>8.8546634534543232E-3</v>
      </c>
      <c r="C30600" s="35"/>
      <c r="D30600" s="35"/>
    </row>
    <row r="30601" spans="1:4" x14ac:dyDescent="0.35">
      <c r="A30601" s="135">
        <v>-17.364503999999897</v>
      </c>
      <c r="B30601" s="137">
        <v>1.4647467602781636E-2</v>
      </c>
      <c r="C30601" s="35"/>
      <c r="D30601" s="35"/>
    </row>
    <row r="30602" spans="1:4" x14ac:dyDescent="0.35">
      <c r="A30602" s="135">
        <v>-17.360750000000053</v>
      </c>
      <c r="B30602" s="137">
        <v>9.698124178914155E-3</v>
      </c>
      <c r="C30602" s="35"/>
      <c r="D30602" s="35"/>
    </row>
    <row r="30603" spans="1:4" x14ac:dyDescent="0.35">
      <c r="A30603" s="135">
        <v>-17.358670000000075</v>
      </c>
      <c r="B30603" s="137">
        <v>5.3070311149637957E-3</v>
      </c>
      <c r="C30603" s="35"/>
      <c r="D30603" s="35"/>
    </row>
    <row r="30604" spans="1:4" x14ac:dyDescent="0.35">
      <c r="A30604" s="135">
        <v>-17.358379999999784</v>
      </c>
      <c r="B30604" s="137">
        <v>1.7193259375608314E-2</v>
      </c>
      <c r="C30604" s="35"/>
      <c r="D30604" s="35"/>
    </row>
    <row r="30605" spans="1:4" x14ac:dyDescent="0.35">
      <c r="A30605" s="135">
        <v>-17.356292999999596</v>
      </c>
      <c r="B30605" s="137">
        <v>1.2017956917556321E-2</v>
      </c>
      <c r="C30605" s="35"/>
      <c r="D30605" s="35"/>
    </row>
    <row r="30606" spans="1:4" x14ac:dyDescent="0.35">
      <c r="A30606" s="135">
        <v>-17.356160000000273</v>
      </c>
      <c r="B30606" s="137">
        <v>1.0515391062007431E-2</v>
      </c>
      <c r="C30606" s="35"/>
      <c r="D30606" s="35"/>
    </row>
    <row r="30607" spans="1:4" x14ac:dyDescent="0.35">
      <c r="A30607" s="135">
        <v>-17.355562999999847</v>
      </c>
      <c r="B30607" s="137">
        <v>1.3171952512443087E-2</v>
      </c>
      <c r="C30607" s="35"/>
      <c r="D30607" s="35"/>
    </row>
    <row r="30608" spans="1:4" x14ac:dyDescent="0.35">
      <c r="A30608" s="135">
        <v>-17.355509999999867</v>
      </c>
      <c r="B30608" s="137">
        <v>1.3937027973840582E-2</v>
      </c>
      <c r="C30608" s="35"/>
      <c r="D30608" s="35"/>
    </row>
    <row r="30609" spans="1:4" x14ac:dyDescent="0.35">
      <c r="A30609" s="135">
        <v>-17.355365999999776</v>
      </c>
      <c r="B30609" s="137">
        <v>1.26735339341665E-2</v>
      </c>
      <c r="C30609" s="35"/>
      <c r="D30609" s="35"/>
    </row>
    <row r="30610" spans="1:4" x14ac:dyDescent="0.35">
      <c r="A30610" s="135">
        <v>-17.354651999999987</v>
      </c>
      <c r="B30610" s="137">
        <v>1.2286144065138206E-2</v>
      </c>
      <c r="C30610" s="35"/>
      <c r="D30610" s="35"/>
    </row>
    <row r="30611" spans="1:4" x14ac:dyDescent="0.35">
      <c r="A30611" s="135">
        <v>-17.351669999999785</v>
      </c>
      <c r="B30611" s="137">
        <v>1.3544589547808482E-2</v>
      </c>
      <c r="C30611" s="35"/>
      <c r="D30611" s="35"/>
    </row>
    <row r="30612" spans="1:4" x14ac:dyDescent="0.35">
      <c r="A30612" s="135">
        <v>-17.35015999999996</v>
      </c>
      <c r="B30612" s="137">
        <v>1.435240454990353E-2</v>
      </c>
      <c r="C30612" s="35"/>
      <c r="D30612" s="35"/>
    </row>
    <row r="30613" spans="1:4" x14ac:dyDescent="0.35">
      <c r="A30613" s="135">
        <v>17.348089000000073</v>
      </c>
      <c r="B30613" s="137">
        <v>4.3682565951321918E-3</v>
      </c>
      <c r="C30613" s="35"/>
      <c r="D30613" s="35"/>
    </row>
    <row r="30614" spans="1:4" x14ac:dyDescent="0.35">
      <c r="A30614" s="135">
        <v>-17.3474099999994</v>
      </c>
      <c r="B30614" s="137">
        <v>2.1443146645776811E-3</v>
      </c>
      <c r="C30614" s="35"/>
      <c r="D30614" s="35"/>
    </row>
    <row r="30615" spans="1:4" x14ac:dyDescent="0.35">
      <c r="A30615" s="135">
        <v>-17.346120000001065</v>
      </c>
      <c r="B30615" s="137">
        <v>2.3295967375880759E-3</v>
      </c>
      <c r="C30615" s="35"/>
      <c r="D30615" s="35"/>
    </row>
    <row r="30616" spans="1:4" x14ac:dyDescent="0.35">
      <c r="A30616" s="135">
        <v>-17.344699999999989</v>
      </c>
      <c r="B30616" s="137">
        <v>1.9938114333297917E-2</v>
      </c>
      <c r="C30616" s="35"/>
      <c r="D30616" s="35"/>
    </row>
    <row r="30617" spans="1:4" x14ac:dyDescent="0.35">
      <c r="A30617" s="135">
        <v>-17.342970000000037</v>
      </c>
      <c r="B30617" s="137">
        <v>1.9914739550858332E-2</v>
      </c>
      <c r="C30617" s="35"/>
      <c r="D30617" s="35"/>
    </row>
    <row r="30618" spans="1:4" x14ac:dyDescent="0.35">
      <c r="A30618" s="135">
        <v>-17.342639999998937</v>
      </c>
      <c r="B30618" s="137">
        <v>1.3974595625524866E-3</v>
      </c>
      <c r="C30618" s="35"/>
      <c r="D30618" s="35"/>
    </row>
    <row r="30619" spans="1:4" x14ac:dyDescent="0.35">
      <c r="A30619" s="135">
        <v>-17.338570000000004</v>
      </c>
      <c r="B30619" s="137">
        <v>2.1766022821310071E-2</v>
      </c>
      <c r="C30619" s="35"/>
      <c r="D30619" s="35"/>
    </row>
    <row r="30620" spans="1:4" x14ac:dyDescent="0.35">
      <c r="A30620" s="135">
        <v>-17.337950000000319</v>
      </c>
      <c r="B30620" s="137">
        <v>1.415653052728527E-2</v>
      </c>
      <c r="C30620" s="35"/>
      <c r="D30620" s="35"/>
    </row>
    <row r="30621" spans="1:4" x14ac:dyDescent="0.35">
      <c r="A30621" s="135">
        <v>-17.336626000000024</v>
      </c>
      <c r="B30621" s="137">
        <v>1.2180976183144921E-2</v>
      </c>
      <c r="C30621" s="35"/>
      <c r="D30621" s="35"/>
    </row>
    <row r="30622" spans="1:4" x14ac:dyDescent="0.35">
      <c r="A30622" s="135">
        <v>-17.336349999999811</v>
      </c>
      <c r="B30622" s="137">
        <v>1.3379336763177626E-2</v>
      </c>
      <c r="C30622" s="35"/>
      <c r="D30622" s="35"/>
    </row>
    <row r="30623" spans="1:4" x14ac:dyDescent="0.35">
      <c r="A30623" s="135">
        <v>-17.32863599999996</v>
      </c>
      <c r="B30623" s="137">
        <v>1.1113373295628752E-2</v>
      </c>
      <c r="C30623" s="35"/>
      <c r="D30623" s="35"/>
    </row>
    <row r="30624" spans="1:4" x14ac:dyDescent="0.35">
      <c r="A30624" s="135">
        <v>-17.327469999999948</v>
      </c>
      <c r="B30624" s="137">
        <v>1.5923870030484875E-2</v>
      </c>
      <c r="C30624" s="35"/>
      <c r="D30624" s="35"/>
    </row>
    <row r="30625" spans="1:4" x14ac:dyDescent="0.35">
      <c r="A30625" s="135">
        <v>-17.325994000000151</v>
      </c>
      <c r="B30625" s="137">
        <v>1.4661795354133721E-2</v>
      </c>
      <c r="C30625" s="35"/>
      <c r="D30625" s="35"/>
    </row>
    <row r="30626" spans="1:4" x14ac:dyDescent="0.35">
      <c r="A30626" s="135">
        <v>-17.324437999999873</v>
      </c>
      <c r="B30626" s="137">
        <v>1.4167677899591218E-2</v>
      </c>
      <c r="C30626" s="35"/>
      <c r="D30626" s="35"/>
    </row>
    <row r="30627" spans="1:4" x14ac:dyDescent="0.35">
      <c r="A30627" s="135">
        <v>-17.323920000000044</v>
      </c>
      <c r="B30627" s="137">
        <v>1.6933057617623953E-2</v>
      </c>
      <c r="C30627" s="35"/>
      <c r="D30627" s="35"/>
    </row>
    <row r="30628" spans="1:4" x14ac:dyDescent="0.35">
      <c r="A30628" s="135">
        <v>-17.323920000000044</v>
      </c>
      <c r="B30628" s="137">
        <v>1.6933057617623953E-2</v>
      </c>
      <c r="C30628" s="35"/>
      <c r="D30628" s="35"/>
    </row>
    <row r="30629" spans="1:4" x14ac:dyDescent="0.35">
      <c r="A30629" s="135">
        <v>-17.323920000000044</v>
      </c>
      <c r="B30629" s="137">
        <v>1.6933057617623953E-2</v>
      </c>
      <c r="C30629" s="35"/>
      <c r="D30629" s="35"/>
    </row>
    <row r="30630" spans="1:4" x14ac:dyDescent="0.35">
      <c r="A30630" s="135">
        <v>-17.323920000000044</v>
      </c>
      <c r="B30630" s="137">
        <v>1.6933057617623953E-2</v>
      </c>
      <c r="C30630" s="35"/>
      <c r="D30630" s="35"/>
    </row>
    <row r="30631" spans="1:4" x14ac:dyDescent="0.35">
      <c r="A30631" s="135">
        <v>-17.323920000000044</v>
      </c>
      <c r="B30631" s="137">
        <v>1.6933057617623953E-2</v>
      </c>
      <c r="C30631" s="35"/>
      <c r="D30631" s="35"/>
    </row>
    <row r="30632" spans="1:4" x14ac:dyDescent="0.35">
      <c r="A30632" s="135">
        <v>-17.323920000000044</v>
      </c>
      <c r="B30632" s="137">
        <v>1.6933057617623953E-2</v>
      </c>
      <c r="C30632" s="35"/>
      <c r="D30632" s="35"/>
    </row>
    <row r="30633" spans="1:4" x14ac:dyDescent="0.35">
      <c r="A30633" s="135">
        <v>-17.322280000000319</v>
      </c>
      <c r="B30633" s="137">
        <v>5.0338307655313184E-3</v>
      </c>
      <c r="C30633" s="35"/>
      <c r="D30633" s="35"/>
    </row>
    <row r="30634" spans="1:4" x14ac:dyDescent="0.35">
      <c r="A30634" s="135">
        <v>-17.32118400000013</v>
      </c>
      <c r="B30634" s="137">
        <v>1.2228852555959154E-2</v>
      </c>
      <c r="C30634" s="35"/>
      <c r="D30634" s="35"/>
    </row>
    <row r="30635" spans="1:4" x14ac:dyDescent="0.35">
      <c r="A30635" s="135">
        <v>-17.320890999999847</v>
      </c>
      <c r="B30635" s="137">
        <v>1.3712113842562891E-2</v>
      </c>
      <c r="C30635" s="35"/>
      <c r="D30635" s="35"/>
    </row>
    <row r="30636" spans="1:4" x14ac:dyDescent="0.35">
      <c r="A30636" s="135">
        <v>-17.318389999999908</v>
      </c>
      <c r="B30636" s="137">
        <v>9.7275752731840245E-3</v>
      </c>
      <c r="C30636" s="35"/>
      <c r="D30636" s="35"/>
    </row>
    <row r="30637" spans="1:4" x14ac:dyDescent="0.35">
      <c r="A30637" s="135">
        <v>-17.31808999999987</v>
      </c>
      <c r="B30637" s="137">
        <v>1.5634986798173819E-2</v>
      </c>
      <c r="C30637" s="35"/>
      <c r="D30637" s="35"/>
    </row>
    <row r="30638" spans="1:4" x14ac:dyDescent="0.35">
      <c r="A30638" s="135">
        <v>-17.315737000000126</v>
      </c>
      <c r="B30638" s="137">
        <v>1.015147442263294E-2</v>
      </c>
      <c r="C30638" s="35"/>
      <c r="D30638" s="35"/>
    </row>
    <row r="30639" spans="1:4" x14ac:dyDescent="0.35">
      <c r="A30639" s="135">
        <v>-17.315195999999787</v>
      </c>
      <c r="B30639" s="137">
        <v>1.0471939921512555E-2</v>
      </c>
      <c r="C30639" s="35"/>
      <c r="D30639" s="35"/>
    </row>
    <row r="30640" spans="1:4" x14ac:dyDescent="0.35">
      <c r="A30640" s="135">
        <v>-17.313580000000002</v>
      </c>
      <c r="B30640" s="137">
        <v>3.6268231769535516E-3</v>
      </c>
      <c r="C30640" s="35"/>
      <c r="D30640" s="35"/>
    </row>
    <row r="30641" spans="1:4" x14ac:dyDescent="0.35">
      <c r="A30641" s="135">
        <v>-17.309768999999505</v>
      </c>
      <c r="B30641" s="137">
        <v>9.177330856830956E-3</v>
      </c>
      <c r="C30641" s="35"/>
      <c r="D30641" s="35"/>
    </row>
    <row r="30642" spans="1:4" x14ac:dyDescent="0.35">
      <c r="A30642" s="135">
        <v>17.308835000000045</v>
      </c>
      <c r="B30642" s="137">
        <v>7.6186899686272146E-3</v>
      </c>
      <c r="C30642" s="35"/>
      <c r="D30642" s="35"/>
    </row>
    <row r="30643" spans="1:4" x14ac:dyDescent="0.35">
      <c r="A30643" s="135">
        <v>-17.305640000000039</v>
      </c>
      <c r="B30643" s="137">
        <v>1.4298138162909662E-2</v>
      </c>
      <c r="C30643" s="35"/>
      <c r="D30643" s="35"/>
    </row>
    <row r="30644" spans="1:4" x14ac:dyDescent="0.35">
      <c r="A30644" s="135">
        <v>-17.305309999999963</v>
      </c>
      <c r="B30644" s="137">
        <v>1.990906534796346E-2</v>
      </c>
      <c r="C30644" s="35"/>
      <c r="D30644" s="35"/>
    </row>
    <row r="30645" spans="1:4" x14ac:dyDescent="0.35">
      <c r="A30645" s="135">
        <v>-17.303839999999923</v>
      </c>
      <c r="B30645" s="137">
        <v>1.5351854740159579E-2</v>
      </c>
      <c r="C30645" s="35"/>
      <c r="D30645" s="35"/>
    </row>
    <row r="30646" spans="1:4" x14ac:dyDescent="0.35">
      <c r="A30646" s="135">
        <v>-17.303839999999923</v>
      </c>
      <c r="B30646" s="137">
        <v>1.5351854740159579E-2</v>
      </c>
      <c r="C30646" s="35"/>
      <c r="D30646" s="35"/>
    </row>
    <row r="30647" spans="1:4" x14ac:dyDescent="0.35">
      <c r="A30647" s="135">
        <v>-17.300046000000066</v>
      </c>
      <c r="B30647" s="137">
        <v>1.2636969225146545E-2</v>
      </c>
      <c r="C30647" s="35"/>
      <c r="D30647" s="35"/>
    </row>
    <row r="30648" spans="1:4" x14ac:dyDescent="0.35">
      <c r="A30648" s="135">
        <v>-17.299412999999959</v>
      </c>
      <c r="B30648" s="137">
        <v>1.3114473543744809E-2</v>
      </c>
      <c r="C30648" s="35"/>
      <c r="D30648" s="35"/>
    </row>
    <row r="30649" spans="1:4" x14ac:dyDescent="0.35">
      <c r="A30649" s="135">
        <v>-17.29939000000013</v>
      </c>
      <c r="B30649" s="137">
        <v>1.599551554994626E-2</v>
      </c>
      <c r="C30649" s="35"/>
      <c r="D30649" s="35"/>
    </row>
    <row r="30650" spans="1:4" x14ac:dyDescent="0.35">
      <c r="A30650" s="135">
        <v>17.298780000000079</v>
      </c>
      <c r="B30650" s="137">
        <v>9.5468364458932958E-3</v>
      </c>
      <c r="C30650" s="35"/>
      <c r="D30650" s="35"/>
    </row>
    <row r="30651" spans="1:4" x14ac:dyDescent="0.35">
      <c r="A30651" s="135">
        <v>-17.29609999999991</v>
      </c>
      <c r="B30651" s="137">
        <v>1.4951355213740568E-2</v>
      </c>
      <c r="C30651" s="35"/>
      <c r="D30651" s="35"/>
    </row>
    <row r="30652" spans="1:4" x14ac:dyDescent="0.35">
      <c r="A30652" s="135">
        <v>-17.29573999999991</v>
      </c>
      <c r="B30652" s="137">
        <v>1.5213033163433065E-2</v>
      </c>
      <c r="C30652" s="35"/>
      <c r="D30652" s="35"/>
    </row>
    <row r="30653" spans="1:4" x14ac:dyDescent="0.35">
      <c r="A30653" s="135">
        <v>-17.292711000000054</v>
      </c>
      <c r="B30653" s="137">
        <v>1.3048900577985523E-2</v>
      </c>
      <c r="C30653" s="35"/>
      <c r="D30653" s="35"/>
    </row>
    <row r="30654" spans="1:4" x14ac:dyDescent="0.35">
      <c r="A30654" s="135">
        <v>-17.292099999999891</v>
      </c>
      <c r="B30654" s="137">
        <v>1.7197086099301252E-2</v>
      </c>
      <c r="C30654" s="35"/>
      <c r="D30654" s="35"/>
    </row>
    <row r="30655" spans="1:4" x14ac:dyDescent="0.35">
      <c r="A30655" s="135">
        <v>-17.28950999999995</v>
      </c>
      <c r="B30655" s="137">
        <v>1.8604217993812282E-2</v>
      </c>
      <c r="C30655" s="35"/>
      <c r="D30655" s="35"/>
    </row>
    <row r="30656" spans="1:4" x14ac:dyDescent="0.35">
      <c r="A30656" s="135">
        <v>-17.289189999999508</v>
      </c>
      <c r="B30656" s="137">
        <v>2.5478019661817463E-3</v>
      </c>
      <c r="C30656" s="35"/>
      <c r="D30656" s="35"/>
    </row>
    <row r="30657" spans="1:4" x14ac:dyDescent="0.35">
      <c r="A30657" s="135">
        <v>-17.28869000000077</v>
      </c>
      <c r="B30657" s="137">
        <v>4.1138848442142627E-3</v>
      </c>
      <c r="C30657" s="35"/>
      <c r="D30657" s="35"/>
    </row>
    <row r="30658" spans="1:4" x14ac:dyDescent="0.35">
      <c r="A30658" s="135">
        <v>-17.28805199999988</v>
      </c>
      <c r="B30658" s="137">
        <v>5.8281537492000735E-3</v>
      </c>
      <c r="C30658" s="35"/>
      <c r="D30658" s="35"/>
    </row>
    <row r="30659" spans="1:4" x14ac:dyDescent="0.35">
      <c r="A30659" s="135">
        <v>-17.28768500000001</v>
      </c>
      <c r="B30659" s="137">
        <v>1.3530539213552358E-2</v>
      </c>
      <c r="C30659" s="35"/>
      <c r="D30659" s="35"/>
    </row>
    <row r="30660" spans="1:4" x14ac:dyDescent="0.35">
      <c r="A30660" s="135">
        <v>-17.28639000000021</v>
      </c>
      <c r="B30660" s="137">
        <v>8.5784038597600341E-3</v>
      </c>
      <c r="C30660" s="35"/>
      <c r="D30660" s="35"/>
    </row>
    <row r="30661" spans="1:4" x14ac:dyDescent="0.35">
      <c r="A30661" s="135">
        <v>-17.286020000000121</v>
      </c>
      <c r="B30661" s="137">
        <v>1.8171185700557081E-2</v>
      </c>
      <c r="C30661" s="35"/>
      <c r="D30661" s="35"/>
    </row>
    <row r="30662" spans="1:4" x14ac:dyDescent="0.35">
      <c r="A30662" s="135">
        <v>-17.285565000000133</v>
      </c>
      <c r="B30662" s="137">
        <v>9.9118910144847736E-3</v>
      </c>
      <c r="C30662" s="35"/>
      <c r="D30662" s="35"/>
    </row>
    <row r="30663" spans="1:4" x14ac:dyDescent="0.35">
      <c r="A30663" s="135">
        <v>-17.284179999999651</v>
      </c>
      <c r="B30663" s="137">
        <v>2.8628522224786765E-3</v>
      </c>
      <c r="C30663" s="35"/>
      <c r="D30663" s="35"/>
    </row>
    <row r="30664" spans="1:4" x14ac:dyDescent="0.35">
      <c r="A30664" s="135">
        <v>-17.283920000000307</v>
      </c>
      <c r="B30664" s="137">
        <v>5.330005203964463E-3</v>
      </c>
      <c r="C30664" s="35"/>
      <c r="D30664" s="35"/>
    </row>
    <row r="30665" spans="1:4" x14ac:dyDescent="0.35">
      <c r="A30665" s="135">
        <v>-17.283899999999903</v>
      </c>
      <c r="B30665" s="137">
        <v>8.4383648287699713E-3</v>
      </c>
      <c r="C30665" s="35"/>
      <c r="D30665" s="35"/>
    </row>
    <row r="30666" spans="1:4" x14ac:dyDescent="0.35">
      <c r="A30666" s="135">
        <v>-17.283879999999954</v>
      </c>
      <c r="B30666" s="137">
        <v>6.6994127740207165E-3</v>
      </c>
      <c r="C30666" s="35"/>
      <c r="D30666" s="35"/>
    </row>
    <row r="30667" spans="1:4" x14ac:dyDescent="0.35">
      <c r="A30667" s="135">
        <v>-17.283879999999954</v>
      </c>
      <c r="B30667" s="137">
        <v>1.0155081104020769E-2</v>
      </c>
      <c r="C30667" s="35"/>
      <c r="D30667" s="35"/>
    </row>
    <row r="30668" spans="1:4" x14ac:dyDescent="0.35">
      <c r="A30668" s="135">
        <v>-17.283860000000004</v>
      </c>
      <c r="B30668" s="137">
        <v>8.928132353474753E-3</v>
      </c>
      <c r="C30668" s="35"/>
      <c r="D30668" s="35"/>
    </row>
    <row r="30669" spans="1:4" x14ac:dyDescent="0.35">
      <c r="A30669" s="135">
        <v>-17.283800000000156</v>
      </c>
      <c r="B30669" s="137">
        <v>3.2161265312802695E-3</v>
      </c>
      <c r="C30669" s="35"/>
      <c r="D30669" s="35"/>
    </row>
    <row r="30670" spans="1:4" x14ac:dyDescent="0.35">
      <c r="A30670" s="135">
        <v>-17.280055999999831</v>
      </c>
      <c r="B30670" s="137">
        <v>1.14407242834239E-2</v>
      </c>
      <c r="C30670" s="35"/>
      <c r="D30670" s="35"/>
    </row>
    <row r="30671" spans="1:4" x14ac:dyDescent="0.35">
      <c r="A30671" s="135">
        <v>-17.277709000000186</v>
      </c>
      <c r="B30671" s="137">
        <v>1.3742403650670159E-2</v>
      </c>
      <c r="C30671" s="35"/>
      <c r="D30671" s="35"/>
    </row>
    <row r="30672" spans="1:4" x14ac:dyDescent="0.35">
      <c r="A30672" s="135">
        <v>-17.275740000000042</v>
      </c>
      <c r="B30672" s="137">
        <v>1.4261754856260085E-2</v>
      </c>
      <c r="C30672" s="35"/>
      <c r="D30672" s="35"/>
    </row>
    <row r="30673" spans="1:4" x14ac:dyDescent="0.35">
      <c r="A30673" s="135">
        <v>-17.27567100000033</v>
      </c>
      <c r="B30673" s="137">
        <v>3.8177718906891797E-3</v>
      </c>
      <c r="C30673" s="35"/>
      <c r="D30673" s="35"/>
    </row>
    <row r="30674" spans="1:4" x14ac:dyDescent="0.35">
      <c r="A30674" s="135">
        <v>-17.274996000000101</v>
      </c>
      <c r="B30674" s="137">
        <v>8.8225054991928498E-3</v>
      </c>
      <c r="C30674" s="35"/>
      <c r="D30674" s="35"/>
    </row>
    <row r="30675" spans="1:4" x14ac:dyDescent="0.35">
      <c r="A30675" s="135">
        <v>-17.274720000000116</v>
      </c>
      <c r="B30675" s="137">
        <v>7.8199817983182797E-3</v>
      </c>
      <c r="C30675" s="35"/>
      <c r="D30675" s="35"/>
    </row>
    <row r="30676" spans="1:4" x14ac:dyDescent="0.35">
      <c r="A30676" s="135">
        <v>-17.273710000000165</v>
      </c>
      <c r="B30676" s="137">
        <v>1.014935442347489E-2</v>
      </c>
      <c r="C30676" s="35"/>
      <c r="D30676" s="35"/>
    </row>
    <row r="30677" spans="1:4" x14ac:dyDescent="0.35">
      <c r="A30677" s="135">
        <v>-17.272418000000016</v>
      </c>
      <c r="B30677" s="137">
        <v>5.8388620833506382E-3</v>
      </c>
      <c r="C30677" s="35"/>
      <c r="D30677" s="35"/>
    </row>
    <row r="30678" spans="1:4" x14ac:dyDescent="0.35">
      <c r="A30678" s="135">
        <v>-17.272337000000334</v>
      </c>
      <c r="B30678" s="137">
        <v>6.9019024240126979E-3</v>
      </c>
      <c r="C30678" s="35"/>
      <c r="D30678" s="35"/>
    </row>
    <row r="30679" spans="1:4" x14ac:dyDescent="0.35">
      <c r="A30679" s="135">
        <v>-17.271093000000064</v>
      </c>
      <c r="B30679" s="137">
        <v>9.8091527745594199E-3</v>
      </c>
      <c r="C30679" s="35"/>
      <c r="D30679" s="35"/>
    </row>
    <row r="30680" spans="1:4" x14ac:dyDescent="0.35">
      <c r="A30680" s="135">
        <v>-17.268917000000101</v>
      </c>
      <c r="B30680" s="137">
        <v>1.0014790110761075E-2</v>
      </c>
      <c r="C30680" s="35"/>
      <c r="D30680" s="35"/>
    </row>
    <row r="30681" spans="1:4" x14ac:dyDescent="0.35">
      <c r="A30681" s="135">
        <v>-17.267560000000231</v>
      </c>
      <c r="B30681" s="137">
        <v>4.9146309022698271E-3</v>
      </c>
      <c r="C30681" s="35"/>
      <c r="D30681" s="35"/>
    </row>
    <row r="30682" spans="1:4" x14ac:dyDescent="0.35">
      <c r="A30682" s="135">
        <v>-17.264030000000275</v>
      </c>
      <c r="B30682" s="137">
        <v>4.7676647069401284E-3</v>
      </c>
      <c r="C30682" s="35"/>
      <c r="D30682" s="35"/>
    </row>
    <row r="30683" spans="1:4" x14ac:dyDescent="0.35">
      <c r="A30683" s="135">
        <v>-17.26075000000003</v>
      </c>
      <c r="B30683" s="137">
        <v>1.9902945646333371E-2</v>
      </c>
      <c r="C30683" s="35"/>
      <c r="D30683" s="35"/>
    </row>
    <row r="30684" spans="1:4" x14ac:dyDescent="0.35">
      <c r="A30684" s="135">
        <v>-17.26075000000003</v>
      </c>
      <c r="B30684" s="137">
        <v>1.9902945646333371E-2</v>
      </c>
      <c r="C30684" s="35"/>
      <c r="D30684" s="35"/>
    </row>
    <row r="30685" spans="1:4" x14ac:dyDescent="0.35">
      <c r="A30685" s="135">
        <v>-17.259099999999762</v>
      </c>
      <c r="B30685" s="137">
        <v>1.6053020515639269E-2</v>
      </c>
      <c r="C30685" s="35"/>
      <c r="D30685" s="35"/>
    </row>
    <row r="30686" spans="1:4" x14ac:dyDescent="0.35">
      <c r="A30686" s="135">
        <v>-17.257826000000478</v>
      </c>
      <c r="B30686" s="137">
        <v>1.0295208321447299E-2</v>
      </c>
      <c r="C30686" s="35"/>
      <c r="D30686" s="35"/>
    </row>
    <row r="30687" spans="1:4" x14ac:dyDescent="0.35">
      <c r="A30687" s="135">
        <v>-17.257380000000126</v>
      </c>
      <c r="B30687" s="137">
        <v>2.223735003939176E-2</v>
      </c>
      <c r="C30687" s="35"/>
      <c r="D30687" s="35"/>
    </row>
    <row r="30688" spans="1:4" x14ac:dyDescent="0.35">
      <c r="A30688" s="135">
        <v>-17.257380000000126</v>
      </c>
      <c r="B30688" s="137">
        <v>2.223735003939176E-2</v>
      </c>
      <c r="C30688" s="35"/>
      <c r="D30688" s="35"/>
    </row>
    <row r="30689" spans="1:4" x14ac:dyDescent="0.35">
      <c r="A30689" s="135">
        <v>-17.257380000000126</v>
      </c>
      <c r="B30689" s="137">
        <v>2.223735003939176E-2</v>
      </c>
      <c r="C30689" s="35"/>
      <c r="D30689" s="35"/>
    </row>
    <row r="30690" spans="1:4" x14ac:dyDescent="0.35">
      <c r="A30690" s="135">
        <v>-17.257380000000126</v>
      </c>
      <c r="B30690" s="137">
        <v>2.223735003939176E-2</v>
      </c>
      <c r="C30690" s="35"/>
      <c r="D30690" s="35"/>
    </row>
    <row r="30691" spans="1:4" x14ac:dyDescent="0.35">
      <c r="A30691" s="135">
        <v>-17.257191999999804</v>
      </c>
      <c r="B30691" s="137">
        <v>1.2999658699667583E-2</v>
      </c>
      <c r="C30691" s="35"/>
      <c r="D30691" s="35"/>
    </row>
    <row r="30692" spans="1:4" x14ac:dyDescent="0.35">
      <c r="A30692" s="135">
        <v>-17.256046999999853</v>
      </c>
      <c r="B30692" s="137">
        <v>1.331244682769704E-2</v>
      </c>
      <c r="C30692" s="35"/>
      <c r="D30692" s="35"/>
    </row>
    <row r="30693" spans="1:4" x14ac:dyDescent="0.35">
      <c r="A30693" s="135">
        <v>-17.254719999999907</v>
      </c>
      <c r="B30693" s="137">
        <v>3.0483226750547807E-3</v>
      </c>
      <c r="C30693" s="35"/>
      <c r="D30693" s="35"/>
    </row>
    <row r="30694" spans="1:4" x14ac:dyDescent="0.35">
      <c r="A30694" s="135">
        <v>-17.254503000000113</v>
      </c>
      <c r="B30694" s="137">
        <v>1.0571007049297365E-2</v>
      </c>
      <c r="C30694" s="35"/>
      <c r="D30694" s="35"/>
    </row>
    <row r="30695" spans="1:4" x14ac:dyDescent="0.35">
      <c r="A30695" s="135">
        <v>-17.251070000000254</v>
      </c>
      <c r="B30695" s="137">
        <v>4.2522012921562425E-3</v>
      </c>
      <c r="C30695" s="35"/>
      <c r="D30695" s="35"/>
    </row>
    <row r="30696" spans="1:4" x14ac:dyDescent="0.35">
      <c r="A30696" s="135">
        <v>-17.248330000000351</v>
      </c>
      <c r="B30696" s="137">
        <v>1.472432255497378E-2</v>
      </c>
      <c r="C30696" s="35"/>
      <c r="D30696" s="35"/>
    </row>
    <row r="30697" spans="1:4" x14ac:dyDescent="0.35">
      <c r="A30697" s="135">
        <v>-17.245220000000245</v>
      </c>
      <c r="B30697" s="137">
        <v>7.5433083826009608E-3</v>
      </c>
      <c r="C30697" s="35"/>
      <c r="D30697" s="35"/>
    </row>
    <row r="30698" spans="1:4" x14ac:dyDescent="0.35">
      <c r="A30698" s="135">
        <v>-17.243413999999916</v>
      </c>
      <c r="B30698" s="137">
        <v>1.4677494674545726E-2</v>
      </c>
      <c r="C30698" s="35"/>
      <c r="D30698" s="35"/>
    </row>
    <row r="30699" spans="1:4" x14ac:dyDescent="0.35">
      <c r="A30699" s="135">
        <v>-17.243387999999868</v>
      </c>
      <c r="B30699" s="137">
        <v>2.1962500870239409E-3</v>
      </c>
      <c r="C30699" s="35"/>
      <c r="D30699" s="35"/>
    </row>
    <row r="30700" spans="1:4" x14ac:dyDescent="0.35">
      <c r="A30700" s="135">
        <v>-17.241470000000163</v>
      </c>
      <c r="B30700" s="137">
        <v>1.5929791825350603E-2</v>
      </c>
      <c r="C30700" s="35"/>
      <c r="D30700" s="35"/>
    </row>
    <row r="30701" spans="1:4" x14ac:dyDescent="0.35">
      <c r="A30701" s="135">
        <v>-17.241089999999986</v>
      </c>
      <c r="B30701" s="137">
        <v>1.0310360873663873E-2</v>
      </c>
      <c r="C30701" s="35"/>
      <c r="D30701" s="35"/>
    </row>
    <row r="30702" spans="1:4" x14ac:dyDescent="0.35">
      <c r="A30702" s="135">
        <v>-17.240449999999328</v>
      </c>
      <c r="B30702" s="137">
        <v>3.0423324749555124E-3</v>
      </c>
      <c r="C30702" s="35"/>
      <c r="D30702" s="35"/>
    </row>
    <row r="30703" spans="1:4" x14ac:dyDescent="0.35">
      <c r="A30703" s="135">
        <v>-17.23862500000007</v>
      </c>
      <c r="B30703" s="137">
        <v>1.4681132141835538E-2</v>
      </c>
      <c r="C30703" s="35"/>
      <c r="D30703" s="35"/>
    </row>
    <row r="30704" spans="1:4" x14ac:dyDescent="0.35">
      <c r="A30704" s="135">
        <v>17.236225000000331</v>
      </c>
      <c r="B30704" s="137">
        <v>7.9642462133892068E-3</v>
      </c>
      <c r="C30704" s="35"/>
      <c r="D30704" s="35"/>
    </row>
    <row r="30705" spans="1:4" x14ac:dyDescent="0.35">
      <c r="A30705" s="135">
        <v>-17.233069999999998</v>
      </c>
      <c r="B30705" s="137">
        <v>8.1199674829441314E-3</v>
      </c>
      <c r="C30705" s="35"/>
      <c r="D30705" s="35"/>
    </row>
    <row r="30706" spans="1:4" x14ac:dyDescent="0.35">
      <c r="A30706" s="135">
        <v>-17.23106000000007</v>
      </c>
      <c r="B30706" s="137">
        <v>8.7503222388510792E-3</v>
      </c>
      <c r="C30706" s="35"/>
      <c r="D30706" s="35"/>
    </row>
    <row r="30707" spans="1:4" x14ac:dyDescent="0.35">
      <c r="A30707" s="135">
        <v>-17.230650000000423</v>
      </c>
      <c r="B30707" s="137">
        <v>2.7261956092281647E-3</v>
      </c>
      <c r="C30707" s="35"/>
      <c r="D30707" s="35"/>
    </row>
    <row r="30708" spans="1:4" x14ac:dyDescent="0.35">
      <c r="A30708" s="135">
        <v>-17.230299999999261</v>
      </c>
      <c r="B30708" s="137">
        <v>2.8759520524947318E-3</v>
      </c>
      <c r="C30708" s="35"/>
      <c r="D30708" s="35"/>
    </row>
    <row r="30709" spans="1:4" x14ac:dyDescent="0.35">
      <c r="A30709" s="135">
        <v>-17.228790000000231</v>
      </c>
      <c r="B30709" s="137">
        <v>1.5691237062700352E-2</v>
      </c>
      <c r="C30709" s="35"/>
      <c r="D30709" s="35"/>
    </row>
    <row r="30710" spans="1:4" x14ac:dyDescent="0.35">
      <c r="A30710" s="135">
        <v>-17.226499999999987</v>
      </c>
      <c r="B30710" s="137">
        <v>1.6478989945486782E-2</v>
      </c>
      <c r="C30710" s="35"/>
      <c r="D30710" s="35"/>
    </row>
    <row r="30711" spans="1:4" x14ac:dyDescent="0.35">
      <c r="A30711" s="135">
        <v>-17.226080000000024</v>
      </c>
      <c r="B30711" s="137">
        <v>1.6014720161124502E-2</v>
      </c>
      <c r="C30711" s="35"/>
      <c r="D30711" s="35"/>
    </row>
    <row r="30712" spans="1:4" x14ac:dyDescent="0.35">
      <c r="A30712" s="135">
        <v>-17.225977999999714</v>
      </c>
      <c r="B30712" s="137">
        <v>7.5394072619508175E-3</v>
      </c>
      <c r="C30712" s="35"/>
      <c r="D30712" s="35"/>
    </row>
    <row r="30713" spans="1:4" x14ac:dyDescent="0.35">
      <c r="A30713" s="135">
        <v>17.221559999999045</v>
      </c>
      <c r="B30713" s="137">
        <v>1.896742873799347E-3</v>
      </c>
      <c r="C30713" s="35"/>
      <c r="D30713" s="35"/>
    </row>
    <row r="30714" spans="1:4" x14ac:dyDescent="0.35">
      <c r="A30714" s="135">
        <v>-17.22090999999989</v>
      </c>
      <c r="B30714" s="137">
        <v>1.6015300592795104E-2</v>
      </c>
      <c r="C30714" s="35"/>
      <c r="D30714" s="35"/>
    </row>
    <row r="30715" spans="1:4" x14ac:dyDescent="0.35">
      <c r="A30715" s="135">
        <v>-17.219085999999834</v>
      </c>
      <c r="B30715" s="137">
        <v>9.6964009464008526E-3</v>
      </c>
      <c r="C30715" s="35"/>
      <c r="D30715" s="35"/>
    </row>
    <row r="30716" spans="1:4" x14ac:dyDescent="0.35">
      <c r="A30716" s="135">
        <v>-17.217950000000087</v>
      </c>
      <c r="B30716" s="137">
        <v>1.4880654522537791E-2</v>
      </c>
      <c r="C30716" s="35"/>
      <c r="D30716" s="35"/>
    </row>
    <row r="30717" spans="1:4" x14ac:dyDescent="0.35">
      <c r="A30717" s="135">
        <v>-17.213538000000199</v>
      </c>
      <c r="B30717" s="137">
        <v>1.0686218936965086E-2</v>
      </c>
      <c r="C30717" s="35"/>
      <c r="D30717" s="35"/>
    </row>
    <row r="30718" spans="1:4" x14ac:dyDescent="0.35">
      <c r="A30718" s="135">
        <v>-17.210960000000114</v>
      </c>
      <c r="B30718" s="137">
        <v>1.5353551789432131E-2</v>
      </c>
      <c r="C30718" s="35"/>
      <c r="D30718" s="35"/>
    </row>
    <row r="30719" spans="1:4" x14ac:dyDescent="0.35">
      <c r="A30719" s="135">
        <v>-17.210209999999734</v>
      </c>
      <c r="B30719" s="137">
        <v>5.3727133116759536E-3</v>
      </c>
      <c r="C30719" s="35"/>
      <c r="D30719" s="35"/>
    </row>
    <row r="30720" spans="1:4" x14ac:dyDescent="0.35">
      <c r="A30720" s="135">
        <v>-17.208116000000018</v>
      </c>
      <c r="B30720" s="137">
        <v>1.1289624803710594E-2</v>
      </c>
      <c r="C30720" s="35"/>
      <c r="D30720" s="35"/>
    </row>
    <row r="30721" spans="1:4" x14ac:dyDescent="0.35">
      <c r="A30721" s="135">
        <v>-17.207875999999715</v>
      </c>
      <c r="B30721" s="137">
        <v>1.2541711256823587E-2</v>
      </c>
      <c r="C30721" s="35"/>
      <c r="D30721" s="35"/>
    </row>
    <row r="30722" spans="1:4" x14ac:dyDescent="0.35">
      <c r="A30722" s="135">
        <v>-17.204639999999472</v>
      </c>
      <c r="B30722" s="137">
        <v>4.558366369397061E-3</v>
      </c>
      <c r="C30722" s="35"/>
      <c r="D30722" s="35"/>
    </row>
    <row r="30723" spans="1:4" x14ac:dyDescent="0.35">
      <c r="A30723" s="135">
        <v>-17.204499999999825</v>
      </c>
      <c r="B30723" s="137">
        <v>1.3278389995849601E-2</v>
      </c>
      <c r="C30723" s="35"/>
      <c r="D30723" s="35"/>
    </row>
    <row r="30724" spans="1:4" x14ac:dyDescent="0.35">
      <c r="A30724" s="135">
        <v>17.203080000000227</v>
      </c>
      <c r="B30724" s="137">
        <v>3.4794170392192666E-3</v>
      </c>
      <c r="C30724" s="35"/>
      <c r="D30724" s="35"/>
    </row>
    <row r="30725" spans="1:4" x14ac:dyDescent="0.35">
      <c r="A30725" s="135">
        <v>-17.199833000000126</v>
      </c>
      <c r="B30725" s="137">
        <v>1.3012858766108241E-2</v>
      </c>
      <c r="C30725" s="35"/>
      <c r="D30725" s="35"/>
    </row>
    <row r="30726" spans="1:4" x14ac:dyDescent="0.35">
      <c r="A30726" s="135">
        <v>-17.198926000000029</v>
      </c>
      <c r="B30726" s="137">
        <v>1.0999902823860354E-2</v>
      </c>
      <c r="C30726" s="35"/>
      <c r="D30726" s="35"/>
    </row>
    <row r="30727" spans="1:4" x14ac:dyDescent="0.35">
      <c r="A30727" s="135">
        <v>-17.196202999999969</v>
      </c>
      <c r="B30727" s="137">
        <v>1.3009169328650488E-2</v>
      </c>
      <c r="C30727" s="35"/>
      <c r="D30727" s="35"/>
    </row>
    <row r="30728" spans="1:4" x14ac:dyDescent="0.35">
      <c r="A30728" s="135">
        <v>-17.195177000000058</v>
      </c>
      <c r="B30728" s="137">
        <v>1.2132161003993868E-2</v>
      </c>
      <c r="C30728" s="35"/>
      <c r="D30728" s="35"/>
    </row>
    <row r="30729" spans="1:4" x14ac:dyDescent="0.35">
      <c r="A30729" s="135">
        <v>-17.194499999999834</v>
      </c>
      <c r="B30729" s="137">
        <v>1.4134192835617586E-2</v>
      </c>
      <c r="C30729" s="35"/>
      <c r="D30729" s="35"/>
    </row>
    <row r="30730" spans="1:4" x14ac:dyDescent="0.35">
      <c r="A30730" s="135">
        <v>-17.193609999999808</v>
      </c>
      <c r="B30730" s="137">
        <v>4.1504462106070616E-3</v>
      </c>
      <c r="C30730" s="35"/>
      <c r="D30730" s="35"/>
    </row>
    <row r="30731" spans="1:4" x14ac:dyDescent="0.35">
      <c r="A30731" s="135">
        <v>-17.193182999999863</v>
      </c>
      <c r="B30731" s="137">
        <v>1.1419314188515139E-2</v>
      </c>
      <c r="C30731" s="35"/>
      <c r="D30731" s="35"/>
    </row>
    <row r="30732" spans="1:4" x14ac:dyDescent="0.35">
      <c r="A30732" s="135">
        <v>-17.190470000000005</v>
      </c>
      <c r="B30732" s="137">
        <v>1.1566302768030572E-2</v>
      </c>
      <c r="C30732" s="35"/>
      <c r="D30732" s="35"/>
    </row>
    <row r="30733" spans="1:4" x14ac:dyDescent="0.35">
      <c r="A30733" s="135">
        <v>-17.185999999999922</v>
      </c>
      <c r="B30733" s="137">
        <v>1.4152930476005993E-2</v>
      </c>
      <c r="C30733" s="35"/>
      <c r="D30733" s="35"/>
    </row>
    <row r="30734" spans="1:4" x14ac:dyDescent="0.35">
      <c r="A30734" s="135">
        <v>-17.185654999999997</v>
      </c>
      <c r="B30734" s="137">
        <v>7.6552932988112124E-3</v>
      </c>
      <c r="C30734" s="35"/>
      <c r="D30734" s="35"/>
    </row>
    <row r="30735" spans="1:4" x14ac:dyDescent="0.35">
      <c r="A30735" s="135">
        <v>-17.185640000000149</v>
      </c>
      <c r="B30735" s="137">
        <v>5.3274861568482811E-3</v>
      </c>
      <c r="C30735" s="35"/>
      <c r="D30735" s="35"/>
    </row>
    <row r="30736" spans="1:4" x14ac:dyDescent="0.35">
      <c r="A30736" s="135">
        <v>-17.18550999999934</v>
      </c>
      <c r="B30736" s="137">
        <v>3.4935382376933082E-3</v>
      </c>
      <c r="C30736" s="35"/>
      <c r="D30736" s="35"/>
    </row>
    <row r="30737" spans="1:4" x14ac:dyDescent="0.35">
      <c r="A30737" s="135">
        <v>-17.185110000000122</v>
      </c>
      <c r="B30737" s="137">
        <v>1.4410509372565593E-2</v>
      </c>
      <c r="C30737" s="35"/>
      <c r="D30737" s="35"/>
    </row>
    <row r="30738" spans="1:4" x14ac:dyDescent="0.35">
      <c r="A30738" s="135">
        <v>17.182469999999739</v>
      </c>
      <c r="B30738" s="137">
        <v>6.5738568453313955E-3</v>
      </c>
      <c r="C30738" s="35"/>
      <c r="D30738" s="35"/>
    </row>
    <row r="30739" spans="1:4" x14ac:dyDescent="0.35">
      <c r="A30739" s="135">
        <v>-17.182120000000396</v>
      </c>
      <c r="B30739" s="137">
        <v>4.0656033401716002E-3</v>
      </c>
      <c r="C30739" s="35"/>
      <c r="D30739" s="35"/>
    </row>
    <row r="30740" spans="1:4" x14ac:dyDescent="0.35">
      <c r="A30740" s="135">
        <v>-17.181600000000117</v>
      </c>
      <c r="B30740" s="137">
        <v>1.5097467130479629E-2</v>
      </c>
      <c r="C30740" s="35"/>
      <c r="D30740" s="35"/>
    </row>
    <row r="30741" spans="1:4" x14ac:dyDescent="0.35">
      <c r="A30741" s="135">
        <v>-17.181400000000167</v>
      </c>
      <c r="B30741" s="137">
        <v>1.6470759211370079E-2</v>
      </c>
      <c r="C30741" s="35"/>
      <c r="D30741" s="35"/>
    </row>
    <row r="30742" spans="1:4" x14ac:dyDescent="0.35">
      <c r="A30742" s="135">
        <v>-17.181209999999737</v>
      </c>
      <c r="B30742" s="137">
        <v>8.5193424046534228E-3</v>
      </c>
      <c r="C30742" s="35"/>
      <c r="D30742" s="35"/>
    </row>
    <row r="30743" spans="1:4" x14ac:dyDescent="0.35">
      <c r="A30743" s="135">
        <v>-17.178199999999833</v>
      </c>
      <c r="B30743" s="137">
        <v>3.8217862846928598E-3</v>
      </c>
      <c r="C30743" s="35"/>
      <c r="D30743" s="35"/>
    </row>
    <row r="30744" spans="1:4" x14ac:dyDescent="0.35">
      <c r="A30744" s="135">
        <v>-17.178049999999985</v>
      </c>
      <c r="B30744" s="137">
        <v>1.3596138372352415E-2</v>
      </c>
      <c r="C30744" s="35"/>
      <c r="D30744" s="35"/>
    </row>
    <row r="30745" spans="1:4" x14ac:dyDescent="0.35">
      <c r="A30745" s="135">
        <v>-17.178048000000217</v>
      </c>
      <c r="B30745" s="137">
        <v>1.130137383742834E-2</v>
      </c>
      <c r="C30745" s="35"/>
      <c r="D30745" s="35"/>
    </row>
    <row r="30746" spans="1:4" x14ac:dyDescent="0.35">
      <c r="A30746" s="135">
        <v>-17.175563999999667</v>
      </c>
      <c r="B30746" s="137">
        <v>1.0930447825502036E-2</v>
      </c>
      <c r="C30746" s="35"/>
      <c r="D30746" s="35"/>
    </row>
    <row r="30747" spans="1:4" x14ac:dyDescent="0.35">
      <c r="A30747" s="135">
        <v>17.175110000000132</v>
      </c>
      <c r="B30747" s="137">
        <v>3.4046568596287998E-3</v>
      </c>
      <c r="C30747" s="35"/>
      <c r="D30747" s="35"/>
    </row>
    <row r="30748" spans="1:4" x14ac:dyDescent="0.35">
      <c r="A30748" s="135">
        <v>-17.17479000000003</v>
      </c>
      <c r="B30748" s="137">
        <v>1.5725393098432027E-2</v>
      </c>
      <c r="C30748" s="35"/>
      <c r="D30748" s="35"/>
    </row>
    <row r="30749" spans="1:4" x14ac:dyDescent="0.35">
      <c r="A30749" s="135">
        <v>-17.17060599999968</v>
      </c>
      <c r="B30749" s="137">
        <v>8.9381283778307216E-3</v>
      </c>
      <c r="C30749" s="35"/>
      <c r="D30749" s="35"/>
    </row>
    <row r="30750" spans="1:4" x14ac:dyDescent="0.35">
      <c r="A30750" s="135">
        <v>-17.167440000000056</v>
      </c>
      <c r="B30750" s="137">
        <v>1.520585437404013E-2</v>
      </c>
      <c r="C30750" s="35"/>
      <c r="D30750" s="35"/>
    </row>
    <row r="30751" spans="1:4" x14ac:dyDescent="0.35">
      <c r="A30751" s="135">
        <v>-17.164150000002337</v>
      </c>
      <c r="B30751" s="137">
        <v>1.6622297026426759E-3</v>
      </c>
      <c r="C30751" s="35"/>
      <c r="D30751" s="35"/>
    </row>
    <row r="30752" spans="1:4" x14ac:dyDescent="0.35">
      <c r="A30752" s="135">
        <v>-17.163083000000142</v>
      </c>
      <c r="B30752" s="137">
        <v>1.2316457292211034E-2</v>
      </c>
      <c r="C30752" s="35"/>
      <c r="D30752" s="35"/>
    </row>
    <row r="30753" spans="1:4" x14ac:dyDescent="0.35">
      <c r="A30753" s="135">
        <v>-17.161409999999933</v>
      </c>
      <c r="B30753" s="137">
        <v>1.1947616429145798E-2</v>
      </c>
      <c r="C30753" s="35"/>
      <c r="D30753" s="35"/>
    </row>
    <row r="30754" spans="1:4" x14ac:dyDescent="0.35">
      <c r="A30754" s="135">
        <v>-17.157119999999964</v>
      </c>
      <c r="B30754" s="137">
        <v>1.6624517023223546E-2</v>
      </c>
      <c r="C30754" s="35"/>
      <c r="D30754" s="35"/>
    </row>
    <row r="30755" spans="1:4" x14ac:dyDescent="0.35">
      <c r="A30755" s="135">
        <v>-17.153455000000122</v>
      </c>
      <c r="B30755" s="137">
        <v>6.3633173142099084E-3</v>
      </c>
      <c r="C30755" s="35"/>
      <c r="D30755" s="35"/>
    </row>
    <row r="30756" spans="1:4" x14ac:dyDescent="0.35">
      <c r="A30756" s="135">
        <v>-17.151360000000068</v>
      </c>
      <c r="B30756" s="137">
        <v>9.7636861822780335E-3</v>
      </c>
      <c r="C30756" s="35"/>
      <c r="D30756" s="35"/>
    </row>
    <row r="30757" spans="1:4" x14ac:dyDescent="0.35">
      <c r="A30757" s="135">
        <v>-17.14032700000007</v>
      </c>
      <c r="B30757" s="137">
        <v>9.6536908667801836E-3</v>
      </c>
      <c r="C30757" s="35"/>
      <c r="D30757" s="35"/>
    </row>
    <row r="30758" spans="1:4" x14ac:dyDescent="0.35">
      <c r="A30758" s="135">
        <v>17.138899999999921</v>
      </c>
      <c r="B30758" s="137">
        <v>3.3978448240039581E-3</v>
      </c>
      <c r="C30758" s="35"/>
      <c r="D30758" s="35"/>
    </row>
    <row r="30759" spans="1:4" x14ac:dyDescent="0.35">
      <c r="A30759" s="135">
        <v>-17.136540000000082</v>
      </c>
      <c r="B30759" s="137">
        <v>1.5994841042275304E-2</v>
      </c>
      <c r="C30759" s="35"/>
      <c r="D30759" s="35"/>
    </row>
    <row r="30760" spans="1:4" x14ac:dyDescent="0.35">
      <c r="A30760" s="135">
        <v>-17.133329999999887</v>
      </c>
      <c r="B30760" s="137">
        <v>1.6164174584440583E-2</v>
      </c>
      <c r="C30760" s="35"/>
      <c r="D30760" s="35"/>
    </row>
    <row r="30761" spans="1:4" x14ac:dyDescent="0.35">
      <c r="A30761" s="135">
        <v>-17.132645000000139</v>
      </c>
      <c r="B30761" s="137">
        <v>1.3041745289474998E-2</v>
      </c>
      <c r="C30761" s="35"/>
      <c r="D30761" s="35"/>
    </row>
    <row r="30762" spans="1:4" x14ac:dyDescent="0.35">
      <c r="A30762" s="135">
        <v>-17.131999999999948</v>
      </c>
      <c r="B30762" s="137">
        <v>1.8367493096644347E-2</v>
      </c>
      <c r="C30762" s="35"/>
      <c r="D30762" s="35"/>
    </row>
    <row r="30763" spans="1:4" x14ac:dyDescent="0.35">
      <c r="A30763" s="135">
        <v>17.129539999999906</v>
      </c>
      <c r="B30763" s="137">
        <v>6.1755841504196329E-3</v>
      </c>
      <c r="C30763" s="35"/>
      <c r="D30763" s="35"/>
    </row>
    <row r="30764" spans="1:4" x14ac:dyDescent="0.35">
      <c r="A30764" s="135">
        <v>-17.120262000000025</v>
      </c>
      <c r="B30764" s="137">
        <v>1.445155930867164E-2</v>
      </c>
      <c r="C30764" s="35"/>
      <c r="D30764" s="35"/>
    </row>
    <row r="30765" spans="1:4" x14ac:dyDescent="0.35">
      <c r="A30765" s="135">
        <v>-17.119049999999788</v>
      </c>
      <c r="B30765" s="137">
        <v>1.3909527510192574E-2</v>
      </c>
      <c r="C30765" s="35"/>
      <c r="D30765" s="35"/>
    </row>
    <row r="30766" spans="1:4" x14ac:dyDescent="0.35">
      <c r="A30766" s="135">
        <v>-17.118399999999838</v>
      </c>
      <c r="B30766" s="137">
        <v>1.4018785651027854E-2</v>
      </c>
      <c r="C30766" s="35"/>
      <c r="D30766" s="35"/>
    </row>
    <row r="30767" spans="1:4" x14ac:dyDescent="0.35">
      <c r="A30767" s="135">
        <v>-17.11168100000009</v>
      </c>
      <c r="B30767" s="137">
        <v>7.0620846650617589E-3</v>
      </c>
      <c r="C30767" s="35"/>
      <c r="D30767" s="35"/>
    </row>
    <row r="30768" spans="1:4" x14ac:dyDescent="0.35">
      <c r="A30768" s="135">
        <v>-17.111552999999958</v>
      </c>
      <c r="B30768" s="137">
        <v>9.8455394053497645E-3</v>
      </c>
      <c r="C30768" s="35"/>
      <c r="D30768" s="35"/>
    </row>
    <row r="30769" spans="1:4" x14ac:dyDescent="0.35">
      <c r="A30769" s="135">
        <v>-17.110462999999982</v>
      </c>
      <c r="B30769" s="137">
        <v>1.1343781395932858E-2</v>
      </c>
      <c r="C30769" s="35"/>
      <c r="D30769" s="35"/>
    </row>
    <row r="30770" spans="1:4" x14ac:dyDescent="0.35">
      <c r="A30770" s="135">
        <v>-17.11006000000009</v>
      </c>
      <c r="B30770" s="137">
        <v>1.4845755655857407E-2</v>
      </c>
      <c r="C30770" s="35"/>
      <c r="D30770" s="35"/>
    </row>
    <row r="30771" spans="1:4" x14ac:dyDescent="0.35">
      <c r="A30771" s="135">
        <v>-17.109053999999787</v>
      </c>
      <c r="B30771" s="137">
        <v>1.4483588923977447E-2</v>
      </c>
      <c r="C30771" s="35"/>
      <c r="D30771" s="35"/>
    </row>
    <row r="30772" spans="1:4" x14ac:dyDescent="0.35">
      <c r="A30772" s="135">
        <v>-17.108205999999882</v>
      </c>
      <c r="B30772" s="137">
        <v>1.5178344464635755E-2</v>
      </c>
      <c r="C30772" s="35"/>
      <c r="D30772" s="35"/>
    </row>
    <row r="30773" spans="1:4" x14ac:dyDescent="0.35">
      <c r="A30773" s="135">
        <v>-17.107319999999845</v>
      </c>
      <c r="B30773" s="137">
        <v>1.0688861393821849E-2</v>
      </c>
      <c r="C30773" s="35"/>
      <c r="D30773" s="35"/>
    </row>
    <row r="30774" spans="1:4" x14ac:dyDescent="0.35">
      <c r="A30774" s="135">
        <v>-17.105889999999818</v>
      </c>
      <c r="B30774" s="137">
        <v>6.7098936280068867E-3</v>
      </c>
      <c r="C30774" s="35"/>
      <c r="D30774" s="35"/>
    </row>
    <row r="30775" spans="1:4" x14ac:dyDescent="0.35">
      <c r="A30775" s="135">
        <v>17.105695000000196</v>
      </c>
      <c r="B30775" s="137">
        <v>8.6797903011332014E-3</v>
      </c>
      <c r="C30775" s="35"/>
      <c r="D30775" s="35"/>
    </row>
    <row r="30776" spans="1:4" x14ac:dyDescent="0.35">
      <c r="A30776" s="135">
        <v>17.100365999998758</v>
      </c>
      <c r="B30776" s="137">
        <v>8.979377498790443E-4</v>
      </c>
      <c r="C30776" s="35"/>
      <c r="D30776" s="35"/>
    </row>
    <row r="30777" spans="1:4" x14ac:dyDescent="0.35">
      <c r="A30777" s="135">
        <v>-17.099324999999226</v>
      </c>
      <c r="B30777" s="137">
        <v>1.3177368870397367E-3</v>
      </c>
      <c r="C30777" s="35"/>
      <c r="D30777" s="35"/>
    </row>
    <row r="30778" spans="1:4" x14ac:dyDescent="0.35">
      <c r="A30778" s="135">
        <v>-17.096649999999954</v>
      </c>
      <c r="B30778" s="137">
        <v>6.3358181944868945E-3</v>
      </c>
      <c r="C30778" s="35"/>
      <c r="D30778" s="35"/>
    </row>
    <row r="30779" spans="1:4" x14ac:dyDescent="0.35">
      <c r="A30779" s="135">
        <v>-17.096130000000016</v>
      </c>
      <c r="B30779" s="137">
        <v>1.444145373920404E-2</v>
      </c>
      <c r="C30779" s="35"/>
      <c r="D30779" s="35"/>
    </row>
    <row r="30780" spans="1:4" x14ac:dyDescent="0.35">
      <c r="A30780" s="135">
        <v>-17.095159999999964</v>
      </c>
      <c r="B30780" s="137">
        <v>2.1734734717935449E-2</v>
      </c>
      <c r="C30780" s="35"/>
      <c r="D30780" s="35"/>
    </row>
    <row r="30781" spans="1:4" x14ac:dyDescent="0.35">
      <c r="A30781" s="135">
        <v>-17.085960999999998</v>
      </c>
      <c r="B30781" s="137">
        <v>9.1645985393551139E-3</v>
      </c>
      <c r="C30781" s="35"/>
      <c r="D30781" s="35"/>
    </row>
    <row r="30782" spans="1:4" x14ac:dyDescent="0.35">
      <c r="A30782" s="135">
        <v>-17.08411000000001</v>
      </c>
      <c r="B30782" s="137">
        <v>1.1865886068085056E-2</v>
      </c>
      <c r="C30782" s="35"/>
      <c r="D30782" s="35"/>
    </row>
    <row r="30783" spans="1:4" x14ac:dyDescent="0.35">
      <c r="A30783" s="135">
        <v>17.08219999999983</v>
      </c>
      <c r="B30783" s="137">
        <v>8.7061592016888147E-3</v>
      </c>
      <c r="C30783" s="35"/>
      <c r="D30783" s="35"/>
    </row>
    <row r="30784" spans="1:4" x14ac:dyDescent="0.35">
      <c r="A30784" s="135">
        <v>17.08219999999983</v>
      </c>
      <c r="B30784" s="137">
        <v>8.7061592016888147E-3</v>
      </c>
      <c r="C30784" s="35"/>
      <c r="D30784" s="35"/>
    </row>
    <row r="30785" spans="1:4" x14ac:dyDescent="0.35">
      <c r="A30785" s="135">
        <v>17.08219999999983</v>
      </c>
      <c r="B30785" s="137">
        <v>8.7061592016888147E-3</v>
      </c>
      <c r="C30785" s="35"/>
      <c r="D30785" s="35"/>
    </row>
    <row r="30786" spans="1:4" x14ac:dyDescent="0.35">
      <c r="A30786" s="135">
        <v>17.08219999999983</v>
      </c>
      <c r="B30786" s="137">
        <v>8.7061592016888147E-3</v>
      </c>
      <c r="C30786" s="35"/>
      <c r="D30786" s="35"/>
    </row>
    <row r="30787" spans="1:4" x14ac:dyDescent="0.35">
      <c r="A30787" s="135">
        <v>-17.08187299999986</v>
      </c>
      <c r="B30787" s="137">
        <v>1.2893005030090514E-2</v>
      </c>
      <c r="C30787" s="35"/>
      <c r="D30787" s="35"/>
    </row>
    <row r="30788" spans="1:4" x14ac:dyDescent="0.35">
      <c r="A30788" s="135">
        <v>17.081786199998533</v>
      </c>
      <c r="B30788" s="137">
        <v>1.0741662712505948E-3</v>
      </c>
      <c r="C30788" s="35"/>
      <c r="D30788" s="35"/>
    </row>
    <row r="30789" spans="1:4" x14ac:dyDescent="0.35">
      <c r="A30789" s="135">
        <v>-17.081719999999677</v>
      </c>
      <c r="B30789" s="137">
        <v>3.8340366511001775E-3</v>
      </c>
      <c r="C30789" s="35"/>
      <c r="D30789" s="35"/>
    </row>
    <row r="30790" spans="1:4" x14ac:dyDescent="0.35">
      <c r="A30790" s="135">
        <v>-17.079940000000192</v>
      </c>
      <c r="B30790" s="137">
        <v>1.5941931590205977E-2</v>
      </c>
      <c r="C30790" s="35"/>
      <c r="D30790" s="35"/>
    </row>
    <row r="30791" spans="1:4" x14ac:dyDescent="0.35">
      <c r="A30791" s="135">
        <v>-17.078890999999885</v>
      </c>
      <c r="B30791" s="137">
        <v>1.180085629754265E-2</v>
      </c>
      <c r="C30791" s="35"/>
      <c r="D30791" s="35"/>
    </row>
    <row r="30792" spans="1:4" x14ac:dyDescent="0.35">
      <c r="A30792" s="135">
        <v>-17.078632999999854</v>
      </c>
      <c r="B30792" s="137">
        <v>1.2889739408080435E-2</v>
      </c>
      <c r="C30792" s="35"/>
      <c r="D30792" s="35"/>
    </row>
    <row r="30793" spans="1:4" x14ac:dyDescent="0.35">
      <c r="A30793" s="135">
        <v>-17.077400000000011</v>
      </c>
      <c r="B30793" s="137">
        <v>1.5843795727164676E-2</v>
      </c>
      <c r="C30793" s="35"/>
      <c r="D30793" s="35"/>
    </row>
    <row r="30794" spans="1:4" x14ac:dyDescent="0.35">
      <c r="A30794" s="135">
        <v>-17.077272999999877</v>
      </c>
      <c r="B30794" s="137">
        <v>1.4481937224650744E-2</v>
      </c>
      <c r="C30794" s="35"/>
      <c r="D30794" s="35"/>
    </row>
    <row r="30795" spans="1:4" x14ac:dyDescent="0.35">
      <c r="A30795" s="135">
        <v>-17.075825999999779</v>
      </c>
      <c r="B30795" s="137">
        <v>8.6344224436349041E-3</v>
      </c>
      <c r="C30795" s="35"/>
      <c r="D30795" s="35"/>
    </row>
    <row r="30796" spans="1:4" x14ac:dyDescent="0.35">
      <c r="A30796" s="135">
        <v>-17.073422999999821</v>
      </c>
      <c r="B30796" s="137">
        <v>9.8903744068267446E-3</v>
      </c>
      <c r="C30796" s="35"/>
      <c r="D30796" s="35"/>
    </row>
    <row r="30797" spans="1:4" x14ac:dyDescent="0.35">
      <c r="A30797" s="135">
        <v>17.071765400000004</v>
      </c>
      <c r="B30797" s="137">
        <v>1.0933086272928211E-3</v>
      </c>
      <c r="C30797" s="35"/>
      <c r="D30797" s="35"/>
    </row>
    <row r="30798" spans="1:4" x14ac:dyDescent="0.35">
      <c r="A30798" s="135">
        <v>-17.069875999999567</v>
      </c>
      <c r="B30798" s="137">
        <v>9.3483601290932829E-3</v>
      </c>
      <c r="C30798" s="35"/>
      <c r="D30798" s="35"/>
    </row>
    <row r="30799" spans="1:4" x14ac:dyDescent="0.35">
      <c r="A30799" s="135">
        <v>17.068799999999101</v>
      </c>
      <c r="B30799" s="137">
        <v>1.5531437156396574E-3</v>
      </c>
      <c r="C30799" s="35"/>
      <c r="D30799" s="35"/>
    </row>
    <row r="30800" spans="1:4" x14ac:dyDescent="0.35">
      <c r="A30800" s="135">
        <v>17.067310000000361</v>
      </c>
      <c r="B30800" s="137">
        <v>3.4656665552362229E-3</v>
      </c>
      <c r="C30800" s="35"/>
      <c r="D30800" s="35"/>
    </row>
    <row r="30801" spans="1:4" x14ac:dyDescent="0.35">
      <c r="A30801" s="135">
        <v>-17.067229999999995</v>
      </c>
      <c r="B30801" s="137">
        <v>2.1817474555570978E-2</v>
      </c>
      <c r="C30801" s="35"/>
      <c r="D30801" s="35"/>
    </row>
    <row r="30802" spans="1:4" x14ac:dyDescent="0.35">
      <c r="A30802" s="135">
        <v>-17.066685000000007</v>
      </c>
      <c r="B30802" s="137">
        <v>7.6419247409791084E-3</v>
      </c>
      <c r="C30802" s="35"/>
      <c r="D30802" s="35"/>
    </row>
    <row r="30803" spans="1:4" x14ac:dyDescent="0.35">
      <c r="A30803" s="135">
        <v>-17.065519999999879</v>
      </c>
      <c r="B30803" s="137">
        <v>1.1832834961853377E-2</v>
      </c>
      <c r="C30803" s="35"/>
      <c r="D30803" s="35"/>
    </row>
    <row r="30804" spans="1:4" x14ac:dyDescent="0.35">
      <c r="A30804" s="135">
        <v>-17.059700000000021</v>
      </c>
      <c r="B30804" s="137">
        <v>1.095698274585276E-2</v>
      </c>
      <c r="C30804" s="35"/>
      <c r="D30804" s="35"/>
    </row>
    <row r="30805" spans="1:4" x14ac:dyDescent="0.35">
      <c r="A30805" s="135">
        <v>-17.05684999999994</v>
      </c>
      <c r="B30805" s="137">
        <v>1.9302944480318721E-2</v>
      </c>
      <c r="C30805" s="35"/>
      <c r="D30805" s="35"/>
    </row>
    <row r="30806" spans="1:4" x14ac:dyDescent="0.35">
      <c r="A30806" s="135">
        <v>-17.05684999999994</v>
      </c>
      <c r="B30806" s="137">
        <v>1.9302944480318721E-2</v>
      </c>
      <c r="C30806" s="35"/>
      <c r="D30806" s="35"/>
    </row>
    <row r="30807" spans="1:4" x14ac:dyDescent="0.35">
      <c r="A30807" s="135">
        <v>-17.054880000000594</v>
      </c>
      <c r="B30807" s="137">
        <v>2.5218419219401695E-3</v>
      </c>
      <c r="C30807" s="35"/>
      <c r="D30807" s="35"/>
    </row>
    <row r="30808" spans="1:4" x14ac:dyDescent="0.35">
      <c r="A30808" s="135">
        <v>17.054417099996499</v>
      </c>
      <c r="B30808" s="137">
        <v>5.9730204961509303E-4</v>
      </c>
      <c r="C30808" s="35"/>
      <c r="D30808" s="35"/>
    </row>
    <row r="30809" spans="1:4" x14ac:dyDescent="0.35">
      <c r="A30809" s="135">
        <v>-17.053689999999733</v>
      </c>
      <c r="B30809" s="137">
        <v>2.2883525274503616E-3</v>
      </c>
      <c r="C30809" s="35"/>
      <c r="D30809" s="35"/>
    </row>
    <row r="30810" spans="1:4" x14ac:dyDescent="0.35">
      <c r="A30810" s="135">
        <v>-17.051519999999755</v>
      </c>
      <c r="B30810" s="137">
        <v>1.320982987751586E-2</v>
      </c>
      <c r="C30810" s="35"/>
      <c r="D30810" s="35"/>
    </row>
    <row r="30811" spans="1:4" x14ac:dyDescent="0.35">
      <c r="A30811" s="135">
        <v>-17.051519999999755</v>
      </c>
      <c r="B30811" s="137">
        <v>1.320982987751586E-2</v>
      </c>
      <c r="C30811" s="35"/>
      <c r="D30811" s="35"/>
    </row>
    <row r="30812" spans="1:4" x14ac:dyDescent="0.35">
      <c r="A30812" s="135">
        <v>-17.051519999999755</v>
      </c>
      <c r="B30812" s="137">
        <v>1.320982987751586E-2</v>
      </c>
      <c r="C30812" s="35"/>
      <c r="D30812" s="35"/>
    </row>
    <row r="30813" spans="1:4" x14ac:dyDescent="0.35">
      <c r="A30813" s="135">
        <v>-17.051519999999755</v>
      </c>
      <c r="B30813" s="137">
        <v>1.320982987751586E-2</v>
      </c>
      <c r="C30813" s="35"/>
      <c r="D30813" s="35"/>
    </row>
    <row r="30814" spans="1:4" x14ac:dyDescent="0.35">
      <c r="A30814" s="135">
        <v>-17.051519999999755</v>
      </c>
      <c r="B30814" s="137">
        <v>1.320982987751586E-2</v>
      </c>
      <c r="C30814" s="35"/>
      <c r="D30814" s="35"/>
    </row>
    <row r="30815" spans="1:4" x14ac:dyDescent="0.35">
      <c r="A30815" s="135">
        <v>-17.051519999999755</v>
      </c>
      <c r="B30815" s="137">
        <v>1.320982987751586E-2</v>
      </c>
      <c r="C30815" s="35"/>
      <c r="D30815" s="35"/>
    </row>
    <row r="30816" spans="1:4" x14ac:dyDescent="0.35">
      <c r="A30816" s="135">
        <v>-17.051519999999755</v>
      </c>
      <c r="B30816" s="137">
        <v>1.320982987751586E-2</v>
      </c>
      <c r="C30816" s="35"/>
      <c r="D30816" s="35"/>
    </row>
    <row r="30817" spans="1:4" x14ac:dyDescent="0.35">
      <c r="A30817" s="135">
        <v>17.05130999999983</v>
      </c>
      <c r="B30817" s="137">
        <v>4.2961940846874165E-3</v>
      </c>
      <c r="C30817" s="35"/>
      <c r="D30817" s="35"/>
    </row>
    <row r="30818" spans="1:4" x14ac:dyDescent="0.35">
      <c r="A30818" s="135">
        <v>17.050979499996174</v>
      </c>
      <c r="B30818" s="137">
        <v>5.3835409386879609E-4</v>
      </c>
      <c r="C30818" s="35"/>
      <c r="D30818" s="35"/>
    </row>
    <row r="30819" spans="1:4" x14ac:dyDescent="0.35">
      <c r="A30819" s="135">
        <v>-17.049480000000131</v>
      </c>
      <c r="B30819" s="137">
        <v>1.4783241587732268E-2</v>
      </c>
      <c r="C30819" s="35"/>
      <c r="D30819" s="35"/>
    </row>
    <row r="30820" spans="1:4" x14ac:dyDescent="0.35">
      <c r="A30820" s="135">
        <v>-17.047880000000077</v>
      </c>
      <c r="B30820" s="137">
        <v>1.5944501371678296E-2</v>
      </c>
      <c r="C30820" s="35"/>
      <c r="D30820" s="35"/>
    </row>
    <row r="30821" spans="1:4" x14ac:dyDescent="0.35">
      <c r="A30821" s="135">
        <v>-17.044330000000059</v>
      </c>
      <c r="B30821" s="137">
        <v>1.9300990192741247E-2</v>
      </c>
      <c r="C30821" s="35"/>
      <c r="D30821" s="35"/>
    </row>
    <row r="30822" spans="1:4" x14ac:dyDescent="0.35">
      <c r="A30822" s="135">
        <v>-17.044330000000059</v>
      </c>
      <c r="B30822" s="137">
        <v>1.9300990192741247E-2</v>
      </c>
      <c r="C30822" s="35"/>
      <c r="D30822" s="35"/>
    </row>
    <row r="30823" spans="1:4" x14ac:dyDescent="0.35">
      <c r="A30823" s="135">
        <v>17.043255000000272</v>
      </c>
      <c r="B30823" s="137">
        <v>9.0735986411113224E-3</v>
      </c>
      <c r="C30823" s="35"/>
      <c r="D30823" s="35"/>
    </row>
    <row r="30824" spans="1:4" x14ac:dyDescent="0.35">
      <c r="A30824" s="135">
        <v>-17.039909999999963</v>
      </c>
      <c r="B30824" s="137">
        <v>2.156254080960171E-2</v>
      </c>
      <c r="C30824" s="35"/>
      <c r="D30824" s="35"/>
    </row>
    <row r="30825" spans="1:4" x14ac:dyDescent="0.35">
      <c r="A30825" s="135">
        <v>-17.038499999999885</v>
      </c>
      <c r="B30825" s="137">
        <v>1.2672970596521406E-2</v>
      </c>
      <c r="C30825" s="35"/>
      <c r="D30825" s="35"/>
    </row>
    <row r="30826" spans="1:4" x14ac:dyDescent="0.35">
      <c r="A30826" s="135">
        <v>-17.038499999999885</v>
      </c>
      <c r="B30826" s="137">
        <v>1.2672970596521406E-2</v>
      </c>
      <c r="C30826" s="35"/>
      <c r="D30826" s="35"/>
    </row>
    <row r="30827" spans="1:4" x14ac:dyDescent="0.35">
      <c r="A30827" s="135">
        <v>-17.03771699999993</v>
      </c>
      <c r="B30827" s="137">
        <v>1.2451470577595393E-2</v>
      </c>
      <c r="C30827" s="35"/>
      <c r="D30827" s="35"/>
    </row>
    <row r="30828" spans="1:4" x14ac:dyDescent="0.35">
      <c r="A30828" s="135">
        <v>-17.03771699999993</v>
      </c>
      <c r="B30828" s="137">
        <v>1.2451470577595393E-2</v>
      </c>
      <c r="C30828" s="35"/>
      <c r="D30828" s="35"/>
    </row>
    <row r="30829" spans="1:4" x14ac:dyDescent="0.35">
      <c r="A30829" s="135">
        <v>-17.037516000000096</v>
      </c>
      <c r="B30829" s="137">
        <v>1.1756356385955085E-2</v>
      </c>
      <c r="C30829" s="35"/>
      <c r="D30829" s="35"/>
    </row>
    <row r="30830" spans="1:4" x14ac:dyDescent="0.35">
      <c r="A30830" s="135">
        <v>-17.035825999999929</v>
      </c>
      <c r="B30830" s="137">
        <v>1.4487229660652081E-2</v>
      </c>
      <c r="C30830" s="35"/>
      <c r="D30830" s="35"/>
    </row>
    <row r="30831" spans="1:4" x14ac:dyDescent="0.35">
      <c r="A30831" s="135">
        <v>-17.035825999999929</v>
      </c>
      <c r="B30831" s="137">
        <v>1.4487229660652081E-2</v>
      </c>
      <c r="C30831" s="35"/>
      <c r="D30831" s="35"/>
    </row>
    <row r="30832" spans="1:4" x14ac:dyDescent="0.35">
      <c r="A30832" s="135">
        <v>-17.035825999999929</v>
      </c>
      <c r="B30832" s="137">
        <v>1.4487229660652081E-2</v>
      </c>
      <c r="C30832" s="35"/>
      <c r="D30832" s="35"/>
    </row>
    <row r="30833" spans="1:4" x14ac:dyDescent="0.35">
      <c r="A30833" s="135">
        <v>-17.035825999999929</v>
      </c>
      <c r="B30833" s="137">
        <v>1.4487229660652081E-2</v>
      </c>
      <c r="C30833" s="35"/>
      <c r="D30833" s="35"/>
    </row>
    <row r="30834" spans="1:4" x14ac:dyDescent="0.35">
      <c r="A30834" s="135">
        <v>-17.035825999999929</v>
      </c>
      <c r="B30834" s="137">
        <v>1.4487229660652081E-2</v>
      </c>
      <c r="C30834" s="35"/>
      <c r="D30834" s="35"/>
    </row>
    <row r="30835" spans="1:4" x14ac:dyDescent="0.35">
      <c r="A30835" s="135">
        <v>-17.035825999999929</v>
      </c>
      <c r="B30835" s="137">
        <v>1.4487229660652081E-2</v>
      </c>
      <c r="C30835" s="35"/>
      <c r="D30835" s="35"/>
    </row>
    <row r="30836" spans="1:4" x14ac:dyDescent="0.35">
      <c r="A30836" s="135">
        <v>-17.035825999999929</v>
      </c>
      <c r="B30836" s="137">
        <v>1.4487229660652081E-2</v>
      </c>
      <c r="C30836" s="35"/>
      <c r="D30836" s="35"/>
    </row>
    <row r="30837" spans="1:4" x14ac:dyDescent="0.35">
      <c r="A30837" s="135">
        <v>-17.035825999999929</v>
      </c>
      <c r="B30837" s="137">
        <v>1.4487229660652081E-2</v>
      </c>
      <c r="C30837" s="35"/>
      <c r="D30837" s="35"/>
    </row>
    <row r="30838" spans="1:4" x14ac:dyDescent="0.35">
      <c r="A30838" s="135">
        <v>-17.035825999999929</v>
      </c>
      <c r="B30838" s="137">
        <v>1.4487229660652081E-2</v>
      </c>
      <c r="C30838" s="35"/>
      <c r="D30838" s="35"/>
    </row>
    <row r="30839" spans="1:4" x14ac:dyDescent="0.35">
      <c r="A30839" s="135">
        <v>-17.035825999999929</v>
      </c>
      <c r="B30839" s="137">
        <v>1.4487229660652081E-2</v>
      </c>
      <c r="C30839" s="35"/>
      <c r="D30839" s="35"/>
    </row>
    <row r="30840" spans="1:4" x14ac:dyDescent="0.35">
      <c r="A30840" s="135">
        <v>-17.035825999999929</v>
      </c>
      <c r="B30840" s="137">
        <v>1.4487229660652081E-2</v>
      </c>
      <c r="C30840" s="35"/>
      <c r="D30840" s="35"/>
    </row>
    <row r="30841" spans="1:4" x14ac:dyDescent="0.35">
      <c r="A30841" s="135">
        <v>-17.035825999999929</v>
      </c>
      <c r="B30841" s="137">
        <v>1.4487229660652081E-2</v>
      </c>
      <c r="C30841" s="35"/>
      <c r="D30841" s="35"/>
    </row>
    <row r="30842" spans="1:4" x14ac:dyDescent="0.35">
      <c r="A30842" s="135">
        <v>-17.035825999999929</v>
      </c>
      <c r="B30842" s="137">
        <v>1.4487229660652081E-2</v>
      </c>
      <c r="C30842" s="35"/>
      <c r="D30842" s="35"/>
    </row>
    <row r="30843" spans="1:4" x14ac:dyDescent="0.35">
      <c r="A30843" s="135">
        <v>-17.035825999999929</v>
      </c>
      <c r="B30843" s="137">
        <v>1.4487229660652081E-2</v>
      </c>
      <c r="C30843" s="35"/>
      <c r="D30843" s="35"/>
    </row>
    <row r="30844" spans="1:4" x14ac:dyDescent="0.35">
      <c r="A30844" s="135">
        <v>-17.035825999999929</v>
      </c>
      <c r="B30844" s="137">
        <v>1.4487229660652081E-2</v>
      </c>
      <c r="C30844" s="35"/>
      <c r="D30844" s="35"/>
    </row>
    <row r="30845" spans="1:4" x14ac:dyDescent="0.35">
      <c r="A30845" s="135">
        <v>-17.035825999999929</v>
      </c>
      <c r="B30845" s="137">
        <v>1.4487229660652081E-2</v>
      </c>
      <c r="C30845" s="35"/>
      <c r="D30845" s="35"/>
    </row>
    <row r="30846" spans="1:4" x14ac:dyDescent="0.35">
      <c r="A30846" s="135">
        <v>-17.035825999999929</v>
      </c>
      <c r="B30846" s="137">
        <v>1.4487229660652081E-2</v>
      </c>
      <c r="C30846" s="35"/>
      <c r="D30846" s="35"/>
    </row>
    <row r="30847" spans="1:4" x14ac:dyDescent="0.35">
      <c r="A30847" s="135">
        <v>-17.035825999999929</v>
      </c>
      <c r="B30847" s="137">
        <v>1.4487229660652081E-2</v>
      </c>
      <c r="C30847" s="35"/>
      <c r="D30847" s="35"/>
    </row>
    <row r="30848" spans="1:4" x14ac:dyDescent="0.35">
      <c r="A30848" s="135">
        <v>-17.035825999999929</v>
      </c>
      <c r="B30848" s="137">
        <v>1.4487229660652081E-2</v>
      </c>
      <c r="C30848" s="35"/>
      <c r="D30848" s="35"/>
    </row>
    <row r="30849" spans="1:4" x14ac:dyDescent="0.35">
      <c r="A30849" s="135">
        <v>-17.035825999999929</v>
      </c>
      <c r="B30849" s="137">
        <v>1.4487229660652081E-2</v>
      </c>
      <c r="C30849" s="35"/>
      <c r="D30849" s="35"/>
    </row>
    <row r="30850" spans="1:4" x14ac:dyDescent="0.35">
      <c r="A30850" s="135">
        <v>-17.035825999999929</v>
      </c>
      <c r="B30850" s="137">
        <v>1.4487229660652081E-2</v>
      </c>
      <c r="C30850" s="35"/>
      <c r="D30850" s="35"/>
    </row>
    <row r="30851" spans="1:4" x14ac:dyDescent="0.35">
      <c r="A30851" s="135">
        <v>-17.035825999999929</v>
      </c>
      <c r="B30851" s="137">
        <v>1.4487229660652081E-2</v>
      </c>
      <c r="C30851" s="35"/>
      <c r="D30851" s="35"/>
    </row>
    <row r="30852" spans="1:4" x14ac:dyDescent="0.35">
      <c r="A30852" s="135">
        <v>-17.035825999999929</v>
      </c>
      <c r="B30852" s="137">
        <v>1.4487229660652081E-2</v>
      </c>
      <c r="C30852" s="35"/>
      <c r="D30852" s="35"/>
    </row>
    <row r="30853" spans="1:4" x14ac:dyDescent="0.35">
      <c r="A30853" s="135">
        <v>-17.035825999999929</v>
      </c>
      <c r="B30853" s="137">
        <v>1.4487229660652081E-2</v>
      </c>
      <c r="C30853" s="35"/>
      <c r="D30853" s="35"/>
    </row>
    <row r="30854" spans="1:4" x14ac:dyDescent="0.35">
      <c r="A30854" s="135">
        <v>-17.035825999999929</v>
      </c>
      <c r="B30854" s="137">
        <v>1.4487229660652081E-2</v>
      </c>
      <c r="C30854" s="35"/>
      <c r="D30854" s="35"/>
    </row>
    <row r="30855" spans="1:4" x14ac:dyDescent="0.35">
      <c r="A30855" s="135">
        <v>-17.035825999999929</v>
      </c>
      <c r="B30855" s="137">
        <v>1.4487229660652081E-2</v>
      </c>
      <c r="C30855" s="35"/>
      <c r="D30855" s="35"/>
    </row>
    <row r="30856" spans="1:4" x14ac:dyDescent="0.35">
      <c r="A30856" s="135">
        <v>-17.035825999999929</v>
      </c>
      <c r="B30856" s="137">
        <v>1.4487229660652081E-2</v>
      </c>
      <c r="C30856" s="35"/>
      <c r="D30856" s="35"/>
    </row>
    <row r="30857" spans="1:4" x14ac:dyDescent="0.35">
      <c r="A30857" s="135">
        <v>-17.035825999999929</v>
      </c>
      <c r="B30857" s="137">
        <v>1.4487229660652081E-2</v>
      </c>
      <c r="C30857" s="35"/>
      <c r="D30857" s="35"/>
    </row>
    <row r="30858" spans="1:4" x14ac:dyDescent="0.35">
      <c r="A30858" s="135">
        <v>-17.035825999999929</v>
      </c>
      <c r="B30858" s="137">
        <v>1.4487229660652081E-2</v>
      </c>
      <c r="C30858" s="35"/>
      <c r="D30858" s="35"/>
    </row>
    <row r="30859" spans="1:4" x14ac:dyDescent="0.35">
      <c r="A30859" s="135">
        <v>-17.035825999999929</v>
      </c>
      <c r="B30859" s="137">
        <v>1.4487229660652081E-2</v>
      </c>
      <c r="C30859" s="35"/>
      <c r="D30859" s="35"/>
    </row>
    <row r="30860" spans="1:4" x14ac:dyDescent="0.35">
      <c r="A30860" s="135">
        <v>-17.034789999999816</v>
      </c>
      <c r="B30860" s="137">
        <v>1.6638088066236536E-2</v>
      </c>
      <c r="C30860" s="35"/>
      <c r="D30860" s="35"/>
    </row>
    <row r="30861" spans="1:4" x14ac:dyDescent="0.35">
      <c r="A30861" s="135">
        <v>17.034769999999298</v>
      </c>
      <c r="B30861" s="137">
        <v>1.8603849960102256E-3</v>
      </c>
      <c r="C30861" s="35"/>
      <c r="D30861" s="35"/>
    </row>
    <row r="30862" spans="1:4" x14ac:dyDescent="0.35">
      <c r="A30862" s="135">
        <v>-17.033110000000306</v>
      </c>
      <c r="B30862" s="137">
        <v>4.8310596470771926E-3</v>
      </c>
      <c r="C30862" s="35"/>
      <c r="D30862" s="35"/>
    </row>
    <row r="30863" spans="1:4" x14ac:dyDescent="0.35">
      <c r="A30863" s="135">
        <v>-17.032810000000154</v>
      </c>
      <c r="B30863" s="137">
        <v>9.6335348440410168E-3</v>
      </c>
      <c r="C30863" s="35"/>
      <c r="D30863" s="35"/>
    </row>
    <row r="30864" spans="1:4" x14ac:dyDescent="0.35">
      <c r="A30864" s="135">
        <v>17.032209499997407</v>
      </c>
      <c r="B30864" s="137">
        <v>5.6077056991025748E-4</v>
      </c>
      <c r="C30864" s="35"/>
      <c r="D30864" s="35"/>
    </row>
    <row r="30865" spans="1:4" x14ac:dyDescent="0.35">
      <c r="A30865" s="135">
        <v>-17.031645999999682</v>
      </c>
      <c r="B30865" s="137">
        <v>8.1766409693386968E-3</v>
      </c>
      <c r="C30865" s="35"/>
      <c r="D30865" s="35"/>
    </row>
    <row r="30866" spans="1:4" x14ac:dyDescent="0.35">
      <c r="A30866" s="135">
        <v>-17.0291500000003</v>
      </c>
      <c r="B30866" s="137">
        <v>5.5593934587687488E-3</v>
      </c>
      <c r="C30866" s="35"/>
      <c r="D30866" s="35"/>
    </row>
    <row r="30867" spans="1:4" x14ac:dyDescent="0.35">
      <c r="A30867" s="135">
        <v>-17.02753000000007</v>
      </c>
      <c r="B30867" s="137">
        <v>1.500424903017787E-2</v>
      </c>
      <c r="C30867" s="35"/>
      <c r="D30867" s="35"/>
    </row>
    <row r="30868" spans="1:4" x14ac:dyDescent="0.35">
      <c r="A30868" s="135">
        <v>-17.025590999999622</v>
      </c>
      <c r="B30868" s="137">
        <v>6.4867470471122136E-3</v>
      </c>
      <c r="C30868" s="35"/>
      <c r="D30868" s="35"/>
    </row>
    <row r="30869" spans="1:4" x14ac:dyDescent="0.35">
      <c r="A30869" s="135">
        <v>-17.023130000000037</v>
      </c>
      <c r="B30869" s="137">
        <v>1.7049693422352061E-2</v>
      </c>
      <c r="C30869" s="35"/>
      <c r="D30869" s="35"/>
    </row>
    <row r="30870" spans="1:4" x14ac:dyDescent="0.35">
      <c r="A30870" s="135">
        <v>-17.018722000000025</v>
      </c>
      <c r="B30870" s="137">
        <v>1.3850690422498473E-2</v>
      </c>
      <c r="C30870" s="35"/>
      <c r="D30870" s="35"/>
    </row>
    <row r="30871" spans="1:4" x14ac:dyDescent="0.35">
      <c r="A30871" s="135">
        <v>-17.018687</v>
      </c>
      <c r="B30871" s="137">
        <v>1.4525527494429901E-2</v>
      </c>
      <c r="C30871" s="35"/>
      <c r="D30871" s="35"/>
    </row>
    <row r="30872" spans="1:4" x14ac:dyDescent="0.35">
      <c r="A30872" s="135">
        <v>-17.014580000000024</v>
      </c>
      <c r="B30872" s="137">
        <v>1.2505637414439207E-2</v>
      </c>
      <c r="C30872" s="35"/>
      <c r="D30872" s="35"/>
    </row>
    <row r="30873" spans="1:4" x14ac:dyDescent="0.35">
      <c r="A30873" s="135">
        <v>-17.008371000000352</v>
      </c>
      <c r="B30873" s="137">
        <v>1.4421857082242773E-2</v>
      </c>
      <c r="C30873" s="35"/>
      <c r="D30873" s="35"/>
    </row>
    <row r="30874" spans="1:4" x14ac:dyDescent="0.35">
      <c r="A30874" s="135">
        <v>-17.007243000000017</v>
      </c>
      <c r="B30874" s="137">
        <v>9.8352909833963869E-3</v>
      </c>
      <c r="C30874" s="35"/>
      <c r="D30874" s="35"/>
    </row>
    <row r="30875" spans="1:4" x14ac:dyDescent="0.35">
      <c r="A30875" s="135">
        <v>-17.002860000000055</v>
      </c>
      <c r="B30875" s="137">
        <v>1.4807033237591534E-2</v>
      </c>
      <c r="C30875" s="35"/>
      <c r="D30875" s="35"/>
    </row>
    <row r="30876" spans="1:4" x14ac:dyDescent="0.35">
      <c r="A30876" s="135">
        <v>-17.001080000000002</v>
      </c>
      <c r="B30876" s="137">
        <v>1.9865358814529398E-2</v>
      </c>
      <c r="C30876" s="35"/>
      <c r="D30876" s="35"/>
    </row>
    <row r="30877" spans="1:4" x14ac:dyDescent="0.35">
      <c r="A30877" s="135">
        <v>-17.000574000000142</v>
      </c>
      <c r="B30877" s="137">
        <v>1.1134369368450775E-2</v>
      </c>
      <c r="C30877" s="35"/>
      <c r="D30877" s="35"/>
    </row>
    <row r="30878" spans="1:4" x14ac:dyDescent="0.35">
      <c r="A30878" s="135">
        <v>-16.997720000000072</v>
      </c>
      <c r="B30878" s="137">
        <v>1.6208245534839981E-2</v>
      </c>
      <c r="C30878" s="35"/>
      <c r="D30878" s="35"/>
    </row>
    <row r="30879" spans="1:4" x14ac:dyDescent="0.35">
      <c r="A30879" s="135">
        <v>-16.996880000000033</v>
      </c>
      <c r="B30879" s="137">
        <v>1.5791727963754894E-2</v>
      </c>
      <c r="C30879" s="35"/>
      <c r="D30879" s="35"/>
    </row>
    <row r="30880" spans="1:4" x14ac:dyDescent="0.35">
      <c r="A30880" s="135">
        <v>-16.996855999999752</v>
      </c>
      <c r="B30880" s="137">
        <v>9.5482231486459495E-3</v>
      </c>
      <c r="C30880" s="35"/>
      <c r="D30880" s="35"/>
    </row>
    <row r="30881" spans="1:4" x14ac:dyDescent="0.35">
      <c r="A30881" s="135">
        <v>-16.994995000000017</v>
      </c>
      <c r="B30881" s="137">
        <v>7.6338141078981245E-3</v>
      </c>
      <c r="C30881" s="35"/>
      <c r="D30881" s="35"/>
    </row>
    <row r="30882" spans="1:4" x14ac:dyDescent="0.35">
      <c r="A30882" s="135">
        <v>-16.992230000000063</v>
      </c>
      <c r="B30882" s="137">
        <v>1.8619814010387665E-2</v>
      </c>
      <c r="C30882" s="35"/>
      <c r="D30882" s="35"/>
    </row>
    <row r="30883" spans="1:4" x14ac:dyDescent="0.35">
      <c r="A30883" s="135">
        <v>-16.991559999999936</v>
      </c>
      <c r="B30883" s="137">
        <v>8.2161107384785027E-3</v>
      </c>
      <c r="C30883" s="35"/>
      <c r="D30883" s="35"/>
    </row>
    <row r="30884" spans="1:4" x14ac:dyDescent="0.35">
      <c r="A30884" s="135">
        <v>-16.991290000000163</v>
      </c>
      <c r="B30884" s="137">
        <v>1.3629821614501996E-2</v>
      </c>
      <c r="C30884" s="35"/>
      <c r="D30884" s="35"/>
    </row>
    <row r="30885" spans="1:4" x14ac:dyDescent="0.35">
      <c r="A30885" s="135">
        <v>-16.991249999999809</v>
      </c>
      <c r="B30885" s="137">
        <v>1.2425631593948801E-2</v>
      </c>
      <c r="C30885" s="35"/>
      <c r="D30885" s="35"/>
    </row>
    <row r="30886" spans="1:4" x14ac:dyDescent="0.35">
      <c r="A30886" s="135">
        <v>16.991179999999531</v>
      </c>
      <c r="B30886" s="137">
        <v>4.5022547151323256E-3</v>
      </c>
      <c r="C30886" s="35"/>
      <c r="D30886" s="35"/>
    </row>
    <row r="30887" spans="1:4" x14ac:dyDescent="0.35">
      <c r="A30887" s="135">
        <v>-16.990469999999959</v>
      </c>
      <c r="B30887" s="137">
        <v>1.5157116698362774E-2</v>
      </c>
      <c r="C30887" s="35"/>
      <c r="D30887" s="35"/>
    </row>
    <row r="30888" spans="1:4" x14ac:dyDescent="0.35">
      <c r="A30888" s="135">
        <v>-16.985668000000032</v>
      </c>
      <c r="B30888" s="137">
        <v>8.9158495114600739E-3</v>
      </c>
      <c r="C30888" s="35"/>
      <c r="D30888" s="35"/>
    </row>
    <row r="30889" spans="1:4" x14ac:dyDescent="0.35">
      <c r="A30889" s="135">
        <v>-16.985668000000032</v>
      </c>
      <c r="B30889" s="137">
        <v>8.9158495114600739E-3</v>
      </c>
      <c r="C30889" s="35"/>
      <c r="D30889" s="35"/>
    </row>
    <row r="30890" spans="1:4" x14ac:dyDescent="0.35">
      <c r="A30890" s="135">
        <v>-16.984610000000089</v>
      </c>
      <c r="B30890" s="137">
        <v>2.2106172455792609E-2</v>
      </c>
      <c r="C30890" s="35"/>
      <c r="D30890" s="35"/>
    </row>
    <row r="30891" spans="1:4" x14ac:dyDescent="0.35">
      <c r="A30891" s="135">
        <v>-16.983829999999216</v>
      </c>
      <c r="B30891" s="137">
        <v>2.8837909845405821E-3</v>
      </c>
      <c r="C30891" s="35"/>
      <c r="D30891" s="35"/>
    </row>
    <row r="30892" spans="1:4" x14ac:dyDescent="0.35">
      <c r="A30892" s="135">
        <v>-16.983589999999822</v>
      </c>
      <c r="B30892" s="137">
        <v>9.6168535826327371E-3</v>
      </c>
      <c r="C30892" s="35"/>
      <c r="D30892" s="35"/>
    </row>
    <row r="30893" spans="1:4" x14ac:dyDescent="0.35">
      <c r="A30893" s="135">
        <v>-16.983352999999852</v>
      </c>
      <c r="B30893" s="137">
        <v>8.5788384422453672E-3</v>
      </c>
      <c r="C30893" s="35"/>
      <c r="D30893" s="35"/>
    </row>
    <row r="30894" spans="1:4" x14ac:dyDescent="0.35">
      <c r="A30894" s="135">
        <v>-16.981619999999793</v>
      </c>
      <c r="B30894" s="137">
        <v>7.1960199788222408E-3</v>
      </c>
      <c r="C30894" s="35"/>
      <c r="D30894" s="35"/>
    </row>
    <row r="30895" spans="1:4" x14ac:dyDescent="0.35">
      <c r="A30895" s="135">
        <v>16.979970000000094</v>
      </c>
      <c r="B30895" s="137">
        <v>8.8986999762470809E-3</v>
      </c>
      <c r="C30895" s="35"/>
      <c r="D30895" s="35"/>
    </row>
    <row r="30896" spans="1:4" x14ac:dyDescent="0.35">
      <c r="A30896" s="135">
        <v>-16.979449999999815</v>
      </c>
      <c r="B30896" s="137">
        <v>3.075122407238267E-3</v>
      </c>
      <c r="C30896" s="35"/>
      <c r="D30896" s="35"/>
    </row>
    <row r="30897" spans="1:4" x14ac:dyDescent="0.35">
      <c r="A30897" s="135">
        <v>-16.974848000000293</v>
      </c>
      <c r="B30897" s="137">
        <v>7.2657640927424267E-3</v>
      </c>
      <c r="C30897" s="35"/>
      <c r="D30897" s="35"/>
    </row>
    <row r="30898" spans="1:4" x14ac:dyDescent="0.35">
      <c r="A30898" s="135">
        <v>-16.974829999999884</v>
      </c>
      <c r="B30898" s="137">
        <v>1.8205593672390715E-2</v>
      </c>
      <c r="C30898" s="35"/>
      <c r="D30898" s="35"/>
    </row>
    <row r="30899" spans="1:4" x14ac:dyDescent="0.35">
      <c r="A30899" s="135">
        <v>-16.974013000000014</v>
      </c>
      <c r="B30899" s="137">
        <v>1.369210078514225E-2</v>
      </c>
      <c r="C30899" s="35"/>
      <c r="D30899" s="35"/>
    </row>
    <row r="30900" spans="1:4" x14ac:dyDescent="0.35">
      <c r="A30900" s="135">
        <v>-16.974013000000014</v>
      </c>
      <c r="B30900" s="137">
        <v>1.369210078514225E-2</v>
      </c>
      <c r="C30900" s="35"/>
      <c r="D30900" s="35"/>
    </row>
    <row r="30901" spans="1:4" x14ac:dyDescent="0.35">
      <c r="A30901" s="135">
        <v>-16.973727000000054</v>
      </c>
      <c r="B30901" s="137">
        <v>1.1277724553113511E-2</v>
      </c>
      <c r="C30901" s="35"/>
      <c r="D30901" s="35"/>
    </row>
    <row r="30902" spans="1:4" x14ac:dyDescent="0.35">
      <c r="A30902" s="135">
        <v>-16.97242000000017</v>
      </c>
      <c r="B30902" s="137">
        <v>1.8710988961319053E-2</v>
      </c>
      <c r="C30902" s="35"/>
      <c r="D30902" s="35"/>
    </row>
    <row r="30903" spans="1:4" x14ac:dyDescent="0.35">
      <c r="A30903" s="135">
        <v>-16.972210000000359</v>
      </c>
      <c r="B30903" s="137">
        <v>6.1929584933588166E-3</v>
      </c>
      <c r="C30903" s="35"/>
      <c r="D30903" s="35"/>
    </row>
    <row r="30904" spans="1:4" x14ac:dyDescent="0.35">
      <c r="A30904" s="135">
        <v>-16.971840999999813</v>
      </c>
      <c r="B30904" s="137">
        <v>9.4253618693667784E-3</v>
      </c>
      <c r="C30904" s="35"/>
      <c r="D30904" s="35"/>
    </row>
    <row r="30905" spans="1:4" x14ac:dyDescent="0.35">
      <c r="A30905" s="135">
        <v>-16.971840999999813</v>
      </c>
      <c r="B30905" s="137">
        <v>9.4253618693667784E-3</v>
      </c>
      <c r="C30905" s="35"/>
      <c r="D30905" s="35"/>
    </row>
    <row r="30906" spans="1:4" x14ac:dyDescent="0.35">
      <c r="A30906" s="135">
        <v>-16.968420000000151</v>
      </c>
      <c r="B30906" s="137">
        <v>1.2158965684576572E-2</v>
      </c>
      <c r="C30906" s="35"/>
      <c r="D30906" s="35"/>
    </row>
    <row r="30907" spans="1:4" x14ac:dyDescent="0.35">
      <c r="A30907" s="135">
        <v>-16.967505999999958</v>
      </c>
      <c r="B30907" s="137">
        <v>1.3840402430062989E-2</v>
      </c>
      <c r="C30907" s="35"/>
      <c r="D30907" s="35"/>
    </row>
    <row r="30908" spans="1:4" x14ac:dyDescent="0.35">
      <c r="A30908" s="135">
        <v>-16.965910000000122</v>
      </c>
      <c r="B30908" s="137">
        <v>1.4074434292425858E-2</v>
      </c>
      <c r="C30908" s="35"/>
      <c r="D30908" s="35"/>
    </row>
    <row r="30909" spans="1:4" x14ac:dyDescent="0.35">
      <c r="A30909" s="135">
        <v>-16.965910000000122</v>
      </c>
      <c r="B30909" s="137">
        <v>1.4074434292425858E-2</v>
      </c>
      <c r="C30909" s="35"/>
      <c r="D30909" s="35"/>
    </row>
    <row r="30910" spans="1:4" x14ac:dyDescent="0.35">
      <c r="A30910" s="135">
        <v>-16.964469999999892</v>
      </c>
      <c r="B30910" s="137">
        <v>1.4555147672656464E-2</v>
      </c>
      <c r="C30910" s="35"/>
      <c r="D30910" s="35"/>
    </row>
    <row r="30911" spans="1:4" x14ac:dyDescent="0.35">
      <c r="A30911" s="135">
        <v>-16.962999999999965</v>
      </c>
      <c r="B30911" s="137">
        <v>1.6959129926550725E-2</v>
      </c>
      <c r="C30911" s="35"/>
      <c r="D30911" s="35"/>
    </row>
    <row r="30912" spans="1:4" x14ac:dyDescent="0.35">
      <c r="A30912" s="135">
        <v>-16.961082999999917</v>
      </c>
      <c r="B30912" s="137">
        <v>9.9915138819626787E-3</v>
      </c>
      <c r="C30912" s="35"/>
      <c r="D30912" s="35"/>
    </row>
    <row r="30913" spans="1:4" x14ac:dyDescent="0.35">
      <c r="A30913" s="135">
        <v>-16.959920000000011</v>
      </c>
      <c r="B30913" s="137">
        <v>1.6916910446879863E-2</v>
      </c>
      <c r="C30913" s="35"/>
      <c r="D30913" s="35"/>
    </row>
    <row r="30914" spans="1:4" x14ac:dyDescent="0.35">
      <c r="A30914" s="135">
        <v>-16.959910000000036</v>
      </c>
      <c r="B30914" s="137">
        <v>1.9859230563143364E-2</v>
      </c>
      <c r="C30914" s="35"/>
      <c r="D30914" s="35"/>
    </row>
    <row r="30915" spans="1:4" x14ac:dyDescent="0.35">
      <c r="A30915" s="135">
        <v>-16.956170000000043</v>
      </c>
      <c r="B30915" s="137">
        <v>1.7183284913356866E-2</v>
      </c>
      <c r="C30915" s="35"/>
      <c r="D30915" s="35"/>
    </row>
    <row r="30916" spans="1:4" x14ac:dyDescent="0.35">
      <c r="A30916" s="135">
        <v>-16.955109999999991</v>
      </c>
      <c r="B30916" s="137">
        <v>1.825851214821227E-2</v>
      </c>
      <c r="C30916" s="35"/>
      <c r="D30916" s="35"/>
    </row>
    <row r="30917" spans="1:4" x14ac:dyDescent="0.35">
      <c r="A30917" s="135">
        <v>-16.955109999999991</v>
      </c>
      <c r="B30917" s="137">
        <v>1.825851214821227E-2</v>
      </c>
      <c r="C30917" s="35"/>
      <c r="D30917" s="35"/>
    </row>
    <row r="30918" spans="1:4" x14ac:dyDescent="0.35">
      <c r="A30918" s="135">
        <v>-16.952185999999983</v>
      </c>
      <c r="B30918" s="137">
        <v>1.3653255759980575E-2</v>
      </c>
      <c r="C30918" s="35"/>
      <c r="D30918" s="35"/>
    </row>
    <row r="30919" spans="1:4" x14ac:dyDescent="0.35">
      <c r="A30919" s="135">
        <v>-16.952009999999973</v>
      </c>
      <c r="B30919" s="137">
        <v>1.3430406466670328E-2</v>
      </c>
      <c r="C30919" s="35"/>
      <c r="D30919" s="35"/>
    </row>
    <row r="30920" spans="1:4" x14ac:dyDescent="0.35">
      <c r="A30920" s="135">
        <v>-16.949803999999858</v>
      </c>
      <c r="B30920" s="137">
        <v>1.33818668545094E-3</v>
      </c>
      <c r="C30920" s="35"/>
      <c r="D30920" s="35"/>
    </row>
    <row r="30921" spans="1:4" x14ac:dyDescent="0.35">
      <c r="A30921" s="135">
        <v>-16.949726000000055</v>
      </c>
      <c r="B30921" s="137">
        <v>1.1939550886991286E-2</v>
      </c>
      <c r="C30921" s="35"/>
      <c r="D30921" s="35"/>
    </row>
    <row r="30922" spans="1:4" x14ac:dyDescent="0.35">
      <c r="A30922" s="135">
        <v>16.94724099999803</v>
      </c>
      <c r="B30922" s="137">
        <v>8.641829141349598E-4</v>
      </c>
      <c r="C30922" s="35"/>
      <c r="D30922" s="35"/>
    </row>
    <row r="30923" spans="1:4" x14ac:dyDescent="0.35">
      <c r="A30923" s="135">
        <v>-16.946700000000078</v>
      </c>
      <c r="B30923" s="137">
        <v>1.9636053948832125E-2</v>
      </c>
      <c r="C30923" s="35"/>
      <c r="D30923" s="35"/>
    </row>
    <row r="30924" spans="1:4" x14ac:dyDescent="0.35">
      <c r="A30924" s="135">
        <v>-16.945411999999806</v>
      </c>
      <c r="B30924" s="137">
        <v>1.2156062282805649E-2</v>
      </c>
      <c r="C30924" s="35"/>
      <c r="D30924" s="35"/>
    </row>
    <row r="30925" spans="1:4" x14ac:dyDescent="0.35">
      <c r="A30925" s="135">
        <v>-16.944000000000074</v>
      </c>
      <c r="B30925" s="137">
        <v>1.6942095708442444E-2</v>
      </c>
      <c r="C30925" s="35"/>
      <c r="D30925" s="35"/>
    </row>
    <row r="30926" spans="1:4" x14ac:dyDescent="0.35">
      <c r="A30926" s="135">
        <v>-16.941591000000017</v>
      </c>
      <c r="B30926" s="137">
        <v>1.4036226567564652E-2</v>
      </c>
      <c r="C30926" s="35"/>
      <c r="D30926" s="35"/>
    </row>
    <row r="30927" spans="1:4" x14ac:dyDescent="0.35">
      <c r="A30927" s="135">
        <v>-16.940499999999929</v>
      </c>
      <c r="B30927" s="137">
        <v>1.7230643357365943E-2</v>
      </c>
      <c r="C30927" s="35"/>
      <c r="D30927" s="35"/>
    </row>
    <row r="30928" spans="1:4" x14ac:dyDescent="0.35">
      <c r="A30928" s="135">
        <v>-16.934306000000106</v>
      </c>
      <c r="B30928" s="137">
        <v>8.9508323499964577E-3</v>
      </c>
      <c r="C30928" s="35"/>
      <c r="D30928" s="35"/>
    </row>
    <row r="30929" spans="1:4" x14ac:dyDescent="0.35">
      <c r="A30929" s="135">
        <v>-16.933530000000246</v>
      </c>
      <c r="B30929" s="137">
        <v>7.7865405997468396E-3</v>
      </c>
      <c r="C30929" s="35"/>
      <c r="D30929" s="35"/>
    </row>
    <row r="30930" spans="1:4" x14ac:dyDescent="0.35">
      <c r="A30930" s="135">
        <v>-16.923321999999871</v>
      </c>
      <c r="B30930" s="137">
        <v>8.7182730805641043E-3</v>
      </c>
      <c r="C30930" s="35"/>
      <c r="D30930" s="35"/>
    </row>
    <row r="30931" spans="1:4" x14ac:dyDescent="0.35">
      <c r="A30931" s="135">
        <v>16.921128999999837</v>
      </c>
      <c r="B30931" s="137">
        <v>8.8628849709379304E-3</v>
      </c>
      <c r="C30931" s="35"/>
      <c r="D30931" s="35"/>
    </row>
    <row r="30932" spans="1:4" x14ac:dyDescent="0.35">
      <c r="A30932" s="135">
        <v>-16.919930000000249</v>
      </c>
      <c r="B30932" s="137">
        <v>1.333026168798576E-2</v>
      </c>
      <c r="C30932" s="35"/>
      <c r="D30932" s="35"/>
    </row>
    <row r="30933" spans="1:4" x14ac:dyDescent="0.35">
      <c r="A30933" s="135">
        <v>-16.917731000000003</v>
      </c>
      <c r="B30933" s="137">
        <v>9.414985629814401E-3</v>
      </c>
      <c r="C30933" s="35"/>
      <c r="D30933" s="35"/>
    </row>
    <row r="30934" spans="1:4" x14ac:dyDescent="0.35">
      <c r="A30934" s="135">
        <v>-16.915049999999837</v>
      </c>
      <c r="B30934" s="137">
        <v>1.3327508169742168E-2</v>
      </c>
      <c r="C30934" s="35"/>
      <c r="D30934" s="35"/>
    </row>
    <row r="30935" spans="1:4" x14ac:dyDescent="0.35">
      <c r="A30935" s="135">
        <v>-16.91475000000014</v>
      </c>
      <c r="B30935" s="137">
        <v>1.5203684748128469E-2</v>
      </c>
      <c r="C30935" s="35"/>
      <c r="D30935" s="35"/>
    </row>
    <row r="30936" spans="1:4" x14ac:dyDescent="0.35">
      <c r="A30936" s="135">
        <v>-16.914300000000026</v>
      </c>
      <c r="B30936" s="137">
        <v>1.722632384914435E-2</v>
      </c>
      <c r="C30936" s="35"/>
      <c r="D30936" s="35"/>
    </row>
    <row r="30937" spans="1:4" x14ac:dyDescent="0.35">
      <c r="A30937" s="135">
        <v>-16.911745000000337</v>
      </c>
      <c r="B30937" s="137">
        <v>1.0707464468878542E-2</v>
      </c>
      <c r="C30937" s="35"/>
      <c r="D30937" s="35"/>
    </row>
    <row r="30938" spans="1:4" x14ac:dyDescent="0.35">
      <c r="A30938" s="135">
        <v>-16.91132999999968</v>
      </c>
      <c r="B30938" s="137">
        <v>1.0277710835091909E-2</v>
      </c>
      <c r="C30938" s="35"/>
      <c r="D30938" s="35"/>
    </row>
    <row r="30939" spans="1:4" x14ac:dyDescent="0.35">
      <c r="A30939" s="135">
        <v>-16.910670000000096</v>
      </c>
      <c r="B30939" s="137">
        <v>1.508856843978436E-2</v>
      </c>
      <c r="C30939" s="35"/>
      <c r="D30939" s="35"/>
    </row>
    <row r="30940" spans="1:4" x14ac:dyDescent="0.35">
      <c r="A30940" s="135">
        <v>-16.910009999999602</v>
      </c>
      <c r="B30940" s="137">
        <v>3.645137900011905E-3</v>
      </c>
      <c r="C30940" s="35"/>
      <c r="D30940" s="35"/>
    </row>
    <row r="30941" spans="1:4" x14ac:dyDescent="0.35">
      <c r="A30941" s="135">
        <v>-16.909540000000106</v>
      </c>
      <c r="B30941" s="137">
        <v>1.3646635024335498E-2</v>
      </c>
      <c r="C30941" s="35"/>
      <c r="D30941" s="35"/>
    </row>
    <row r="30942" spans="1:4" x14ac:dyDescent="0.35">
      <c r="A30942" s="135">
        <v>-16.903778999999759</v>
      </c>
      <c r="B30942" s="137">
        <v>9.823098581452425E-3</v>
      </c>
      <c r="C30942" s="35"/>
      <c r="D30942" s="35"/>
    </row>
    <row r="30943" spans="1:4" x14ac:dyDescent="0.35">
      <c r="A30943" s="135">
        <v>-16.902930000000197</v>
      </c>
      <c r="B30943" s="137">
        <v>7.8911948970280445E-3</v>
      </c>
      <c r="C30943" s="35"/>
      <c r="D30943" s="35"/>
    </row>
    <row r="30944" spans="1:4" x14ac:dyDescent="0.35">
      <c r="A30944" s="135">
        <v>-16.902575999999954</v>
      </c>
      <c r="B30944" s="137">
        <v>1.3863102663332577E-2</v>
      </c>
      <c r="C30944" s="35"/>
      <c r="D30944" s="35"/>
    </row>
    <row r="30945" spans="1:4" x14ac:dyDescent="0.35">
      <c r="A30945" s="135">
        <v>-16.89780299999984</v>
      </c>
      <c r="B30945" s="137">
        <v>9.9414887908965081E-3</v>
      </c>
      <c r="C30945" s="35"/>
      <c r="D30945" s="35"/>
    </row>
    <row r="30946" spans="1:4" x14ac:dyDescent="0.35">
      <c r="A30946" s="135">
        <v>16.896240000000034</v>
      </c>
      <c r="B30946" s="137">
        <v>3.173667731580863E-3</v>
      </c>
      <c r="C30946" s="35"/>
      <c r="D30946" s="35"/>
    </row>
    <row r="30947" spans="1:4" x14ac:dyDescent="0.35">
      <c r="A30947" s="135">
        <v>-16.895215999999664</v>
      </c>
      <c r="B30947" s="137">
        <v>1.3759841764901205E-2</v>
      </c>
      <c r="C30947" s="35"/>
      <c r="D30947" s="35"/>
    </row>
    <row r="30948" spans="1:4" x14ac:dyDescent="0.35">
      <c r="A30948" s="135">
        <v>-16.894669999999905</v>
      </c>
      <c r="B30948" s="137">
        <v>1.3486959145011397E-2</v>
      </c>
      <c r="C30948" s="35"/>
      <c r="D30948" s="35"/>
    </row>
    <row r="30949" spans="1:4" x14ac:dyDescent="0.35">
      <c r="A30949" s="135">
        <v>-16.892925000000105</v>
      </c>
      <c r="B30949" s="137">
        <v>7.6221493089166934E-3</v>
      </c>
      <c r="C30949" s="35"/>
      <c r="D30949" s="35"/>
    </row>
    <row r="30950" spans="1:4" x14ac:dyDescent="0.35">
      <c r="A30950" s="135">
        <v>-16.892629999999372</v>
      </c>
      <c r="B30950" s="137">
        <v>3.6459519054458916E-3</v>
      </c>
      <c r="C30950" s="35"/>
      <c r="D30950" s="35"/>
    </row>
    <row r="30951" spans="1:4" x14ac:dyDescent="0.35">
      <c r="A30951" s="135">
        <v>-16.890160000000037</v>
      </c>
      <c r="B30951" s="137">
        <v>1.8226407169978399E-2</v>
      </c>
      <c r="C30951" s="35"/>
      <c r="D30951" s="35"/>
    </row>
    <row r="30952" spans="1:4" x14ac:dyDescent="0.35">
      <c r="A30952" s="135">
        <v>-16.887014000000136</v>
      </c>
      <c r="B30952" s="137">
        <v>7.5131702825020586E-3</v>
      </c>
      <c r="C30952" s="35"/>
      <c r="D30952" s="35"/>
    </row>
    <row r="30953" spans="1:4" x14ac:dyDescent="0.35">
      <c r="A30953" s="135">
        <v>-16.880400000000122</v>
      </c>
      <c r="B30953" s="137">
        <v>1.7560581008432129E-2</v>
      </c>
      <c r="C30953" s="35"/>
      <c r="D30953" s="35"/>
    </row>
    <row r="30954" spans="1:4" x14ac:dyDescent="0.35">
      <c r="A30954" s="135">
        <v>-16.880400000000122</v>
      </c>
      <c r="B30954" s="137">
        <v>1.7560581008432129E-2</v>
      </c>
      <c r="C30954" s="35"/>
      <c r="D30954" s="35"/>
    </row>
    <row r="30955" spans="1:4" x14ac:dyDescent="0.35">
      <c r="A30955" s="135">
        <v>-16.880400000000122</v>
      </c>
      <c r="B30955" s="137">
        <v>1.7560581008432129E-2</v>
      </c>
      <c r="C30955" s="35"/>
      <c r="D30955" s="35"/>
    </row>
    <row r="30956" spans="1:4" x14ac:dyDescent="0.35">
      <c r="A30956" s="135">
        <v>-16.880400000000122</v>
      </c>
      <c r="B30956" s="137">
        <v>1.7560581008432129E-2</v>
      </c>
      <c r="C30956" s="35"/>
      <c r="D30956" s="35"/>
    </row>
    <row r="30957" spans="1:4" x14ac:dyDescent="0.35">
      <c r="A30957" s="135">
        <v>-16.87939600000027</v>
      </c>
      <c r="B30957" s="137">
        <v>9.2397411282229818E-3</v>
      </c>
      <c r="C30957" s="35"/>
      <c r="D30957" s="35"/>
    </row>
    <row r="30958" spans="1:4" x14ac:dyDescent="0.35">
      <c r="A30958" s="135">
        <v>-16.879239999999982</v>
      </c>
      <c r="B30958" s="137">
        <v>1.6441645602294903E-2</v>
      </c>
      <c r="C30958" s="35"/>
      <c r="D30958" s="35"/>
    </row>
    <row r="30959" spans="1:4" x14ac:dyDescent="0.35">
      <c r="A30959" s="135">
        <v>-16.87914000000012</v>
      </c>
      <c r="B30959" s="137">
        <v>1.6115835990481359E-2</v>
      </c>
      <c r="C30959" s="35"/>
      <c r="D30959" s="35"/>
    </row>
    <row r="30960" spans="1:4" x14ac:dyDescent="0.35">
      <c r="A30960" s="135">
        <v>-16.879073999999946</v>
      </c>
      <c r="B30960" s="137">
        <v>6.189754260828957E-3</v>
      </c>
      <c r="C30960" s="35"/>
      <c r="D30960" s="35"/>
    </row>
    <row r="30961" spans="1:4" x14ac:dyDescent="0.35">
      <c r="A30961" s="135">
        <v>-16.876970000000256</v>
      </c>
      <c r="B30961" s="137">
        <v>5.3800008770211591E-3</v>
      </c>
      <c r="C30961" s="35"/>
      <c r="D30961" s="35"/>
    </row>
    <row r="30962" spans="1:4" x14ac:dyDescent="0.35">
      <c r="A30962" s="135">
        <v>-16.875400000000013</v>
      </c>
      <c r="B30962" s="137">
        <v>1.5524161462171173E-2</v>
      </c>
      <c r="C30962" s="35"/>
      <c r="D30962" s="35"/>
    </row>
    <row r="30963" spans="1:4" x14ac:dyDescent="0.35">
      <c r="A30963" s="135">
        <v>-16.875400000000013</v>
      </c>
      <c r="B30963" s="137">
        <v>1.5524161462171173E-2</v>
      </c>
      <c r="C30963" s="35"/>
      <c r="D30963" s="35"/>
    </row>
    <row r="30964" spans="1:4" x14ac:dyDescent="0.35">
      <c r="A30964" s="135">
        <v>-16.875020000000063</v>
      </c>
      <c r="B30964" s="137">
        <v>1.4683228110182521E-2</v>
      </c>
      <c r="C30964" s="35"/>
      <c r="D30964" s="35"/>
    </row>
    <row r="30965" spans="1:4" x14ac:dyDescent="0.35">
      <c r="A30965" s="135">
        <v>-16.87232999999992</v>
      </c>
      <c r="B30965" s="137">
        <v>1.4992812974181017E-2</v>
      </c>
      <c r="C30965" s="35"/>
      <c r="D30965" s="35"/>
    </row>
    <row r="30966" spans="1:4" x14ac:dyDescent="0.35">
      <c r="A30966" s="135">
        <v>-16.870440000000144</v>
      </c>
      <c r="B30966" s="137">
        <v>7.9690389513158762E-3</v>
      </c>
      <c r="C30966" s="35"/>
      <c r="D30966" s="35"/>
    </row>
    <row r="30967" spans="1:4" x14ac:dyDescent="0.35">
      <c r="A30967" s="135">
        <v>-16.870070000000055</v>
      </c>
      <c r="B30967" s="137">
        <v>1.5842619116843908E-2</v>
      </c>
      <c r="C30967" s="35"/>
      <c r="D30967" s="35"/>
    </row>
    <row r="30968" spans="1:4" x14ac:dyDescent="0.35">
      <c r="A30968" s="135">
        <v>-16.870010000000093</v>
      </c>
      <c r="B30968" s="137">
        <v>1.3790799467458084E-2</v>
      </c>
      <c r="C30968" s="35"/>
      <c r="D30968" s="35"/>
    </row>
    <row r="30969" spans="1:4" x14ac:dyDescent="0.35">
      <c r="A30969" s="135">
        <v>-16.868419000000358</v>
      </c>
      <c r="B30969" s="137">
        <v>7.4842937336447009E-3</v>
      </c>
      <c r="C30969" s="35"/>
      <c r="D30969" s="35"/>
    </row>
    <row r="30970" spans="1:4" x14ac:dyDescent="0.35">
      <c r="A30970" s="135">
        <v>-16.864710000000059</v>
      </c>
      <c r="B30970" s="137">
        <v>2.1911258461931909E-2</v>
      </c>
      <c r="C30970" s="35"/>
      <c r="D30970" s="35"/>
    </row>
    <row r="30971" spans="1:4" x14ac:dyDescent="0.35">
      <c r="A30971" s="135">
        <v>-16.861720000000105</v>
      </c>
      <c r="B30971" s="137">
        <v>1.5592165357002993E-2</v>
      </c>
      <c r="C30971" s="35"/>
      <c r="D30971" s="35"/>
    </row>
    <row r="30972" spans="1:4" x14ac:dyDescent="0.35">
      <c r="A30972" s="135">
        <v>-16.860800000000154</v>
      </c>
      <c r="B30972" s="137">
        <v>1.7272040372452089E-2</v>
      </c>
      <c r="C30972" s="35"/>
      <c r="D30972" s="35"/>
    </row>
    <row r="30973" spans="1:4" x14ac:dyDescent="0.35">
      <c r="A30973" s="135">
        <v>-16.860129999999799</v>
      </c>
      <c r="B30973" s="137">
        <v>9.8804220302410057E-3</v>
      </c>
      <c r="C30973" s="35"/>
      <c r="D30973" s="35"/>
    </row>
    <row r="30974" spans="1:4" x14ac:dyDescent="0.35">
      <c r="A30974" s="135">
        <v>-16.859193000000005</v>
      </c>
      <c r="B30974" s="137">
        <v>1.0841837187475839E-2</v>
      </c>
      <c r="C30974" s="35"/>
      <c r="D30974" s="35"/>
    </row>
    <row r="30975" spans="1:4" x14ac:dyDescent="0.35">
      <c r="A30975" s="135">
        <v>-16.858070000000112</v>
      </c>
      <c r="B30975" s="137">
        <v>1.8734935876064226E-2</v>
      </c>
      <c r="C30975" s="35"/>
      <c r="D30975" s="35"/>
    </row>
    <row r="30976" spans="1:4" x14ac:dyDescent="0.35">
      <c r="A30976" s="135">
        <v>-16.858030000000099</v>
      </c>
      <c r="B30976" s="137">
        <v>1.5024323354091871E-2</v>
      </c>
      <c r="C30976" s="35"/>
      <c r="D30976" s="35"/>
    </row>
    <row r="30977" spans="1:4" x14ac:dyDescent="0.35">
      <c r="A30977" s="135">
        <v>-16.857514000000265</v>
      </c>
      <c r="B30977" s="137">
        <v>7.123013768855632E-3</v>
      </c>
      <c r="C30977" s="35"/>
      <c r="D30977" s="35"/>
    </row>
    <row r="30978" spans="1:4" x14ac:dyDescent="0.35">
      <c r="A30978" s="135">
        <v>-16.857514000000265</v>
      </c>
      <c r="B30978" s="137">
        <v>7.123013768855632E-3</v>
      </c>
      <c r="C30978" s="35"/>
      <c r="D30978" s="35"/>
    </row>
    <row r="30979" spans="1:4" x14ac:dyDescent="0.35">
      <c r="A30979" s="135">
        <v>-16.857399999999757</v>
      </c>
      <c r="B30979" s="137">
        <v>1.4114282670431388E-2</v>
      </c>
      <c r="C30979" s="35"/>
      <c r="D30979" s="35"/>
    </row>
    <row r="30980" spans="1:4" x14ac:dyDescent="0.35">
      <c r="A30980" s="135">
        <v>-16.855140000000119</v>
      </c>
      <c r="B30980" s="137">
        <v>7.5636736666528093E-3</v>
      </c>
      <c r="C30980" s="35"/>
      <c r="D30980" s="35"/>
    </row>
    <row r="30981" spans="1:4" x14ac:dyDescent="0.35">
      <c r="A30981" s="135">
        <v>16.853219999999055</v>
      </c>
      <c r="B30981" s="137">
        <v>3.7991090196873192E-3</v>
      </c>
      <c r="C30981" s="35"/>
      <c r="D30981" s="35"/>
    </row>
    <row r="30982" spans="1:4" x14ac:dyDescent="0.35">
      <c r="A30982" s="135">
        <v>-16.852173000000221</v>
      </c>
      <c r="B30982" s="137">
        <v>9.4310749565659716E-3</v>
      </c>
      <c r="C30982" s="35"/>
      <c r="D30982" s="35"/>
    </row>
    <row r="30983" spans="1:4" x14ac:dyDescent="0.35">
      <c r="A30983" s="135">
        <v>-16.851807000000235</v>
      </c>
      <c r="B30983" s="137">
        <v>1.2489019549304448E-2</v>
      </c>
      <c r="C30983" s="35"/>
      <c r="D30983" s="35"/>
    </row>
    <row r="30984" spans="1:4" x14ac:dyDescent="0.35">
      <c r="A30984" s="135">
        <v>16.850620000000163</v>
      </c>
      <c r="B30984" s="137">
        <v>6.8875550604001893E-3</v>
      </c>
      <c r="C30984" s="35"/>
      <c r="D30984" s="35"/>
    </row>
    <row r="30985" spans="1:4" x14ac:dyDescent="0.35">
      <c r="A30985" s="135">
        <v>-16.844289999999887</v>
      </c>
      <c r="B30985" s="137">
        <v>1.4893397857311509E-2</v>
      </c>
      <c r="C30985" s="35"/>
      <c r="D30985" s="35"/>
    </row>
    <row r="30986" spans="1:4" x14ac:dyDescent="0.35">
      <c r="A30986" s="135">
        <v>-16.843520000000126</v>
      </c>
      <c r="B30986" s="137">
        <v>1.2347205393140994E-2</v>
      </c>
      <c r="C30986" s="35"/>
      <c r="D30986" s="35"/>
    </row>
    <row r="30987" spans="1:4" x14ac:dyDescent="0.35">
      <c r="A30987" s="135">
        <v>-16.842460000000301</v>
      </c>
      <c r="B30987" s="137">
        <v>5.1760760346217056E-3</v>
      </c>
      <c r="C30987" s="35"/>
      <c r="D30987" s="35"/>
    </row>
    <row r="30988" spans="1:4" x14ac:dyDescent="0.35">
      <c r="A30988" s="135">
        <v>-16.840710000000058</v>
      </c>
      <c r="B30988" s="137">
        <v>1.3940177307606397E-2</v>
      </c>
      <c r="C30988" s="35"/>
      <c r="D30988" s="35"/>
    </row>
    <row r="30989" spans="1:4" x14ac:dyDescent="0.35">
      <c r="A30989" s="135">
        <v>-16.839510000000018</v>
      </c>
      <c r="B30989" s="137">
        <v>1.6198605686568657E-2</v>
      </c>
      <c r="C30989" s="35"/>
      <c r="D30989" s="35"/>
    </row>
    <row r="30990" spans="1:4" x14ac:dyDescent="0.35">
      <c r="A30990" s="135">
        <v>-16.839510000000018</v>
      </c>
      <c r="B30990" s="137">
        <v>1.6198605686568657E-2</v>
      </c>
      <c r="C30990" s="35"/>
      <c r="D30990" s="35"/>
    </row>
    <row r="30991" spans="1:4" x14ac:dyDescent="0.35">
      <c r="A30991" s="135">
        <v>-16.837549999999965</v>
      </c>
      <c r="B30991" s="137">
        <v>1.1343987750160017E-2</v>
      </c>
      <c r="C30991" s="35"/>
      <c r="D30991" s="35"/>
    </row>
    <row r="30992" spans="1:4" x14ac:dyDescent="0.35">
      <c r="A30992" s="135">
        <v>-16.836080000000152</v>
      </c>
      <c r="B30992" s="137">
        <v>1.6128886395546462E-2</v>
      </c>
      <c r="C30992" s="35"/>
      <c r="D30992" s="35"/>
    </row>
    <row r="30993" spans="1:4" x14ac:dyDescent="0.35">
      <c r="A30993" s="135">
        <v>-16.83513999999991</v>
      </c>
      <c r="B30993" s="137">
        <v>1.8739592293978525E-2</v>
      </c>
      <c r="C30993" s="35"/>
      <c r="D30993" s="35"/>
    </row>
    <row r="30994" spans="1:4" x14ac:dyDescent="0.35">
      <c r="A30994" s="135">
        <v>-16.83123999999998</v>
      </c>
      <c r="B30994" s="137">
        <v>9.495830120052515E-3</v>
      </c>
      <c r="C30994" s="35"/>
      <c r="D30994" s="35"/>
    </row>
    <row r="30995" spans="1:4" x14ac:dyDescent="0.35">
      <c r="A30995" s="135">
        <v>-16.827872999999954</v>
      </c>
      <c r="B30995" s="137">
        <v>1.0389321331909659E-2</v>
      </c>
      <c r="C30995" s="35"/>
      <c r="D30995" s="35"/>
    </row>
    <row r="30996" spans="1:4" x14ac:dyDescent="0.35">
      <c r="A30996" s="135">
        <v>-16.822890000000029</v>
      </c>
      <c r="B30996" s="137">
        <v>1.5958703844628039E-2</v>
      </c>
      <c r="C30996" s="35"/>
      <c r="D30996" s="35"/>
    </row>
    <row r="30997" spans="1:4" x14ac:dyDescent="0.35">
      <c r="A30997" s="135">
        <v>-16.822220000000016</v>
      </c>
      <c r="B30997" s="137">
        <v>1.392249599627954E-2</v>
      </c>
      <c r="C30997" s="35"/>
      <c r="D30997" s="35"/>
    </row>
    <row r="30998" spans="1:4" x14ac:dyDescent="0.35">
      <c r="A30998" s="135">
        <v>-16.822210000000155</v>
      </c>
      <c r="B30998" s="137">
        <v>1.5044183128582389E-2</v>
      </c>
      <c r="C30998" s="35"/>
      <c r="D30998" s="35"/>
    </row>
    <row r="30999" spans="1:4" x14ac:dyDescent="0.35">
      <c r="A30999" s="135">
        <v>16.821059999994759</v>
      </c>
      <c r="B30999" s="137">
        <v>4.9522119784473203E-4</v>
      </c>
      <c r="C30999" s="35"/>
      <c r="D30999" s="35"/>
    </row>
    <row r="31000" spans="1:4" x14ac:dyDescent="0.35">
      <c r="A31000" s="135">
        <v>-16.818449999999757</v>
      </c>
      <c r="B31000" s="137">
        <v>3.5031121688123951E-3</v>
      </c>
      <c r="C31000" s="35"/>
      <c r="D31000" s="35"/>
    </row>
    <row r="31001" spans="1:4" x14ac:dyDescent="0.35">
      <c r="A31001" s="135">
        <v>-16.818129999999996</v>
      </c>
      <c r="B31001" s="137">
        <v>1.6219688377619352E-2</v>
      </c>
      <c r="C31001" s="35"/>
      <c r="D31001" s="35"/>
    </row>
    <row r="31002" spans="1:4" x14ac:dyDescent="0.35">
      <c r="A31002" s="135">
        <v>-16.817919999999958</v>
      </c>
      <c r="B31002" s="137">
        <v>1.5558508522343521E-2</v>
      </c>
      <c r="C31002" s="35"/>
      <c r="D31002" s="35"/>
    </row>
    <row r="31003" spans="1:4" x14ac:dyDescent="0.35">
      <c r="A31003" s="135">
        <v>-16.815307000000075</v>
      </c>
      <c r="B31003" s="137">
        <v>9.2957266995020542E-3</v>
      </c>
      <c r="C31003" s="35"/>
      <c r="D31003" s="35"/>
    </row>
    <row r="31004" spans="1:4" x14ac:dyDescent="0.35">
      <c r="A31004" s="135">
        <v>-16.814654000000019</v>
      </c>
      <c r="B31004" s="137">
        <v>1.1403288614703397E-2</v>
      </c>
      <c r="C31004" s="35"/>
      <c r="D31004" s="35"/>
    </row>
    <row r="31005" spans="1:4" x14ac:dyDescent="0.35">
      <c r="A31005" s="135">
        <v>-16.814654000000019</v>
      </c>
      <c r="B31005" s="137">
        <v>1.1403288614703397E-2</v>
      </c>
      <c r="C31005" s="35"/>
      <c r="D31005" s="35"/>
    </row>
    <row r="31006" spans="1:4" x14ac:dyDescent="0.35">
      <c r="A31006" s="135">
        <v>-16.814430000000129</v>
      </c>
      <c r="B31006" s="137">
        <v>1.1623586597577382E-2</v>
      </c>
      <c r="C31006" s="35"/>
      <c r="D31006" s="35"/>
    </row>
    <row r="31007" spans="1:4" x14ac:dyDescent="0.35">
      <c r="A31007" s="135">
        <v>-16.812745000000177</v>
      </c>
      <c r="B31007" s="137">
        <v>7.1221720845559477E-3</v>
      </c>
      <c r="C31007" s="35"/>
      <c r="D31007" s="35"/>
    </row>
    <row r="31008" spans="1:4" x14ac:dyDescent="0.35">
      <c r="A31008" s="135">
        <v>16.812307000000146</v>
      </c>
      <c r="B31008" s="137">
        <v>1.190802839729322E-3</v>
      </c>
      <c r="C31008" s="35"/>
      <c r="D31008" s="35"/>
    </row>
    <row r="31009" spans="1:4" x14ac:dyDescent="0.35">
      <c r="A31009" s="135">
        <v>-16.812290000000075</v>
      </c>
      <c r="B31009" s="137">
        <v>1.5966305712062989E-2</v>
      </c>
      <c r="C31009" s="35"/>
      <c r="D31009" s="35"/>
    </row>
    <row r="31010" spans="1:4" x14ac:dyDescent="0.35">
      <c r="A31010" s="135">
        <v>-16.811159999999745</v>
      </c>
      <c r="B31010" s="137">
        <v>1.1469941071358951E-2</v>
      </c>
      <c r="C31010" s="35"/>
      <c r="D31010" s="35"/>
    </row>
    <row r="31011" spans="1:4" x14ac:dyDescent="0.35">
      <c r="A31011" s="135">
        <v>16.809906999999839</v>
      </c>
      <c r="B31011" s="137">
        <v>8.470018061241865E-3</v>
      </c>
      <c r="C31011" s="35"/>
      <c r="D31011" s="35"/>
    </row>
    <row r="31012" spans="1:4" x14ac:dyDescent="0.35">
      <c r="A31012" s="135">
        <v>-16.808340000000044</v>
      </c>
      <c r="B31012" s="137">
        <v>1.3785953581809167E-2</v>
      </c>
      <c r="C31012" s="35"/>
      <c r="D31012" s="35"/>
    </row>
    <row r="31013" spans="1:4" x14ac:dyDescent="0.35">
      <c r="A31013" s="135">
        <v>-16.807789999999841</v>
      </c>
      <c r="B31013" s="137">
        <v>1.3716872925866151E-2</v>
      </c>
      <c r="C31013" s="35"/>
      <c r="D31013" s="35"/>
    </row>
    <row r="31014" spans="1:4" x14ac:dyDescent="0.35">
      <c r="A31014" s="135">
        <v>-16.80549300000007</v>
      </c>
      <c r="B31014" s="137">
        <v>1.3820260827422966E-2</v>
      </c>
      <c r="C31014" s="35"/>
      <c r="D31014" s="35"/>
    </row>
    <row r="31015" spans="1:4" x14ac:dyDescent="0.35">
      <c r="A31015" s="135">
        <v>-16.805426999999781</v>
      </c>
      <c r="B31015" s="137">
        <v>1.3681898543675458E-2</v>
      </c>
      <c r="C31015" s="35"/>
      <c r="D31015" s="35"/>
    </row>
    <row r="31016" spans="1:4" x14ac:dyDescent="0.35">
      <c r="A31016" s="135">
        <v>-16.803680000000099</v>
      </c>
      <c r="B31016" s="137">
        <v>1.4476873004804493E-2</v>
      </c>
      <c r="C31016" s="35"/>
      <c r="D31016" s="35"/>
    </row>
    <row r="31017" spans="1:4" x14ac:dyDescent="0.35">
      <c r="A31017" s="135">
        <v>-16.803560000000061</v>
      </c>
      <c r="B31017" s="137">
        <v>9.8506484410126171E-3</v>
      </c>
      <c r="C31017" s="35"/>
      <c r="D31017" s="35"/>
    </row>
    <row r="31018" spans="1:4" x14ac:dyDescent="0.35">
      <c r="A31018" s="135">
        <v>-16.802559999999971</v>
      </c>
      <c r="B31018" s="137">
        <v>1.4490379422794665E-2</v>
      </c>
      <c r="C31018" s="35"/>
      <c r="D31018" s="35"/>
    </row>
    <row r="31019" spans="1:4" x14ac:dyDescent="0.35">
      <c r="A31019" s="135">
        <v>16.800819999999476</v>
      </c>
      <c r="B31019" s="137">
        <v>2.7271818256486523E-3</v>
      </c>
      <c r="C31019" s="35"/>
      <c r="D31019" s="35"/>
    </row>
    <row r="31020" spans="1:4" x14ac:dyDescent="0.35">
      <c r="A31020" s="135">
        <v>-16.800649999999905</v>
      </c>
      <c r="B31020" s="137">
        <v>1.3016402698034661E-2</v>
      </c>
      <c r="C31020" s="35"/>
      <c r="D31020" s="35"/>
    </row>
    <row r="31021" spans="1:4" x14ac:dyDescent="0.35">
      <c r="A31021" s="135">
        <v>-16.800469999999905</v>
      </c>
      <c r="B31021" s="137">
        <v>1.6191563583262309E-2</v>
      </c>
      <c r="C31021" s="35"/>
      <c r="D31021" s="35"/>
    </row>
    <row r="31022" spans="1:4" x14ac:dyDescent="0.35">
      <c r="A31022" s="135">
        <v>-16.79386999999997</v>
      </c>
      <c r="B31022" s="137">
        <v>1.3209383772206958E-2</v>
      </c>
      <c r="C31022" s="35"/>
      <c r="D31022" s="35"/>
    </row>
    <row r="31023" spans="1:4" x14ac:dyDescent="0.35">
      <c r="A31023" s="135">
        <v>-16.790189999999257</v>
      </c>
      <c r="B31023" s="137">
        <v>3.9644269829662883E-3</v>
      </c>
      <c r="C31023" s="35"/>
      <c r="D31023" s="35"/>
    </row>
    <row r="31024" spans="1:4" x14ac:dyDescent="0.35">
      <c r="A31024" s="135">
        <v>-16.789355999999771</v>
      </c>
      <c r="B31024" s="137">
        <v>1.0461546490976586E-2</v>
      </c>
      <c r="C31024" s="35"/>
      <c r="D31024" s="35"/>
    </row>
    <row r="31025" spans="1:4" x14ac:dyDescent="0.35">
      <c r="A31025" s="135">
        <v>-16.787910000000011</v>
      </c>
      <c r="B31025" s="137">
        <v>1.3676633668718978E-2</v>
      </c>
      <c r="C31025" s="35"/>
      <c r="D31025" s="35"/>
    </row>
    <row r="31026" spans="1:4" x14ac:dyDescent="0.35">
      <c r="A31026" s="135">
        <v>-16.786303999999745</v>
      </c>
      <c r="B31026" s="137">
        <v>1.3764166068174688E-2</v>
      </c>
      <c r="C31026" s="35"/>
      <c r="D31026" s="35"/>
    </row>
    <row r="31027" spans="1:4" x14ac:dyDescent="0.35">
      <c r="A31027" s="135">
        <v>-16.786300000000097</v>
      </c>
      <c r="B31027" s="137">
        <v>1.6737460091453236E-2</v>
      </c>
      <c r="C31027" s="35"/>
      <c r="D31027" s="35"/>
    </row>
    <row r="31028" spans="1:4" x14ac:dyDescent="0.35">
      <c r="A31028" s="135">
        <v>-16.784569999999803</v>
      </c>
      <c r="B31028" s="137">
        <v>1.1442602164432547E-2</v>
      </c>
      <c r="C31028" s="35"/>
      <c r="D31028" s="35"/>
    </row>
    <row r="31029" spans="1:4" x14ac:dyDescent="0.35">
      <c r="A31029" s="135">
        <v>-16.783410000000117</v>
      </c>
      <c r="B31029" s="137">
        <v>1.947472779792556E-2</v>
      </c>
      <c r="C31029" s="35"/>
      <c r="D31029" s="35"/>
    </row>
    <row r="31030" spans="1:4" x14ac:dyDescent="0.35">
      <c r="A31030" s="135">
        <v>-16.780030000000011</v>
      </c>
      <c r="B31030" s="137">
        <v>1.5443980512271693E-2</v>
      </c>
      <c r="C31030" s="35"/>
      <c r="D31030" s="35"/>
    </row>
    <row r="31031" spans="1:4" x14ac:dyDescent="0.35">
      <c r="A31031" s="135">
        <v>-16.775029999999788</v>
      </c>
      <c r="B31031" s="137">
        <v>1.3377117697611803E-2</v>
      </c>
      <c r="C31031" s="35"/>
      <c r="D31031" s="35"/>
    </row>
    <row r="31032" spans="1:4" x14ac:dyDescent="0.35">
      <c r="A31032" s="135">
        <v>-16.774400000000014</v>
      </c>
      <c r="B31032" s="137">
        <v>1.7261800753721957E-2</v>
      </c>
      <c r="C31032" s="35"/>
      <c r="D31032" s="35"/>
    </row>
    <row r="31033" spans="1:4" x14ac:dyDescent="0.35">
      <c r="A31033" s="135">
        <v>-16.773909999999887</v>
      </c>
      <c r="B31033" s="137">
        <v>1.5070890348127294E-2</v>
      </c>
      <c r="C31033" s="35"/>
      <c r="D31033" s="35"/>
    </row>
    <row r="31034" spans="1:4" x14ac:dyDescent="0.35">
      <c r="A31034" s="135">
        <v>-16.773900000000026</v>
      </c>
      <c r="B31034" s="137">
        <v>1.9524563453347174E-2</v>
      </c>
      <c r="C31034" s="35"/>
      <c r="D31034" s="35"/>
    </row>
    <row r="31035" spans="1:4" x14ac:dyDescent="0.35">
      <c r="A31035" s="135">
        <v>-16.773069999999962</v>
      </c>
      <c r="B31035" s="137">
        <v>1.9253895990596317E-2</v>
      </c>
      <c r="C31035" s="35"/>
      <c r="D31035" s="35"/>
    </row>
    <row r="31036" spans="1:4" x14ac:dyDescent="0.35">
      <c r="A31036" s="135">
        <v>-16.770362999999861</v>
      </c>
      <c r="B31036" s="137">
        <v>1.0944194547622318E-2</v>
      </c>
      <c r="C31036" s="35"/>
      <c r="D31036" s="35"/>
    </row>
    <row r="31037" spans="1:4" x14ac:dyDescent="0.35">
      <c r="A31037" s="135">
        <v>-16.767740000000117</v>
      </c>
      <c r="B31037" s="137">
        <v>1.6114444313102622E-2</v>
      </c>
      <c r="C31037" s="35"/>
      <c r="D31037" s="35"/>
    </row>
    <row r="31038" spans="1:4" x14ac:dyDescent="0.35">
      <c r="A31038" s="135">
        <v>-16.766462999999931</v>
      </c>
      <c r="B31038" s="137">
        <v>1.378817477995198E-2</v>
      </c>
      <c r="C31038" s="35"/>
      <c r="D31038" s="35"/>
    </row>
    <row r="31039" spans="1:4" x14ac:dyDescent="0.35">
      <c r="A31039" s="135">
        <v>-16.764630000000011</v>
      </c>
      <c r="B31039" s="137">
        <v>1.680873949418064E-2</v>
      </c>
      <c r="C31039" s="35"/>
      <c r="D31039" s="35"/>
    </row>
    <row r="31040" spans="1:4" x14ac:dyDescent="0.35">
      <c r="A31040" s="135">
        <v>-16.764460000000099</v>
      </c>
      <c r="B31040" s="137">
        <v>1.3665561371221163E-2</v>
      </c>
      <c r="C31040" s="35"/>
      <c r="D31040" s="35"/>
    </row>
    <row r="31041" spans="1:4" x14ac:dyDescent="0.35">
      <c r="A31041" s="135">
        <v>-16.763739999999871</v>
      </c>
      <c r="B31041" s="137">
        <v>1.3379447971249375E-2</v>
      </c>
      <c r="C31041" s="35"/>
      <c r="D31041" s="35"/>
    </row>
    <row r="31042" spans="1:4" x14ac:dyDescent="0.35">
      <c r="A31042" s="135">
        <v>-16.761219999999867</v>
      </c>
      <c r="B31042" s="137">
        <v>6.079623384444034E-3</v>
      </c>
      <c r="C31042" s="35"/>
      <c r="D31042" s="35"/>
    </row>
    <row r="31043" spans="1:4" x14ac:dyDescent="0.35">
      <c r="A31043" s="135">
        <v>-16.759844000000157</v>
      </c>
      <c r="B31043" s="137">
        <v>2.2279248412396232E-3</v>
      </c>
      <c r="C31043" s="35"/>
      <c r="D31043" s="35"/>
    </row>
    <row r="31044" spans="1:4" x14ac:dyDescent="0.35">
      <c r="A31044" s="135">
        <v>-16.759119999999939</v>
      </c>
      <c r="B31044" s="137">
        <v>1.9251725624151592E-2</v>
      </c>
      <c r="C31044" s="35"/>
      <c r="D31044" s="35"/>
    </row>
    <row r="31045" spans="1:4" x14ac:dyDescent="0.35">
      <c r="A31045" s="135">
        <v>-16.758489999999824</v>
      </c>
      <c r="B31045" s="137">
        <v>1.6907386590749921E-2</v>
      </c>
      <c r="C31045" s="35"/>
      <c r="D31045" s="35"/>
    </row>
    <row r="31046" spans="1:4" x14ac:dyDescent="0.35">
      <c r="A31046" s="135">
        <v>-16.756300000000465</v>
      </c>
      <c r="B31046" s="137">
        <v>4.0078059640893489E-3</v>
      </c>
      <c r="C31046" s="35"/>
      <c r="D31046" s="35"/>
    </row>
    <row r="31047" spans="1:4" x14ac:dyDescent="0.35">
      <c r="A31047" s="135">
        <v>16.755580000000009</v>
      </c>
      <c r="B31047" s="137">
        <v>5.0390251848647753E-3</v>
      </c>
      <c r="C31047" s="35"/>
      <c r="D31047" s="35"/>
    </row>
    <row r="31048" spans="1:4" x14ac:dyDescent="0.35">
      <c r="A31048" s="135">
        <v>-16.75545000000011</v>
      </c>
      <c r="B31048" s="137">
        <v>6.2304600561933774E-3</v>
      </c>
      <c r="C31048" s="35"/>
      <c r="D31048" s="35"/>
    </row>
    <row r="31049" spans="1:4" x14ac:dyDescent="0.35">
      <c r="A31049" s="135">
        <v>-16.755090000000109</v>
      </c>
      <c r="B31049" s="137">
        <v>4.5980654572966304E-3</v>
      </c>
      <c r="C31049" s="35"/>
      <c r="D31049" s="35"/>
    </row>
    <row r="31050" spans="1:4" x14ac:dyDescent="0.35">
      <c r="A31050" s="135">
        <v>-16.75362999999993</v>
      </c>
      <c r="B31050" s="137">
        <v>9.2097794075536622E-3</v>
      </c>
      <c r="C31050" s="35"/>
      <c r="D31050" s="35"/>
    </row>
    <row r="31051" spans="1:4" x14ac:dyDescent="0.35">
      <c r="A31051" s="135">
        <v>-16.75362999999993</v>
      </c>
      <c r="B31051" s="137">
        <v>1.2424463946403867E-2</v>
      </c>
      <c r="C31051" s="35"/>
      <c r="D31051" s="35"/>
    </row>
    <row r="31052" spans="1:4" x14ac:dyDescent="0.35">
      <c r="A31052" s="135">
        <v>-16.752479999999878</v>
      </c>
      <c r="B31052" s="137">
        <v>1.5603320416627901E-2</v>
      </c>
      <c r="C31052" s="35"/>
      <c r="D31052" s="35"/>
    </row>
    <row r="31053" spans="1:4" x14ac:dyDescent="0.35">
      <c r="A31053" s="135">
        <v>-16.751585999999861</v>
      </c>
      <c r="B31053" s="137">
        <v>1.3294413199049983E-2</v>
      </c>
      <c r="C31053" s="35"/>
      <c r="D31053" s="35"/>
    </row>
    <row r="31054" spans="1:4" x14ac:dyDescent="0.35">
      <c r="A31054" s="135">
        <v>16.751339999998891</v>
      </c>
      <c r="B31054" s="137">
        <v>1.4758794189243388E-3</v>
      </c>
      <c r="C31054" s="35"/>
      <c r="D31054" s="35"/>
    </row>
    <row r="31055" spans="1:4" x14ac:dyDescent="0.35">
      <c r="A31055" s="135">
        <v>-16.748780000000011</v>
      </c>
      <c r="B31055" s="137">
        <v>1.8400674821121437E-2</v>
      </c>
      <c r="C31055" s="35"/>
      <c r="D31055" s="35"/>
    </row>
    <row r="31056" spans="1:4" x14ac:dyDescent="0.35">
      <c r="A31056" s="135">
        <v>-16.748499999999922</v>
      </c>
      <c r="B31056" s="137">
        <v>1.7262796691595268E-2</v>
      </c>
      <c r="C31056" s="35"/>
      <c r="D31056" s="35"/>
    </row>
    <row r="31057" spans="1:4" x14ac:dyDescent="0.35">
      <c r="A31057" s="135">
        <v>-16.7463130000001</v>
      </c>
      <c r="B31057" s="137">
        <v>1.1292940509272898E-2</v>
      </c>
      <c r="C31057" s="35"/>
      <c r="D31057" s="35"/>
    </row>
    <row r="31058" spans="1:4" x14ac:dyDescent="0.35">
      <c r="A31058" s="135">
        <v>-16.744082999999819</v>
      </c>
      <c r="B31058" s="137">
        <v>7.9210801491637478E-3</v>
      </c>
      <c r="C31058" s="35"/>
      <c r="D31058" s="35"/>
    </row>
    <row r="31059" spans="1:4" x14ac:dyDescent="0.35">
      <c r="A31059" s="135">
        <v>-16.74397799999997</v>
      </c>
      <c r="B31059" s="137">
        <v>1.0671884067392787E-2</v>
      </c>
      <c r="C31059" s="35"/>
      <c r="D31059" s="35"/>
    </row>
    <row r="31060" spans="1:4" x14ac:dyDescent="0.35">
      <c r="A31060" s="135">
        <v>-16.743795999999975</v>
      </c>
      <c r="B31060" s="137">
        <v>1.0491743165715278E-2</v>
      </c>
      <c r="C31060" s="35"/>
      <c r="D31060" s="35"/>
    </row>
    <row r="31061" spans="1:4" x14ac:dyDescent="0.35">
      <c r="A31061" s="135">
        <v>16.74211299999979</v>
      </c>
      <c r="B31061" s="137">
        <v>6.370054329401219E-3</v>
      </c>
      <c r="C31061" s="35"/>
      <c r="D31061" s="35"/>
    </row>
    <row r="31062" spans="1:4" x14ac:dyDescent="0.35">
      <c r="A31062" s="135">
        <v>-16.741780000000063</v>
      </c>
      <c r="B31062" s="137">
        <v>1.6216630372011081E-2</v>
      </c>
      <c r="C31062" s="35"/>
      <c r="D31062" s="35"/>
    </row>
    <row r="31063" spans="1:4" x14ac:dyDescent="0.35">
      <c r="A31063" s="135">
        <v>-16.740019999999959</v>
      </c>
      <c r="B31063" s="137">
        <v>1.5798370750134776E-2</v>
      </c>
      <c r="C31063" s="35"/>
      <c r="D31063" s="35"/>
    </row>
    <row r="31064" spans="1:4" x14ac:dyDescent="0.35">
      <c r="A31064" s="135">
        <v>-16.736250000000155</v>
      </c>
      <c r="B31064" s="137">
        <v>1.2845632420504334E-2</v>
      </c>
      <c r="C31064" s="35"/>
      <c r="D31064" s="35"/>
    </row>
    <row r="31065" spans="1:4" x14ac:dyDescent="0.35">
      <c r="A31065" s="135">
        <v>-16.733040000000074</v>
      </c>
      <c r="B31065" s="137">
        <v>1.2034172797765719E-2</v>
      </c>
      <c r="C31065" s="35"/>
      <c r="D31065" s="35"/>
    </row>
    <row r="31066" spans="1:4" x14ac:dyDescent="0.35">
      <c r="A31066" s="135">
        <v>16.732349999999769</v>
      </c>
      <c r="B31066" s="137">
        <v>4.1023817137595059E-3</v>
      </c>
      <c r="C31066" s="35"/>
      <c r="D31066" s="35"/>
    </row>
    <row r="31067" spans="1:4" x14ac:dyDescent="0.35">
      <c r="A31067" s="135">
        <v>-16.73208299999942</v>
      </c>
      <c r="B31067" s="137">
        <v>6.3386700033088127E-3</v>
      </c>
      <c r="C31067" s="35"/>
      <c r="D31067" s="35"/>
    </row>
    <row r="31068" spans="1:4" x14ac:dyDescent="0.35">
      <c r="A31068" s="135">
        <v>-16.72801000000004</v>
      </c>
      <c r="B31068" s="137">
        <v>1.3605881224859812E-2</v>
      </c>
      <c r="C31068" s="35"/>
      <c r="D31068" s="35"/>
    </row>
    <row r="31069" spans="1:4" x14ac:dyDescent="0.35">
      <c r="A31069" s="135">
        <v>-16.727699999999913</v>
      </c>
      <c r="B31069" s="137">
        <v>1.9245850125431525E-2</v>
      </c>
      <c r="C31069" s="35"/>
      <c r="D31069" s="35"/>
    </row>
    <row r="31070" spans="1:4" x14ac:dyDescent="0.35">
      <c r="A31070" s="135">
        <v>-16.726590000000101</v>
      </c>
      <c r="B31070" s="137">
        <v>1.6024916592130439E-2</v>
      </c>
      <c r="C31070" s="35"/>
      <c r="D31070" s="35"/>
    </row>
    <row r="31071" spans="1:4" x14ac:dyDescent="0.35">
      <c r="A31071" s="135">
        <v>-16.726590000000101</v>
      </c>
      <c r="B31071" s="137">
        <v>1.6024916592130439E-2</v>
      </c>
      <c r="C31071" s="35"/>
      <c r="D31071" s="35"/>
    </row>
    <row r="31072" spans="1:4" x14ac:dyDescent="0.35">
      <c r="A31072" s="135">
        <v>16.724700000000666</v>
      </c>
      <c r="B31072" s="137">
        <v>1.5594275928138225E-3</v>
      </c>
      <c r="C31072" s="35"/>
      <c r="D31072" s="35"/>
    </row>
    <row r="31073" spans="1:4" x14ac:dyDescent="0.35">
      <c r="A31073" s="135">
        <v>-16.724195999999893</v>
      </c>
      <c r="B31073" s="137">
        <v>1.3546029750892608E-2</v>
      </c>
      <c r="C31073" s="35"/>
      <c r="D31073" s="35"/>
    </row>
    <row r="31074" spans="1:4" x14ac:dyDescent="0.35">
      <c r="A31074" s="135">
        <v>-16.722470000000158</v>
      </c>
      <c r="B31074" s="137">
        <v>6.5443097507177856E-3</v>
      </c>
      <c r="C31074" s="35"/>
      <c r="D31074" s="35"/>
    </row>
    <row r="31075" spans="1:4" x14ac:dyDescent="0.35">
      <c r="A31075" s="135">
        <v>-16.722360000000094</v>
      </c>
      <c r="B31075" s="137">
        <v>1.8567909985882935E-2</v>
      </c>
      <c r="C31075" s="35"/>
      <c r="D31075" s="35"/>
    </row>
    <row r="31076" spans="1:4" x14ac:dyDescent="0.35">
      <c r="A31076" s="135">
        <v>-16.720730000000003</v>
      </c>
      <c r="B31076" s="137">
        <v>1.5295467726325536E-2</v>
      </c>
      <c r="C31076" s="35"/>
      <c r="D31076" s="35"/>
    </row>
    <row r="31077" spans="1:4" x14ac:dyDescent="0.35">
      <c r="A31077" s="135">
        <v>-16.719449999999938</v>
      </c>
      <c r="B31077" s="137">
        <v>1.7957859936973505E-2</v>
      </c>
      <c r="C31077" s="35"/>
      <c r="D31077" s="35"/>
    </row>
    <row r="31078" spans="1:4" x14ac:dyDescent="0.35">
      <c r="A31078" s="135">
        <v>-16.715860000000134</v>
      </c>
      <c r="B31078" s="137">
        <v>1.5074497462943476E-2</v>
      </c>
      <c r="C31078" s="35"/>
      <c r="D31078" s="35"/>
    </row>
    <row r="31079" spans="1:4" x14ac:dyDescent="0.35">
      <c r="A31079" s="135">
        <v>-16.714351000000079</v>
      </c>
      <c r="B31079" s="137">
        <v>9.5400138671469601E-3</v>
      </c>
      <c r="C31079" s="35"/>
      <c r="D31079" s="35"/>
    </row>
    <row r="31080" spans="1:4" x14ac:dyDescent="0.35">
      <c r="A31080" s="135">
        <v>-16.714320999999927</v>
      </c>
      <c r="B31080" s="137">
        <v>1.4222259196776473E-2</v>
      </c>
      <c r="C31080" s="35"/>
      <c r="D31080" s="35"/>
    </row>
    <row r="31081" spans="1:4" x14ac:dyDescent="0.35">
      <c r="A31081" s="135">
        <v>-16.709850000000188</v>
      </c>
      <c r="B31081" s="137">
        <v>1.5071719842083928E-2</v>
      </c>
      <c r="C31081" s="35"/>
      <c r="D31081" s="35"/>
    </row>
    <row r="31082" spans="1:4" x14ac:dyDescent="0.35">
      <c r="A31082" s="135">
        <v>-16.708930000000009</v>
      </c>
      <c r="B31082" s="137">
        <v>1.9242678964343611E-2</v>
      </c>
      <c r="C31082" s="35"/>
      <c r="D31082" s="35"/>
    </row>
    <row r="31083" spans="1:4" x14ac:dyDescent="0.35">
      <c r="A31083" s="135">
        <v>-16.708680000000641</v>
      </c>
      <c r="B31083" s="137">
        <v>3.0584796424418617E-3</v>
      </c>
      <c r="C31083" s="35"/>
      <c r="D31083" s="35"/>
    </row>
    <row r="31084" spans="1:4" x14ac:dyDescent="0.35">
      <c r="A31084" s="135">
        <v>-16.707650000000058</v>
      </c>
      <c r="B31084" s="137">
        <v>1.1825421247343973E-2</v>
      </c>
      <c r="C31084" s="35"/>
      <c r="D31084" s="35"/>
    </row>
    <row r="31085" spans="1:4" x14ac:dyDescent="0.35">
      <c r="A31085" s="135">
        <v>-16.706500000000119</v>
      </c>
      <c r="B31085" s="137">
        <v>1.9343480657098403E-2</v>
      </c>
      <c r="C31085" s="35"/>
      <c r="D31085" s="35"/>
    </row>
    <row r="31086" spans="1:4" x14ac:dyDescent="0.35">
      <c r="A31086" s="135">
        <v>-16.706200000000081</v>
      </c>
      <c r="B31086" s="137">
        <v>1.315255735213177E-2</v>
      </c>
      <c r="C31086" s="35"/>
      <c r="D31086" s="35"/>
    </row>
    <row r="31087" spans="1:4" x14ac:dyDescent="0.35">
      <c r="A31087" s="135">
        <v>-16.705959999999322</v>
      </c>
      <c r="B31087" s="137">
        <v>1.9683800073569142E-3</v>
      </c>
      <c r="C31087" s="35"/>
      <c r="D31087" s="35"/>
    </row>
    <row r="31088" spans="1:4" x14ac:dyDescent="0.35">
      <c r="A31088" s="135">
        <v>-16.704909999999927</v>
      </c>
      <c r="B31088" s="137">
        <v>7.5341431572847053E-3</v>
      </c>
      <c r="C31088" s="35"/>
      <c r="D31088" s="35"/>
    </row>
    <row r="31089" spans="1:4" x14ac:dyDescent="0.35">
      <c r="A31089" s="135">
        <v>-16.704886999999871</v>
      </c>
      <c r="B31089" s="137">
        <v>1.3968315248402618E-2</v>
      </c>
      <c r="C31089" s="35"/>
      <c r="D31089" s="35"/>
    </row>
    <row r="31090" spans="1:4" x14ac:dyDescent="0.35">
      <c r="A31090" s="135">
        <v>-16.703660000000127</v>
      </c>
      <c r="B31090" s="137">
        <v>1.1516695880949007E-2</v>
      </c>
      <c r="C31090" s="35"/>
      <c r="D31090" s="35"/>
    </row>
    <row r="31091" spans="1:4" x14ac:dyDescent="0.35">
      <c r="A31091" s="135">
        <v>16.702480000000151</v>
      </c>
      <c r="B31091" s="137">
        <v>8.6381868318366247E-3</v>
      </c>
      <c r="C31091" s="35"/>
      <c r="D31091" s="35"/>
    </row>
    <row r="31092" spans="1:4" x14ac:dyDescent="0.35">
      <c r="A31092" s="135">
        <v>-16.702469999999721</v>
      </c>
      <c r="B31092" s="137">
        <v>9.9928209506906143E-3</v>
      </c>
      <c r="C31092" s="35"/>
      <c r="D31092" s="35"/>
    </row>
    <row r="31093" spans="1:4" x14ac:dyDescent="0.35">
      <c r="A31093" s="135">
        <v>-16.702252999999928</v>
      </c>
      <c r="B31093" s="137">
        <v>1.2511149900930997E-2</v>
      </c>
      <c r="C31093" s="35"/>
      <c r="D31093" s="35"/>
    </row>
    <row r="31094" spans="1:4" x14ac:dyDescent="0.35">
      <c r="A31094" s="135">
        <v>-16.701113000000078</v>
      </c>
      <c r="B31094" s="137">
        <v>1.25100227067998E-2</v>
      </c>
      <c r="C31094" s="35"/>
      <c r="D31094" s="35"/>
    </row>
    <row r="31095" spans="1:4" x14ac:dyDescent="0.35">
      <c r="A31095" s="135">
        <v>-16.699693000000252</v>
      </c>
      <c r="B31095" s="137">
        <v>1.5179038137389302E-2</v>
      </c>
      <c r="C31095" s="35"/>
      <c r="D31095" s="35"/>
    </row>
    <row r="31096" spans="1:4" x14ac:dyDescent="0.35">
      <c r="A31096" s="135">
        <v>-16.699460000000158</v>
      </c>
      <c r="B31096" s="137">
        <v>1.8203280315382746E-2</v>
      </c>
      <c r="C31096" s="35"/>
      <c r="D31096" s="35"/>
    </row>
    <row r="31097" spans="1:4" x14ac:dyDescent="0.35">
      <c r="A31097" s="135">
        <v>-16.698190000000068</v>
      </c>
      <c r="B31097" s="137">
        <v>1.604570735607273E-2</v>
      </c>
      <c r="C31097" s="35"/>
      <c r="D31097" s="35"/>
    </row>
    <row r="31098" spans="1:4" x14ac:dyDescent="0.35">
      <c r="A31098" s="135">
        <v>-16.698092999999972</v>
      </c>
      <c r="B31098" s="137">
        <v>1.118918727672256E-2</v>
      </c>
      <c r="C31098" s="35"/>
      <c r="D31098" s="35"/>
    </row>
    <row r="31099" spans="1:4" x14ac:dyDescent="0.35">
      <c r="A31099" s="135">
        <v>-16.689390000000003</v>
      </c>
      <c r="B31099" s="137">
        <v>4.6911837960668043E-3</v>
      </c>
      <c r="C31099" s="35"/>
      <c r="D31099" s="35"/>
    </row>
    <row r="31100" spans="1:4" x14ac:dyDescent="0.35">
      <c r="A31100" s="135">
        <v>-16.689190000000167</v>
      </c>
      <c r="B31100" s="137">
        <v>1.6051514686358154E-2</v>
      </c>
      <c r="C31100" s="35"/>
      <c r="D31100" s="35"/>
    </row>
    <row r="31101" spans="1:4" x14ac:dyDescent="0.35">
      <c r="A31101" s="135">
        <v>-16.688420000000292</v>
      </c>
      <c r="B31101" s="137">
        <v>1.605756638926523E-2</v>
      </c>
      <c r="C31101" s="35"/>
      <c r="D31101" s="35"/>
    </row>
    <row r="31102" spans="1:4" x14ac:dyDescent="0.35">
      <c r="A31102" s="135">
        <v>-16.686370000000011</v>
      </c>
      <c r="B31102" s="137">
        <v>1.6058022780214763E-2</v>
      </c>
      <c r="C31102" s="35"/>
      <c r="D31102" s="35"/>
    </row>
    <row r="31103" spans="1:4" x14ac:dyDescent="0.35">
      <c r="A31103" s="135">
        <v>-16.685750000000098</v>
      </c>
      <c r="B31103" s="137">
        <v>1.6227801443270989E-2</v>
      </c>
      <c r="C31103" s="35"/>
      <c r="D31103" s="35"/>
    </row>
    <row r="31104" spans="1:4" x14ac:dyDescent="0.35">
      <c r="A31104" s="135">
        <v>-16.685629999999946</v>
      </c>
      <c r="B31104" s="137">
        <v>1.9654817656236646E-3</v>
      </c>
      <c r="C31104" s="35"/>
      <c r="D31104" s="35"/>
    </row>
    <row r="31105" spans="1:4" x14ac:dyDescent="0.35">
      <c r="A31105" s="135">
        <v>-16.680933999999979</v>
      </c>
      <c r="B31105" s="137">
        <v>1.3537886486438125E-2</v>
      </c>
      <c r="C31105" s="35"/>
      <c r="D31105" s="35"/>
    </row>
    <row r="31106" spans="1:4" x14ac:dyDescent="0.35">
      <c r="A31106" s="135">
        <v>-16.679032000000234</v>
      </c>
      <c r="B31106" s="137">
        <v>1.3740795624729676E-2</v>
      </c>
      <c r="C31106" s="35"/>
      <c r="D31106" s="35"/>
    </row>
    <row r="31107" spans="1:4" x14ac:dyDescent="0.35">
      <c r="A31107" s="135">
        <v>-16.678269999999884</v>
      </c>
      <c r="B31107" s="137">
        <v>6.5252703612291296E-3</v>
      </c>
      <c r="C31107" s="35"/>
      <c r="D31107" s="35"/>
    </row>
    <row r="31108" spans="1:4" x14ac:dyDescent="0.35">
      <c r="A31108" s="135">
        <v>-16.676666000000296</v>
      </c>
      <c r="B31108" s="137">
        <v>1.0781572538039533E-2</v>
      </c>
      <c r="C31108" s="35"/>
      <c r="D31108" s="35"/>
    </row>
    <row r="31109" spans="1:4" x14ac:dyDescent="0.35">
      <c r="A31109" s="135">
        <v>-16.675089999999841</v>
      </c>
      <c r="B31109" s="137">
        <v>1.4183035374672215E-2</v>
      </c>
      <c r="C31109" s="35"/>
      <c r="D31109" s="35"/>
    </row>
    <row r="31110" spans="1:4" x14ac:dyDescent="0.35">
      <c r="A31110" s="135">
        <v>-16.669986000000108</v>
      </c>
      <c r="B31110" s="137">
        <v>1.3391181034717189E-2</v>
      </c>
      <c r="C31110" s="35"/>
      <c r="D31110" s="35"/>
    </row>
    <row r="31111" spans="1:4" x14ac:dyDescent="0.35">
      <c r="A31111" s="135">
        <v>-16.66904599999998</v>
      </c>
      <c r="B31111" s="137">
        <v>1.3837492156922107E-2</v>
      </c>
      <c r="C31111" s="35"/>
      <c r="D31111" s="35"/>
    </row>
    <row r="31112" spans="1:4" x14ac:dyDescent="0.35">
      <c r="A31112" s="135">
        <v>-16.669029999999566</v>
      </c>
      <c r="B31112" s="137">
        <v>4.1774982191342767E-3</v>
      </c>
      <c r="C31112" s="35"/>
      <c r="D31112" s="35"/>
    </row>
    <row r="31113" spans="1:4" x14ac:dyDescent="0.35">
      <c r="A31113" s="135">
        <v>-16.667505999999776</v>
      </c>
      <c r="B31113" s="137">
        <v>1.0845028717404332E-2</v>
      </c>
      <c r="C31113" s="35"/>
      <c r="D31113" s="35"/>
    </row>
    <row r="31114" spans="1:4" x14ac:dyDescent="0.35">
      <c r="A31114" s="135">
        <v>-16.667249999999967</v>
      </c>
      <c r="B31114" s="137">
        <v>1.3534290702556765E-2</v>
      </c>
      <c r="C31114" s="35"/>
      <c r="D31114" s="35"/>
    </row>
    <row r="31115" spans="1:4" x14ac:dyDescent="0.35">
      <c r="A31115" s="135">
        <v>-16.661397999999849</v>
      </c>
      <c r="B31115" s="137">
        <v>1.3617636239475454E-2</v>
      </c>
      <c r="C31115" s="35"/>
      <c r="D31115" s="35"/>
    </row>
    <row r="31116" spans="1:4" x14ac:dyDescent="0.35">
      <c r="A31116" s="135">
        <v>-16.661299999999983</v>
      </c>
      <c r="B31116" s="137">
        <v>1.7231849999865528E-2</v>
      </c>
      <c r="C31116" s="35"/>
      <c r="D31116" s="35"/>
    </row>
    <row r="31117" spans="1:4" x14ac:dyDescent="0.35">
      <c r="A31117" s="135">
        <v>-16.659639999999854</v>
      </c>
      <c r="B31117" s="137">
        <v>2.8116062725651644E-3</v>
      </c>
      <c r="C31117" s="35"/>
      <c r="D31117" s="35"/>
    </row>
    <row r="31118" spans="1:4" x14ac:dyDescent="0.35">
      <c r="A31118" s="135">
        <v>-16.658750999999938</v>
      </c>
      <c r="B31118" s="137">
        <v>9.5281126937428687E-3</v>
      </c>
      <c r="C31118" s="35"/>
      <c r="D31118" s="35"/>
    </row>
    <row r="31119" spans="1:4" x14ac:dyDescent="0.35">
      <c r="A31119" s="135">
        <v>-16.656684000000041</v>
      </c>
      <c r="B31119" s="137">
        <v>7.4964392700615197E-3</v>
      </c>
      <c r="C31119" s="35"/>
      <c r="D31119" s="35"/>
    </row>
    <row r="31120" spans="1:4" x14ac:dyDescent="0.35">
      <c r="A31120" s="135">
        <v>-16.656660000000556</v>
      </c>
      <c r="B31120" s="137">
        <v>4.6824173391276282E-3</v>
      </c>
      <c r="C31120" s="35"/>
      <c r="D31120" s="35"/>
    </row>
    <row r="31121" spans="1:4" x14ac:dyDescent="0.35">
      <c r="A31121" s="135">
        <v>-16.654116999999815</v>
      </c>
      <c r="B31121" s="137">
        <v>1.2530203491964124E-2</v>
      </c>
      <c r="C31121" s="35"/>
      <c r="D31121" s="35"/>
    </row>
    <row r="31122" spans="1:4" x14ac:dyDescent="0.35">
      <c r="A31122" s="135">
        <v>-16.653501999999662</v>
      </c>
      <c r="B31122" s="137">
        <v>9.7234478585854645E-3</v>
      </c>
      <c r="C31122" s="35"/>
      <c r="D31122" s="35"/>
    </row>
    <row r="31123" spans="1:4" x14ac:dyDescent="0.35">
      <c r="A31123" s="135">
        <v>-16.653289999999743</v>
      </c>
      <c r="B31123" s="137">
        <v>1.5043801786976811E-2</v>
      </c>
      <c r="C31123" s="35"/>
      <c r="D31123" s="35"/>
    </row>
    <row r="31124" spans="1:4" x14ac:dyDescent="0.35">
      <c r="A31124" s="135">
        <v>-16.653020000000197</v>
      </c>
      <c r="B31124" s="137">
        <v>1.2629772788286748E-2</v>
      </c>
      <c r="C31124" s="35"/>
      <c r="D31124" s="35"/>
    </row>
    <row r="31125" spans="1:4" x14ac:dyDescent="0.35">
      <c r="A31125" s="135">
        <v>-16.651734999999917</v>
      </c>
      <c r="B31125" s="137">
        <v>1.1846185040867227E-2</v>
      </c>
      <c r="C31125" s="35"/>
      <c r="D31125" s="35"/>
    </row>
    <row r="31126" spans="1:4" x14ac:dyDescent="0.35">
      <c r="A31126" s="135">
        <v>-16.649960000000192</v>
      </c>
      <c r="B31126" s="137">
        <v>1.0237746249132982E-2</v>
      </c>
      <c r="C31126" s="35"/>
      <c r="D31126" s="35"/>
    </row>
    <row r="31127" spans="1:4" x14ac:dyDescent="0.35">
      <c r="A31127" s="135">
        <v>-16.649549999999977</v>
      </c>
      <c r="B31127" s="137">
        <v>2.0151916880355353E-2</v>
      </c>
      <c r="C31127" s="35"/>
      <c r="D31127" s="35"/>
    </row>
    <row r="31128" spans="1:4" x14ac:dyDescent="0.35">
      <c r="A31128" s="135">
        <v>-16.647900000000163</v>
      </c>
      <c r="B31128" s="137">
        <v>6.9210849150132666E-3</v>
      </c>
      <c r="C31128" s="35"/>
      <c r="D31128" s="35"/>
    </row>
    <row r="31129" spans="1:4" x14ac:dyDescent="0.35">
      <c r="A31129" s="135">
        <v>-16.647470000000112</v>
      </c>
      <c r="B31129" s="137">
        <v>1.45475106518818E-2</v>
      </c>
      <c r="C31129" s="35"/>
      <c r="D31129" s="35"/>
    </row>
    <row r="31130" spans="1:4" x14ac:dyDescent="0.35">
      <c r="A31130" s="135">
        <v>-16.645069999999919</v>
      </c>
      <c r="B31130" s="137">
        <v>1.5189557950589036E-2</v>
      </c>
      <c r="C31130" s="35"/>
      <c r="D31130" s="35"/>
    </row>
    <row r="31131" spans="1:4" x14ac:dyDescent="0.35">
      <c r="A31131" s="135">
        <v>-16.643399999999929</v>
      </c>
      <c r="B31131" s="137">
        <v>1.0722057664098865E-2</v>
      </c>
      <c r="C31131" s="35"/>
      <c r="D31131" s="35"/>
    </row>
    <row r="31132" spans="1:4" x14ac:dyDescent="0.35">
      <c r="A31132" s="135">
        <v>-16.642859999999928</v>
      </c>
      <c r="B31132" s="137">
        <v>1.9811428563265836E-2</v>
      </c>
      <c r="C31132" s="35"/>
      <c r="D31132" s="35"/>
    </row>
    <row r="31133" spans="1:4" x14ac:dyDescent="0.35">
      <c r="A31133" s="135">
        <v>-16.642859999999928</v>
      </c>
      <c r="B31133" s="137">
        <v>1.9811428563265836E-2</v>
      </c>
      <c r="C31133" s="35"/>
      <c r="D31133" s="35"/>
    </row>
    <row r="31134" spans="1:4" x14ac:dyDescent="0.35">
      <c r="A31134" s="135">
        <v>-16.638439999999946</v>
      </c>
      <c r="B31134" s="137">
        <v>1.3516947080252494E-2</v>
      </c>
      <c r="C31134" s="35"/>
      <c r="D31134" s="35"/>
    </row>
    <row r="31135" spans="1:4" x14ac:dyDescent="0.35">
      <c r="A31135" s="135">
        <v>-16.636691999999812</v>
      </c>
      <c r="B31135" s="137">
        <v>1.302215466679927E-2</v>
      </c>
      <c r="C31135" s="35"/>
      <c r="D31135" s="35"/>
    </row>
    <row r="31136" spans="1:4" x14ac:dyDescent="0.35">
      <c r="A31136" s="135">
        <v>-16.631889000000001</v>
      </c>
      <c r="B31136" s="137">
        <v>1.071706952536481E-2</v>
      </c>
      <c r="C31136" s="35"/>
      <c r="D31136" s="35"/>
    </row>
    <row r="31137" spans="1:4" x14ac:dyDescent="0.35">
      <c r="A31137" s="135">
        <v>16.631527100002131</v>
      </c>
      <c r="B31137" s="137">
        <v>5.9492484529844174E-4</v>
      </c>
      <c r="C31137" s="35"/>
      <c r="D31137" s="35"/>
    </row>
    <row r="31138" spans="1:4" x14ac:dyDescent="0.35">
      <c r="A31138" s="135">
        <v>-16.630660000000034</v>
      </c>
      <c r="B31138" s="137">
        <v>1.8188561194259722E-2</v>
      </c>
      <c r="C31138" s="35"/>
      <c r="D31138" s="35"/>
    </row>
    <row r="31139" spans="1:4" x14ac:dyDescent="0.35">
      <c r="A31139" s="135">
        <v>-16.629890000000614</v>
      </c>
      <c r="B31139" s="137">
        <v>3.774942358882202E-3</v>
      </c>
      <c r="C31139" s="35"/>
      <c r="D31139" s="35"/>
    </row>
    <row r="31140" spans="1:4" x14ac:dyDescent="0.35">
      <c r="A31140" s="135">
        <v>-16.629512000000204</v>
      </c>
      <c r="B31140" s="137">
        <v>1.1870185723963389E-2</v>
      </c>
      <c r="C31140" s="35"/>
      <c r="D31140" s="35"/>
    </row>
    <row r="31141" spans="1:4" x14ac:dyDescent="0.35">
      <c r="A31141" s="135">
        <v>-16.628817000000026</v>
      </c>
      <c r="B31141" s="137">
        <v>8.7610682608372254E-3</v>
      </c>
      <c r="C31141" s="35"/>
      <c r="D31141" s="35"/>
    </row>
    <row r="31142" spans="1:4" x14ac:dyDescent="0.35">
      <c r="A31142" s="135">
        <v>-16.628183000000035</v>
      </c>
      <c r="B31142" s="137">
        <v>1.2437315401058122E-2</v>
      </c>
      <c r="C31142" s="35"/>
      <c r="D31142" s="35"/>
    </row>
    <row r="31143" spans="1:4" x14ac:dyDescent="0.35">
      <c r="A31143" s="135">
        <v>-16.627939999999967</v>
      </c>
      <c r="B31143" s="137">
        <v>1.5024411594463723E-2</v>
      </c>
      <c r="C31143" s="35"/>
      <c r="D31143" s="35"/>
    </row>
    <row r="31144" spans="1:4" x14ac:dyDescent="0.35">
      <c r="A31144" s="135">
        <v>-16.627362999999832</v>
      </c>
      <c r="B31144" s="137">
        <v>1.2436510631993287E-2</v>
      </c>
      <c r="C31144" s="35"/>
      <c r="D31144" s="35"/>
    </row>
    <row r="31145" spans="1:4" x14ac:dyDescent="0.35">
      <c r="A31145" s="135">
        <v>-16.625843000000032</v>
      </c>
      <c r="B31145" s="137">
        <v>1.3947993643628058E-2</v>
      </c>
      <c r="C31145" s="35"/>
      <c r="D31145" s="35"/>
    </row>
    <row r="31146" spans="1:4" x14ac:dyDescent="0.35">
      <c r="A31146" s="135">
        <v>16.625409999999874</v>
      </c>
      <c r="B31146" s="137">
        <v>8.1983144917781702E-3</v>
      </c>
      <c r="C31146" s="35"/>
      <c r="D31146" s="35"/>
    </row>
    <row r="31147" spans="1:4" x14ac:dyDescent="0.35">
      <c r="A31147" s="135">
        <v>-16.624799999999823</v>
      </c>
      <c r="B31147" s="137">
        <v>1.836148832228408E-2</v>
      </c>
      <c r="C31147" s="35"/>
      <c r="D31147" s="35"/>
    </row>
    <row r="31148" spans="1:4" x14ac:dyDescent="0.35">
      <c r="A31148" s="135">
        <v>-16.624000000000137</v>
      </c>
      <c r="B31148" s="137">
        <v>1.452026355885523E-2</v>
      </c>
      <c r="C31148" s="35"/>
      <c r="D31148" s="35"/>
    </row>
    <row r="31149" spans="1:4" x14ac:dyDescent="0.35">
      <c r="A31149" s="135">
        <v>-16.624000000000137</v>
      </c>
      <c r="B31149" s="137">
        <v>1.452026355885523E-2</v>
      </c>
      <c r="C31149" s="35"/>
      <c r="D31149" s="35"/>
    </row>
    <row r="31150" spans="1:4" x14ac:dyDescent="0.35">
      <c r="A31150" s="135">
        <v>-16.624000000000024</v>
      </c>
      <c r="B31150" s="137">
        <v>1.7285121320257221E-2</v>
      </c>
      <c r="C31150" s="35"/>
      <c r="D31150" s="35"/>
    </row>
    <row r="31151" spans="1:4" x14ac:dyDescent="0.35">
      <c r="A31151" s="135">
        <v>-16.621809999999869</v>
      </c>
      <c r="B31151" s="137">
        <v>8.4043660042815282E-3</v>
      </c>
      <c r="C31151" s="35"/>
      <c r="D31151" s="35"/>
    </row>
    <row r="31152" spans="1:4" x14ac:dyDescent="0.35">
      <c r="A31152" s="135">
        <v>-16.61754000000019</v>
      </c>
      <c r="B31152" s="137">
        <v>2.2858461982112393E-3</v>
      </c>
      <c r="C31152" s="35"/>
      <c r="D31152" s="35"/>
    </row>
    <row r="31153" spans="1:4" x14ac:dyDescent="0.35">
      <c r="A31153" s="135">
        <v>-16.617432000000008</v>
      </c>
      <c r="B31153" s="137">
        <v>8.8579667159559197E-3</v>
      </c>
      <c r="C31153" s="35"/>
      <c r="D31153" s="35"/>
    </row>
    <row r="31154" spans="1:4" x14ac:dyDescent="0.35">
      <c r="A31154" s="135">
        <v>-16.617330000000038</v>
      </c>
      <c r="B31154" s="137">
        <v>5.4137213912888111E-3</v>
      </c>
      <c r="C31154" s="35"/>
      <c r="D31154" s="35"/>
    </row>
    <row r="31155" spans="1:4" x14ac:dyDescent="0.35">
      <c r="A31155" s="135">
        <v>-16.616890000000126</v>
      </c>
      <c r="B31155" s="137">
        <v>1.3872969279230421E-2</v>
      </c>
      <c r="C31155" s="35"/>
      <c r="D31155" s="35"/>
    </row>
    <row r="31156" spans="1:4" x14ac:dyDescent="0.35">
      <c r="A31156" s="135">
        <v>-16.615618999999697</v>
      </c>
      <c r="B31156" s="137">
        <v>1.364577806239412E-2</v>
      </c>
      <c r="C31156" s="35"/>
      <c r="D31156" s="35"/>
    </row>
    <row r="31157" spans="1:4" x14ac:dyDescent="0.35">
      <c r="A31157" s="135">
        <v>-16.615262999999914</v>
      </c>
      <c r="B31157" s="137">
        <v>1.1113261937491009E-2</v>
      </c>
      <c r="C31157" s="35"/>
      <c r="D31157" s="35"/>
    </row>
    <row r="31158" spans="1:4" x14ac:dyDescent="0.35">
      <c r="A31158" s="135">
        <v>-16.614110999999866</v>
      </c>
      <c r="B31158" s="137">
        <v>1.2942769828655875E-2</v>
      </c>
      <c r="C31158" s="35"/>
      <c r="D31158" s="35"/>
    </row>
    <row r="31159" spans="1:4" x14ac:dyDescent="0.35">
      <c r="A31159" s="135">
        <v>-16.613410000000044</v>
      </c>
      <c r="B31159" s="137">
        <v>1.5023801643326265E-2</v>
      </c>
      <c r="C31159" s="35"/>
      <c r="D31159" s="35"/>
    </row>
    <row r="31160" spans="1:4" x14ac:dyDescent="0.35">
      <c r="A31160" s="135">
        <v>-16.611790000000042</v>
      </c>
      <c r="B31160" s="137">
        <v>1.6106247115537549E-2</v>
      </c>
      <c r="C31160" s="35"/>
      <c r="D31160" s="35"/>
    </row>
    <row r="31161" spans="1:4" x14ac:dyDescent="0.35">
      <c r="A31161" s="135">
        <v>-16.611790000000042</v>
      </c>
      <c r="B31161" s="137">
        <v>1.6106247115537549E-2</v>
      </c>
      <c r="C31161" s="35"/>
      <c r="D31161" s="35"/>
    </row>
    <row r="31162" spans="1:4" x14ac:dyDescent="0.35">
      <c r="A31162" s="135">
        <v>-16.611790000000042</v>
      </c>
      <c r="B31162" s="137">
        <v>1.6106247115537549E-2</v>
      </c>
      <c r="C31162" s="35"/>
      <c r="D31162" s="35"/>
    </row>
    <row r="31163" spans="1:4" x14ac:dyDescent="0.35">
      <c r="A31163" s="135">
        <v>-16.611790000000042</v>
      </c>
      <c r="B31163" s="137">
        <v>1.6106247115537549E-2</v>
      </c>
      <c r="C31163" s="35"/>
      <c r="D31163" s="35"/>
    </row>
    <row r="31164" spans="1:4" x14ac:dyDescent="0.35">
      <c r="A31164" s="135">
        <v>-16.611790000000042</v>
      </c>
      <c r="B31164" s="137">
        <v>1.6106247115537549E-2</v>
      </c>
      <c r="C31164" s="35"/>
      <c r="D31164" s="35"/>
    </row>
    <row r="31165" spans="1:4" x14ac:dyDescent="0.35">
      <c r="A31165" s="135">
        <v>-16.611790000000042</v>
      </c>
      <c r="B31165" s="137">
        <v>1.6106247115537549E-2</v>
      </c>
      <c r="C31165" s="35"/>
      <c r="D31165" s="35"/>
    </row>
    <row r="31166" spans="1:4" x14ac:dyDescent="0.35">
      <c r="A31166" s="135">
        <v>-16.611790000000042</v>
      </c>
      <c r="B31166" s="137">
        <v>1.6106247115537549E-2</v>
      </c>
      <c r="C31166" s="35"/>
      <c r="D31166" s="35"/>
    </row>
    <row r="31167" spans="1:4" x14ac:dyDescent="0.35">
      <c r="A31167" s="135">
        <v>-16.608650000000125</v>
      </c>
      <c r="B31167" s="137">
        <v>8.6268957612071293E-3</v>
      </c>
      <c r="C31167" s="35"/>
      <c r="D31167" s="35"/>
    </row>
    <row r="31168" spans="1:4" x14ac:dyDescent="0.35">
      <c r="A31168" s="135">
        <v>-16.608650000000125</v>
      </c>
      <c r="B31168" s="137">
        <v>8.6268957612071293E-3</v>
      </c>
      <c r="C31168" s="35"/>
      <c r="D31168" s="35"/>
    </row>
    <row r="31169" spans="1:4" x14ac:dyDescent="0.35">
      <c r="A31169" s="135">
        <v>-16.608499999999935</v>
      </c>
      <c r="B31169" s="137">
        <v>1.6882303958520809E-2</v>
      </c>
      <c r="C31169" s="35"/>
      <c r="D31169" s="35"/>
    </row>
    <row r="31170" spans="1:4" x14ac:dyDescent="0.35">
      <c r="A31170" s="135">
        <v>-16.608306000000084</v>
      </c>
      <c r="B31170" s="137">
        <v>8.5845431511572014E-3</v>
      </c>
      <c r="C31170" s="35"/>
      <c r="D31170" s="35"/>
    </row>
    <row r="31171" spans="1:4" x14ac:dyDescent="0.35">
      <c r="A31171" s="135">
        <v>-16.607589999999959</v>
      </c>
      <c r="B31171" s="137">
        <v>1.6109991040730295E-2</v>
      </c>
      <c r="C31171" s="35"/>
      <c r="D31171" s="35"/>
    </row>
    <row r="31172" spans="1:4" x14ac:dyDescent="0.35">
      <c r="A31172" s="135">
        <v>-16.607589999999959</v>
      </c>
      <c r="B31172" s="137">
        <v>1.6109991040730295E-2</v>
      </c>
      <c r="C31172" s="35"/>
      <c r="D31172" s="35"/>
    </row>
    <row r="31173" spans="1:4" x14ac:dyDescent="0.35">
      <c r="A31173" s="135">
        <v>-16.606377000000066</v>
      </c>
      <c r="B31173" s="137">
        <v>9.2448528476746315E-3</v>
      </c>
      <c r="C31173" s="35"/>
      <c r="D31173" s="35"/>
    </row>
    <row r="31174" spans="1:4" x14ac:dyDescent="0.35">
      <c r="A31174" s="135">
        <v>-16.605539000000135</v>
      </c>
      <c r="B31174" s="137">
        <v>1.0536914547134138E-2</v>
      </c>
      <c r="C31174" s="35"/>
      <c r="D31174" s="35"/>
    </row>
    <row r="31175" spans="1:4" x14ac:dyDescent="0.35">
      <c r="A31175" s="135">
        <v>-16.605335000000196</v>
      </c>
      <c r="B31175" s="137">
        <v>6.6144945144740288E-3</v>
      </c>
      <c r="C31175" s="35"/>
      <c r="D31175" s="35"/>
    </row>
    <row r="31176" spans="1:4" x14ac:dyDescent="0.35">
      <c r="A31176" s="135">
        <v>-16.601470000000177</v>
      </c>
      <c r="B31176" s="137">
        <v>1.5976190654910172E-2</v>
      </c>
      <c r="C31176" s="35"/>
      <c r="D31176" s="35"/>
    </row>
    <row r="31177" spans="1:4" x14ac:dyDescent="0.35">
      <c r="A31177" s="135">
        <v>-16.599997999999914</v>
      </c>
      <c r="B31177" s="137">
        <v>1.4340276204810471E-2</v>
      </c>
      <c r="C31177" s="35"/>
      <c r="D31177" s="35"/>
    </row>
    <row r="31178" spans="1:4" x14ac:dyDescent="0.35">
      <c r="A31178" s="135">
        <v>-16.595615999999836</v>
      </c>
      <c r="B31178" s="137">
        <v>8.5555799230597786E-3</v>
      </c>
      <c r="C31178" s="35"/>
      <c r="D31178" s="35"/>
    </row>
    <row r="31179" spans="1:4" x14ac:dyDescent="0.35">
      <c r="A31179" s="135">
        <v>-16.594841000000315</v>
      </c>
      <c r="B31179" s="137">
        <v>6.9525929586716296E-3</v>
      </c>
      <c r="C31179" s="35"/>
      <c r="D31179" s="35"/>
    </row>
    <row r="31180" spans="1:4" x14ac:dyDescent="0.35">
      <c r="A31180" s="135">
        <v>-16.5914300000004</v>
      </c>
      <c r="B31180" s="137">
        <v>6.1273124363825961E-3</v>
      </c>
      <c r="C31180" s="35"/>
      <c r="D31180" s="35"/>
    </row>
    <row r="31181" spans="1:4" x14ac:dyDescent="0.35">
      <c r="A31181" s="135">
        <v>-16.587529999999333</v>
      </c>
      <c r="B31181" s="137">
        <v>4.5669010268008505E-3</v>
      </c>
      <c r="C31181" s="35"/>
      <c r="D31181" s="35"/>
    </row>
    <row r="31182" spans="1:4" x14ac:dyDescent="0.35">
      <c r="A31182" s="135">
        <v>-16.583476000000019</v>
      </c>
      <c r="B31182" s="137">
        <v>1.245494197506504E-2</v>
      </c>
      <c r="C31182" s="35"/>
      <c r="D31182" s="35"/>
    </row>
    <row r="31183" spans="1:4" x14ac:dyDescent="0.35">
      <c r="A31183" s="135">
        <v>-16.583174999999983</v>
      </c>
      <c r="B31183" s="137">
        <v>1.3689863885075489E-2</v>
      </c>
      <c r="C31183" s="35"/>
      <c r="D31183" s="35"/>
    </row>
    <row r="31184" spans="1:4" x14ac:dyDescent="0.35">
      <c r="A31184" s="135">
        <v>-16.581110000000081</v>
      </c>
      <c r="B31184" s="137">
        <v>2.0104598021165937E-3</v>
      </c>
      <c r="C31184" s="35"/>
      <c r="D31184" s="35"/>
    </row>
    <row r="31185" spans="1:4" x14ac:dyDescent="0.35">
      <c r="A31185" s="135">
        <v>-16.579052000000502</v>
      </c>
      <c r="B31185" s="137">
        <v>3.7270333390551514E-3</v>
      </c>
      <c r="C31185" s="35"/>
      <c r="D31185" s="35"/>
    </row>
    <row r="31186" spans="1:4" x14ac:dyDescent="0.35">
      <c r="A31186" s="135">
        <v>-16.578230000000076</v>
      </c>
      <c r="B31186" s="137">
        <v>1.1763329910818106E-2</v>
      </c>
      <c r="C31186" s="35"/>
      <c r="D31186" s="35"/>
    </row>
    <row r="31187" spans="1:4" x14ac:dyDescent="0.35">
      <c r="A31187" s="135">
        <v>-16.578140000000076</v>
      </c>
      <c r="B31187" s="137">
        <v>1.3707741868449882E-2</v>
      </c>
      <c r="C31187" s="35"/>
      <c r="D31187" s="35"/>
    </row>
    <row r="31188" spans="1:4" x14ac:dyDescent="0.35">
      <c r="A31188" s="135">
        <v>-16.577409999999873</v>
      </c>
      <c r="B31188" s="137">
        <v>2.4839789046374786E-3</v>
      </c>
      <c r="C31188" s="35"/>
      <c r="D31188" s="35"/>
    </row>
    <row r="31189" spans="1:4" x14ac:dyDescent="0.35">
      <c r="A31189" s="135">
        <v>-16.576710000000048</v>
      </c>
      <c r="B31189" s="137">
        <v>1.3033829453104606E-2</v>
      </c>
      <c r="C31189" s="35"/>
      <c r="D31189" s="35"/>
    </row>
    <row r="31190" spans="1:4" x14ac:dyDescent="0.35">
      <c r="A31190" s="135">
        <v>-16.576540000000023</v>
      </c>
      <c r="B31190" s="137">
        <v>1.3844364149302747E-2</v>
      </c>
      <c r="C31190" s="35"/>
      <c r="D31190" s="35"/>
    </row>
    <row r="31191" spans="1:4" x14ac:dyDescent="0.35">
      <c r="A31191" s="135">
        <v>-16.574413000000277</v>
      </c>
      <c r="B31191" s="137">
        <v>6.6205951989666868E-3</v>
      </c>
      <c r="C31191" s="35"/>
      <c r="D31191" s="35"/>
    </row>
    <row r="31192" spans="1:4" x14ac:dyDescent="0.35">
      <c r="A31192" s="135">
        <v>-16.572969999999941</v>
      </c>
      <c r="B31192" s="137">
        <v>1.5978176006873665E-2</v>
      </c>
      <c r="C31192" s="35"/>
      <c r="D31192" s="35"/>
    </row>
    <row r="31193" spans="1:4" x14ac:dyDescent="0.35">
      <c r="A31193" s="135">
        <v>-16.571100000000001</v>
      </c>
      <c r="B31193" s="137">
        <v>1.8851240481722452E-2</v>
      </c>
      <c r="C31193" s="35"/>
      <c r="D31193" s="35"/>
    </row>
    <row r="31194" spans="1:4" x14ac:dyDescent="0.35">
      <c r="A31194" s="135">
        <v>-16.571100000000001</v>
      </c>
      <c r="B31194" s="137">
        <v>1.8851240481722452E-2</v>
      </c>
      <c r="C31194" s="35"/>
      <c r="D31194" s="35"/>
    </row>
    <row r="31195" spans="1:4" x14ac:dyDescent="0.35">
      <c r="A31195" s="135">
        <v>-16.570700999999872</v>
      </c>
      <c r="B31195" s="137">
        <v>1.3203808100831736E-2</v>
      </c>
      <c r="C31195" s="35"/>
      <c r="D31195" s="35"/>
    </row>
    <row r="31196" spans="1:4" x14ac:dyDescent="0.35">
      <c r="A31196" s="135">
        <v>-16.566890000000058</v>
      </c>
      <c r="B31196" s="137">
        <v>1.3918376125462017E-2</v>
      </c>
      <c r="C31196" s="35"/>
      <c r="D31196" s="35"/>
    </row>
    <row r="31197" spans="1:4" x14ac:dyDescent="0.35">
      <c r="A31197" s="135">
        <v>-16.5652699999996</v>
      </c>
      <c r="B31197" s="137">
        <v>4.3675402527594215E-3</v>
      </c>
      <c r="C31197" s="35"/>
      <c r="D31197" s="35"/>
    </row>
    <row r="31198" spans="1:4" x14ac:dyDescent="0.35">
      <c r="A31198" s="135">
        <v>-16.563566999999921</v>
      </c>
      <c r="B31198" s="137">
        <v>1.3690636718533352E-2</v>
      </c>
      <c r="C31198" s="35"/>
      <c r="D31198" s="35"/>
    </row>
    <row r="31199" spans="1:4" x14ac:dyDescent="0.35">
      <c r="A31199" s="135">
        <v>-16.562229999999772</v>
      </c>
      <c r="B31199" s="137">
        <v>1.4819880376001836E-2</v>
      </c>
      <c r="C31199" s="35"/>
      <c r="D31199" s="35"/>
    </row>
    <row r="31200" spans="1:4" x14ac:dyDescent="0.35">
      <c r="A31200" s="135">
        <v>-16.557229999999436</v>
      </c>
      <c r="B31200" s="137">
        <v>2.4724099487545294E-3</v>
      </c>
      <c r="C31200" s="35"/>
      <c r="D31200" s="35"/>
    </row>
    <row r="31201" spans="1:4" x14ac:dyDescent="0.35">
      <c r="A31201" s="135">
        <v>-16.555170000000089</v>
      </c>
      <c r="B31201" s="137">
        <v>1.8608770660244418E-2</v>
      </c>
      <c r="C31201" s="35"/>
      <c r="D31201" s="35"/>
    </row>
    <row r="31202" spans="1:4" x14ac:dyDescent="0.35">
      <c r="A31202" s="135">
        <v>-16.552199999999971</v>
      </c>
      <c r="B31202" s="137">
        <v>1.7013448191222569E-2</v>
      </c>
      <c r="C31202" s="35"/>
      <c r="D31202" s="35"/>
    </row>
    <row r="31203" spans="1:4" x14ac:dyDescent="0.35">
      <c r="A31203" s="135">
        <v>-16.551630000000046</v>
      </c>
      <c r="B31203" s="137">
        <v>1.8893454833109082E-2</v>
      </c>
      <c r="C31203" s="35"/>
      <c r="D31203" s="35"/>
    </row>
    <row r="31204" spans="1:4" x14ac:dyDescent="0.35">
      <c r="A31204" s="135">
        <v>-16.551330000000235</v>
      </c>
      <c r="B31204" s="137">
        <v>1.0517589644059796E-3</v>
      </c>
      <c r="C31204" s="35"/>
      <c r="D31204" s="35"/>
    </row>
    <row r="31205" spans="1:4" x14ac:dyDescent="0.35">
      <c r="A31205" s="135">
        <v>-16.548999999999978</v>
      </c>
      <c r="B31205" s="137">
        <v>1.7288581304178926E-2</v>
      </c>
      <c r="C31205" s="35"/>
      <c r="D31205" s="35"/>
    </row>
    <row r="31206" spans="1:4" x14ac:dyDescent="0.35">
      <c r="A31206" s="135">
        <v>-16.546860000000152</v>
      </c>
      <c r="B31206" s="137">
        <v>1.1880442634273007E-2</v>
      </c>
      <c r="C31206" s="35"/>
      <c r="D31206" s="35"/>
    </row>
    <row r="31207" spans="1:4" x14ac:dyDescent="0.35">
      <c r="A31207" s="135">
        <v>-16.546500000000037</v>
      </c>
      <c r="B31207" s="137">
        <v>1.4976734536939115E-2</v>
      </c>
      <c r="C31207" s="35"/>
      <c r="D31207" s="35"/>
    </row>
    <row r="31208" spans="1:4" x14ac:dyDescent="0.35">
      <c r="A31208" s="135">
        <v>-16.545180000000073</v>
      </c>
      <c r="B31208" s="137">
        <v>1.3391202772364086E-2</v>
      </c>
      <c r="C31208" s="35"/>
      <c r="D31208" s="35"/>
    </row>
    <row r="31209" spans="1:4" x14ac:dyDescent="0.35">
      <c r="A31209" s="135">
        <v>-16.543285000000196</v>
      </c>
      <c r="B31209" s="137">
        <v>7.1283631792582016E-3</v>
      </c>
      <c r="C31209" s="35"/>
      <c r="D31209" s="35"/>
    </row>
    <row r="31210" spans="1:4" x14ac:dyDescent="0.35">
      <c r="A31210" s="135">
        <v>-16.539850000000115</v>
      </c>
      <c r="B31210" s="137">
        <v>1.3757633580389164E-2</v>
      </c>
      <c r="C31210" s="35"/>
      <c r="D31210" s="35"/>
    </row>
    <row r="31211" spans="1:4" x14ac:dyDescent="0.35">
      <c r="A31211" s="135">
        <v>-16.539647000000059</v>
      </c>
      <c r="B31211" s="137">
        <v>1.033440718488318E-2</v>
      </c>
      <c r="C31211" s="35"/>
      <c r="D31211" s="35"/>
    </row>
    <row r="31212" spans="1:4" x14ac:dyDescent="0.35">
      <c r="A31212" s="135">
        <v>-16.539570000000026</v>
      </c>
      <c r="B31212" s="137">
        <v>1.6236706709743188E-2</v>
      </c>
      <c r="C31212" s="35"/>
      <c r="D31212" s="35"/>
    </row>
    <row r="31213" spans="1:4" x14ac:dyDescent="0.35">
      <c r="A31213" s="135">
        <v>-16.537899999999922</v>
      </c>
      <c r="B31213" s="137">
        <v>1.5845827160436973E-2</v>
      </c>
      <c r="C31213" s="35"/>
      <c r="D31213" s="35"/>
    </row>
    <row r="31214" spans="1:4" x14ac:dyDescent="0.35">
      <c r="A31214" s="135">
        <v>-16.537825999999995</v>
      </c>
      <c r="B31214" s="137">
        <v>1.2406612774678491E-2</v>
      </c>
      <c r="C31214" s="35"/>
      <c r="D31214" s="35"/>
    </row>
    <row r="31215" spans="1:4" x14ac:dyDescent="0.35">
      <c r="A31215" s="135">
        <v>-16.536923000000115</v>
      </c>
      <c r="B31215" s="137">
        <v>1.2305989813090452E-2</v>
      </c>
      <c r="C31215" s="35"/>
      <c r="D31215" s="35"/>
    </row>
    <row r="31216" spans="1:4" x14ac:dyDescent="0.35">
      <c r="A31216" s="135">
        <v>-16.532423000000108</v>
      </c>
      <c r="B31216" s="137">
        <v>1.276098447812468E-2</v>
      </c>
      <c r="C31216" s="35"/>
      <c r="D31216" s="35"/>
    </row>
    <row r="31217" spans="1:4" x14ac:dyDescent="0.35">
      <c r="A31217" s="135">
        <v>-16.531215999999631</v>
      </c>
      <c r="B31217" s="137">
        <v>1.2227258624227954E-2</v>
      </c>
      <c r="C31217" s="35"/>
      <c r="D31217" s="35"/>
    </row>
    <row r="31218" spans="1:4" x14ac:dyDescent="0.35">
      <c r="A31218" s="135">
        <v>-16.528059999999869</v>
      </c>
      <c r="B31218" s="137">
        <v>1.8319031063324418E-2</v>
      </c>
      <c r="C31218" s="35"/>
      <c r="D31218" s="35"/>
    </row>
    <row r="31219" spans="1:4" x14ac:dyDescent="0.35">
      <c r="A31219" s="135">
        <v>-16.526666999999861</v>
      </c>
      <c r="B31219" s="137">
        <v>7.4511719959917781E-3</v>
      </c>
      <c r="C31219" s="35"/>
      <c r="D31219" s="35"/>
    </row>
    <row r="31220" spans="1:4" x14ac:dyDescent="0.35">
      <c r="A31220" s="135">
        <v>16.524228000000221</v>
      </c>
      <c r="B31220" s="137">
        <v>1.2481927175713045E-2</v>
      </c>
      <c r="C31220" s="35"/>
      <c r="D31220" s="35"/>
    </row>
    <row r="31221" spans="1:4" x14ac:dyDescent="0.35">
      <c r="A31221" s="135">
        <v>-16.518429000000083</v>
      </c>
      <c r="B31221" s="137">
        <v>1.4061510487760415E-2</v>
      </c>
      <c r="C31221" s="35"/>
      <c r="D31221" s="35"/>
    </row>
    <row r="31222" spans="1:4" x14ac:dyDescent="0.35">
      <c r="A31222" s="135">
        <v>-16.518400000000042</v>
      </c>
      <c r="B31222" s="137">
        <v>1.7296945913745265E-2</v>
      </c>
      <c r="C31222" s="35"/>
      <c r="D31222" s="35"/>
    </row>
    <row r="31223" spans="1:4" x14ac:dyDescent="0.35">
      <c r="A31223" s="135">
        <v>-16.517150000000015</v>
      </c>
      <c r="B31223" s="137">
        <v>1.4808753016952328E-2</v>
      </c>
      <c r="C31223" s="35"/>
      <c r="D31223" s="35"/>
    </row>
    <row r="31224" spans="1:4" x14ac:dyDescent="0.35">
      <c r="A31224" s="135">
        <v>-16.516470000000481</v>
      </c>
      <c r="B31224" s="137">
        <v>2.3594018100937413E-3</v>
      </c>
      <c r="C31224" s="35"/>
      <c r="D31224" s="35"/>
    </row>
    <row r="31225" spans="1:4" x14ac:dyDescent="0.35">
      <c r="A31225" s="135">
        <v>16.516319000000067</v>
      </c>
      <c r="B31225" s="137">
        <v>8.2754061083623494E-3</v>
      </c>
      <c r="C31225" s="35"/>
      <c r="D31225" s="35"/>
    </row>
    <row r="31226" spans="1:4" x14ac:dyDescent="0.35">
      <c r="A31226" s="135">
        <v>-16.515090000000328</v>
      </c>
      <c r="B31226" s="137">
        <v>4.0277090827264906E-3</v>
      </c>
      <c r="C31226" s="35"/>
      <c r="D31226" s="35"/>
    </row>
    <row r="31227" spans="1:4" x14ac:dyDescent="0.35">
      <c r="A31227" s="135">
        <v>16.51194999999916</v>
      </c>
      <c r="B31227" s="137">
        <v>2.4189401359432008E-3</v>
      </c>
      <c r="C31227" s="35"/>
      <c r="D31227" s="35"/>
    </row>
    <row r="31228" spans="1:4" x14ac:dyDescent="0.35">
      <c r="A31228" s="135">
        <v>-16.510822999999846</v>
      </c>
      <c r="B31228" s="137">
        <v>9.6577211029416164E-3</v>
      </c>
      <c r="C31228" s="35"/>
      <c r="D31228" s="35"/>
    </row>
    <row r="31229" spans="1:4" x14ac:dyDescent="0.35">
      <c r="A31229" s="135">
        <v>-16.509459999999763</v>
      </c>
      <c r="B31229" s="137">
        <v>6.0943425936113389E-3</v>
      </c>
      <c r="C31229" s="35"/>
      <c r="D31229" s="35"/>
    </row>
    <row r="31230" spans="1:4" x14ac:dyDescent="0.35">
      <c r="A31230" s="135">
        <v>-16.506300000000238</v>
      </c>
      <c r="B31230" s="137">
        <v>9.9226602027837462E-3</v>
      </c>
      <c r="C31230" s="35"/>
      <c r="D31230" s="35"/>
    </row>
    <row r="31231" spans="1:4" x14ac:dyDescent="0.35">
      <c r="A31231" s="135">
        <v>-16.506200000000035</v>
      </c>
      <c r="B31231" s="137">
        <v>8.7075426451824738E-3</v>
      </c>
      <c r="C31231" s="35"/>
      <c r="D31231" s="35"/>
    </row>
    <row r="31232" spans="1:4" x14ac:dyDescent="0.35">
      <c r="A31232" s="135">
        <v>-16.505310000000009</v>
      </c>
      <c r="B31232" s="137">
        <v>5.8962527779295457E-3</v>
      </c>
      <c r="C31232" s="35"/>
      <c r="D31232" s="35"/>
    </row>
    <row r="31233" spans="1:4" x14ac:dyDescent="0.35">
      <c r="A31233" s="135">
        <v>-16.50516000000016</v>
      </c>
      <c r="B31233" s="137">
        <v>1.0416265134740268E-2</v>
      </c>
      <c r="C31233" s="35"/>
      <c r="D31233" s="35"/>
    </row>
    <row r="31234" spans="1:4" x14ac:dyDescent="0.35">
      <c r="A31234" s="135">
        <v>-16.50362599999994</v>
      </c>
      <c r="B31234" s="137">
        <v>1.2370457855681803E-2</v>
      </c>
      <c r="C31234" s="35"/>
      <c r="D31234" s="35"/>
    </row>
    <row r="31235" spans="1:4" x14ac:dyDescent="0.35">
      <c r="A31235" s="135">
        <v>-16.50278999999955</v>
      </c>
      <c r="B31235" s="137">
        <v>2.4564129627020802E-3</v>
      </c>
      <c r="C31235" s="35"/>
      <c r="D31235" s="35"/>
    </row>
    <row r="31236" spans="1:4" x14ac:dyDescent="0.35">
      <c r="A31236" s="135">
        <v>-16.501969999999915</v>
      </c>
      <c r="B31236" s="137">
        <v>1.8326065972180481E-2</v>
      </c>
      <c r="C31236" s="35"/>
      <c r="D31236" s="35"/>
    </row>
    <row r="31237" spans="1:4" x14ac:dyDescent="0.35">
      <c r="A31237" s="135">
        <v>16.501019999999698</v>
      </c>
      <c r="B31237" s="137">
        <v>2.8244840682396608E-3</v>
      </c>
      <c r="C31237" s="35"/>
      <c r="D31237" s="35"/>
    </row>
    <row r="31238" spans="1:4" x14ac:dyDescent="0.35">
      <c r="A31238" s="135">
        <v>-16.499699999999962</v>
      </c>
      <c r="B31238" s="137">
        <v>1.4072294014970092E-2</v>
      </c>
      <c r="C31238" s="35"/>
      <c r="D31238" s="35"/>
    </row>
    <row r="31239" spans="1:4" x14ac:dyDescent="0.35">
      <c r="A31239" s="135">
        <v>-16.499699999999962</v>
      </c>
      <c r="B31239" s="137">
        <v>1.4072294014970092E-2</v>
      </c>
      <c r="C31239" s="35"/>
      <c r="D31239" s="35"/>
    </row>
    <row r="31240" spans="1:4" x14ac:dyDescent="0.35">
      <c r="A31240" s="135">
        <v>-16.499508000000105</v>
      </c>
      <c r="B31240" s="137">
        <v>1.184867404644206E-2</v>
      </c>
      <c r="C31240" s="35"/>
      <c r="D31240" s="35"/>
    </row>
    <row r="31241" spans="1:4" x14ac:dyDescent="0.35">
      <c r="A31241" s="135">
        <v>-16.496970000000147</v>
      </c>
      <c r="B31241" s="137">
        <v>1.8264373214329768E-3</v>
      </c>
      <c r="C31241" s="35"/>
      <c r="D31241" s="35"/>
    </row>
    <row r="31242" spans="1:4" x14ac:dyDescent="0.35">
      <c r="A31242" s="135">
        <v>-16.494689999999991</v>
      </c>
      <c r="B31242" s="137">
        <v>1.8774606920977158E-2</v>
      </c>
      <c r="C31242" s="35"/>
      <c r="D31242" s="35"/>
    </row>
    <row r="31243" spans="1:4" x14ac:dyDescent="0.35">
      <c r="A31243" s="135">
        <v>-16.494089999998323</v>
      </c>
      <c r="B31243" s="137">
        <v>1.9204118335283216E-3</v>
      </c>
      <c r="C31243" s="35"/>
      <c r="D31243" s="35"/>
    </row>
    <row r="31244" spans="1:4" x14ac:dyDescent="0.35">
      <c r="A31244" s="135">
        <v>-16.491390000000024</v>
      </c>
      <c r="B31244" s="137">
        <v>1.5029229341654965E-2</v>
      </c>
      <c r="C31244" s="35"/>
      <c r="D31244" s="35"/>
    </row>
    <row r="31245" spans="1:4" x14ac:dyDescent="0.35">
      <c r="A31245" s="135">
        <v>-16.489309999999932</v>
      </c>
      <c r="B31245" s="137">
        <v>1.3133334152110264E-2</v>
      </c>
      <c r="C31245" s="35"/>
      <c r="D31245" s="35"/>
    </row>
    <row r="31246" spans="1:4" x14ac:dyDescent="0.35">
      <c r="A31246" s="135">
        <v>-16.486800000000017</v>
      </c>
      <c r="B31246" s="137">
        <v>1.7302197186362275E-2</v>
      </c>
      <c r="C31246" s="35"/>
      <c r="D31246" s="35"/>
    </row>
    <row r="31247" spans="1:4" x14ac:dyDescent="0.35">
      <c r="A31247" s="135">
        <v>-16.485166000000163</v>
      </c>
      <c r="B31247" s="137">
        <v>1.217944302124585E-2</v>
      </c>
      <c r="C31247" s="35"/>
      <c r="D31247" s="35"/>
    </row>
    <row r="31248" spans="1:4" x14ac:dyDescent="0.35">
      <c r="A31248" s="135">
        <v>-16.479552999999896</v>
      </c>
      <c r="B31248" s="137">
        <v>1.2289807456598386E-2</v>
      </c>
      <c r="C31248" s="35"/>
      <c r="D31248" s="35"/>
    </row>
    <row r="31249" spans="1:4" x14ac:dyDescent="0.35">
      <c r="A31249" s="135">
        <v>-16.477540000000317</v>
      </c>
      <c r="B31249" s="137">
        <v>4.3863035453428718E-3</v>
      </c>
      <c r="C31249" s="35"/>
      <c r="D31249" s="35"/>
    </row>
    <row r="31250" spans="1:4" x14ac:dyDescent="0.35">
      <c r="A31250" s="135">
        <v>16.476569999999811</v>
      </c>
      <c r="B31250" s="137">
        <v>2.1612332864373754E-3</v>
      </c>
      <c r="C31250" s="35"/>
      <c r="D31250" s="35"/>
    </row>
    <row r="31251" spans="1:4" x14ac:dyDescent="0.35">
      <c r="A31251" s="135">
        <v>-16.474899999999934</v>
      </c>
      <c r="B31251" s="137">
        <v>1.7014824623859E-2</v>
      </c>
      <c r="C31251" s="35"/>
      <c r="D31251" s="35"/>
    </row>
    <row r="31252" spans="1:4" x14ac:dyDescent="0.35">
      <c r="A31252" s="135">
        <v>-16.472655000000259</v>
      </c>
      <c r="B31252" s="137">
        <v>7.1109777898961174E-3</v>
      </c>
      <c r="C31252" s="35"/>
      <c r="D31252" s="35"/>
    </row>
    <row r="31253" spans="1:4" x14ac:dyDescent="0.35">
      <c r="A31253" s="135">
        <v>-16.472226999999748</v>
      </c>
      <c r="B31253" s="137">
        <v>1.3150819054328746E-2</v>
      </c>
      <c r="C31253" s="35"/>
      <c r="D31253" s="35"/>
    </row>
    <row r="31254" spans="1:4" x14ac:dyDescent="0.35">
      <c r="A31254" s="135">
        <v>-16.471162999999933</v>
      </c>
      <c r="B31254" s="137">
        <v>8.8618550912131118E-3</v>
      </c>
      <c r="C31254" s="35"/>
      <c r="D31254" s="35"/>
    </row>
    <row r="31255" spans="1:4" x14ac:dyDescent="0.35">
      <c r="A31255" s="135">
        <v>-16.470530000000053</v>
      </c>
      <c r="B31255" s="137">
        <v>1.463540608977161E-2</v>
      </c>
      <c r="C31255" s="35"/>
      <c r="D31255" s="35"/>
    </row>
    <row r="31256" spans="1:4" x14ac:dyDescent="0.35">
      <c r="A31256" s="135">
        <v>16.466779999999744</v>
      </c>
      <c r="B31256" s="137">
        <v>2.3806169764964955E-3</v>
      </c>
      <c r="C31256" s="35"/>
      <c r="D31256" s="35"/>
    </row>
    <row r="31257" spans="1:4" x14ac:dyDescent="0.35">
      <c r="A31257" s="135">
        <v>-16.464182999999821</v>
      </c>
      <c r="B31257" s="137">
        <v>1.3694291515187994E-2</v>
      </c>
      <c r="C31257" s="35"/>
      <c r="D31257" s="35"/>
    </row>
    <row r="31258" spans="1:4" x14ac:dyDescent="0.35">
      <c r="A31258" s="135">
        <v>-16.463661999999999</v>
      </c>
      <c r="B31258" s="137">
        <v>1.3169845036921519E-2</v>
      </c>
      <c r="C31258" s="35"/>
      <c r="D31258" s="35"/>
    </row>
    <row r="31259" spans="1:4" x14ac:dyDescent="0.35">
      <c r="A31259" s="135">
        <v>-16.462706999999909</v>
      </c>
      <c r="B31259" s="137">
        <v>1.5031635202208821E-2</v>
      </c>
      <c r="C31259" s="35"/>
      <c r="D31259" s="35"/>
    </row>
    <row r="31260" spans="1:4" x14ac:dyDescent="0.35">
      <c r="A31260" s="135">
        <v>-16.462706999999909</v>
      </c>
      <c r="B31260" s="137">
        <v>1.5031635202208821E-2</v>
      </c>
      <c r="C31260" s="35"/>
      <c r="D31260" s="35"/>
    </row>
    <row r="31261" spans="1:4" x14ac:dyDescent="0.35">
      <c r="A31261" s="135">
        <v>-16.462706999999909</v>
      </c>
      <c r="B31261" s="137">
        <v>1.5031635202208821E-2</v>
      </c>
      <c r="C31261" s="35"/>
      <c r="D31261" s="35"/>
    </row>
    <row r="31262" spans="1:4" x14ac:dyDescent="0.35">
      <c r="A31262" s="135">
        <v>-16.462706999999909</v>
      </c>
      <c r="B31262" s="137">
        <v>1.5031635202208821E-2</v>
      </c>
      <c r="C31262" s="35"/>
      <c r="D31262" s="35"/>
    </row>
    <row r="31263" spans="1:4" x14ac:dyDescent="0.35">
      <c r="A31263" s="135">
        <v>-16.462706999999909</v>
      </c>
      <c r="B31263" s="137">
        <v>1.5031635202208821E-2</v>
      </c>
      <c r="C31263" s="35"/>
      <c r="D31263" s="35"/>
    </row>
    <row r="31264" spans="1:4" x14ac:dyDescent="0.35">
      <c r="A31264" s="135">
        <v>-16.462706999999909</v>
      </c>
      <c r="B31264" s="137">
        <v>1.5031635202208821E-2</v>
      </c>
      <c r="C31264" s="35"/>
      <c r="D31264" s="35"/>
    </row>
    <row r="31265" spans="1:4" x14ac:dyDescent="0.35">
      <c r="A31265" s="135">
        <v>-16.460839999999848</v>
      </c>
      <c r="B31265" s="137">
        <v>1.9782975250909895E-2</v>
      </c>
      <c r="C31265" s="35"/>
      <c r="D31265" s="35"/>
    </row>
    <row r="31266" spans="1:4" x14ac:dyDescent="0.35">
      <c r="A31266" s="135">
        <v>-16.460839999999848</v>
      </c>
      <c r="B31266" s="137">
        <v>1.9782975250909895E-2</v>
      </c>
      <c r="C31266" s="35"/>
      <c r="D31266" s="35"/>
    </row>
    <row r="31267" spans="1:4" x14ac:dyDescent="0.35">
      <c r="A31267" s="135">
        <v>-16.454290000000015</v>
      </c>
      <c r="B31267" s="137">
        <v>1.8633424245265644E-2</v>
      </c>
      <c r="C31267" s="35"/>
      <c r="D31267" s="35"/>
    </row>
    <row r="31268" spans="1:4" x14ac:dyDescent="0.35">
      <c r="A31268" s="135">
        <v>-16.452750000000378</v>
      </c>
      <c r="B31268" s="137">
        <v>3.6672487991579023E-3</v>
      </c>
      <c r="C31268" s="35"/>
      <c r="D31268" s="35"/>
    </row>
    <row r="31269" spans="1:4" x14ac:dyDescent="0.35">
      <c r="A31269" s="135">
        <v>-16.452687999999853</v>
      </c>
      <c r="B31269" s="137">
        <v>1.0846524210793669E-2</v>
      </c>
      <c r="C31269" s="35"/>
      <c r="D31269" s="35"/>
    </row>
    <row r="31270" spans="1:4" x14ac:dyDescent="0.35">
      <c r="A31270" s="135">
        <v>-16.452665999999681</v>
      </c>
      <c r="B31270" s="137">
        <v>1.0294927599403213E-2</v>
      </c>
      <c r="C31270" s="35"/>
      <c r="D31270" s="35"/>
    </row>
    <row r="31271" spans="1:4" x14ac:dyDescent="0.35">
      <c r="A31271" s="135">
        <v>-16.447974999999815</v>
      </c>
      <c r="B31271" s="137">
        <v>7.1313648481865976E-3</v>
      </c>
      <c r="C31271" s="35"/>
      <c r="D31271" s="35"/>
    </row>
    <row r="31272" spans="1:4" x14ac:dyDescent="0.35">
      <c r="A31272" s="135">
        <v>-16.446214000000509</v>
      </c>
      <c r="B31272" s="137">
        <v>1.9757077364902574E-3</v>
      </c>
      <c r="C31272" s="35"/>
      <c r="D31272" s="35"/>
    </row>
    <row r="31273" spans="1:4" x14ac:dyDescent="0.35">
      <c r="A31273" s="135">
        <v>-16.445819999999912</v>
      </c>
      <c r="B31273" s="137">
        <v>2.1797862179698622E-2</v>
      </c>
      <c r="C31273" s="35"/>
      <c r="D31273" s="35"/>
    </row>
    <row r="31274" spans="1:4" x14ac:dyDescent="0.35">
      <c r="A31274" s="135">
        <v>-16.444466000000148</v>
      </c>
      <c r="B31274" s="137">
        <v>8.0665411728160219E-3</v>
      </c>
      <c r="C31274" s="35"/>
      <c r="D31274" s="35"/>
    </row>
    <row r="31275" spans="1:4" x14ac:dyDescent="0.35">
      <c r="A31275" s="135">
        <v>-16.443373000000292</v>
      </c>
      <c r="B31275" s="137">
        <v>7.2131292415434792E-3</v>
      </c>
      <c r="C31275" s="35"/>
      <c r="D31275" s="35"/>
    </row>
    <row r="31276" spans="1:4" x14ac:dyDescent="0.35">
      <c r="A31276" s="135">
        <v>-16.443373000000292</v>
      </c>
      <c r="B31276" s="137">
        <v>7.2131292415434792E-3</v>
      </c>
      <c r="C31276" s="35"/>
      <c r="D31276" s="35"/>
    </row>
    <row r="31277" spans="1:4" x14ac:dyDescent="0.35">
      <c r="A31277" s="135">
        <v>16.441950000000361</v>
      </c>
      <c r="B31277" s="137">
        <v>4.0199770926623484E-3</v>
      </c>
      <c r="C31277" s="35"/>
      <c r="D31277" s="35"/>
    </row>
    <row r="31278" spans="1:4" x14ac:dyDescent="0.35">
      <c r="A31278" s="135">
        <v>-16.438824000000068</v>
      </c>
      <c r="B31278" s="137">
        <v>9.4020306270066068E-3</v>
      </c>
      <c r="C31278" s="35"/>
      <c r="D31278" s="35"/>
    </row>
    <row r="31279" spans="1:4" x14ac:dyDescent="0.35">
      <c r="A31279" s="135">
        <v>-16.4383720000003</v>
      </c>
      <c r="B31279" s="137">
        <v>1.2939235707868093E-2</v>
      </c>
      <c r="C31279" s="35"/>
      <c r="D31279" s="35"/>
    </row>
    <row r="31280" spans="1:4" x14ac:dyDescent="0.35">
      <c r="A31280" s="135">
        <v>-16.4380799999999</v>
      </c>
      <c r="B31280" s="137">
        <v>1.2295401821843787E-2</v>
      </c>
      <c r="C31280" s="35"/>
      <c r="D31280" s="35"/>
    </row>
    <row r="31281" spans="1:4" x14ac:dyDescent="0.35">
      <c r="A31281" s="135">
        <v>-16.43736899999999</v>
      </c>
      <c r="B31281" s="137">
        <v>1.1890897098673211E-2</v>
      </c>
      <c r="C31281" s="35"/>
      <c r="D31281" s="35"/>
    </row>
    <row r="31282" spans="1:4" x14ac:dyDescent="0.35">
      <c r="A31282" s="135">
        <v>-16.435000000000059</v>
      </c>
      <c r="B31282" s="137">
        <v>1.5915579158580623E-2</v>
      </c>
      <c r="C31282" s="35"/>
      <c r="D31282" s="35"/>
    </row>
    <row r="31283" spans="1:4" x14ac:dyDescent="0.35">
      <c r="A31283" s="135">
        <v>-16.434636000000182</v>
      </c>
      <c r="B31283" s="137">
        <v>1.0551776863557093E-2</v>
      </c>
      <c r="C31283" s="35"/>
      <c r="D31283" s="35"/>
    </row>
    <row r="31284" spans="1:4" x14ac:dyDescent="0.35">
      <c r="A31284" s="135">
        <v>-16.430849999999964</v>
      </c>
      <c r="B31284" s="137">
        <v>1.8079931390044782E-2</v>
      </c>
      <c r="C31284" s="35"/>
      <c r="D31284" s="35"/>
    </row>
    <row r="31285" spans="1:4" x14ac:dyDescent="0.35">
      <c r="A31285" s="135">
        <v>-16.430849999999964</v>
      </c>
      <c r="B31285" s="137">
        <v>1.8079931390044782E-2</v>
      </c>
      <c r="C31285" s="35"/>
      <c r="D31285" s="35"/>
    </row>
    <row r="31286" spans="1:4" x14ac:dyDescent="0.35">
      <c r="A31286" s="135">
        <v>-16.42989</v>
      </c>
      <c r="B31286" s="137">
        <v>1.5285740123187333E-2</v>
      </c>
      <c r="C31286" s="35"/>
      <c r="D31286" s="35"/>
    </row>
    <row r="31287" spans="1:4" x14ac:dyDescent="0.35">
      <c r="A31287" s="135">
        <v>-16.429289999999924</v>
      </c>
      <c r="B31287" s="137">
        <v>2.0218345415639615E-2</v>
      </c>
      <c r="C31287" s="35"/>
      <c r="D31287" s="35"/>
    </row>
    <row r="31288" spans="1:4" x14ac:dyDescent="0.35">
      <c r="A31288" s="135">
        <v>-16.427276999999776</v>
      </c>
      <c r="B31288" s="137">
        <v>1.2934729747209687E-2</v>
      </c>
      <c r="C31288" s="35"/>
      <c r="D31288" s="35"/>
    </row>
    <row r="31289" spans="1:4" x14ac:dyDescent="0.35">
      <c r="A31289" s="135">
        <v>-16.427276999999776</v>
      </c>
      <c r="B31289" s="137">
        <v>1.2934729747209687E-2</v>
      </c>
      <c r="C31289" s="35"/>
      <c r="D31289" s="35"/>
    </row>
    <row r="31290" spans="1:4" x14ac:dyDescent="0.35">
      <c r="A31290" s="135">
        <v>-16.427276999999776</v>
      </c>
      <c r="B31290" s="137">
        <v>1.2934729747209687E-2</v>
      </c>
      <c r="C31290" s="35"/>
      <c r="D31290" s="35"/>
    </row>
    <row r="31291" spans="1:4" x14ac:dyDescent="0.35">
      <c r="A31291" s="135">
        <v>-16.427276999999776</v>
      </c>
      <c r="B31291" s="137">
        <v>1.2934729747209687E-2</v>
      </c>
      <c r="C31291" s="35"/>
      <c r="D31291" s="35"/>
    </row>
    <row r="31292" spans="1:4" x14ac:dyDescent="0.35">
      <c r="A31292" s="135">
        <v>-16.425899000000072</v>
      </c>
      <c r="B31292" s="137">
        <v>7.1318323273940826E-3</v>
      </c>
      <c r="C31292" s="35"/>
      <c r="D31292" s="35"/>
    </row>
    <row r="31293" spans="1:4" x14ac:dyDescent="0.35">
      <c r="A31293" s="135">
        <v>-16.42550000000017</v>
      </c>
      <c r="B31293" s="137">
        <v>1.5272013949595585E-2</v>
      </c>
      <c r="C31293" s="35"/>
      <c r="D31293" s="35"/>
    </row>
    <row r="31294" spans="1:4" x14ac:dyDescent="0.35">
      <c r="A31294" s="135">
        <v>-16.425496000000066</v>
      </c>
      <c r="B31294" s="137">
        <v>1.0629965613407099E-2</v>
      </c>
      <c r="C31294" s="35"/>
      <c r="D31294" s="35"/>
    </row>
    <row r="31295" spans="1:4" x14ac:dyDescent="0.35">
      <c r="A31295" s="135">
        <v>-16.425490000000082</v>
      </c>
      <c r="B31295" s="137">
        <v>1.5103140568758647E-2</v>
      </c>
      <c r="C31295" s="35"/>
      <c r="D31295" s="35"/>
    </row>
    <row r="31296" spans="1:4" x14ac:dyDescent="0.35">
      <c r="A31296" s="135">
        <v>-16.423639999999978</v>
      </c>
      <c r="B31296" s="137">
        <v>1.7307185674428072E-2</v>
      </c>
      <c r="C31296" s="35"/>
      <c r="D31296" s="35"/>
    </row>
    <row r="31297" spans="1:4" x14ac:dyDescent="0.35">
      <c r="A31297" s="135">
        <v>-16.422550000000001</v>
      </c>
      <c r="B31297" s="137">
        <v>1.3496409403081085E-2</v>
      </c>
      <c r="C31297" s="35"/>
      <c r="D31297" s="35"/>
    </row>
    <row r="31298" spans="1:4" x14ac:dyDescent="0.35">
      <c r="A31298" s="135">
        <v>-16.422379999999862</v>
      </c>
      <c r="B31298" s="137">
        <v>1.7074929152432545E-2</v>
      </c>
      <c r="C31298" s="35"/>
      <c r="D31298" s="35"/>
    </row>
    <row r="31299" spans="1:4" x14ac:dyDescent="0.35">
      <c r="A31299" s="135">
        <v>-16.421499999999924</v>
      </c>
      <c r="B31299" s="137">
        <v>1.4908195871805516E-2</v>
      </c>
      <c r="C31299" s="35"/>
      <c r="D31299" s="35"/>
    </row>
    <row r="31300" spans="1:4" x14ac:dyDescent="0.35">
      <c r="A31300" s="135">
        <v>-16.420129999999972</v>
      </c>
      <c r="B31300" s="137">
        <v>1.5172619054219204E-2</v>
      </c>
      <c r="C31300" s="35"/>
      <c r="D31300" s="35"/>
    </row>
    <row r="31301" spans="1:4" x14ac:dyDescent="0.35">
      <c r="A31301" s="135">
        <v>-16.419699000000037</v>
      </c>
      <c r="B31301" s="137">
        <v>9.4030610926589559E-3</v>
      </c>
      <c r="C31301" s="35"/>
      <c r="D31301" s="35"/>
    </row>
    <row r="31302" spans="1:4" x14ac:dyDescent="0.35">
      <c r="A31302" s="135">
        <v>-16.415120000000115</v>
      </c>
      <c r="B31302" s="137">
        <v>2.0636829160236313E-2</v>
      </c>
      <c r="C31302" s="35"/>
      <c r="D31302" s="35"/>
    </row>
    <row r="31303" spans="1:4" x14ac:dyDescent="0.35">
      <c r="A31303" s="135">
        <v>-16.411673000000064</v>
      </c>
      <c r="B31303" s="137">
        <v>1.3254190542169754E-2</v>
      </c>
      <c r="C31303" s="35"/>
      <c r="D31303" s="35"/>
    </row>
    <row r="31304" spans="1:4" x14ac:dyDescent="0.35">
      <c r="A31304" s="135">
        <v>-16.411595999999918</v>
      </c>
      <c r="B31304" s="137">
        <v>1.2273492511855943E-2</v>
      </c>
      <c r="C31304" s="35"/>
      <c r="D31304" s="35"/>
    </row>
    <row r="31305" spans="1:4" x14ac:dyDescent="0.35">
      <c r="A31305" s="135">
        <v>-16.407569999999851</v>
      </c>
      <c r="B31305" s="137">
        <v>6.9649676463085231E-3</v>
      </c>
      <c r="C31305" s="35"/>
      <c r="D31305" s="35"/>
    </row>
    <row r="31306" spans="1:4" x14ac:dyDescent="0.35">
      <c r="A31306" s="135">
        <v>-16.406515999999783</v>
      </c>
      <c r="B31306" s="137">
        <v>1.2674092372795416E-2</v>
      </c>
      <c r="C31306" s="35"/>
      <c r="D31306" s="35"/>
    </row>
    <row r="31307" spans="1:4" x14ac:dyDescent="0.35">
      <c r="A31307" s="135">
        <v>-16.40542900000014</v>
      </c>
      <c r="B31307" s="137">
        <v>1.1302483575382135E-2</v>
      </c>
      <c r="C31307" s="35"/>
      <c r="D31307" s="35"/>
    </row>
    <row r="31308" spans="1:4" x14ac:dyDescent="0.35">
      <c r="A31308" s="135">
        <v>-16.402696999999762</v>
      </c>
      <c r="B31308" s="137">
        <v>1.2940274484992935E-2</v>
      </c>
      <c r="C31308" s="35"/>
      <c r="D31308" s="35"/>
    </row>
    <row r="31309" spans="1:4" x14ac:dyDescent="0.35">
      <c r="A31309" s="135">
        <v>-16.402029999999968</v>
      </c>
      <c r="B31309" s="137">
        <v>1.37540342759433E-2</v>
      </c>
      <c r="C31309" s="35"/>
      <c r="D31309" s="35"/>
    </row>
    <row r="31310" spans="1:4" x14ac:dyDescent="0.35">
      <c r="A31310" s="135">
        <v>-16.399618999999802</v>
      </c>
      <c r="B31310" s="137">
        <v>8.8463662593132163E-3</v>
      </c>
      <c r="C31310" s="35"/>
      <c r="D31310" s="35"/>
    </row>
    <row r="31311" spans="1:4" x14ac:dyDescent="0.35">
      <c r="A31311" s="135">
        <v>-16.396670000000086</v>
      </c>
      <c r="B31311" s="137">
        <v>1.5268316948219543E-2</v>
      </c>
      <c r="C31311" s="35"/>
      <c r="D31311" s="35"/>
    </row>
    <row r="31312" spans="1:4" x14ac:dyDescent="0.35">
      <c r="A31312" s="135">
        <v>-16.39151599999991</v>
      </c>
      <c r="B31312" s="137">
        <v>1.2082582259111191E-2</v>
      </c>
      <c r="C31312" s="35"/>
      <c r="D31312" s="35"/>
    </row>
    <row r="31313" spans="1:4" x14ac:dyDescent="0.35">
      <c r="A31313" s="135">
        <v>-16.390849999999887</v>
      </c>
      <c r="B31313" s="137">
        <v>1.5089420664419192E-2</v>
      </c>
      <c r="C31313" s="35"/>
      <c r="D31313" s="35"/>
    </row>
    <row r="31314" spans="1:4" x14ac:dyDescent="0.35">
      <c r="A31314" s="135">
        <v>-16.390389999999911</v>
      </c>
      <c r="B31314" s="137">
        <v>1.9772318544135626E-2</v>
      </c>
      <c r="C31314" s="35"/>
      <c r="D31314" s="35"/>
    </row>
    <row r="31315" spans="1:4" x14ac:dyDescent="0.35">
      <c r="A31315" s="135">
        <v>-16.389550000000327</v>
      </c>
      <c r="B31315" s="137">
        <v>5.4717786220641251E-3</v>
      </c>
      <c r="C31315" s="35"/>
      <c r="D31315" s="35"/>
    </row>
    <row r="31316" spans="1:4" x14ac:dyDescent="0.35">
      <c r="A31316" s="135">
        <v>-16.38492999999994</v>
      </c>
      <c r="B31316" s="137">
        <v>1.3183635788230896E-2</v>
      </c>
      <c r="C31316" s="35"/>
      <c r="D31316" s="35"/>
    </row>
    <row r="31317" spans="1:4" x14ac:dyDescent="0.35">
      <c r="A31317" s="135">
        <v>-16.383329999999887</v>
      </c>
      <c r="B31317" s="137">
        <v>1.1964234997116378E-2</v>
      </c>
      <c r="C31317" s="35"/>
      <c r="D31317" s="35"/>
    </row>
    <row r="31318" spans="1:4" x14ac:dyDescent="0.35">
      <c r="A31318" s="135">
        <v>-16.381088999999974</v>
      </c>
      <c r="B31318" s="137">
        <v>1.5031013857067841E-2</v>
      </c>
      <c r="C31318" s="35"/>
      <c r="D31318" s="35"/>
    </row>
    <row r="31319" spans="1:4" x14ac:dyDescent="0.35">
      <c r="A31319" s="135">
        <v>-16.374919999999861</v>
      </c>
      <c r="B31319" s="137">
        <v>1.7063191114717786E-2</v>
      </c>
      <c r="C31319" s="35"/>
      <c r="D31319" s="35"/>
    </row>
    <row r="31320" spans="1:4" x14ac:dyDescent="0.35">
      <c r="A31320" s="135">
        <v>-16.373792999999978</v>
      </c>
      <c r="B31320" s="137">
        <v>9.304114045537196E-3</v>
      </c>
      <c r="C31320" s="35"/>
      <c r="D31320" s="35"/>
    </row>
    <row r="31321" spans="1:4" x14ac:dyDescent="0.35">
      <c r="A31321" s="135">
        <v>-16.372625999999855</v>
      </c>
      <c r="B31321" s="137">
        <v>1.3184992219283593E-2</v>
      </c>
      <c r="C31321" s="35"/>
      <c r="D31321" s="35"/>
    </row>
    <row r="31322" spans="1:4" x14ac:dyDescent="0.35">
      <c r="A31322" s="135">
        <v>-16.372086000000081</v>
      </c>
      <c r="B31322" s="137">
        <v>1.022198996224844E-2</v>
      </c>
      <c r="C31322" s="35"/>
      <c r="D31322" s="35"/>
    </row>
    <row r="31323" spans="1:4" x14ac:dyDescent="0.35">
      <c r="A31323" s="135">
        <v>-16.369572000000062</v>
      </c>
      <c r="B31323" s="137">
        <v>5.6515206785813857E-3</v>
      </c>
      <c r="C31323" s="35"/>
      <c r="D31323" s="35"/>
    </row>
    <row r="31324" spans="1:4" x14ac:dyDescent="0.35">
      <c r="A31324" s="135">
        <v>-16.368310999999949</v>
      </c>
      <c r="B31324" s="137">
        <v>1.1878823813843054E-2</v>
      </c>
      <c r="C31324" s="35"/>
      <c r="D31324" s="35"/>
    </row>
    <row r="31325" spans="1:4" x14ac:dyDescent="0.35">
      <c r="A31325" s="135">
        <v>-16.360971999999947</v>
      </c>
      <c r="B31325" s="137">
        <v>1.4159705585628672E-2</v>
      </c>
      <c r="C31325" s="35"/>
      <c r="D31325" s="35"/>
    </row>
    <row r="31326" spans="1:4" x14ac:dyDescent="0.35">
      <c r="A31326" s="135">
        <v>-16.357289999999693</v>
      </c>
      <c r="B31326" s="137">
        <v>1.2352137186171031E-2</v>
      </c>
      <c r="C31326" s="35"/>
      <c r="D31326" s="35"/>
    </row>
    <row r="31327" spans="1:4" x14ac:dyDescent="0.35">
      <c r="A31327" s="135">
        <v>-16.356240000000071</v>
      </c>
      <c r="B31327" s="137">
        <v>1.6784244960182715E-2</v>
      </c>
      <c r="C31327" s="35"/>
      <c r="D31327" s="35"/>
    </row>
    <row r="31328" spans="1:4" x14ac:dyDescent="0.35">
      <c r="A31328" s="135">
        <v>-16.355799999999363</v>
      </c>
      <c r="B31328" s="137">
        <v>4.0434172002107834E-3</v>
      </c>
      <c r="C31328" s="35"/>
      <c r="D31328" s="35"/>
    </row>
    <row r="31329" spans="1:4" x14ac:dyDescent="0.35">
      <c r="A31329" s="135">
        <v>-16.355299999999943</v>
      </c>
      <c r="B31329" s="137">
        <v>1.7051157747682882E-2</v>
      </c>
      <c r="C31329" s="35"/>
      <c r="D31329" s="35"/>
    </row>
    <row r="31330" spans="1:4" x14ac:dyDescent="0.35">
      <c r="A31330" s="135">
        <v>-16.355220000000031</v>
      </c>
      <c r="B31330" s="137">
        <v>2.3272831899131499E-2</v>
      </c>
      <c r="C31330" s="35"/>
      <c r="D31330" s="35"/>
    </row>
    <row r="31331" spans="1:4" x14ac:dyDescent="0.35">
      <c r="A31331" s="135">
        <v>-16.355220000000031</v>
      </c>
      <c r="B31331" s="137">
        <v>2.3272831899131499E-2</v>
      </c>
      <c r="C31331" s="35"/>
      <c r="D31331" s="35"/>
    </row>
    <row r="31332" spans="1:4" x14ac:dyDescent="0.35">
      <c r="A31332" s="135">
        <v>-16.355220000000031</v>
      </c>
      <c r="B31332" s="137">
        <v>2.3272831899131499E-2</v>
      </c>
      <c r="C31332" s="35"/>
      <c r="D31332" s="35"/>
    </row>
    <row r="31333" spans="1:4" x14ac:dyDescent="0.35">
      <c r="A31333" s="135">
        <v>-16.355220000000031</v>
      </c>
      <c r="B31333" s="137">
        <v>2.3272831899131499E-2</v>
      </c>
      <c r="C31333" s="35"/>
      <c r="D31333" s="35"/>
    </row>
    <row r="31334" spans="1:4" x14ac:dyDescent="0.35">
      <c r="A31334" s="135">
        <v>-16.355220000000031</v>
      </c>
      <c r="B31334" s="137">
        <v>2.3272831899131499E-2</v>
      </c>
      <c r="C31334" s="35"/>
      <c r="D31334" s="35"/>
    </row>
    <row r="31335" spans="1:4" x14ac:dyDescent="0.35">
      <c r="A31335" s="135">
        <v>-16.355220000000031</v>
      </c>
      <c r="B31335" s="137">
        <v>2.3272831899131499E-2</v>
      </c>
      <c r="C31335" s="35"/>
      <c r="D31335" s="35"/>
    </row>
    <row r="31336" spans="1:4" x14ac:dyDescent="0.35">
      <c r="A31336" s="135">
        <v>-16.355220000000031</v>
      </c>
      <c r="B31336" s="137">
        <v>2.3272831899131499E-2</v>
      </c>
      <c r="C31336" s="35"/>
      <c r="D31336" s="35"/>
    </row>
    <row r="31337" spans="1:4" x14ac:dyDescent="0.35">
      <c r="A31337" s="135">
        <v>-16.355220000000031</v>
      </c>
      <c r="B31337" s="137">
        <v>2.3272831899131499E-2</v>
      </c>
      <c r="C31337" s="35"/>
      <c r="D31337" s="35"/>
    </row>
    <row r="31338" spans="1:4" x14ac:dyDescent="0.35">
      <c r="A31338" s="135">
        <v>-16.354003999999804</v>
      </c>
      <c r="B31338" s="137">
        <v>2.2112576106102862E-3</v>
      </c>
      <c r="C31338" s="35"/>
      <c r="D31338" s="35"/>
    </row>
    <row r="31339" spans="1:4" x14ac:dyDescent="0.35">
      <c r="A31339" s="135">
        <v>-16.353979999999865</v>
      </c>
      <c r="B31339" s="137">
        <v>1.0279303228074663E-2</v>
      </c>
      <c r="C31339" s="35"/>
      <c r="D31339" s="35"/>
    </row>
    <row r="31340" spans="1:4" x14ac:dyDescent="0.35">
      <c r="A31340" s="135">
        <v>-16.352359999999862</v>
      </c>
      <c r="B31340" s="137">
        <v>6.7862153023162744E-3</v>
      </c>
      <c r="C31340" s="35"/>
      <c r="D31340" s="35"/>
    </row>
    <row r="31341" spans="1:4" x14ac:dyDescent="0.35">
      <c r="A31341" s="135">
        <v>-16.3511400000001</v>
      </c>
      <c r="B31341" s="137">
        <v>1.5408009570957936E-2</v>
      </c>
      <c r="C31341" s="35"/>
      <c r="D31341" s="35"/>
    </row>
    <row r="31342" spans="1:4" x14ac:dyDescent="0.35">
      <c r="A31342" s="135">
        <v>-16.350580000000264</v>
      </c>
      <c r="B31342" s="137">
        <v>5.0936007367023903E-3</v>
      </c>
      <c r="C31342" s="35"/>
      <c r="D31342" s="35"/>
    </row>
    <row r="31343" spans="1:4" x14ac:dyDescent="0.35">
      <c r="A31343" s="135">
        <v>-16.350049999999896</v>
      </c>
      <c r="B31343" s="137">
        <v>1.4850078066666978E-2</v>
      </c>
      <c r="C31343" s="35"/>
      <c r="D31343" s="35"/>
    </row>
    <row r="31344" spans="1:4" x14ac:dyDescent="0.35">
      <c r="A31344" s="135">
        <v>16.343809999999394</v>
      </c>
      <c r="B31344" s="137">
        <v>2.9061090368924613E-3</v>
      </c>
      <c r="C31344" s="35"/>
      <c r="D31344" s="35"/>
    </row>
    <row r="31345" spans="1:4" x14ac:dyDescent="0.35">
      <c r="A31345" s="135">
        <v>-16.343279999999822</v>
      </c>
      <c r="B31345" s="137">
        <v>1.323453187243045E-2</v>
      </c>
      <c r="C31345" s="35"/>
      <c r="D31345" s="35"/>
    </row>
    <row r="31346" spans="1:4" x14ac:dyDescent="0.35">
      <c r="A31346" s="135">
        <v>-16.342990000000327</v>
      </c>
      <c r="B31346" s="137">
        <v>1.2249928680081804E-2</v>
      </c>
      <c r="C31346" s="35"/>
      <c r="D31346" s="35"/>
    </row>
    <row r="31347" spans="1:4" x14ac:dyDescent="0.35">
      <c r="A31347" s="135">
        <v>16.342239999999947</v>
      </c>
      <c r="B31347" s="137">
        <v>9.8389278815852795E-3</v>
      </c>
      <c r="C31347" s="35"/>
      <c r="D31347" s="35"/>
    </row>
    <row r="31348" spans="1:4" x14ac:dyDescent="0.35">
      <c r="A31348" s="135">
        <v>-16.342140000000086</v>
      </c>
      <c r="B31348" s="137">
        <v>1.9764267593941856E-2</v>
      </c>
      <c r="C31348" s="35"/>
      <c r="D31348" s="35"/>
    </row>
    <row r="31349" spans="1:4" x14ac:dyDescent="0.35">
      <c r="A31349" s="135">
        <v>-16.341180000000122</v>
      </c>
      <c r="B31349" s="137">
        <v>1.5406489831036879E-2</v>
      </c>
      <c r="C31349" s="35"/>
      <c r="D31349" s="35"/>
    </row>
    <row r="31350" spans="1:4" x14ac:dyDescent="0.35">
      <c r="A31350" s="135">
        <v>-16.336280999999872</v>
      </c>
      <c r="B31350" s="137">
        <v>8.7818229841361232E-3</v>
      </c>
      <c r="C31350" s="35"/>
      <c r="D31350" s="35"/>
    </row>
    <row r="31351" spans="1:4" x14ac:dyDescent="0.35">
      <c r="A31351" s="135">
        <v>-16.335295000000315</v>
      </c>
      <c r="B31351" s="137">
        <v>3.7719839365108906E-3</v>
      </c>
      <c r="C31351" s="35"/>
      <c r="D31351" s="35"/>
    </row>
    <row r="31352" spans="1:4" x14ac:dyDescent="0.35">
      <c r="A31352" s="135">
        <v>-16.33418999999958</v>
      </c>
      <c r="B31352" s="137">
        <v>4.3122717293276706E-3</v>
      </c>
      <c r="C31352" s="35"/>
      <c r="D31352" s="35"/>
    </row>
    <row r="31353" spans="1:4" x14ac:dyDescent="0.35">
      <c r="A31353" s="135">
        <v>-16.334100000000035</v>
      </c>
      <c r="B31353" s="137">
        <v>6.9547993352557297E-3</v>
      </c>
      <c r="C31353" s="35"/>
      <c r="D31353" s="35"/>
    </row>
    <row r="31354" spans="1:4" x14ac:dyDescent="0.35">
      <c r="A31354" s="135">
        <v>-16.333626000000322</v>
      </c>
      <c r="B31354" s="137">
        <v>1.0333159992408631E-2</v>
      </c>
      <c r="C31354" s="35"/>
      <c r="D31354" s="35"/>
    </row>
    <row r="31355" spans="1:4" x14ac:dyDescent="0.35">
      <c r="A31355" s="135">
        <v>-16.333618000000115</v>
      </c>
      <c r="B31355" s="137">
        <v>1.3745119964362595E-2</v>
      </c>
      <c r="C31355" s="35"/>
      <c r="D31355" s="35"/>
    </row>
    <row r="31356" spans="1:4" x14ac:dyDescent="0.35">
      <c r="A31356" s="135">
        <v>-16.33254299999976</v>
      </c>
      <c r="B31356" s="137">
        <v>1.0646574044812528E-2</v>
      </c>
      <c r="C31356" s="35"/>
      <c r="D31356" s="35"/>
    </row>
    <row r="31357" spans="1:4" x14ac:dyDescent="0.35">
      <c r="A31357" s="135">
        <v>-16.330600000000004</v>
      </c>
      <c r="B31357" s="137">
        <v>1.1701167434100344E-2</v>
      </c>
      <c r="C31357" s="35"/>
      <c r="D31357" s="35"/>
    </row>
    <row r="31358" spans="1:4" x14ac:dyDescent="0.35">
      <c r="A31358" s="135">
        <v>-16.327313999999888</v>
      </c>
      <c r="B31358" s="137">
        <v>1.0485380486955602E-2</v>
      </c>
      <c r="C31358" s="35"/>
      <c r="D31358" s="35"/>
    </row>
    <row r="31359" spans="1:4" x14ac:dyDescent="0.35">
      <c r="A31359" s="135">
        <v>-16.325640999999905</v>
      </c>
      <c r="B31359" s="137">
        <v>1.1530394409464925E-2</v>
      </c>
      <c r="C31359" s="35"/>
      <c r="D31359" s="35"/>
    </row>
    <row r="31360" spans="1:4" x14ac:dyDescent="0.35">
      <c r="A31360" s="135">
        <v>-16.325370000000134</v>
      </c>
      <c r="B31360" s="137">
        <v>1.6782563964020784E-2</v>
      </c>
      <c r="C31360" s="35"/>
      <c r="D31360" s="35"/>
    </row>
    <row r="31361" spans="1:4" x14ac:dyDescent="0.35">
      <c r="A31361" s="135">
        <v>-16.323073000000022</v>
      </c>
      <c r="B31361" s="137">
        <v>1.2135454740807251E-2</v>
      </c>
      <c r="C31361" s="35"/>
      <c r="D31361" s="35"/>
    </row>
    <row r="31362" spans="1:4" x14ac:dyDescent="0.35">
      <c r="A31362" s="135">
        <v>-16.320389999999406</v>
      </c>
      <c r="B31362" s="137">
        <v>6.7276071074379882E-3</v>
      </c>
      <c r="C31362" s="35"/>
      <c r="D31362" s="35"/>
    </row>
    <row r="31363" spans="1:4" x14ac:dyDescent="0.35">
      <c r="A31363" s="135">
        <v>-16.317109999999957</v>
      </c>
      <c r="B31363" s="137">
        <v>4.4781593569036444E-3</v>
      </c>
      <c r="C31363" s="35"/>
      <c r="D31363" s="35"/>
    </row>
    <row r="31364" spans="1:4" x14ac:dyDescent="0.35">
      <c r="A31364" s="135">
        <v>-16.317100000000096</v>
      </c>
      <c r="B31364" s="137">
        <v>1.8668600674706225E-2</v>
      </c>
      <c r="C31364" s="35"/>
      <c r="D31364" s="35"/>
    </row>
    <row r="31365" spans="1:4" x14ac:dyDescent="0.35">
      <c r="A31365" s="135">
        <v>-16.317019999999957</v>
      </c>
      <c r="B31365" s="137">
        <v>1.3157399037386252E-2</v>
      </c>
      <c r="C31365" s="35"/>
      <c r="D31365" s="35"/>
    </row>
    <row r="31366" spans="1:4" x14ac:dyDescent="0.35">
      <c r="A31366" s="135">
        <v>-16.314724999999953</v>
      </c>
      <c r="B31366" s="137">
        <v>1.227818721562607E-2</v>
      </c>
      <c r="C31366" s="35"/>
      <c r="D31366" s="35"/>
    </row>
    <row r="31367" spans="1:4" x14ac:dyDescent="0.35">
      <c r="A31367" s="135">
        <v>-16.313580000000002</v>
      </c>
      <c r="B31367" s="137">
        <v>1.413023537659684E-2</v>
      </c>
      <c r="C31367" s="35"/>
      <c r="D31367" s="35"/>
    </row>
    <row r="31368" spans="1:4" x14ac:dyDescent="0.35">
      <c r="A31368" s="135">
        <v>-16.313049999999976</v>
      </c>
      <c r="B31368" s="137">
        <v>8.3514160672561368E-3</v>
      </c>
      <c r="C31368" s="35"/>
      <c r="D31368" s="35"/>
    </row>
    <row r="31369" spans="1:4" x14ac:dyDescent="0.35">
      <c r="A31369" s="135">
        <v>-16.312949999999887</v>
      </c>
      <c r="B31369" s="137">
        <v>1.7062816418259717E-2</v>
      </c>
      <c r="C31369" s="35"/>
      <c r="D31369" s="35"/>
    </row>
    <row r="31370" spans="1:4" x14ac:dyDescent="0.35">
      <c r="A31370" s="135">
        <v>-16.312669999999798</v>
      </c>
      <c r="B31370" s="137">
        <v>3.5781602996914751E-3</v>
      </c>
      <c r="C31370" s="35"/>
      <c r="D31370" s="35"/>
    </row>
    <row r="31371" spans="1:4" x14ac:dyDescent="0.35">
      <c r="A31371" s="135">
        <v>-16.312090000000126</v>
      </c>
      <c r="B31371" s="137">
        <v>1.5998861097657958E-2</v>
      </c>
      <c r="C31371" s="35"/>
      <c r="D31371" s="35"/>
    </row>
    <row r="31372" spans="1:4" x14ac:dyDescent="0.35">
      <c r="A31372" s="135">
        <v>-16.312090000000126</v>
      </c>
      <c r="B31372" s="137">
        <v>1.5998861097657958E-2</v>
      </c>
      <c r="C31372" s="35"/>
      <c r="D31372" s="35"/>
    </row>
    <row r="31373" spans="1:4" x14ac:dyDescent="0.35">
      <c r="A31373" s="135">
        <v>-16.312069999999949</v>
      </c>
      <c r="B31373" s="137">
        <v>1.584547772472656E-2</v>
      </c>
      <c r="C31373" s="35"/>
      <c r="D31373" s="35"/>
    </row>
    <row r="31374" spans="1:4" x14ac:dyDescent="0.35">
      <c r="A31374" s="135">
        <v>-16.308289000000059</v>
      </c>
      <c r="B31374" s="137">
        <v>1.1868660735177915E-2</v>
      </c>
      <c r="C31374" s="35"/>
      <c r="D31374" s="35"/>
    </row>
    <row r="31375" spans="1:4" x14ac:dyDescent="0.35">
      <c r="A31375" s="135">
        <v>-16.303409999999872</v>
      </c>
      <c r="B31375" s="137">
        <v>1.8379217655509626E-2</v>
      </c>
      <c r="C31375" s="35"/>
      <c r="D31375" s="35"/>
    </row>
    <row r="31376" spans="1:4" x14ac:dyDescent="0.35">
      <c r="A31376" s="135">
        <v>-16.303409999999872</v>
      </c>
      <c r="B31376" s="137">
        <v>1.8379217655509626E-2</v>
      </c>
      <c r="C31376" s="35"/>
      <c r="D31376" s="35"/>
    </row>
    <row r="31377" spans="1:4" x14ac:dyDescent="0.35">
      <c r="A31377" s="135">
        <v>-16.302120000000059</v>
      </c>
      <c r="B31377" s="137">
        <v>1.599908139921748E-2</v>
      </c>
      <c r="C31377" s="35"/>
      <c r="D31377" s="35"/>
    </row>
    <row r="31378" spans="1:4" x14ac:dyDescent="0.35">
      <c r="A31378" s="135">
        <v>-16.302120000000059</v>
      </c>
      <c r="B31378" s="137">
        <v>1.599908139921748E-2</v>
      </c>
      <c r="C31378" s="35"/>
      <c r="D31378" s="35"/>
    </row>
    <row r="31379" spans="1:4" x14ac:dyDescent="0.35">
      <c r="A31379" s="135">
        <v>-16.302120000000059</v>
      </c>
      <c r="B31379" s="137">
        <v>1.599908139921748E-2</v>
      </c>
      <c r="C31379" s="35"/>
      <c r="D31379" s="35"/>
    </row>
    <row r="31380" spans="1:4" x14ac:dyDescent="0.35">
      <c r="A31380" s="135">
        <v>-16.302120000000059</v>
      </c>
      <c r="B31380" s="137">
        <v>1.599908139921748E-2</v>
      </c>
      <c r="C31380" s="35"/>
      <c r="D31380" s="35"/>
    </row>
    <row r="31381" spans="1:4" x14ac:dyDescent="0.35">
      <c r="A31381" s="135">
        <v>-16.301729999999793</v>
      </c>
      <c r="B31381" s="137">
        <v>1.5180528640913233E-2</v>
      </c>
      <c r="C31381" s="35"/>
      <c r="D31381" s="35"/>
    </row>
    <row r="31382" spans="1:4" x14ac:dyDescent="0.35">
      <c r="A31382" s="135">
        <v>-16.301214999999956</v>
      </c>
      <c r="B31382" s="137">
        <v>6.9287899466823682E-3</v>
      </c>
      <c r="C31382" s="35"/>
      <c r="D31382" s="35"/>
    </row>
    <row r="31383" spans="1:4" x14ac:dyDescent="0.35">
      <c r="A31383" s="135">
        <v>-16.300399999999968</v>
      </c>
      <c r="B31383" s="137">
        <v>1.7330294333472999E-2</v>
      </c>
      <c r="C31383" s="35"/>
      <c r="D31383" s="35"/>
    </row>
    <row r="31384" spans="1:4" x14ac:dyDescent="0.35">
      <c r="A31384" s="135">
        <v>-16.298317999999881</v>
      </c>
      <c r="B31384" s="137">
        <v>1.3417265591244896E-2</v>
      </c>
      <c r="C31384" s="35"/>
      <c r="D31384" s="35"/>
    </row>
    <row r="31385" spans="1:4" x14ac:dyDescent="0.35">
      <c r="A31385" s="135">
        <v>-16.296309999999949</v>
      </c>
      <c r="B31385" s="137">
        <v>1.9756996954793691E-2</v>
      </c>
      <c r="C31385" s="35"/>
      <c r="D31385" s="35"/>
    </row>
    <row r="31386" spans="1:4" x14ac:dyDescent="0.35">
      <c r="A31386" s="135">
        <v>-16.296309999999949</v>
      </c>
      <c r="B31386" s="137">
        <v>1.9756996954793691E-2</v>
      </c>
      <c r="C31386" s="35"/>
      <c r="D31386" s="35"/>
    </row>
    <row r="31387" spans="1:4" x14ac:dyDescent="0.35">
      <c r="A31387" s="135">
        <v>-16.296014999999898</v>
      </c>
      <c r="B31387" s="137">
        <v>9.264214646880365E-3</v>
      </c>
      <c r="C31387" s="35"/>
      <c r="D31387" s="35"/>
    </row>
    <row r="31388" spans="1:4" x14ac:dyDescent="0.35">
      <c r="A31388" s="135">
        <v>-16.295545999999604</v>
      </c>
      <c r="B31388" s="137">
        <v>1.1983777913287572E-2</v>
      </c>
      <c r="C31388" s="35"/>
      <c r="D31388" s="35"/>
    </row>
    <row r="31389" spans="1:4" x14ac:dyDescent="0.35">
      <c r="A31389" s="135">
        <v>-16.295319999999947</v>
      </c>
      <c r="B31389" s="137">
        <v>1.0279155695878329E-2</v>
      </c>
      <c r="C31389" s="35"/>
      <c r="D31389" s="35"/>
    </row>
    <row r="31390" spans="1:4" x14ac:dyDescent="0.35">
      <c r="A31390" s="135">
        <v>-16.294080000000577</v>
      </c>
      <c r="B31390" s="137">
        <v>3.7746055339987219E-3</v>
      </c>
      <c r="C31390" s="35"/>
      <c r="D31390" s="35"/>
    </row>
    <row r="31391" spans="1:4" x14ac:dyDescent="0.35">
      <c r="A31391" s="135">
        <v>-16.286566000000221</v>
      </c>
      <c r="B31391" s="137">
        <v>1.3091557091183972E-2</v>
      </c>
      <c r="C31391" s="35"/>
      <c r="D31391" s="35"/>
    </row>
    <row r="31392" spans="1:4" x14ac:dyDescent="0.35">
      <c r="A31392" s="135">
        <v>-16.286220000000071</v>
      </c>
      <c r="B31392" s="137">
        <v>1.4672222684683248E-2</v>
      </c>
      <c r="C31392" s="35"/>
      <c r="D31392" s="35"/>
    </row>
    <row r="31393" spans="1:4" x14ac:dyDescent="0.35">
      <c r="A31393" s="135">
        <v>-16.285419999999931</v>
      </c>
      <c r="B31393" s="137">
        <v>2.0314272463438286E-2</v>
      </c>
      <c r="C31393" s="35"/>
      <c r="D31393" s="35"/>
    </row>
    <row r="31394" spans="1:4" x14ac:dyDescent="0.35">
      <c r="A31394" s="135">
        <v>-16.284009999999853</v>
      </c>
      <c r="B31394" s="137">
        <v>6.3558940815178801E-3</v>
      </c>
      <c r="C31394" s="35"/>
      <c r="D31394" s="35"/>
    </row>
    <row r="31395" spans="1:4" x14ac:dyDescent="0.35">
      <c r="A31395" s="135">
        <v>-16.28349999999989</v>
      </c>
      <c r="B31395" s="137">
        <v>1.5732220952707678E-2</v>
      </c>
      <c r="C31395" s="35"/>
      <c r="D31395" s="35"/>
    </row>
    <row r="31396" spans="1:4" x14ac:dyDescent="0.35">
      <c r="A31396" s="135">
        <v>-16.282170000000065</v>
      </c>
      <c r="B31396" s="137">
        <v>2.1296677062454861E-2</v>
      </c>
      <c r="C31396" s="35"/>
      <c r="D31396" s="35"/>
    </row>
    <row r="31397" spans="1:4" x14ac:dyDescent="0.35">
      <c r="A31397" s="135">
        <v>-16.281609000000117</v>
      </c>
      <c r="B31397" s="137">
        <v>1.3629502452113791E-2</v>
      </c>
      <c r="C31397" s="35"/>
      <c r="D31397" s="35"/>
    </row>
    <row r="31398" spans="1:4" x14ac:dyDescent="0.35">
      <c r="A31398" s="135">
        <v>-16.280070000000137</v>
      </c>
      <c r="B31398" s="137">
        <v>1.4037900824105857E-2</v>
      </c>
      <c r="C31398" s="35"/>
      <c r="D31398" s="35"/>
    </row>
    <row r="31399" spans="1:4" x14ac:dyDescent="0.35">
      <c r="A31399" s="135">
        <v>-16.279389999999239</v>
      </c>
      <c r="B31399" s="137">
        <v>4.7988324793093702E-3</v>
      </c>
      <c r="C31399" s="35"/>
      <c r="D31399" s="35"/>
    </row>
    <row r="31400" spans="1:4" x14ac:dyDescent="0.35">
      <c r="A31400" s="135">
        <v>-16.277899999999704</v>
      </c>
      <c r="B31400" s="137">
        <v>1.4714046948203762E-2</v>
      </c>
      <c r="C31400" s="35"/>
      <c r="D31400" s="35"/>
    </row>
    <row r="31401" spans="1:4" x14ac:dyDescent="0.35">
      <c r="A31401" s="135">
        <v>16.276400000000194</v>
      </c>
      <c r="B31401" s="137">
        <v>3.5466094523457039E-3</v>
      </c>
      <c r="C31401" s="35"/>
      <c r="D31401" s="35"/>
    </row>
    <row r="31402" spans="1:4" x14ac:dyDescent="0.35">
      <c r="A31402" s="135">
        <v>-16.276281999999924</v>
      </c>
      <c r="B31402" s="137">
        <v>1.3812703930313149E-2</v>
      </c>
      <c r="C31402" s="35"/>
      <c r="D31402" s="35"/>
    </row>
    <row r="31403" spans="1:4" x14ac:dyDescent="0.35">
      <c r="A31403" s="135">
        <v>-16.273735000000215</v>
      </c>
      <c r="B31403" s="137">
        <v>1.3357342303598946E-2</v>
      </c>
      <c r="C31403" s="35"/>
      <c r="D31403" s="35"/>
    </row>
    <row r="31404" spans="1:4" x14ac:dyDescent="0.35">
      <c r="A31404" s="135">
        <v>-16.271389999999997</v>
      </c>
      <c r="B31404" s="137">
        <v>1.4750611672018585E-2</v>
      </c>
      <c r="C31404" s="35"/>
      <c r="D31404" s="35"/>
    </row>
    <row r="31405" spans="1:4" x14ac:dyDescent="0.35">
      <c r="A31405" s="135">
        <v>16.271079999999529</v>
      </c>
      <c r="B31405" s="137">
        <v>3.2630865703178521E-3</v>
      </c>
      <c r="C31405" s="35"/>
      <c r="D31405" s="35"/>
    </row>
    <row r="31406" spans="1:4" x14ac:dyDescent="0.35">
      <c r="A31406" s="135">
        <v>-16.270989999999983</v>
      </c>
      <c r="B31406" s="137">
        <v>1.7986272456324299E-2</v>
      </c>
      <c r="C31406" s="35"/>
      <c r="D31406" s="35"/>
    </row>
    <row r="31407" spans="1:4" x14ac:dyDescent="0.35">
      <c r="A31407" s="135">
        <v>-16.270400000000109</v>
      </c>
      <c r="B31407" s="137">
        <v>1.4301433043954079E-2</v>
      </c>
      <c r="C31407" s="35"/>
      <c r="D31407" s="35"/>
    </row>
    <row r="31408" spans="1:4" x14ac:dyDescent="0.35">
      <c r="A31408" s="135">
        <v>16.269696000000067</v>
      </c>
      <c r="B31408" s="137">
        <v>8.6100926544779074E-3</v>
      </c>
      <c r="C31408" s="35"/>
      <c r="D31408" s="35"/>
    </row>
    <row r="31409" spans="1:4" x14ac:dyDescent="0.35">
      <c r="A31409" s="135">
        <v>-16.269005000000107</v>
      </c>
      <c r="B31409" s="137">
        <v>1.3816160655139825E-2</v>
      </c>
      <c r="C31409" s="35"/>
      <c r="D31409" s="35"/>
    </row>
    <row r="31410" spans="1:4" x14ac:dyDescent="0.35">
      <c r="A31410" s="135">
        <v>16.268860000001951</v>
      </c>
      <c r="B31410" s="137">
        <v>1.0551170645693314E-3</v>
      </c>
      <c r="C31410" s="35"/>
      <c r="D31410" s="35"/>
    </row>
    <row r="31411" spans="1:4" x14ac:dyDescent="0.35">
      <c r="A31411" s="135">
        <v>-16.268195999999989</v>
      </c>
      <c r="B31411" s="137">
        <v>1.307166281648642E-2</v>
      </c>
      <c r="C31411" s="35"/>
      <c r="D31411" s="35"/>
    </row>
    <row r="31412" spans="1:4" x14ac:dyDescent="0.35">
      <c r="A31412" s="135">
        <v>-16.267432999999983</v>
      </c>
      <c r="B31412" s="137">
        <v>7.1468252013220657E-3</v>
      </c>
      <c r="C31412" s="35"/>
      <c r="D31412" s="35"/>
    </row>
    <row r="31413" spans="1:4" x14ac:dyDescent="0.35">
      <c r="A31413" s="135">
        <v>-16.267059999999901</v>
      </c>
      <c r="B31413" s="137">
        <v>1.3427214366226016E-2</v>
      </c>
      <c r="C31413" s="35"/>
      <c r="D31413" s="35"/>
    </row>
    <row r="31414" spans="1:4" x14ac:dyDescent="0.35">
      <c r="A31414" s="135">
        <v>-16.265999999999622</v>
      </c>
      <c r="B31414" s="137">
        <v>2.6989747181432495E-3</v>
      </c>
      <c r="C31414" s="35"/>
      <c r="D31414" s="35"/>
    </row>
    <row r="31415" spans="1:4" x14ac:dyDescent="0.35">
      <c r="A31415" s="135">
        <v>-16.264051000000109</v>
      </c>
      <c r="B31415" s="137">
        <v>1.3659064896832399E-2</v>
      </c>
      <c r="C31415" s="35"/>
      <c r="D31415" s="35"/>
    </row>
    <row r="31416" spans="1:4" x14ac:dyDescent="0.35">
      <c r="A31416" s="135">
        <v>-16.261079999999765</v>
      </c>
      <c r="B31416" s="137">
        <v>1.7180951583997298E-2</v>
      </c>
      <c r="C31416" s="35"/>
      <c r="D31416" s="35"/>
    </row>
    <row r="31417" spans="1:4" x14ac:dyDescent="0.35">
      <c r="A31417" s="135">
        <v>-16.261070000000018</v>
      </c>
      <c r="B31417" s="137">
        <v>1.6589834059524425E-2</v>
      </c>
      <c r="C31417" s="35"/>
      <c r="D31417" s="35"/>
    </row>
    <row r="31418" spans="1:4" x14ac:dyDescent="0.35">
      <c r="A31418" s="135">
        <v>-16.26012999999989</v>
      </c>
      <c r="B31418" s="137">
        <v>1.4287771698347209E-2</v>
      </c>
      <c r="C31418" s="35"/>
      <c r="D31418" s="35"/>
    </row>
    <row r="31419" spans="1:4" x14ac:dyDescent="0.35">
      <c r="A31419" s="135">
        <v>-16.25850000000014</v>
      </c>
      <c r="B31419" s="137">
        <v>1.140361582681748E-2</v>
      </c>
      <c r="C31419" s="35"/>
      <c r="D31419" s="35"/>
    </row>
    <row r="31420" spans="1:4" x14ac:dyDescent="0.35">
      <c r="A31420" s="135">
        <v>-16.258229999999912</v>
      </c>
      <c r="B31420" s="137">
        <v>9.213600564545732E-3</v>
      </c>
      <c r="C31420" s="35"/>
      <c r="D31420" s="35"/>
    </row>
    <row r="31421" spans="1:4" x14ac:dyDescent="0.35">
      <c r="A31421" s="135">
        <v>-16.254730000000222</v>
      </c>
      <c r="B31421" s="137">
        <v>1.6883081137146306E-2</v>
      </c>
      <c r="C31421" s="35"/>
      <c r="D31421" s="35"/>
    </row>
    <row r="31422" spans="1:4" x14ac:dyDescent="0.35">
      <c r="A31422" s="135">
        <v>-16.254259999999931</v>
      </c>
      <c r="B31422" s="137">
        <v>1.3104106242337057E-2</v>
      </c>
      <c r="C31422" s="35"/>
      <c r="D31422" s="35"/>
    </row>
    <row r="31423" spans="1:4" x14ac:dyDescent="0.35">
      <c r="A31423" s="135">
        <v>-16.253625000000284</v>
      </c>
      <c r="B31423" s="137">
        <v>7.3130071676683851E-3</v>
      </c>
      <c r="C31423" s="35"/>
      <c r="D31423" s="35"/>
    </row>
    <row r="31424" spans="1:4" x14ac:dyDescent="0.35">
      <c r="A31424" s="135">
        <v>-16.252989000000071</v>
      </c>
      <c r="B31424" s="137">
        <v>1.5181591592697406E-2</v>
      </c>
      <c r="C31424" s="35"/>
      <c r="D31424" s="35"/>
    </row>
    <row r="31425" spans="1:4" x14ac:dyDescent="0.35">
      <c r="A31425" s="135">
        <v>-16.252600000000143</v>
      </c>
      <c r="B31425" s="137">
        <v>1.8500697450089851E-2</v>
      </c>
      <c r="C31425" s="35"/>
      <c r="D31425" s="35"/>
    </row>
    <row r="31426" spans="1:4" x14ac:dyDescent="0.35">
      <c r="A31426" s="135">
        <v>-16.25184999999999</v>
      </c>
      <c r="B31426" s="137">
        <v>1.5395599121878142E-2</v>
      </c>
      <c r="C31426" s="35"/>
      <c r="D31426" s="35"/>
    </row>
    <row r="31427" spans="1:4" x14ac:dyDescent="0.35">
      <c r="A31427" s="135">
        <v>-16.251604999999927</v>
      </c>
      <c r="B31427" s="137">
        <v>1.3702247577336133E-2</v>
      </c>
      <c r="C31427" s="35"/>
      <c r="D31427" s="35"/>
    </row>
    <row r="31428" spans="1:4" x14ac:dyDescent="0.35">
      <c r="A31428" s="135">
        <v>-16.245610000000056</v>
      </c>
      <c r="B31428" s="137">
        <v>1.4849696911196258E-2</v>
      </c>
      <c r="C31428" s="35"/>
      <c r="D31428" s="35"/>
    </row>
    <row r="31429" spans="1:4" x14ac:dyDescent="0.35">
      <c r="A31429" s="135">
        <v>-16.244714000000158</v>
      </c>
      <c r="B31429" s="137">
        <v>7.8855261054489468E-3</v>
      </c>
      <c r="C31429" s="35"/>
      <c r="D31429" s="35"/>
    </row>
    <row r="31430" spans="1:4" x14ac:dyDescent="0.35">
      <c r="A31430" s="135">
        <v>-16.242639999999824</v>
      </c>
      <c r="B31430" s="137">
        <v>1.640607071402465E-2</v>
      </c>
      <c r="C31430" s="35"/>
      <c r="D31430" s="35"/>
    </row>
    <row r="31431" spans="1:4" x14ac:dyDescent="0.35">
      <c r="A31431" s="135">
        <v>-16.241090000000213</v>
      </c>
      <c r="B31431" s="137">
        <v>1.0176079854911004E-2</v>
      </c>
      <c r="C31431" s="35"/>
      <c r="D31431" s="35"/>
    </row>
    <row r="31432" spans="1:4" x14ac:dyDescent="0.35">
      <c r="A31432" s="135">
        <v>-16.240659999999934</v>
      </c>
      <c r="B31432" s="137">
        <v>5.1225954444893947E-3</v>
      </c>
      <c r="C31432" s="35"/>
      <c r="D31432" s="35"/>
    </row>
    <row r="31433" spans="1:4" x14ac:dyDescent="0.35">
      <c r="A31433" s="135">
        <v>-16.240321000000222</v>
      </c>
      <c r="B31433" s="137">
        <v>6.2400684395949963E-3</v>
      </c>
      <c r="C31433" s="35"/>
      <c r="D31433" s="35"/>
    </row>
    <row r="31434" spans="1:4" x14ac:dyDescent="0.35">
      <c r="A31434" s="135">
        <v>-16.240239999999858</v>
      </c>
      <c r="B31434" s="137">
        <v>1.9157493264895683E-2</v>
      </c>
      <c r="C31434" s="35"/>
      <c r="D31434" s="35"/>
    </row>
    <row r="31435" spans="1:4" x14ac:dyDescent="0.35">
      <c r="A31435" s="135">
        <v>-16.236860000000206</v>
      </c>
      <c r="B31435" s="137">
        <v>1.1488380213715718E-2</v>
      </c>
      <c r="C31435" s="35"/>
      <c r="D31435" s="35"/>
    </row>
    <row r="31436" spans="1:4" x14ac:dyDescent="0.35">
      <c r="A31436" s="135">
        <v>-16.236364999999978</v>
      </c>
      <c r="B31436" s="137">
        <v>7.0023980560924232E-3</v>
      </c>
      <c r="C31436" s="35"/>
      <c r="D31436" s="35"/>
    </row>
    <row r="31437" spans="1:4" x14ac:dyDescent="0.35">
      <c r="A31437" s="135">
        <v>-16.236324999999852</v>
      </c>
      <c r="B31437" s="137">
        <v>7.3110668523340807E-3</v>
      </c>
      <c r="C31437" s="35"/>
      <c r="D31437" s="35"/>
    </row>
    <row r="31438" spans="1:4" x14ac:dyDescent="0.35">
      <c r="A31438" s="135">
        <v>-16.23581999999999</v>
      </c>
      <c r="B31438" s="137">
        <v>1.7192704011548328E-2</v>
      </c>
      <c r="C31438" s="35"/>
      <c r="D31438" s="35"/>
    </row>
    <row r="31439" spans="1:4" x14ac:dyDescent="0.35">
      <c r="A31439" s="135">
        <v>-16.235719999999901</v>
      </c>
      <c r="B31439" s="137">
        <v>1.1554015069553369E-2</v>
      </c>
      <c r="C31439" s="35"/>
      <c r="D31439" s="35"/>
    </row>
    <row r="31440" spans="1:4" x14ac:dyDescent="0.35">
      <c r="A31440" s="135">
        <v>-16.232880000000137</v>
      </c>
      <c r="B31440" s="137">
        <v>1.9746847268995747E-2</v>
      </c>
      <c r="C31440" s="35"/>
      <c r="D31440" s="35"/>
    </row>
    <row r="31441" spans="1:4" x14ac:dyDescent="0.35">
      <c r="A31441" s="135">
        <v>-16.232509999999934</v>
      </c>
      <c r="B31441" s="137">
        <v>1.8874370777178188E-2</v>
      </c>
      <c r="C31441" s="35"/>
      <c r="D31441" s="35"/>
    </row>
    <row r="31442" spans="1:4" x14ac:dyDescent="0.35">
      <c r="A31442" s="135">
        <v>-16.232375999999931</v>
      </c>
      <c r="B31442" s="137">
        <v>9.4809486583827627E-3</v>
      </c>
      <c r="C31442" s="35"/>
      <c r="D31442" s="35"/>
    </row>
    <row r="31443" spans="1:4" x14ac:dyDescent="0.35">
      <c r="A31443" s="135">
        <v>-16.229209999999966</v>
      </c>
      <c r="B31443" s="137">
        <v>1.8244259242521699E-2</v>
      </c>
      <c r="C31443" s="35"/>
      <c r="D31443" s="35"/>
    </row>
    <row r="31444" spans="1:4" x14ac:dyDescent="0.35">
      <c r="A31444" s="135">
        <v>-16.229209999999966</v>
      </c>
      <c r="B31444" s="137">
        <v>1.8244259242521699E-2</v>
      </c>
      <c r="C31444" s="35"/>
      <c r="D31444" s="35"/>
    </row>
    <row r="31445" spans="1:4" x14ac:dyDescent="0.35">
      <c r="A31445" s="135">
        <v>-16.229209999999966</v>
      </c>
      <c r="B31445" s="137">
        <v>1.8244259242521699E-2</v>
      </c>
      <c r="C31445" s="35"/>
      <c r="D31445" s="35"/>
    </row>
    <row r="31446" spans="1:4" x14ac:dyDescent="0.35">
      <c r="A31446" s="135">
        <v>-16.229209999999966</v>
      </c>
      <c r="B31446" s="137">
        <v>1.8244259242521699E-2</v>
      </c>
      <c r="C31446" s="35"/>
      <c r="D31446" s="35"/>
    </row>
    <row r="31447" spans="1:4" x14ac:dyDescent="0.35">
      <c r="A31447" s="135">
        <v>-16.229209999999966</v>
      </c>
      <c r="B31447" s="137">
        <v>1.8244259242521699E-2</v>
      </c>
      <c r="C31447" s="35"/>
      <c r="D31447" s="35"/>
    </row>
    <row r="31448" spans="1:4" x14ac:dyDescent="0.35">
      <c r="A31448" s="135">
        <v>-16.229209999999966</v>
      </c>
      <c r="B31448" s="137">
        <v>1.8244259242521699E-2</v>
      </c>
      <c r="C31448" s="35"/>
      <c r="D31448" s="35"/>
    </row>
    <row r="31449" spans="1:4" x14ac:dyDescent="0.35">
      <c r="A31449" s="135">
        <v>-16.229209999999966</v>
      </c>
      <c r="B31449" s="137">
        <v>1.8244259242521699E-2</v>
      </c>
      <c r="C31449" s="35"/>
      <c r="D31449" s="35"/>
    </row>
    <row r="31450" spans="1:4" x14ac:dyDescent="0.35">
      <c r="A31450" s="135">
        <v>-16.229209999999966</v>
      </c>
      <c r="B31450" s="137">
        <v>1.8244259242521699E-2</v>
      </c>
      <c r="C31450" s="35"/>
      <c r="D31450" s="35"/>
    </row>
    <row r="31451" spans="1:4" x14ac:dyDescent="0.35">
      <c r="A31451" s="135">
        <v>-16.229143000000249</v>
      </c>
      <c r="B31451" s="137">
        <v>1.0555678158784547E-2</v>
      </c>
      <c r="C31451" s="35"/>
      <c r="D31451" s="35"/>
    </row>
    <row r="31452" spans="1:4" x14ac:dyDescent="0.35">
      <c r="A31452" s="135">
        <v>-16.227859999999964</v>
      </c>
      <c r="B31452" s="137">
        <v>1.5237246958392757E-2</v>
      </c>
      <c r="C31452" s="35"/>
      <c r="D31452" s="35"/>
    </row>
    <row r="31453" spans="1:4" x14ac:dyDescent="0.35">
      <c r="A31453" s="135">
        <v>-16.227839999999901</v>
      </c>
      <c r="B31453" s="137">
        <v>1.8575390409839219E-2</v>
      </c>
      <c r="C31453" s="35"/>
      <c r="D31453" s="35"/>
    </row>
    <row r="31454" spans="1:4" x14ac:dyDescent="0.35">
      <c r="A31454" s="135">
        <v>-16.22669000000019</v>
      </c>
      <c r="B31454" s="137">
        <v>1.033318750569154E-2</v>
      </c>
      <c r="C31454" s="35"/>
      <c r="D31454" s="35"/>
    </row>
    <row r="31455" spans="1:4" x14ac:dyDescent="0.35">
      <c r="A31455" s="135">
        <v>-16.226620000000025</v>
      </c>
      <c r="B31455" s="137">
        <v>1.6224767131593598E-2</v>
      </c>
      <c r="C31455" s="35"/>
      <c r="D31455" s="35"/>
    </row>
    <row r="31456" spans="1:4" x14ac:dyDescent="0.35">
      <c r="A31456" s="135">
        <v>-16.226508000000194</v>
      </c>
      <c r="B31456" s="137">
        <v>1.1879210614929248E-2</v>
      </c>
      <c r="C31456" s="35"/>
      <c r="D31456" s="35"/>
    </row>
    <row r="31457" spans="1:4" x14ac:dyDescent="0.35">
      <c r="A31457" s="135">
        <v>-16.219421000000011</v>
      </c>
      <c r="B31457" s="137">
        <v>9.7736392550649542E-3</v>
      </c>
      <c r="C31457" s="35"/>
      <c r="D31457" s="35"/>
    </row>
    <row r="31458" spans="1:4" x14ac:dyDescent="0.35">
      <c r="A31458" s="135">
        <v>-16.219169999999849</v>
      </c>
      <c r="B31458" s="137">
        <v>1.1119546493442862E-2</v>
      </c>
      <c r="C31458" s="35"/>
      <c r="D31458" s="35"/>
    </row>
    <row r="31459" spans="1:4" x14ac:dyDescent="0.35">
      <c r="A31459" s="135">
        <v>-16.219169999999849</v>
      </c>
      <c r="B31459" s="137">
        <v>1.1119546493442862E-2</v>
      </c>
      <c r="C31459" s="35"/>
      <c r="D31459" s="35"/>
    </row>
    <row r="31460" spans="1:4" x14ac:dyDescent="0.35">
      <c r="A31460" s="135">
        <v>-16.219169999999849</v>
      </c>
      <c r="B31460" s="137">
        <v>1.1119546493442862E-2</v>
      </c>
      <c r="C31460" s="35"/>
      <c r="D31460" s="35"/>
    </row>
    <row r="31461" spans="1:4" x14ac:dyDescent="0.35">
      <c r="A31461" s="135">
        <v>16.216937000000144</v>
      </c>
      <c r="B31461" s="137">
        <v>1.0187243225287418E-2</v>
      </c>
      <c r="C31461" s="35"/>
      <c r="D31461" s="35"/>
    </row>
    <row r="31462" spans="1:4" x14ac:dyDescent="0.35">
      <c r="A31462" s="135">
        <v>-16.214559999999437</v>
      </c>
      <c r="B31462" s="137">
        <v>4.510565218228106E-3</v>
      </c>
      <c r="C31462" s="35"/>
      <c r="D31462" s="35"/>
    </row>
    <row r="31463" spans="1:4" x14ac:dyDescent="0.35">
      <c r="A31463" s="135">
        <v>-16.213028000000122</v>
      </c>
      <c r="B31463" s="137">
        <v>1.4754683090831234E-2</v>
      </c>
      <c r="C31463" s="35"/>
      <c r="D31463" s="35"/>
    </row>
    <row r="31464" spans="1:4" x14ac:dyDescent="0.35">
      <c r="A31464" s="135">
        <v>-16.212050000000545</v>
      </c>
      <c r="B31464" s="137">
        <v>4.8194509968998728E-3</v>
      </c>
      <c r="C31464" s="35"/>
      <c r="D31464" s="35"/>
    </row>
    <row r="31465" spans="1:4" x14ac:dyDescent="0.35">
      <c r="A31465" s="135">
        <v>-16.209930000000099</v>
      </c>
      <c r="B31465" s="137">
        <v>1.6258790918468279E-2</v>
      </c>
      <c r="C31465" s="35"/>
      <c r="D31465" s="35"/>
    </row>
    <row r="31466" spans="1:4" x14ac:dyDescent="0.35">
      <c r="A31466" s="135">
        <v>-16.209684999999808</v>
      </c>
      <c r="B31466" s="137">
        <v>8.3969279596922044E-3</v>
      </c>
      <c r="C31466" s="35"/>
      <c r="D31466" s="35"/>
    </row>
    <row r="31467" spans="1:4" x14ac:dyDescent="0.35">
      <c r="A31467" s="135">
        <v>16.209659999999985</v>
      </c>
      <c r="B31467" s="137">
        <v>3.9829703584421177E-3</v>
      </c>
      <c r="C31467" s="35"/>
      <c r="D31467" s="35"/>
    </row>
    <row r="31468" spans="1:4" x14ac:dyDescent="0.35">
      <c r="A31468" s="135">
        <v>-16.209150000000136</v>
      </c>
      <c r="B31468" s="137">
        <v>1.3043377289486341E-2</v>
      </c>
      <c r="C31468" s="35"/>
      <c r="D31468" s="35"/>
    </row>
    <row r="31469" spans="1:4" x14ac:dyDescent="0.35">
      <c r="A31469" s="135">
        <v>-16.206545999999889</v>
      </c>
      <c r="B31469" s="137">
        <v>9.5013496668025915E-3</v>
      </c>
      <c r="C31469" s="35"/>
      <c r="D31469" s="35"/>
    </row>
    <row r="31470" spans="1:4" x14ac:dyDescent="0.35">
      <c r="A31470" s="135">
        <v>-16.204294000000345</v>
      </c>
      <c r="B31470" s="137">
        <v>8.9907778619507783E-3</v>
      </c>
      <c r="C31470" s="35"/>
      <c r="D31470" s="35"/>
    </row>
    <row r="31471" spans="1:4" x14ac:dyDescent="0.35">
      <c r="A31471" s="135">
        <v>-16.202799999999911</v>
      </c>
      <c r="B31471" s="137">
        <v>1.7347380141752761E-2</v>
      </c>
      <c r="C31471" s="35"/>
      <c r="D31471" s="35"/>
    </row>
    <row r="31472" spans="1:4" x14ac:dyDescent="0.35">
      <c r="A31472" s="135">
        <v>-16.202719999999772</v>
      </c>
      <c r="B31472" s="137">
        <v>3.8360757665022297E-3</v>
      </c>
      <c r="C31472" s="35"/>
      <c r="D31472" s="35"/>
    </row>
    <row r="31473" spans="1:4" x14ac:dyDescent="0.35">
      <c r="A31473" s="135">
        <v>-16.200889999999617</v>
      </c>
      <c r="B31473" s="137">
        <v>5.650989951612749E-3</v>
      </c>
      <c r="C31473" s="35"/>
      <c r="D31473" s="35"/>
    </row>
    <row r="31474" spans="1:4" x14ac:dyDescent="0.35">
      <c r="A31474" s="135">
        <v>-16.198700000000031</v>
      </c>
      <c r="B31474" s="137">
        <v>1.7062797609078504E-2</v>
      </c>
      <c r="C31474" s="35"/>
      <c r="D31474" s="35"/>
    </row>
    <row r="31475" spans="1:4" x14ac:dyDescent="0.35">
      <c r="A31475" s="135">
        <v>-16.197689999999966</v>
      </c>
      <c r="B31475" s="137">
        <v>1.0879102434707489E-2</v>
      </c>
      <c r="C31475" s="35"/>
      <c r="D31475" s="35"/>
    </row>
    <row r="31476" spans="1:4" x14ac:dyDescent="0.35">
      <c r="A31476" s="135">
        <v>-16.195982999999842</v>
      </c>
      <c r="B31476" s="137">
        <v>1.1319168730446154E-2</v>
      </c>
      <c r="C31476" s="35"/>
      <c r="D31476" s="35"/>
    </row>
    <row r="31477" spans="1:4" x14ac:dyDescent="0.35">
      <c r="A31477" s="135">
        <v>-16.194210000000226</v>
      </c>
      <c r="B31477" s="137">
        <v>1.3660214985410925E-2</v>
      </c>
      <c r="C31477" s="35"/>
      <c r="D31477" s="35"/>
    </row>
    <row r="31478" spans="1:4" x14ac:dyDescent="0.35">
      <c r="A31478" s="135">
        <v>-16.193939999999657</v>
      </c>
      <c r="B31478" s="137">
        <v>3.7860717073976351E-3</v>
      </c>
      <c r="C31478" s="35"/>
      <c r="D31478" s="35"/>
    </row>
    <row r="31479" spans="1:4" x14ac:dyDescent="0.35">
      <c r="A31479" s="135">
        <v>-16.190951000000268</v>
      </c>
      <c r="B31479" s="137">
        <v>1.0465086907538954E-2</v>
      </c>
      <c r="C31479" s="35"/>
      <c r="D31479" s="35"/>
    </row>
    <row r="31480" spans="1:4" x14ac:dyDescent="0.35">
      <c r="A31480" s="135">
        <v>-16.19046000000003</v>
      </c>
      <c r="B31480" s="137">
        <v>1.6880064657464354E-2</v>
      </c>
      <c r="C31480" s="35"/>
      <c r="D31480" s="35"/>
    </row>
    <row r="31481" spans="1:4" x14ac:dyDescent="0.35">
      <c r="A31481" s="135">
        <v>-16.189599999999928</v>
      </c>
      <c r="B31481" s="137">
        <v>1.1357112192282475E-2</v>
      </c>
      <c r="C31481" s="35"/>
      <c r="D31481" s="35"/>
    </row>
    <row r="31482" spans="1:4" x14ac:dyDescent="0.35">
      <c r="A31482" s="135">
        <v>-16.188239999999951</v>
      </c>
      <c r="B31482" s="137">
        <v>1.9740147997699641E-2</v>
      </c>
      <c r="C31482" s="35"/>
      <c r="D31482" s="35"/>
    </row>
    <row r="31483" spans="1:4" x14ac:dyDescent="0.35">
      <c r="A31483" s="135">
        <v>-16.188235000000077</v>
      </c>
      <c r="B31483" s="137">
        <v>8.5113272722711335E-3</v>
      </c>
      <c r="C31483" s="35"/>
      <c r="D31483" s="35"/>
    </row>
    <row r="31484" spans="1:4" x14ac:dyDescent="0.35">
      <c r="A31484" s="135">
        <v>-16.186959000000115</v>
      </c>
      <c r="B31484" s="137">
        <v>1.0032579718397419E-2</v>
      </c>
      <c r="C31484" s="35"/>
      <c r="D31484" s="35"/>
    </row>
    <row r="31485" spans="1:4" x14ac:dyDescent="0.35">
      <c r="A31485" s="135">
        <v>-16.186599000000115</v>
      </c>
      <c r="B31485" s="137">
        <v>7.833568375243849E-3</v>
      </c>
      <c r="C31485" s="35"/>
      <c r="D31485" s="35"/>
    </row>
    <row r="31486" spans="1:4" x14ac:dyDescent="0.35">
      <c r="A31486" s="135">
        <v>-16.18422000000055</v>
      </c>
      <c r="B31486" s="137">
        <v>5.9614008373682012E-3</v>
      </c>
      <c r="C31486" s="35"/>
      <c r="D31486" s="35"/>
    </row>
    <row r="31487" spans="1:4" x14ac:dyDescent="0.35">
      <c r="A31487" s="135">
        <v>-16.183070000000157</v>
      </c>
      <c r="B31487" s="137">
        <v>1.5343402308658804E-2</v>
      </c>
      <c r="C31487" s="35"/>
      <c r="D31487" s="35"/>
    </row>
    <row r="31488" spans="1:4" x14ac:dyDescent="0.35">
      <c r="A31488" s="135">
        <v>-16.181600000000117</v>
      </c>
      <c r="B31488" s="137">
        <v>8.4135358305483625E-3</v>
      </c>
      <c r="C31488" s="35"/>
      <c r="D31488" s="35"/>
    </row>
    <row r="31489" spans="1:4" x14ac:dyDescent="0.35">
      <c r="A31489" s="135">
        <v>-16.180786999999555</v>
      </c>
      <c r="B31489" s="137">
        <v>7.1242066681319249E-3</v>
      </c>
      <c r="C31489" s="35"/>
      <c r="D31489" s="35"/>
    </row>
    <row r="31490" spans="1:4" x14ac:dyDescent="0.35">
      <c r="A31490" s="135">
        <v>-16.179535999999871</v>
      </c>
      <c r="B31490" s="137">
        <v>1.297585730010016E-2</v>
      </c>
      <c r="C31490" s="35"/>
      <c r="D31490" s="35"/>
    </row>
    <row r="31491" spans="1:4" x14ac:dyDescent="0.35">
      <c r="A31491" s="135">
        <v>-16.179134000000204</v>
      </c>
      <c r="B31491" s="137">
        <v>8.4203575464776078E-3</v>
      </c>
      <c r="C31491" s="35"/>
      <c r="D31491" s="35"/>
    </row>
    <row r="31492" spans="1:4" x14ac:dyDescent="0.35">
      <c r="A31492" s="135">
        <v>-16.176133000000846</v>
      </c>
      <c r="B31492" s="137">
        <v>1.522276845939909E-3</v>
      </c>
      <c r="C31492" s="35"/>
      <c r="D31492" s="35"/>
    </row>
    <row r="31493" spans="1:4" x14ac:dyDescent="0.35">
      <c r="A31493" s="135">
        <v>-16.175754999999754</v>
      </c>
      <c r="B31493" s="137">
        <v>1.2789037535239174E-2</v>
      </c>
      <c r="C31493" s="35"/>
      <c r="D31493" s="35"/>
    </row>
    <row r="31494" spans="1:4" x14ac:dyDescent="0.35">
      <c r="A31494" s="135">
        <v>-16.175579999999627</v>
      </c>
      <c r="B31494" s="137">
        <v>3.6813828441383672E-3</v>
      </c>
      <c r="C31494" s="35"/>
      <c r="D31494" s="35"/>
    </row>
    <row r="31495" spans="1:4" x14ac:dyDescent="0.35">
      <c r="A31495" s="135">
        <v>-16.171340999999984</v>
      </c>
      <c r="B31495" s="137">
        <v>8.0922466642516962E-3</v>
      </c>
      <c r="C31495" s="35"/>
      <c r="D31495" s="35"/>
    </row>
    <row r="31496" spans="1:4" x14ac:dyDescent="0.35">
      <c r="A31496" s="135">
        <v>-16.171209999999974</v>
      </c>
      <c r="B31496" s="137">
        <v>1.5868194138372441E-2</v>
      </c>
      <c r="C31496" s="35"/>
      <c r="D31496" s="35"/>
    </row>
    <row r="31497" spans="1:4" x14ac:dyDescent="0.35">
      <c r="A31497" s="135">
        <v>16.171179999999822</v>
      </c>
      <c r="B31497" s="137">
        <v>5.6669868333155847E-3</v>
      </c>
      <c r="C31497" s="35"/>
      <c r="D31497" s="35"/>
    </row>
    <row r="31498" spans="1:4" x14ac:dyDescent="0.35">
      <c r="A31498" s="135">
        <v>-16.169060000000059</v>
      </c>
      <c r="B31498" s="137">
        <v>1.5041822791630695E-2</v>
      </c>
      <c r="C31498" s="35"/>
      <c r="D31498" s="35"/>
    </row>
    <row r="31499" spans="1:4" x14ac:dyDescent="0.35">
      <c r="A31499" s="135">
        <v>-16.168175999999903</v>
      </c>
      <c r="B31499" s="137">
        <v>1.348479171753217E-2</v>
      </c>
      <c r="C31499" s="35"/>
      <c r="D31499" s="35"/>
    </row>
    <row r="31500" spans="1:4" x14ac:dyDescent="0.35">
      <c r="A31500" s="135">
        <v>-16.168175999999903</v>
      </c>
      <c r="B31500" s="137">
        <v>1.348479171753217E-2</v>
      </c>
      <c r="C31500" s="35"/>
      <c r="D31500" s="35"/>
    </row>
    <row r="31501" spans="1:4" x14ac:dyDescent="0.35">
      <c r="A31501" s="135">
        <v>-16.168159999999943</v>
      </c>
      <c r="B31501" s="137">
        <v>1.4796633414838424E-2</v>
      </c>
      <c r="C31501" s="35"/>
      <c r="D31501" s="35"/>
    </row>
    <row r="31502" spans="1:4" x14ac:dyDescent="0.35">
      <c r="A31502" s="135">
        <v>-16.16739999999993</v>
      </c>
      <c r="B31502" s="137">
        <v>1.927857670935576E-2</v>
      </c>
      <c r="C31502" s="35"/>
      <c r="D31502" s="35"/>
    </row>
    <row r="31503" spans="1:4" x14ac:dyDescent="0.35">
      <c r="A31503" s="135">
        <v>-16.161665999999968</v>
      </c>
      <c r="B31503" s="137">
        <v>1.1524440283333362E-2</v>
      </c>
      <c r="C31503" s="35"/>
      <c r="D31503" s="35"/>
    </row>
    <row r="31504" spans="1:4" x14ac:dyDescent="0.35">
      <c r="A31504" s="135">
        <v>-16.160229999999956</v>
      </c>
      <c r="B31504" s="137">
        <v>1.5343655972784346E-2</v>
      </c>
      <c r="C31504" s="35"/>
      <c r="D31504" s="35"/>
    </row>
    <row r="31505" spans="1:4" x14ac:dyDescent="0.35">
      <c r="A31505" s="135">
        <v>-16.158831000000191</v>
      </c>
      <c r="B31505" s="137">
        <v>9.0940800212223633E-3</v>
      </c>
      <c r="C31505" s="35"/>
      <c r="D31505" s="35"/>
    </row>
    <row r="31506" spans="1:4" x14ac:dyDescent="0.35">
      <c r="A31506" s="135">
        <v>-16.158569999999827</v>
      </c>
      <c r="B31506" s="137">
        <v>1.0253231024443902E-2</v>
      </c>
      <c r="C31506" s="35"/>
      <c r="D31506" s="35"/>
    </row>
    <row r="31507" spans="1:4" x14ac:dyDescent="0.35">
      <c r="A31507" s="135">
        <v>-16.157190000000128</v>
      </c>
      <c r="B31507" s="137">
        <v>1.4670033007867201E-2</v>
      </c>
      <c r="C31507" s="35"/>
      <c r="D31507" s="35"/>
    </row>
    <row r="31508" spans="1:4" x14ac:dyDescent="0.35">
      <c r="A31508" s="135">
        <v>-16.156889999999748</v>
      </c>
      <c r="B31508" s="137">
        <v>7.4217821201476913E-3</v>
      </c>
      <c r="C31508" s="35"/>
      <c r="D31508" s="35"/>
    </row>
    <row r="31509" spans="1:4" x14ac:dyDescent="0.35">
      <c r="A31509" s="135">
        <v>-16.156493000000182</v>
      </c>
      <c r="B31509" s="137">
        <v>1.039793369319807E-2</v>
      </c>
      <c r="C31509" s="35"/>
      <c r="D31509" s="35"/>
    </row>
    <row r="31510" spans="1:4" x14ac:dyDescent="0.35">
      <c r="A31510" s="135">
        <v>-16.155860000000303</v>
      </c>
      <c r="B31510" s="137">
        <v>3.7774345635274956E-3</v>
      </c>
      <c r="C31510" s="35"/>
      <c r="D31510" s="35"/>
    </row>
    <row r="31511" spans="1:4" x14ac:dyDescent="0.35">
      <c r="A31511" s="135">
        <v>-16.154899999999998</v>
      </c>
      <c r="B31511" s="137">
        <v>1.4391741806188582E-2</v>
      </c>
      <c r="C31511" s="35"/>
      <c r="D31511" s="35"/>
    </row>
    <row r="31512" spans="1:4" x14ac:dyDescent="0.35">
      <c r="A31512" s="135">
        <v>-16.154375999999957</v>
      </c>
      <c r="B31512" s="137">
        <v>1.2037457633665842E-2</v>
      </c>
      <c r="C31512" s="35"/>
      <c r="D31512" s="35"/>
    </row>
    <row r="31513" spans="1:4" x14ac:dyDescent="0.35">
      <c r="A31513" s="135">
        <v>16.152419999999893</v>
      </c>
      <c r="B31513" s="137">
        <v>6.461245523417679E-3</v>
      </c>
      <c r="C31513" s="35"/>
      <c r="D31513" s="35"/>
    </row>
    <row r="31514" spans="1:4" x14ac:dyDescent="0.35">
      <c r="A31514" s="135">
        <v>16.151584000000184</v>
      </c>
      <c r="B31514" s="137">
        <v>7.9321694431252563E-3</v>
      </c>
      <c r="C31514" s="35"/>
      <c r="D31514" s="35"/>
    </row>
    <row r="31515" spans="1:4" x14ac:dyDescent="0.35">
      <c r="A31515" s="135">
        <v>-16.14898699999992</v>
      </c>
      <c r="B31515" s="137">
        <v>1.2923094649048608E-2</v>
      </c>
      <c r="C31515" s="35"/>
      <c r="D31515" s="35"/>
    </row>
    <row r="31516" spans="1:4" x14ac:dyDescent="0.35">
      <c r="A31516" s="135">
        <v>-16.148730000000114</v>
      </c>
      <c r="B31516" s="137">
        <v>1.4886053279853735E-2</v>
      </c>
      <c r="C31516" s="35"/>
      <c r="D31516" s="35"/>
    </row>
    <row r="31517" spans="1:4" x14ac:dyDescent="0.35">
      <c r="A31517" s="135">
        <v>-16.146200000000022</v>
      </c>
      <c r="B31517" s="137">
        <v>1.973312097209046E-2</v>
      </c>
      <c r="C31517" s="35"/>
      <c r="D31517" s="35"/>
    </row>
    <row r="31518" spans="1:4" x14ac:dyDescent="0.35">
      <c r="A31518" s="135">
        <v>-16.146200000000022</v>
      </c>
      <c r="B31518" s="137">
        <v>1.973312097209046E-2</v>
      </c>
      <c r="C31518" s="35"/>
      <c r="D31518" s="35"/>
    </row>
    <row r="31519" spans="1:4" x14ac:dyDescent="0.35">
      <c r="A31519" s="135">
        <v>-16.146049999999832</v>
      </c>
      <c r="B31519" s="137">
        <v>1.6144341928623785E-2</v>
      </c>
      <c r="C31519" s="35"/>
      <c r="D31519" s="35"/>
    </row>
    <row r="31520" spans="1:4" x14ac:dyDescent="0.35">
      <c r="A31520" s="135">
        <v>-16.142659999999978</v>
      </c>
      <c r="B31520" s="137">
        <v>1.6581594709884268E-2</v>
      </c>
      <c r="C31520" s="35"/>
      <c r="D31520" s="35"/>
    </row>
    <row r="31521" spans="1:4" x14ac:dyDescent="0.35">
      <c r="A31521" s="135">
        <v>-16.14131099999986</v>
      </c>
      <c r="B31521" s="137">
        <v>8.4387527118661518E-3</v>
      </c>
      <c r="C31521" s="35"/>
      <c r="D31521" s="35"/>
    </row>
    <row r="31522" spans="1:4" x14ac:dyDescent="0.35">
      <c r="A31522" s="135">
        <v>-16.140495000000101</v>
      </c>
      <c r="B31522" s="137">
        <v>1.2018913078580178E-2</v>
      </c>
      <c r="C31522" s="35"/>
      <c r="D31522" s="35"/>
    </row>
    <row r="31523" spans="1:4" x14ac:dyDescent="0.35">
      <c r="A31523" s="135">
        <v>-16.139310000000137</v>
      </c>
      <c r="B31523" s="137">
        <v>1.5075295634142368E-2</v>
      </c>
      <c r="C31523" s="35"/>
      <c r="D31523" s="35"/>
    </row>
    <row r="31524" spans="1:4" x14ac:dyDescent="0.35">
      <c r="A31524" s="135">
        <v>-16.138590000000477</v>
      </c>
      <c r="B31524" s="137">
        <v>4.4923207338950256E-3</v>
      </c>
      <c r="C31524" s="35"/>
      <c r="D31524" s="35"/>
    </row>
    <row r="31525" spans="1:4" x14ac:dyDescent="0.35">
      <c r="A31525" s="135">
        <v>-16.131124000000227</v>
      </c>
      <c r="B31525" s="137">
        <v>1.0757698974754171E-2</v>
      </c>
      <c r="C31525" s="35"/>
      <c r="D31525" s="35"/>
    </row>
    <row r="31526" spans="1:4" x14ac:dyDescent="0.35">
      <c r="A31526" s="135">
        <v>-16.129079999999931</v>
      </c>
      <c r="B31526" s="137">
        <v>9.8093608315678697E-3</v>
      </c>
      <c r="C31526" s="35"/>
      <c r="D31526" s="35"/>
    </row>
    <row r="31527" spans="1:4" x14ac:dyDescent="0.35">
      <c r="A31527" s="135">
        <v>-16.12891999999988</v>
      </c>
      <c r="B31527" s="137">
        <v>7.7167422809731046E-3</v>
      </c>
      <c r="C31527" s="35"/>
      <c r="D31527" s="35"/>
    </row>
    <row r="31528" spans="1:4" x14ac:dyDescent="0.35">
      <c r="A31528" s="135">
        <v>-16.128629999999248</v>
      </c>
      <c r="B31528" s="137">
        <v>4.039106489880431E-4</v>
      </c>
      <c r="C31528" s="35"/>
      <c r="D31528" s="35"/>
    </row>
    <row r="31529" spans="1:4" x14ac:dyDescent="0.35">
      <c r="A31529" s="135">
        <v>-16.127399999999966</v>
      </c>
      <c r="B31529" s="137">
        <v>1.5983164724889618E-2</v>
      </c>
      <c r="C31529" s="35"/>
      <c r="D31529" s="35"/>
    </row>
    <row r="31530" spans="1:4" x14ac:dyDescent="0.35">
      <c r="A31530" s="135">
        <v>-16.126499999999851</v>
      </c>
      <c r="B31530" s="137">
        <v>1.4809780212998417E-2</v>
      </c>
      <c r="C31530" s="35"/>
      <c r="D31530" s="35"/>
    </row>
    <row r="31531" spans="1:4" x14ac:dyDescent="0.35">
      <c r="A31531" s="135">
        <v>-16.126499999999851</v>
      </c>
      <c r="B31531" s="137">
        <v>1.4809780212998417E-2</v>
      </c>
      <c r="C31531" s="35"/>
      <c r="D31531" s="35"/>
    </row>
    <row r="31532" spans="1:4" x14ac:dyDescent="0.35">
      <c r="A31532" s="135">
        <v>-16.126499999999851</v>
      </c>
      <c r="B31532" s="137">
        <v>1.4809780212998417E-2</v>
      </c>
      <c r="C31532" s="35"/>
      <c r="D31532" s="35"/>
    </row>
    <row r="31533" spans="1:4" x14ac:dyDescent="0.35">
      <c r="A31533" s="135">
        <v>-16.126499999999851</v>
      </c>
      <c r="B31533" s="137">
        <v>1.4809780212998417E-2</v>
      </c>
      <c r="C31533" s="35"/>
      <c r="D31533" s="35"/>
    </row>
    <row r="31534" spans="1:4" x14ac:dyDescent="0.35">
      <c r="A31534" s="135">
        <v>-16.125694999999723</v>
      </c>
      <c r="B31534" s="137">
        <v>8.5923474762870603E-3</v>
      </c>
      <c r="C31534" s="35"/>
      <c r="D31534" s="35"/>
    </row>
    <row r="31535" spans="1:4" x14ac:dyDescent="0.35">
      <c r="A31535" s="135">
        <v>-16.124835999999959</v>
      </c>
      <c r="B31535" s="137">
        <v>7.581077141866936E-3</v>
      </c>
      <c r="C31535" s="35"/>
      <c r="D31535" s="35"/>
    </row>
    <row r="31536" spans="1:4" x14ac:dyDescent="0.35">
      <c r="A31536" s="135">
        <v>-16.124059999999986</v>
      </c>
      <c r="B31536" s="137">
        <v>1.4650319863521008E-2</v>
      </c>
      <c r="C31536" s="35"/>
      <c r="D31536" s="35"/>
    </row>
    <row r="31537" spans="1:4" x14ac:dyDescent="0.35">
      <c r="A31537" s="135">
        <v>-16.121799999999894</v>
      </c>
      <c r="B31537" s="137">
        <v>1.7357015477886803E-2</v>
      </c>
      <c r="C31537" s="35"/>
      <c r="D31537" s="35"/>
    </row>
    <row r="31538" spans="1:4" x14ac:dyDescent="0.35">
      <c r="A31538" s="135">
        <v>-16.121669999999995</v>
      </c>
      <c r="B31538" s="137">
        <v>1.4562339361156003E-2</v>
      </c>
      <c r="C31538" s="35"/>
      <c r="D31538" s="35"/>
    </row>
    <row r="31539" spans="1:4" x14ac:dyDescent="0.35">
      <c r="A31539" s="135">
        <v>-16.11878000000047</v>
      </c>
      <c r="B31539" s="137">
        <v>7.4117879891623696E-3</v>
      </c>
      <c r="C31539" s="35"/>
      <c r="D31539" s="35"/>
    </row>
    <row r="31540" spans="1:4" x14ac:dyDescent="0.35">
      <c r="A31540" s="135">
        <v>-16.118690000000129</v>
      </c>
      <c r="B31540" s="137">
        <v>1.4454974475749477E-2</v>
      </c>
      <c r="C31540" s="35"/>
      <c r="D31540" s="35"/>
    </row>
    <row r="31541" spans="1:4" x14ac:dyDescent="0.35">
      <c r="A31541" s="135">
        <v>-16.118690000000129</v>
      </c>
      <c r="B31541" s="137">
        <v>1.4454974475749477E-2</v>
      </c>
      <c r="C31541" s="35"/>
      <c r="D31541" s="35"/>
    </row>
    <row r="31542" spans="1:4" x14ac:dyDescent="0.35">
      <c r="A31542" s="135">
        <v>-16.117530000001352</v>
      </c>
      <c r="B31542" s="137">
        <v>1.933950833355934E-3</v>
      </c>
      <c r="C31542" s="35"/>
      <c r="D31542" s="35"/>
    </row>
    <row r="31543" spans="1:4" x14ac:dyDescent="0.35">
      <c r="A31543" s="135">
        <v>-16.116230000000087</v>
      </c>
      <c r="B31543" s="137">
        <v>4.2290267330399442E-3</v>
      </c>
      <c r="C31543" s="35"/>
      <c r="D31543" s="35"/>
    </row>
    <row r="31544" spans="1:4" x14ac:dyDescent="0.35">
      <c r="A31544" s="135">
        <v>16.11583999999948</v>
      </c>
      <c r="B31544" s="137">
        <v>4.9043419840258682E-3</v>
      </c>
      <c r="C31544" s="35"/>
      <c r="D31544" s="35"/>
    </row>
    <row r="31545" spans="1:4" x14ac:dyDescent="0.35">
      <c r="A31545" s="135">
        <v>-16.115563000000066</v>
      </c>
      <c r="B31545" s="137">
        <v>1.4299353241064393E-2</v>
      </c>
      <c r="C31545" s="35"/>
      <c r="D31545" s="35"/>
    </row>
    <row r="31546" spans="1:4" x14ac:dyDescent="0.35">
      <c r="A31546" s="135">
        <v>-16.1147390000001</v>
      </c>
      <c r="B31546" s="137">
        <v>7.3989960306579039E-3</v>
      </c>
      <c r="C31546" s="35"/>
      <c r="D31546" s="35"/>
    </row>
    <row r="31547" spans="1:4" x14ac:dyDescent="0.35">
      <c r="A31547" s="135">
        <v>-16.114569999999958</v>
      </c>
      <c r="B31547" s="137">
        <v>1.1954019970088528E-2</v>
      </c>
      <c r="C31547" s="35"/>
      <c r="D31547" s="35"/>
    </row>
    <row r="31548" spans="1:4" x14ac:dyDescent="0.35">
      <c r="A31548" s="135">
        <v>-16.113499999999931</v>
      </c>
      <c r="B31548" s="137">
        <v>1.710344754383723E-2</v>
      </c>
      <c r="C31548" s="35"/>
      <c r="D31548" s="35"/>
    </row>
    <row r="31549" spans="1:4" x14ac:dyDescent="0.35">
      <c r="A31549" s="135">
        <v>-16.112679999999955</v>
      </c>
      <c r="B31549" s="137">
        <v>1.6264975471328189E-2</v>
      </c>
      <c r="C31549" s="35"/>
      <c r="D31549" s="35"/>
    </row>
    <row r="31550" spans="1:4" x14ac:dyDescent="0.35">
      <c r="A31550" s="135">
        <v>-16.11239999999998</v>
      </c>
      <c r="B31550" s="137">
        <v>1.6608160226010481E-2</v>
      </c>
      <c r="C31550" s="35"/>
      <c r="D31550" s="35"/>
    </row>
    <row r="31551" spans="1:4" x14ac:dyDescent="0.35">
      <c r="A31551" s="135">
        <v>16.11075000000028</v>
      </c>
      <c r="B31551" s="137">
        <v>9.5515569575870731E-3</v>
      </c>
      <c r="C31551" s="35"/>
      <c r="D31551" s="35"/>
    </row>
    <row r="31552" spans="1:4" x14ac:dyDescent="0.35">
      <c r="A31552" s="135">
        <v>-16.109100000000012</v>
      </c>
      <c r="B31552" s="137">
        <v>1.7053455566120621E-2</v>
      </c>
      <c r="C31552" s="35"/>
      <c r="D31552" s="35"/>
    </row>
    <row r="31553" spans="1:4" x14ac:dyDescent="0.35">
      <c r="A31553" s="135">
        <v>-16.106119999999919</v>
      </c>
      <c r="B31553" s="137">
        <v>5.1242947187546163E-3</v>
      </c>
      <c r="C31553" s="35"/>
      <c r="D31553" s="35"/>
    </row>
    <row r="31554" spans="1:4" x14ac:dyDescent="0.35">
      <c r="A31554" s="135">
        <v>-16.105570000000057</v>
      </c>
      <c r="B31554" s="137">
        <v>1.6107538341185352E-2</v>
      </c>
      <c r="C31554" s="35"/>
      <c r="D31554" s="35"/>
    </row>
    <row r="31555" spans="1:4" x14ac:dyDescent="0.35">
      <c r="A31555" s="135">
        <v>-16.100080000000162</v>
      </c>
      <c r="B31555" s="137">
        <v>4.1854805683037453E-3</v>
      </c>
      <c r="C31555" s="35"/>
      <c r="D31555" s="35"/>
    </row>
    <row r="31556" spans="1:4" x14ac:dyDescent="0.35">
      <c r="A31556" s="135">
        <v>-16.098500000000058</v>
      </c>
      <c r="B31556" s="137">
        <v>2.1849835568060517E-2</v>
      </c>
      <c r="C31556" s="35"/>
      <c r="D31556" s="35"/>
    </row>
    <row r="31557" spans="1:4" x14ac:dyDescent="0.35">
      <c r="A31557" s="135">
        <v>-16.097129999999993</v>
      </c>
      <c r="B31557" s="137">
        <v>1.5128816172411278E-2</v>
      </c>
      <c r="C31557" s="35"/>
      <c r="D31557" s="35"/>
    </row>
    <row r="31558" spans="1:4" x14ac:dyDescent="0.35">
      <c r="A31558" s="135">
        <v>-16.096440999999686</v>
      </c>
      <c r="B31558" s="137">
        <v>9.0183288028900382E-3</v>
      </c>
      <c r="C31558" s="35"/>
      <c r="D31558" s="35"/>
    </row>
    <row r="31559" spans="1:4" x14ac:dyDescent="0.35">
      <c r="A31559" s="135">
        <v>-16.095489999999927</v>
      </c>
      <c r="B31559" s="137">
        <v>1.6498529271876748E-2</v>
      </c>
      <c r="C31559" s="35"/>
      <c r="D31559" s="35"/>
    </row>
    <row r="31560" spans="1:4" x14ac:dyDescent="0.35">
      <c r="A31560" s="135">
        <v>-16.095489999999927</v>
      </c>
      <c r="B31560" s="137">
        <v>1.6498529271876748E-2</v>
      </c>
      <c r="C31560" s="35"/>
      <c r="D31560" s="35"/>
    </row>
    <row r="31561" spans="1:4" x14ac:dyDescent="0.35">
      <c r="A31561" s="135">
        <v>-16.095489999999927</v>
      </c>
      <c r="B31561" s="137">
        <v>1.6498529271876748E-2</v>
      </c>
      <c r="C31561" s="35"/>
      <c r="D31561" s="35"/>
    </row>
    <row r="31562" spans="1:4" x14ac:dyDescent="0.35">
      <c r="A31562" s="135">
        <v>-16.095489999999927</v>
      </c>
      <c r="B31562" s="137">
        <v>1.6498529271876748E-2</v>
      </c>
      <c r="C31562" s="35"/>
      <c r="D31562" s="35"/>
    </row>
    <row r="31563" spans="1:4" x14ac:dyDescent="0.35">
      <c r="A31563" s="135">
        <v>-16.095489999999927</v>
      </c>
      <c r="B31563" s="137">
        <v>1.6498529271876748E-2</v>
      </c>
      <c r="C31563" s="35"/>
      <c r="D31563" s="35"/>
    </row>
    <row r="31564" spans="1:4" x14ac:dyDescent="0.35">
      <c r="A31564" s="135">
        <v>-16.095489999999927</v>
      </c>
      <c r="B31564" s="137">
        <v>1.6498529271876748E-2</v>
      </c>
      <c r="C31564" s="35"/>
      <c r="D31564" s="35"/>
    </row>
    <row r="31565" spans="1:4" x14ac:dyDescent="0.35">
      <c r="A31565" s="135">
        <v>-16.095489999999927</v>
      </c>
      <c r="B31565" s="137">
        <v>1.6498529271876748E-2</v>
      </c>
      <c r="C31565" s="35"/>
      <c r="D31565" s="35"/>
    </row>
    <row r="31566" spans="1:4" x14ac:dyDescent="0.35">
      <c r="A31566" s="135">
        <v>-16.095489999999927</v>
      </c>
      <c r="B31566" s="137">
        <v>1.6498529271876748E-2</v>
      </c>
      <c r="C31566" s="35"/>
      <c r="D31566" s="35"/>
    </row>
    <row r="31567" spans="1:4" x14ac:dyDescent="0.35">
      <c r="A31567" s="135">
        <v>-16.095489999999927</v>
      </c>
      <c r="B31567" s="137">
        <v>1.6498529271876748E-2</v>
      </c>
      <c r="C31567" s="35"/>
      <c r="D31567" s="35"/>
    </row>
    <row r="31568" spans="1:4" x14ac:dyDescent="0.35">
      <c r="A31568" s="135">
        <v>-16.095489999999927</v>
      </c>
      <c r="B31568" s="137">
        <v>1.6498529271876748E-2</v>
      </c>
      <c r="C31568" s="35"/>
      <c r="D31568" s="35"/>
    </row>
    <row r="31569" spans="1:4" x14ac:dyDescent="0.35">
      <c r="A31569" s="135">
        <v>-16.095489999999927</v>
      </c>
      <c r="B31569" s="137">
        <v>1.6498529271876748E-2</v>
      </c>
      <c r="C31569" s="35"/>
      <c r="D31569" s="35"/>
    </row>
    <row r="31570" spans="1:4" x14ac:dyDescent="0.35">
      <c r="A31570" s="135">
        <v>-16.095489999999927</v>
      </c>
      <c r="B31570" s="137">
        <v>1.6498529271876748E-2</v>
      </c>
      <c r="C31570" s="35"/>
      <c r="D31570" s="35"/>
    </row>
    <row r="31571" spans="1:4" x14ac:dyDescent="0.35">
      <c r="A31571" s="135">
        <v>-16.095489999999927</v>
      </c>
      <c r="B31571" s="137">
        <v>1.6498529271876748E-2</v>
      </c>
      <c r="C31571" s="35"/>
      <c r="D31571" s="35"/>
    </row>
    <row r="31572" spans="1:4" x14ac:dyDescent="0.35">
      <c r="A31572" s="135">
        <v>-16.095489999999927</v>
      </c>
      <c r="B31572" s="137">
        <v>1.6498529271876748E-2</v>
      </c>
      <c r="C31572" s="35"/>
      <c r="D31572" s="35"/>
    </row>
    <row r="31573" spans="1:4" x14ac:dyDescent="0.35">
      <c r="A31573" s="135">
        <v>-16.094718999999941</v>
      </c>
      <c r="B31573" s="137">
        <v>9.9467724974768561E-3</v>
      </c>
      <c r="C31573" s="35"/>
      <c r="D31573" s="35"/>
    </row>
    <row r="31574" spans="1:4" x14ac:dyDescent="0.35">
      <c r="A31574" s="135">
        <v>-16.093679999999949</v>
      </c>
      <c r="B31574" s="137">
        <v>2.4883938102052755E-3</v>
      </c>
      <c r="C31574" s="35"/>
      <c r="D31574" s="35"/>
    </row>
    <row r="31575" spans="1:4" x14ac:dyDescent="0.35">
      <c r="A31575" s="135">
        <v>-16.09328000000005</v>
      </c>
      <c r="B31575" s="137">
        <v>1.534545310302114E-2</v>
      </c>
      <c r="C31575" s="35"/>
      <c r="D31575" s="35"/>
    </row>
    <row r="31576" spans="1:4" x14ac:dyDescent="0.35">
      <c r="A31576" s="135">
        <v>-16.092939999999999</v>
      </c>
      <c r="B31576" s="137">
        <v>4.7176638977015984E-3</v>
      </c>
      <c r="C31576" s="35"/>
      <c r="D31576" s="35"/>
    </row>
    <row r="31577" spans="1:4" x14ac:dyDescent="0.35">
      <c r="A31577" s="135">
        <v>16.092920000000049</v>
      </c>
      <c r="B31577" s="137">
        <v>4.0910983556743412E-3</v>
      </c>
      <c r="C31577" s="35"/>
      <c r="D31577" s="35"/>
    </row>
    <row r="31578" spans="1:4" x14ac:dyDescent="0.35">
      <c r="A31578" s="135">
        <v>-16.092769999999746</v>
      </c>
      <c r="B31578" s="137">
        <v>6.7859357138328478E-3</v>
      </c>
      <c r="C31578" s="35"/>
      <c r="D31578" s="35"/>
    </row>
    <row r="31579" spans="1:4" x14ac:dyDescent="0.35">
      <c r="A31579" s="135">
        <v>-16.092769999999746</v>
      </c>
      <c r="B31579" s="137">
        <v>6.7859357138328478E-3</v>
      </c>
      <c r="C31579" s="35"/>
      <c r="D31579" s="35"/>
    </row>
    <row r="31580" spans="1:4" x14ac:dyDescent="0.35">
      <c r="A31580" s="135">
        <v>-16.092769999999746</v>
      </c>
      <c r="B31580" s="137">
        <v>6.7859357138328478E-3</v>
      </c>
      <c r="C31580" s="35"/>
      <c r="D31580" s="35"/>
    </row>
    <row r="31581" spans="1:4" x14ac:dyDescent="0.35">
      <c r="A31581" s="135">
        <v>-16.090050000000019</v>
      </c>
      <c r="B31581" s="137">
        <v>1.6110752316727015E-2</v>
      </c>
      <c r="C31581" s="35"/>
      <c r="D31581" s="35"/>
    </row>
    <row r="31582" spans="1:4" x14ac:dyDescent="0.35">
      <c r="A31582" s="135">
        <v>-16.08926000000065</v>
      </c>
      <c r="B31582" s="137">
        <v>3.7636673350649962E-4</v>
      </c>
      <c r="C31582" s="35"/>
      <c r="D31582" s="35"/>
    </row>
    <row r="31583" spans="1:4" x14ac:dyDescent="0.35">
      <c r="A31583" s="135">
        <v>-16.088661000000002</v>
      </c>
      <c r="B31583" s="137">
        <v>7.2680740943386361E-3</v>
      </c>
      <c r="C31583" s="35"/>
      <c r="D31583" s="35"/>
    </row>
    <row r="31584" spans="1:4" x14ac:dyDescent="0.35">
      <c r="A31584" s="135">
        <v>-16.087859999999978</v>
      </c>
      <c r="B31584" s="137">
        <v>1.6874643634381754E-2</v>
      </c>
      <c r="C31584" s="35"/>
      <c r="D31584" s="35"/>
    </row>
    <row r="31585" spans="1:4" x14ac:dyDescent="0.35">
      <c r="A31585" s="135">
        <v>-16.081869999999981</v>
      </c>
      <c r="B31585" s="137">
        <v>5.9196833166890979E-3</v>
      </c>
      <c r="C31585" s="35"/>
      <c r="D31585" s="35"/>
    </row>
    <row r="31586" spans="1:4" x14ac:dyDescent="0.35">
      <c r="A31586" s="135">
        <v>-16.081549999999993</v>
      </c>
      <c r="B31586" s="137">
        <v>1.4992011556906439E-2</v>
      </c>
      <c r="C31586" s="35"/>
      <c r="D31586" s="35"/>
    </row>
    <row r="31587" spans="1:4" x14ac:dyDescent="0.35">
      <c r="A31587" s="135">
        <v>-16.07899000000009</v>
      </c>
      <c r="B31587" s="137">
        <v>1.4389006895702579E-2</v>
      </c>
      <c r="C31587" s="35"/>
      <c r="D31587" s="35"/>
    </row>
    <row r="31588" spans="1:4" x14ac:dyDescent="0.35">
      <c r="A31588" s="135">
        <v>-16.078981999999996</v>
      </c>
      <c r="B31588" s="137">
        <v>7.153051203936959E-3</v>
      </c>
      <c r="C31588" s="35"/>
      <c r="D31588" s="35"/>
    </row>
    <row r="31589" spans="1:4" x14ac:dyDescent="0.35">
      <c r="A31589" s="135">
        <v>-16.077819999999974</v>
      </c>
      <c r="B31589" s="137">
        <v>5.7286578809349576E-3</v>
      </c>
      <c r="C31589" s="35"/>
      <c r="D31589" s="35"/>
    </row>
    <row r="31590" spans="1:4" x14ac:dyDescent="0.35">
      <c r="A31590" s="135">
        <v>-16.075020000000109</v>
      </c>
      <c r="B31590" s="137">
        <v>1.4503919734695362E-2</v>
      </c>
      <c r="C31590" s="35"/>
      <c r="D31590" s="35"/>
    </row>
    <row r="31591" spans="1:4" x14ac:dyDescent="0.35">
      <c r="A31591" s="135">
        <v>-16.07358000000022</v>
      </c>
      <c r="B31591" s="137">
        <v>2.4844449188621011E-3</v>
      </c>
      <c r="C31591" s="35"/>
      <c r="D31591" s="35"/>
    </row>
    <row r="31592" spans="1:4" x14ac:dyDescent="0.35">
      <c r="A31592" s="135">
        <v>-16.070690000000013</v>
      </c>
      <c r="B31592" s="137">
        <v>1.4396823195609948E-2</v>
      </c>
      <c r="C31592" s="35"/>
      <c r="D31592" s="35"/>
    </row>
    <row r="31593" spans="1:4" x14ac:dyDescent="0.35">
      <c r="A31593" s="135">
        <v>-16.07022000000029</v>
      </c>
      <c r="B31593" s="137">
        <v>7.1144622322455624E-3</v>
      </c>
      <c r="C31593" s="35"/>
      <c r="D31593" s="35"/>
    </row>
    <row r="31594" spans="1:4" x14ac:dyDescent="0.35">
      <c r="A31594" s="135">
        <v>-16.070120999999745</v>
      </c>
      <c r="B31594" s="137">
        <v>9.3990428278694516E-3</v>
      </c>
      <c r="C31594" s="35"/>
      <c r="D31594" s="35"/>
    </row>
    <row r="31595" spans="1:4" x14ac:dyDescent="0.35">
      <c r="A31595" s="135">
        <v>-16.070120999999745</v>
      </c>
      <c r="B31595" s="137">
        <v>9.3990428278694516E-3</v>
      </c>
      <c r="C31595" s="35"/>
      <c r="D31595" s="35"/>
    </row>
    <row r="31596" spans="1:4" x14ac:dyDescent="0.35">
      <c r="A31596" s="135">
        <v>-16.070120999999745</v>
      </c>
      <c r="B31596" s="137">
        <v>9.3990428278694516E-3</v>
      </c>
      <c r="C31596" s="35"/>
      <c r="D31596" s="35"/>
    </row>
    <row r="31597" spans="1:4" x14ac:dyDescent="0.35">
      <c r="A31597" s="135">
        <v>-16.070120999999745</v>
      </c>
      <c r="B31597" s="137">
        <v>9.3990428278694516E-3</v>
      </c>
      <c r="C31597" s="35"/>
      <c r="D31597" s="35"/>
    </row>
    <row r="31598" spans="1:4" x14ac:dyDescent="0.35">
      <c r="A31598" s="135">
        <v>-16.070120999999745</v>
      </c>
      <c r="B31598" s="137">
        <v>9.3990428278694516E-3</v>
      </c>
      <c r="C31598" s="35"/>
      <c r="D31598" s="35"/>
    </row>
    <row r="31599" spans="1:4" x14ac:dyDescent="0.35">
      <c r="A31599" s="135">
        <v>-16.070120999999745</v>
      </c>
      <c r="B31599" s="137">
        <v>9.3990428278694516E-3</v>
      </c>
      <c r="C31599" s="35"/>
      <c r="D31599" s="35"/>
    </row>
    <row r="31600" spans="1:4" x14ac:dyDescent="0.35">
      <c r="A31600" s="135">
        <v>-16.070120999999745</v>
      </c>
      <c r="B31600" s="137">
        <v>9.3990428278694516E-3</v>
      </c>
      <c r="C31600" s="35"/>
      <c r="D31600" s="35"/>
    </row>
    <row r="31601" spans="1:4" x14ac:dyDescent="0.35">
      <c r="A31601" s="135">
        <v>-16.0698560000003</v>
      </c>
      <c r="B31601" s="137">
        <v>1.1834139579058092E-2</v>
      </c>
      <c r="C31601" s="35"/>
      <c r="D31601" s="35"/>
    </row>
    <row r="31602" spans="1:4" x14ac:dyDescent="0.35">
      <c r="A31602" s="135">
        <v>-16.069690000000037</v>
      </c>
      <c r="B31602" s="137">
        <v>1.1463827132481721E-2</v>
      </c>
      <c r="C31602" s="35"/>
      <c r="D31602" s="35"/>
    </row>
    <row r="31603" spans="1:4" x14ac:dyDescent="0.35">
      <c r="A31603" s="135">
        <v>-16.069370000000163</v>
      </c>
      <c r="B31603" s="137">
        <v>1.1990469568330921E-2</v>
      </c>
      <c r="C31603" s="35"/>
      <c r="D31603" s="35"/>
    </row>
    <row r="31604" spans="1:4" x14ac:dyDescent="0.35">
      <c r="A31604" s="135">
        <v>-16.069185000000061</v>
      </c>
      <c r="B31604" s="137">
        <v>7.2919187429768316E-3</v>
      </c>
      <c r="C31604" s="35"/>
      <c r="D31604" s="35"/>
    </row>
    <row r="31605" spans="1:4" x14ac:dyDescent="0.35">
      <c r="A31605" s="135">
        <v>-16.068906999999854</v>
      </c>
      <c r="B31605" s="137">
        <v>1.3010647806081374E-2</v>
      </c>
      <c r="C31605" s="35"/>
      <c r="D31605" s="35"/>
    </row>
    <row r="31606" spans="1:4" x14ac:dyDescent="0.35">
      <c r="A31606" s="135">
        <v>-16.066740999999865</v>
      </c>
      <c r="B31606" s="137">
        <v>7.2652164740667586E-3</v>
      </c>
      <c r="C31606" s="35"/>
      <c r="D31606" s="35"/>
    </row>
    <row r="31607" spans="1:4" x14ac:dyDescent="0.35">
      <c r="A31607" s="135">
        <v>-16.063510000000065</v>
      </c>
      <c r="B31607" s="137">
        <v>1.9124660540016769E-2</v>
      </c>
      <c r="C31607" s="35"/>
      <c r="D31607" s="35"/>
    </row>
    <row r="31608" spans="1:4" x14ac:dyDescent="0.35">
      <c r="A31608" s="135">
        <v>-16.061219999999935</v>
      </c>
      <c r="B31608" s="137">
        <v>1.4726144769929199E-2</v>
      </c>
      <c r="C31608" s="35"/>
      <c r="D31608" s="35"/>
    </row>
    <row r="31609" spans="1:4" x14ac:dyDescent="0.35">
      <c r="A31609" s="135">
        <v>-16.057679999999891</v>
      </c>
      <c r="B31609" s="137">
        <v>1.1223426829738726E-2</v>
      </c>
      <c r="C31609" s="35"/>
      <c r="D31609" s="35"/>
    </row>
    <row r="31610" spans="1:4" x14ac:dyDescent="0.35">
      <c r="A31610" s="135">
        <v>-16.055100000000152</v>
      </c>
      <c r="B31610" s="137">
        <v>1.7074767553826024E-2</v>
      </c>
      <c r="C31610" s="35"/>
      <c r="D31610" s="35"/>
    </row>
    <row r="31611" spans="1:4" x14ac:dyDescent="0.35">
      <c r="A31611" s="135">
        <v>-16.054384999999911</v>
      </c>
      <c r="B31611" s="137">
        <v>7.2901860392334253E-3</v>
      </c>
      <c r="C31611" s="35"/>
      <c r="D31611" s="35"/>
    </row>
    <row r="31612" spans="1:4" x14ac:dyDescent="0.35">
      <c r="A31612" s="135">
        <v>-16.048270000000002</v>
      </c>
      <c r="B31612" s="137">
        <v>1.5044565776401092E-2</v>
      </c>
      <c r="C31612" s="35"/>
      <c r="D31612" s="35"/>
    </row>
    <row r="31613" spans="1:4" x14ac:dyDescent="0.35">
      <c r="A31613" s="135">
        <v>-16.047899999999913</v>
      </c>
      <c r="B31613" s="137">
        <v>1.9717010967041267E-2</v>
      </c>
      <c r="C31613" s="35"/>
      <c r="D31613" s="35"/>
    </row>
    <row r="31614" spans="1:4" x14ac:dyDescent="0.35">
      <c r="A31614" s="135">
        <v>-16.047310000000152</v>
      </c>
      <c r="B31614" s="137">
        <v>1.457803371587796E-2</v>
      </c>
      <c r="C31614" s="35"/>
      <c r="D31614" s="35"/>
    </row>
    <row r="31615" spans="1:4" x14ac:dyDescent="0.35">
      <c r="A31615" s="135">
        <v>-16.047289999999975</v>
      </c>
      <c r="B31615" s="137">
        <v>1.4421572132349998E-2</v>
      </c>
      <c r="C31615" s="35"/>
      <c r="D31615" s="35"/>
    </row>
    <row r="31616" spans="1:4" x14ac:dyDescent="0.35">
      <c r="A31616" s="135">
        <v>-16.047289999999975</v>
      </c>
      <c r="B31616" s="137">
        <v>1.4421572132349998E-2</v>
      </c>
      <c r="C31616" s="35"/>
      <c r="D31616" s="35"/>
    </row>
    <row r="31617" spans="1:4" x14ac:dyDescent="0.35">
      <c r="A31617" s="135">
        <v>-16.047289999999975</v>
      </c>
      <c r="B31617" s="137">
        <v>1.4421572132349998E-2</v>
      </c>
      <c r="C31617" s="35"/>
      <c r="D31617" s="35"/>
    </row>
    <row r="31618" spans="1:4" x14ac:dyDescent="0.35">
      <c r="A31618" s="135">
        <v>-16.046940000000063</v>
      </c>
      <c r="B31618" s="137">
        <v>1.3640313706457671E-2</v>
      </c>
      <c r="C31618" s="35"/>
      <c r="D31618" s="35"/>
    </row>
    <row r="31619" spans="1:4" x14ac:dyDescent="0.35">
      <c r="A31619" s="135">
        <v>-16.046900000000051</v>
      </c>
      <c r="B31619" s="137">
        <v>1.6366304804565961E-2</v>
      </c>
      <c r="C31619" s="35"/>
      <c r="D31619" s="35"/>
    </row>
    <row r="31620" spans="1:4" x14ac:dyDescent="0.35">
      <c r="A31620" s="135">
        <v>-16.046315000000277</v>
      </c>
      <c r="B31620" s="137">
        <v>9.2573317279916103E-3</v>
      </c>
      <c r="C31620" s="35"/>
      <c r="D31620" s="35"/>
    </row>
    <row r="31621" spans="1:4" x14ac:dyDescent="0.35">
      <c r="A31621" s="135">
        <v>-16.045897000000423</v>
      </c>
      <c r="B31621" s="137">
        <v>4.8838982550907248E-3</v>
      </c>
      <c r="C31621" s="35"/>
      <c r="D31621" s="35"/>
    </row>
    <row r="31622" spans="1:4" x14ac:dyDescent="0.35">
      <c r="A31622" s="135">
        <v>-16.045489999999518</v>
      </c>
      <c r="B31622" s="137">
        <v>4.1501252562406218E-3</v>
      </c>
      <c r="C31622" s="35"/>
      <c r="D31622" s="35"/>
    </row>
    <row r="31623" spans="1:4" x14ac:dyDescent="0.35">
      <c r="A31623" s="135">
        <v>16.045232000000397</v>
      </c>
      <c r="B31623" s="137">
        <v>5.5059057914249308E-4</v>
      </c>
      <c r="C31623" s="35"/>
      <c r="D31623" s="35"/>
    </row>
    <row r="31624" spans="1:4" x14ac:dyDescent="0.35">
      <c r="A31624" s="135">
        <v>-16.043160000000057</v>
      </c>
      <c r="B31624" s="137">
        <v>1.8207384386588813E-2</v>
      </c>
      <c r="C31624" s="35"/>
      <c r="D31624" s="35"/>
    </row>
    <row r="31625" spans="1:4" x14ac:dyDescent="0.35">
      <c r="A31625" s="135">
        <v>-16.033950000000004</v>
      </c>
      <c r="B31625" s="137">
        <v>1.8921365514624044E-2</v>
      </c>
      <c r="C31625" s="35"/>
      <c r="D31625" s="35"/>
    </row>
    <row r="31626" spans="1:4" x14ac:dyDescent="0.35">
      <c r="A31626" s="135">
        <v>-16.033399999999915</v>
      </c>
      <c r="B31626" s="137">
        <v>1.6574497681096052E-2</v>
      </c>
      <c r="C31626" s="35"/>
      <c r="D31626" s="35"/>
    </row>
    <row r="31627" spans="1:4" x14ac:dyDescent="0.35">
      <c r="A31627" s="135">
        <v>-16.032000000000039</v>
      </c>
      <c r="B31627" s="137">
        <v>1.444407865752239E-2</v>
      </c>
      <c r="C31627" s="35"/>
      <c r="D31627" s="35"/>
    </row>
    <row r="31628" spans="1:4" x14ac:dyDescent="0.35">
      <c r="A31628" s="135">
        <v>-16.03175199999896</v>
      </c>
      <c r="B31628" s="137">
        <v>1.2588697944052405E-3</v>
      </c>
      <c r="C31628" s="35"/>
      <c r="D31628" s="35"/>
    </row>
    <row r="31629" spans="1:4" x14ac:dyDescent="0.35">
      <c r="A31629" s="135">
        <v>-16.02896999999939</v>
      </c>
      <c r="B31629" s="137">
        <v>3.8176503302125788E-3</v>
      </c>
      <c r="C31629" s="35"/>
      <c r="D31629" s="35"/>
    </row>
    <row r="31630" spans="1:4" x14ac:dyDescent="0.35">
      <c r="A31630" s="135">
        <v>16.027232699998422</v>
      </c>
      <c r="B31630" s="137">
        <v>5.9134845471762142E-4</v>
      </c>
      <c r="C31630" s="35"/>
      <c r="D31630" s="35"/>
    </row>
    <row r="31631" spans="1:4" x14ac:dyDescent="0.35">
      <c r="A31631" s="135">
        <v>16.027232699998422</v>
      </c>
      <c r="B31631" s="137">
        <v>5.9134845471762142E-4</v>
      </c>
      <c r="C31631" s="35"/>
      <c r="D31631" s="35"/>
    </row>
    <row r="31632" spans="1:4" x14ac:dyDescent="0.35">
      <c r="A31632" s="135">
        <v>16.027232699998422</v>
      </c>
      <c r="B31632" s="137">
        <v>5.9134845471762142E-4</v>
      </c>
      <c r="C31632" s="35"/>
      <c r="D31632" s="35"/>
    </row>
    <row r="31633" spans="1:4" x14ac:dyDescent="0.35">
      <c r="A31633" s="135">
        <v>16.027232699998422</v>
      </c>
      <c r="B31633" s="137">
        <v>5.9134845471762142E-4</v>
      </c>
      <c r="C31633" s="35"/>
      <c r="D31633" s="35"/>
    </row>
    <row r="31634" spans="1:4" x14ac:dyDescent="0.35">
      <c r="A31634" s="135">
        <v>-16.025397999999996</v>
      </c>
      <c r="B31634" s="137">
        <v>1.5181626862329619E-2</v>
      </c>
      <c r="C31634" s="35"/>
      <c r="D31634" s="35"/>
    </row>
    <row r="31635" spans="1:4" x14ac:dyDescent="0.35">
      <c r="A31635" s="135">
        <v>16.024609999999484</v>
      </c>
      <c r="B31635" s="137">
        <v>3.2527069056417818E-3</v>
      </c>
      <c r="C31635" s="35"/>
      <c r="D31635" s="35"/>
    </row>
    <row r="31636" spans="1:4" x14ac:dyDescent="0.35">
      <c r="A31636" s="135">
        <v>-16.022160000000099</v>
      </c>
      <c r="B31636" s="137">
        <v>1.6029706785954927E-2</v>
      </c>
      <c r="C31636" s="35"/>
      <c r="D31636" s="35"/>
    </row>
    <row r="31637" spans="1:4" x14ac:dyDescent="0.35">
      <c r="A31637" s="135">
        <v>-16.021784000000025</v>
      </c>
      <c r="B31637" s="137">
        <v>1.3668295196637675E-2</v>
      </c>
      <c r="C31637" s="35"/>
      <c r="D31637" s="35"/>
    </row>
    <row r="31638" spans="1:4" x14ac:dyDescent="0.35">
      <c r="A31638" s="135">
        <v>-16.021739999999909</v>
      </c>
      <c r="B31638" s="137">
        <v>1.911671743620388E-2</v>
      </c>
      <c r="C31638" s="35"/>
      <c r="D31638" s="35"/>
    </row>
    <row r="31639" spans="1:4" x14ac:dyDescent="0.35">
      <c r="A31639" s="135">
        <v>-16.021739999999909</v>
      </c>
      <c r="B31639" s="137">
        <v>1.911671743620388E-2</v>
      </c>
      <c r="C31639" s="35"/>
      <c r="D31639" s="35"/>
    </row>
    <row r="31640" spans="1:4" x14ac:dyDescent="0.35">
      <c r="A31640" s="135">
        <v>-16.020942000000105</v>
      </c>
      <c r="B31640" s="137">
        <v>1.2516950798806476E-2</v>
      </c>
      <c r="C31640" s="35"/>
      <c r="D31640" s="35"/>
    </row>
    <row r="31641" spans="1:4" x14ac:dyDescent="0.35">
      <c r="A31641" s="135">
        <v>-16.020709999999895</v>
      </c>
      <c r="B31641" s="137">
        <v>1.8746591945734994E-2</v>
      </c>
      <c r="C31641" s="35"/>
      <c r="D31641" s="35"/>
    </row>
    <row r="31642" spans="1:4" x14ac:dyDescent="0.35">
      <c r="A31642" s="135">
        <v>-16.018599999999878</v>
      </c>
      <c r="B31642" s="137">
        <v>1.5723646406518559E-2</v>
      </c>
      <c r="C31642" s="35"/>
      <c r="D31642" s="35"/>
    </row>
    <row r="31643" spans="1:4" x14ac:dyDescent="0.35">
      <c r="A31643" s="135">
        <v>-16.01529000000005</v>
      </c>
      <c r="B31643" s="137">
        <v>8.991625458930964E-3</v>
      </c>
      <c r="C31643" s="35"/>
      <c r="D31643" s="35"/>
    </row>
    <row r="31644" spans="1:4" x14ac:dyDescent="0.35">
      <c r="A31644" s="135">
        <v>-16.014099999999985</v>
      </c>
      <c r="B31644" s="137">
        <v>1.5183320334580858E-2</v>
      </c>
      <c r="C31644" s="35"/>
      <c r="D31644" s="35"/>
    </row>
    <row r="31645" spans="1:4" x14ac:dyDescent="0.35">
      <c r="A31645" s="135">
        <v>-16.013672999999699</v>
      </c>
      <c r="B31645" s="137">
        <v>1.1833035868353081E-2</v>
      </c>
      <c r="C31645" s="35"/>
      <c r="D31645" s="35"/>
    </row>
    <row r="31646" spans="1:4" x14ac:dyDescent="0.35">
      <c r="A31646" s="135">
        <v>16.010300000001735</v>
      </c>
      <c r="B31646" s="137">
        <v>7.4617091556303076E-4</v>
      </c>
      <c r="C31646" s="35"/>
      <c r="D31646" s="35"/>
    </row>
    <row r="31647" spans="1:4" x14ac:dyDescent="0.35">
      <c r="A31647" s="135">
        <v>-16.009200000000078</v>
      </c>
      <c r="B31647" s="137">
        <v>1.5048534654437057E-2</v>
      </c>
      <c r="C31647" s="35"/>
      <c r="D31647" s="35"/>
    </row>
    <row r="31648" spans="1:4" x14ac:dyDescent="0.35">
      <c r="A31648" s="135">
        <v>-16.006460000000061</v>
      </c>
      <c r="B31648" s="137">
        <v>5.9569522642857926E-3</v>
      </c>
      <c r="C31648" s="35"/>
      <c r="D31648" s="35"/>
    </row>
    <row r="31649" spans="1:4" x14ac:dyDescent="0.35">
      <c r="A31649" s="135">
        <v>-16.004964000000427</v>
      </c>
      <c r="B31649" s="137">
        <v>7.1527561045728362E-3</v>
      </c>
      <c r="C31649" s="35"/>
      <c r="D31649" s="35"/>
    </row>
    <row r="31650" spans="1:4" x14ac:dyDescent="0.35">
      <c r="A31650" s="135">
        <v>-16.004964000000427</v>
      </c>
      <c r="B31650" s="137">
        <v>7.1527561045728362E-3</v>
      </c>
      <c r="C31650" s="35"/>
      <c r="D31650" s="35"/>
    </row>
    <row r="31651" spans="1:4" x14ac:dyDescent="0.35">
      <c r="A31651" s="135">
        <v>-16.004964000000427</v>
      </c>
      <c r="B31651" s="137">
        <v>7.1527561045728362E-3</v>
      </c>
      <c r="C31651" s="35"/>
      <c r="D31651" s="35"/>
    </row>
    <row r="31652" spans="1:4" x14ac:dyDescent="0.35">
      <c r="A31652" s="135">
        <v>-16.004339999999729</v>
      </c>
      <c r="B31652" s="137">
        <v>7.8649780420216638E-3</v>
      </c>
      <c r="C31652" s="35"/>
      <c r="D31652" s="35"/>
    </row>
    <row r="31653" spans="1:4" x14ac:dyDescent="0.35">
      <c r="A31653" s="135">
        <v>-16.003260000000068</v>
      </c>
      <c r="B31653" s="137">
        <v>2.1240821852353362E-2</v>
      </c>
      <c r="C31653" s="35"/>
      <c r="D31653" s="35"/>
    </row>
    <row r="31654" spans="1:4" x14ac:dyDescent="0.35">
      <c r="A31654" s="135">
        <v>-16.002370000000042</v>
      </c>
      <c r="B31654" s="137">
        <v>1.5071304022858315E-2</v>
      </c>
      <c r="C31654" s="35"/>
      <c r="D31654" s="35"/>
    </row>
    <row r="31655" spans="1:4" x14ac:dyDescent="0.35">
      <c r="A31655" s="135">
        <v>-15.99675000000002</v>
      </c>
      <c r="B31655" s="137">
        <v>1.9709130236794197E-2</v>
      </c>
      <c r="C31655" s="35"/>
      <c r="D31655" s="35"/>
    </row>
    <row r="31656" spans="1:4" x14ac:dyDescent="0.35">
      <c r="A31656" s="135">
        <v>-15.995636000000104</v>
      </c>
      <c r="B31656" s="137">
        <v>1.1544381202467551E-2</v>
      </c>
      <c r="C31656" s="35"/>
      <c r="D31656" s="35"/>
    </row>
    <row r="31657" spans="1:4" x14ac:dyDescent="0.35">
      <c r="A31657" s="135">
        <v>-15.995102999999972</v>
      </c>
      <c r="B31657" s="137">
        <v>1.0347442029823944E-2</v>
      </c>
      <c r="C31657" s="35"/>
      <c r="D31657" s="35"/>
    </row>
    <row r="31658" spans="1:4" x14ac:dyDescent="0.35">
      <c r="A31658" s="135">
        <v>-15.991904999999861</v>
      </c>
      <c r="B31658" s="137">
        <v>6.2908811358169418E-3</v>
      </c>
      <c r="C31658" s="35"/>
      <c r="D31658" s="35"/>
    </row>
    <row r="31659" spans="1:4" x14ac:dyDescent="0.35">
      <c r="A31659" s="135">
        <v>-15.990837000000283</v>
      </c>
      <c r="B31659" s="137">
        <v>1.1941155185582036E-2</v>
      </c>
      <c r="C31659" s="35"/>
      <c r="D31659" s="35"/>
    </row>
    <row r="31660" spans="1:4" x14ac:dyDescent="0.35">
      <c r="A31660" s="135">
        <v>-15.98929000000021</v>
      </c>
      <c r="B31660" s="137">
        <v>1.4481785380011323E-2</v>
      </c>
      <c r="C31660" s="35"/>
      <c r="D31660" s="35"/>
    </row>
    <row r="31661" spans="1:4" x14ac:dyDescent="0.35">
      <c r="A31661" s="135">
        <v>-15.98929000000021</v>
      </c>
      <c r="B31661" s="137">
        <v>1.4481785380011323E-2</v>
      </c>
      <c r="C31661" s="35"/>
      <c r="D31661" s="35"/>
    </row>
    <row r="31662" spans="1:4" x14ac:dyDescent="0.35">
      <c r="A31662" s="135">
        <v>-15.989129000000048</v>
      </c>
      <c r="B31662" s="137">
        <v>8.2172945987920663E-3</v>
      </c>
      <c r="C31662" s="35"/>
      <c r="D31662" s="35"/>
    </row>
    <row r="31663" spans="1:4" x14ac:dyDescent="0.35">
      <c r="A31663" s="135">
        <v>-15.988580000000184</v>
      </c>
      <c r="B31663" s="137">
        <v>1.2865758979580658E-2</v>
      </c>
      <c r="C31663" s="35"/>
      <c r="D31663" s="35"/>
    </row>
    <row r="31664" spans="1:4" x14ac:dyDescent="0.35">
      <c r="A31664" s="135">
        <v>-15.9885069999998</v>
      </c>
      <c r="B31664" s="137">
        <v>1.2678712393719075E-2</v>
      </c>
      <c r="C31664" s="35"/>
      <c r="D31664" s="35"/>
    </row>
    <row r="31665" spans="1:4" x14ac:dyDescent="0.35">
      <c r="A31665" s="135">
        <v>-15.988420000000133</v>
      </c>
      <c r="B31665" s="137">
        <v>1.6814435888812398E-2</v>
      </c>
      <c r="C31665" s="35"/>
      <c r="D31665" s="35"/>
    </row>
    <row r="31666" spans="1:4" x14ac:dyDescent="0.35">
      <c r="A31666" s="135">
        <v>-15.987700000000018</v>
      </c>
      <c r="B31666" s="137">
        <v>1.6869808806652852E-2</v>
      </c>
      <c r="C31666" s="35"/>
      <c r="D31666" s="35"/>
    </row>
    <row r="31667" spans="1:4" x14ac:dyDescent="0.35">
      <c r="A31667" s="135">
        <v>-15.985899999997855</v>
      </c>
      <c r="B31667" s="137">
        <v>1.483433876370209E-3</v>
      </c>
      <c r="C31667" s="35"/>
      <c r="D31667" s="35"/>
    </row>
    <row r="31668" spans="1:4" x14ac:dyDescent="0.35">
      <c r="A31668" s="135">
        <v>-15.985317000000123</v>
      </c>
      <c r="B31668" s="137">
        <v>1.2679387365726977E-2</v>
      </c>
      <c r="C31668" s="35"/>
      <c r="D31668" s="35"/>
    </row>
    <row r="31669" spans="1:4" x14ac:dyDescent="0.35">
      <c r="A31669" s="135">
        <v>-15.985317000000123</v>
      </c>
      <c r="B31669" s="137">
        <v>1.2679387365726977E-2</v>
      </c>
      <c r="C31669" s="35"/>
      <c r="D31669" s="35"/>
    </row>
    <row r="31670" spans="1:4" x14ac:dyDescent="0.35">
      <c r="A31670" s="135">
        <v>-15.985317000000123</v>
      </c>
      <c r="B31670" s="137">
        <v>1.2679387365726977E-2</v>
      </c>
      <c r="C31670" s="35"/>
      <c r="D31670" s="35"/>
    </row>
    <row r="31671" spans="1:4" x14ac:dyDescent="0.35">
      <c r="A31671" s="135">
        <v>-15.985317000000123</v>
      </c>
      <c r="B31671" s="137">
        <v>1.2679387365726977E-2</v>
      </c>
      <c r="C31671" s="35"/>
      <c r="D31671" s="35"/>
    </row>
    <row r="31672" spans="1:4" x14ac:dyDescent="0.35">
      <c r="A31672" s="135">
        <v>-15.983120000000781</v>
      </c>
      <c r="B31672" s="137">
        <v>2.5468130132229928E-3</v>
      </c>
      <c r="C31672" s="35"/>
      <c r="D31672" s="35"/>
    </row>
    <row r="31673" spans="1:4" x14ac:dyDescent="0.35">
      <c r="A31673" s="135">
        <v>-15.982439999999997</v>
      </c>
      <c r="B31673" s="137">
        <v>1.2011990074169551E-2</v>
      </c>
      <c r="C31673" s="35"/>
      <c r="D31673" s="35"/>
    </row>
    <row r="31674" spans="1:4" x14ac:dyDescent="0.35">
      <c r="A31674" s="135">
        <v>-15.982290999999805</v>
      </c>
      <c r="B31674" s="137">
        <v>1.169894365630131E-2</v>
      </c>
      <c r="C31674" s="35"/>
      <c r="D31674" s="35"/>
    </row>
    <row r="31675" spans="1:4" x14ac:dyDescent="0.35">
      <c r="A31675" s="135">
        <v>-15.980349999999817</v>
      </c>
      <c r="B31675" s="137">
        <v>1.0635376344382165E-2</v>
      </c>
      <c r="C31675" s="35"/>
      <c r="D31675" s="35"/>
    </row>
    <row r="31676" spans="1:4" x14ac:dyDescent="0.35">
      <c r="A31676" s="135">
        <v>-15.978930999999875</v>
      </c>
      <c r="B31676" s="137">
        <v>9.2171530488020532E-3</v>
      </c>
      <c r="C31676" s="35"/>
      <c r="D31676" s="35"/>
    </row>
    <row r="31677" spans="1:4" x14ac:dyDescent="0.35">
      <c r="A31677" s="135">
        <v>-15.975220000000036</v>
      </c>
      <c r="B31677" s="137">
        <v>1.4006422858139288E-2</v>
      </c>
      <c r="C31677" s="35"/>
      <c r="D31677" s="35"/>
    </row>
    <row r="31678" spans="1:4" x14ac:dyDescent="0.35">
      <c r="A31678" s="135">
        <v>-15.975070000000187</v>
      </c>
      <c r="B31678" s="137">
        <v>1.3200940421785171E-2</v>
      </c>
      <c r="C31678" s="35"/>
      <c r="D31678" s="35"/>
    </row>
    <row r="31679" spans="1:4" x14ac:dyDescent="0.35">
      <c r="A31679" s="135">
        <v>-15.972481000000244</v>
      </c>
      <c r="B31679" s="137">
        <v>7.6448189852606971E-3</v>
      </c>
      <c r="C31679" s="35"/>
      <c r="D31679" s="35"/>
    </row>
    <row r="31680" spans="1:4" x14ac:dyDescent="0.35">
      <c r="A31680" s="135">
        <v>-15.971155000000181</v>
      </c>
      <c r="B31680" s="137">
        <v>6.4370459908386869E-3</v>
      </c>
      <c r="C31680" s="35"/>
      <c r="D31680" s="35"/>
    </row>
    <row r="31681" spans="1:4" x14ac:dyDescent="0.35">
      <c r="A31681" s="135">
        <v>-15.970450999999912</v>
      </c>
      <c r="B31681" s="137">
        <v>9.2153096349497764E-3</v>
      </c>
      <c r="C31681" s="35"/>
      <c r="D31681" s="35"/>
    </row>
    <row r="31682" spans="1:4" x14ac:dyDescent="0.35">
      <c r="A31682" s="135">
        <v>-15.970139999999901</v>
      </c>
      <c r="B31682" s="137">
        <v>4.3432119952795823E-3</v>
      </c>
      <c r="C31682" s="35"/>
      <c r="D31682" s="35"/>
    </row>
    <row r="31683" spans="1:4" x14ac:dyDescent="0.35">
      <c r="A31683" s="135">
        <v>-15.968885000000228</v>
      </c>
      <c r="B31683" s="137">
        <v>7.3309832150080653E-3</v>
      </c>
      <c r="C31683" s="35"/>
      <c r="D31683" s="35"/>
    </row>
    <row r="31684" spans="1:4" x14ac:dyDescent="0.35">
      <c r="A31684" s="135">
        <v>-15.968630000000303</v>
      </c>
      <c r="B31684" s="137">
        <v>4.5978576844012712E-3</v>
      </c>
      <c r="C31684" s="35"/>
      <c r="D31684" s="35"/>
    </row>
    <row r="31685" spans="1:4" x14ac:dyDescent="0.35">
      <c r="A31685" s="135">
        <v>-15.96706000000006</v>
      </c>
      <c r="B31685" s="137">
        <v>1.6086810215242327E-2</v>
      </c>
      <c r="C31685" s="35"/>
      <c r="D31685" s="35"/>
    </row>
    <row r="31686" spans="1:4" x14ac:dyDescent="0.35">
      <c r="A31686" s="135">
        <v>-15.966350000000148</v>
      </c>
      <c r="B31686" s="137">
        <v>1.8473131820249872E-2</v>
      </c>
      <c r="C31686" s="35"/>
      <c r="D31686" s="35"/>
    </row>
    <row r="31687" spans="1:4" x14ac:dyDescent="0.35">
      <c r="A31687" s="135">
        <v>-15.966350000000148</v>
      </c>
      <c r="B31687" s="137">
        <v>1.8473131820249872E-2</v>
      </c>
      <c r="C31687" s="35"/>
      <c r="D31687" s="35"/>
    </row>
    <row r="31688" spans="1:4" x14ac:dyDescent="0.35">
      <c r="A31688" s="135">
        <v>-15.966350000000148</v>
      </c>
      <c r="B31688" s="137">
        <v>1.8473131820249872E-2</v>
      </c>
      <c r="C31688" s="35"/>
      <c r="D31688" s="35"/>
    </row>
    <row r="31689" spans="1:4" x14ac:dyDescent="0.35">
      <c r="A31689" s="135">
        <v>-15.966350000000148</v>
      </c>
      <c r="B31689" s="137">
        <v>1.8473131820249872E-2</v>
      </c>
      <c r="C31689" s="35"/>
      <c r="D31689" s="35"/>
    </row>
    <row r="31690" spans="1:4" x14ac:dyDescent="0.35">
      <c r="A31690" s="135">
        <v>-15.964143000000149</v>
      </c>
      <c r="B31690" s="137">
        <v>8.9912031406165563E-3</v>
      </c>
      <c r="C31690" s="35"/>
      <c r="D31690" s="35"/>
    </row>
    <row r="31691" spans="1:4" x14ac:dyDescent="0.35">
      <c r="A31691" s="135">
        <v>-15.961770000000115</v>
      </c>
      <c r="B31691" s="137">
        <v>1.9703261787317388E-2</v>
      </c>
      <c r="C31691" s="35"/>
      <c r="D31691" s="35"/>
    </row>
    <row r="31692" spans="1:4" x14ac:dyDescent="0.35">
      <c r="A31692" s="135">
        <v>-15.958589999999958</v>
      </c>
      <c r="B31692" s="137">
        <v>1.4157212166697235E-2</v>
      </c>
      <c r="C31692" s="35"/>
      <c r="D31692" s="35"/>
    </row>
    <row r="31693" spans="1:4" x14ac:dyDescent="0.35">
      <c r="A31693" s="135">
        <v>-15.956827000001795</v>
      </c>
      <c r="B31693" s="137">
        <v>1.1823001899649431E-3</v>
      </c>
      <c r="C31693" s="35"/>
      <c r="D31693" s="35"/>
    </row>
    <row r="31694" spans="1:4" x14ac:dyDescent="0.35">
      <c r="A31694" s="135">
        <v>-15.955184999999801</v>
      </c>
      <c r="B31694" s="137">
        <v>1.1863851027866633E-2</v>
      </c>
      <c r="C31694" s="35"/>
      <c r="D31694" s="35"/>
    </row>
    <row r="31695" spans="1:4" x14ac:dyDescent="0.35">
      <c r="A31695" s="135">
        <v>-15.950910000000022</v>
      </c>
      <c r="B31695" s="137">
        <v>9.0306858560114441E-3</v>
      </c>
      <c r="C31695" s="35"/>
      <c r="D31695" s="35"/>
    </row>
    <row r="31696" spans="1:4" x14ac:dyDescent="0.35">
      <c r="A31696" s="135">
        <v>-15.950349999999958</v>
      </c>
      <c r="B31696" s="137">
        <v>1.6276219444747126E-2</v>
      </c>
      <c r="C31696" s="35"/>
      <c r="D31696" s="35"/>
    </row>
    <row r="31697" spans="1:4" x14ac:dyDescent="0.35">
      <c r="A31697" s="135">
        <v>-15.949480000000221</v>
      </c>
      <c r="B31697" s="137">
        <v>1.3843827713493644E-2</v>
      </c>
      <c r="C31697" s="35"/>
      <c r="D31697" s="35"/>
    </row>
    <row r="31698" spans="1:4" x14ac:dyDescent="0.35">
      <c r="A31698" s="135">
        <v>-15.949186999999938</v>
      </c>
      <c r="B31698" s="137">
        <v>1.3304069728023208E-2</v>
      </c>
      <c r="C31698" s="35"/>
      <c r="D31698" s="35"/>
    </row>
    <row r="31699" spans="1:4" x14ac:dyDescent="0.35">
      <c r="A31699" s="135">
        <v>-15.947197000000301</v>
      </c>
      <c r="B31699" s="137">
        <v>1.3258691323553985E-2</v>
      </c>
      <c r="C31699" s="35"/>
      <c r="D31699" s="35"/>
    </row>
    <row r="31700" spans="1:4" x14ac:dyDescent="0.35">
      <c r="A31700" s="135">
        <v>-15.94562999999971</v>
      </c>
      <c r="B31700" s="137">
        <v>4.7205012389870604E-3</v>
      </c>
      <c r="C31700" s="35"/>
      <c r="D31700" s="35"/>
    </row>
    <row r="31701" spans="1:4" x14ac:dyDescent="0.35">
      <c r="A31701" s="135">
        <v>15.944010000002891</v>
      </c>
      <c r="B31701" s="137">
        <v>5.3843364431621805E-4</v>
      </c>
      <c r="C31701" s="35"/>
      <c r="D31701" s="35"/>
    </row>
    <row r="31702" spans="1:4" x14ac:dyDescent="0.35">
      <c r="A31702" s="135">
        <v>-15.941939999999931</v>
      </c>
      <c r="B31702" s="137">
        <v>1.2794234184675514E-2</v>
      </c>
      <c r="C31702" s="35"/>
      <c r="D31702" s="35"/>
    </row>
    <row r="31703" spans="1:4" x14ac:dyDescent="0.35">
      <c r="A31703" s="135">
        <v>-15.94077999999945</v>
      </c>
      <c r="B31703" s="137">
        <v>3.4423222450501623E-3</v>
      </c>
      <c r="C31703" s="35"/>
      <c r="D31703" s="35"/>
    </row>
    <row r="31704" spans="1:4" x14ac:dyDescent="0.35">
      <c r="A31704" s="135">
        <v>-15.94077999999945</v>
      </c>
      <c r="B31704" s="137">
        <v>3.4423222450501623E-3</v>
      </c>
      <c r="C31704" s="35"/>
      <c r="D31704" s="35"/>
    </row>
    <row r="31705" spans="1:4" x14ac:dyDescent="0.35">
      <c r="A31705" s="135">
        <v>-15.938360000000102</v>
      </c>
      <c r="B31705" s="137">
        <v>1.8687202662344606E-2</v>
      </c>
      <c r="C31705" s="35"/>
      <c r="D31705" s="35"/>
    </row>
    <row r="31706" spans="1:4" x14ac:dyDescent="0.35">
      <c r="A31706" s="135">
        <v>-15.938360000000102</v>
      </c>
      <c r="B31706" s="137">
        <v>1.8687202662344606E-2</v>
      </c>
      <c r="C31706" s="35"/>
      <c r="D31706" s="35"/>
    </row>
    <row r="31707" spans="1:4" x14ac:dyDescent="0.35">
      <c r="A31707" s="135">
        <v>-15.938360000000102</v>
      </c>
      <c r="B31707" s="137">
        <v>1.8687202662344606E-2</v>
      </c>
      <c r="C31707" s="35"/>
      <c r="D31707" s="35"/>
    </row>
    <row r="31708" spans="1:4" x14ac:dyDescent="0.35">
      <c r="A31708" s="135">
        <v>-15.938360000000102</v>
      </c>
      <c r="B31708" s="137">
        <v>1.8687202662344606E-2</v>
      </c>
      <c r="C31708" s="35"/>
      <c r="D31708" s="35"/>
    </row>
    <row r="31709" spans="1:4" x14ac:dyDescent="0.35">
      <c r="A31709" s="135">
        <v>-15.938360000000102</v>
      </c>
      <c r="B31709" s="137">
        <v>1.8687202662344606E-2</v>
      </c>
      <c r="C31709" s="35"/>
      <c r="D31709" s="35"/>
    </row>
    <row r="31710" spans="1:4" x14ac:dyDescent="0.35">
      <c r="A31710" s="135">
        <v>-15.938360000000102</v>
      </c>
      <c r="B31710" s="137">
        <v>1.8687202662344606E-2</v>
      </c>
      <c r="C31710" s="35"/>
      <c r="D31710" s="35"/>
    </row>
    <row r="31711" spans="1:4" x14ac:dyDescent="0.35">
      <c r="A31711" s="135">
        <v>-15.938360000000102</v>
      </c>
      <c r="B31711" s="137">
        <v>1.8687202662344606E-2</v>
      </c>
      <c r="C31711" s="35"/>
      <c r="D31711" s="35"/>
    </row>
    <row r="31712" spans="1:4" x14ac:dyDescent="0.35">
      <c r="A31712" s="135">
        <v>-15.938360000000102</v>
      </c>
      <c r="B31712" s="137">
        <v>1.8687202662344606E-2</v>
      </c>
      <c r="C31712" s="35"/>
      <c r="D31712" s="35"/>
    </row>
    <row r="31713" spans="1:4" x14ac:dyDescent="0.35">
      <c r="A31713" s="135">
        <v>-15.938360000000102</v>
      </c>
      <c r="B31713" s="137">
        <v>1.8687202662344606E-2</v>
      </c>
      <c r="C31713" s="35"/>
      <c r="D31713" s="35"/>
    </row>
    <row r="31714" spans="1:4" x14ac:dyDescent="0.35">
      <c r="A31714" s="135">
        <v>-15.938360000000102</v>
      </c>
      <c r="B31714" s="137">
        <v>1.8687202662344606E-2</v>
      </c>
      <c r="C31714" s="35"/>
      <c r="D31714" s="35"/>
    </row>
    <row r="31715" spans="1:4" x14ac:dyDescent="0.35">
      <c r="A31715" s="135">
        <v>-15.938360000000102</v>
      </c>
      <c r="B31715" s="137">
        <v>1.8687202662344606E-2</v>
      </c>
      <c r="C31715" s="35"/>
      <c r="D31715" s="35"/>
    </row>
    <row r="31716" spans="1:4" x14ac:dyDescent="0.35">
      <c r="A31716" s="135">
        <v>-15.938360000000102</v>
      </c>
      <c r="B31716" s="137">
        <v>1.8687202662344606E-2</v>
      </c>
      <c r="C31716" s="35"/>
      <c r="D31716" s="35"/>
    </row>
    <row r="31717" spans="1:4" x14ac:dyDescent="0.35">
      <c r="A31717" s="135">
        <v>-15.938360000000102</v>
      </c>
      <c r="B31717" s="137">
        <v>1.8687202662344606E-2</v>
      </c>
      <c r="C31717" s="35"/>
      <c r="D31717" s="35"/>
    </row>
    <row r="31718" spans="1:4" x14ac:dyDescent="0.35">
      <c r="A31718" s="135">
        <v>-15.938360000000102</v>
      </c>
      <c r="B31718" s="137">
        <v>1.8687202662344606E-2</v>
      </c>
      <c r="C31718" s="35"/>
      <c r="D31718" s="35"/>
    </row>
    <row r="31719" spans="1:4" x14ac:dyDescent="0.35">
      <c r="A31719" s="135">
        <v>-15.938360000000102</v>
      </c>
      <c r="B31719" s="137">
        <v>1.8687202662344606E-2</v>
      </c>
      <c r="C31719" s="35"/>
      <c r="D31719" s="35"/>
    </row>
    <row r="31720" spans="1:4" x14ac:dyDescent="0.35">
      <c r="A31720" s="135">
        <v>-15.938360000000102</v>
      </c>
      <c r="B31720" s="137">
        <v>1.8687202662344606E-2</v>
      </c>
      <c r="C31720" s="35"/>
      <c r="D31720" s="35"/>
    </row>
    <row r="31721" spans="1:4" x14ac:dyDescent="0.35">
      <c r="A31721" s="135">
        <v>-15.930690000000027</v>
      </c>
      <c r="B31721" s="137">
        <v>1.4955714976133877E-2</v>
      </c>
      <c r="C31721" s="35"/>
      <c r="D31721" s="35"/>
    </row>
    <row r="31722" spans="1:4" x14ac:dyDescent="0.35">
      <c r="A31722" s="135">
        <v>-15.930500000000052</v>
      </c>
      <c r="B31722" s="137">
        <v>1.4487593625295156E-2</v>
      </c>
      <c r="C31722" s="35"/>
      <c r="D31722" s="35"/>
    </row>
    <row r="31723" spans="1:4" x14ac:dyDescent="0.35">
      <c r="A31723" s="135">
        <v>-15.930500000000052</v>
      </c>
      <c r="B31723" s="137">
        <v>1.4487593625295156E-2</v>
      </c>
      <c r="C31723" s="35"/>
      <c r="D31723" s="35"/>
    </row>
    <row r="31724" spans="1:4" x14ac:dyDescent="0.35">
      <c r="A31724" s="135">
        <v>-15.930500000000052</v>
      </c>
      <c r="B31724" s="137">
        <v>1.4487593625295156E-2</v>
      </c>
      <c r="C31724" s="35"/>
      <c r="D31724" s="35"/>
    </row>
    <row r="31725" spans="1:4" x14ac:dyDescent="0.35">
      <c r="A31725" s="135">
        <v>-15.930500000000052</v>
      </c>
      <c r="B31725" s="137">
        <v>1.4487593625295156E-2</v>
      </c>
      <c r="C31725" s="35"/>
      <c r="D31725" s="35"/>
    </row>
    <row r="31726" spans="1:4" x14ac:dyDescent="0.35">
      <c r="A31726" s="135">
        <v>-15.929300000000012</v>
      </c>
      <c r="B31726" s="137">
        <v>1.7082190717260495E-2</v>
      </c>
      <c r="C31726" s="35"/>
      <c r="D31726" s="35"/>
    </row>
    <row r="31727" spans="1:4" x14ac:dyDescent="0.35">
      <c r="A31727" s="135">
        <v>-15.928249999999935</v>
      </c>
      <c r="B31727" s="137">
        <v>6.2037427642702052E-3</v>
      </c>
      <c r="C31727" s="35"/>
      <c r="D31727" s="35"/>
    </row>
    <row r="31728" spans="1:4" x14ac:dyDescent="0.35">
      <c r="A31728" s="135">
        <v>-15.928179999999998</v>
      </c>
      <c r="B31728" s="137">
        <v>1.8771693624154585E-2</v>
      </c>
      <c r="C31728" s="35"/>
      <c r="D31728" s="35"/>
    </row>
    <row r="31729" spans="1:4" x14ac:dyDescent="0.35">
      <c r="A31729" s="135">
        <v>-15.92786000000001</v>
      </c>
      <c r="B31729" s="137">
        <v>1.6196656471469218E-2</v>
      </c>
      <c r="C31729" s="35"/>
      <c r="D31729" s="35"/>
    </row>
    <row r="31730" spans="1:4" x14ac:dyDescent="0.35">
      <c r="A31730" s="135">
        <v>-15.927639999999883</v>
      </c>
      <c r="B31730" s="137">
        <v>1.0909936683674638E-2</v>
      </c>
      <c r="C31730" s="35"/>
      <c r="D31730" s="35"/>
    </row>
    <row r="31731" spans="1:4" x14ac:dyDescent="0.35">
      <c r="A31731" s="135">
        <v>-15.921529999999848</v>
      </c>
      <c r="B31731" s="137">
        <v>1.9696171219483884E-2</v>
      </c>
      <c r="C31731" s="35"/>
      <c r="D31731" s="35"/>
    </row>
    <row r="31732" spans="1:4" x14ac:dyDescent="0.35">
      <c r="A31732" s="135">
        <v>-15.920163000000002</v>
      </c>
      <c r="B31732" s="137">
        <v>1.174236728126119E-2</v>
      </c>
      <c r="C31732" s="35"/>
      <c r="D31732" s="35"/>
    </row>
    <row r="31733" spans="1:4" x14ac:dyDescent="0.35">
      <c r="A31733" s="135">
        <v>-15.917659999999955</v>
      </c>
      <c r="B31733" s="137">
        <v>1.7903530325862858E-2</v>
      </c>
      <c r="C31733" s="35"/>
      <c r="D31733" s="35"/>
    </row>
    <row r="31734" spans="1:4" x14ac:dyDescent="0.35">
      <c r="A31734" s="135">
        <v>15.916671399998449</v>
      </c>
      <c r="B31734" s="137">
        <v>5.9385822036804386E-4</v>
      </c>
      <c r="C31734" s="35"/>
      <c r="D31734" s="35"/>
    </row>
    <row r="31735" spans="1:4" x14ac:dyDescent="0.35">
      <c r="A31735" s="135">
        <v>-15.916189999999915</v>
      </c>
      <c r="B31735" s="137">
        <v>1.5126398386333938E-2</v>
      </c>
      <c r="C31735" s="35"/>
      <c r="D31735" s="35"/>
    </row>
    <row r="31736" spans="1:4" x14ac:dyDescent="0.35">
      <c r="A31736" s="135">
        <v>-15.910260000000108</v>
      </c>
      <c r="B31736" s="137">
        <v>1.0064248963614436E-2</v>
      </c>
      <c r="C31736" s="35"/>
      <c r="D31736" s="35"/>
    </row>
    <row r="31737" spans="1:4" x14ac:dyDescent="0.35">
      <c r="A31737" s="135">
        <v>-15.908845999999812</v>
      </c>
      <c r="B31737" s="137">
        <v>1.1590234128201172E-2</v>
      </c>
      <c r="C31737" s="35"/>
      <c r="D31737" s="35"/>
    </row>
    <row r="31738" spans="1:4" x14ac:dyDescent="0.35">
      <c r="A31738" s="135">
        <v>-15.908040000000028</v>
      </c>
      <c r="B31738" s="137">
        <v>2.0634650092575552E-2</v>
      </c>
      <c r="C31738" s="35"/>
      <c r="D31738" s="35"/>
    </row>
    <row r="31739" spans="1:4" x14ac:dyDescent="0.35">
      <c r="A31739" s="135">
        <v>-15.899279999999976</v>
      </c>
      <c r="B31739" s="137">
        <v>1.4144839035118135E-2</v>
      </c>
      <c r="C31739" s="35"/>
      <c r="D31739" s="35"/>
    </row>
    <row r="31740" spans="1:4" x14ac:dyDescent="0.35">
      <c r="A31740" s="135">
        <v>-15.896569</v>
      </c>
      <c r="B31740" s="137">
        <v>1.2512197499762651E-2</v>
      </c>
      <c r="C31740" s="35"/>
      <c r="D31740" s="35"/>
    </row>
    <row r="31741" spans="1:4" x14ac:dyDescent="0.35">
      <c r="A31741" s="135">
        <v>-15.895690000000059</v>
      </c>
      <c r="B31741" s="137">
        <v>1.3414780598318021E-2</v>
      </c>
      <c r="C31741" s="35"/>
      <c r="D31741" s="35"/>
    </row>
    <row r="31742" spans="1:4" x14ac:dyDescent="0.35">
      <c r="A31742" s="135">
        <v>-15.890236999999843</v>
      </c>
      <c r="B31742" s="137">
        <v>1.2768966759620659E-2</v>
      </c>
      <c r="C31742" s="35"/>
      <c r="D31742" s="35"/>
    </row>
    <row r="31743" spans="1:4" x14ac:dyDescent="0.35">
      <c r="A31743" s="135">
        <v>-15.890180000000328</v>
      </c>
      <c r="B31743" s="137">
        <v>6.2423890563054552E-3</v>
      </c>
      <c r="C31743" s="35"/>
      <c r="D31743" s="35"/>
    </row>
    <row r="31744" spans="1:4" x14ac:dyDescent="0.35">
      <c r="A31744" s="135">
        <v>-15.888500000000136</v>
      </c>
      <c r="B31744" s="137">
        <v>1.4910328756396973E-2</v>
      </c>
      <c r="C31744" s="35"/>
      <c r="D31744" s="35"/>
    </row>
    <row r="31745" spans="1:4" x14ac:dyDescent="0.35">
      <c r="A31745" s="135">
        <v>-15.887659999999869</v>
      </c>
      <c r="B31745" s="137">
        <v>6.0491923477662612E-3</v>
      </c>
      <c r="C31745" s="35"/>
      <c r="D31745" s="35"/>
    </row>
    <row r="31746" spans="1:4" x14ac:dyDescent="0.35">
      <c r="A31746" s="135">
        <v>15.887079999999969</v>
      </c>
      <c r="B31746" s="137">
        <v>5.0376543023967013E-3</v>
      </c>
      <c r="C31746" s="35"/>
      <c r="D31746" s="35"/>
    </row>
    <row r="31747" spans="1:4" x14ac:dyDescent="0.35">
      <c r="A31747" s="135">
        <v>-15.88693000000012</v>
      </c>
      <c r="B31747" s="137">
        <v>4.4091006948009884E-3</v>
      </c>
      <c r="C31747" s="35"/>
      <c r="D31747" s="35"/>
    </row>
    <row r="31748" spans="1:4" x14ac:dyDescent="0.35">
      <c r="A31748" s="135">
        <v>-15.886496700000862</v>
      </c>
      <c r="B31748" s="137">
        <v>1.1320239428105805E-3</v>
      </c>
      <c r="C31748" s="35"/>
      <c r="D31748" s="35"/>
    </row>
    <row r="31749" spans="1:4" x14ac:dyDescent="0.35">
      <c r="A31749" s="135">
        <v>-15.886359999999968</v>
      </c>
      <c r="B31749" s="137">
        <v>1.185058869296248E-2</v>
      </c>
      <c r="C31749" s="35"/>
      <c r="D31749" s="35"/>
    </row>
    <row r="31750" spans="1:4" x14ac:dyDescent="0.35">
      <c r="A31750" s="135">
        <v>-15.886169999999993</v>
      </c>
      <c r="B31750" s="137">
        <v>1.0744705644546182E-2</v>
      </c>
      <c r="C31750" s="35"/>
      <c r="D31750" s="35"/>
    </row>
    <row r="31751" spans="1:4" x14ac:dyDescent="0.35">
      <c r="A31751" s="135">
        <v>-15.883699999999976</v>
      </c>
      <c r="B31751" s="137">
        <v>1.7866900997006278E-2</v>
      </c>
      <c r="C31751" s="35"/>
      <c r="D31751" s="35"/>
    </row>
    <row r="31752" spans="1:4" x14ac:dyDescent="0.35">
      <c r="A31752" s="135">
        <v>-15.879889000000048</v>
      </c>
      <c r="B31752" s="137">
        <v>1.0557171518791271E-2</v>
      </c>
      <c r="C31752" s="35"/>
      <c r="D31752" s="35"/>
    </row>
    <row r="31753" spans="1:4" x14ac:dyDescent="0.35">
      <c r="A31753" s="135">
        <v>-15.878251100000853</v>
      </c>
      <c r="B31753" s="137">
        <v>1.2971374398889361E-3</v>
      </c>
      <c r="C31753" s="35"/>
      <c r="D31753" s="35"/>
    </row>
    <row r="31754" spans="1:4" x14ac:dyDescent="0.35">
      <c r="A31754" s="135">
        <v>-15.878049999999917</v>
      </c>
      <c r="B31754" s="137">
        <v>1.628131204936337E-2</v>
      </c>
      <c r="C31754" s="35"/>
      <c r="D31754" s="35"/>
    </row>
    <row r="31755" spans="1:4" x14ac:dyDescent="0.35">
      <c r="A31755" s="135">
        <v>-15.876323999999613</v>
      </c>
      <c r="B31755" s="137">
        <v>7.1670781377589816E-3</v>
      </c>
      <c r="C31755" s="35"/>
      <c r="D31755" s="35"/>
    </row>
    <row r="31756" spans="1:4" x14ac:dyDescent="0.35">
      <c r="A31756" s="135">
        <v>-15.874585000000025</v>
      </c>
      <c r="B31756" s="137">
        <v>1.37810976318759E-2</v>
      </c>
      <c r="C31756" s="35"/>
      <c r="D31756" s="35"/>
    </row>
    <row r="31757" spans="1:4" x14ac:dyDescent="0.35">
      <c r="A31757" s="135">
        <v>-15.874362999999903</v>
      </c>
      <c r="B31757" s="137">
        <v>1.0446264424533889E-2</v>
      </c>
      <c r="C31757" s="35"/>
      <c r="D31757" s="35"/>
    </row>
    <row r="31758" spans="1:4" x14ac:dyDescent="0.35">
      <c r="A31758" s="135">
        <v>-15.873999999999796</v>
      </c>
      <c r="B31758" s="137">
        <v>1.0125303081371854E-2</v>
      </c>
      <c r="C31758" s="35"/>
      <c r="D31758" s="35"/>
    </row>
    <row r="31759" spans="1:4" x14ac:dyDescent="0.35">
      <c r="A31759" s="135">
        <v>-15.873750000000086</v>
      </c>
      <c r="B31759" s="137">
        <v>1.9688679785879553E-2</v>
      </c>
      <c r="C31759" s="35"/>
      <c r="D31759" s="35"/>
    </row>
    <row r="31760" spans="1:4" x14ac:dyDescent="0.35">
      <c r="A31760" s="135">
        <v>15.871409999999742</v>
      </c>
      <c r="B31760" s="137">
        <v>2.5952711003040143E-3</v>
      </c>
      <c r="C31760" s="35"/>
      <c r="D31760" s="35"/>
    </row>
    <row r="31761" spans="1:4" x14ac:dyDescent="0.35">
      <c r="A31761" s="135">
        <v>-15.870499999999993</v>
      </c>
      <c r="B31761" s="137">
        <v>1.6129166671748154E-2</v>
      </c>
      <c r="C31761" s="35"/>
      <c r="D31761" s="35"/>
    </row>
    <row r="31762" spans="1:4" x14ac:dyDescent="0.35">
      <c r="A31762" s="135">
        <v>-15.869927000000189</v>
      </c>
      <c r="B31762" s="137">
        <v>1.0709726226690862E-2</v>
      </c>
      <c r="C31762" s="35"/>
      <c r="D31762" s="35"/>
    </row>
    <row r="31763" spans="1:4" x14ac:dyDescent="0.35">
      <c r="A31763" s="135">
        <v>15.868869999999333</v>
      </c>
      <c r="B31763" s="137">
        <v>2.2793064198600031E-3</v>
      </c>
      <c r="C31763" s="35"/>
      <c r="D31763" s="35"/>
    </row>
    <row r="31764" spans="1:4" x14ac:dyDescent="0.35">
      <c r="A31764" s="135">
        <v>-15.868809999999939</v>
      </c>
      <c r="B31764" s="137">
        <v>1.6298821815970695E-2</v>
      </c>
      <c r="C31764" s="35"/>
      <c r="D31764" s="35"/>
    </row>
    <row r="31765" spans="1:4" x14ac:dyDescent="0.35">
      <c r="A31765" s="135">
        <v>-15.868099999999913</v>
      </c>
      <c r="B31765" s="137">
        <v>1.4918838195745727E-2</v>
      </c>
      <c r="C31765" s="35"/>
      <c r="D31765" s="35"/>
    </row>
    <row r="31766" spans="1:4" x14ac:dyDescent="0.35">
      <c r="A31766" s="135">
        <v>-15.867075999999997</v>
      </c>
      <c r="B31766" s="137">
        <v>7.9089435582170124E-3</v>
      </c>
      <c r="C31766" s="35"/>
      <c r="D31766" s="35"/>
    </row>
    <row r="31767" spans="1:4" x14ac:dyDescent="0.35">
      <c r="A31767" s="135">
        <v>15.866000000005442</v>
      </c>
      <c r="B31767" s="137">
        <v>4.6807762657671012E-4</v>
      </c>
      <c r="C31767" s="35"/>
      <c r="D31767" s="35"/>
    </row>
    <row r="31768" spans="1:4" x14ac:dyDescent="0.35">
      <c r="A31768" s="135">
        <v>-15.865677999999889</v>
      </c>
      <c r="B31768" s="137">
        <v>1.5180516035116146E-2</v>
      </c>
      <c r="C31768" s="35"/>
      <c r="D31768" s="35"/>
    </row>
    <row r="31769" spans="1:4" x14ac:dyDescent="0.35">
      <c r="A31769" s="135">
        <v>-15.865677999999889</v>
      </c>
      <c r="B31769" s="137">
        <v>1.5180516035116146E-2</v>
      </c>
      <c r="C31769" s="35"/>
      <c r="D31769" s="35"/>
    </row>
    <row r="31770" spans="1:4" x14ac:dyDescent="0.35">
      <c r="A31770" s="135">
        <v>-15.865677999999889</v>
      </c>
      <c r="B31770" s="137">
        <v>1.5180516035116146E-2</v>
      </c>
      <c r="C31770" s="35"/>
      <c r="D31770" s="35"/>
    </row>
    <row r="31771" spans="1:4" x14ac:dyDescent="0.35">
      <c r="A31771" s="135">
        <v>-15.865677999999889</v>
      </c>
      <c r="B31771" s="137">
        <v>1.5180516035116146E-2</v>
      </c>
      <c r="C31771" s="35"/>
      <c r="D31771" s="35"/>
    </row>
    <row r="31772" spans="1:4" x14ac:dyDescent="0.35">
      <c r="A31772" s="135">
        <v>-15.865677999999889</v>
      </c>
      <c r="B31772" s="137">
        <v>1.5180516035116146E-2</v>
      </c>
      <c r="C31772" s="35"/>
      <c r="D31772" s="35"/>
    </row>
    <row r="31773" spans="1:4" x14ac:dyDescent="0.35">
      <c r="A31773" s="135">
        <v>-15.865677999999889</v>
      </c>
      <c r="B31773" s="137">
        <v>1.5180516035116146E-2</v>
      </c>
      <c r="C31773" s="35"/>
      <c r="D31773" s="35"/>
    </row>
    <row r="31774" spans="1:4" x14ac:dyDescent="0.35">
      <c r="A31774" s="135">
        <v>-15.865677999999889</v>
      </c>
      <c r="B31774" s="137">
        <v>1.5180516035116146E-2</v>
      </c>
      <c r="C31774" s="35"/>
      <c r="D31774" s="35"/>
    </row>
    <row r="31775" spans="1:4" x14ac:dyDescent="0.35">
      <c r="A31775" s="135">
        <v>-15.865677999999889</v>
      </c>
      <c r="B31775" s="137">
        <v>1.5180516035116146E-2</v>
      </c>
      <c r="C31775" s="35"/>
      <c r="D31775" s="35"/>
    </row>
    <row r="31776" spans="1:4" x14ac:dyDescent="0.35">
      <c r="A31776" s="135">
        <v>-15.865677999999889</v>
      </c>
      <c r="B31776" s="137">
        <v>1.5180516035116146E-2</v>
      </c>
      <c r="C31776" s="35"/>
      <c r="D31776" s="35"/>
    </row>
    <row r="31777" spans="1:4" x14ac:dyDescent="0.35">
      <c r="A31777" s="135">
        <v>-15.865677999999889</v>
      </c>
      <c r="B31777" s="137">
        <v>1.5180516035116146E-2</v>
      </c>
      <c r="C31777" s="35"/>
      <c r="D31777" s="35"/>
    </row>
    <row r="31778" spans="1:4" x14ac:dyDescent="0.35">
      <c r="A31778" s="135">
        <v>-15.865677999999889</v>
      </c>
      <c r="B31778" s="137">
        <v>1.5180516035116146E-2</v>
      </c>
      <c r="C31778" s="35"/>
      <c r="D31778" s="35"/>
    </row>
    <row r="31779" spans="1:4" x14ac:dyDescent="0.35">
      <c r="A31779" s="135">
        <v>-15.865677999999889</v>
      </c>
      <c r="B31779" s="137">
        <v>1.5180516035116146E-2</v>
      </c>
      <c r="C31779" s="35"/>
      <c r="D31779" s="35"/>
    </row>
    <row r="31780" spans="1:4" x14ac:dyDescent="0.35">
      <c r="A31780" s="135">
        <v>-15.864270000000033</v>
      </c>
      <c r="B31780" s="137">
        <v>1.3362657567006752E-2</v>
      </c>
      <c r="C31780" s="35"/>
      <c r="D31780" s="35"/>
    </row>
    <row r="31781" spans="1:4" x14ac:dyDescent="0.35">
      <c r="A31781" s="135">
        <v>-15.863747000000103</v>
      </c>
      <c r="B31781" s="137">
        <v>1.2708323620090771E-2</v>
      </c>
      <c r="C31781" s="35"/>
      <c r="D31781" s="35"/>
    </row>
    <row r="31782" spans="1:4" x14ac:dyDescent="0.35">
      <c r="A31782" s="135">
        <v>-15.861999999999966</v>
      </c>
      <c r="B31782" s="137">
        <v>1.7687293293279862E-2</v>
      </c>
      <c r="C31782" s="35"/>
      <c r="D31782" s="35"/>
    </row>
    <row r="31783" spans="1:4" x14ac:dyDescent="0.35">
      <c r="A31783" s="135">
        <v>-15.861289999999826</v>
      </c>
      <c r="B31783" s="137">
        <v>1.05835890203219E-2</v>
      </c>
      <c r="C31783" s="35"/>
      <c r="D31783" s="35"/>
    </row>
    <row r="31784" spans="1:4" x14ac:dyDescent="0.35">
      <c r="A31784" s="135">
        <v>-15.858986999999956</v>
      </c>
      <c r="B31784" s="137">
        <v>1.3059182825679074E-2</v>
      </c>
      <c r="C31784" s="35"/>
      <c r="D31784" s="35"/>
    </row>
    <row r="31785" spans="1:4" x14ac:dyDescent="0.35">
      <c r="A31785" s="135">
        <v>-15.857326000000285</v>
      </c>
      <c r="B31785" s="137">
        <v>1.1343154212751914E-2</v>
      </c>
      <c r="C31785" s="35"/>
      <c r="D31785" s="35"/>
    </row>
    <row r="31786" spans="1:4" x14ac:dyDescent="0.35">
      <c r="A31786" s="135">
        <v>-15.857119000000012</v>
      </c>
      <c r="B31786" s="137">
        <v>8.4203835793928688E-3</v>
      </c>
      <c r="C31786" s="35"/>
      <c r="D31786" s="35"/>
    </row>
    <row r="31787" spans="1:4" x14ac:dyDescent="0.35">
      <c r="A31787" s="135">
        <v>-15.855882999999949</v>
      </c>
      <c r="B31787" s="137">
        <v>9.1358198526563621E-3</v>
      </c>
      <c r="C31787" s="35"/>
      <c r="D31787" s="35"/>
    </row>
    <row r="31788" spans="1:4" x14ac:dyDescent="0.35">
      <c r="A31788" s="135">
        <v>-15.854610000000321</v>
      </c>
      <c r="B31788" s="137">
        <v>6.1723308100318985E-3</v>
      </c>
      <c r="C31788" s="35"/>
      <c r="D31788" s="35"/>
    </row>
    <row r="31789" spans="1:4" x14ac:dyDescent="0.35">
      <c r="A31789" s="135">
        <v>15.854438999999729</v>
      </c>
      <c r="B31789" s="137">
        <v>8.6825435728781156E-3</v>
      </c>
      <c r="C31789" s="35"/>
      <c r="D31789" s="35"/>
    </row>
    <row r="31790" spans="1:4" x14ac:dyDescent="0.35">
      <c r="A31790" s="135">
        <v>-15.854259999999954</v>
      </c>
      <c r="B31790" s="137">
        <v>1.4347486923313564E-2</v>
      </c>
      <c r="C31790" s="35"/>
      <c r="D31790" s="35"/>
    </row>
    <row r="31791" spans="1:4" x14ac:dyDescent="0.35">
      <c r="A31791" s="135">
        <v>-15.854254999999966</v>
      </c>
      <c r="B31791" s="137">
        <v>1.315909016057846E-2</v>
      </c>
      <c r="C31791" s="35"/>
      <c r="D31791" s="35"/>
    </row>
    <row r="31792" spans="1:4" x14ac:dyDescent="0.35">
      <c r="A31792" s="135">
        <v>-15.852415999999948</v>
      </c>
      <c r="B31792" s="137">
        <v>1.1332092068615796E-2</v>
      </c>
      <c r="C31792" s="35"/>
      <c r="D31792" s="35"/>
    </row>
    <row r="31793" spans="1:4" x14ac:dyDescent="0.35">
      <c r="A31793" s="135">
        <v>15.851127000000133</v>
      </c>
      <c r="B31793" s="137">
        <v>8.4398389237354734E-3</v>
      </c>
      <c r="C31793" s="35"/>
      <c r="D31793" s="35"/>
    </row>
    <row r="31794" spans="1:4" x14ac:dyDescent="0.35">
      <c r="A31794" s="135">
        <v>-15.850742999999966</v>
      </c>
      <c r="B31794" s="137">
        <v>1.0088084130448717E-2</v>
      </c>
      <c r="C31794" s="35"/>
      <c r="D31794" s="35"/>
    </row>
    <row r="31795" spans="1:4" x14ac:dyDescent="0.35">
      <c r="A31795" s="135">
        <v>-15.849070000000097</v>
      </c>
      <c r="B31795" s="137">
        <v>1.6389588805036933E-2</v>
      </c>
      <c r="C31795" s="35"/>
      <c r="D31795" s="35"/>
    </row>
    <row r="31796" spans="1:4" x14ac:dyDescent="0.35">
      <c r="A31796" s="135">
        <v>-15.849070000000097</v>
      </c>
      <c r="B31796" s="137">
        <v>1.6389588805036933E-2</v>
      </c>
      <c r="C31796" s="35"/>
      <c r="D31796" s="35"/>
    </row>
    <row r="31797" spans="1:4" x14ac:dyDescent="0.35">
      <c r="A31797" s="135">
        <v>-15.848960000000147</v>
      </c>
      <c r="B31797" s="137">
        <v>1.4736528905947949E-2</v>
      </c>
      <c r="C31797" s="35"/>
      <c r="D31797" s="35"/>
    </row>
    <row r="31798" spans="1:4" x14ac:dyDescent="0.35">
      <c r="A31798" s="135">
        <v>-15.847099999999955</v>
      </c>
      <c r="B31798" s="137">
        <v>1.3797627940912669E-2</v>
      </c>
      <c r="C31798" s="35"/>
      <c r="D31798" s="35"/>
    </row>
    <row r="31799" spans="1:4" x14ac:dyDescent="0.35">
      <c r="A31799" s="135">
        <v>-15.846164999999701</v>
      </c>
      <c r="B31799" s="137">
        <v>7.496445044519507E-3</v>
      </c>
      <c r="C31799" s="35"/>
      <c r="D31799" s="35"/>
    </row>
    <row r="31800" spans="1:4" x14ac:dyDescent="0.35">
      <c r="A31800" s="135">
        <v>-15.846164999999701</v>
      </c>
      <c r="B31800" s="137">
        <v>7.496445044519507E-3</v>
      </c>
      <c r="C31800" s="35"/>
      <c r="D31800" s="35"/>
    </row>
    <row r="31801" spans="1:4" x14ac:dyDescent="0.35">
      <c r="A31801" s="135">
        <v>-15.846164999999701</v>
      </c>
      <c r="B31801" s="137">
        <v>7.496445044519507E-3</v>
      </c>
      <c r="C31801" s="35"/>
      <c r="D31801" s="35"/>
    </row>
    <row r="31802" spans="1:4" x14ac:dyDescent="0.35">
      <c r="A31802" s="135">
        <v>-15.846164999999701</v>
      </c>
      <c r="B31802" s="137">
        <v>7.496445044519507E-3</v>
      </c>
      <c r="C31802" s="35"/>
      <c r="D31802" s="35"/>
    </row>
    <row r="31803" spans="1:4" x14ac:dyDescent="0.35">
      <c r="A31803" s="135">
        <v>-15.846164999999701</v>
      </c>
      <c r="B31803" s="137">
        <v>7.496445044519507E-3</v>
      </c>
      <c r="C31803" s="35"/>
      <c r="D31803" s="35"/>
    </row>
    <row r="31804" spans="1:4" x14ac:dyDescent="0.35">
      <c r="A31804" s="135">
        <v>-15.846164999999701</v>
      </c>
      <c r="B31804" s="137">
        <v>7.496445044519507E-3</v>
      </c>
      <c r="C31804" s="35"/>
      <c r="D31804" s="35"/>
    </row>
    <row r="31805" spans="1:4" x14ac:dyDescent="0.35">
      <c r="A31805" s="135">
        <v>-15.845936000000165</v>
      </c>
      <c r="B31805" s="137">
        <v>1.152689878090817E-2</v>
      </c>
      <c r="C31805" s="35"/>
      <c r="D31805" s="35"/>
    </row>
    <row r="31806" spans="1:4" x14ac:dyDescent="0.35">
      <c r="A31806" s="135">
        <v>-15.844190000000026</v>
      </c>
      <c r="B31806" s="137">
        <v>1.6036616569541265E-2</v>
      </c>
      <c r="C31806" s="35"/>
      <c r="D31806" s="35"/>
    </row>
    <row r="31807" spans="1:4" x14ac:dyDescent="0.35">
      <c r="A31807" s="135">
        <v>-15.840029999999956</v>
      </c>
      <c r="B31807" s="137">
        <v>1.850908871655833E-2</v>
      </c>
      <c r="C31807" s="35"/>
      <c r="D31807" s="35"/>
    </row>
    <row r="31808" spans="1:4" x14ac:dyDescent="0.35">
      <c r="A31808" s="135">
        <v>-15.837147000000073</v>
      </c>
      <c r="B31808" s="137">
        <v>1.3064172629795333E-2</v>
      </c>
      <c r="C31808" s="35"/>
      <c r="D31808" s="35"/>
    </row>
    <row r="31809" spans="1:4" x14ac:dyDescent="0.35">
      <c r="A31809" s="135">
        <v>-15.834400000000073</v>
      </c>
      <c r="B31809" s="137">
        <v>1.6862076089341056E-2</v>
      </c>
      <c r="C31809" s="35"/>
      <c r="D31809" s="35"/>
    </row>
    <row r="31810" spans="1:4" x14ac:dyDescent="0.35">
      <c r="A31810" s="135">
        <v>-15.833480000000009</v>
      </c>
      <c r="B31810" s="137">
        <v>7.7709499081585337E-3</v>
      </c>
      <c r="C31810" s="35"/>
      <c r="D31810" s="35"/>
    </row>
    <row r="31811" spans="1:4" x14ac:dyDescent="0.35">
      <c r="A31811" s="135">
        <v>-15.831500000000119</v>
      </c>
      <c r="B31811" s="137">
        <v>1.4485739989225132E-2</v>
      </c>
      <c r="C31811" s="35"/>
      <c r="D31811" s="35"/>
    </row>
    <row r="31812" spans="1:4" x14ac:dyDescent="0.35">
      <c r="A31812" s="135">
        <v>-15.829240000000141</v>
      </c>
      <c r="B31812" s="137">
        <v>1.6038149730763115E-2</v>
      </c>
      <c r="C31812" s="35"/>
      <c r="D31812" s="35"/>
    </row>
    <row r="31813" spans="1:4" x14ac:dyDescent="0.35">
      <c r="A31813" s="135">
        <v>-15.828799999999887</v>
      </c>
      <c r="B31813" s="137">
        <v>1.4928576952603962E-2</v>
      </c>
      <c r="C31813" s="35"/>
      <c r="D31813" s="35"/>
    </row>
    <row r="31814" spans="1:4" x14ac:dyDescent="0.35">
      <c r="A31814" s="135">
        <v>-15.825799999999958</v>
      </c>
      <c r="B31814" s="137">
        <v>1.8513267346376261E-2</v>
      </c>
      <c r="C31814" s="35"/>
      <c r="D31814" s="35"/>
    </row>
    <row r="31815" spans="1:4" x14ac:dyDescent="0.35">
      <c r="A31815" s="135">
        <v>-15.824990000000071</v>
      </c>
      <c r="B31815" s="137">
        <v>7.457673915492625E-3</v>
      </c>
      <c r="C31815" s="35"/>
      <c r="D31815" s="35"/>
    </row>
    <row r="31816" spans="1:4" x14ac:dyDescent="0.35">
      <c r="A31816" s="135">
        <v>-15.824699999999893</v>
      </c>
      <c r="B31816" s="137">
        <v>1.7122296086628984E-2</v>
      </c>
      <c r="C31816" s="35"/>
      <c r="D31816" s="35"/>
    </row>
    <row r="31817" spans="1:4" x14ac:dyDescent="0.35">
      <c r="A31817" s="135">
        <v>-15.823600000000056</v>
      </c>
      <c r="B31817" s="137">
        <v>1.7404231411736245E-2</v>
      </c>
      <c r="C31817" s="35"/>
      <c r="D31817" s="35"/>
    </row>
    <row r="31818" spans="1:4" x14ac:dyDescent="0.35">
      <c r="A31818" s="135">
        <v>-15.819169999999986</v>
      </c>
      <c r="B31818" s="137">
        <v>1.4186005035417178E-2</v>
      </c>
      <c r="C31818" s="35"/>
      <c r="D31818" s="35"/>
    </row>
    <row r="31819" spans="1:4" x14ac:dyDescent="0.35">
      <c r="A31819" s="135">
        <v>-15.813170000000014</v>
      </c>
      <c r="B31819" s="137">
        <v>1.5018350816089923E-2</v>
      </c>
      <c r="C31819" s="35"/>
      <c r="D31819" s="35"/>
    </row>
    <row r="31820" spans="1:4" x14ac:dyDescent="0.35">
      <c r="A31820" s="135">
        <v>-15.812819999999988</v>
      </c>
      <c r="B31820" s="137">
        <v>1.8184998499228899E-2</v>
      </c>
      <c r="C31820" s="35"/>
      <c r="D31820" s="35"/>
    </row>
    <row r="31821" spans="1:4" x14ac:dyDescent="0.35">
      <c r="A31821" s="135">
        <v>-15.812819999999988</v>
      </c>
      <c r="B31821" s="137">
        <v>1.8184998499228899E-2</v>
      </c>
      <c r="C31821" s="35"/>
      <c r="D31821" s="35"/>
    </row>
    <row r="31822" spans="1:4" x14ac:dyDescent="0.35">
      <c r="A31822" s="135">
        <v>-15.812490000000025</v>
      </c>
      <c r="B31822" s="137">
        <v>1.0471696917423204E-2</v>
      </c>
      <c r="C31822" s="35"/>
      <c r="D31822" s="35"/>
    </row>
    <row r="31823" spans="1:4" x14ac:dyDescent="0.35">
      <c r="A31823" s="135">
        <v>-15.811900000000151</v>
      </c>
      <c r="B31823" s="137">
        <v>3.9221999678383896E-3</v>
      </c>
      <c r="C31823" s="35"/>
      <c r="D31823" s="35"/>
    </row>
    <row r="31824" spans="1:4" x14ac:dyDescent="0.35">
      <c r="A31824" s="135">
        <v>-15.811870000000113</v>
      </c>
      <c r="B31824" s="137">
        <v>1.4049990012447222E-2</v>
      </c>
      <c r="C31824" s="35"/>
      <c r="D31824" s="35"/>
    </row>
    <row r="31825" spans="1:4" x14ac:dyDescent="0.35">
      <c r="A31825" s="135">
        <v>-15.809763999999859</v>
      </c>
      <c r="B31825" s="137">
        <v>9.9355700401276437E-3</v>
      </c>
      <c r="C31825" s="35"/>
      <c r="D31825" s="35"/>
    </row>
    <row r="31826" spans="1:4" x14ac:dyDescent="0.35">
      <c r="A31826" s="135">
        <v>-15.809342000000242</v>
      </c>
      <c r="B31826" s="137">
        <v>8.3861371648277904E-3</v>
      </c>
      <c r="C31826" s="35"/>
      <c r="D31826" s="35"/>
    </row>
    <row r="31827" spans="1:4" x14ac:dyDescent="0.35">
      <c r="A31827" s="135">
        <v>-15.806129999999939</v>
      </c>
      <c r="B31827" s="137">
        <v>1.4690492840325656E-2</v>
      </c>
      <c r="C31827" s="35"/>
      <c r="D31827" s="35"/>
    </row>
    <row r="31828" spans="1:4" x14ac:dyDescent="0.35">
      <c r="A31828" s="135">
        <v>-15.80496999999923</v>
      </c>
      <c r="B31828" s="137">
        <v>1.4795404397316017E-3</v>
      </c>
      <c r="C31828" s="35"/>
      <c r="D31828" s="35"/>
    </row>
    <row r="31829" spans="1:4" x14ac:dyDescent="0.35">
      <c r="A31829" s="135">
        <v>15.804777599998488</v>
      </c>
      <c r="B31829" s="137">
        <v>7.4771873763995321E-4</v>
      </c>
      <c r="C31829" s="35"/>
      <c r="D31829" s="35"/>
    </row>
    <row r="31830" spans="1:4" x14ac:dyDescent="0.35">
      <c r="A31830" s="135">
        <v>-15.804691000000275</v>
      </c>
      <c r="B31830" s="137">
        <v>7.3841331634217277E-3</v>
      </c>
      <c r="C31830" s="35"/>
      <c r="D31830" s="35"/>
    </row>
    <row r="31831" spans="1:4" x14ac:dyDescent="0.35">
      <c r="A31831" s="135">
        <v>-15.8042200000001</v>
      </c>
      <c r="B31831" s="137">
        <v>1.369616895131435E-2</v>
      </c>
      <c r="C31831" s="35"/>
      <c r="D31831" s="35"/>
    </row>
    <row r="31832" spans="1:4" x14ac:dyDescent="0.35">
      <c r="A31832" s="135">
        <v>-15.803820999999971</v>
      </c>
      <c r="B31832" s="137">
        <v>9.0385870252210048E-3</v>
      </c>
      <c r="C31832" s="35"/>
      <c r="D31832" s="35"/>
    </row>
    <row r="31833" spans="1:4" x14ac:dyDescent="0.35">
      <c r="A31833" s="135">
        <v>-15.801919999998972</v>
      </c>
      <c r="B31833" s="137">
        <v>2.0123654766599918E-3</v>
      </c>
      <c r="C31833" s="35"/>
      <c r="D31833" s="35"/>
    </row>
    <row r="31834" spans="1:4" x14ac:dyDescent="0.35">
      <c r="A31834" s="135">
        <v>-15.801220000000058</v>
      </c>
      <c r="B31834" s="137">
        <v>1.4561817144976263E-2</v>
      </c>
      <c r="C31834" s="35"/>
      <c r="D31834" s="35"/>
    </row>
    <row r="31835" spans="1:4" x14ac:dyDescent="0.35">
      <c r="A31835" s="135">
        <v>-15.799529999999777</v>
      </c>
      <c r="B31835" s="137">
        <v>1.8807432823326978E-2</v>
      </c>
      <c r="C31835" s="35"/>
      <c r="D31835" s="35"/>
    </row>
    <row r="31836" spans="1:4" x14ac:dyDescent="0.35">
      <c r="A31836" s="135">
        <v>-15.795220000000199</v>
      </c>
      <c r="B31836" s="137">
        <v>1.6063993094054058E-2</v>
      </c>
      <c r="C31836" s="35"/>
      <c r="D31836" s="35"/>
    </row>
    <row r="31837" spans="1:4" x14ac:dyDescent="0.35">
      <c r="A31837" s="135">
        <v>-15.793130000000929</v>
      </c>
      <c r="B31837" s="137">
        <v>3.0112174390891436E-3</v>
      </c>
      <c r="C31837" s="35"/>
      <c r="D31837" s="35"/>
    </row>
    <row r="31838" spans="1:4" x14ac:dyDescent="0.35">
      <c r="A31838" s="135">
        <v>-15.790825999999925</v>
      </c>
      <c r="B31838" s="137">
        <v>1.1630822846584718E-2</v>
      </c>
      <c r="C31838" s="35"/>
      <c r="D31838" s="35"/>
    </row>
    <row r="31839" spans="1:4" x14ac:dyDescent="0.35">
      <c r="A31839" s="135">
        <v>-15.790414999999939</v>
      </c>
      <c r="B31839" s="137">
        <v>5.9392855024963257E-3</v>
      </c>
      <c r="C31839" s="35"/>
      <c r="D31839" s="35"/>
    </row>
    <row r="31840" spans="1:4" x14ac:dyDescent="0.35">
      <c r="A31840" s="135">
        <v>15.787289000000328</v>
      </c>
      <c r="B31840" s="137">
        <v>8.6706327316167873E-3</v>
      </c>
      <c r="C31840" s="35"/>
      <c r="D31840" s="35"/>
    </row>
    <row r="31841" spans="1:4" x14ac:dyDescent="0.35">
      <c r="A31841" s="135">
        <v>-15.787229999999909</v>
      </c>
      <c r="B31841" s="137">
        <v>1.3641604741578793E-2</v>
      </c>
      <c r="C31841" s="35"/>
      <c r="D31841" s="35"/>
    </row>
    <row r="31842" spans="1:4" x14ac:dyDescent="0.35">
      <c r="A31842" s="135">
        <v>-15.786300000000097</v>
      </c>
      <c r="B31842" s="137">
        <v>1.3969712158250396E-2</v>
      </c>
      <c r="C31842" s="35"/>
      <c r="D31842" s="35"/>
    </row>
    <row r="31843" spans="1:4" x14ac:dyDescent="0.35">
      <c r="A31843" s="135">
        <v>-15.785756999999876</v>
      </c>
      <c r="B31843" s="137">
        <v>8.9991156719189322E-3</v>
      </c>
      <c r="C31843" s="35"/>
      <c r="D31843" s="35"/>
    </row>
    <row r="31844" spans="1:4" x14ac:dyDescent="0.35">
      <c r="A31844" s="135">
        <v>15.784065400001055</v>
      </c>
      <c r="B31844" s="137">
        <v>1.1439778210813616E-3</v>
      </c>
      <c r="C31844" s="35"/>
      <c r="D31844" s="35"/>
    </row>
    <row r="31845" spans="1:4" x14ac:dyDescent="0.35">
      <c r="A31845" s="135">
        <v>-15.78355000000056</v>
      </c>
      <c r="B31845" s="137">
        <v>4.3739736117611415E-3</v>
      </c>
      <c r="C31845" s="35"/>
      <c r="D31845" s="35"/>
    </row>
    <row r="31846" spans="1:4" x14ac:dyDescent="0.35">
      <c r="A31846" s="135">
        <v>-15.782169999999951</v>
      </c>
      <c r="B31846" s="137">
        <v>9.0814880940337794E-3</v>
      </c>
      <c r="C31846" s="35"/>
      <c r="D31846" s="35"/>
    </row>
    <row r="31847" spans="1:4" x14ac:dyDescent="0.35">
      <c r="A31847" s="135">
        <v>-15.781569999999647</v>
      </c>
      <c r="B31847" s="137">
        <v>3.4841118405028529E-3</v>
      </c>
      <c r="C31847" s="35"/>
      <c r="D31847" s="35"/>
    </row>
    <row r="31848" spans="1:4" x14ac:dyDescent="0.35">
      <c r="A31848" s="135">
        <v>15.780099999998129</v>
      </c>
      <c r="B31848" s="137">
        <v>1.4015183125412683E-3</v>
      </c>
      <c r="C31848" s="35"/>
      <c r="D31848" s="35"/>
    </row>
    <row r="31849" spans="1:4" x14ac:dyDescent="0.35">
      <c r="A31849" s="135">
        <v>-15.779209999999921</v>
      </c>
      <c r="B31849" s="137">
        <v>1.9672760041900741E-2</v>
      </c>
      <c r="C31849" s="35"/>
      <c r="D31849" s="35"/>
    </row>
    <row r="31850" spans="1:4" x14ac:dyDescent="0.35">
      <c r="A31850" s="135">
        <v>-15.777529999999956</v>
      </c>
      <c r="B31850" s="137">
        <v>1.4933045377631371E-2</v>
      </c>
      <c r="C31850" s="35"/>
      <c r="D31850" s="35"/>
    </row>
    <row r="31851" spans="1:4" x14ac:dyDescent="0.35">
      <c r="A31851" s="135">
        <v>-15.777000000000157</v>
      </c>
      <c r="B31851" s="137">
        <v>1.6205213031222392E-2</v>
      </c>
      <c r="C31851" s="35"/>
      <c r="D31851" s="35"/>
    </row>
    <row r="31852" spans="1:4" x14ac:dyDescent="0.35">
      <c r="A31852" s="135">
        <v>-15.776339999999891</v>
      </c>
      <c r="B31852" s="137">
        <v>1.500635777977645E-2</v>
      </c>
      <c r="C31852" s="35"/>
      <c r="D31852" s="35"/>
    </row>
    <row r="31853" spans="1:4" x14ac:dyDescent="0.35">
      <c r="A31853" s="135">
        <v>-15.773120000000063</v>
      </c>
      <c r="B31853" s="137">
        <v>1.1970490086334606E-2</v>
      </c>
      <c r="C31853" s="35"/>
      <c r="D31853" s="35"/>
    </row>
    <row r="31854" spans="1:4" x14ac:dyDescent="0.35">
      <c r="A31854" s="135">
        <v>-15.772162999999864</v>
      </c>
      <c r="B31854" s="137">
        <v>1.0355964545830031E-2</v>
      </c>
      <c r="C31854" s="35"/>
      <c r="D31854" s="35"/>
    </row>
    <row r="31855" spans="1:4" x14ac:dyDescent="0.35">
      <c r="A31855" s="135">
        <v>-15.770316999999977</v>
      </c>
      <c r="B31855" s="137">
        <v>1.3860620646604536E-2</v>
      </c>
      <c r="C31855" s="35"/>
      <c r="D31855" s="35"/>
    </row>
    <row r="31856" spans="1:4" x14ac:dyDescent="0.35">
      <c r="A31856" s="135">
        <v>-15.769289999999955</v>
      </c>
      <c r="B31856" s="137">
        <v>9.0415007746053704E-3</v>
      </c>
      <c r="C31856" s="35"/>
      <c r="D31856" s="35"/>
    </row>
    <row r="31857" spans="1:4" x14ac:dyDescent="0.35">
      <c r="A31857" s="135">
        <v>-15.769270000000688</v>
      </c>
      <c r="B31857" s="137">
        <v>2.9415272339665642E-3</v>
      </c>
      <c r="C31857" s="35"/>
      <c r="D31857" s="35"/>
    </row>
    <row r="31858" spans="1:4" x14ac:dyDescent="0.35">
      <c r="A31858" s="135">
        <v>-15.769269999999779</v>
      </c>
      <c r="B31858" s="137">
        <v>8.0991255179429095E-3</v>
      </c>
      <c r="C31858" s="35"/>
      <c r="D31858" s="35"/>
    </row>
    <row r="31859" spans="1:4" x14ac:dyDescent="0.35">
      <c r="A31859" s="135">
        <v>-15.769269999999779</v>
      </c>
      <c r="B31859" s="137">
        <v>4.9731152988382651E-3</v>
      </c>
      <c r="C31859" s="35"/>
      <c r="D31859" s="35"/>
    </row>
    <row r="31860" spans="1:4" x14ac:dyDescent="0.35">
      <c r="A31860" s="135">
        <v>-15.769250000000056</v>
      </c>
      <c r="B31860" s="137">
        <v>9.4141331951748397E-3</v>
      </c>
      <c r="C31860" s="35"/>
      <c r="D31860" s="35"/>
    </row>
    <row r="31861" spans="1:4" x14ac:dyDescent="0.35">
      <c r="A31861" s="135">
        <v>-15.769249999999829</v>
      </c>
      <c r="B31861" s="137">
        <v>6.0489893702578394E-3</v>
      </c>
      <c r="C31861" s="35"/>
      <c r="D31861" s="35"/>
    </row>
    <row r="31862" spans="1:4" x14ac:dyDescent="0.35">
      <c r="A31862" s="135">
        <v>-15.769249999999829</v>
      </c>
      <c r="B31862" s="137">
        <v>8.5915474940014471E-3</v>
      </c>
      <c r="C31862" s="35"/>
      <c r="D31862" s="35"/>
    </row>
    <row r="31863" spans="1:4" x14ac:dyDescent="0.35">
      <c r="A31863" s="135">
        <v>-15.769230000000107</v>
      </c>
      <c r="B31863" s="137">
        <v>7.8029632321462289E-3</v>
      </c>
      <c r="C31863" s="35"/>
      <c r="D31863" s="35"/>
    </row>
    <row r="31864" spans="1:4" x14ac:dyDescent="0.35">
      <c r="A31864" s="135">
        <v>-15.769230000000107</v>
      </c>
      <c r="B31864" s="137">
        <v>1.0308667155649587E-2</v>
      </c>
      <c r="C31864" s="35"/>
      <c r="D31864" s="35"/>
    </row>
    <row r="31865" spans="1:4" x14ac:dyDescent="0.35">
      <c r="A31865" s="135">
        <v>-15.769210000000385</v>
      </c>
      <c r="B31865" s="137">
        <v>2.9940163645375069E-3</v>
      </c>
      <c r="C31865" s="35"/>
      <c r="D31865" s="35"/>
    </row>
    <row r="31866" spans="1:4" x14ac:dyDescent="0.35">
      <c r="A31866" s="135">
        <v>-15.76920999999993</v>
      </c>
      <c r="B31866" s="137">
        <v>5.4749414236981301E-3</v>
      </c>
      <c r="C31866" s="35"/>
      <c r="D31866" s="35"/>
    </row>
    <row r="31867" spans="1:4" x14ac:dyDescent="0.35">
      <c r="A31867" s="135">
        <v>-15.769189999999981</v>
      </c>
      <c r="B31867" s="137">
        <v>6.8083517284844861E-3</v>
      </c>
      <c r="C31867" s="35"/>
      <c r="D31867" s="35"/>
    </row>
    <row r="31868" spans="1:4" x14ac:dyDescent="0.35">
      <c r="A31868" s="135">
        <v>-15.769170000001395</v>
      </c>
      <c r="B31868" s="137">
        <v>3.3166128547881262E-3</v>
      </c>
      <c r="C31868" s="35"/>
      <c r="D31868" s="35"/>
    </row>
    <row r="31869" spans="1:4" x14ac:dyDescent="0.35">
      <c r="A31869" s="135">
        <v>-15.769130000000587</v>
      </c>
      <c r="B31869" s="137">
        <v>2.6139467671619028E-3</v>
      </c>
      <c r="C31869" s="35"/>
      <c r="D31869" s="35"/>
    </row>
    <row r="31870" spans="1:4" x14ac:dyDescent="0.35">
      <c r="A31870" s="135">
        <v>-15.765080000000125</v>
      </c>
      <c r="B31870" s="137">
        <v>5.4815739798928223E-3</v>
      </c>
      <c r="C31870" s="35"/>
      <c r="D31870" s="35"/>
    </row>
    <row r="31871" spans="1:4" x14ac:dyDescent="0.35">
      <c r="A31871" s="135">
        <v>-15.763429999999971</v>
      </c>
      <c r="B31871" s="137">
        <v>1.5218448237544558E-2</v>
      </c>
      <c r="C31871" s="35"/>
      <c r="D31871" s="35"/>
    </row>
    <row r="31872" spans="1:4" x14ac:dyDescent="0.35">
      <c r="A31872" s="135">
        <v>-15.761819999999943</v>
      </c>
      <c r="B31872" s="137">
        <v>1.9066894572006044E-2</v>
      </c>
      <c r="C31872" s="35"/>
      <c r="D31872" s="35"/>
    </row>
    <row r="31873" spans="1:4" x14ac:dyDescent="0.35">
      <c r="A31873" s="135">
        <v>15.761259999999993</v>
      </c>
      <c r="B31873" s="137">
        <v>8.6385898984546929E-3</v>
      </c>
      <c r="C31873" s="35"/>
      <c r="D31873" s="35"/>
    </row>
    <row r="31874" spans="1:4" x14ac:dyDescent="0.35">
      <c r="A31874" s="135">
        <v>-15.761209999999892</v>
      </c>
      <c r="B31874" s="137">
        <v>1.5947457162711769E-2</v>
      </c>
      <c r="C31874" s="35"/>
      <c r="D31874" s="35"/>
    </row>
    <row r="31875" spans="1:4" x14ac:dyDescent="0.35">
      <c r="A31875" s="135">
        <v>-15.759851000000026</v>
      </c>
      <c r="B31875" s="137">
        <v>1.2761996507552725E-2</v>
      </c>
      <c r="C31875" s="35"/>
      <c r="D31875" s="35"/>
    </row>
    <row r="31876" spans="1:4" x14ac:dyDescent="0.35">
      <c r="A31876" s="135">
        <v>-15.757486000000199</v>
      </c>
      <c r="B31876" s="137">
        <v>9.3407967299151354E-3</v>
      </c>
      <c r="C31876" s="35"/>
      <c r="D31876" s="35"/>
    </row>
    <row r="31877" spans="1:4" x14ac:dyDescent="0.35">
      <c r="A31877" s="135">
        <v>-15.757380000000012</v>
      </c>
      <c r="B31877" s="137">
        <v>1.8733776123161308E-2</v>
      </c>
      <c r="C31877" s="35"/>
      <c r="D31877" s="35"/>
    </row>
    <row r="31878" spans="1:4" x14ac:dyDescent="0.35">
      <c r="A31878" s="135">
        <v>-15.75579399999981</v>
      </c>
      <c r="B31878" s="137">
        <v>1.3276189023990352E-2</v>
      </c>
      <c r="C31878" s="35"/>
      <c r="D31878" s="35"/>
    </row>
    <row r="31879" spans="1:4" x14ac:dyDescent="0.35">
      <c r="A31879" s="135">
        <v>15.755700000000161</v>
      </c>
      <c r="B31879" s="137">
        <v>3.531993218121126E-3</v>
      </c>
      <c r="C31879" s="35"/>
      <c r="D31879" s="35"/>
    </row>
    <row r="31880" spans="1:4" x14ac:dyDescent="0.35">
      <c r="A31880" s="135">
        <v>-15.755470000000059</v>
      </c>
      <c r="B31880" s="137">
        <v>3.8561784814957877E-3</v>
      </c>
      <c r="C31880" s="35"/>
      <c r="D31880" s="35"/>
    </row>
    <row r="31881" spans="1:4" x14ac:dyDescent="0.35">
      <c r="A31881" s="135">
        <v>-15.75534000000016</v>
      </c>
      <c r="B31881" s="137">
        <v>1.1735651816065522E-2</v>
      </c>
      <c r="C31881" s="35"/>
      <c r="D31881" s="35"/>
    </row>
    <row r="31882" spans="1:4" x14ac:dyDescent="0.35">
      <c r="A31882" s="135">
        <v>-15.753531000000066</v>
      </c>
      <c r="B31882" s="137">
        <v>8.5672187330550209E-3</v>
      </c>
      <c r="C31882" s="35"/>
      <c r="D31882" s="35"/>
    </row>
    <row r="31883" spans="1:4" x14ac:dyDescent="0.35">
      <c r="A31883" s="135">
        <v>-15.753120000000308</v>
      </c>
      <c r="B31883" s="137">
        <v>7.3828016927085993E-3</v>
      </c>
      <c r="C31883" s="35"/>
      <c r="D31883" s="35"/>
    </row>
    <row r="31884" spans="1:4" x14ac:dyDescent="0.35">
      <c r="A31884" s="135">
        <v>-15.752622999999403</v>
      </c>
      <c r="B31884" s="137">
        <v>2.4825784320816452E-3</v>
      </c>
      <c r="C31884" s="35"/>
      <c r="D31884" s="35"/>
    </row>
    <row r="31885" spans="1:4" x14ac:dyDescent="0.35">
      <c r="A31885" s="135">
        <v>-15.751599999999826</v>
      </c>
      <c r="B31885" s="137">
        <v>9.509325080246522E-3</v>
      </c>
      <c r="C31885" s="35"/>
      <c r="D31885" s="35"/>
    </row>
    <row r="31886" spans="1:4" x14ac:dyDescent="0.35">
      <c r="A31886" s="135">
        <v>-15.751420000000053</v>
      </c>
      <c r="B31886" s="137">
        <v>9.5373032669554807E-3</v>
      </c>
      <c r="C31886" s="35"/>
      <c r="D31886" s="35"/>
    </row>
    <row r="31887" spans="1:4" x14ac:dyDescent="0.35">
      <c r="A31887" s="135">
        <v>-15.75124000000028</v>
      </c>
      <c r="B31887" s="137">
        <v>1.3389846106759695E-2</v>
      </c>
      <c r="C31887" s="35"/>
      <c r="D31887" s="35"/>
    </row>
    <row r="31888" spans="1:4" x14ac:dyDescent="0.35">
      <c r="A31888" s="135">
        <v>15.749308300004486</v>
      </c>
      <c r="B31888" s="137">
        <v>5.4102543268155746E-4</v>
      </c>
      <c r="C31888" s="35"/>
      <c r="D31888" s="35"/>
    </row>
    <row r="31889" spans="1:4" x14ac:dyDescent="0.35">
      <c r="A31889" s="135">
        <v>-15.748340000000098</v>
      </c>
      <c r="B31889" s="137">
        <v>5.7841283697357528E-3</v>
      </c>
      <c r="C31889" s="35"/>
      <c r="D31889" s="35"/>
    </row>
    <row r="31890" spans="1:4" x14ac:dyDescent="0.35">
      <c r="A31890" s="135">
        <v>-15.747260000000097</v>
      </c>
      <c r="B31890" s="137">
        <v>2.1533795754629131E-2</v>
      </c>
      <c r="C31890" s="35"/>
      <c r="D31890" s="35"/>
    </row>
    <row r="31891" spans="1:4" x14ac:dyDescent="0.35">
      <c r="A31891" s="135">
        <v>-15.74659999999983</v>
      </c>
      <c r="B31891" s="137">
        <v>1.5476634867354616E-2</v>
      </c>
      <c r="C31891" s="35"/>
      <c r="D31891" s="35"/>
    </row>
    <row r="31892" spans="1:4" x14ac:dyDescent="0.35">
      <c r="A31892" s="135">
        <v>15.744888000001083</v>
      </c>
      <c r="B31892" s="137">
        <v>8.6746902497041338E-4</v>
      </c>
      <c r="C31892" s="35"/>
      <c r="D31892" s="35"/>
    </row>
    <row r="31893" spans="1:4" x14ac:dyDescent="0.35">
      <c r="A31893" s="135">
        <v>-15.744290000000206</v>
      </c>
      <c r="B31893" s="137">
        <v>1.3067005380047986E-2</v>
      </c>
      <c r="C31893" s="35"/>
      <c r="D31893" s="35"/>
    </row>
    <row r="31894" spans="1:4" x14ac:dyDescent="0.35">
      <c r="A31894" s="135">
        <v>-15.743822999999793</v>
      </c>
      <c r="B31894" s="137">
        <v>1.239684553427658E-2</v>
      </c>
      <c r="C31894" s="35"/>
      <c r="D31894" s="35"/>
    </row>
    <row r="31895" spans="1:4" x14ac:dyDescent="0.35">
      <c r="A31895" s="135">
        <v>-15.742302999999993</v>
      </c>
      <c r="B31895" s="137">
        <v>7.2593304810828277E-3</v>
      </c>
      <c r="C31895" s="35"/>
      <c r="D31895" s="35"/>
    </row>
    <row r="31896" spans="1:4" x14ac:dyDescent="0.35">
      <c r="A31896" s="135">
        <v>-15.742280000000392</v>
      </c>
      <c r="B31896" s="137">
        <v>2.6366481755867102E-3</v>
      </c>
      <c r="C31896" s="35"/>
      <c r="D31896" s="35"/>
    </row>
    <row r="31897" spans="1:4" x14ac:dyDescent="0.35">
      <c r="A31897" s="135">
        <v>-15.734919999999875</v>
      </c>
      <c r="B31897" s="137">
        <v>1.0549419652925128E-2</v>
      </c>
      <c r="C31897" s="35"/>
      <c r="D31897" s="35"/>
    </row>
    <row r="31898" spans="1:4" x14ac:dyDescent="0.35">
      <c r="A31898" s="135">
        <v>-15.733399999999961</v>
      </c>
      <c r="B31898" s="137">
        <v>1.6196793501434707E-2</v>
      </c>
      <c r="C31898" s="35"/>
      <c r="D31898" s="35"/>
    </row>
    <row r="31899" spans="1:4" x14ac:dyDescent="0.35">
      <c r="A31899" s="135">
        <v>-15.728980000000092</v>
      </c>
      <c r="B31899" s="137">
        <v>1.3398224126977618E-2</v>
      </c>
      <c r="C31899" s="35"/>
      <c r="D31899" s="35"/>
    </row>
    <row r="31900" spans="1:4" x14ac:dyDescent="0.35">
      <c r="A31900" s="135">
        <v>-15.728030000000103</v>
      </c>
      <c r="B31900" s="137">
        <v>1.8827152513530319E-2</v>
      </c>
      <c r="C31900" s="35"/>
      <c r="D31900" s="35"/>
    </row>
    <row r="31901" spans="1:4" x14ac:dyDescent="0.35">
      <c r="A31901" s="135">
        <v>-15.727929999999901</v>
      </c>
      <c r="B31901" s="137">
        <v>1.5008569274665198E-2</v>
      </c>
      <c r="C31901" s="35"/>
      <c r="D31901" s="35"/>
    </row>
    <row r="31902" spans="1:4" x14ac:dyDescent="0.35">
      <c r="A31902" s="135">
        <v>-15.724549999999908</v>
      </c>
      <c r="B31902" s="137">
        <v>1.74165118795639E-2</v>
      </c>
      <c r="C31902" s="35"/>
      <c r="D31902" s="35"/>
    </row>
    <row r="31903" spans="1:4" x14ac:dyDescent="0.35">
      <c r="A31903" s="135">
        <v>-15.723766000000296</v>
      </c>
      <c r="B31903" s="137">
        <v>1.1562566283155178E-2</v>
      </c>
      <c r="C31903" s="35"/>
      <c r="D31903" s="35"/>
    </row>
    <row r="31904" spans="1:4" x14ac:dyDescent="0.35">
      <c r="A31904" s="135">
        <v>-15.721620000000144</v>
      </c>
      <c r="B31904" s="137">
        <v>1.4930976989290828E-2</v>
      </c>
      <c r="C31904" s="35"/>
      <c r="D31904" s="35"/>
    </row>
    <row r="31905" spans="1:4" x14ac:dyDescent="0.35">
      <c r="A31905" s="135">
        <v>-15.717049999999745</v>
      </c>
      <c r="B31905" s="137">
        <v>1.0588639722601928E-2</v>
      </c>
      <c r="C31905" s="35"/>
      <c r="D31905" s="35"/>
    </row>
    <row r="31906" spans="1:4" x14ac:dyDescent="0.35">
      <c r="A31906" s="135">
        <v>-15.716406000000234</v>
      </c>
      <c r="B31906" s="137">
        <v>1.1397101150126224E-2</v>
      </c>
      <c r="C31906" s="35"/>
      <c r="D31906" s="35"/>
    </row>
    <row r="31907" spans="1:4" x14ac:dyDescent="0.35">
      <c r="A31907" s="135">
        <v>-15.715313999999125</v>
      </c>
      <c r="B31907" s="137">
        <v>1.372928200354403E-3</v>
      </c>
      <c r="C31907" s="35"/>
      <c r="D31907" s="35"/>
    </row>
    <row r="31908" spans="1:4" x14ac:dyDescent="0.35">
      <c r="A31908" s="135">
        <v>-15.713320000000067</v>
      </c>
      <c r="B31908" s="137">
        <v>1.405558139769124E-2</v>
      </c>
      <c r="C31908" s="35"/>
      <c r="D31908" s="35"/>
    </row>
    <row r="31909" spans="1:4" x14ac:dyDescent="0.35">
      <c r="A31909" s="135">
        <v>-15.712860000000092</v>
      </c>
      <c r="B31909" s="137">
        <v>1.3167710832784214E-2</v>
      </c>
      <c r="C31909" s="35"/>
      <c r="D31909" s="35"/>
    </row>
    <row r="31910" spans="1:4" x14ac:dyDescent="0.35">
      <c r="A31910" s="135">
        <v>-15.71018000000015</v>
      </c>
      <c r="B31910" s="137">
        <v>1.4051708550117274E-2</v>
      </c>
      <c r="C31910" s="35"/>
      <c r="D31910" s="35"/>
    </row>
    <row r="31911" spans="1:4" x14ac:dyDescent="0.35">
      <c r="A31911" s="135">
        <v>-15.710016000000223</v>
      </c>
      <c r="B31911" s="137">
        <v>9.8823509519054605E-3</v>
      </c>
      <c r="C31911" s="35"/>
      <c r="D31911" s="35"/>
    </row>
    <row r="31912" spans="1:4" x14ac:dyDescent="0.35">
      <c r="A31912" s="135">
        <v>-15.706009999999992</v>
      </c>
      <c r="B31912" s="137">
        <v>1.9055562471169768E-2</v>
      </c>
      <c r="C31912" s="35"/>
      <c r="D31912" s="35"/>
    </row>
    <row r="31913" spans="1:4" x14ac:dyDescent="0.35">
      <c r="A31913" s="135">
        <v>-15.699449999999842</v>
      </c>
      <c r="B31913" s="137">
        <v>1.6854520637419337E-2</v>
      </c>
      <c r="C31913" s="35"/>
      <c r="D31913" s="35"/>
    </row>
    <row r="31914" spans="1:4" x14ac:dyDescent="0.35">
      <c r="A31914" s="135">
        <v>-15.697369999999751</v>
      </c>
      <c r="B31914" s="137">
        <v>1.5231147617652917E-2</v>
      </c>
      <c r="C31914" s="35"/>
      <c r="D31914" s="35"/>
    </row>
    <row r="31915" spans="1:4" x14ac:dyDescent="0.35">
      <c r="A31915" s="135">
        <v>-15.69644500000004</v>
      </c>
      <c r="B31915" s="137">
        <v>1.3288434496461715E-2</v>
      </c>
      <c r="C31915" s="35"/>
      <c r="D31915" s="35"/>
    </row>
    <row r="31916" spans="1:4" x14ac:dyDescent="0.35">
      <c r="A31916" s="135">
        <v>-15.695086000000629</v>
      </c>
      <c r="B31916" s="137">
        <v>2.4703992077138091E-3</v>
      </c>
      <c r="C31916" s="35"/>
      <c r="D31916" s="35"/>
    </row>
    <row r="31917" spans="1:4" x14ac:dyDescent="0.35">
      <c r="A31917" s="135">
        <v>-15.694790000000012</v>
      </c>
      <c r="B31917" s="137">
        <v>1.8193491384087084E-2</v>
      </c>
      <c r="C31917" s="35"/>
      <c r="D31917" s="35"/>
    </row>
    <row r="31918" spans="1:4" x14ac:dyDescent="0.35">
      <c r="A31918" s="135">
        <v>-15.693776000000071</v>
      </c>
      <c r="B31918" s="137">
        <v>8.0515900968194543E-3</v>
      </c>
      <c r="C31918" s="35"/>
      <c r="D31918" s="35"/>
    </row>
    <row r="31919" spans="1:4" x14ac:dyDescent="0.35">
      <c r="A31919" s="135">
        <v>-15.693389999999681</v>
      </c>
      <c r="B31919" s="137">
        <v>7.0476163172013715E-3</v>
      </c>
      <c r="C31919" s="35"/>
      <c r="D31919" s="35"/>
    </row>
    <row r="31920" spans="1:4" x14ac:dyDescent="0.35">
      <c r="A31920" s="135">
        <v>-15.692190000000096</v>
      </c>
      <c r="B31920" s="137">
        <v>1.3581708723755213E-2</v>
      </c>
      <c r="C31920" s="35"/>
      <c r="D31920" s="35"/>
    </row>
    <row r="31921" spans="1:4" x14ac:dyDescent="0.35">
      <c r="A31921" s="135">
        <v>-15.691640000000007</v>
      </c>
      <c r="B31921" s="137">
        <v>1.6551158196291625E-2</v>
      </c>
      <c r="C31921" s="35"/>
      <c r="D31921" s="35"/>
    </row>
    <row r="31922" spans="1:4" x14ac:dyDescent="0.35">
      <c r="A31922" s="135">
        <v>-15.691393000000062</v>
      </c>
      <c r="B31922" s="137">
        <v>7.4032719349429255E-3</v>
      </c>
      <c r="C31922" s="35"/>
      <c r="D31922" s="35"/>
    </row>
    <row r="31923" spans="1:4" x14ac:dyDescent="0.35">
      <c r="A31923" s="135">
        <v>-15.68769999999995</v>
      </c>
      <c r="B31923" s="137">
        <v>1.8157451074756876E-2</v>
      </c>
      <c r="C31923" s="35"/>
      <c r="D31923" s="35"/>
    </row>
    <row r="31924" spans="1:4" x14ac:dyDescent="0.35">
      <c r="A31924" s="135">
        <v>-15.685899999999947</v>
      </c>
      <c r="B31924" s="137">
        <v>3.7078905837676581E-3</v>
      </c>
      <c r="C31924" s="35"/>
      <c r="D31924" s="35"/>
    </row>
    <row r="31925" spans="1:4" x14ac:dyDescent="0.35">
      <c r="A31925" s="135">
        <v>-15.681470000000104</v>
      </c>
      <c r="B31925" s="137">
        <v>1.685401023355244E-2</v>
      </c>
      <c r="C31925" s="35"/>
      <c r="D31925" s="35"/>
    </row>
    <row r="31926" spans="1:4" x14ac:dyDescent="0.35">
      <c r="A31926" s="135">
        <v>-15.680720000000065</v>
      </c>
      <c r="B31926" s="137">
        <v>1.1993997585798744E-2</v>
      </c>
      <c r="C31926" s="35"/>
      <c r="D31926" s="35"/>
    </row>
    <row r="31927" spans="1:4" x14ac:dyDescent="0.35">
      <c r="A31927" s="135">
        <v>-15.680045999999948</v>
      </c>
      <c r="B31927" s="137">
        <v>1.0954527498521945E-2</v>
      </c>
      <c r="C31927" s="35"/>
      <c r="D31927" s="35"/>
    </row>
    <row r="31928" spans="1:4" x14ac:dyDescent="0.35">
      <c r="A31928" s="135">
        <v>-15.679750000000013</v>
      </c>
      <c r="B31928" s="137">
        <v>1.8970410527197095E-2</v>
      </c>
      <c r="C31928" s="35"/>
      <c r="D31928" s="35"/>
    </row>
    <row r="31929" spans="1:4" x14ac:dyDescent="0.35">
      <c r="A31929" s="135">
        <v>-15.679679999999962</v>
      </c>
      <c r="B31929" s="137">
        <v>1.8840941239576543E-2</v>
      </c>
      <c r="C31929" s="35"/>
      <c r="D31929" s="35"/>
    </row>
    <row r="31930" spans="1:4" x14ac:dyDescent="0.35">
      <c r="A31930" s="135">
        <v>-15.679267999999638</v>
      </c>
      <c r="B31930" s="137">
        <v>1.28263696555938E-2</v>
      </c>
      <c r="C31930" s="35"/>
      <c r="D31930" s="35"/>
    </row>
    <row r="31931" spans="1:4" x14ac:dyDescent="0.35">
      <c r="A31931" s="135">
        <v>-15.678130000000124</v>
      </c>
      <c r="B31931" s="137">
        <v>1.7426952573916795E-2</v>
      </c>
      <c r="C31931" s="35"/>
      <c r="D31931" s="35"/>
    </row>
    <row r="31932" spans="1:4" x14ac:dyDescent="0.35">
      <c r="A31932" s="135">
        <v>15.677959999999075</v>
      </c>
      <c r="B31932" s="137">
        <v>1.4800380887517494E-3</v>
      </c>
      <c r="C31932" s="35"/>
      <c r="D31932" s="35"/>
    </row>
    <row r="31933" spans="1:4" x14ac:dyDescent="0.35">
      <c r="A31933" s="135">
        <v>-15.677198999999973</v>
      </c>
      <c r="B31933" s="137">
        <v>9.4688974494640012E-3</v>
      </c>
      <c r="C31933" s="35"/>
      <c r="D31933" s="35"/>
    </row>
    <row r="31934" spans="1:4" x14ac:dyDescent="0.35">
      <c r="A31934" s="135">
        <v>-15.677109999999857</v>
      </c>
      <c r="B31934" s="137">
        <v>1.0700271877960681E-2</v>
      </c>
      <c r="C31934" s="35"/>
      <c r="D31934" s="35"/>
    </row>
    <row r="31935" spans="1:4" x14ac:dyDescent="0.35">
      <c r="A31935" s="135">
        <v>-15.67689000000064</v>
      </c>
      <c r="B31935" s="137">
        <v>1.898888268640061E-3</v>
      </c>
      <c r="C31935" s="35"/>
      <c r="D31935" s="35"/>
    </row>
    <row r="31936" spans="1:4" x14ac:dyDescent="0.35">
      <c r="A31936" s="135">
        <v>-15.676500000000146</v>
      </c>
      <c r="B31936" s="137">
        <v>1.4700818440742801E-2</v>
      </c>
      <c r="C31936" s="35"/>
      <c r="D31936" s="35"/>
    </row>
    <row r="31937" spans="1:4" x14ac:dyDescent="0.35">
      <c r="A31937" s="135">
        <v>-15.676379999999881</v>
      </c>
      <c r="B31937" s="137">
        <v>6.0914931911610652E-3</v>
      </c>
      <c r="C31937" s="35"/>
      <c r="D31937" s="35"/>
    </row>
    <row r="31938" spans="1:4" x14ac:dyDescent="0.35">
      <c r="A31938" s="135">
        <v>-15.675889999999981</v>
      </c>
      <c r="B31938" s="137">
        <v>1.474716931573819E-2</v>
      </c>
      <c r="C31938" s="35"/>
      <c r="D31938" s="35"/>
    </row>
    <row r="31939" spans="1:4" x14ac:dyDescent="0.35">
      <c r="A31939" s="135">
        <v>-15.675779999999804</v>
      </c>
      <c r="B31939" s="137">
        <v>8.0653227456529298E-3</v>
      </c>
      <c r="C31939" s="35"/>
      <c r="D31939" s="35"/>
    </row>
    <row r="31940" spans="1:4" x14ac:dyDescent="0.35">
      <c r="A31940" s="135">
        <v>15.674580000000788</v>
      </c>
      <c r="B31940" s="137">
        <v>3.5713435208872268E-3</v>
      </c>
      <c r="C31940" s="35"/>
      <c r="D31940" s="35"/>
    </row>
    <row r="31941" spans="1:4" x14ac:dyDescent="0.35">
      <c r="A31941" s="135">
        <v>-15.673216999999568</v>
      </c>
      <c r="B31941" s="137">
        <v>9.3747649836437106E-4</v>
      </c>
      <c r="C31941" s="35"/>
      <c r="D31941" s="35"/>
    </row>
    <row r="31942" spans="1:4" x14ac:dyDescent="0.35">
      <c r="A31942" s="135">
        <v>-15.665050000000065</v>
      </c>
      <c r="B31942" s="137">
        <v>1.0924405378458527E-2</v>
      </c>
      <c r="C31942" s="35"/>
      <c r="D31942" s="35"/>
    </row>
    <row r="31943" spans="1:4" x14ac:dyDescent="0.35">
      <c r="A31943" s="135">
        <v>-15.665010000000166</v>
      </c>
      <c r="B31943" s="137">
        <v>2.0114539162270319E-2</v>
      </c>
      <c r="C31943" s="35"/>
      <c r="D31943" s="35"/>
    </row>
    <row r="31944" spans="1:4" x14ac:dyDescent="0.35">
      <c r="A31944" s="135">
        <v>-15.663724999999658</v>
      </c>
      <c r="B31944" s="137">
        <v>8.1573547400576388E-3</v>
      </c>
      <c r="C31944" s="35"/>
      <c r="D31944" s="35"/>
    </row>
    <row r="31945" spans="1:4" x14ac:dyDescent="0.35">
      <c r="A31945" s="135">
        <v>-15.661709999999402</v>
      </c>
      <c r="B31945" s="137">
        <v>2.4074374501213596E-3</v>
      </c>
      <c r="C31945" s="35"/>
      <c r="D31945" s="35"/>
    </row>
    <row r="31946" spans="1:4" x14ac:dyDescent="0.35">
      <c r="A31946" s="135">
        <v>-15.661389999999301</v>
      </c>
      <c r="B31946" s="137">
        <v>3.8114651966014361E-3</v>
      </c>
      <c r="C31946" s="35"/>
      <c r="D31946" s="35"/>
    </row>
    <row r="31947" spans="1:4" x14ac:dyDescent="0.35">
      <c r="A31947" s="135">
        <v>-15.660249999999905</v>
      </c>
      <c r="B31947" s="137">
        <v>1.1689198692992222E-2</v>
      </c>
      <c r="C31947" s="35"/>
      <c r="D31947" s="35"/>
    </row>
    <row r="31948" spans="1:4" x14ac:dyDescent="0.35">
      <c r="A31948" s="135">
        <v>-15.660193000000163</v>
      </c>
      <c r="B31948" s="137">
        <v>6.779593298162901E-3</v>
      </c>
      <c r="C31948" s="35"/>
      <c r="D31948" s="35"/>
    </row>
    <row r="31949" spans="1:4" x14ac:dyDescent="0.35">
      <c r="A31949" s="135">
        <v>-15.659900000000107</v>
      </c>
      <c r="B31949" s="137">
        <v>1.5226490139374911E-2</v>
      </c>
      <c r="C31949" s="35"/>
      <c r="D31949" s="35"/>
    </row>
    <row r="31950" spans="1:4" x14ac:dyDescent="0.35">
      <c r="A31950" s="135">
        <v>15.657592999999906</v>
      </c>
      <c r="B31950" s="137">
        <v>7.9858886729816843E-3</v>
      </c>
      <c r="C31950" s="35"/>
      <c r="D31950" s="35"/>
    </row>
    <row r="31951" spans="1:4" x14ac:dyDescent="0.35">
      <c r="A31951" s="135">
        <v>15.657592999999906</v>
      </c>
      <c r="B31951" s="137">
        <v>7.9858886729816843E-3</v>
      </c>
      <c r="C31951" s="35"/>
      <c r="D31951" s="35"/>
    </row>
    <row r="31952" spans="1:4" x14ac:dyDescent="0.35">
      <c r="A31952" s="135">
        <v>-15.656126000000313</v>
      </c>
      <c r="B31952" s="137">
        <v>1.0903402136339479E-2</v>
      </c>
      <c r="C31952" s="35"/>
      <c r="D31952" s="35"/>
    </row>
    <row r="31953" spans="1:4" x14ac:dyDescent="0.35">
      <c r="A31953" s="135">
        <v>-15.655209999999897</v>
      </c>
      <c r="B31953" s="137">
        <v>1.8847628926646924E-2</v>
      </c>
      <c r="C31953" s="35"/>
      <c r="D31953" s="35"/>
    </row>
    <row r="31954" spans="1:4" x14ac:dyDescent="0.35">
      <c r="A31954" s="135">
        <v>-15.654539999999997</v>
      </c>
      <c r="B31954" s="137">
        <v>1.8564908765408551E-2</v>
      </c>
      <c r="C31954" s="35"/>
      <c r="D31954" s="35"/>
    </row>
    <row r="31955" spans="1:4" x14ac:dyDescent="0.35">
      <c r="A31955" s="135">
        <v>-15.654539999999997</v>
      </c>
      <c r="B31955" s="137">
        <v>1.8564908765408551E-2</v>
      </c>
      <c r="C31955" s="35"/>
      <c r="D31955" s="35"/>
    </row>
    <row r="31956" spans="1:4" x14ac:dyDescent="0.35">
      <c r="A31956" s="135">
        <v>-15.651770999999826</v>
      </c>
      <c r="B31956" s="137">
        <v>8.7793504368036575E-3</v>
      </c>
      <c r="C31956" s="35"/>
      <c r="D31956" s="35"/>
    </row>
    <row r="31957" spans="1:4" x14ac:dyDescent="0.35">
      <c r="A31957" s="135">
        <v>15.651040000000194</v>
      </c>
      <c r="B31957" s="137">
        <v>4.0001606909847789E-3</v>
      </c>
      <c r="C31957" s="35"/>
      <c r="D31957" s="35"/>
    </row>
    <row r="31958" spans="1:4" x14ac:dyDescent="0.35">
      <c r="A31958" s="135">
        <v>-15.647820000000138</v>
      </c>
      <c r="B31958" s="137">
        <v>1.3160312924353183E-2</v>
      </c>
      <c r="C31958" s="35"/>
      <c r="D31958" s="35"/>
    </row>
    <row r="31959" spans="1:4" x14ac:dyDescent="0.35">
      <c r="A31959" s="135">
        <v>-15.647757000000183</v>
      </c>
      <c r="B31959" s="137">
        <v>1.053934096412879E-2</v>
      </c>
      <c r="C31959" s="35"/>
      <c r="D31959" s="35"/>
    </row>
    <row r="31960" spans="1:4" x14ac:dyDescent="0.35">
      <c r="A31960" s="135">
        <v>-15.647757000000183</v>
      </c>
      <c r="B31960" s="137">
        <v>1.053934096412879E-2</v>
      </c>
      <c r="C31960" s="35"/>
      <c r="D31960" s="35"/>
    </row>
    <row r="31961" spans="1:4" x14ac:dyDescent="0.35">
      <c r="A31961" s="135">
        <v>-15.646726000000172</v>
      </c>
      <c r="B31961" s="137">
        <v>1.148441837261391E-2</v>
      </c>
      <c r="C31961" s="35"/>
      <c r="D31961" s="35"/>
    </row>
    <row r="31962" spans="1:4" x14ac:dyDescent="0.35">
      <c r="A31962" s="135">
        <v>15.646274300001096</v>
      </c>
      <c r="B31962" s="137">
        <v>5.9794243551414326E-4</v>
      </c>
      <c r="C31962" s="35"/>
      <c r="D31962" s="35"/>
    </row>
    <row r="31963" spans="1:4" x14ac:dyDescent="0.35">
      <c r="A31963" s="135">
        <v>15.646274300001096</v>
      </c>
      <c r="B31963" s="137">
        <v>5.9794243551414326E-4</v>
      </c>
      <c r="C31963" s="35"/>
      <c r="D31963" s="35"/>
    </row>
    <row r="31964" spans="1:4" x14ac:dyDescent="0.35">
      <c r="A31964" s="135">
        <v>15.646274300001096</v>
      </c>
      <c r="B31964" s="137">
        <v>5.9794243551414326E-4</v>
      </c>
      <c r="C31964" s="35"/>
      <c r="D31964" s="35"/>
    </row>
    <row r="31965" spans="1:4" x14ac:dyDescent="0.35">
      <c r="A31965" s="135">
        <v>15.646274300001096</v>
      </c>
      <c r="B31965" s="137">
        <v>5.9794243551414326E-4</v>
      </c>
      <c r="C31965" s="35"/>
      <c r="D31965" s="35"/>
    </row>
    <row r="31966" spans="1:4" x14ac:dyDescent="0.35">
      <c r="A31966" s="135">
        <v>-15.643869000000223</v>
      </c>
      <c r="B31966" s="137">
        <v>1.0702730298666708E-2</v>
      </c>
      <c r="C31966" s="35"/>
      <c r="D31966" s="35"/>
    </row>
    <row r="31967" spans="1:4" x14ac:dyDescent="0.35">
      <c r="A31967" s="135">
        <v>-15.643500999999787</v>
      </c>
      <c r="B31967" s="137">
        <v>7.0006198637118724E-3</v>
      </c>
      <c r="C31967" s="35"/>
      <c r="D31967" s="35"/>
    </row>
    <row r="31968" spans="1:4" x14ac:dyDescent="0.35">
      <c r="A31968" s="135">
        <v>-15.643149999999878</v>
      </c>
      <c r="B31968" s="137">
        <v>1.2377652865672441E-2</v>
      </c>
      <c r="C31968" s="35"/>
      <c r="D31968" s="35"/>
    </row>
    <row r="31969" spans="1:4" x14ac:dyDescent="0.35">
      <c r="A31969" s="135">
        <v>-15.642319999999927</v>
      </c>
      <c r="B31969" s="137">
        <v>9.5978453750387976E-3</v>
      </c>
      <c r="C31969" s="35"/>
      <c r="D31969" s="35"/>
    </row>
    <row r="31970" spans="1:4" x14ac:dyDescent="0.35">
      <c r="A31970" s="135">
        <v>15.64215900000022</v>
      </c>
      <c r="B31970" s="137">
        <v>8.9306463060507078E-3</v>
      </c>
      <c r="C31970" s="35"/>
      <c r="D31970" s="35"/>
    </row>
    <row r="31971" spans="1:4" x14ac:dyDescent="0.35">
      <c r="A31971" s="135">
        <v>-15.640999999999963</v>
      </c>
      <c r="B31971" s="137">
        <v>1.5144191760459729E-2</v>
      </c>
      <c r="C31971" s="35"/>
      <c r="D31971" s="35"/>
    </row>
    <row r="31972" spans="1:4" x14ac:dyDescent="0.35">
      <c r="A31972" s="135">
        <v>-15.640930000000139</v>
      </c>
      <c r="B31972" s="137">
        <v>1.9649152825139144E-2</v>
      </c>
      <c r="C31972" s="35"/>
      <c r="D31972" s="35"/>
    </row>
    <row r="31973" spans="1:4" x14ac:dyDescent="0.35">
      <c r="A31973" s="135">
        <v>-15.638999999999214</v>
      </c>
      <c r="B31973" s="137">
        <v>1.5045266250705042E-3</v>
      </c>
      <c r="C31973" s="35"/>
      <c r="D31973" s="35"/>
    </row>
    <row r="31974" spans="1:4" x14ac:dyDescent="0.35">
      <c r="A31974" s="135">
        <v>-15.637535999999955</v>
      </c>
      <c r="B31974" s="137">
        <v>1.2397834350092118E-2</v>
      </c>
      <c r="C31974" s="35"/>
      <c r="D31974" s="35"/>
    </row>
    <row r="31975" spans="1:4" x14ac:dyDescent="0.35">
      <c r="A31975" s="135">
        <v>-15.636390000000006</v>
      </c>
      <c r="B31975" s="137">
        <v>1.5041197771234057E-2</v>
      </c>
      <c r="C31975" s="35"/>
      <c r="D31975" s="35"/>
    </row>
    <row r="31976" spans="1:4" x14ac:dyDescent="0.35">
      <c r="A31976" s="135">
        <v>-15.635580000000118</v>
      </c>
      <c r="B31976" s="137">
        <v>1.0596181328059307E-2</v>
      </c>
      <c r="C31976" s="35"/>
      <c r="D31976" s="35"/>
    </row>
    <row r="31977" spans="1:4" x14ac:dyDescent="0.35">
      <c r="A31977" s="135">
        <v>15.634276199998567</v>
      </c>
      <c r="B31977" s="137">
        <v>1.1280352076179919E-3</v>
      </c>
      <c r="C31977" s="35"/>
      <c r="D31977" s="35"/>
    </row>
    <row r="31978" spans="1:4" x14ac:dyDescent="0.35">
      <c r="A31978" s="135">
        <v>-15.633465999999544</v>
      </c>
      <c r="B31978" s="137">
        <v>8.5549793853192998E-3</v>
      </c>
      <c r="C31978" s="35"/>
      <c r="D31978" s="35"/>
    </row>
    <row r="31979" spans="1:4" x14ac:dyDescent="0.35">
      <c r="A31979" s="135">
        <v>-15.633429999999976</v>
      </c>
      <c r="B31979" s="137">
        <v>1.5751287433089324E-2</v>
      </c>
      <c r="C31979" s="35"/>
      <c r="D31979" s="35"/>
    </row>
    <row r="31980" spans="1:4" x14ac:dyDescent="0.35">
      <c r="A31980" s="135">
        <v>-15.630859999999984</v>
      </c>
      <c r="B31980" s="137">
        <v>1.6298964327148394E-2</v>
      </c>
      <c r="C31980" s="35"/>
      <c r="D31980" s="35"/>
    </row>
    <row r="31981" spans="1:4" x14ac:dyDescent="0.35">
      <c r="A31981" s="135">
        <v>-15.630380999999943</v>
      </c>
      <c r="B31981" s="137">
        <v>8.7792558621251331E-3</v>
      </c>
      <c r="C31981" s="35"/>
      <c r="D31981" s="35"/>
    </row>
    <row r="31982" spans="1:4" x14ac:dyDescent="0.35">
      <c r="A31982" s="135">
        <v>-15.62706999999989</v>
      </c>
      <c r="B31982" s="137">
        <v>1.502084087880406E-2</v>
      </c>
      <c r="C31982" s="35"/>
      <c r="D31982" s="35"/>
    </row>
    <row r="31983" spans="1:4" x14ac:dyDescent="0.35">
      <c r="A31983" s="135">
        <v>-15.626396000000113</v>
      </c>
      <c r="B31983" s="137">
        <v>9.9360297658766198E-3</v>
      </c>
      <c r="C31983" s="35"/>
      <c r="D31983" s="35"/>
    </row>
    <row r="31984" spans="1:4" x14ac:dyDescent="0.35">
      <c r="A31984" s="135">
        <v>-15.625210000000152</v>
      </c>
      <c r="B31984" s="137">
        <v>1.4335944137453068E-2</v>
      </c>
      <c r="C31984" s="35"/>
      <c r="D31984" s="35"/>
    </row>
    <row r="31985" spans="1:4" x14ac:dyDescent="0.35">
      <c r="A31985" s="135">
        <v>-15.623389999999745</v>
      </c>
      <c r="B31985" s="137">
        <v>1.4891042569990577E-2</v>
      </c>
      <c r="C31985" s="35"/>
      <c r="D31985" s="35"/>
    </row>
    <row r="31986" spans="1:4" x14ac:dyDescent="0.35">
      <c r="A31986" s="135">
        <v>-15.622319999999945</v>
      </c>
      <c r="B31986" s="137">
        <v>1.9398015736134706E-2</v>
      </c>
      <c r="C31986" s="35"/>
      <c r="D31986" s="35"/>
    </row>
    <row r="31987" spans="1:4" x14ac:dyDescent="0.35">
      <c r="A31987" s="135">
        <v>-15.619799999999827</v>
      </c>
      <c r="B31987" s="137">
        <v>1.5028457258116025E-2</v>
      </c>
      <c r="C31987" s="35"/>
      <c r="D31987" s="35"/>
    </row>
    <row r="31988" spans="1:4" x14ac:dyDescent="0.35">
      <c r="A31988" s="135">
        <v>-15.619799999999827</v>
      </c>
      <c r="B31988" s="137">
        <v>1.5028457258116025E-2</v>
      </c>
      <c r="C31988" s="35"/>
      <c r="D31988" s="35"/>
    </row>
    <row r="31989" spans="1:4" x14ac:dyDescent="0.35">
      <c r="A31989" s="135">
        <v>-15.619482999999946</v>
      </c>
      <c r="B31989" s="137">
        <v>1.1453023531844226E-2</v>
      </c>
      <c r="C31989" s="35"/>
      <c r="D31989" s="35"/>
    </row>
    <row r="31990" spans="1:4" x14ac:dyDescent="0.35">
      <c r="A31990" s="135">
        <v>-15.61896999999999</v>
      </c>
      <c r="B31990" s="137">
        <v>7.2627584181502239E-3</v>
      </c>
      <c r="C31990" s="35"/>
      <c r="D31990" s="35"/>
    </row>
    <row r="31991" spans="1:4" x14ac:dyDescent="0.35">
      <c r="A31991" s="135">
        <v>-15.618146999999908</v>
      </c>
      <c r="B31991" s="137">
        <v>1.3719963682232737E-2</v>
      </c>
      <c r="C31991" s="35"/>
      <c r="D31991" s="35"/>
    </row>
    <row r="31992" spans="1:4" x14ac:dyDescent="0.35">
      <c r="A31992" s="135">
        <v>-15.616809999999987</v>
      </c>
      <c r="B31992" s="137">
        <v>1.393725831721831E-2</v>
      </c>
      <c r="C31992" s="35"/>
      <c r="D31992" s="35"/>
    </row>
    <row r="31993" spans="1:4" x14ac:dyDescent="0.35">
      <c r="A31993" s="135">
        <v>-15.616600000000062</v>
      </c>
      <c r="B31993" s="137">
        <v>1.4941418228250921E-2</v>
      </c>
      <c r="C31993" s="35"/>
      <c r="D31993" s="35"/>
    </row>
    <row r="31994" spans="1:4" x14ac:dyDescent="0.35">
      <c r="A31994" s="135">
        <v>-15.616306999999779</v>
      </c>
      <c r="B31994" s="137">
        <v>1.0086525782580283E-2</v>
      </c>
      <c r="C31994" s="35"/>
      <c r="D31994" s="35"/>
    </row>
    <row r="31995" spans="1:4" x14ac:dyDescent="0.35">
      <c r="A31995" s="135">
        <v>-15.615665999999919</v>
      </c>
      <c r="B31995" s="137">
        <v>1.2866287966536849E-2</v>
      </c>
      <c r="C31995" s="35"/>
      <c r="D31995" s="35"/>
    </row>
    <row r="31996" spans="1:4" x14ac:dyDescent="0.35">
      <c r="A31996" s="135">
        <v>-15.615665999999919</v>
      </c>
      <c r="B31996" s="137">
        <v>1.2866287966536849E-2</v>
      </c>
      <c r="C31996" s="35"/>
      <c r="D31996" s="35"/>
    </row>
    <row r="31997" spans="1:4" x14ac:dyDescent="0.35">
      <c r="A31997" s="135">
        <v>-15.615039999999681</v>
      </c>
      <c r="B31997" s="137">
        <v>3.6668055094377602E-3</v>
      </c>
      <c r="C31997" s="35"/>
      <c r="D31997" s="35"/>
    </row>
    <row r="31998" spans="1:4" x14ac:dyDescent="0.35">
      <c r="A31998" s="135">
        <v>-15.614630000000261</v>
      </c>
      <c r="B31998" s="137">
        <v>8.5930510413683315E-3</v>
      </c>
      <c r="C31998" s="35"/>
      <c r="D31998" s="35"/>
    </row>
    <row r="31999" spans="1:4" x14ac:dyDescent="0.35">
      <c r="A31999" s="135">
        <v>-15.614630000000261</v>
      </c>
      <c r="B31999" s="137">
        <v>8.5930510413683315E-3</v>
      </c>
      <c r="C31999" s="35"/>
      <c r="D31999" s="35"/>
    </row>
  </sheetData>
  <mergeCells count="3">
    <mergeCell ref="A1:D1"/>
    <mergeCell ref="E1:F1"/>
    <mergeCell ref="B2:D2"/>
  </mergeCells>
  <phoneticPr fontId="46"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248AF-9B48-416A-AA69-D89A028A4028}">
  <dimension ref="A1:A60"/>
  <sheetViews>
    <sheetView tabSelected="1" topLeftCell="A9" zoomScale="110" zoomScaleNormal="110" workbookViewId="0">
      <selection activeCell="F14" sqref="F14"/>
    </sheetView>
  </sheetViews>
  <sheetFormatPr baseColWidth="10" defaultRowHeight="14.5" x14ac:dyDescent="0.35"/>
  <cols>
    <col min="1" max="256" width="8.7265625" customWidth="1"/>
  </cols>
  <sheetData>
    <row r="1" spans="1:1" x14ac:dyDescent="0.35">
      <c r="A1" t="s">
        <v>719</v>
      </c>
    </row>
    <row r="3" spans="1:1" x14ac:dyDescent="0.35">
      <c r="A3" t="s">
        <v>668</v>
      </c>
    </row>
    <row r="4" spans="1:1" x14ac:dyDescent="0.35">
      <c r="A4" t="s">
        <v>669</v>
      </c>
    </row>
    <row r="5" spans="1:1" x14ac:dyDescent="0.35">
      <c r="A5" t="s">
        <v>670</v>
      </c>
    </row>
    <row r="6" spans="1:1" x14ac:dyDescent="0.35">
      <c r="A6" t="s">
        <v>671</v>
      </c>
    </row>
    <row r="7" spans="1:1" x14ac:dyDescent="0.35">
      <c r="A7" t="s">
        <v>672</v>
      </c>
    </row>
    <row r="8" spans="1:1" x14ac:dyDescent="0.35">
      <c r="A8" t="s">
        <v>673</v>
      </c>
    </row>
    <row r="9" spans="1:1" x14ac:dyDescent="0.35">
      <c r="A9" t="s">
        <v>674</v>
      </c>
    </row>
    <row r="10" spans="1:1" x14ac:dyDescent="0.35">
      <c r="A10" t="s">
        <v>675</v>
      </c>
    </row>
    <row r="11" spans="1:1" x14ac:dyDescent="0.35">
      <c r="A11" t="s">
        <v>676</v>
      </c>
    </row>
    <row r="12" spans="1:1" x14ac:dyDescent="0.35">
      <c r="A12" t="s">
        <v>677</v>
      </c>
    </row>
    <row r="13" spans="1:1" x14ac:dyDescent="0.35">
      <c r="A13" t="s">
        <v>678</v>
      </c>
    </row>
    <row r="14" spans="1:1" x14ac:dyDescent="0.35">
      <c r="A14" t="s">
        <v>679</v>
      </c>
    </row>
    <row r="15" spans="1:1" x14ac:dyDescent="0.35">
      <c r="A15" t="s">
        <v>680</v>
      </c>
    </row>
    <row r="16" spans="1:1" x14ac:dyDescent="0.35">
      <c r="A16" t="s">
        <v>681</v>
      </c>
    </row>
    <row r="17" spans="1:1" x14ac:dyDescent="0.35">
      <c r="A17" t="s">
        <v>682</v>
      </c>
    </row>
    <row r="18" spans="1:1" x14ac:dyDescent="0.35">
      <c r="A18" t="s">
        <v>683</v>
      </c>
    </row>
    <row r="19" spans="1:1" x14ac:dyDescent="0.35">
      <c r="A19" t="s">
        <v>684</v>
      </c>
    </row>
    <row r="20" spans="1:1" x14ac:dyDescent="0.35">
      <c r="A20" t="s">
        <v>685</v>
      </c>
    </row>
    <row r="21" spans="1:1" x14ac:dyDescent="0.35">
      <c r="A21" t="s">
        <v>686</v>
      </c>
    </row>
    <row r="22" spans="1:1" x14ac:dyDescent="0.35">
      <c r="A22" t="s">
        <v>687</v>
      </c>
    </row>
    <row r="23" spans="1:1" x14ac:dyDescent="0.35">
      <c r="A23" t="s">
        <v>688</v>
      </c>
    </row>
    <row r="24" spans="1:1" x14ac:dyDescent="0.35">
      <c r="A24" t="s">
        <v>689</v>
      </c>
    </row>
    <row r="26" spans="1:1" x14ac:dyDescent="0.35">
      <c r="A26" t="s">
        <v>690</v>
      </c>
    </row>
    <row r="27" spans="1:1" x14ac:dyDescent="0.35">
      <c r="A27" t="s">
        <v>691</v>
      </c>
    </row>
    <row r="28" spans="1:1" x14ac:dyDescent="0.35">
      <c r="A28" t="s">
        <v>692</v>
      </c>
    </row>
    <row r="29" spans="1:1" x14ac:dyDescent="0.35">
      <c r="A29" t="s">
        <v>693</v>
      </c>
    </row>
    <row r="31" spans="1:1" x14ac:dyDescent="0.35">
      <c r="A31" t="s">
        <v>694</v>
      </c>
    </row>
    <row r="32" spans="1:1" x14ac:dyDescent="0.35">
      <c r="A32" t="s">
        <v>695</v>
      </c>
    </row>
    <row r="33" spans="1:1" x14ac:dyDescent="0.35">
      <c r="A33" t="s">
        <v>696</v>
      </c>
    </row>
    <row r="34" spans="1:1" x14ac:dyDescent="0.35">
      <c r="A34" t="s">
        <v>697</v>
      </c>
    </row>
    <row r="35" spans="1:1" x14ac:dyDescent="0.35">
      <c r="A35" t="s">
        <v>698</v>
      </c>
    </row>
    <row r="36" spans="1:1" x14ac:dyDescent="0.35">
      <c r="A36" t="s">
        <v>699</v>
      </c>
    </row>
    <row r="37" spans="1:1" x14ac:dyDescent="0.35">
      <c r="A37" t="s">
        <v>700</v>
      </c>
    </row>
    <row r="38" spans="1:1" x14ac:dyDescent="0.35">
      <c r="A38" t="s">
        <v>701</v>
      </c>
    </row>
    <row r="39" spans="1:1" x14ac:dyDescent="0.35">
      <c r="A39" t="s">
        <v>702</v>
      </c>
    </row>
    <row r="40" spans="1:1" x14ac:dyDescent="0.35">
      <c r="A40" t="s">
        <v>703</v>
      </c>
    </row>
    <row r="41" spans="1:1" x14ac:dyDescent="0.35">
      <c r="A41" t="s">
        <v>704</v>
      </c>
    </row>
    <row r="42" spans="1:1" x14ac:dyDescent="0.35">
      <c r="A42" t="s">
        <v>705</v>
      </c>
    </row>
    <row r="43" spans="1:1" x14ac:dyDescent="0.35">
      <c r="A43" t="s">
        <v>706</v>
      </c>
    </row>
    <row r="44" spans="1:1" x14ac:dyDescent="0.35">
      <c r="A44" t="s">
        <v>695</v>
      </c>
    </row>
    <row r="45" spans="1:1" x14ac:dyDescent="0.35">
      <c r="A45" t="s">
        <v>707</v>
      </c>
    </row>
    <row r="46" spans="1:1" x14ac:dyDescent="0.35">
      <c r="A46" t="s">
        <v>708</v>
      </c>
    </row>
    <row r="47" spans="1:1" x14ac:dyDescent="0.35">
      <c r="A47" t="s">
        <v>709</v>
      </c>
    </row>
    <row r="48" spans="1:1" x14ac:dyDescent="0.35">
      <c r="A48" t="s">
        <v>710</v>
      </c>
    </row>
    <row r="49" spans="1:1" x14ac:dyDescent="0.35">
      <c r="A49" t="s">
        <v>711</v>
      </c>
    </row>
    <row r="50" spans="1:1" x14ac:dyDescent="0.35">
      <c r="A50" t="s">
        <v>712</v>
      </c>
    </row>
    <row r="51" spans="1:1" x14ac:dyDescent="0.35">
      <c r="A51" t="s">
        <v>706</v>
      </c>
    </row>
    <row r="52" spans="1:1" x14ac:dyDescent="0.35">
      <c r="A52" t="s">
        <v>713</v>
      </c>
    </row>
    <row r="53" spans="1:1" x14ac:dyDescent="0.35">
      <c r="A53" t="s">
        <v>714</v>
      </c>
    </row>
    <row r="54" spans="1:1" x14ac:dyDescent="0.35">
      <c r="A54" t="s">
        <v>715</v>
      </c>
    </row>
    <row r="55" spans="1:1" x14ac:dyDescent="0.35">
      <c r="A55" t="s">
        <v>705</v>
      </c>
    </row>
    <row r="56" spans="1:1" x14ac:dyDescent="0.35">
      <c r="A56" t="s">
        <v>706</v>
      </c>
    </row>
    <row r="57" spans="1:1" x14ac:dyDescent="0.35">
      <c r="A57" t="s">
        <v>695</v>
      </c>
    </row>
    <row r="58" spans="1:1" x14ac:dyDescent="0.35">
      <c r="A58" t="s">
        <v>716</v>
      </c>
    </row>
    <row r="59" spans="1:1" x14ac:dyDescent="0.35">
      <c r="A59" t="s">
        <v>717</v>
      </c>
    </row>
    <row r="60" spans="1:1" x14ac:dyDescent="0.35">
      <c r="A60" t="s">
        <v>718</v>
      </c>
    </row>
  </sheetData>
  <phoneticPr fontId="4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47069-5C16-4710-9F5E-23F8B45B156D}">
  <dimension ref="A2:D9"/>
  <sheetViews>
    <sheetView workbookViewId="0">
      <selection activeCell="G28" sqref="G28"/>
    </sheetView>
  </sheetViews>
  <sheetFormatPr baseColWidth="10" defaultRowHeight="14.5" x14ac:dyDescent="0.35"/>
  <cols>
    <col min="1" max="2" width="9.1796875" style="1" customWidth="1"/>
    <col min="3" max="256" width="8.7265625" customWidth="1"/>
  </cols>
  <sheetData>
    <row r="2" spans="1:4" x14ac:dyDescent="0.35">
      <c r="A2" s="1" t="s">
        <v>734</v>
      </c>
      <c r="B2" s="1" t="s">
        <v>735</v>
      </c>
    </row>
    <row r="3" spans="1:4" ht="16.5" x14ac:dyDescent="0.45">
      <c r="A3" s="1" t="s">
        <v>737</v>
      </c>
      <c r="B3" s="73">
        <v>6.8000000000000005E-2</v>
      </c>
      <c r="C3" t="s">
        <v>745</v>
      </c>
    </row>
    <row r="4" spans="1:4" x14ac:dyDescent="0.35">
      <c r="D4" t="s">
        <v>736</v>
      </c>
    </row>
    <row r="5" spans="1:4" x14ac:dyDescent="0.35">
      <c r="D5" t="s">
        <v>744</v>
      </c>
    </row>
    <row r="6" spans="1:4" x14ac:dyDescent="0.35">
      <c r="D6" t="s">
        <v>746</v>
      </c>
    </row>
    <row r="7" spans="1:4" ht="16.5" x14ac:dyDescent="0.45">
      <c r="A7" s="1" t="s">
        <v>738</v>
      </c>
      <c r="B7" s="1">
        <v>1</v>
      </c>
      <c r="C7" t="s">
        <v>741</v>
      </c>
    </row>
    <row r="8" spans="1:4" ht="16.5" x14ac:dyDescent="0.45">
      <c r="A8" s="1" t="s">
        <v>739</v>
      </c>
      <c r="B8" s="1">
        <v>1</v>
      </c>
      <c r="C8" t="s">
        <v>742</v>
      </c>
    </row>
    <row r="9" spans="1:4" ht="16.5" x14ac:dyDescent="0.45">
      <c r="A9" s="1" t="s">
        <v>740</v>
      </c>
      <c r="B9" s="1">
        <v>2</v>
      </c>
      <c r="C9" t="s">
        <v>743</v>
      </c>
    </row>
  </sheetData>
  <phoneticPr fontId="0"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Equation.3" shapeId="98307" r:id="rId4">
          <objectPr defaultSize="0" r:id="rId5">
            <anchor moveWithCells="1">
              <from>
                <xdr:col>2</xdr:col>
                <xdr:colOff>431800</xdr:colOff>
                <xdr:row>14</xdr:row>
                <xdr:rowOff>120650</xdr:rowOff>
              </from>
              <to>
                <xdr:col>9</xdr:col>
                <xdr:colOff>590550</xdr:colOff>
                <xdr:row>17</xdr:row>
                <xdr:rowOff>139700</xdr:rowOff>
              </to>
            </anchor>
          </objectPr>
        </oleObject>
      </mc:Choice>
      <mc:Fallback>
        <oleObject progId="Equation.3" shapeId="98307" r:id="rId4"/>
      </mc:Fallback>
    </mc:AlternateContent>
    <mc:AlternateContent xmlns:mc="http://schemas.openxmlformats.org/markup-compatibility/2006">
      <mc:Choice Requires="x14">
        <oleObject progId="Equation.3" shapeId="98308" r:id="rId6">
          <objectPr defaultSize="0" r:id="rId7">
            <anchor moveWithCells="1">
              <from>
                <xdr:col>2</xdr:col>
                <xdr:colOff>431800</xdr:colOff>
                <xdr:row>10</xdr:row>
                <xdr:rowOff>165100</xdr:rowOff>
              </from>
              <to>
                <xdr:col>9</xdr:col>
                <xdr:colOff>590550</xdr:colOff>
                <xdr:row>14</xdr:row>
                <xdr:rowOff>0</xdr:rowOff>
              </to>
            </anchor>
          </objectPr>
        </oleObject>
      </mc:Choice>
      <mc:Fallback>
        <oleObject progId="Equation.3" shapeId="98308" r:id="rId6"/>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5C7C-A7F0-4D19-B35E-0680CC9AD63B}">
  <dimension ref="A1:AE1043"/>
  <sheetViews>
    <sheetView zoomScale="75" zoomScaleNormal="75" workbookViewId="0">
      <selection activeCell="B32" sqref="B32"/>
    </sheetView>
  </sheetViews>
  <sheetFormatPr baseColWidth="10" defaultRowHeight="14.5" x14ac:dyDescent="0.35"/>
  <cols>
    <col min="1" max="1" width="3.453125" customWidth="1"/>
    <col min="2" max="2" width="9.453125" bestFit="1" customWidth="1"/>
    <col min="3" max="3" width="9.54296875" bestFit="1" customWidth="1"/>
    <col min="4" max="4" width="8.453125" customWidth="1"/>
    <col min="5" max="5" width="10.26953125" customWidth="1"/>
    <col min="6" max="6" width="9.453125" customWidth="1"/>
    <col min="7" max="7" width="8.7265625" customWidth="1"/>
    <col min="8" max="10" width="9.453125" bestFit="1" customWidth="1"/>
    <col min="11" max="11" width="10.54296875" bestFit="1" customWidth="1"/>
    <col min="12" max="12" width="9.453125" bestFit="1" customWidth="1"/>
    <col min="13" max="13" width="4.1796875" customWidth="1"/>
    <col min="14" max="14" width="35.453125" customWidth="1"/>
    <col min="15" max="15" width="12.7265625" bestFit="1" customWidth="1"/>
    <col min="16" max="16" width="8.7265625" customWidth="1"/>
    <col min="17" max="18" width="10.7265625" customWidth="1"/>
    <col min="19" max="19" width="11.26953125" customWidth="1"/>
    <col min="20" max="20" width="11" customWidth="1"/>
    <col min="21" max="256" width="8.7265625" customWidth="1"/>
  </cols>
  <sheetData>
    <row r="1" spans="1:25" ht="18.5" x14ac:dyDescent="0.45">
      <c r="A1" s="82" t="s">
        <v>578</v>
      </c>
    </row>
    <row r="2" spans="1:25" ht="15" thickBot="1" x14ac:dyDescent="0.4"/>
    <row r="3" spans="1:25" x14ac:dyDescent="0.35">
      <c r="A3" s="37"/>
      <c r="C3" s="196" t="s">
        <v>585</v>
      </c>
      <c r="D3" s="197"/>
      <c r="E3" s="197"/>
      <c r="F3" s="198"/>
      <c r="T3" s="104" t="s">
        <v>637</v>
      </c>
      <c r="U3" s="104"/>
      <c r="V3" s="104"/>
      <c r="W3" s="104"/>
      <c r="X3" s="104"/>
      <c r="Y3" s="104"/>
    </row>
    <row r="4" spans="1:25" ht="15" thickBot="1" x14ac:dyDescent="0.4">
      <c r="A4" s="37"/>
      <c r="C4" s="199"/>
      <c r="D4" s="200"/>
      <c r="E4" s="200"/>
      <c r="F4" s="201"/>
      <c r="T4" s="104"/>
      <c r="U4" s="104"/>
      <c r="V4" s="104"/>
      <c r="W4" s="104"/>
      <c r="X4" s="104"/>
      <c r="Y4" s="104"/>
    </row>
    <row r="5" spans="1:25" ht="15" thickBot="1" x14ac:dyDescent="0.4">
      <c r="A5" s="37"/>
      <c r="C5" s="78"/>
      <c r="D5" s="78"/>
      <c r="E5" s="78"/>
      <c r="F5" s="79"/>
      <c r="T5" s="104" t="s">
        <v>628</v>
      </c>
      <c r="U5" s="104"/>
      <c r="V5" s="104"/>
      <c r="W5" s="104"/>
      <c r="X5" s="104"/>
      <c r="Y5" s="104"/>
    </row>
    <row r="6" spans="1:25" x14ac:dyDescent="0.35">
      <c r="C6" s="55" t="s">
        <v>584</v>
      </c>
      <c r="D6" s="57">
        <v>1</v>
      </c>
      <c r="E6" s="53">
        <v>2</v>
      </c>
      <c r="F6" s="68">
        <v>3</v>
      </c>
      <c r="T6" s="104" t="s">
        <v>629</v>
      </c>
      <c r="U6" s="104"/>
      <c r="V6" s="104"/>
      <c r="W6" s="104"/>
      <c r="X6" s="104"/>
      <c r="Y6" s="104"/>
    </row>
    <row r="7" spans="1:25" x14ac:dyDescent="0.35">
      <c r="C7" s="55" t="s">
        <v>213</v>
      </c>
      <c r="D7" s="66">
        <v>393.5136</v>
      </c>
      <c r="E7" s="67">
        <v>7402.2714800000003</v>
      </c>
      <c r="F7" s="52">
        <v>2762.2239999999997</v>
      </c>
      <c r="T7" s="104" t="s">
        <v>634</v>
      </c>
      <c r="U7" s="104"/>
      <c r="V7" s="104"/>
      <c r="W7" s="104"/>
      <c r="X7" s="104"/>
      <c r="Y7" s="104"/>
    </row>
    <row r="8" spans="1:25" x14ac:dyDescent="0.35">
      <c r="C8" s="55" t="s">
        <v>635</v>
      </c>
      <c r="D8" s="58">
        <v>45.996000000000002</v>
      </c>
      <c r="E8" s="54">
        <v>0</v>
      </c>
      <c r="F8" s="51">
        <v>0</v>
      </c>
      <c r="T8" s="104" t="s">
        <v>630</v>
      </c>
      <c r="U8" s="104"/>
      <c r="V8" s="104"/>
      <c r="W8" s="104"/>
      <c r="X8" s="104"/>
      <c r="Y8" s="104"/>
    </row>
    <row r="9" spans="1:25" x14ac:dyDescent="0.35">
      <c r="C9" s="55" t="s">
        <v>214</v>
      </c>
      <c r="D9" s="58">
        <v>0</v>
      </c>
      <c r="E9" s="54">
        <v>539.015625</v>
      </c>
      <c r="F9" s="51">
        <v>171.413661168</v>
      </c>
      <c r="T9" s="104" t="s">
        <v>631</v>
      </c>
      <c r="U9" s="104"/>
      <c r="V9" s="104"/>
      <c r="W9" s="104"/>
      <c r="X9" s="104"/>
      <c r="Y9" s="104"/>
    </row>
    <row r="10" spans="1:25" x14ac:dyDescent="0.35">
      <c r="C10" s="55" t="s">
        <v>215</v>
      </c>
      <c r="D10" s="58">
        <v>0</v>
      </c>
      <c r="E10" s="54">
        <v>0</v>
      </c>
      <c r="F10" s="51">
        <v>0</v>
      </c>
      <c r="T10" s="104" t="s">
        <v>632</v>
      </c>
      <c r="U10" s="104"/>
      <c r="V10" s="104"/>
      <c r="W10" s="104"/>
      <c r="X10" s="104"/>
      <c r="Y10" s="104"/>
    </row>
    <row r="11" spans="1:25" ht="16.5" x14ac:dyDescent="0.45">
      <c r="C11" s="55" t="s">
        <v>216</v>
      </c>
      <c r="D11" s="58">
        <v>0</v>
      </c>
      <c r="E11" s="54">
        <v>149.24609000000001</v>
      </c>
      <c r="F11" s="51">
        <v>111.5988</v>
      </c>
      <c r="T11" s="104" t="s">
        <v>633</v>
      </c>
      <c r="U11" s="104"/>
      <c r="V11" s="104"/>
      <c r="W11" s="104"/>
      <c r="X11" s="104"/>
      <c r="Y11" s="104"/>
    </row>
    <row r="12" spans="1:25" ht="16.5" x14ac:dyDescent="0.45">
      <c r="C12" s="55" t="s">
        <v>217</v>
      </c>
      <c r="D12" s="58">
        <v>46.322000000000003</v>
      </c>
      <c r="E12" s="54">
        <v>841.32812999999999</v>
      </c>
      <c r="F12" s="51">
        <v>223.19749999999999</v>
      </c>
    </row>
    <row r="13" spans="1:25" ht="17.5" x14ac:dyDescent="0.45">
      <c r="C13" s="99" t="s">
        <v>624</v>
      </c>
      <c r="D13" s="60">
        <f>SUM(D8:D10)/D7</f>
        <v>0.11688541387133762</v>
      </c>
      <c r="E13" s="61">
        <f>SUM(E8:E10)/E7</f>
        <v>7.2817597470769879E-2</v>
      </c>
      <c r="F13" s="62">
        <f>SUM(F8:F10)/F7</f>
        <v>6.2056394111411679E-2</v>
      </c>
    </row>
    <row r="14" spans="1:25" ht="17" thickBot="1" x14ac:dyDescent="0.5">
      <c r="C14" s="56" t="s">
        <v>577</v>
      </c>
      <c r="D14" s="63">
        <f>D11/D12</f>
        <v>0</v>
      </c>
      <c r="E14" s="64">
        <f>E11/E12</f>
        <v>0.17739343863374687</v>
      </c>
      <c r="F14" s="65">
        <f>F11/F12</f>
        <v>0.50000022401684607</v>
      </c>
    </row>
    <row r="15" spans="1:25" ht="15" thickBot="1" x14ac:dyDescent="0.4"/>
    <row r="16" spans="1:25" ht="15" customHeight="1" x14ac:dyDescent="0.35">
      <c r="C16" s="196" t="s">
        <v>586</v>
      </c>
      <c r="D16" s="197"/>
      <c r="E16" s="197"/>
      <c r="F16" s="198"/>
    </row>
    <row r="17" spans="2:31" ht="15" thickBot="1" x14ac:dyDescent="0.4">
      <c r="C17" s="199"/>
      <c r="D17" s="200"/>
      <c r="E17" s="200"/>
      <c r="F17" s="201"/>
    </row>
    <row r="18" spans="2:31" ht="15" thickBot="1" x14ac:dyDescent="0.4">
      <c r="C18" s="38"/>
      <c r="D18" s="38"/>
      <c r="E18" s="38"/>
      <c r="F18" s="38"/>
    </row>
    <row r="19" spans="2:31" x14ac:dyDescent="0.35">
      <c r="C19" s="55" t="s">
        <v>582</v>
      </c>
      <c r="D19" s="69">
        <v>1</v>
      </c>
      <c r="E19" s="70">
        <v>2</v>
      </c>
      <c r="F19" s="71">
        <v>3</v>
      </c>
    </row>
    <row r="20" spans="2:31" x14ac:dyDescent="0.35">
      <c r="C20" s="55" t="s">
        <v>213</v>
      </c>
      <c r="D20" s="58">
        <f>D7/D$7</f>
        <v>1</v>
      </c>
      <c r="E20" s="54">
        <f>E7/E$7</f>
        <v>1</v>
      </c>
      <c r="F20" s="51">
        <f>F7/F$7</f>
        <v>1</v>
      </c>
    </row>
    <row r="21" spans="2:31" x14ac:dyDescent="0.35">
      <c r="C21" s="55" t="s">
        <v>635</v>
      </c>
      <c r="D21" s="58">
        <f t="shared" ref="D21:F25" si="0">D8/D$7</f>
        <v>0.11688541387133762</v>
      </c>
      <c r="E21" s="54">
        <f t="shared" si="0"/>
        <v>0</v>
      </c>
      <c r="F21" s="51">
        <f t="shared" si="0"/>
        <v>0</v>
      </c>
    </row>
    <row r="22" spans="2:31" x14ac:dyDescent="0.35">
      <c r="C22" s="55" t="s">
        <v>214</v>
      </c>
      <c r="D22" s="58">
        <f t="shared" si="0"/>
        <v>0</v>
      </c>
      <c r="E22" s="54">
        <f t="shared" si="0"/>
        <v>7.2817597470769879E-2</v>
      </c>
      <c r="F22" s="51">
        <f t="shared" si="0"/>
        <v>6.2056394111411679E-2</v>
      </c>
    </row>
    <row r="23" spans="2:31" x14ac:dyDescent="0.35">
      <c r="C23" s="55" t="s">
        <v>215</v>
      </c>
      <c r="D23" s="58">
        <f t="shared" si="0"/>
        <v>0</v>
      </c>
      <c r="E23" s="54">
        <f t="shared" si="0"/>
        <v>0</v>
      </c>
      <c r="F23" s="51">
        <f t="shared" si="0"/>
        <v>0</v>
      </c>
    </row>
    <row r="24" spans="2:31" ht="16.5" x14ac:dyDescent="0.45">
      <c r="C24" s="55" t="s">
        <v>216</v>
      </c>
      <c r="D24" s="58">
        <f t="shared" si="0"/>
        <v>0</v>
      </c>
      <c r="E24" s="54">
        <f t="shared" si="0"/>
        <v>2.0162201616523257E-2</v>
      </c>
      <c r="F24" s="51">
        <f t="shared" si="0"/>
        <v>4.0401792179055721E-2</v>
      </c>
    </row>
    <row r="25" spans="2:31" ht="16.5" x14ac:dyDescent="0.45">
      <c r="C25" s="55" t="s">
        <v>217</v>
      </c>
      <c r="D25" s="58">
        <f t="shared" si="0"/>
        <v>0.1177138477551983</v>
      </c>
      <c r="E25" s="54">
        <f t="shared" si="0"/>
        <v>0.11365810241804317</v>
      </c>
      <c r="F25" s="51">
        <f t="shared" si="0"/>
        <v>8.0803548155399418E-2</v>
      </c>
    </row>
    <row r="26" spans="2:31" ht="17.5" x14ac:dyDescent="0.45">
      <c r="C26" s="99" t="s">
        <v>624</v>
      </c>
      <c r="D26" s="60">
        <f>SUM(D21:D23)/D20</f>
        <v>0.11688541387133762</v>
      </c>
      <c r="E26" s="61">
        <f>SUM(E21:E23)/E20</f>
        <v>7.2817597470769879E-2</v>
      </c>
      <c r="F26" s="62">
        <f>SUM(F21:F23)/F20</f>
        <v>6.2056394111411679E-2</v>
      </c>
    </row>
    <row r="27" spans="2:31" ht="17" thickBot="1" x14ac:dyDescent="0.5">
      <c r="C27" s="56" t="s">
        <v>577</v>
      </c>
      <c r="D27" s="63">
        <f>D24/D25</f>
        <v>0</v>
      </c>
      <c r="E27" s="64">
        <f>E24/E25</f>
        <v>0.17739343863374687</v>
      </c>
      <c r="F27" s="65">
        <f>F24/F25</f>
        <v>0.50000022401684607</v>
      </c>
    </row>
    <row r="28" spans="2:31" ht="15" thickBot="1" x14ac:dyDescent="0.4"/>
    <row r="29" spans="2:31" ht="15.5" x14ac:dyDescent="0.35">
      <c r="B29" s="90" t="s">
        <v>579</v>
      </c>
      <c r="C29" s="91"/>
      <c r="D29" s="91"/>
      <c r="E29" s="91"/>
      <c r="F29" s="91"/>
      <c r="G29" s="91"/>
      <c r="H29" s="91"/>
      <c r="I29" s="91"/>
      <c r="J29" s="91"/>
      <c r="K29" s="91"/>
      <c r="L29" s="91"/>
      <c r="M29" s="91"/>
      <c r="N29" s="92"/>
    </row>
    <row r="30" spans="2:31" ht="42" customHeight="1" thickBot="1" x14ac:dyDescent="0.4">
      <c r="B30" s="214" t="s">
        <v>622</v>
      </c>
      <c r="C30" s="215"/>
      <c r="D30" s="215"/>
      <c r="E30" s="215"/>
      <c r="F30" s="215"/>
      <c r="G30" s="215"/>
      <c r="H30" s="215"/>
      <c r="I30" s="215"/>
      <c r="J30" s="215"/>
      <c r="K30" s="215"/>
      <c r="L30" s="215"/>
      <c r="M30" s="215"/>
      <c r="N30" s="216"/>
      <c r="O30" s="74"/>
      <c r="T30" s="87"/>
    </row>
    <row r="31" spans="2:31" ht="67.5" customHeight="1" thickBot="1" x14ac:dyDescent="0.4">
      <c r="B31" s="217" t="s">
        <v>720</v>
      </c>
      <c r="C31" s="218"/>
      <c r="D31" s="218"/>
      <c r="E31" s="218"/>
      <c r="F31" s="218"/>
      <c r="G31" s="218"/>
      <c r="H31" s="218"/>
      <c r="I31" s="218"/>
      <c r="J31" s="218"/>
      <c r="K31" s="218"/>
      <c r="L31" s="218"/>
      <c r="M31" s="218"/>
      <c r="N31" s="219"/>
      <c r="P31" s="59"/>
      <c r="Q31" s="75" t="s">
        <v>581</v>
      </c>
      <c r="R31" s="100" t="s">
        <v>624</v>
      </c>
      <c r="S31" s="81" t="s">
        <v>626</v>
      </c>
      <c r="T31" s="88" t="s">
        <v>627</v>
      </c>
      <c r="U31" s="89"/>
      <c r="V31" s="202" t="s">
        <v>583</v>
      </c>
      <c r="W31" s="203"/>
      <c r="X31" s="203"/>
      <c r="Y31" s="203"/>
      <c r="Z31" s="203"/>
      <c r="AA31" s="203"/>
      <c r="AB31" s="203"/>
      <c r="AC31" s="203"/>
      <c r="AD31" s="203"/>
      <c r="AE31" s="204"/>
    </row>
    <row r="32" spans="2:31" ht="18" customHeight="1" x14ac:dyDescent="0.35">
      <c r="B32" s="93" t="s">
        <v>747</v>
      </c>
      <c r="C32" s="94"/>
      <c r="D32" s="94"/>
      <c r="E32" s="94"/>
      <c r="F32" s="94"/>
      <c r="G32" s="94"/>
      <c r="H32" s="94"/>
      <c r="I32" s="94"/>
      <c r="J32" s="94"/>
      <c r="K32" s="94"/>
      <c r="L32" s="94"/>
      <c r="M32" s="94"/>
      <c r="N32" s="95"/>
      <c r="P32" s="211" t="s">
        <v>575</v>
      </c>
      <c r="Q32" s="83">
        <v>3.4000000000000002E-2</v>
      </c>
      <c r="R32" s="84">
        <f>D91</f>
        <v>0.10820405404042578</v>
      </c>
      <c r="S32" s="84">
        <f>E91</f>
        <v>0.86742579260124342</v>
      </c>
      <c r="T32" s="120">
        <f>F91</f>
        <v>6.5429453407343523</v>
      </c>
      <c r="V32" s="205"/>
      <c r="W32" s="206"/>
      <c r="X32" s="206"/>
      <c r="Y32" s="206"/>
      <c r="Z32" s="206"/>
      <c r="AA32" s="206"/>
      <c r="AB32" s="206"/>
      <c r="AC32" s="206"/>
      <c r="AD32" s="206"/>
      <c r="AE32" s="207"/>
    </row>
    <row r="33" spans="1:31" ht="15.5" x14ac:dyDescent="0.35">
      <c r="B33" s="93"/>
      <c r="C33" s="94" t="s">
        <v>620</v>
      </c>
      <c r="D33" s="94"/>
      <c r="E33" s="94"/>
      <c r="F33" s="94"/>
      <c r="G33" s="94"/>
      <c r="H33" s="94"/>
      <c r="I33" s="94"/>
      <c r="J33" s="94"/>
      <c r="K33" s="94"/>
      <c r="L33" s="94"/>
      <c r="M33" s="94"/>
      <c r="N33" s="95"/>
      <c r="P33" s="212"/>
      <c r="Q33" s="83">
        <v>6.8000000000000005E-2</v>
      </c>
      <c r="R33" s="84">
        <f>D70</f>
        <v>9.963286375051536E-2</v>
      </c>
      <c r="S33" s="84">
        <f>E70</f>
        <v>0.71386861386227141</v>
      </c>
      <c r="T33" s="121">
        <f>F70</f>
        <v>2.4948979680217702</v>
      </c>
      <c r="V33" s="205"/>
      <c r="W33" s="206"/>
      <c r="X33" s="206"/>
      <c r="Y33" s="206"/>
      <c r="Z33" s="206"/>
      <c r="AA33" s="206"/>
      <c r="AB33" s="206"/>
      <c r="AC33" s="206"/>
      <c r="AD33" s="206"/>
      <c r="AE33" s="207"/>
    </row>
    <row r="34" spans="1:31" ht="15.5" x14ac:dyDescent="0.35">
      <c r="B34" s="93" t="s">
        <v>580</v>
      </c>
      <c r="C34" s="94"/>
      <c r="D34" s="94"/>
      <c r="E34" s="94"/>
      <c r="F34" s="94"/>
      <c r="G34" s="94"/>
      <c r="H34" s="94"/>
      <c r="I34" s="94"/>
      <c r="J34" s="94"/>
      <c r="K34" s="94"/>
      <c r="L34" s="94"/>
      <c r="M34" s="94"/>
      <c r="N34" s="95"/>
      <c r="P34" s="212" t="s">
        <v>576</v>
      </c>
      <c r="Q34" s="83">
        <v>3.4000000000000002E-2</v>
      </c>
      <c r="R34" s="84">
        <f>J91</f>
        <v>0.11162182797438473</v>
      </c>
      <c r="S34" s="84">
        <f>K91</f>
        <v>0.94662859457862814</v>
      </c>
      <c r="T34" s="121">
        <f>L91</f>
        <v>17.736624829436526</v>
      </c>
      <c r="V34" s="205"/>
      <c r="W34" s="206"/>
      <c r="X34" s="206"/>
      <c r="Y34" s="206"/>
      <c r="Z34" s="206"/>
      <c r="AA34" s="206"/>
      <c r="AB34" s="206"/>
      <c r="AC34" s="206"/>
      <c r="AD34" s="206"/>
      <c r="AE34" s="207"/>
    </row>
    <row r="35" spans="1:31" ht="16" thickBot="1" x14ac:dyDescent="0.4">
      <c r="B35" s="96"/>
      <c r="C35" s="97" t="s">
        <v>621</v>
      </c>
      <c r="D35" s="97"/>
      <c r="E35" s="97"/>
      <c r="F35" s="97"/>
      <c r="G35" s="97"/>
      <c r="H35" s="97"/>
      <c r="I35" s="97"/>
      <c r="J35" s="97"/>
      <c r="K35" s="97"/>
      <c r="L35" s="97"/>
      <c r="M35" s="97"/>
      <c r="N35" s="98"/>
      <c r="P35" s="213"/>
      <c r="Q35" s="85">
        <v>6.8000000000000005E-2</v>
      </c>
      <c r="R35" s="86">
        <f>J81</f>
        <v>0.10665980168611143</v>
      </c>
      <c r="S35" s="86">
        <f>K81</f>
        <v>0.89149128988784432</v>
      </c>
      <c r="T35" s="122">
        <f>L81</f>
        <v>8.2158500360606084</v>
      </c>
      <c r="V35" s="208"/>
      <c r="W35" s="209"/>
      <c r="X35" s="209"/>
      <c r="Y35" s="209"/>
      <c r="Z35" s="209"/>
      <c r="AA35" s="209"/>
      <c r="AB35" s="209"/>
      <c r="AC35" s="209"/>
      <c r="AD35" s="209"/>
      <c r="AE35" s="210"/>
    </row>
    <row r="37" spans="1:31" ht="15.5" x14ac:dyDescent="0.35">
      <c r="B37" s="107" t="s">
        <v>575</v>
      </c>
      <c r="C37" s="101"/>
      <c r="D37" s="101"/>
      <c r="E37" s="101"/>
      <c r="F37" s="101"/>
      <c r="H37" s="108" t="s">
        <v>576</v>
      </c>
      <c r="I37" s="104"/>
      <c r="J37" s="104"/>
      <c r="K37" s="104"/>
      <c r="L37" s="104"/>
    </row>
    <row r="38" spans="1:31" ht="87" x14ac:dyDescent="0.35">
      <c r="A38" s="1"/>
      <c r="B38" s="102" t="s">
        <v>623</v>
      </c>
      <c r="C38" s="102" t="s">
        <v>581</v>
      </c>
      <c r="D38" s="103" t="s">
        <v>624</v>
      </c>
      <c r="E38" s="102" t="s">
        <v>625</v>
      </c>
      <c r="F38" s="102" t="s">
        <v>627</v>
      </c>
      <c r="H38" s="105" t="s">
        <v>623</v>
      </c>
      <c r="I38" s="105" t="s">
        <v>581</v>
      </c>
      <c r="J38" s="106" t="s">
        <v>624</v>
      </c>
      <c r="K38" s="105" t="s">
        <v>625</v>
      </c>
      <c r="L38" s="105" t="s">
        <v>627</v>
      </c>
    </row>
    <row r="39" spans="1:31" x14ac:dyDescent="0.35">
      <c r="B39" s="73">
        <v>0</v>
      </c>
      <c r="C39" s="72">
        <f>(B39*$D$24+(1-B39)*$E$24)/(B39*$D$25+(1-B39)*$E$25)</f>
        <v>0.17739343863374687</v>
      </c>
      <c r="D39" s="72">
        <f>(B39*$D$21+(1-B39)*$E$22)/(B39*$D$20+(1-B39)*$E$20)</f>
        <v>7.2817597470769879E-2</v>
      </c>
      <c r="E39" s="72">
        <f>(B39*$D$21/(B39*$D$21+(1-B39)*$E$22))</f>
        <v>0</v>
      </c>
      <c r="F39" s="72">
        <f>(B39*$D$21/((1-B39)*$E$22))</f>
        <v>0</v>
      </c>
      <c r="G39" s="72"/>
      <c r="H39" s="73">
        <v>0</v>
      </c>
      <c r="I39" s="72">
        <f>(H39*$D$24+(1-H39)*$F$24)/(H39*$D$25+(1-H39)*$F$25)</f>
        <v>0.50000022401684607</v>
      </c>
      <c r="J39" s="72">
        <f>(H39*$D$21+(1-H39)*$F$22)/(H39*$D$20+(1-H39)*$F$20)</f>
        <v>6.2056394111411679E-2</v>
      </c>
      <c r="K39" s="72">
        <f t="shared" ref="K39:K93" si="1">(H39*$D$21/(H39*$D$21+(1-H39)*$F$22))</f>
        <v>0</v>
      </c>
      <c r="L39" s="72">
        <f>(H39*$D$21/((1-H39)*$F$22))</f>
        <v>0</v>
      </c>
    </row>
    <row r="40" spans="1:31" x14ac:dyDescent="0.35">
      <c r="B40" s="73">
        <v>0.02</v>
      </c>
      <c r="C40" s="72">
        <f>(B40*$D$24+(1-B40)*$E$24)/(B40*$D$25+(1-B40)*$E$25)</f>
        <v>0.1737215891662979</v>
      </c>
      <c r="D40" s="72">
        <f>(B40*$D$21+(1-B40)*$E$22)/(B40*$D$20+(1-B40)*$E$20)</f>
        <v>7.3698953798781233E-2</v>
      </c>
      <c r="E40" s="72">
        <f t="shared" ref="E40:E93" si="2">(B40*$D$21/(B40*$D$21+(1-B40)*$E$22))</f>
        <v>3.1719694200942804E-2</v>
      </c>
      <c r="F40" s="72">
        <f>(B40*$D$21/((1-B40)*$E$22))</f>
        <v>3.2758793100482048E-2</v>
      </c>
      <c r="G40" s="72"/>
      <c r="H40" s="73">
        <v>0.02</v>
      </c>
      <c r="I40" s="72">
        <f>(H40*$D$24+(1-H40)*$F$24)/(H40*$D$25+(1-H40)*$F$25)</f>
        <v>0.48556419652077487</v>
      </c>
      <c r="J40" s="72">
        <f>(H40*$D$21+(1-H40)*$F$22)/(H40*$D$20+(1-H40)*$F$20)</f>
        <v>6.3152974506610199E-2</v>
      </c>
      <c r="K40" s="72">
        <f t="shared" si="1"/>
        <v>3.7016598120521868E-2</v>
      </c>
      <c r="L40" s="72">
        <f>(H40*$D$21/((1-H40)*$F$22))</f>
        <v>3.8439497553411278E-2</v>
      </c>
    </row>
    <row r="41" spans="1:31" x14ac:dyDescent="0.35">
      <c r="B41" s="73">
        <f>B40+0.02</f>
        <v>0.04</v>
      </c>
      <c r="C41" s="72">
        <f t="shared" ref="C41:C93" si="3">(B41*$D$24+(1-B41)*$E$24)/(B41*$D$25+(1-B41)*$E$25)</f>
        <v>0.170054973240542</v>
      </c>
      <c r="D41" s="72">
        <f t="shared" ref="D41:D93" si="4">(B41*$D$21+(1-B41)*$E$22)/(B41*$D$20+(1-B41)*$E$20)</f>
        <v>7.4580310126792587E-2</v>
      </c>
      <c r="E41" s="72">
        <f t="shared" si="2"/>
        <v>6.2689690441148832E-2</v>
      </c>
      <c r="F41" s="72">
        <f t="shared" ref="F41:F93" si="5">(B41*$D$21/((1-B41)*$E$22))</f>
        <v>6.6882535913484184E-2</v>
      </c>
      <c r="G41" s="72"/>
      <c r="H41" s="73">
        <f>H40+0.02</f>
        <v>0.04</v>
      </c>
      <c r="I41" s="72">
        <f t="shared" ref="I41:I93" si="6">(H41*$D$24+(1-H41)*$F$24)/(H41*$D$25+(1-H41)*$F$25)</f>
        <v>0.47138720565963055</v>
      </c>
      <c r="J41" s="72">
        <f>(H41*$D$21+(1-H41)*$F$22)/(H41*$D$20+(1-H41)*$F$20)</f>
        <v>6.4249554901808725E-2</v>
      </c>
      <c r="K41" s="72">
        <f t="shared" si="1"/>
        <v>7.2769633377209361E-2</v>
      </c>
      <c r="L41" s="72">
        <f>(H41*$D$21/((1-H41)*$F$22))</f>
        <v>7.8480640838214696E-2</v>
      </c>
    </row>
    <row r="42" spans="1:31" x14ac:dyDescent="0.35">
      <c r="B42" s="73">
        <f t="shared" ref="B42:B69" si="7">B41+0.02</f>
        <v>0.06</v>
      </c>
      <c r="C42" s="72">
        <f t="shared" si="3"/>
        <v>0.16639357967528026</v>
      </c>
      <c r="D42" s="72">
        <f t="shared" si="4"/>
        <v>7.5461666454803941E-2</v>
      </c>
      <c r="E42" s="72">
        <f t="shared" si="2"/>
        <v>9.2936257066104005E-2</v>
      </c>
      <c r="F42" s="72">
        <f t="shared" si="5"/>
        <v>0.10245835288874171</v>
      </c>
      <c r="G42" s="72"/>
      <c r="H42" s="73">
        <f t="shared" ref="H42:H79" si="8">H41+0.02</f>
        <v>0.06</v>
      </c>
      <c r="I42" s="72">
        <f t="shared" si="6"/>
        <v>0.45746234129296004</v>
      </c>
      <c r="J42" s="72">
        <f>(H42*$D$21+(1-H42)*$F$22)/(H42*$D$20+(1-H42)*$F$20)</f>
        <v>6.5346135297007238E-2</v>
      </c>
      <c r="K42" s="72">
        <f t="shared" si="1"/>
        <v>0.10732271771551039</v>
      </c>
      <c r="L42" s="72">
        <f>(H42*$D$21/((1-H42)*$F$22))</f>
        <v>0.1202256625606693</v>
      </c>
    </row>
    <row r="43" spans="1:31" x14ac:dyDescent="0.35">
      <c r="B43" s="73">
        <f t="shared" si="7"/>
        <v>0.08</v>
      </c>
      <c r="C43" s="72">
        <f t="shared" si="3"/>
        <v>0.16273739732114179</v>
      </c>
      <c r="D43" s="72">
        <f t="shared" si="4"/>
        <v>7.6343022782815295E-2</v>
      </c>
      <c r="E43" s="72">
        <f t="shared" si="2"/>
        <v>0.12248444938195281</v>
      </c>
      <c r="F43" s="72">
        <f t="shared" si="5"/>
        <v>0.13958094451509742</v>
      </c>
      <c r="G43" s="72"/>
      <c r="H43" s="73">
        <f t="shared" si="8"/>
        <v>0.08</v>
      </c>
      <c r="I43" s="72">
        <f t="shared" si="6"/>
        <v>0.44378293689673959</v>
      </c>
      <c r="J43" s="72">
        <f>(H43*$D$21+(1-H43)*$F$22)/(H43*$D$20+(1-H43)*$F$20)</f>
        <v>6.644271569220575E-2</v>
      </c>
      <c r="K43" s="72">
        <f t="shared" si="1"/>
        <v>0.14073526363709327</v>
      </c>
      <c r="L43" s="72">
        <f>(H43*$D$21/((1-H43)*$F$22))</f>
        <v>0.16378568522757847</v>
      </c>
    </row>
    <row r="44" spans="1:31" x14ac:dyDescent="0.35">
      <c r="B44" s="73">
        <f t="shared" si="7"/>
        <v>0.1</v>
      </c>
      <c r="C44" s="72">
        <f t="shared" si="3"/>
        <v>0.15908641506047075</v>
      </c>
      <c r="D44" s="72">
        <f t="shared" si="4"/>
        <v>7.7224379110826663E-2</v>
      </c>
      <c r="E44" s="72">
        <f t="shared" si="2"/>
        <v>0.15135817887715536</v>
      </c>
      <c r="F44" s="72">
        <f t="shared" si="5"/>
        <v>0.17835342910262447</v>
      </c>
      <c r="G44" s="72"/>
      <c r="H44" s="73">
        <f t="shared" si="8"/>
        <v>0.1</v>
      </c>
      <c r="I44" s="72">
        <f t="shared" si="6"/>
        <v>0.43034255892132539</v>
      </c>
      <c r="J44" s="72">
        <f t="shared" ref="J44:J93" si="9">(H44*$D$21+(1-H44)*$F$22)/(H44*$D$20+(1-H44)*$F$20)</f>
        <v>6.7539296087404277E-2</v>
      </c>
      <c r="K44" s="72">
        <f t="shared" si="1"/>
        <v>0.17306282511454268</v>
      </c>
      <c r="L44" s="72">
        <f t="shared" ref="L44:L93" si="10">(H44*$D$21/((1-H44)*$F$22))</f>
        <v>0.20928170890190584</v>
      </c>
    </row>
    <row r="45" spans="1:31" x14ac:dyDescent="0.35">
      <c r="B45" s="73">
        <f t="shared" si="7"/>
        <v>0.12000000000000001</v>
      </c>
      <c r="C45" s="72">
        <f t="shared" si="3"/>
        <v>0.15544062180721341</v>
      </c>
      <c r="D45" s="72">
        <f t="shared" si="4"/>
        <v>7.8105735438838003E-2</v>
      </c>
      <c r="E45" s="72">
        <f t="shared" si="2"/>
        <v>0.17958027775750224</v>
      </c>
      <c r="F45" s="72">
        <f t="shared" si="5"/>
        <v>0.21888829935322093</v>
      </c>
      <c r="G45" s="72"/>
      <c r="H45" s="73">
        <f t="shared" si="8"/>
        <v>0.12000000000000001</v>
      </c>
      <c r="I45" s="72">
        <f t="shared" si="6"/>
        <v>0.41713499670243137</v>
      </c>
      <c r="J45" s="72">
        <f t="shared" si="9"/>
        <v>6.8635876482602803E-2</v>
      </c>
      <c r="K45" s="72">
        <f t="shared" si="1"/>
        <v>0.20435740582573839</v>
      </c>
      <c r="L45" s="72">
        <f t="shared" si="10"/>
        <v>0.25684573365233898</v>
      </c>
    </row>
    <row r="46" spans="1:31" x14ac:dyDescent="0.35">
      <c r="B46" s="73">
        <f t="shared" si="7"/>
        <v>0.14000000000000001</v>
      </c>
      <c r="C46" s="72">
        <f t="shared" si="3"/>
        <v>0.15180000650680611</v>
      </c>
      <c r="D46" s="72">
        <f t="shared" si="4"/>
        <v>7.8987091766849357E-2</v>
      </c>
      <c r="E46" s="72">
        <f t="shared" si="2"/>
        <v>0.20717255916054844</v>
      </c>
      <c r="F46" s="72">
        <f t="shared" si="5"/>
        <v>0.26130851240617076</v>
      </c>
      <c r="G46" s="72"/>
      <c r="H46" s="73">
        <f t="shared" si="8"/>
        <v>0.14000000000000001</v>
      </c>
      <c r="I46" s="72">
        <f t="shared" si="6"/>
        <v>0.40415425289189533</v>
      </c>
      <c r="J46" s="72">
        <f t="shared" si="9"/>
        <v>6.9732456877801316E-2</v>
      </c>
      <c r="K46" s="72">
        <f t="shared" si="1"/>
        <v>0.23466773830532542</v>
      </c>
      <c r="L46" s="72">
        <f t="shared" si="10"/>
        <v>0.3066220386237225</v>
      </c>
    </row>
    <row r="47" spans="1:31" x14ac:dyDescent="0.35">
      <c r="B47" s="73">
        <f t="shared" si="7"/>
        <v>0.16</v>
      </c>
      <c r="C47" s="72">
        <f t="shared" si="3"/>
        <v>0.14816455813606352</v>
      </c>
      <c r="D47" s="72">
        <f t="shared" si="4"/>
        <v>7.9868448094860711E-2</v>
      </c>
      <c r="E47" s="72">
        <f t="shared" si="2"/>
        <v>0.2341558733832142</v>
      </c>
      <c r="F47" s="72">
        <f t="shared" si="5"/>
        <v>0.30574873560449911</v>
      </c>
      <c r="G47" s="72"/>
      <c r="H47" s="73">
        <f t="shared" si="8"/>
        <v>0.16</v>
      </c>
      <c r="I47" s="72">
        <f t="shared" si="6"/>
        <v>0.39139453437725535</v>
      </c>
      <c r="J47" s="72">
        <f t="shared" si="9"/>
        <v>7.0829037272999829E-2</v>
      </c>
      <c r="K47" s="72">
        <f t="shared" si="1"/>
        <v>0.26403953716512157</v>
      </c>
      <c r="L47" s="72">
        <f t="shared" si="10"/>
        <v>0.3587686438318386</v>
      </c>
    </row>
    <row r="48" spans="1:31" x14ac:dyDescent="0.35">
      <c r="B48" s="73">
        <f t="shared" si="7"/>
        <v>0.18</v>
      </c>
      <c r="C48" s="72">
        <f t="shared" si="3"/>
        <v>0.14453426570306732</v>
      </c>
      <c r="D48" s="72">
        <f t="shared" si="4"/>
        <v>8.0749804422872079E-2</v>
      </c>
      <c r="E48" s="72">
        <f t="shared" si="2"/>
        <v>0.26055016042715573</v>
      </c>
      <c r="F48" s="72">
        <f t="shared" si="5"/>
        <v>0.35235677456859948</v>
      </c>
      <c r="G48" s="72"/>
      <c r="H48" s="73">
        <f t="shared" si="8"/>
        <v>0.18</v>
      </c>
      <c r="I48" s="72">
        <f t="shared" si="6"/>
        <v>0.37885024366125269</v>
      </c>
      <c r="J48" s="72">
        <f t="shared" si="9"/>
        <v>7.1925617668198355E-2</v>
      </c>
      <c r="K48" s="72">
        <f t="shared" si="1"/>
        <v>0.29251572915088431</v>
      </c>
      <c r="L48" s="72">
        <f t="shared" si="10"/>
        <v>0.41345898587937491</v>
      </c>
    </row>
    <row r="49" spans="2:12" x14ac:dyDescent="0.35">
      <c r="B49" s="73">
        <f t="shared" si="7"/>
        <v>0.19999999999999998</v>
      </c>
      <c r="C49" s="72">
        <f t="shared" si="3"/>
        <v>0.1409091182470554</v>
      </c>
      <c r="D49" s="72">
        <f t="shared" si="4"/>
        <v>8.1631160750883433E-2</v>
      </c>
      <c r="E49" s="72">
        <f t="shared" si="2"/>
        <v>0.28637449914020152</v>
      </c>
      <c r="F49" s="72">
        <f t="shared" si="5"/>
        <v>0.40129521548090497</v>
      </c>
      <c r="G49" s="72"/>
      <c r="H49" s="73">
        <f t="shared" si="8"/>
        <v>0.19999999999999998</v>
      </c>
      <c r="I49" s="72">
        <f t="shared" si="6"/>
        <v>0.36651597067431035</v>
      </c>
      <c r="J49" s="72">
        <f t="shared" si="9"/>
        <v>7.3022198063396868E-2</v>
      </c>
      <c r="K49" s="72">
        <f t="shared" si="1"/>
        <v>0.32013666247038824</v>
      </c>
      <c r="L49" s="72">
        <f t="shared" si="10"/>
        <v>0.47088384502928804</v>
      </c>
    </row>
    <row r="50" spans="2:12" x14ac:dyDescent="0.35">
      <c r="B50" s="73">
        <f t="shared" si="7"/>
        <v>0.21999999999999997</v>
      </c>
      <c r="C50" s="72">
        <f t="shared" si="3"/>
        <v>0.13728910483831172</v>
      </c>
      <c r="D50" s="72">
        <f t="shared" si="4"/>
        <v>8.2512517078894787E-2</v>
      </c>
      <c r="E50" s="72">
        <f t="shared" si="2"/>
        <v>0.31164715320836645</v>
      </c>
      <c r="F50" s="72">
        <f t="shared" si="5"/>
        <v>0.45274332002973899</v>
      </c>
      <c r="G50" s="72"/>
      <c r="H50" s="73">
        <f t="shared" si="8"/>
        <v>0.21999999999999997</v>
      </c>
      <c r="I50" s="72">
        <f t="shared" si="6"/>
        <v>0.354386484994826</v>
      </c>
      <c r="J50" s="72">
        <f t="shared" si="9"/>
        <v>7.411877845859538E-2</v>
      </c>
      <c r="K50" s="72">
        <f t="shared" si="1"/>
        <v>0.34694029753956623</v>
      </c>
      <c r="L50" s="72">
        <f t="shared" si="10"/>
        <v>0.53125356875099161</v>
      </c>
    </row>
    <row r="51" spans="2:12" x14ac:dyDescent="0.35">
      <c r="B51" s="73">
        <f t="shared" si="7"/>
        <v>0.23999999999999996</v>
      </c>
      <c r="C51" s="72">
        <f t="shared" si="3"/>
        <v>0.13367421457805628</v>
      </c>
      <c r="D51" s="72">
        <f t="shared" si="4"/>
        <v>8.3393873406906127E-2</v>
      </c>
      <c r="E51" s="72">
        <f t="shared" si="2"/>
        <v>0.33638561423143948</v>
      </c>
      <c r="F51" s="72">
        <f t="shared" si="5"/>
        <v>0.50689921955482731</v>
      </c>
      <c r="G51" s="72"/>
      <c r="H51" s="73">
        <f t="shared" si="8"/>
        <v>0.23999999999999996</v>
      </c>
      <c r="I51" s="72">
        <f t="shared" si="6"/>
        <v>0.34245672845377728</v>
      </c>
      <c r="J51" s="72">
        <f t="shared" si="9"/>
        <v>7.5215358853793907E-2</v>
      </c>
      <c r="K51" s="72">
        <f t="shared" si="1"/>
        <v>0.37296238104308449</v>
      </c>
      <c r="L51" s="72">
        <f t="shared" si="10"/>
        <v>0.59480064635278485</v>
      </c>
    </row>
    <row r="52" spans="2:12" x14ac:dyDescent="0.35">
      <c r="B52" s="73">
        <f t="shared" si="7"/>
        <v>0.25999999999999995</v>
      </c>
      <c r="C52" s="72">
        <f t="shared" si="3"/>
        <v>0.13006443659833572</v>
      </c>
      <c r="D52" s="72">
        <f t="shared" si="4"/>
        <v>8.4275229734917481E-2</v>
      </c>
      <c r="E52" s="72">
        <f t="shared" si="2"/>
        <v>0.36060664209564652</v>
      </c>
      <c r="F52" s="72">
        <f t="shared" si="5"/>
        <v>0.56398246500019078</v>
      </c>
      <c r="G52" s="72"/>
      <c r="H52" s="73">
        <f t="shared" si="8"/>
        <v>0.25999999999999995</v>
      </c>
      <c r="I52" s="72">
        <f t="shared" si="6"/>
        <v>0.33072180810167023</v>
      </c>
      <c r="J52" s="72">
        <f t="shared" si="9"/>
        <v>7.6311939248992419E-2</v>
      </c>
      <c r="K52" s="72">
        <f t="shared" si="1"/>
        <v>0.39823660498771862</v>
      </c>
      <c r="L52" s="72">
        <f t="shared" si="10"/>
        <v>0.66178270112224269</v>
      </c>
    </row>
    <row r="53" spans="2:12" x14ac:dyDescent="0.35">
      <c r="B53" s="73">
        <f t="shared" si="7"/>
        <v>0.27999999999999997</v>
      </c>
      <c r="C53" s="72">
        <f t="shared" si="3"/>
        <v>0.12645976006191467</v>
      </c>
      <c r="D53" s="72">
        <f t="shared" si="4"/>
        <v>8.5156586062928835E-2</v>
      </c>
      <c r="E53" s="72">
        <f t="shared" si="2"/>
        <v>0.3843263028392111</v>
      </c>
      <c r="F53" s="72">
        <f t="shared" si="5"/>
        <v>0.62423700185918551</v>
      </c>
      <c r="G53" s="72"/>
      <c r="H53" s="73">
        <f t="shared" si="8"/>
        <v>0.27999999999999997</v>
      </c>
      <c r="I53" s="72">
        <f t="shared" si="6"/>
        <v>0.31917698951728724</v>
      </c>
      <c r="J53" s="72">
        <f t="shared" si="9"/>
        <v>7.7408519644190932E-2</v>
      </c>
      <c r="K53" s="72">
        <f t="shared" si="1"/>
        <v>0.42279475223668839</v>
      </c>
      <c r="L53" s="72">
        <f t="shared" si="10"/>
        <v>0.7324859811566703</v>
      </c>
    </row>
    <row r="54" spans="2:12" x14ac:dyDescent="0.35">
      <c r="B54" s="73">
        <f t="shared" si="7"/>
        <v>0.3</v>
      </c>
      <c r="C54" s="72">
        <f t="shared" si="3"/>
        <v>0.12286017416216699</v>
      </c>
      <c r="D54" s="72">
        <f t="shared" si="4"/>
        <v>8.6037942390940203E-2</v>
      </c>
      <c r="E54" s="72">
        <f t="shared" si="2"/>
        <v>0.40756000419058946</v>
      </c>
      <c r="F54" s="72">
        <f t="shared" si="5"/>
        <v>0.68793465511012297</v>
      </c>
      <c r="G54" s="72"/>
      <c r="H54" s="73">
        <f t="shared" si="8"/>
        <v>0.3</v>
      </c>
      <c r="I54" s="72">
        <f t="shared" si="6"/>
        <v>0.30781769043901031</v>
      </c>
      <c r="J54" s="72">
        <f t="shared" si="9"/>
        <v>7.8505100039389458E-2</v>
      </c>
      <c r="K54" s="72">
        <f t="shared" si="1"/>
        <v>0.4466668298468166</v>
      </c>
      <c r="L54" s="72">
        <f t="shared" si="10"/>
        <v>0.80722944862163681</v>
      </c>
    </row>
    <row r="55" spans="2:12" x14ac:dyDescent="0.35">
      <c r="B55" s="73">
        <f t="shared" si="7"/>
        <v>0.32</v>
      </c>
      <c r="C55" s="72">
        <f t="shared" si="3"/>
        <v>0.11926566812296797</v>
      </c>
      <c r="D55" s="72">
        <f t="shared" si="4"/>
        <v>8.6919298718951557E-2</v>
      </c>
      <c r="E55" s="72">
        <f t="shared" si="2"/>
        <v>0.43032252894457323</v>
      </c>
      <c r="F55" s="72">
        <f t="shared" si="5"/>
        <v>0.75537922914052724</v>
      </c>
      <c r="G55" s="72"/>
      <c r="H55" s="73">
        <f t="shared" si="8"/>
        <v>0.32</v>
      </c>
      <c r="I55" s="72">
        <f t="shared" si="6"/>
        <v>0.29663947470072111</v>
      </c>
      <c r="J55" s="72">
        <f t="shared" si="9"/>
        <v>7.9601680434587985E-2</v>
      </c>
      <c r="K55" s="72">
        <f t="shared" si="1"/>
        <v>0.46988119138469592</v>
      </c>
      <c r="L55" s="72">
        <f t="shared" si="10"/>
        <v>0.88636959064336607</v>
      </c>
    </row>
    <row r="56" spans="2:12" x14ac:dyDescent="0.35">
      <c r="B56" s="73">
        <f t="shared" si="7"/>
        <v>0.34</v>
      </c>
      <c r="C56" s="72">
        <f t="shared" si="3"/>
        <v>0.11567623119858672</v>
      </c>
      <c r="D56" s="72">
        <f t="shared" si="4"/>
        <v>8.7800655046962911E-2</v>
      </c>
      <c r="E56" s="72">
        <f t="shared" si="2"/>
        <v>0.45262806632818475</v>
      </c>
      <c r="F56" s="72">
        <f t="shared" si="5"/>
        <v>0.82691135311216823</v>
      </c>
      <c r="G56" s="72"/>
      <c r="H56" s="73">
        <f t="shared" si="8"/>
        <v>0.34</v>
      </c>
      <c r="I56" s="72">
        <f t="shared" si="6"/>
        <v>0.28563804645541946</v>
      </c>
      <c r="J56" s="72">
        <f t="shared" si="9"/>
        <v>8.0698260829786497E-2</v>
      </c>
      <c r="K56" s="72">
        <f t="shared" si="1"/>
        <v>0.49246464927018602</v>
      </c>
      <c r="L56" s="72">
        <f t="shared" si="10"/>
        <v>0.97030610490883651</v>
      </c>
    </row>
    <row r="57" spans="2:12" x14ac:dyDescent="0.35">
      <c r="B57" s="73">
        <f t="shared" si="7"/>
        <v>0.36000000000000004</v>
      </c>
      <c r="C57" s="72">
        <f t="shared" si="3"/>
        <v>0.11209185267357911</v>
      </c>
      <c r="D57" s="72">
        <f t="shared" si="4"/>
        <v>8.8682011374974251E-2</v>
      </c>
      <c r="E57" s="72">
        <f t="shared" si="2"/>
        <v>0.47449024149621416</v>
      </c>
      <c r="F57" s="72">
        <f t="shared" si="5"/>
        <v>0.90291423483203659</v>
      </c>
      <c r="G57" s="72"/>
      <c r="H57" s="73">
        <f t="shared" si="8"/>
        <v>0.36000000000000004</v>
      </c>
      <c r="I57" s="72">
        <f t="shared" si="6"/>
        <v>0.27480924467075762</v>
      </c>
      <c r="J57" s="72">
        <f t="shared" si="9"/>
        <v>8.179484122498501E-2</v>
      </c>
      <c r="K57" s="72">
        <f t="shared" si="1"/>
        <v>0.51444257808312965</v>
      </c>
      <c r="L57" s="72">
        <f t="shared" si="10"/>
        <v>1.0594886513158985</v>
      </c>
    </row>
    <row r="58" spans="2:12" x14ac:dyDescent="0.35">
      <c r="B58" s="73">
        <f t="shared" si="7"/>
        <v>0.38000000000000006</v>
      </c>
      <c r="C58" s="72">
        <f t="shared" si="3"/>
        <v>0.10851252186268115</v>
      </c>
      <c r="D58" s="72">
        <f t="shared" si="4"/>
        <v>8.9563367702985619E-2</v>
      </c>
      <c r="E58" s="72">
        <f t="shared" si="2"/>
        <v>0.49592214328523587</v>
      </c>
      <c r="F58" s="72">
        <f t="shared" si="5"/>
        <v>0.98382052827576749</v>
      </c>
      <c r="G58" s="72"/>
      <c r="H58" s="73">
        <f t="shared" si="8"/>
        <v>0.38000000000000006</v>
      </c>
      <c r="I58" s="72">
        <f t="shared" si="6"/>
        <v>0.26414903788167415</v>
      </c>
      <c r="J58" s="72">
        <f t="shared" si="9"/>
        <v>8.2891421620183536E-2</v>
      </c>
      <c r="K58" s="72">
        <f t="shared" si="1"/>
        <v>0.53583900967012943</v>
      </c>
      <c r="L58" s="72">
        <f t="shared" si="10"/>
        <v>1.1544249103943842</v>
      </c>
    </row>
    <row r="59" spans="2:12" x14ac:dyDescent="0.35">
      <c r="B59" s="73">
        <f t="shared" si="7"/>
        <v>0.40000000000000008</v>
      </c>
      <c r="C59" s="72">
        <f t="shared" si="3"/>
        <v>0.10493822811070275</v>
      </c>
      <c r="D59" s="72">
        <f t="shared" si="4"/>
        <v>9.0444724030996973E-2</v>
      </c>
      <c r="E59" s="72">
        <f t="shared" si="2"/>
        <v>0.51693635034489793</v>
      </c>
      <c r="F59" s="72">
        <f t="shared" si="5"/>
        <v>1.0701205746157474</v>
      </c>
      <c r="G59" s="72"/>
      <c r="H59" s="73">
        <f t="shared" si="8"/>
        <v>0.40000000000000008</v>
      </c>
      <c r="I59" s="72">
        <f t="shared" si="6"/>
        <v>0.25365351918622503</v>
      </c>
      <c r="J59" s="72">
        <f t="shared" si="9"/>
        <v>8.3988002015382063E-2</v>
      </c>
      <c r="K59" s="72">
        <f t="shared" si="1"/>
        <v>0.55667672080081421</v>
      </c>
      <c r="L59" s="72">
        <f t="shared" si="10"/>
        <v>1.2556902534114356</v>
      </c>
    </row>
    <row r="60" spans="2:12" x14ac:dyDescent="0.35">
      <c r="B60" s="73">
        <f t="shared" si="7"/>
        <v>0.4200000000000001</v>
      </c>
      <c r="C60" s="72">
        <f t="shared" si="3"/>
        <v>0.10136896079242209</v>
      </c>
      <c r="D60" s="72">
        <f t="shared" si="4"/>
        <v>9.1326080359008327E-2</v>
      </c>
      <c r="E60" s="72">
        <f t="shared" si="2"/>
        <v>0.53754495575610717</v>
      </c>
      <c r="F60" s="72">
        <f t="shared" si="5"/>
        <v>1.1623723482895187</v>
      </c>
      <c r="G60" s="72"/>
      <c r="H60" s="73">
        <f t="shared" si="8"/>
        <v>0.4200000000000001</v>
      </c>
      <c r="I60" s="72">
        <f t="shared" si="6"/>
        <v>0.24331890147156371</v>
      </c>
      <c r="J60" s="72">
        <f t="shared" si="9"/>
        <v>8.5084582410580575E-2</v>
      </c>
      <c r="K60" s="72">
        <f t="shared" si="1"/>
        <v>0.57697731404575903</v>
      </c>
      <c r="L60" s="72">
        <f t="shared" si="10"/>
        <v>1.3639394131882836</v>
      </c>
    </row>
    <row r="61" spans="2:12" x14ac:dyDescent="0.35">
      <c r="B61" s="73">
        <f t="shared" si="7"/>
        <v>0.44000000000000011</v>
      </c>
      <c r="C61" s="72">
        <f t="shared" si="3"/>
        <v>9.7804709312480267E-2</v>
      </c>
      <c r="D61" s="72">
        <f t="shared" si="4"/>
        <v>9.2207436687019681E-2</v>
      </c>
      <c r="E61" s="72">
        <f t="shared" si="2"/>
        <v>0.55775959023735078</v>
      </c>
      <c r="F61" s="72">
        <f t="shared" si="5"/>
        <v>1.2612135343685593</v>
      </c>
      <c r="G61" s="72"/>
      <c r="H61" s="73">
        <f t="shared" si="8"/>
        <v>0.44000000000000011</v>
      </c>
      <c r="I61" s="72">
        <f t="shared" si="6"/>
        <v>0.23314151285781345</v>
      </c>
      <c r="J61" s="72">
        <f t="shared" si="9"/>
        <v>8.6181162805779088E-2</v>
      </c>
      <c r="K61" s="72">
        <f t="shared" si="1"/>
        <v>0.59676129247979726</v>
      </c>
      <c r="L61" s="72">
        <f t="shared" si="10"/>
        <v>1.4799206558063347</v>
      </c>
    </row>
    <row r="62" spans="2:12" x14ac:dyDescent="0.35">
      <c r="B62" s="73">
        <f t="shared" si="7"/>
        <v>0.46000000000000013</v>
      </c>
      <c r="C62" s="72">
        <f t="shared" si="3"/>
        <v>9.4245463105276456E-2</v>
      </c>
      <c r="D62" s="72">
        <f t="shared" si="4"/>
        <v>9.3088793015031035E-2</v>
      </c>
      <c r="E62" s="72">
        <f t="shared" si="2"/>
        <v>0.57759144403272611</v>
      </c>
      <c r="F62" s="72">
        <f t="shared" si="5"/>
        <v>1.3673762897867883</v>
      </c>
      <c r="G62" s="72"/>
      <c r="H62" s="73">
        <f t="shared" si="8"/>
        <v>0.46000000000000013</v>
      </c>
      <c r="I62" s="72">
        <f t="shared" si="6"/>
        <v>0.22311779234831983</v>
      </c>
      <c r="J62" s="72">
        <f t="shared" si="9"/>
        <v>8.7277743200977614E-2</v>
      </c>
      <c r="K62" s="72">
        <f t="shared" si="1"/>
        <v>0.61604812875378134</v>
      </c>
      <c r="L62" s="72">
        <f t="shared" si="10"/>
        <v>1.6044931015812789</v>
      </c>
    </row>
    <row r="63" spans="2:12" x14ac:dyDescent="0.35">
      <c r="B63" s="73">
        <f t="shared" si="7"/>
        <v>0.48000000000000015</v>
      </c>
      <c r="C63" s="72">
        <f t="shared" si="3"/>
        <v>9.0691211634863544E-2</v>
      </c>
      <c r="D63" s="72">
        <f t="shared" si="4"/>
        <v>9.3970149343042403E-2</v>
      </c>
      <c r="E63" s="72">
        <f t="shared" si="2"/>
        <v>0.59705128756822734</v>
      </c>
      <c r="F63" s="72">
        <f t="shared" si="5"/>
        <v>1.4817054110064198</v>
      </c>
      <c r="G63" s="72"/>
      <c r="H63" s="73">
        <f t="shared" si="8"/>
        <v>0.48000000000000015</v>
      </c>
      <c r="I63" s="72">
        <f t="shared" si="6"/>
        <v>0.21324428567545539</v>
      </c>
      <c r="J63" s="72">
        <f t="shared" si="9"/>
        <v>8.8374323596176141E-2</v>
      </c>
      <c r="K63" s="72">
        <f t="shared" si="1"/>
        <v>0.63485632902393918</v>
      </c>
      <c r="L63" s="72">
        <f t="shared" si="10"/>
        <v>1.7386480431850651</v>
      </c>
    </row>
    <row r="64" spans="2:12" x14ac:dyDescent="0.35">
      <c r="B64" s="73">
        <f t="shared" si="7"/>
        <v>0.50000000000000011</v>
      </c>
      <c r="C64" s="72">
        <f t="shared" si="3"/>
        <v>8.7141944394844129E-2</v>
      </c>
      <c r="D64" s="72">
        <f t="shared" si="4"/>
        <v>9.4851505671053757E-2</v>
      </c>
      <c r="E64" s="72">
        <f t="shared" si="2"/>
        <v>0.61614949095641014</v>
      </c>
      <c r="F64" s="72">
        <f t="shared" si="5"/>
        <v>1.605180861923621</v>
      </c>
      <c r="G64" s="72"/>
      <c r="H64" s="73">
        <f t="shared" si="8"/>
        <v>0.50000000000000011</v>
      </c>
      <c r="I64" s="72">
        <f t="shared" si="6"/>
        <v>0.2035176413317987</v>
      </c>
      <c r="J64" s="72">
        <f t="shared" si="9"/>
        <v>8.9470903991374653E-2</v>
      </c>
      <c r="K64" s="72">
        <f t="shared" si="1"/>
        <v>0.65320349218001561</v>
      </c>
      <c r="L64" s="72">
        <f t="shared" si="10"/>
        <v>1.8835353801171533</v>
      </c>
    </row>
    <row r="65" spans="2:12" x14ac:dyDescent="0.35">
      <c r="B65" s="73">
        <f t="shared" si="7"/>
        <v>0.52000000000000013</v>
      </c>
      <c r="C65" s="72">
        <f t="shared" si="3"/>
        <v>8.3597650908267013E-2</v>
      </c>
      <c r="D65" s="72">
        <f t="shared" si="4"/>
        <v>9.5732861999065111E-2</v>
      </c>
      <c r="E65" s="72">
        <f t="shared" si="2"/>
        <v>0.63489604242364694</v>
      </c>
      <c r="F65" s="72">
        <f t="shared" si="5"/>
        <v>1.7389459337505897</v>
      </c>
      <c r="G65" s="72"/>
      <c r="H65" s="73">
        <f t="shared" si="8"/>
        <v>0.52000000000000013</v>
      </c>
      <c r="I65" s="72">
        <f t="shared" si="6"/>
        <v>0.19393460677710675</v>
      </c>
      <c r="J65" s="72">
        <f t="shared" si="9"/>
        <v>9.056748438657318E-2</v>
      </c>
      <c r="K65" s="72">
        <f t="shared" si="1"/>
        <v>0.67110636477064833</v>
      </c>
      <c r="L65" s="72">
        <f t="shared" si="10"/>
        <v>2.0404966617935827</v>
      </c>
    </row>
    <row r="66" spans="2:12" x14ac:dyDescent="0.35">
      <c r="B66" s="73">
        <f t="shared" si="7"/>
        <v>0.54000000000000015</v>
      </c>
      <c r="C66" s="72">
        <f t="shared" si="3"/>
        <v>8.005832072752414E-2</v>
      </c>
      <c r="D66" s="72">
        <f t="shared" si="4"/>
        <v>9.6614218327076465E-2</v>
      </c>
      <c r="E66" s="72">
        <f t="shared" si="2"/>
        <v>0.65330056572877393</v>
      </c>
      <c r="F66" s="72">
        <f t="shared" si="5"/>
        <v>1.884342750953816</v>
      </c>
      <c r="G66" s="72"/>
      <c r="H66" s="73">
        <f t="shared" si="8"/>
        <v>0.54000000000000015</v>
      </c>
      <c r="I66" s="72">
        <f t="shared" si="6"/>
        <v>0.18449202481206389</v>
      </c>
      <c r="J66" s="72">
        <f t="shared" si="9"/>
        <v>9.1664064781771692E-2</v>
      </c>
      <c r="K66" s="72">
        <f t="shared" si="1"/>
        <v>0.6885808919862999</v>
      </c>
      <c r="L66" s="72">
        <f t="shared" si="10"/>
        <v>2.2111067505723105</v>
      </c>
    </row>
    <row r="67" spans="2:12" x14ac:dyDescent="0.35">
      <c r="B67" s="73">
        <f>B66+0.02</f>
        <v>0.56000000000000016</v>
      </c>
      <c r="C67" s="72">
        <f t="shared" si="3"/>
        <v>7.6523943434247926E-2</v>
      </c>
      <c r="D67" s="72">
        <f t="shared" si="4"/>
        <v>9.7495574655087819E-2</v>
      </c>
      <c r="E67" s="72">
        <f t="shared" si="2"/>
        <v>0.67137233663695595</v>
      </c>
      <c r="F67" s="72">
        <f t="shared" si="5"/>
        <v>2.0429574606300633</v>
      </c>
      <c r="G67" s="72"/>
      <c r="H67" s="73">
        <f>H66+0.02</f>
        <v>0.56000000000000016</v>
      </c>
      <c r="I67" s="72">
        <f t="shared" si="6"/>
        <v>0.17518683011031352</v>
      </c>
      <c r="J67" s="72">
        <f t="shared" si="9"/>
        <v>9.2760645176970219E-2</v>
      </c>
      <c r="K67" s="72">
        <f t="shared" si="1"/>
        <v>0.70564226502598615</v>
      </c>
      <c r="L67" s="72">
        <f t="shared" si="10"/>
        <v>2.3972268474218317</v>
      </c>
    </row>
    <row r="68" spans="2:12" x14ac:dyDescent="0.35">
      <c r="B68" s="73">
        <f t="shared" si="7"/>
        <v>0.58000000000000018</v>
      </c>
      <c r="C68" s="72">
        <f t="shared" si="3"/>
        <v>7.2994508639208977E-2</v>
      </c>
      <c r="D68" s="72">
        <f t="shared" si="4"/>
        <v>9.8376930983099173E-2</v>
      </c>
      <c r="E68" s="72">
        <f t="shared" si="2"/>
        <v>0.68912029850801648</v>
      </c>
      <c r="F68" s="72">
        <f t="shared" si="5"/>
        <v>2.2166783331326201</v>
      </c>
      <c r="G68" s="72"/>
      <c r="H68" s="73">
        <f t="shared" si="8"/>
        <v>0.58000000000000018</v>
      </c>
      <c r="I68" s="72">
        <f t="shared" si="6"/>
        <v>0.16601604590077121</v>
      </c>
      <c r="J68" s="72">
        <f t="shared" si="9"/>
        <v>9.3857225572168732E-2</v>
      </c>
      <c r="K68" s="72">
        <f t="shared" si="1"/>
        <v>0.72230496514355214</v>
      </c>
      <c r="L68" s="72">
        <f t="shared" si="10"/>
        <v>2.6010726677808318</v>
      </c>
    </row>
    <row r="69" spans="2:12" x14ac:dyDescent="0.35">
      <c r="B69" s="73">
        <f t="shared" si="7"/>
        <v>0.6000000000000002</v>
      </c>
      <c r="C69" s="72">
        <f t="shared" si="3"/>
        <v>6.9470005982214408E-2</v>
      </c>
      <c r="D69" s="72">
        <f t="shared" si="4"/>
        <v>9.9258287311110527E-2</v>
      </c>
      <c r="E69" s="72">
        <f t="shared" si="2"/>
        <v>0.70655307705427661</v>
      </c>
      <c r="F69" s="72">
        <f t="shared" si="5"/>
        <v>2.4077712928854322</v>
      </c>
      <c r="G69" s="72"/>
      <c r="H69" s="73">
        <f t="shared" si="8"/>
        <v>0.6000000000000002</v>
      </c>
      <c r="I69" s="72">
        <f t="shared" si="6"/>
        <v>0.1569767807926753</v>
      </c>
      <c r="J69" s="72">
        <f t="shared" si="9"/>
        <v>9.4953805967367258E-2</v>
      </c>
      <c r="K69" s="72">
        <f t="shared" si="1"/>
        <v>0.73858280464191794</v>
      </c>
      <c r="L69" s="72">
        <f t="shared" si="10"/>
        <v>2.8253030701757309</v>
      </c>
    </row>
    <row r="70" spans="2:12" x14ac:dyDescent="0.35">
      <c r="B70" s="73">
        <v>0.60850000000000004</v>
      </c>
      <c r="C70" s="119">
        <f>(B70*$D$24+(1-B70)*$E$24)/(B70*$D$25+(1-B70)*$E$25)</f>
        <v>6.7973583336210119E-2</v>
      </c>
      <c r="D70" s="119">
        <f>(B70*$D$21+(1-B70)*$E$22)/(B70*$D$20+(1-B70)*$E$20)</f>
        <v>9.963286375051536E-2</v>
      </c>
      <c r="E70" s="119">
        <f>(B70*$D$21/(B70*$D$21+(1-B70)*$E$22))</f>
        <v>0.71386861386227141</v>
      </c>
      <c r="F70" s="119">
        <f>(B70*$D$21/((1-B70)*$E$22))</f>
        <v>2.4948979680217702</v>
      </c>
      <c r="G70" s="72"/>
      <c r="H70" s="73">
        <f>H69+0.02</f>
        <v>0.62000000000000022</v>
      </c>
      <c r="I70" s="72">
        <f t="shared" si="6"/>
        <v>0.14806622573626207</v>
      </c>
      <c r="J70" s="72">
        <f t="shared" si="9"/>
        <v>9.6050386362565771E-2</v>
      </c>
      <c r="K70" s="72">
        <f t="shared" si="1"/>
        <v>0.75448896505920837</v>
      </c>
      <c r="L70" s="72">
        <f t="shared" si="10"/>
        <v>3.0731366728227254</v>
      </c>
    </row>
    <row r="71" spans="2:12" x14ac:dyDescent="0.35">
      <c r="B71" s="73">
        <f>B69+0.01</f>
        <v>0.61000000000000021</v>
      </c>
      <c r="C71" s="119">
        <f t="shared" si="3"/>
        <v>6.7709600975838155E-2</v>
      </c>
      <c r="D71" s="119">
        <f t="shared" si="4"/>
        <v>9.9698965475116211E-2</v>
      </c>
      <c r="E71" s="119">
        <f t="shared" si="2"/>
        <v>0.71515388471419705</v>
      </c>
      <c r="F71" s="119">
        <f t="shared" si="5"/>
        <v>2.5106675019831002</v>
      </c>
      <c r="G71" s="72"/>
      <c r="H71" s="73">
        <f t="shared" si="8"/>
        <v>0.64000000000000024</v>
      </c>
      <c r="I71" s="72">
        <f t="shared" si="6"/>
        <v>0.13928165111235358</v>
      </c>
      <c r="J71" s="72">
        <f t="shared" si="9"/>
        <v>9.7146966757764297E-2</v>
      </c>
      <c r="K71" s="72">
        <f t="shared" si="1"/>
        <v>0.77003603276864352</v>
      </c>
      <c r="L71" s="72">
        <f t="shared" si="10"/>
        <v>3.348507342430497</v>
      </c>
    </row>
    <row r="72" spans="2:12" x14ac:dyDescent="0.35">
      <c r="B72" s="73">
        <f t="shared" ref="B72:B90" si="11">B71+0.01</f>
        <v>0.62000000000000022</v>
      </c>
      <c r="C72" s="119">
        <f t="shared" si="3"/>
        <v>6.5950425132006316E-2</v>
      </c>
      <c r="D72" s="119">
        <f t="shared" si="4"/>
        <v>0.10013964363912189</v>
      </c>
      <c r="E72" s="119">
        <f t="shared" si="2"/>
        <v>0.72367899431906568</v>
      </c>
      <c r="F72" s="119">
        <f t="shared" si="5"/>
        <v>2.6189793010332778</v>
      </c>
      <c r="G72" s="72"/>
      <c r="H72" s="73">
        <f t="shared" si="8"/>
        <v>0.66000000000000025</v>
      </c>
      <c r="I72" s="72">
        <f t="shared" si="6"/>
        <v>0.13062040394452434</v>
      </c>
      <c r="J72" s="72">
        <f t="shared" si="9"/>
        <v>9.8243547152962823E-2</v>
      </c>
      <c r="K72" s="72">
        <f t="shared" si="1"/>
        <v>0.78523603219426663</v>
      </c>
      <c r="L72" s="72">
        <f t="shared" si="10"/>
        <v>3.656274561403889</v>
      </c>
    </row>
    <row r="73" spans="2:12" x14ac:dyDescent="0.35">
      <c r="B73" s="73">
        <f t="shared" si="11"/>
        <v>0.63000000000000023</v>
      </c>
      <c r="C73" s="119">
        <f>(B73*$D$24+(1-B73)*$E$24)/(B73*$D$25+(1-B73)*$E$25)</f>
        <v>6.4192477163816236E-2</v>
      </c>
      <c r="D73" s="119">
        <f>(B73*$D$21+(1-B73)*$E$22)/(B73*$D$20+(1-B73)*$E$20)</f>
        <v>0.10058032180312756</v>
      </c>
      <c r="E73" s="119">
        <f>(B73*$D$21/(B73*$D$21+(1-B73)*$E$22))</f>
        <v>0.7321294008491922</v>
      </c>
      <c r="F73" s="119">
        <f>(B73*$D$21/((1-B73)*$E$22))</f>
        <v>2.7331457919240045</v>
      </c>
      <c r="G73" s="72"/>
      <c r="H73" s="73">
        <f t="shared" si="8"/>
        <v>0.68000000000000027</v>
      </c>
      <c r="I73" s="72">
        <f t="shared" si="6"/>
        <v>0.12207990522786553</v>
      </c>
      <c r="J73" s="72">
        <f t="shared" si="9"/>
        <v>9.9340127548161322E-2</v>
      </c>
      <c r="K73" s="72">
        <f t="shared" si="1"/>
        <v>0.80010045682673103</v>
      </c>
      <c r="L73" s="72">
        <f t="shared" si="10"/>
        <v>4.0025126827489537</v>
      </c>
    </row>
    <row r="74" spans="2:12" x14ac:dyDescent="0.35">
      <c r="B74" s="73">
        <f t="shared" si="11"/>
        <v>0.64000000000000024</v>
      </c>
      <c r="C74" s="119">
        <f t="shared" si="3"/>
        <v>6.2435755786161028E-2</v>
      </c>
      <c r="D74" s="119">
        <f t="shared" si="4"/>
        <v>0.10102099996713325</v>
      </c>
      <c r="E74" s="119">
        <f t="shared" si="2"/>
        <v>0.74050608192350242</v>
      </c>
      <c r="F74" s="119">
        <f t="shared" si="5"/>
        <v>2.8536548656419947</v>
      </c>
      <c r="G74" s="72"/>
      <c r="H74" s="73">
        <f t="shared" si="8"/>
        <v>0.70000000000000029</v>
      </c>
      <c r="I74" s="72">
        <f t="shared" si="6"/>
        <v>0.11365764736869663</v>
      </c>
      <c r="J74" s="72">
        <f t="shared" si="9"/>
        <v>0.10043670794335985</v>
      </c>
      <c r="K74" s="72">
        <f t="shared" si="1"/>
        <v>0.81464029820728212</v>
      </c>
      <c r="L74" s="72">
        <f t="shared" si="10"/>
        <v>4.3949158869400282</v>
      </c>
    </row>
    <row r="75" spans="2:12" x14ac:dyDescent="0.35">
      <c r="B75" s="73">
        <f t="shared" si="11"/>
        <v>0.65000000000000024</v>
      </c>
      <c r="C75" s="119">
        <f t="shared" si="3"/>
        <v>6.0680259715726589E-2</v>
      </c>
      <c r="D75" s="119">
        <f t="shared" si="4"/>
        <v>0.10146167813113892</v>
      </c>
      <c r="E75" s="119">
        <f t="shared" si="2"/>
        <v>0.74880999817656624</v>
      </c>
      <c r="F75" s="119">
        <f t="shared" si="5"/>
        <v>2.9810501721438696</v>
      </c>
      <c r="G75" s="72"/>
      <c r="H75" s="73">
        <f t="shared" si="8"/>
        <v>0.72000000000000031</v>
      </c>
      <c r="I75" s="72">
        <f t="shared" si="6"/>
        <v>0.10535119172988551</v>
      </c>
      <c r="J75" s="72">
        <f t="shared" si="9"/>
        <v>0.10153328833855838</v>
      </c>
      <c r="K75" s="72">
        <f t="shared" si="1"/>
        <v>0.82886607303354121</v>
      </c>
      <c r="L75" s="72">
        <f t="shared" si="10"/>
        <v>4.8433766917298273</v>
      </c>
    </row>
    <row r="76" spans="2:12" x14ac:dyDescent="0.35">
      <c r="B76" s="73">
        <f t="shared" si="11"/>
        <v>0.66000000000000025</v>
      </c>
      <c r="C76" s="119">
        <f t="shared" si="3"/>
        <v>5.8925987670988382E-2</v>
      </c>
      <c r="D76" s="119">
        <f t="shared" si="4"/>
        <v>0.1019023562951446</v>
      </c>
      <c r="E76" s="119">
        <f t="shared" si="2"/>
        <v>0.75704209362584296</v>
      </c>
      <c r="F76" s="119">
        <f t="shared" si="5"/>
        <v>3.1159393202046783</v>
      </c>
      <c r="G76" s="72"/>
      <c r="H76" s="73">
        <f t="shared" si="8"/>
        <v>0.74000000000000032</v>
      </c>
      <c r="I76" s="72">
        <f t="shared" si="6"/>
        <v>9.7158166276729477E-2</v>
      </c>
      <c r="J76" s="72">
        <f t="shared" si="9"/>
        <v>0.10262986873375689</v>
      </c>
      <c r="K76" s="72">
        <f t="shared" si="1"/>
        <v>0.84278784852756983</v>
      </c>
      <c r="L76" s="72">
        <f t="shared" si="10"/>
        <v>5.3608314664872898</v>
      </c>
    </row>
    <row r="77" spans="2:12" x14ac:dyDescent="0.35">
      <c r="B77" s="73">
        <f t="shared" si="11"/>
        <v>0.67000000000000026</v>
      </c>
      <c r="C77" s="119">
        <f t="shared" si="3"/>
        <v>5.7172938372208354E-2</v>
      </c>
      <c r="D77" s="119">
        <f t="shared" si="4"/>
        <v>0.10234303445915027</v>
      </c>
      <c r="E77" s="119">
        <f t="shared" si="2"/>
        <v>0.76520329602943893</v>
      </c>
      <c r="F77" s="119">
        <f t="shared" si="5"/>
        <v>3.2590035681479601</v>
      </c>
      <c r="G77" s="72"/>
      <c r="H77" s="73">
        <f t="shared" si="8"/>
        <v>0.76000000000000034</v>
      </c>
      <c r="I77" s="72">
        <f t="shared" si="6"/>
        <v>8.9076263318623394E-2</v>
      </c>
      <c r="J77" s="72">
        <f t="shared" si="9"/>
        <v>0.10372644912895541</v>
      </c>
      <c r="K77" s="72">
        <f t="shared" si="1"/>
        <v>0.85641526619480868</v>
      </c>
      <c r="L77" s="72">
        <f t="shared" si="10"/>
        <v>5.9645287037043273</v>
      </c>
    </row>
    <row r="78" spans="2:12" x14ac:dyDescent="0.35">
      <c r="B78" s="73">
        <f t="shared" si="11"/>
        <v>0.68000000000000027</v>
      </c>
      <c r="C78" s="119">
        <f t="shared" si="3"/>
        <v>5.542111054143177E-2</v>
      </c>
      <c r="D78" s="119">
        <f t="shared" si="4"/>
        <v>0.10278371262315594</v>
      </c>
      <c r="E78" s="119">
        <f t="shared" si="2"/>
        <v>0.77329451723466203</v>
      </c>
      <c r="F78" s="119">
        <f t="shared" si="5"/>
        <v>3.4110093315876968</v>
      </c>
      <c r="G78" s="72"/>
      <c r="H78" s="73">
        <f t="shared" si="8"/>
        <v>0.78000000000000036</v>
      </c>
      <c r="I78" s="72">
        <f t="shared" si="6"/>
        <v>8.1103237341998549E-2</v>
      </c>
      <c r="J78" s="72">
        <f t="shared" si="9"/>
        <v>0.10482302952415394</v>
      </c>
      <c r="K78" s="72">
        <f t="shared" si="1"/>
        <v>0.86975756409172766</v>
      </c>
      <c r="L78" s="72">
        <f t="shared" si="10"/>
        <v>6.6779890749608271</v>
      </c>
    </row>
    <row r="79" spans="2:12" x14ac:dyDescent="0.35">
      <c r="B79" s="73">
        <f t="shared" si="11"/>
        <v>0.69000000000000028</v>
      </c>
      <c r="C79" s="119">
        <f t="shared" si="3"/>
        <v>5.3670502902484214E-2</v>
      </c>
      <c r="D79" s="119">
        <f t="shared" si="4"/>
        <v>0.10322439078716164</v>
      </c>
      <c r="E79" s="119">
        <f t="shared" si="2"/>
        <v>0.78131665351764723</v>
      </c>
      <c r="F79" s="119">
        <f t="shared" si="5"/>
        <v>3.5728219184751597</v>
      </c>
      <c r="G79" s="72"/>
      <c r="H79" s="73">
        <f t="shared" si="8"/>
        <v>0.80000000000000038</v>
      </c>
      <c r="I79" s="72">
        <f t="shared" si="6"/>
        <v>7.3236902930257503E-2</v>
      </c>
      <c r="J79" s="72">
        <f t="shared" si="9"/>
        <v>0.10591960991935245</v>
      </c>
      <c r="K79" s="72">
        <f t="shared" si="1"/>
        <v>0.88282359771026064</v>
      </c>
      <c r="L79" s="72">
        <f t="shared" si="10"/>
        <v>7.5341415204686273</v>
      </c>
    </row>
    <row r="80" spans="2:12" x14ac:dyDescent="0.35">
      <c r="B80" s="73">
        <f t="shared" si="11"/>
        <v>0.70000000000000029</v>
      </c>
      <c r="C80" s="119">
        <f t="shared" si="3"/>
        <v>5.192111418096839E-2</v>
      </c>
      <c r="D80" s="119">
        <f t="shared" si="4"/>
        <v>0.10366506895116731</v>
      </c>
      <c r="E80" s="119">
        <f t="shared" si="2"/>
        <v>0.78927058591432153</v>
      </c>
      <c r="F80" s="119">
        <f t="shared" si="5"/>
        <v>3.7454220111551186</v>
      </c>
      <c r="G80" s="72"/>
      <c r="H80" s="73">
        <f>H79+0.01</f>
        <v>0.81000000000000039</v>
      </c>
      <c r="I80" s="72">
        <f t="shared" si="6"/>
        <v>6.9343078058180657E-2</v>
      </c>
      <c r="J80" s="72">
        <f t="shared" si="9"/>
        <v>0.1064679001169517</v>
      </c>
      <c r="K80" s="72">
        <f t="shared" si="1"/>
        <v>0.88925568299725599</v>
      </c>
      <c r="L80" s="72">
        <f t="shared" si="10"/>
        <v>8.0298087257626172</v>
      </c>
    </row>
    <row r="81" spans="2:12" x14ac:dyDescent="0.35">
      <c r="B81" s="73">
        <f t="shared" si="11"/>
        <v>0.7100000000000003</v>
      </c>
      <c r="C81" s="119">
        <f t="shared" si="3"/>
        <v>5.0172943104261049E-2</v>
      </c>
      <c r="D81" s="119">
        <f t="shared" si="4"/>
        <v>0.10410574711517299</v>
      </c>
      <c r="E81" s="119">
        <f t="shared" si="2"/>
        <v>0.79715718054296048</v>
      </c>
      <c r="F81" s="119">
        <f t="shared" si="5"/>
        <v>3.9299255585026622</v>
      </c>
      <c r="G81" s="72"/>
      <c r="H81" s="73">
        <v>0.8135</v>
      </c>
      <c r="I81" s="80">
        <f>(H81*$D$24+(1-H81)*$F$24)/(H81*$D$25+(1-H81)*$F$25)</f>
        <v>6.7986366639115656E-2</v>
      </c>
      <c r="J81" s="80">
        <f>(H81*$D$21+(1-H81)*$F$22)/(H81*$D$20+(1-H81)*$F$20)</f>
        <v>0.10665980168611143</v>
      </c>
      <c r="K81" s="80">
        <f>(H81*$D$21/(H81*$D$21+(1-H81)*$F$22))</f>
        <v>0.89149128988784432</v>
      </c>
      <c r="L81" s="80">
        <f>(H81*$D$21/((1-H81)*$F$22))</f>
        <v>8.2158500360606084</v>
      </c>
    </row>
    <row r="82" spans="2:12" x14ac:dyDescent="0.35">
      <c r="B82" s="73">
        <f t="shared" si="11"/>
        <v>0.72000000000000031</v>
      </c>
      <c r="C82" s="119">
        <f t="shared" si="3"/>
        <v>4.8425988401509946E-2</v>
      </c>
      <c r="D82" s="119">
        <f t="shared" si="4"/>
        <v>0.10454642527917866</v>
      </c>
      <c r="E82" s="119">
        <f t="shared" si="2"/>
        <v>0.80497728891858933</v>
      </c>
      <c r="F82" s="119">
        <f t="shared" si="5"/>
        <v>4.1276079306607434</v>
      </c>
      <c r="G82" s="72"/>
      <c r="H82" s="73">
        <f>H80+0.01</f>
        <v>0.8200000000000004</v>
      </c>
      <c r="I82" s="80">
        <f>(H82*$D$24+(1-H82)*$F$24)/(H82*$D$25+(1-H82)*$F$25)</f>
        <v>6.5475132766657548E-2</v>
      </c>
      <c r="J82" s="80">
        <f>(H82*$D$21+(1-H82)*$F$22)/(H82*$D$20+(1-H82)*$F$20)</f>
        <v>0.10701619031455098</v>
      </c>
      <c r="K82" s="80">
        <f>(H82*$D$21/(H82*$D$21+(1-H82)*$F$22))</f>
        <v>0.89562185957823925</v>
      </c>
      <c r="L82" s="80">
        <f>(H82*$D$21/((1-H82)*$F$22))</f>
        <v>8.5805500649781621</v>
      </c>
    </row>
    <row r="83" spans="2:12" x14ac:dyDescent="0.35">
      <c r="B83" s="73">
        <f t="shared" si="11"/>
        <v>0.73000000000000032</v>
      </c>
      <c r="C83" s="119">
        <f>(B83*$D$24+(1-B83)*$E$24)/(B83*$D$25+(1-B83)*$E$25)</f>
        <v>4.6680248803630739E-2</v>
      </c>
      <c r="D83" s="119">
        <f>(B83*$D$21+(1-B83)*$E$22)/(B83*$D$20+(1-B83)*$E$20)</f>
        <v>0.10498710344318435</v>
      </c>
      <c r="E83" s="119">
        <f>(B83*$D$21/(B83*$D$21+(1-B83)*$E$22))</f>
        <v>0.81273174825946493</v>
      </c>
      <c r="F83" s="119">
        <f>(B83*$D$21/((1-B83)*$E$22))</f>
        <v>4.3399334414972026</v>
      </c>
      <c r="G83" s="72"/>
      <c r="H83" s="73">
        <f t="shared" ref="H83:H89" si="12">H82+0.01</f>
        <v>0.8300000000000004</v>
      </c>
      <c r="I83" s="80">
        <f t="shared" si="6"/>
        <v>6.1632809904535867E-2</v>
      </c>
      <c r="J83" s="80">
        <f t="shared" si="9"/>
        <v>0.10756448051215023</v>
      </c>
      <c r="K83" s="80">
        <f t="shared" si="1"/>
        <v>0.9019231353258077</v>
      </c>
      <c r="L83" s="80">
        <f t="shared" si="10"/>
        <v>9.1960845029249469</v>
      </c>
    </row>
    <row r="84" spans="2:12" x14ac:dyDescent="0.35">
      <c r="B84" s="73">
        <f t="shared" si="11"/>
        <v>0.74000000000000032</v>
      </c>
      <c r="C84" s="119">
        <f t="shared" si="3"/>
        <v>4.4935723043303878E-2</v>
      </c>
      <c r="D84" s="119">
        <f t="shared" si="4"/>
        <v>0.10542778160719002</v>
      </c>
      <c r="E84" s="119">
        <f t="shared" si="2"/>
        <v>0.8204213817858711</v>
      </c>
      <c r="F84" s="119">
        <f t="shared" si="5"/>
        <v>4.5685916839364644</v>
      </c>
      <c r="G84" s="72"/>
      <c r="H84" s="73">
        <f t="shared" si="12"/>
        <v>0.84000000000000041</v>
      </c>
      <c r="I84" s="80">
        <f t="shared" si="6"/>
        <v>5.7815855716309199E-2</v>
      </c>
      <c r="J84" s="80">
        <f t="shared" si="9"/>
        <v>0.10811277070974951</v>
      </c>
      <c r="K84" s="80">
        <f t="shared" si="1"/>
        <v>0.90816049766699336</v>
      </c>
      <c r="L84" s="80">
        <f t="shared" si="10"/>
        <v>9.8885607456150808</v>
      </c>
    </row>
    <row r="85" spans="2:12" x14ac:dyDescent="0.35">
      <c r="B85" s="73">
        <f t="shared" si="11"/>
        <v>0.75000000000000033</v>
      </c>
      <c r="C85" s="119">
        <f t="shared" si="3"/>
        <v>4.3192409854971622E-2</v>
      </c>
      <c r="D85" s="119">
        <f t="shared" si="4"/>
        <v>0.1058684597711957</v>
      </c>
      <c r="E85" s="119">
        <f t="shared" si="2"/>
        <v>0.82804699901145229</v>
      </c>
      <c r="F85" s="119">
        <f t="shared" si="5"/>
        <v>4.8155425857708698</v>
      </c>
      <c r="G85" s="72"/>
      <c r="H85" s="73">
        <f t="shared" si="12"/>
        <v>0.85000000000000042</v>
      </c>
      <c r="I85" s="80">
        <f t="shared" si="6"/>
        <v>5.40240197862525E-2</v>
      </c>
      <c r="J85" s="80">
        <f t="shared" si="9"/>
        <v>0.10866106090734876</v>
      </c>
      <c r="K85" s="80">
        <f t="shared" si="1"/>
        <v>0.91433491409909295</v>
      </c>
      <c r="L85" s="80">
        <f t="shared" si="10"/>
        <v>10.673367153997233</v>
      </c>
    </row>
    <row r="86" spans="2:12" x14ac:dyDescent="0.35">
      <c r="B86" s="73">
        <f>B85+0.01</f>
        <v>0.76000000000000034</v>
      </c>
      <c r="C86" s="119">
        <f t="shared" si="3"/>
        <v>4.1450307974834871E-2</v>
      </c>
      <c r="D86" s="119">
        <f t="shared" si="4"/>
        <v>0.10630913793520137</v>
      </c>
      <c r="E86" s="119">
        <f t="shared" si="2"/>
        <v>0.83560939602730078</v>
      </c>
      <c r="F86" s="119">
        <f t="shared" si="5"/>
        <v>5.0830727294248073</v>
      </c>
      <c r="G86" s="72"/>
      <c r="H86" s="73">
        <f t="shared" si="12"/>
        <v>0.86000000000000043</v>
      </c>
      <c r="I86" s="80">
        <f t="shared" si="6"/>
        <v>5.0257054983657005E-2</v>
      </c>
      <c r="J86" s="80">
        <f t="shared" si="9"/>
        <v>0.109209351104948</v>
      </c>
      <c r="K86" s="80">
        <f t="shared" si="1"/>
        <v>0.92044733268995693</v>
      </c>
      <c r="L86" s="80">
        <f t="shared" si="10"/>
        <v>11.570288763576833</v>
      </c>
    </row>
    <row r="87" spans="2:12" x14ac:dyDescent="0.35">
      <c r="B87" s="73">
        <f t="shared" si="11"/>
        <v>0.77000000000000035</v>
      </c>
      <c r="C87" s="119">
        <f t="shared" si="3"/>
        <v>3.9709416140850211E-2</v>
      </c>
      <c r="D87" s="119">
        <f t="shared" si="4"/>
        <v>0.10674981609920706</v>
      </c>
      <c r="E87" s="119">
        <f t="shared" si="2"/>
        <v>0.8431093557790077</v>
      </c>
      <c r="F87" s="119">
        <f t="shared" si="5"/>
        <v>5.3738663638312607</v>
      </c>
      <c r="G87" s="72"/>
      <c r="H87" s="73">
        <f t="shared" si="12"/>
        <v>0.87000000000000044</v>
      </c>
      <c r="I87" s="80">
        <f>(H87*$D$24+(1-H87)*$F$24)/(H87*$D$25+(1-H87)*$F$25)</f>
        <v>4.6514717409139303E-2</v>
      </c>
      <c r="J87" s="80">
        <f>(H87*$D$21+(1-H87)*$F$22)/(H87*$D$20+(1-H87)*$F$20)</f>
        <v>0.10975764130254727</v>
      </c>
      <c r="K87" s="80">
        <f>(H87*$D$21/(H87*$D$21+(1-H87)*$F$22))</f>
        <v>0.92649868256328627</v>
      </c>
      <c r="L87" s="80">
        <f>(H87*$D$21/((1-H87)*$F$22))</f>
        <v>12.605198313091764</v>
      </c>
    </row>
    <row r="88" spans="2:12" x14ac:dyDescent="0.35">
      <c r="B88" s="73">
        <f t="shared" si="11"/>
        <v>0.78000000000000036</v>
      </c>
      <c r="C88" s="119">
        <f t="shared" si="3"/>
        <v>3.796973309272679E-2</v>
      </c>
      <c r="D88" s="119">
        <f t="shared" si="4"/>
        <v>0.10719049426321273</v>
      </c>
      <c r="E88" s="119">
        <f t="shared" si="2"/>
        <v>0.85054764833687979</v>
      </c>
      <c r="F88" s="119">
        <f t="shared" si="5"/>
        <v>5.6910957831837568</v>
      </c>
      <c r="G88" s="72"/>
      <c r="H88" s="73">
        <f t="shared" si="12"/>
        <v>0.88000000000000045</v>
      </c>
      <c r="I88" s="119">
        <f t="shared" si="6"/>
        <v>4.2796766341999838E-2</v>
      </c>
      <c r="J88" s="119">
        <f t="shared" si="9"/>
        <v>0.11030593150014653</v>
      </c>
      <c r="K88" s="119">
        <f t="shared" si="1"/>
        <v>0.93248987436945319</v>
      </c>
      <c r="L88" s="119">
        <f t="shared" si="10"/>
        <v>13.812592787525842</v>
      </c>
    </row>
    <row r="89" spans="2:12" x14ac:dyDescent="0.35">
      <c r="B89" s="73">
        <f t="shared" si="11"/>
        <v>0.79000000000000037</v>
      </c>
      <c r="C89" s="119">
        <f t="shared" si="3"/>
        <v>3.6231257571923359E-2</v>
      </c>
      <c r="D89" s="119">
        <f t="shared" si="4"/>
        <v>0.10763117242721841</v>
      </c>
      <c r="E89" s="119">
        <f t="shared" si="2"/>
        <v>0.85792503115951757</v>
      </c>
      <c r="F89" s="119">
        <f t="shared" si="5"/>
        <v>6.0385375281888694</v>
      </c>
      <c r="G89" s="72"/>
      <c r="H89" s="73">
        <f t="shared" si="12"/>
        <v>0.89000000000000046</v>
      </c>
      <c r="I89" s="119">
        <f t="shared" si="6"/>
        <v>3.9102964188607356E-2</v>
      </c>
      <c r="J89" s="119">
        <f t="shared" si="9"/>
        <v>0.11085422169774579</v>
      </c>
      <c r="K89" s="119">
        <f t="shared" si="1"/>
        <v>0.93842180074235215</v>
      </c>
      <c r="L89" s="119">
        <f t="shared" si="10"/>
        <v>15.239513530038851</v>
      </c>
    </row>
    <row r="90" spans="2:12" x14ac:dyDescent="0.35">
      <c r="B90" s="73">
        <f t="shared" si="11"/>
        <v>0.80000000000000038</v>
      </c>
      <c r="C90" s="119">
        <f t="shared" si="3"/>
        <v>3.449398832164513E-2</v>
      </c>
      <c r="D90" s="119">
        <f t="shared" si="4"/>
        <v>0.10807185059122409</v>
      </c>
      <c r="E90" s="119">
        <f t="shared" si="2"/>
        <v>0.8652422493509464</v>
      </c>
      <c r="F90" s="119">
        <f t="shared" si="5"/>
        <v>6.4207234476944954</v>
      </c>
      <c r="G90" s="72"/>
      <c r="H90" s="73">
        <f>H89+0.01</f>
        <v>0.90000000000000047</v>
      </c>
      <c r="I90" s="119">
        <f t="shared" si="6"/>
        <v>3.5433076431785733E-2</v>
      </c>
      <c r="J90" s="119">
        <f t="shared" si="9"/>
        <v>0.11140251189534504</v>
      </c>
      <c r="K90" s="119">
        <f t="shared" si="1"/>
        <v>0.94429533674275767</v>
      </c>
      <c r="L90" s="119">
        <f t="shared" si="10"/>
        <v>16.951818421054458</v>
      </c>
    </row>
    <row r="91" spans="2:12" x14ac:dyDescent="0.35">
      <c r="B91" s="73">
        <v>0.80300000000000005</v>
      </c>
      <c r="C91" s="119">
        <f>(B91*$D$24+(1-B91)*$E$24)/(B91*$D$25+(1-B91)*$E$25)</f>
        <v>3.3973042581638406E-2</v>
      </c>
      <c r="D91" s="119">
        <f>(B91*$D$21+(1-B91)*$E$22)/(B91*$D$20+(1-B91)*$E$20)</f>
        <v>0.10820405404042578</v>
      </c>
      <c r="E91" s="119">
        <f>(B91*$D$21/(B91*$D$21+(1-B91)*$E$22))</f>
        <v>0.86742579260124342</v>
      </c>
      <c r="F91" s="119">
        <f>(B91*$D$21/((1-B91)*$E$22))</f>
        <v>6.5429453407343523</v>
      </c>
      <c r="G91" s="72"/>
      <c r="H91" s="73">
        <v>0.90400000000000003</v>
      </c>
      <c r="I91" s="119">
        <f>(H91*$D$24+(1-H91)*$F$24)/(H91*$D$25+(1-H91)*$F$25)</f>
        <v>3.3971765405674419E-2</v>
      </c>
      <c r="J91" s="119">
        <f>(H91*$D$21+(1-H91)*$F$22)/(H91*$D$20+(1-H91)*$F$20)</f>
        <v>0.11162182797438473</v>
      </c>
      <c r="K91" s="119">
        <f>(H91*$D$21/(H91*$D$21+(1-H91)*$F$22))</f>
        <v>0.94662859457862814</v>
      </c>
      <c r="L91" s="119">
        <f>(H91*$D$21/((1-H91)*$F$22))</f>
        <v>17.736624829436526</v>
      </c>
    </row>
    <row r="92" spans="2:12" x14ac:dyDescent="0.35">
      <c r="B92" s="73">
        <f>B90+0.02</f>
        <v>0.8200000000000004</v>
      </c>
      <c r="C92" s="72">
        <f t="shared" si="3"/>
        <v>3.1023063614199726E-2</v>
      </c>
      <c r="D92" s="72">
        <f t="shared" si="4"/>
        <v>0.10895320691923545</v>
      </c>
      <c r="E92" s="72">
        <f t="shared" si="2"/>
        <v>0.87969911198249906</v>
      </c>
      <c r="F92" s="72">
        <f t="shared" si="5"/>
        <v>7.312490593207623</v>
      </c>
      <c r="G92" s="72"/>
      <c r="H92" s="73">
        <f>H90+0.02</f>
        <v>0.92000000000000048</v>
      </c>
      <c r="I92" s="72">
        <f t="shared" si="6"/>
        <v>2.8164121124584572E-2</v>
      </c>
      <c r="J92" s="72">
        <f t="shared" si="9"/>
        <v>0.11249909229054357</v>
      </c>
      <c r="K92" s="72">
        <f t="shared" si="1"/>
        <v>0.95587065257298787</v>
      </c>
      <c r="L92" s="72">
        <f t="shared" si="10"/>
        <v>21.660656871347395</v>
      </c>
    </row>
    <row r="93" spans="2:12" x14ac:dyDescent="0.35">
      <c r="B93" s="73">
        <f t="shared" ref="B93:B98" si="13">B92+0.02</f>
        <v>0.84000000000000041</v>
      </c>
      <c r="C93" s="72">
        <f t="shared" si="3"/>
        <v>2.7556948950847999E-2</v>
      </c>
      <c r="D93" s="72">
        <f t="shared" si="4"/>
        <v>0.1098345632472468</v>
      </c>
      <c r="E93" s="72">
        <f t="shared" si="2"/>
        <v>0.89392395935425006</v>
      </c>
      <c r="F93" s="72">
        <f t="shared" si="5"/>
        <v>8.4271995250990326</v>
      </c>
      <c r="G93" s="72"/>
      <c r="H93" s="73">
        <f>H92+0.02</f>
        <v>0.9400000000000005</v>
      </c>
      <c r="I93" s="72">
        <f t="shared" si="6"/>
        <v>2.0988083949800132E-2</v>
      </c>
      <c r="J93" s="72">
        <f t="shared" si="9"/>
        <v>0.1135956726857421</v>
      </c>
      <c r="K93" s="72">
        <f t="shared" si="1"/>
        <v>0.96722248692531387</v>
      </c>
      <c r="L93" s="72">
        <f t="shared" si="10"/>
        <v>29.508720955168986</v>
      </c>
    </row>
    <row r="94" spans="2:12" x14ac:dyDescent="0.35">
      <c r="B94" s="73">
        <f t="shared" si="13"/>
        <v>0.86000000000000043</v>
      </c>
      <c r="C94" s="72">
        <f t="shared" ref="C94:C101" si="14">(B94*$D$24+(1-B94)*$E$24)/(B94*$D$25+(1-B94)*$E$25)</f>
        <v>2.4095634339798493E-2</v>
      </c>
      <c r="D94" s="72">
        <f t="shared" ref="D94:D101" si="15">(B94*$D$21+(1-B94)*$E$22)/(B94*$D$20+(1-B94)*$E$20)</f>
        <v>0.11071591957525814</v>
      </c>
      <c r="E94" s="72">
        <f t="shared" ref="E94:E101" si="16">(B94*$D$21/(B94*$D$21+(1-B94)*$E$22))</f>
        <v>0.90792233235277287</v>
      </c>
      <c r="F94" s="72">
        <f t="shared" ref="F94:F101" si="17">(B94*$D$21/((1-B94)*$E$22))</f>
        <v>9.8603967232451293</v>
      </c>
      <c r="G94" s="72"/>
      <c r="H94" s="73">
        <f>H93+0.02</f>
        <v>0.96000000000000052</v>
      </c>
      <c r="I94" s="72">
        <f>(H94*$D$24+(1-H94)*$F$24)/(H94*$D$25+(1-H94)*$F$25)</f>
        <v>1.3903194581332387E-2</v>
      </c>
      <c r="J94" s="72">
        <f>(H94*$D$21+(1-H94)*$F$22)/(H94*$D$20+(1-H94)*$F$20)</f>
        <v>0.11469225308094061</v>
      </c>
      <c r="K94" s="72">
        <f>(H94*$D$21/(H94*$D$21+(1-H94)*$F$22))</f>
        <v>0.97835724996434892</v>
      </c>
      <c r="L94" s="72">
        <f>(H94*$D$21/((1-H94)*$F$22))</f>
        <v>45.204849122812277</v>
      </c>
    </row>
    <row r="95" spans="2:12" x14ac:dyDescent="0.35">
      <c r="B95" s="73">
        <f t="shared" si="13"/>
        <v>0.88000000000000045</v>
      </c>
      <c r="C95" s="72">
        <f t="shared" si="14"/>
        <v>2.0639109816914906E-2</v>
      </c>
      <c r="D95" s="72">
        <f t="shared" si="15"/>
        <v>0.11159727590326951</v>
      </c>
      <c r="E95" s="72">
        <f t="shared" si="16"/>
        <v>0.9216995968246896</v>
      </c>
      <c r="F95" s="72">
        <f t="shared" si="17"/>
        <v>11.771326320773264</v>
      </c>
      <c r="G95" s="72"/>
      <c r="H95" s="73">
        <f>H94+0.02</f>
        <v>0.98000000000000054</v>
      </c>
      <c r="I95" s="72">
        <f>(H95*$D$24+(1-H95)*$F$24)/(H95*$D$25+(1-H95)*$F$25)</f>
        <v>6.9077273815417598E-3</v>
      </c>
      <c r="J95" s="72">
        <f>(H95*$D$21+(1-H95)*$F$22)/(H95*$D$20+(1-H95)*$F$20)</f>
        <v>0.11578883347613914</v>
      </c>
      <c r="K95" s="72">
        <f>(H95*$D$21/(H95*$D$21+(1-H95)*$F$22))</f>
        <v>0.98928110902435196</v>
      </c>
      <c r="L95" s="72">
        <f>(H95*$D$21/((1-H95)*$F$22))</f>
        <v>92.293233625742999</v>
      </c>
    </row>
    <row r="96" spans="2:12" x14ac:dyDescent="0.35">
      <c r="B96" s="73">
        <f t="shared" si="13"/>
        <v>0.90000000000000047</v>
      </c>
      <c r="C96" s="72">
        <f t="shared" si="14"/>
        <v>1.7187365445620453E-2</v>
      </c>
      <c r="D96" s="72">
        <f t="shared" si="15"/>
        <v>0.11247863223128086</v>
      </c>
      <c r="E96" s="72">
        <f t="shared" si="16"/>
        <v>0.93526095043453183</v>
      </c>
      <c r="F96" s="72">
        <f t="shared" si="17"/>
        <v>14.446627757312656</v>
      </c>
      <c r="G96" s="72"/>
      <c r="H96" s="73">
        <f>H95+0.02</f>
        <v>1.0000000000000004</v>
      </c>
      <c r="I96" s="72">
        <f>(H96*$D$24+(1-H96)*$F$24)/(H96*$D$25+(1-H96)*$F$25)</f>
        <v>-1.5242046970239289E-16</v>
      </c>
      <c r="J96" s="72">
        <f>(H96*$D$21+(1-H96)*$F$22)/(H96*$D$20+(1-H96)*$F$20)</f>
        <v>0.11688541387133765</v>
      </c>
      <c r="K96" s="72">
        <f>(H96*$D$21/(H96*$D$21+(1-H96)*$F$22))</f>
        <v>1.0000000000000002</v>
      </c>
      <c r="L96" s="72">
        <f>(H96*$D$21/((1-H96)*$F$22))</f>
        <v>-4241344618017379</v>
      </c>
    </row>
    <row r="97" spans="2:12" x14ac:dyDescent="0.35">
      <c r="B97" s="73">
        <f t="shared" si="13"/>
        <v>0.92000000000000048</v>
      </c>
      <c r="C97" s="72">
        <f t="shared" si="14"/>
        <v>1.3740391316802648E-2</v>
      </c>
      <c r="D97" s="72">
        <f t="shared" si="15"/>
        <v>0.11335998855929222</v>
      </c>
      <c r="E97" s="72">
        <f t="shared" si="16"/>
        <v>0.94861142920268904</v>
      </c>
      <c r="F97" s="72">
        <f t="shared" si="17"/>
        <v>18.459579912121754</v>
      </c>
      <c r="G97" s="72"/>
      <c r="H97" s="73"/>
      <c r="I97" s="72"/>
      <c r="J97" s="72"/>
      <c r="K97" s="72"/>
      <c r="L97" s="72"/>
    </row>
    <row r="98" spans="2:12" x14ac:dyDescent="0.35">
      <c r="B98" s="73">
        <f t="shared" si="13"/>
        <v>0.9400000000000005</v>
      </c>
      <c r="C98" s="72">
        <f t="shared" si="14"/>
        <v>1.0298177548718493E-2</v>
      </c>
      <c r="D98" s="72">
        <f t="shared" si="15"/>
        <v>0.11424134488730357</v>
      </c>
      <c r="E98" s="72">
        <f t="shared" si="16"/>
        <v>0.96175591374072034</v>
      </c>
      <c r="F98" s="72">
        <f t="shared" si="17"/>
        <v>25.14783350347027</v>
      </c>
      <c r="G98" s="72"/>
      <c r="H98" s="73"/>
      <c r="I98" s="72"/>
      <c r="J98" s="72"/>
      <c r="K98" s="72"/>
      <c r="L98" s="72"/>
    </row>
    <row r="99" spans="2:12" x14ac:dyDescent="0.35">
      <c r="B99" s="73">
        <f>B98+0.02</f>
        <v>0.96000000000000052</v>
      </c>
      <c r="C99" s="72">
        <f t="shared" si="14"/>
        <v>6.8607142869000449E-3</v>
      </c>
      <c r="D99" s="72">
        <f t="shared" si="15"/>
        <v>0.11512270121531494</v>
      </c>
      <c r="E99" s="72">
        <f t="shared" si="16"/>
        <v>0.97469913520024942</v>
      </c>
      <c r="F99" s="72">
        <f t="shared" si="17"/>
        <v>38.524340686167406</v>
      </c>
      <c r="G99" s="72"/>
      <c r="H99" s="73"/>
      <c r="I99" s="72"/>
      <c r="J99" s="72"/>
      <c r="K99" s="72"/>
      <c r="L99" s="72"/>
    </row>
    <row r="100" spans="2:12" x14ac:dyDescent="0.35">
      <c r="B100" s="73">
        <f>B99+0.02</f>
        <v>0.98000000000000054</v>
      </c>
      <c r="C100" s="72">
        <f t="shared" si="14"/>
        <v>3.4279917040603708E-3</v>
      </c>
      <c r="D100" s="72">
        <f t="shared" si="15"/>
        <v>0.11600405754332629</v>
      </c>
      <c r="E100" s="72">
        <f t="shared" si="16"/>
        <v>0.98744568095067342</v>
      </c>
      <c r="F100" s="72">
        <f t="shared" si="17"/>
        <v>78.653862234259549</v>
      </c>
      <c r="G100" s="72"/>
      <c r="H100" s="73"/>
      <c r="I100" s="72"/>
      <c r="J100" s="72"/>
      <c r="K100" s="72"/>
      <c r="L100" s="72"/>
    </row>
    <row r="101" spans="2:12" x14ac:dyDescent="0.35">
      <c r="B101" s="73">
        <f>B100+0.02</f>
        <v>1.0000000000000004</v>
      </c>
      <c r="C101" s="72">
        <f t="shared" si="14"/>
        <v>-7.6064255442062585E-17</v>
      </c>
      <c r="D101" s="72">
        <f t="shared" si="15"/>
        <v>0.11688541387133765</v>
      </c>
      <c r="E101" s="72">
        <f t="shared" si="16"/>
        <v>1.0000000000000002</v>
      </c>
      <c r="F101" s="72">
        <f t="shared" si="17"/>
        <v>-3614545965810735.5</v>
      </c>
      <c r="G101" s="72"/>
      <c r="H101" s="73"/>
      <c r="I101" s="72"/>
      <c r="J101" s="72"/>
      <c r="K101" s="72"/>
      <c r="L101" s="72"/>
    </row>
    <row r="102" spans="2:12" x14ac:dyDescent="0.35">
      <c r="B102" s="73"/>
      <c r="C102" s="72"/>
      <c r="D102" s="72"/>
      <c r="E102" s="72"/>
      <c r="F102" s="72"/>
      <c r="G102" s="72"/>
      <c r="H102" s="73"/>
      <c r="I102" s="72"/>
      <c r="J102" s="72"/>
      <c r="K102" s="72"/>
      <c r="L102" s="72"/>
    </row>
    <row r="103" spans="2:12" x14ac:dyDescent="0.35">
      <c r="B103" s="73"/>
      <c r="C103" s="72"/>
      <c r="D103" s="72"/>
      <c r="E103" s="72"/>
      <c r="F103" s="72"/>
      <c r="G103" s="72"/>
      <c r="H103" s="73"/>
      <c r="I103" s="72"/>
      <c r="J103" s="72"/>
      <c r="K103" s="72"/>
      <c r="L103" s="72"/>
    </row>
    <row r="104" spans="2:12" x14ac:dyDescent="0.35">
      <c r="B104" s="73"/>
      <c r="C104" s="72"/>
      <c r="D104" s="72"/>
      <c r="E104" s="72"/>
      <c r="F104" s="72"/>
      <c r="G104" s="72"/>
      <c r="H104" s="73"/>
      <c r="I104" s="72"/>
      <c r="J104" s="72"/>
      <c r="K104" s="72"/>
      <c r="L104" s="72"/>
    </row>
    <row r="105" spans="2:12" x14ac:dyDescent="0.35">
      <c r="B105" s="73"/>
      <c r="C105" s="72"/>
      <c r="D105" s="72"/>
      <c r="E105" s="72"/>
      <c r="F105" s="72"/>
      <c r="G105" s="72"/>
      <c r="H105" s="73"/>
      <c r="I105" s="72"/>
      <c r="J105" s="72"/>
      <c r="K105" s="72"/>
      <c r="L105" s="72"/>
    </row>
    <row r="106" spans="2:12" x14ac:dyDescent="0.35">
      <c r="B106" s="73"/>
      <c r="C106" s="72"/>
      <c r="D106" s="72"/>
      <c r="E106" s="72"/>
      <c r="F106" s="72"/>
      <c r="G106" s="72"/>
      <c r="H106" s="73"/>
      <c r="I106" s="72"/>
      <c r="J106" s="72"/>
      <c r="K106" s="72"/>
      <c r="L106" s="72"/>
    </row>
    <row r="107" spans="2:12" x14ac:dyDescent="0.35">
      <c r="B107" s="73"/>
      <c r="C107" s="72"/>
      <c r="D107" s="72"/>
      <c r="E107" s="72"/>
      <c r="F107" s="72"/>
      <c r="G107" s="72"/>
      <c r="H107" s="73"/>
      <c r="I107" s="72"/>
      <c r="J107" s="72"/>
      <c r="K107" s="72"/>
      <c r="L107" s="72"/>
    </row>
    <row r="108" spans="2:12" x14ac:dyDescent="0.35">
      <c r="B108" s="73"/>
      <c r="C108" s="72"/>
      <c r="D108" s="72"/>
      <c r="E108" s="72"/>
      <c r="F108" s="72"/>
      <c r="G108" s="72"/>
      <c r="H108" s="73"/>
      <c r="I108" s="72"/>
      <c r="J108" s="72"/>
      <c r="K108" s="72"/>
      <c r="L108" s="72"/>
    </row>
    <row r="109" spans="2:12" x14ac:dyDescent="0.35">
      <c r="B109" s="73"/>
      <c r="C109" s="72"/>
      <c r="D109" s="72"/>
      <c r="E109" s="72"/>
      <c r="F109" s="72"/>
      <c r="G109" s="72"/>
      <c r="H109" s="73"/>
      <c r="I109" s="72"/>
      <c r="J109" s="72"/>
      <c r="K109" s="72"/>
      <c r="L109" s="72"/>
    </row>
    <row r="110" spans="2:12" x14ac:dyDescent="0.35">
      <c r="B110" s="73"/>
      <c r="C110" s="72"/>
      <c r="D110" s="72"/>
      <c r="E110" s="72"/>
      <c r="F110" s="72"/>
      <c r="G110" s="72"/>
      <c r="H110" s="73"/>
      <c r="I110" s="72"/>
      <c r="J110" s="72"/>
      <c r="K110" s="72"/>
      <c r="L110" s="72"/>
    </row>
    <row r="111" spans="2:12" x14ac:dyDescent="0.35">
      <c r="B111" s="73"/>
      <c r="C111" s="72"/>
      <c r="D111" s="72"/>
      <c r="E111" s="72"/>
      <c r="F111" s="72"/>
      <c r="G111" s="72"/>
      <c r="H111" s="73"/>
      <c r="I111" s="72"/>
      <c r="J111" s="72"/>
      <c r="K111" s="72"/>
      <c r="L111" s="72"/>
    </row>
    <row r="112" spans="2:12" x14ac:dyDescent="0.35">
      <c r="B112" s="73"/>
      <c r="C112" s="72"/>
      <c r="D112" s="72"/>
      <c r="E112" s="72"/>
      <c r="F112" s="72"/>
      <c r="G112" s="72"/>
      <c r="H112" s="73"/>
      <c r="I112" s="72"/>
      <c r="J112" s="72"/>
      <c r="K112" s="72"/>
      <c r="L112" s="72"/>
    </row>
    <row r="113" spans="2:12" x14ac:dyDescent="0.35">
      <c r="B113" s="73"/>
      <c r="C113" s="72"/>
      <c r="D113" s="72"/>
      <c r="E113" s="72"/>
      <c r="F113" s="72"/>
      <c r="G113" s="72"/>
      <c r="H113" s="73"/>
      <c r="I113" s="72"/>
      <c r="J113" s="72"/>
      <c r="K113" s="72"/>
      <c r="L113" s="72"/>
    </row>
    <row r="114" spans="2:12" x14ac:dyDescent="0.35">
      <c r="B114" s="73"/>
      <c r="C114" s="72"/>
      <c r="D114" s="72"/>
      <c r="E114" s="72"/>
      <c r="F114" s="72"/>
      <c r="G114" s="72"/>
      <c r="H114" s="73"/>
      <c r="I114" s="72"/>
      <c r="J114" s="72"/>
      <c r="K114" s="72"/>
      <c r="L114" s="72"/>
    </row>
    <row r="115" spans="2:12" x14ac:dyDescent="0.35">
      <c r="B115" s="73"/>
      <c r="C115" s="72"/>
      <c r="D115" s="72"/>
      <c r="E115" s="72"/>
      <c r="F115" s="72"/>
      <c r="G115" s="72"/>
      <c r="H115" s="73"/>
      <c r="I115" s="72"/>
      <c r="J115" s="72"/>
      <c r="K115" s="72"/>
      <c r="L115" s="72"/>
    </row>
    <row r="116" spans="2:12" x14ac:dyDescent="0.35">
      <c r="B116" s="73"/>
      <c r="C116" s="72"/>
      <c r="D116" s="72"/>
      <c r="E116" s="72"/>
      <c r="F116" s="72"/>
      <c r="G116" s="72"/>
      <c r="H116" s="73"/>
      <c r="I116" s="72"/>
      <c r="J116" s="72"/>
      <c r="K116" s="72"/>
      <c r="L116" s="72"/>
    </row>
    <row r="117" spans="2:12" x14ac:dyDescent="0.35">
      <c r="B117" s="73"/>
      <c r="C117" s="72"/>
      <c r="D117" s="72"/>
      <c r="E117" s="72"/>
      <c r="F117" s="72"/>
      <c r="G117" s="72"/>
      <c r="H117" s="73"/>
      <c r="I117" s="72"/>
      <c r="J117" s="72"/>
      <c r="K117" s="72"/>
      <c r="L117" s="72"/>
    </row>
    <row r="118" spans="2:12" x14ac:dyDescent="0.35">
      <c r="B118" s="73"/>
      <c r="C118" s="72"/>
      <c r="D118" s="72"/>
      <c r="E118" s="72"/>
      <c r="F118" s="72"/>
      <c r="G118" s="72"/>
      <c r="H118" s="73"/>
      <c r="I118" s="72"/>
      <c r="J118" s="72"/>
      <c r="K118" s="72"/>
      <c r="L118" s="72"/>
    </row>
    <row r="119" spans="2:12" x14ac:dyDescent="0.35">
      <c r="B119" s="73"/>
      <c r="C119" s="72"/>
      <c r="D119" s="72"/>
      <c r="E119" s="72"/>
      <c r="F119" s="72"/>
      <c r="G119" s="72"/>
      <c r="H119" s="73"/>
      <c r="I119" s="72"/>
      <c r="J119" s="72"/>
      <c r="K119" s="72"/>
      <c r="L119" s="72"/>
    </row>
    <row r="120" spans="2:12" x14ac:dyDescent="0.35">
      <c r="B120" s="73"/>
      <c r="C120" s="72"/>
      <c r="D120" s="72"/>
      <c r="E120" s="72"/>
      <c r="F120" s="72"/>
      <c r="G120" s="72"/>
      <c r="H120" s="73"/>
      <c r="I120" s="72"/>
      <c r="J120" s="72"/>
      <c r="K120" s="72"/>
      <c r="L120" s="72"/>
    </row>
    <row r="121" spans="2:12" x14ac:dyDescent="0.35">
      <c r="B121" s="73"/>
      <c r="C121" s="72"/>
      <c r="D121" s="72"/>
      <c r="E121" s="72"/>
      <c r="F121" s="72"/>
      <c r="G121" s="72"/>
      <c r="H121" s="73"/>
      <c r="I121" s="72"/>
      <c r="J121" s="72"/>
      <c r="K121" s="72"/>
      <c r="L121" s="72"/>
    </row>
    <row r="122" spans="2:12" x14ac:dyDescent="0.35">
      <c r="B122" s="73"/>
      <c r="C122" s="72"/>
      <c r="D122" s="72"/>
      <c r="E122" s="72"/>
      <c r="F122" s="72"/>
      <c r="G122" s="72"/>
      <c r="H122" s="73"/>
      <c r="I122" s="72"/>
      <c r="J122" s="72"/>
      <c r="K122" s="72"/>
      <c r="L122" s="72"/>
    </row>
    <row r="123" spans="2:12" x14ac:dyDescent="0.35">
      <c r="B123" s="73"/>
      <c r="C123" s="72"/>
      <c r="D123" s="72"/>
      <c r="E123" s="72"/>
      <c r="F123" s="72"/>
      <c r="G123" s="72"/>
      <c r="H123" s="73"/>
      <c r="I123" s="72"/>
      <c r="J123" s="72"/>
      <c r="K123" s="72"/>
      <c r="L123" s="72"/>
    </row>
    <row r="124" spans="2:12" x14ac:dyDescent="0.35">
      <c r="B124" s="73"/>
      <c r="C124" s="72"/>
      <c r="D124" s="72"/>
      <c r="E124" s="72"/>
      <c r="F124" s="72"/>
      <c r="G124" s="72"/>
      <c r="H124" s="73"/>
      <c r="I124" s="72"/>
      <c r="J124" s="72"/>
      <c r="K124" s="72"/>
      <c r="L124" s="72"/>
    </row>
    <row r="125" spans="2:12" x14ac:dyDescent="0.35">
      <c r="B125" s="73"/>
      <c r="C125" s="72"/>
      <c r="D125" s="72"/>
      <c r="E125" s="72"/>
      <c r="F125" s="72"/>
      <c r="G125" s="72"/>
      <c r="H125" s="73"/>
      <c r="I125" s="72"/>
      <c r="J125" s="72"/>
      <c r="K125" s="72"/>
      <c r="L125" s="72"/>
    </row>
    <row r="126" spans="2:12" x14ac:dyDescent="0.35">
      <c r="B126" s="73"/>
      <c r="C126" s="72"/>
      <c r="D126" s="72"/>
      <c r="E126" s="72"/>
      <c r="F126" s="72"/>
      <c r="G126" s="72"/>
      <c r="H126" s="73"/>
      <c r="I126" s="72"/>
      <c r="J126" s="72"/>
      <c r="K126" s="72"/>
      <c r="L126" s="72"/>
    </row>
    <row r="127" spans="2:12" x14ac:dyDescent="0.35">
      <c r="B127" s="73"/>
      <c r="C127" s="72"/>
      <c r="D127" s="72"/>
      <c r="E127" s="72"/>
      <c r="F127" s="72"/>
      <c r="G127" s="72"/>
      <c r="H127" s="73"/>
      <c r="I127" s="72"/>
      <c r="J127" s="72"/>
      <c r="K127" s="72"/>
      <c r="L127" s="72"/>
    </row>
    <row r="128" spans="2:12" x14ac:dyDescent="0.35">
      <c r="B128" s="73"/>
      <c r="C128" s="72"/>
      <c r="D128" s="72"/>
      <c r="E128" s="72"/>
      <c r="F128" s="72"/>
      <c r="G128" s="72"/>
      <c r="H128" s="73"/>
      <c r="I128" s="72"/>
      <c r="J128" s="72"/>
      <c r="K128" s="72"/>
      <c r="L128" s="72"/>
    </row>
    <row r="129" spans="2:12" x14ac:dyDescent="0.35">
      <c r="B129" s="73"/>
      <c r="C129" s="72"/>
      <c r="D129" s="72"/>
      <c r="E129" s="72"/>
      <c r="F129" s="72"/>
      <c r="G129" s="72"/>
      <c r="H129" s="73"/>
      <c r="I129" s="72"/>
      <c r="J129" s="72"/>
      <c r="K129" s="72"/>
      <c r="L129" s="72"/>
    </row>
    <row r="130" spans="2:12" x14ac:dyDescent="0.35">
      <c r="B130" s="73"/>
      <c r="C130" s="72"/>
      <c r="D130" s="72"/>
      <c r="E130" s="72"/>
      <c r="F130" s="72"/>
      <c r="G130" s="72"/>
      <c r="H130" s="73"/>
      <c r="I130" s="72"/>
      <c r="J130" s="72"/>
      <c r="K130" s="72"/>
      <c r="L130" s="72"/>
    </row>
    <row r="131" spans="2:12" x14ac:dyDescent="0.35">
      <c r="B131" s="73"/>
      <c r="C131" s="72"/>
      <c r="D131" s="72"/>
      <c r="E131" s="72"/>
      <c r="F131" s="72"/>
      <c r="G131" s="72"/>
      <c r="H131" s="73"/>
      <c r="I131" s="72"/>
      <c r="J131" s="72"/>
      <c r="K131" s="72"/>
      <c r="L131" s="72"/>
    </row>
    <row r="132" spans="2:12" x14ac:dyDescent="0.35">
      <c r="B132" s="73"/>
      <c r="C132" s="72"/>
      <c r="D132" s="72"/>
      <c r="E132" s="72"/>
      <c r="F132" s="72"/>
      <c r="G132" s="72"/>
      <c r="H132" s="73"/>
      <c r="I132" s="72"/>
      <c r="J132" s="72"/>
      <c r="K132" s="72"/>
      <c r="L132" s="72"/>
    </row>
    <row r="133" spans="2:12" x14ac:dyDescent="0.35">
      <c r="B133" s="73"/>
      <c r="C133" s="72"/>
      <c r="D133" s="72"/>
      <c r="E133" s="72"/>
      <c r="F133" s="72"/>
      <c r="G133" s="72"/>
      <c r="H133" s="73"/>
      <c r="I133" s="72"/>
      <c r="J133" s="72"/>
      <c r="K133" s="72"/>
      <c r="L133" s="72"/>
    </row>
    <row r="134" spans="2:12" x14ac:dyDescent="0.35">
      <c r="B134" s="73"/>
      <c r="C134" s="72"/>
      <c r="D134" s="72"/>
      <c r="E134" s="72"/>
      <c r="F134" s="72"/>
      <c r="G134" s="72"/>
      <c r="H134" s="73"/>
      <c r="I134" s="72"/>
      <c r="J134" s="72"/>
      <c r="K134" s="72"/>
      <c r="L134" s="72"/>
    </row>
    <row r="135" spans="2:12" x14ac:dyDescent="0.35">
      <c r="B135" s="73"/>
      <c r="C135" s="72"/>
      <c r="D135" s="72"/>
      <c r="E135" s="72"/>
      <c r="F135" s="72"/>
      <c r="G135" s="72"/>
      <c r="H135" s="73"/>
      <c r="I135" s="72"/>
      <c r="J135" s="72"/>
      <c r="K135" s="72"/>
      <c r="L135" s="72"/>
    </row>
    <row r="136" spans="2:12" x14ac:dyDescent="0.35">
      <c r="B136" s="73"/>
      <c r="C136" s="72"/>
      <c r="D136" s="72"/>
      <c r="E136" s="72"/>
      <c r="F136" s="72"/>
      <c r="G136" s="72"/>
      <c r="H136" s="73"/>
      <c r="I136" s="72"/>
      <c r="J136" s="72"/>
      <c r="K136" s="72"/>
      <c r="L136" s="72"/>
    </row>
    <row r="137" spans="2:12" x14ac:dyDescent="0.35">
      <c r="B137" s="73"/>
      <c r="C137" s="72"/>
      <c r="D137" s="72"/>
      <c r="E137" s="72"/>
      <c r="F137" s="72"/>
      <c r="G137" s="72"/>
      <c r="H137" s="73"/>
      <c r="I137" s="72"/>
      <c r="J137" s="72"/>
      <c r="K137" s="72"/>
      <c r="L137" s="72"/>
    </row>
    <row r="138" spans="2:12" x14ac:dyDescent="0.35">
      <c r="B138" s="73"/>
      <c r="C138" s="72"/>
      <c r="D138" s="72"/>
      <c r="E138" s="72"/>
      <c r="F138" s="72"/>
      <c r="G138" s="72"/>
      <c r="H138" s="73"/>
      <c r="I138" s="72"/>
      <c r="J138" s="72"/>
      <c r="K138" s="72"/>
      <c r="L138" s="72"/>
    </row>
    <row r="139" spans="2:12" x14ac:dyDescent="0.35">
      <c r="B139" s="73"/>
      <c r="C139" s="72"/>
      <c r="D139" s="72"/>
      <c r="E139" s="72"/>
      <c r="F139" s="72"/>
      <c r="G139" s="72"/>
      <c r="H139" s="73"/>
      <c r="I139" s="72"/>
      <c r="J139" s="72"/>
      <c r="K139" s="72"/>
      <c r="L139" s="72"/>
    </row>
    <row r="140" spans="2:12" x14ac:dyDescent="0.35">
      <c r="B140" s="73"/>
      <c r="C140" s="72"/>
      <c r="D140" s="72"/>
      <c r="E140" s="72"/>
      <c r="F140" s="72"/>
      <c r="G140" s="72"/>
      <c r="H140" s="73"/>
      <c r="I140" s="72"/>
      <c r="J140" s="72"/>
      <c r="K140" s="72"/>
      <c r="L140" s="72"/>
    </row>
    <row r="141" spans="2:12" x14ac:dyDescent="0.35">
      <c r="B141" s="73"/>
      <c r="C141" s="72"/>
      <c r="D141" s="72"/>
      <c r="E141" s="72"/>
      <c r="F141" s="72"/>
      <c r="G141" s="72"/>
      <c r="H141" s="73"/>
      <c r="I141" s="72"/>
      <c r="J141" s="72"/>
      <c r="K141" s="72"/>
      <c r="L141" s="72"/>
    </row>
    <row r="142" spans="2:12" x14ac:dyDescent="0.35">
      <c r="B142" s="73"/>
      <c r="C142" s="72"/>
      <c r="D142" s="72"/>
      <c r="E142" s="72"/>
      <c r="F142" s="72"/>
      <c r="G142" s="72"/>
      <c r="H142" s="73"/>
      <c r="I142" s="72"/>
      <c r="J142" s="72"/>
      <c r="K142" s="72"/>
      <c r="L142" s="72"/>
    </row>
    <row r="143" spans="2:12" x14ac:dyDescent="0.35">
      <c r="B143" s="73"/>
      <c r="C143" s="72"/>
      <c r="D143" s="72"/>
      <c r="E143" s="72"/>
      <c r="F143" s="72"/>
      <c r="G143" s="72"/>
      <c r="H143" s="73"/>
      <c r="I143" s="72"/>
      <c r="J143" s="72"/>
      <c r="K143" s="72"/>
      <c r="L143" s="72"/>
    </row>
    <row r="144" spans="2:12" x14ac:dyDescent="0.35">
      <c r="B144" s="73"/>
      <c r="C144" s="72"/>
      <c r="D144" s="72"/>
      <c r="E144" s="72"/>
      <c r="F144" s="72"/>
      <c r="G144" s="72"/>
      <c r="H144" s="73"/>
      <c r="I144" s="72"/>
      <c r="J144" s="72"/>
      <c r="K144" s="72"/>
      <c r="L144" s="72"/>
    </row>
    <row r="145" spans="2:12" x14ac:dyDescent="0.35">
      <c r="B145" s="73"/>
      <c r="C145" s="72"/>
      <c r="D145" s="72"/>
      <c r="E145" s="72"/>
      <c r="F145" s="72"/>
      <c r="G145" s="72"/>
      <c r="H145" s="73"/>
      <c r="I145" s="72"/>
      <c r="J145" s="72"/>
      <c r="K145" s="72"/>
      <c r="L145" s="72"/>
    </row>
    <row r="146" spans="2:12" x14ac:dyDescent="0.35">
      <c r="B146" s="73"/>
      <c r="C146" s="72"/>
      <c r="D146" s="72"/>
      <c r="E146" s="72"/>
      <c r="F146" s="72"/>
      <c r="G146" s="72"/>
      <c r="H146" s="73"/>
      <c r="I146" s="72"/>
      <c r="J146" s="72"/>
      <c r="K146" s="72"/>
      <c r="L146" s="72"/>
    </row>
    <row r="147" spans="2:12" x14ac:dyDescent="0.35">
      <c r="B147" s="73"/>
      <c r="C147" s="72"/>
      <c r="D147" s="72"/>
      <c r="E147" s="72"/>
      <c r="F147" s="72"/>
      <c r="G147" s="72"/>
      <c r="H147" s="73"/>
      <c r="I147" s="72"/>
      <c r="J147" s="72"/>
      <c r="K147" s="72"/>
      <c r="L147" s="72"/>
    </row>
    <row r="148" spans="2:12" x14ac:dyDescent="0.35">
      <c r="B148" s="73"/>
      <c r="C148" s="72"/>
      <c r="D148" s="72"/>
      <c r="E148" s="72"/>
      <c r="F148" s="72"/>
      <c r="G148" s="72"/>
      <c r="H148" s="73"/>
      <c r="I148" s="72"/>
      <c r="J148" s="72"/>
      <c r="K148" s="72"/>
      <c r="L148" s="72"/>
    </row>
    <row r="149" spans="2:12" x14ac:dyDescent="0.35">
      <c r="B149" s="73"/>
      <c r="C149" s="72"/>
      <c r="D149" s="72"/>
      <c r="E149" s="72"/>
      <c r="F149" s="72"/>
      <c r="G149" s="72"/>
      <c r="H149" s="73"/>
      <c r="I149" s="72"/>
      <c r="J149" s="72"/>
      <c r="K149" s="72"/>
      <c r="L149" s="72"/>
    </row>
    <row r="150" spans="2:12" x14ac:dyDescent="0.35">
      <c r="B150" s="73"/>
      <c r="C150" s="72"/>
      <c r="D150" s="72"/>
      <c r="E150" s="72"/>
      <c r="F150" s="72"/>
      <c r="G150" s="72"/>
      <c r="H150" s="73"/>
      <c r="I150" s="72"/>
      <c r="J150" s="72"/>
      <c r="K150" s="72"/>
      <c r="L150" s="72"/>
    </row>
    <row r="151" spans="2:12" x14ac:dyDescent="0.35">
      <c r="B151" s="73"/>
      <c r="C151" s="72"/>
      <c r="D151" s="72"/>
      <c r="E151" s="72"/>
      <c r="F151" s="72"/>
      <c r="G151" s="72"/>
      <c r="H151" s="73"/>
      <c r="I151" s="72"/>
      <c r="J151" s="72"/>
      <c r="K151" s="72"/>
      <c r="L151" s="72"/>
    </row>
    <row r="152" spans="2:12" x14ac:dyDescent="0.35">
      <c r="B152" s="73"/>
      <c r="C152" s="72"/>
      <c r="D152" s="72"/>
      <c r="E152" s="72"/>
      <c r="F152" s="72"/>
      <c r="G152" s="72"/>
      <c r="H152" s="73"/>
      <c r="I152" s="72"/>
      <c r="J152" s="72"/>
      <c r="K152" s="72"/>
      <c r="L152" s="72"/>
    </row>
    <row r="153" spans="2:12" x14ac:dyDescent="0.35">
      <c r="B153" s="73"/>
      <c r="C153" s="72"/>
      <c r="D153" s="72"/>
      <c r="E153" s="72"/>
      <c r="F153" s="72"/>
      <c r="G153" s="72"/>
      <c r="H153" s="73"/>
      <c r="I153" s="72"/>
      <c r="J153" s="72"/>
      <c r="K153" s="72"/>
      <c r="L153" s="72"/>
    </row>
    <row r="154" spans="2:12" x14ac:dyDescent="0.35">
      <c r="B154" s="73"/>
      <c r="C154" s="72"/>
      <c r="D154" s="72"/>
      <c r="E154" s="72"/>
      <c r="F154" s="72"/>
      <c r="G154" s="72"/>
      <c r="H154" s="73"/>
      <c r="I154" s="72"/>
      <c r="J154" s="72"/>
      <c r="K154" s="72"/>
      <c r="L154" s="72"/>
    </row>
    <row r="155" spans="2:12" x14ac:dyDescent="0.35">
      <c r="B155" s="73"/>
      <c r="C155" s="72"/>
      <c r="D155" s="72"/>
      <c r="E155" s="72"/>
      <c r="F155" s="72"/>
      <c r="G155" s="72"/>
      <c r="H155" s="73"/>
      <c r="I155" s="72"/>
      <c r="J155" s="72"/>
      <c r="K155" s="72"/>
      <c r="L155" s="72"/>
    </row>
    <row r="156" spans="2:12" x14ac:dyDescent="0.35">
      <c r="B156" s="73"/>
      <c r="C156" s="72"/>
      <c r="D156" s="72"/>
      <c r="E156" s="72"/>
      <c r="F156" s="72"/>
      <c r="G156" s="72"/>
      <c r="H156" s="73"/>
      <c r="I156" s="72"/>
      <c r="J156" s="72"/>
      <c r="K156" s="72"/>
      <c r="L156" s="72"/>
    </row>
    <row r="157" spans="2:12" x14ac:dyDescent="0.35">
      <c r="B157" s="73"/>
      <c r="C157" s="72"/>
      <c r="D157" s="72"/>
      <c r="E157" s="72"/>
      <c r="F157" s="72"/>
      <c r="G157" s="72"/>
      <c r="H157" s="73"/>
      <c r="I157" s="72"/>
      <c r="J157" s="72"/>
      <c r="K157" s="72"/>
      <c r="L157" s="72"/>
    </row>
    <row r="158" spans="2:12" x14ac:dyDescent="0.35">
      <c r="B158" s="73"/>
      <c r="C158" s="72"/>
      <c r="D158" s="72"/>
      <c r="E158" s="72"/>
      <c r="F158" s="72"/>
      <c r="G158" s="72"/>
      <c r="H158" s="73"/>
      <c r="I158" s="72"/>
      <c r="J158" s="72"/>
      <c r="K158" s="72"/>
      <c r="L158" s="72"/>
    </row>
    <row r="159" spans="2:12" x14ac:dyDescent="0.35">
      <c r="B159" s="73"/>
      <c r="C159" s="72"/>
      <c r="D159" s="72"/>
      <c r="E159" s="72"/>
      <c r="F159" s="72"/>
      <c r="G159" s="72"/>
      <c r="H159" s="73"/>
      <c r="I159" s="72"/>
      <c r="J159" s="72"/>
      <c r="K159" s="72"/>
      <c r="L159" s="72"/>
    </row>
    <row r="160" spans="2:12" x14ac:dyDescent="0.35">
      <c r="B160" s="73"/>
      <c r="C160" s="72"/>
      <c r="D160" s="72"/>
      <c r="E160" s="72"/>
      <c r="F160" s="72"/>
      <c r="G160" s="72"/>
      <c r="H160" s="73"/>
      <c r="I160" s="72"/>
      <c r="J160" s="72"/>
      <c r="K160" s="72"/>
      <c r="L160" s="72"/>
    </row>
    <row r="161" spans="2:12" x14ac:dyDescent="0.35">
      <c r="B161" s="73"/>
      <c r="C161" s="72"/>
      <c r="D161" s="72"/>
      <c r="E161" s="72"/>
      <c r="F161" s="72"/>
      <c r="G161" s="72"/>
      <c r="H161" s="73"/>
      <c r="I161" s="72"/>
      <c r="J161" s="72"/>
      <c r="K161" s="72"/>
      <c r="L161" s="72"/>
    </row>
    <row r="162" spans="2:12" x14ac:dyDescent="0.35">
      <c r="B162" s="73"/>
      <c r="C162" s="72"/>
      <c r="D162" s="72"/>
      <c r="E162" s="72"/>
      <c r="F162" s="72"/>
      <c r="G162" s="72"/>
      <c r="H162" s="73"/>
      <c r="I162" s="72"/>
      <c r="J162" s="72"/>
      <c r="K162" s="72"/>
      <c r="L162" s="72"/>
    </row>
    <row r="163" spans="2:12" x14ac:dyDescent="0.35">
      <c r="B163" s="73"/>
      <c r="C163" s="72"/>
      <c r="D163" s="72"/>
      <c r="E163" s="72"/>
      <c r="F163" s="72"/>
      <c r="G163" s="72"/>
      <c r="H163" s="73"/>
      <c r="I163" s="72"/>
      <c r="J163" s="72"/>
      <c r="K163" s="72"/>
      <c r="L163" s="72"/>
    </row>
    <row r="164" spans="2:12" x14ac:dyDescent="0.35">
      <c r="B164" s="73"/>
      <c r="C164" s="72"/>
      <c r="D164" s="72"/>
      <c r="E164" s="72"/>
      <c r="F164" s="72"/>
      <c r="G164" s="72"/>
      <c r="H164" s="73"/>
      <c r="I164" s="72"/>
      <c r="J164" s="72"/>
      <c r="K164" s="72"/>
      <c r="L164" s="72"/>
    </row>
    <row r="165" spans="2:12" x14ac:dyDescent="0.35">
      <c r="B165" s="73"/>
      <c r="C165" s="72"/>
      <c r="D165" s="72"/>
      <c r="E165" s="72"/>
      <c r="F165" s="72"/>
      <c r="G165" s="72"/>
      <c r="H165" s="73"/>
      <c r="I165" s="72"/>
      <c r="J165" s="72"/>
      <c r="K165" s="72"/>
      <c r="L165" s="72"/>
    </row>
    <row r="166" spans="2:12" x14ac:dyDescent="0.35">
      <c r="B166" s="73"/>
      <c r="C166" s="72"/>
      <c r="D166" s="72"/>
      <c r="E166" s="72"/>
      <c r="F166" s="72"/>
      <c r="G166" s="72"/>
      <c r="H166" s="73"/>
      <c r="I166" s="72"/>
      <c r="J166" s="72"/>
      <c r="K166" s="72"/>
      <c r="L166" s="72"/>
    </row>
    <row r="167" spans="2:12" x14ac:dyDescent="0.35">
      <c r="B167" s="73"/>
      <c r="C167" s="72"/>
      <c r="D167" s="72"/>
      <c r="E167" s="72"/>
      <c r="F167" s="72"/>
      <c r="G167" s="72"/>
      <c r="H167" s="73"/>
      <c r="I167" s="72"/>
      <c r="J167" s="72"/>
      <c r="K167" s="72"/>
      <c r="L167" s="72"/>
    </row>
    <row r="168" spans="2:12" x14ac:dyDescent="0.35">
      <c r="B168" s="73"/>
      <c r="C168" s="72"/>
      <c r="D168" s="72"/>
      <c r="E168" s="72"/>
      <c r="F168" s="72"/>
      <c r="G168" s="72"/>
      <c r="H168" s="73"/>
      <c r="I168" s="72"/>
      <c r="J168" s="72"/>
      <c r="K168" s="72"/>
      <c r="L168" s="72"/>
    </row>
    <row r="169" spans="2:12" x14ac:dyDescent="0.35">
      <c r="B169" s="73"/>
      <c r="C169" s="72"/>
      <c r="D169" s="72"/>
      <c r="E169" s="72"/>
      <c r="F169" s="72"/>
      <c r="G169" s="72"/>
      <c r="H169" s="73"/>
      <c r="I169" s="72"/>
      <c r="J169" s="72"/>
      <c r="K169" s="72"/>
      <c r="L169" s="72"/>
    </row>
    <row r="170" spans="2:12" x14ac:dyDescent="0.35">
      <c r="B170" s="73"/>
      <c r="C170" s="72"/>
      <c r="D170" s="72"/>
      <c r="E170" s="72"/>
      <c r="F170" s="72"/>
      <c r="G170" s="72"/>
      <c r="H170" s="73"/>
      <c r="I170" s="72"/>
      <c r="J170" s="72"/>
      <c r="K170" s="72"/>
      <c r="L170" s="72"/>
    </row>
    <row r="171" spans="2:12" x14ac:dyDescent="0.35">
      <c r="B171" s="73"/>
      <c r="C171" s="72"/>
      <c r="D171" s="72"/>
      <c r="E171" s="72"/>
      <c r="F171" s="72"/>
      <c r="G171" s="72"/>
      <c r="H171" s="73"/>
      <c r="I171" s="72"/>
      <c r="J171" s="72"/>
      <c r="K171" s="72"/>
      <c r="L171" s="72"/>
    </row>
    <row r="172" spans="2:12" x14ac:dyDescent="0.35">
      <c r="B172" s="73"/>
      <c r="C172" s="72"/>
      <c r="D172" s="72"/>
      <c r="E172" s="72"/>
      <c r="F172" s="72"/>
      <c r="G172" s="72"/>
      <c r="H172" s="73"/>
      <c r="I172" s="72"/>
      <c r="J172" s="72"/>
      <c r="K172" s="72"/>
      <c r="L172" s="72"/>
    </row>
    <row r="173" spans="2:12" x14ac:dyDescent="0.35">
      <c r="B173" s="73"/>
      <c r="C173" s="72"/>
      <c r="D173" s="72"/>
      <c r="E173" s="72"/>
      <c r="F173" s="72"/>
      <c r="G173" s="72"/>
      <c r="H173" s="73"/>
      <c r="I173" s="72"/>
      <c r="J173" s="72"/>
      <c r="K173" s="72"/>
      <c r="L173" s="72"/>
    </row>
    <row r="174" spans="2:12" x14ac:dyDescent="0.35">
      <c r="B174" s="73"/>
      <c r="C174" s="72"/>
      <c r="D174" s="72"/>
      <c r="E174" s="72"/>
      <c r="F174" s="72"/>
      <c r="G174" s="72"/>
      <c r="H174" s="73"/>
      <c r="I174" s="72"/>
      <c r="J174" s="72"/>
      <c r="K174" s="72"/>
      <c r="L174" s="72"/>
    </row>
    <row r="175" spans="2:12" x14ac:dyDescent="0.35">
      <c r="B175" s="73"/>
      <c r="C175" s="72"/>
      <c r="D175" s="72"/>
      <c r="E175" s="72"/>
      <c r="F175" s="72"/>
      <c r="G175" s="72"/>
      <c r="H175" s="73"/>
      <c r="I175" s="72"/>
      <c r="J175" s="72"/>
      <c r="K175" s="72"/>
      <c r="L175" s="72"/>
    </row>
    <row r="176" spans="2:12" x14ac:dyDescent="0.35">
      <c r="B176" s="73"/>
      <c r="C176" s="72"/>
      <c r="D176" s="72"/>
      <c r="E176" s="72"/>
      <c r="F176" s="72"/>
      <c r="G176" s="72"/>
      <c r="H176" s="73"/>
      <c r="I176" s="72"/>
      <c r="J176" s="72"/>
      <c r="K176" s="72"/>
      <c r="L176" s="72"/>
    </row>
    <row r="177" spans="2:12" x14ac:dyDescent="0.35">
      <c r="B177" s="73"/>
      <c r="C177" s="72"/>
      <c r="D177" s="72"/>
      <c r="E177" s="72"/>
      <c r="F177" s="72"/>
      <c r="G177" s="72"/>
      <c r="H177" s="73"/>
      <c r="I177" s="72"/>
      <c r="J177" s="72"/>
      <c r="K177" s="72"/>
      <c r="L177" s="72"/>
    </row>
    <row r="178" spans="2:12" x14ac:dyDescent="0.35">
      <c r="B178" s="73"/>
      <c r="C178" s="72"/>
      <c r="D178" s="72"/>
      <c r="E178" s="72"/>
      <c r="F178" s="72"/>
      <c r="G178" s="72"/>
      <c r="H178" s="73"/>
      <c r="I178" s="72"/>
      <c r="J178" s="72"/>
      <c r="K178" s="72"/>
      <c r="L178" s="72"/>
    </row>
    <row r="179" spans="2:12" x14ac:dyDescent="0.35">
      <c r="B179" s="73"/>
      <c r="C179" s="72"/>
      <c r="D179" s="72"/>
      <c r="E179" s="72"/>
      <c r="F179" s="72"/>
      <c r="G179" s="72"/>
      <c r="H179" s="73"/>
      <c r="I179" s="72"/>
      <c r="J179" s="72"/>
      <c r="K179" s="72"/>
      <c r="L179" s="72"/>
    </row>
    <row r="180" spans="2:12" x14ac:dyDescent="0.35">
      <c r="B180" s="73"/>
      <c r="C180" s="72"/>
      <c r="D180" s="72"/>
      <c r="E180" s="72"/>
      <c r="F180" s="72"/>
      <c r="G180" s="72"/>
      <c r="H180" s="73"/>
      <c r="I180" s="72"/>
      <c r="J180" s="72"/>
      <c r="K180" s="72"/>
      <c r="L180" s="72"/>
    </row>
    <row r="181" spans="2:12" x14ac:dyDescent="0.35">
      <c r="B181" s="73"/>
      <c r="C181" s="72"/>
      <c r="D181" s="72"/>
      <c r="E181" s="72"/>
      <c r="F181" s="72"/>
      <c r="G181" s="72"/>
      <c r="H181" s="73"/>
      <c r="I181" s="72"/>
      <c r="J181" s="72"/>
      <c r="K181" s="72"/>
      <c r="L181" s="72"/>
    </row>
    <row r="182" spans="2:12" x14ac:dyDescent="0.35">
      <c r="B182" s="73"/>
      <c r="C182" s="72"/>
      <c r="D182" s="72"/>
      <c r="E182" s="72"/>
      <c r="F182" s="72"/>
      <c r="G182" s="72"/>
      <c r="H182" s="73"/>
      <c r="I182" s="72"/>
      <c r="J182" s="72"/>
      <c r="K182" s="72"/>
      <c r="L182" s="72"/>
    </row>
    <row r="183" spans="2:12" x14ac:dyDescent="0.35">
      <c r="B183" s="73"/>
      <c r="C183" s="72"/>
      <c r="D183" s="72"/>
      <c r="E183" s="72"/>
      <c r="F183" s="72"/>
      <c r="G183" s="72"/>
      <c r="H183" s="73"/>
      <c r="I183" s="72"/>
      <c r="J183" s="72"/>
      <c r="K183" s="72"/>
      <c r="L183" s="72"/>
    </row>
    <row r="184" spans="2:12" x14ac:dyDescent="0.35">
      <c r="B184" s="73"/>
      <c r="C184" s="72"/>
      <c r="D184" s="72"/>
      <c r="E184" s="72"/>
      <c r="F184" s="72"/>
      <c r="G184" s="72"/>
      <c r="H184" s="73"/>
      <c r="I184" s="72"/>
      <c r="J184" s="72"/>
      <c r="K184" s="72"/>
      <c r="L184" s="72"/>
    </row>
    <row r="185" spans="2:12" x14ac:dyDescent="0.35">
      <c r="B185" s="73"/>
      <c r="C185" s="72"/>
      <c r="D185" s="72"/>
      <c r="E185" s="72"/>
      <c r="F185" s="72"/>
      <c r="G185" s="72"/>
      <c r="H185" s="73"/>
      <c r="I185" s="72"/>
      <c r="J185" s="72"/>
      <c r="K185" s="72"/>
      <c r="L185" s="72"/>
    </row>
    <row r="186" spans="2:12" x14ac:dyDescent="0.35">
      <c r="B186" s="73"/>
      <c r="C186" s="72"/>
      <c r="D186" s="72"/>
      <c r="E186" s="72"/>
      <c r="F186" s="72"/>
      <c r="G186" s="72"/>
      <c r="H186" s="73"/>
      <c r="I186" s="72"/>
      <c r="J186" s="72"/>
      <c r="K186" s="72"/>
      <c r="L186" s="72"/>
    </row>
    <row r="187" spans="2:12" x14ac:dyDescent="0.35">
      <c r="B187" s="73"/>
      <c r="C187" s="72"/>
      <c r="D187" s="72"/>
      <c r="E187" s="72"/>
      <c r="F187" s="72"/>
      <c r="G187" s="72"/>
      <c r="H187" s="73"/>
      <c r="I187" s="72"/>
      <c r="J187" s="72"/>
      <c r="K187" s="72"/>
      <c r="L187" s="72"/>
    </row>
    <row r="188" spans="2:12" x14ac:dyDescent="0.35">
      <c r="B188" s="73"/>
      <c r="C188" s="72"/>
      <c r="D188" s="72"/>
      <c r="E188" s="72"/>
      <c r="F188" s="72"/>
      <c r="G188" s="72"/>
      <c r="H188" s="73"/>
      <c r="I188" s="72"/>
      <c r="J188" s="72"/>
      <c r="K188" s="72"/>
      <c r="L188" s="72"/>
    </row>
    <row r="189" spans="2:12" x14ac:dyDescent="0.35">
      <c r="B189" s="73"/>
      <c r="C189" s="72"/>
      <c r="D189" s="72"/>
      <c r="E189" s="72"/>
      <c r="F189" s="72"/>
      <c r="G189" s="72"/>
      <c r="H189" s="73"/>
      <c r="I189" s="72"/>
      <c r="J189" s="72"/>
      <c r="K189" s="72"/>
      <c r="L189" s="72"/>
    </row>
    <row r="190" spans="2:12" x14ac:dyDescent="0.35">
      <c r="B190" s="73"/>
      <c r="C190" s="72"/>
      <c r="D190" s="72"/>
      <c r="E190" s="72"/>
      <c r="F190" s="72"/>
      <c r="G190" s="72"/>
      <c r="H190" s="73"/>
      <c r="I190" s="72"/>
      <c r="J190" s="72"/>
      <c r="K190" s="72"/>
      <c r="L190" s="72"/>
    </row>
    <row r="191" spans="2:12" x14ac:dyDescent="0.35">
      <c r="B191" s="73"/>
      <c r="C191" s="72"/>
      <c r="D191" s="72"/>
      <c r="E191" s="72"/>
      <c r="F191" s="72"/>
      <c r="G191" s="72"/>
      <c r="H191" s="73"/>
      <c r="I191" s="72"/>
      <c r="J191" s="72"/>
      <c r="K191" s="72"/>
      <c r="L191" s="72"/>
    </row>
    <row r="192" spans="2:12" x14ac:dyDescent="0.35">
      <c r="B192" s="73"/>
      <c r="C192" s="72"/>
      <c r="D192" s="72"/>
      <c r="E192" s="72"/>
      <c r="F192" s="72"/>
      <c r="G192" s="72"/>
      <c r="H192" s="73"/>
      <c r="I192" s="72"/>
      <c r="J192" s="72"/>
      <c r="K192" s="72"/>
      <c r="L192" s="72"/>
    </row>
    <row r="193" spans="2:12" x14ac:dyDescent="0.35">
      <c r="B193" s="73"/>
      <c r="C193" s="72"/>
      <c r="D193" s="72"/>
      <c r="E193" s="72"/>
      <c r="F193" s="72"/>
      <c r="G193" s="72"/>
      <c r="H193" s="73"/>
      <c r="I193" s="72"/>
      <c r="J193" s="72"/>
      <c r="K193" s="72"/>
      <c r="L193" s="72"/>
    </row>
    <row r="194" spans="2:12" x14ac:dyDescent="0.35">
      <c r="B194" s="73"/>
      <c r="C194" s="72"/>
      <c r="D194" s="72"/>
      <c r="E194" s="72"/>
      <c r="F194" s="72"/>
      <c r="G194" s="72"/>
      <c r="H194" s="73"/>
      <c r="I194" s="72"/>
      <c r="J194" s="72"/>
      <c r="K194" s="72"/>
      <c r="L194" s="72"/>
    </row>
    <row r="195" spans="2:12" x14ac:dyDescent="0.35">
      <c r="B195" s="73"/>
      <c r="C195" s="72"/>
      <c r="D195" s="72"/>
      <c r="E195" s="72"/>
      <c r="F195" s="72"/>
      <c r="G195" s="72"/>
      <c r="H195" s="73"/>
      <c r="I195" s="72"/>
      <c r="J195" s="72"/>
      <c r="K195" s="72"/>
      <c r="L195" s="72"/>
    </row>
    <row r="196" spans="2:12" x14ac:dyDescent="0.35">
      <c r="B196" s="73"/>
      <c r="C196" s="72"/>
      <c r="D196" s="72"/>
      <c r="E196" s="72"/>
      <c r="F196" s="72"/>
      <c r="G196" s="72"/>
      <c r="H196" s="73"/>
      <c r="I196" s="72"/>
      <c r="J196" s="72"/>
      <c r="K196" s="72"/>
      <c r="L196" s="72"/>
    </row>
    <row r="197" spans="2:12" x14ac:dyDescent="0.35">
      <c r="B197" s="73"/>
      <c r="C197" s="72"/>
      <c r="D197" s="72"/>
      <c r="E197" s="72"/>
      <c r="F197" s="72"/>
      <c r="G197" s="72"/>
      <c r="H197" s="73"/>
      <c r="I197" s="72"/>
      <c r="J197" s="72"/>
      <c r="K197" s="72"/>
      <c r="L197" s="72"/>
    </row>
    <row r="198" spans="2:12" x14ac:dyDescent="0.35">
      <c r="B198" s="73"/>
      <c r="C198" s="72"/>
      <c r="D198" s="72"/>
      <c r="E198" s="72"/>
      <c r="F198" s="72"/>
      <c r="G198" s="72"/>
      <c r="H198" s="73"/>
      <c r="I198" s="72"/>
      <c r="J198" s="72"/>
      <c r="K198" s="72"/>
      <c r="L198" s="72"/>
    </row>
    <row r="199" spans="2:12" x14ac:dyDescent="0.35">
      <c r="B199" s="73"/>
      <c r="C199" s="72"/>
      <c r="D199" s="72"/>
      <c r="E199" s="72"/>
      <c r="F199" s="72"/>
      <c r="G199" s="72"/>
      <c r="H199" s="73"/>
      <c r="I199" s="72"/>
      <c r="J199" s="72"/>
      <c r="K199" s="72"/>
      <c r="L199" s="72"/>
    </row>
    <row r="200" spans="2:12" x14ac:dyDescent="0.35">
      <c r="B200" s="73"/>
      <c r="C200" s="72"/>
      <c r="D200" s="72"/>
      <c r="E200" s="72"/>
      <c r="F200" s="72"/>
      <c r="G200" s="72"/>
      <c r="H200" s="73"/>
      <c r="I200" s="72"/>
      <c r="J200" s="72"/>
      <c r="K200" s="72"/>
      <c r="L200" s="72"/>
    </row>
    <row r="201" spans="2:12" x14ac:dyDescent="0.35">
      <c r="B201" s="73"/>
      <c r="C201" s="72"/>
      <c r="D201" s="72"/>
      <c r="E201" s="72"/>
      <c r="F201" s="72"/>
      <c r="G201" s="72"/>
      <c r="H201" s="73"/>
      <c r="I201" s="72"/>
      <c r="J201" s="72"/>
      <c r="K201" s="72"/>
      <c r="L201" s="72"/>
    </row>
    <row r="202" spans="2:12" x14ac:dyDescent="0.35">
      <c r="B202" s="73"/>
      <c r="C202" s="72"/>
      <c r="D202" s="72"/>
      <c r="E202" s="72"/>
      <c r="F202" s="72"/>
      <c r="G202" s="72"/>
      <c r="H202" s="73"/>
      <c r="I202" s="72"/>
      <c r="J202" s="72"/>
      <c r="K202" s="72"/>
      <c r="L202" s="72"/>
    </row>
    <row r="203" spans="2:12" x14ac:dyDescent="0.35">
      <c r="B203" s="73"/>
      <c r="C203" s="72"/>
      <c r="D203" s="72"/>
      <c r="E203" s="72"/>
      <c r="F203" s="72"/>
      <c r="G203" s="72"/>
      <c r="H203" s="73"/>
      <c r="I203" s="72"/>
      <c r="J203" s="72"/>
      <c r="K203" s="72"/>
      <c r="L203" s="72"/>
    </row>
    <row r="204" spans="2:12" x14ac:dyDescent="0.35">
      <c r="B204" s="73"/>
      <c r="C204" s="72"/>
      <c r="D204" s="72"/>
      <c r="E204" s="72"/>
      <c r="F204" s="72"/>
      <c r="G204" s="72"/>
      <c r="H204" s="73"/>
      <c r="I204" s="72"/>
      <c r="J204" s="72"/>
      <c r="K204" s="72"/>
      <c r="L204" s="72"/>
    </row>
    <row r="205" spans="2:12" x14ac:dyDescent="0.35">
      <c r="B205" s="73"/>
      <c r="C205" s="72"/>
      <c r="D205" s="72"/>
      <c r="E205" s="72"/>
      <c r="F205" s="72"/>
      <c r="G205" s="72"/>
      <c r="H205" s="73"/>
      <c r="I205" s="72"/>
      <c r="J205" s="72"/>
      <c r="K205" s="72"/>
      <c r="L205" s="72"/>
    </row>
    <row r="206" spans="2:12" x14ac:dyDescent="0.35">
      <c r="B206" s="73"/>
      <c r="C206" s="72"/>
      <c r="D206" s="72"/>
      <c r="E206" s="72"/>
      <c r="F206" s="72"/>
      <c r="G206" s="72"/>
      <c r="H206" s="73"/>
      <c r="I206" s="72"/>
      <c r="J206" s="72"/>
      <c r="K206" s="72"/>
      <c r="L206" s="72"/>
    </row>
    <row r="207" spans="2:12" x14ac:dyDescent="0.35">
      <c r="B207" s="73"/>
      <c r="C207" s="72"/>
      <c r="D207" s="72"/>
      <c r="E207" s="72"/>
      <c r="F207" s="72"/>
      <c r="G207" s="72"/>
      <c r="H207" s="73"/>
      <c r="I207" s="72"/>
      <c r="J207" s="72"/>
      <c r="K207" s="72"/>
      <c r="L207" s="72"/>
    </row>
    <row r="208" spans="2:12" x14ac:dyDescent="0.35">
      <c r="B208" s="73"/>
      <c r="C208" s="72"/>
      <c r="D208" s="72"/>
      <c r="E208" s="72"/>
      <c r="F208" s="72"/>
      <c r="G208" s="72"/>
      <c r="H208" s="73"/>
      <c r="I208" s="72"/>
      <c r="J208" s="72"/>
      <c r="K208" s="72"/>
      <c r="L208" s="72"/>
    </row>
    <row r="209" spans="2:12" x14ac:dyDescent="0.35">
      <c r="B209" s="73"/>
      <c r="C209" s="72"/>
      <c r="D209" s="72"/>
      <c r="E209" s="72"/>
      <c r="F209" s="72"/>
      <c r="G209" s="72"/>
      <c r="H209" s="73"/>
      <c r="I209" s="72"/>
      <c r="J209" s="72"/>
      <c r="K209" s="72"/>
      <c r="L209" s="72"/>
    </row>
    <row r="210" spans="2:12" x14ac:dyDescent="0.35">
      <c r="B210" s="73"/>
      <c r="C210" s="72"/>
      <c r="D210" s="72"/>
      <c r="E210" s="72"/>
      <c r="F210" s="72"/>
      <c r="G210" s="72"/>
      <c r="H210" s="73"/>
      <c r="I210" s="72"/>
      <c r="J210" s="72"/>
      <c r="K210" s="72"/>
      <c r="L210" s="72"/>
    </row>
    <row r="211" spans="2:12" x14ac:dyDescent="0.35">
      <c r="B211" s="73"/>
      <c r="C211" s="72"/>
      <c r="D211" s="72"/>
      <c r="E211" s="72"/>
      <c r="F211" s="72"/>
      <c r="G211" s="72"/>
      <c r="H211" s="73"/>
      <c r="I211" s="72"/>
      <c r="J211" s="72"/>
      <c r="K211" s="72"/>
      <c r="L211" s="72"/>
    </row>
    <row r="212" spans="2:12" x14ac:dyDescent="0.35">
      <c r="B212" s="73"/>
      <c r="C212" s="72"/>
      <c r="D212" s="72"/>
      <c r="E212" s="72"/>
      <c r="F212" s="72"/>
      <c r="G212" s="72"/>
      <c r="H212" s="73"/>
      <c r="I212" s="72"/>
      <c r="J212" s="72"/>
      <c r="K212" s="72"/>
      <c r="L212" s="72"/>
    </row>
    <row r="213" spans="2:12" x14ac:dyDescent="0.35">
      <c r="B213" s="73"/>
      <c r="C213" s="72"/>
      <c r="D213" s="72"/>
      <c r="E213" s="72"/>
      <c r="F213" s="72"/>
      <c r="G213" s="72"/>
      <c r="H213" s="73"/>
      <c r="I213" s="72"/>
      <c r="J213" s="72"/>
      <c r="K213" s="72"/>
      <c r="L213" s="72"/>
    </row>
    <row r="214" spans="2:12" x14ac:dyDescent="0.35">
      <c r="B214" s="73"/>
      <c r="C214" s="72"/>
      <c r="D214" s="72"/>
      <c r="E214" s="72"/>
      <c r="F214" s="72"/>
      <c r="G214" s="72"/>
      <c r="H214" s="73"/>
      <c r="I214" s="72"/>
      <c r="J214" s="72"/>
      <c r="K214" s="72"/>
      <c r="L214" s="72"/>
    </row>
    <row r="215" spans="2:12" x14ac:dyDescent="0.35">
      <c r="B215" s="73"/>
      <c r="C215" s="72"/>
      <c r="D215" s="72"/>
      <c r="E215" s="72"/>
      <c r="F215" s="72"/>
      <c r="G215" s="72"/>
      <c r="H215" s="73"/>
      <c r="I215" s="72"/>
      <c r="J215" s="72"/>
      <c r="K215" s="72"/>
      <c r="L215" s="72"/>
    </row>
    <row r="216" spans="2:12" x14ac:dyDescent="0.35">
      <c r="B216" s="73"/>
      <c r="C216" s="72"/>
      <c r="D216" s="72"/>
      <c r="E216" s="72"/>
      <c r="F216" s="72"/>
      <c r="G216" s="72"/>
      <c r="H216" s="73"/>
      <c r="I216" s="72"/>
      <c r="J216" s="72"/>
      <c r="K216" s="72"/>
      <c r="L216" s="72"/>
    </row>
    <row r="217" spans="2:12" x14ac:dyDescent="0.35">
      <c r="B217" s="73"/>
      <c r="C217" s="72"/>
      <c r="D217" s="72"/>
      <c r="E217" s="72"/>
      <c r="F217" s="72"/>
      <c r="G217" s="72"/>
      <c r="H217" s="73"/>
      <c r="I217" s="72"/>
      <c r="J217" s="72"/>
      <c r="K217" s="72"/>
      <c r="L217" s="72"/>
    </row>
    <row r="218" spans="2:12" x14ac:dyDescent="0.35">
      <c r="B218" s="73"/>
      <c r="C218" s="72"/>
      <c r="D218" s="72"/>
      <c r="E218" s="72"/>
      <c r="F218" s="72"/>
      <c r="G218" s="72"/>
      <c r="H218" s="73"/>
      <c r="I218" s="72"/>
      <c r="J218" s="72"/>
      <c r="K218" s="72"/>
      <c r="L218" s="72"/>
    </row>
    <row r="219" spans="2:12" x14ac:dyDescent="0.35">
      <c r="B219" s="73"/>
      <c r="C219" s="72"/>
      <c r="D219" s="72"/>
      <c r="E219" s="72"/>
      <c r="F219" s="72"/>
      <c r="G219" s="72"/>
      <c r="H219" s="73"/>
      <c r="I219" s="72"/>
      <c r="J219" s="72"/>
      <c r="K219" s="72"/>
      <c r="L219" s="72"/>
    </row>
    <row r="220" spans="2:12" x14ac:dyDescent="0.35">
      <c r="B220" s="73"/>
      <c r="C220" s="72"/>
      <c r="D220" s="72"/>
      <c r="E220" s="72"/>
      <c r="F220" s="72"/>
      <c r="G220" s="72"/>
      <c r="H220" s="73"/>
      <c r="I220" s="72"/>
      <c r="J220" s="72"/>
      <c r="K220" s="72"/>
      <c r="L220" s="72"/>
    </row>
    <row r="221" spans="2:12" x14ac:dyDescent="0.35">
      <c r="B221" s="73"/>
      <c r="C221" s="72"/>
      <c r="D221" s="72"/>
      <c r="E221" s="72"/>
      <c r="F221" s="72"/>
      <c r="G221" s="72"/>
      <c r="H221" s="73"/>
      <c r="I221" s="72"/>
      <c r="J221" s="72"/>
      <c r="K221" s="72"/>
      <c r="L221" s="72"/>
    </row>
    <row r="222" spans="2:12" x14ac:dyDescent="0.35">
      <c r="B222" s="73"/>
      <c r="C222" s="72"/>
      <c r="D222" s="72"/>
      <c r="E222" s="72"/>
      <c r="F222" s="72"/>
      <c r="G222" s="72"/>
      <c r="H222" s="73"/>
      <c r="I222" s="72"/>
      <c r="J222" s="72"/>
      <c r="K222" s="72"/>
      <c r="L222" s="72"/>
    </row>
    <row r="223" spans="2:12" x14ac:dyDescent="0.35">
      <c r="B223" s="73"/>
      <c r="C223" s="72"/>
      <c r="D223" s="72"/>
      <c r="E223" s="72"/>
      <c r="F223" s="72"/>
      <c r="G223" s="72"/>
      <c r="H223" s="73"/>
      <c r="I223" s="72"/>
      <c r="J223" s="72"/>
      <c r="K223" s="72"/>
      <c r="L223" s="72"/>
    </row>
    <row r="224" spans="2:12" x14ac:dyDescent="0.35">
      <c r="B224" s="73"/>
      <c r="C224" s="72"/>
      <c r="D224" s="72"/>
      <c r="E224" s="72"/>
      <c r="F224" s="72"/>
      <c r="G224" s="72"/>
      <c r="H224" s="73"/>
      <c r="I224" s="72"/>
      <c r="J224" s="72"/>
      <c r="K224" s="72"/>
      <c r="L224" s="72"/>
    </row>
    <row r="225" spans="2:12" x14ac:dyDescent="0.35">
      <c r="B225" s="73"/>
      <c r="C225" s="72"/>
      <c r="D225" s="72"/>
      <c r="E225" s="72"/>
      <c r="F225" s="72"/>
      <c r="G225" s="72"/>
      <c r="H225" s="73"/>
      <c r="I225" s="72"/>
      <c r="J225" s="72"/>
      <c r="K225" s="72"/>
      <c r="L225" s="72"/>
    </row>
    <row r="226" spans="2:12" x14ac:dyDescent="0.35">
      <c r="B226" s="73"/>
      <c r="C226" s="72"/>
      <c r="D226" s="72"/>
      <c r="E226" s="72"/>
      <c r="F226" s="72"/>
      <c r="G226" s="72"/>
      <c r="H226" s="73"/>
      <c r="I226" s="72"/>
      <c r="J226" s="72"/>
      <c r="K226" s="72"/>
      <c r="L226" s="72"/>
    </row>
    <row r="227" spans="2:12" x14ac:dyDescent="0.35">
      <c r="B227" s="73"/>
      <c r="C227" s="72"/>
      <c r="D227" s="72"/>
      <c r="E227" s="72"/>
      <c r="F227" s="72"/>
      <c r="G227" s="72"/>
      <c r="H227" s="73"/>
      <c r="I227" s="72"/>
      <c r="J227" s="72"/>
      <c r="K227" s="72"/>
      <c r="L227" s="72"/>
    </row>
    <row r="228" spans="2:12" x14ac:dyDescent="0.35">
      <c r="B228" s="73"/>
      <c r="C228" s="72"/>
      <c r="D228" s="72"/>
      <c r="E228" s="72"/>
      <c r="F228" s="72"/>
      <c r="G228" s="72"/>
      <c r="H228" s="73"/>
      <c r="I228" s="72"/>
      <c r="J228" s="72"/>
      <c r="K228" s="72"/>
      <c r="L228" s="72"/>
    </row>
    <row r="229" spans="2:12" x14ac:dyDescent="0.35">
      <c r="B229" s="73"/>
      <c r="C229" s="72"/>
      <c r="D229" s="72"/>
      <c r="E229" s="72"/>
      <c r="F229" s="72"/>
      <c r="G229" s="72"/>
      <c r="H229" s="73"/>
      <c r="I229" s="72"/>
      <c r="J229" s="72"/>
      <c r="K229" s="72"/>
      <c r="L229" s="72"/>
    </row>
    <row r="230" spans="2:12" x14ac:dyDescent="0.35">
      <c r="B230" s="73"/>
      <c r="C230" s="72"/>
      <c r="D230" s="72"/>
      <c r="E230" s="72"/>
      <c r="F230" s="72"/>
      <c r="G230" s="72"/>
      <c r="H230" s="73"/>
      <c r="I230" s="72"/>
      <c r="J230" s="72"/>
      <c r="K230" s="72"/>
      <c r="L230" s="72"/>
    </row>
    <row r="231" spans="2:12" x14ac:dyDescent="0.35">
      <c r="B231" s="73"/>
      <c r="C231" s="72"/>
      <c r="D231" s="72"/>
      <c r="E231" s="72"/>
      <c r="F231" s="72"/>
      <c r="G231" s="72"/>
      <c r="H231" s="73"/>
      <c r="I231" s="72"/>
      <c r="J231" s="72"/>
      <c r="K231" s="72"/>
      <c r="L231" s="72"/>
    </row>
    <row r="232" spans="2:12" x14ac:dyDescent="0.35">
      <c r="B232" s="73"/>
      <c r="C232" s="72"/>
      <c r="D232" s="72"/>
      <c r="E232" s="72"/>
      <c r="F232" s="72"/>
      <c r="G232" s="72"/>
      <c r="H232" s="73"/>
      <c r="I232" s="72"/>
      <c r="J232" s="72"/>
      <c r="K232" s="72"/>
      <c r="L232" s="72"/>
    </row>
    <row r="233" spans="2:12" x14ac:dyDescent="0.35">
      <c r="B233" s="73"/>
      <c r="C233" s="72"/>
      <c r="D233" s="72"/>
      <c r="E233" s="72"/>
      <c r="F233" s="72"/>
      <c r="G233" s="72"/>
      <c r="H233" s="73"/>
      <c r="I233" s="72"/>
      <c r="J233" s="72"/>
      <c r="K233" s="72"/>
      <c r="L233" s="72"/>
    </row>
    <row r="234" spans="2:12" x14ac:dyDescent="0.35">
      <c r="B234" s="73"/>
      <c r="C234" s="72"/>
      <c r="D234" s="72"/>
      <c r="E234" s="72"/>
      <c r="F234" s="72"/>
      <c r="G234" s="72"/>
      <c r="H234" s="73"/>
      <c r="I234" s="72"/>
      <c r="J234" s="72"/>
      <c r="K234" s="72"/>
      <c r="L234" s="72"/>
    </row>
    <row r="235" spans="2:12" x14ac:dyDescent="0.35">
      <c r="B235" s="73"/>
      <c r="C235" s="72"/>
      <c r="D235" s="72"/>
      <c r="E235" s="72"/>
      <c r="F235" s="72"/>
      <c r="G235" s="72"/>
      <c r="H235" s="73"/>
      <c r="I235" s="72"/>
      <c r="J235" s="72"/>
      <c r="K235" s="72"/>
      <c r="L235" s="72"/>
    </row>
    <row r="236" spans="2:12" x14ac:dyDescent="0.35">
      <c r="B236" s="73"/>
      <c r="C236" s="72"/>
      <c r="D236" s="72"/>
      <c r="E236" s="72"/>
      <c r="F236" s="72"/>
      <c r="G236" s="72"/>
      <c r="H236" s="73"/>
      <c r="I236" s="72"/>
      <c r="J236" s="72"/>
      <c r="K236" s="72"/>
      <c r="L236" s="72"/>
    </row>
    <row r="237" spans="2:12" x14ac:dyDescent="0.35">
      <c r="B237" s="73"/>
      <c r="C237" s="72"/>
      <c r="D237" s="72"/>
      <c r="E237" s="72"/>
      <c r="F237" s="72"/>
      <c r="G237" s="72"/>
      <c r="H237" s="73"/>
      <c r="I237" s="72"/>
      <c r="J237" s="72"/>
      <c r="K237" s="72"/>
      <c r="L237" s="72"/>
    </row>
    <row r="238" spans="2:12" x14ac:dyDescent="0.35">
      <c r="B238" s="73"/>
      <c r="C238" s="72"/>
      <c r="D238" s="72"/>
      <c r="E238" s="72"/>
      <c r="F238" s="72"/>
      <c r="G238" s="72"/>
      <c r="H238" s="73"/>
      <c r="I238" s="72"/>
      <c r="J238" s="72"/>
      <c r="K238" s="72"/>
      <c r="L238" s="72"/>
    </row>
    <row r="239" spans="2:12" x14ac:dyDescent="0.35">
      <c r="B239" s="73"/>
      <c r="C239" s="72"/>
      <c r="D239" s="72"/>
      <c r="E239" s="72"/>
      <c r="F239" s="72"/>
      <c r="G239" s="72"/>
      <c r="H239" s="73"/>
      <c r="I239" s="72"/>
      <c r="J239" s="72"/>
      <c r="K239" s="72"/>
      <c r="L239" s="72"/>
    </row>
    <row r="240" spans="2:12" x14ac:dyDescent="0.35">
      <c r="B240" s="73"/>
      <c r="C240" s="72"/>
      <c r="D240" s="72"/>
      <c r="E240" s="72"/>
      <c r="F240" s="72"/>
      <c r="G240" s="72"/>
      <c r="H240" s="73"/>
      <c r="I240" s="72"/>
      <c r="J240" s="72"/>
      <c r="K240" s="72"/>
      <c r="L240" s="72"/>
    </row>
    <row r="241" spans="2:12" x14ac:dyDescent="0.35">
      <c r="B241" s="73"/>
      <c r="C241" s="72"/>
      <c r="D241" s="72"/>
      <c r="E241" s="72"/>
      <c r="F241" s="72"/>
      <c r="G241" s="72"/>
      <c r="H241" s="73"/>
      <c r="I241" s="72"/>
      <c r="J241" s="72"/>
      <c r="K241" s="72"/>
      <c r="L241" s="72"/>
    </row>
    <row r="242" spans="2:12" x14ac:dyDescent="0.35">
      <c r="B242" s="73"/>
      <c r="C242" s="72"/>
      <c r="D242" s="72"/>
      <c r="E242" s="72"/>
      <c r="F242" s="72"/>
      <c r="G242" s="72"/>
      <c r="H242" s="73"/>
      <c r="I242" s="72"/>
      <c r="J242" s="72"/>
      <c r="K242" s="72"/>
      <c r="L242" s="72"/>
    </row>
    <row r="243" spans="2:12" x14ac:dyDescent="0.35">
      <c r="B243" s="73"/>
      <c r="C243" s="72"/>
      <c r="D243" s="72"/>
      <c r="E243" s="72"/>
      <c r="F243" s="72"/>
      <c r="G243" s="72"/>
      <c r="H243" s="73"/>
      <c r="I243" s="72"/>
      <c r="J243" s="72"/>
      <c r="K243" s="72"/>
      <c r="L243" s="72"/>
    </row>
    <row r="244" spans="2:12" x14ac:dyDescent="0.35">
      <c r="B244" s="73"/>
      <c r="C244" s="72"/>
      <c r="D244" s="72"/>
      <c r="E244" s="72"/>
      <c r="F244" s="72"/>
      <c r="G244" s="72"/>
      <c r="H244" s="73"/>
      <c r="I244" s="72"/>
      <c r="J244" s="72"/>
      <c r="K244" s="72"/>
      <c r="L244" s="72"/>
    </row>
    <row r="245" spans="2:12" x14ac:dyDescent="0.35">
      <c r="B245" s="73"/>
      <c r="C245" s="72"/>
      <c r="D245" s="72"/>
      <c r="E245" s="72"/>
      <c r="F245" s="72"/>
      <c r="G245" s="72"/>
      <c r="H245" s="73"/>
      <c r="I245" s="72"/>
      <c r="J245" s="72"/>
      <c r="K245" s="72"/>
      <c r="L245" s="72"/>
    </row>
    <row r="246" spans="2:12" x14ac:dyDescent="0.35">
      <c r="B246" s="73"/>
      <c r="C246" s="72"/>
      <c r="D246" s="72"/>
      <c r="E246" s="72"/>
      <c r="F246" s="72"/>
      <c r="G246" s="72"/>
      <c r="H246" s="73"/>
      <c r="I246" s="72"/>
      <c r="J246" s="72"/>
      <c r="K246" s="72"/>
      <c r="L246" s="72"/>
    </row>
    <row r="247" spans="2:12" x14ac:dyDescent="0.35">
      <c r="B247" s="73"/>
      <c r="C247" s="72"/>
      <c r="D247" s="72"/>
      <c r="E247" s="72"/>
      <c r="F247" s="72"/>
      <c r="G247" s="72"/>
      <c r="H247" s="73"/>
      <c r="I247" s="72"/>
      <c r="J247" s="72"/>
      <c r="K247" s="72"/>
      <c r="L247" s="72"/>
    </row>
    <row r="248" spans="2:12" x14ac:dyDescent="0.35">
      <c r="B248" s="73"/>
      <c r="C248" s="72"/>
      <c r="D248" s="72"/>
      <c r="E248" s="72"/>
      <c r="F248" s="72"/>
      <c r="G248" s="72"/>
      <c r="H248" s="73"/>
      <c r="I248" s="72"/>
      <c r="J248" s="72"/>
      <c r="K248" s="72"/>
      <c r="L248" s="72"/>
    </row>
    <row r="249" spans="2:12" x14ac:dyDescent="0.35">
      <c r="B249" s="73"/>
      <c r="C249" s="72"/>
      <c r="D249" s="72"/>
      <c r="E249" s="72"/>
      <c r="F249" s="72"/>
      <c r="G249" s="72"/>
      <c r="H249" s="73"/>
      <c r="I249" s="72"/>
      <c r="J249" s="72"/>
      <c r="K249" s="72"/>
      <c r="L249" s="72"/>
    </row>
    <row r="250" spans="2:12" x14ac:dyDescent="0.35">
      <c r="B250" s="73"/>
      <c r="C250" s="72"/>
      <c r="D250" s="72"/>
      <c r="E250" s="72"/>
      <c r="F250" s="72"/>
      <c r="G250" s="72"/>
      <c r="H250" s="73"/>
      <c r="I250" s="72"/>
      <c r="J250" s="72"/>
      <c r="K250" s="72"/>
      <c r="L250" s="72"/>
    </row>
    <row r="251" spans="2:12" x14ac:dyDescent="0.35">
      <c r="B251" s="73"/>
      <c r="C251" s="72"/>
      <c r="D251" s="72"/>
      <c r="E251" s="72"/>
      <c r="F251" s="72"/>
      <c r="G251" s="72"/>
      <c r="H251" s="73"/>
      <c r="I251" s="72"/>
      <c r="J251" s="72"/>
      <c r="K251" s="72"/>
      <c r="L251" s="72"/>
    </row>
    <row r="252" spans="2:12" x14ac:dyDescent="0.35">
      <c r="B252" s="73"/>
      <c r="C252" s="72"/>
      <c r="D252" s="72"/>
      <c r="E252" s="72"/>
      <c r="F252" s="72"/>
      <c r="G252" s="72"/>
      <c r="H252" s="73"/>
      <c r="I252" s="72"/>
      <c r="J252" s="72"/>
      <c r="K252" s="72"/>
      <c r="L252" s="72"/>
    </row>
    <row r="253" spans="2:12" x14ac:dyDescent="0.35">
      <c r="B253" s="73"/>
      <c r="C253" s="72"/>
      <c r="D253" s="72"/>
      <c r="E253" s="72"/>
      <c r="F253" s="72"/>
      <c r="G253" s="72"/>
      <c r="H253" s="73"/>
      <c r="I253" s="72"/>
      <c r="J253" s="72"/>
      <c r="K253" s="72"/>
      <c r="L253" s="72"/>
    </row>
    <row r="254" spans="2:12" x14ac:dyDescent="0.35">
      <c r="B254" s="73"/>
      <c r="C254" s="72"/>
      <c r="D254" s="72"/>
      <c r="E254" s="72"/>
      <c r="F254" s="72"/>
      <c r="G254" s="72"/>
      <c r="H254" s="73"/>
      <c r="I254" s="72"/>
      <c r="J254" s="72"/>
      <c r="K254" s="72"/>
      <c r="L254" s="72"/>
    </row>
    <row r="255" spans="2:12" x14ac:dyDescent="0.35">
      <c r="B255" s="73"/>
      <c r="C255" s="72"/>
      <c r="D255" s="72"/>
      <c r="E255" s="72"/>
      <c r="F255" s="72"/>
      <c r="G255" s="72"/>
      <c r="H255" s="73"/>
      <c r="I255" s="72"/>
      <c r="J255" s="72"/>
      <c r="K255" s="72"/>
      <c r="L255" s="72"/>
    </row>
    <row r="256" spans="2:12" x14ac:dyDescent="0.35">
      <c r="B256" s="73"/>
      <c r="C256" s="72"/>
      <c r="D256" s="72"/>
      <c r="E256" s="72"/>
      <c r="F256" s="72"/>
      <c r="G256" s="72"/>
      <c r="H256" s="73"/>
      <c r="I256" s="72"/>
      <c r="J256" s="72"/>
      <c r="K256" s="72"/>
      <c r="L256" s="72"/>
    </row>
    <row r="257" spans="2:12" x14ac:dyDescent="0.35">
      <c r="B257" s="73"/>
      <c r="C257" s="72"/>
      <c r="D257" s="72"/>
      <c r="E257" s="72"/>
      <c r="F257" s="72"/>
      <c r="G257" s="72"/>
      <c r="H257" s="73"/>
      <c r="I257" s="72"/>
      <c r="J257" s="72"/>
      <c r="K257" s="72"/>
      <c r="L257" s="72"/>
    </row>
    <row r="258" spans="2:12" x14ac:dyDescent="0.35">
      <c r="B258" s="73"/>
      <c r="C258" s="72"/>
      <c r="D258" s="72"/>
      <c r="E258" s="72"/>
      <c r="F258" s="72"/>
      <c r="G258" s="72"/>
      <c r="H258" s="73"/>
      <c r="I258" s="72"/>
      <c r="J258" s="72"/>
      <c r="K258" s="72"/>
      <c r="L258" s="72"/>
    </row>
    <row r="259" spans="2:12" x14ac:dyDescent="0.35">
      <c r="B259" s="73"/>
      <c r="C259" s="72"/>
      <c r="D259" s="72"/>
      <c r="E259" s="72"/>
      <c r="F259" s="72"/>
      <c r="G259" s="72"/>
      <c r="H259" s="73"/>
      <c r="I259" s="72"/>
      <c r="J259" s="72"/>
      <c r="K259" s="72"/>
      <c r="L259" s="72"/>
    </row>
    <row r="260" spans="2:12" x14ac:dyDescent="0.35">
      <c r="B260" s="73"/>
      <c r="C260" s="72"/>
      <c r="D260" s="72"/>
      <c r="E260" s="72"/>
      <c r="F260" s="72"/>
      <c r="G260" s="72"/>
      <c r="H260" s="73"/>
      <c r="I260" s="72"/>
      <c r="J260" s="72"/>
      <c r="K260" s="72"/>
      <c r="L260" s="72"/>
    </row>
    <row r="261" spans="2:12" x14ac:dyDescent="0.35">
      <c r="B261" s="73"/>
      <c r="C261" s="72"/>
      <c r="D261" s="72"/>
      <c r="E261" s="72"/>
      <c r="F261" s="72"/>
      <c r="G261" s="72"/>
      <c r="H261" s="73"/>
      <c r="I261" s="72"/>
      <c r="J261" s="72"/>
      <c r="K261" s="72"/>
      <c r="L261" s="72"/>
    </row>
    <row r="262" spans="2:12" x14ac:dyDescent="0.35">
      <c r="B262" s="73"/>
      <c r="C262" s="72"/>
      <c r="D262" s="72"/>
      <c r="E262" s="72"/>
      <c r="F262" s="72"/>
      <c r="G262" s="72"/>
      <c r="H262" s="73"/>
      <c r="I262" s="72"/>
      <c r="J262" s="72"/>
      <c r="K262" s="72"/>
      <c r="L262" s="72"/>
    </row>
    <row r="263" spans="2:12" x14ac:dyDescent="0.35">
      <c r="B263" s="73"/>
      <c r="C263" s="72"/>
      <c r="D263" s="72"/>
      <c r="E263" s="72"/>
      <c r="F263" s="72"/>
      <c r="G263" s="72"/>
      <c r="H263" s="73"/>
      <c r="I263" s="72"/>
      <c r="J263" s="72"/>
      <c r="K263" s="72"/>
      <c r="L263" s="72"/>
    </row>
    <row r="264" spans="2:12" x14ac:dyDescent="0.35">
      <c r="B264" s="73"/>
      <c r="C264" s="72"/>
      <c r="D264" s="72"/>
      <c r="E264" s="72"/>
      <c r="F264" s="72"/>
      <c r="G264" s="72"/>
      <c r="H264" s="73"/>
      <c r="I264" s="72"/>
      <c r="J264" s="72"/>
      <c r="K264" s="72"/>
      <c r="L264" s="72"/>
    </row>
    <row r="265" spans="2:12" x14ac:dyDescent="0.35">
      <c r="B265" s="73"/>
      <c r="C265" s="72"/>
      <c r="D265" s="72"/>
      <c r="E265" s="72"/>
      <c r="F265" s="72"/>
      <c r="G265" s="72"/>
      <c r="H265" s="73"/>
      <c r="I265" s="72"/>
      <c r="J265" s="72"/>
      <c r="K265" s="72"/>
      <c r="L265" s="72"/>
    </row>
    <row r="266" spans="2:12" x14ac:dyDescent="0.35">
      <c r="B266" s="73"/>
      <c r="C266" s="72"/>
      <c r="D266" s="72"/>
      <c r="E266" s="72"/>
      <c r="F266" s="72"/>
      <c r="G266" s="72"/>
      <c r="H266" s="73"/>
      <c r="I266" s="72"/>
      <c r="J266" s="72"/>
      <c r="K266" s="72"/>
      <c r="L266" s="72"/>
    </row>
    <row r="267" spans="2:12" x14ac:dyDescent="0.35">
      <c r="B267" s="73"/>
      <c r="C267" s="72"/>
      <c r="D267" s="72"/>
      <c r="E267" s="72"/>
      <c r="F267" s="72"/>
      <c r="G267" s="72"/>
      <c r="H267" s="73"/>
      <c r="I267" s="72"/>
      <c r="J267" s="72"/>
      <c r="K267" s="72"/>
      <c r="L267" s="72"/>
    </row>
    <row r="268" spans="2:12" x14ac:dyDescent="0.35">
      <c r="B268" s="73"/>
      <c r="C268" s="72"/>
      <c r="D268" s="72"/>
      <c r="E268" s="72"/>
      <c r="F268" s="72"/>
      <c r="G268" s="72"/>
      <c r="H268" s="73"/>
      <c r="I268" s="72"/>
      <c r="J268" s="72"/>
      <c r="K268" s="72"/>
      <c r="L268" s="72"/>
    </row>
    <row r="269" spans="2:12" x14ac:dyDescent="0.35">
      <c r="B269" s="73"/>
      <c r="C269" s="72"/>
      <c r="D269" s="72"/>
      <c r="E269" s="72"/>
      <c r="F269" s="72"/>
      <c r="G269" s="72"/>
      <c r="H269" s="73"/>
      <c r="I269" s="72"/>
      <c r="J269" s="72"/>
      <c r="K269" s="72"/>
      <c r="L269" s="72"/>
    </row>
    <row r="270" spans="2:12" x14ac:dyDescent="0.35">
      <c r="B270" s="73"/>
      <c r="C270" s="72"/>
      <c r="D270" s="72"/>
      <c r="E270" s="72"/>
      <c r="F270" s="72"/>
      <c r="G270" s="72"/>
      <c r="H270" s="73"/>
      <c r="I270" s="72"/>
      <c r="J270" s="72"/>
      <c r="K270" s="72"/>
      <c r="L270" s="72"/>
    </row>
    <row r="271" spans="2:12" x14ac:dyDescent="0.35">
      <c r="B271" s="73"/>
      <c r="C271" s="72"/>
      <c r="D271" s="72"/>
      <c r="E271" s="72"/>
      <c r="F271" s="72"/>
      <c r="G271" s="72"/>
      <c r="H271" s="73"/>
      <c r="I271" s="72"/>
      <c r="J271" s="72"/>
      <c r="K271" s="72"/>
      <c r="L271" s="72"/>
    </row>
    <row r="272" spans="2:12" x14ac:dyDescent="0.35">
      <c r="B272" s="73"/>
      <c r="C272" s="72"/>
      <c r="D272" s="72"/>
      <c r="E272" s="72"/>
      <c r="F272" s="72"/>
      <c r="G272" s="72"/>
      <c r="H272" s="73"/>
      <c r="I272" s="72"/>
      <c r="J272" s="72"/>
      <c r="K272" s="72"/>
      <c r="L272" s="72"/>
    </row>
    <row r="273" spans="2:12" x14ac:dyDescent="0.35">
      <c r="B273" s="73"/>
      <c r="C273" s="72"/>
      <c r="D273" s="72"/>
      <c r="E273" s="72"/>
      <c r="F273" s="72"/>
      <c r="G273" s="72"/>
      <c r="H273" s="73"/>
      <c r="I273" s="72"/>
      <c r="J273" s="72"/>
      <c r="K273" s="72"/>
      <c r="L273" s="72"/>
    </row>
    <row r="274" spans="2:12" x14ac:dyDescent="0.35">
      <c r="B274" s="73"/>
      <c r="C274" s="72"/>
      <c r="D274" s="72"/>
      <c r="E274" s="72"/>
      <c r="F274" s="72"/>
      <c r="G274" s="72"/>
      <c r="H274" s="73"/>
      <c r="I274" s="72"/>
      <c r="J274" s="72"/>
      <c r="K274" s="72"/>
      <c r="L274" s="72"/>
    </row>
    <row r="275" spans="2:12" x14ac:dyDescent="0.35">
      <c r="B275" s="73"/>
      <c r="C275" s="72"/>
      <c r="D275" s="72"/>
      <c r="E275" s="72"/>
      <c r="F275" s="72"/>
      <c r="G275" s="72"/>
      <c r="H275" s="73"/>
      <c r="I275" s="72"/>
      <c r="J275" s="72"/>
      <c r="K275" s="72"/>
      <c r="L275" s="72"/>
    </row>
    <row r="276" spans="2:12" x14ac:dyDescent="0.35">
      <c r="B276" s="73"/>
      <c r="C276" s="72"/>
      <c r="D276" s="72"/>
      <c r="E276" s="72"/>
      <c r="F276" s="72"/>
      <c r="G276" s="72"/>
      <c r="H276" s="73"/>
      <c r="I276" s="72"/>
      <c r="J276" s="72"/>
      <c r="K276" s="72"/>
      <c r="L276" s="72"/>
    </row>
    <row r="277" spans="2:12" x14ac:dyDescent="0.35">
      <c r="B277" s="73"/>
      <c r="C277" s="72"/>
      <c r="D277" s="72"/>
      <c r="E277" s="72"/>
      <c r="F277" s="72"/>
      <c r="G277" s="72"/>
      <c r="H277" s="73"/>
      <c r="I277" s="72"/>
      <c r="J277" s="72"/>
      <c r="K277" s="72"/>
      <c r="L277" s="72"/>
    </row>
    <row r="278" spans="2:12" x14ac:dyDescent="0.35">
      <c r="B278" s="73"/>
      <c r="C278" s="72"/>
      <c r="D278" s="72"/>
      <c r="E278" s="72"/>
      <c r="F278" s="72"/>
      <c r="G278" s="72"/>
      <c r="H278" s="73"/>
      <c r="I278" s="72"/>
      <c r="J278" s="72"/>
      <c r="K278" s="72"/>
      <c r="L278" s="72"/>
    </row>
    <row r="279" spans="2:12" x14ac:dyDescent="0.35">
      <c r="B279" s="73"/>
      <c r="C279" s="72"/>
      <c r="D279" s="72"/>
      <c r="E279" s="72"/>
      <c r="F279" s="72"/>
      <c r="G279" s="72"/>
      <c r="H279" s="73"/>
      <c r="I279" s="72"/>
      <c r="J279" s="72"/>
      <c r="K279" s="72"/>
      <c r="L279" s="72"/>
    </row>
    <row r="280" spans="2:12" x14ac:dyDescent="0.35">
      <c r="B280" s="73"/>
      <c r="C280" s="72"/>
      <c r="D280" s="72"/>
      <c r="E280" s="72"/>
      <c r="F280" s="72"/>
      <c r="G280" s="72"/>
      <c r="H280" s="73"/>
      <c r="I280" s="72"/>
      <c r="J280" s="72"/>
      <c r="K280" s="72"/>
      <c r="L280" s="72"/>
    </row>
    <row r="281" spans="2:12" x14ac:dyDescent="0.35">
      <c r="B281" s="73"/>
      <c r="C281" s="72"/>
      <c r="D281" s="72"/>
      <c r="E281" s="72"/>
      <c r="F281" s="72"/>
      <c r="G281" s="72"/>
      <c r="H281" s="73"/>
      <c r="I281" s="72"/>
      <c r="J281" s="72"/>
      <c r="K281" s="72"/>
      <c r="L281" s="72"/>
    </row>
    <row r="282" spans="2:12" x14ac:dyDescent="0.35">
      <c r="B282" s="73"/>
      <c r="C282" s="72"/>
      <c r="D282" s="72"/>
      <c r="E282" s="72"/>
      <c r="F282" s="72"/>
      <c r="G282" s="72"/>
      <c r="H282" s="73"/>
      <c r="I282" s="72"/>
      <c r="J282" s="72"/>
      <c r="K282" s="72"/>
      <c r="L282" s="72"/>
    </row>
    <row r="283" spans="2:12" x14ac:dyDescent="0.35">
      <c r="B283" s="73"/>
      <c r="C283" s="72"/>
      <c r="D283" s="72"/>
      <c r="E283" s="72"/>
      <c r="F283" s="72"/>
      <c r="G283" s="72"/>
      <c r="H283" s="73"/>
      <c r="I283" s="72"/>
      <c r="J283" s="72"/>
      <c r="K283" s="72"/>
      <c r="L283" s="72"/>
    </row>
    <row r="284" spans="2:12" x14ac:dyDescent="0.35">
      <c r="B284" s="73"/>
      <c r="C284" s="72"/>
      <c r="D284" s="72"/>
      <c r="E284" s="72"/>
      <c r="F284" s="72"/>
      <c r="G284" s="72"/>
      <c r="H284" s="73"/>
      <c r="I284" s="72"/>
      <c r="J284" s="72"/>
      <c r="K284" s="72"/>
      <c r="L284" s="72"/>
    </row>
    <row r="285" spans="2:12" x14ac:dyDescent="0.35">
      <c r="B285" s="73"/>
      <c r="C285" s="72"/>
      <c r="D285" s="72"/>
      <c r="E285" s="72"/>
      <c r="F285" s="72"/>
      <c r="G285" s="72"/>
      <c r="H285" s="73"/>
      <c r="I285" s="72"/>
      <c r="J285" s="72"/>
      <c r="K285" s="72"/>
      <c r="L285" s="72"/>
    </row>
    <row r="286" spans="2:12" x14ac:dyDescent="0.35">
      <c r="B286" s="73"/>
      <c r="C286" s="72"/>
      <c r="D286" s="72"/>
      <c r="E286" s="72"/>
      <c r="F286" s="72"/>
      <c r="G286" s="72"/>
      <c r="H286" s="73"/>
      <c r="I286" s="72"/>
      <c r="J286" s="72"/>
      <c r="K286" s="72"/>
      <c r="L286" s="72"/>
    </row>
    <row r="287" spans="2:12" x14ac:dyDescent="0.35">
      <c r="B287" s="73"/>
      <c r="C287" s="72"/>
      <c r="D287" s="72"/>
      <c r="E287" s="72"/>
      <c r="F287" s="72"/>
      <c r="G287" s="72"/>
      <c r="H287" s="73"/>
      <c r="I287" s="72"/>
      <c r="J287" s="72"/>
      <c r="K287" s="72"/>
      <c r="L287" s="72"/>
    </row>
    <row r="288" spans="2:12" x14ac:dyDescent="0.35">
      <c r="B288" s="73"/>
      <c r="C288" s="72"/>
      <c r="D288" s="72"/>
      <c r="E288" s="72"/>
      <c r="F288" s="72"/>
      <c r="G288" s="72"/>
      <c r="H288" s="73"/>
      <c r="I288" s="72"/>
      <c r="J288" s="72"/>
      <c r="K288" s="72"/>
      <c r="L288" s="72"/>
    </row>
    <row r="289" spans="2:12" x14ac:dyDescent="0.35">
      <c r="B289" s="73"/>
      <c r="C289" s="72"/>
      <c r="D289" s="72"/>
      <c r="E289" s="72"/>
      <c r="F289" s="72"/>
      <c r="G289" s="72"/>
      <c r="H289" s="73"/>
      <c r="I289" s="72"/>
      <c r="J289" s="72"/>
      <c r="K289" s="72"/>
      <c r="L289" s="72"/>
    </row>
    <row r="290" spans="2:12" x14ac:dyDescent="0.35">
      <c r="B290" s="73"/>
      <c r="C290" s="72"/>
      <c r="D290" s="72"/>
      <c r="E290" s="72"/>
      <c r="F290" s="72"/>
      <c r="G290" s="72"/>
      <c r="H290" s="73"/>
      <c r="I290" s="72"/>
      <c r="J290" s="72"/>
      <c r="K290" s="72"/>
      <c r="L290" s="72"/>
    </row>
    <row r="291" spans="2:12" x14ac:dyDescent="0.35">
      <c r="B291" s="73"/>
      <c r="C291" s="72"/>
      <c r="D291" s="72"/>
      <c r="E291" s="72"/>
      <c r="F291" s="72"/>
      <c r="G291" s="72"/>
      <c r="H291" s="73"/>
      <c r="I291" s="72"/>
      <c r="J291" s="72"/>
      <c r="K291" s="72"/>
      <c r="L291" s="72"/>
    </row>
    <row r="292" spans="2:12" x14ac:dyDescent="0.35">
      <c r="B292" s="73"/>
      <c r="C292" s="72"/>
      <c r="D292" s="72"/>
      <c r="E292" s="72"/>
      <c r="F292" s="72"/>
      <c r="G292" s="72"/>
      <c r="H292" s="73"/>
      <c r="I292" s="72"/>
      <c r="J292" s="72"/>
      <c r="K292" s="72"/>
      <c r="L292" s="72"/>
    </row>
    <row r="293" spans="2:12" x14ac:dyDescent="0.35">
      <c r="B293" s="73"/>
      <c r="C293" s="72"/>
      <c r="D293" s="72"/>
      <c r="E293" s="72"/>
      <c r="F293" s="72"/>
      <c r="G293" s="72"/>
      <c r="H293" s="73"/>
      <c r="I293" s="72"/>
      <c r="J293" s="72"/>
      <c r="K293" s="72"/>
      <c r="L293" s="72"/>
    </row>
    <row r="294" spans="2:12" x14ac:dyDescent="0.35">
      <c r="B294" s="73"/>
      <c r="C294" s="72"/>
      <c r="D294" s="72"/>
      <c r="E294" s="72"/>
      <c r="F294" s="72"/>
      <c r="G294" s="72"/>
      <c r="H294" s="73"/>
      <c r="I294" s="72"/>
      <c r="J294" s="72"/>
      <c r="K294" s="72"/>
      <c r="L294" s="72"/>
    </row>
    <row r="295" spans="2:12" x14ac:dyDescent="0.35">
      <c r="B295" s="73"/>
      <c r="C295" s="72"/>
      <c r="D295" s="72"/>
      <c r="E295" s="72"/>
      <c r="F295" s="72"/>
      <c r="G295" s="72"/>
      <c r="H295" s="73"/>
      <c r="I295" s="72"/>
      <c r="J295" s="72"/>
      <c r="K295" s="72"/>
      <c r="L295" s="72"/>
    </row>
    <row r="296" spans="2:12" x14ac:dyDescent="0.35">
      <c r="B296" s="73"/>
      <c r="C296" s="72"/>
      <c r="D296" s="72"/>
      <c r="E296" s="72"/>
      <c r="F296" s="72"/>
      <c r="G296" s="72"/>
      <c r="H296" s="73"/>
      <c r="I296" s="72"/>
      <c r="J296" s="72"/>
      <c r="K296" s="72"/>
      <c r="L296" s="72"/>
    </row>
    <row r="297" spans="2:12" x14ac:dyDescent="0.35">
      <c r="B297" s="73"/>
      <c r="C297" s="72"/>
      <c r="D297" s="72"/>
      <c r="E297" s="72"/>
      <c r="F297" s="72"/>
      <c r="G297" s="72"/>
      <c r="H297" s="73"/>
      <c r="I297" s="72"/>
      <c r="J297" s="72"/>
      <c r="K297" s="72"/>
      <c r="L297" s="72"/>
    </row>
    <row r="298" spans="2:12" x14ac:dyDescent="0.35">
      <c r="B298" s="73"/>
      <c r="C298" s="72"/>
      <c r="D298" s="72"/>
      <c r="E298" s="72"/>
      <c r="F298" s="72"/>
      <c r="G298" s="72"/>
      <c r="H298" s="73"/>
      <c r="I298" s="72"/>
      <c r="J298" s="72"/>
      <c r="K298" s="72"/>
      <c r="L298" s="72"/>
    </row>
    <row r="299" spans="2:12" x14ac:dyDescent="0.35">
      <c r="B299" s="73"/>
      <c r="C299" s="72"/>
      <c r="D299" s="72"/>
      <c r="E299" s="72"/>
      <c r="F299" s="72"/>
      <c r="G299" s="72"/>
      <c r="H299" s="73"/>
      <c r="I299" s="72"/>
      <c r="J299" s="72"/>
      <c r="K299" s="72"/>
      <c r="L299" s="72"/>
    </row>
    <row r="300" spans="2:12" x14ac:dyDescent="0.35">
      <c r="B300" s="73"/>
      <c r="C300" s="72"/>
      <c r="D300" s="72"/>
      <c r="E300" s="72"/>
      <c r="F300" s="72"/>
      <c r="G300" s="72"/>
      <c r="H300" s="73"/>
      <c r="I300" s="72"/>
      <c r="J300" s="72"/>
      <c r="K300" s="72"/>
      <c r="L300" s="72"/>
    </row>
    <row r="301" spans="2:12" x14ac:dyDescent="0.35">
      <c r="B301" s="73"/>
      <c r="C301" s="72"/>
      <c r="D301" s="72"/>
      <c r="E301" s="72"/>
      <c r="F301" s="72"/>
      <c r="G301" s="72"/>
      <c r="H301" s="73"/>
      <c r="I301" s="72"/>
      <c r="J301" s="72"/>
      <c r="K301" s="72"/>
      <c r="L301" s="72"/>
    </row>
    <row r="302" spans="2:12" x14ac:dyDescent="0.35">
      <c r="B302" s="73"/>
      <c r="C302" s="72"/>
      <c r="D302" s="72"/>
      <c r="E302" s="72"/>
      <c r="F302" s="72"/>
      <c r="G302" s="72"/>
      <c r="H302" s="73"/>
      <c r="I302" s="72"/>
      <c r="J302" s="72"/>
      <c r="K302" s="72"/>
      <c r="L302" s="72"/>
    </row>
    <row r="303" spans="2:12" x14ac:dyDescent="0.35">
      <c r="B303" s="73"/>
      <c r="C303" s="72"/>
      <c r="D303" s="72"/>
      <c r="E303" s="72"/>
      <c r="F303" s="72"/>
      <c r="G303" s="72"/>
      <c r="H303" s="73"/>
      <c r="I303" s="72"/>
      <c r="J303" s="72"/>
      <c r="K303" s="72"/>
      <c r="L303" s="72"/>
    </row>
    <row r="304" spans="2:12" x14ac:dyDescent="0.35">
      <c r="B304" s="73"/>
      <c r="C304" s="72"/>
      <c r="D304" s="72"/>
      <c r="E304" s="72"/>
      <c r="F304" s="72"/>
      <c r="G304" s="72"/>
      <c r="H304" s="73"/>
      <c r="I304" s="72"/>
      <c r="J304" s="72"/>
      <c r="K304" s="72"/>
      <c r="L304" s="72"/>
    </row>
    <row r="305" spans="2:12" x14ac:dyDescent="0.35">
      <c r="B305" s="73"/>
      <c r="C305" s="72"/>
      <c r="D305" s="72"/>
      <c r="E305" s="72"/>
      <c r="F305" s="72"/>
      <c r="G305" s="72"/>
      <c r="H305" s="73"/>
      <c r="I305" s="72"/>
      <c r="J305" s="72"/>
      <c r="K305" s="72"/>
      <c r="L305" s="72"/>
    </row>
    <row r="306" spans="2:12" x14ac:dyDescent="0.35">
      <c r="B306" s="73"/>
      <c r="C306" s="72"/>
      <c r="D306" s="72"/>
      <c r="E306" s="72"/>
      <c r="F306" s="72"/>
      <c r="G306" s="72"/>
      <c r="H306" s="73"/>
      <c r="I306" s="72"/>
      <c r="J306" s="72"/>
      <c r="K306" s="72"/>
      <c r="L306" s="72"/>
    </row>
    <row r="307" spans="2:12" x14ac:dyDescent="0.35">
      <c r="B307" s="73"/>
      <c r="C307" s="72"/>
      <c r="D307" s="72"/>
      <c r="E307" s="72"/>
      <c r="F307" s="72"/>
      <c r="G307" s="72"/>
      <c r="H307" s="73"/>
      <c r="I307" s="72"/>
      <c r="J307" s="72"/>
      <c r="K307" s="72"/>
      <c r="L307" s="72"/>
    </row>
    <row r="308" spans="2:12" x14ac:dyDescent="0.35">
      <c r="B308" s="73"/>
      <c r="C308" s="72"/>
      <c r="D308" s="72"/>
      <c r="E308" s="72"/>
      <c r="F308" s="72"/>
      <c r="G308" s="72"/>
      <c r="H308" s="73"/>
      <c r="I308" s="72"/>
      <c r="J308" s="72"/>
      <c r="K308" s="72"/>
      <c r="L308" s="72"/>
    </row>
    <row r="309" spans="2:12" x14ac:dyDescent="0.35">
      <c r="B309" s="73"/>
      <c r="C309" s="72"/>
      <c r="D309" s="72"/>
      <c r="E309" s="72"/>
      <c r="F309" s="72"/>
      <c r="G309" s="72"/>
      <c r="H309" s="73"/>
      <c r="I309" s="72"/>
      <c r="J309" s="72"/>
      <c r="K309" s="72"/>
      <c r="L309" s="72"/>
    </row>
    <row r="310" spans="2:12" x14ac:dyDescent="0.35">
      <c r="B310" s="73"/>
      <c r="C310" s="72"/>
      <c r="D310" s="72"/>
      <c r="E310" s="72"/>
      <c r="F310" s="72"/>
      <c r="G310" s="72"/>
      <c r="H310" s="73"/>
      <c r="I310" s="72"/>
      <c r="J310" s="72"/>
      <c r="K310" s="72"/>
      <c r="L310" s="72"/>
    </row>
    <row r="311" spans="2:12" x14ac:dyDescent="0.35">
      <c r="B311" s="73"/>
      <c r="C311" s="72"/>
      <c r="D311" s="72"/>
      <c r="E311" s="72"/>
      <c r="F311" s="72"/>
      <c r="G311" s="72"/>
      <c r="H311" s="73"/>
      <c r="I311" s="72"/>
      <c r="J311" s="72"/>
      <c r="K311" s="72"/>
      <c r="L311" s="72"/>
    </row>
    <row r="312" spans="2:12" x14ac:dyDescent="0.35">
      <c r="B312" s="73"/>
      <c r="C312" s="72"/>
      <c r="D312" s="72"/>
      <c r="E312" s="72"/>
      <c r="F312" s="72"/>
      <c r="G312" s="72"/>
      <c r="H312" s="73"/>
      <c r="I312" s="72"/>
      <c r="J312" s="72"/>
      <c r="K312" s="72"/>
      <c r="L312" s="72"/>
    </row>
    <row r="313" spans="2:12" x14ac:dyDescent="0.35">
      <c r="B313" s="73"/>
      <c r="C313" s="72"/>
      <c r="D313" s="72"/>
      <c r="E313" s="72"/>
      <c r="F313" s="72"/>
      <c r="G313" s="72"/>
      <c r="H313" s="73"/>
      <c r="I313" s="72"/>
      <c r="J313" s="72"/>
      <c r="K313" s="72"/>
      <c r="L313" s="72"/>
    </row>
    <row r="314" spans="2:12" x14ac:dyDescent="0.35">
      <c r="B314" s="73"/>
      <c r="C314" s="72"/>
      <c r="D314" s="72"/>
      <c r="E314" s="72"/>
      <c r="F314" s="72"/>
      <c r="G314" s="72"/>
      <c r="H314" s="73"/>
      <c r="I314" s="72"/>
      <c r="J314" s="72"/>
      <c r="K314" s="72"/>
      <c r="L314" s="72"/>
    </row>
    <row r="315" spans="2:12" x14ac:dyDescent="0.35">
      <c r="B315" s="73"/>
      <c r="C315" s="72"/>
      <c r="D315" s="72"/>
      <c r="E315" s="72"/>
      <c r="F315" s="72"/>
      <c r="G315" s="72"/>
      <c r="H315" s="73"/>
      <c r="I315" s="72"/>
      <c r="J315" s="72"/>
      <c r="K315" s="72"/>
      <c r="L315" s="72"/>
    </row>
    <row r="316" spans="2:12" x14ac:dyDescent="0.35">
      <c r="B316" s="73"/>
      <c r="C316" s="72"/>
      <c r="D316" s="72"/>
      <c r="E316" s="72"/>
      <c r="F316" s="72"/>
      <c r="G316" s="72"/>
      <c r="H316" s="73"/>
      <c r="I316" s="72"/>
      <c r="J316" s="72"/>
      <c r="K316" s="72"/>
      <c r="L316" s="72"/>
    </row>
    <row r="317" spans="2:12" x14ac:dyDescent="0.35">
      <c r="B317" s="73"/>
      <c r="C317" s="72"/>
      <c r="D317" s="72"/>
      <c r="E317" s="72"/>
      <c r="F317" s="72"/>
      <c r="G317" s="72"/>
      <c r="H317" s="73"/>
      <c r="I317" s="72"/>
      <c r="J317" s="72"/>
      <c r="K317" s="72"/>
      <c r="L317" s="72"/>
    </row>
    <row r="318" spans="2:12" x14ac:dyDescent="0.35">
      <c r="B318" s="73"/>
      <c r="C318" s="72"/>
      <c r="D318" s="72"/>
      <c r="E318" s="72"/>
      <c r="F318" s="72"/>
      <c r="G318" s="72"/>
      <c r="H318" s="73"/>
      <c r="I318" s="72"/>
      <c r="J318" s="72"/>
      <c r="K318" s="72"/>
      <c r="L318" s="72"/>
    </row>
    <row r="319" spans="2:12" x14ac:dyDescent="0.35">
      <c r="B319" s="73"/>
      <c r="C319" s="72"/>
      <c r="D319" s="72"/>
      <c r="E319" s="72"/>
      <c r="F319" s="72"/>
      <c r="G319" s="72"/>
      <c r="H319" s="73"/>
      <c r="I319" s="72"/>
      <c r="J319" s="72"/>
      <c r="K319" s="72"/>
      <c r="L319" s="72"/>
    </row>
    <row r="320" spans="2:12" x14ac:dyDescent="0.35">
      <c r="B320" s="73"/>
      <c r="C320" s="72"/>
      <c r="D320" s="72"/>
      <c r="E320" s="72"/>
      <c r="F320" s="72"/>
      <c r="G320" s="72"/>
      <c r="H320" s="73"/>
      <c r="I320" s="72"/>
      <c r="J320" s="72"/>
      <c r="K320" s="72"/>
      <c r="L320" s="72"/>
    </row>
    <row r="321" spans="2:12" x14ac:dyDescent="0.35">
      <c r="B321" s="73"/>
      <c r="C321" s="72"/>
      <c r="D321" s="72"/>
      <c r="E321" s="72"/>
      <c r="F321" s="72"/>
      <c r="G321" s="72"/>
      <c r="H321" s="73"/>
      <c r="I321" s="72"/>
      <c r="J321" s="72"/>
      <c r="K321" s="72"/>
      <c r="L321" s="72"/>
    </row>
    <row r="322" spans="2:12" x14ac:dyDescent="0.35">
      <c r="B322" s="73"/>
      <c r="C322" s="72"/>
      <c r="D322" s="72"/>
      <c r="E322" s="72"/>
      <c r="F322" s="72"/>
      <c r="G322" s="72"/>
      <c r="H322" s="73"/>
      <c r="I322" s="72"/>
      <c r="J322" s="72"/>
      <c r="K322" s="72"/>
      <c r="L322" s="72"/>
    </row>
    <row r="323" spans="2:12" x14ac:dyDescent="0.35">
      <c r="B323" s="73"/>
      <c r="C323" s="72"/>
      <c r="D323" s="72"/>
      <c r="E323" s="72"/>
      <c r="F323" s="72"/>
      <c r="G323" s="72"/>
      <c r="H323" s="73"/>
      <c r="I323" s="72"/>
      <c r="J323" s="72"/>
      <c r="K323" s="72"/>
      <c r="L323" s="72"/>
    </row>
    <row r="324" spans="2:12" x14ac:dyDescent="0.35">
      <c r="B324" s="73"/>
      <c r="C324" s="72"/>
      <c r="D324" s="72"/>
      <c r="E324" s="72"/>
      <c r="F324" s="72"/>
      <c r="G324" s="72"/>
      <c r="H324" s="73"/>
      <c r="I324" s="72"/>
      <c r="J324" s="72"/>
      <c r="K324" s="72"/>
      <c r="L324" s="72"/>
    </row>
    <row r="325" spans="2:12" x14ac:dyDescent="0.35">
      <c r="B325" s="73"/>
      <c r="C325" s="72"/>
      <c r="D325" s="72"/>
      <c r="E325" s="72"/>
      <c r="F325" s="72"/>
      <c r="G325" s="72"/>
      <c r="H325" s="73"/>
      <c r="I325" s="72"/>
      <c r="J325" s="72"/>
      <c r="K325" s="72"/>
      <c r="L325" s="72"/>
    </row>
    <row r="326" spans="2:12" x14ac:dyDescent="0.35">
      <c r="B326" s="73"/>
      <c r="C326" s="72"/>
      <c r="D326" s="72"/>
      <c r="E326" s="72"/>
      <c r="F326" s="72"/>
      <c r="G326" s="72"/>
      <c r="H326" s="73"/>
      <c r="I326" s="72"/>
      <c r="J326" s="72"/>
      <c r="K326" s="72"/>
      <c r="L326" s="72"/>
    </row>
    <row r="327" spans="2:12" x14ac:dyDescent="0.35">
      <c r="B327" s="73"/>
      <c r="C327" s="72"/>
      <c r="D327" s="72"/>
      <c r="E327" s="72"/>
      <c r="F327" s="72"/>
      <c r="G327" s="72"/>
      <c r="H327" s="73"/>
      <c r="I327" s="72"/>
      <c r="J327" s="72"/>
      <c r="K327" s="72"/>
      <c r="L327" s="72"/>
    </row>
    <row r="328" spans="2:12" x14ac:dyDescent="0.35">
      <c r="B328" s="73"/>
      <c r="C328" s="72"/>
      <c r="D328" s="72"/>
      <c r="E328" s="72"/>
      <c r="F328" s="72"/>
      <c r="G328" s="72"/>
      <c r="H328" s="73"/>
      <c r="I328" s="72"/>
      <c r="J328" s="72"/>
      <c r="K328" s="72"/>
      <c r="L328" s="72"/>
    </row>
    <row r="329" spans="2:12" x14ac:dyDescent="0.35">
      <c r="B329" s="73"/>
      <c r="C329" s="72"/>
      <c r="D329" s="72"/>
      <c r="E329" s="72"/>
      <c r="F329" s="72"/>
      <c r="G329" s="72"/>
      <c r="H329" s="73"/>
      <c r="I329" s="72"/>
      <c r="J329" s="72"/>
      <c r="K329" s="72"/>
      <c r="L329" s="72"/>
    </row>
    <row r="330" spans="2:12" x14ac:dyDescent="0.35">
      <c r="B330" s="73"/>
      <c r="C330" s="72"/>
      <c r="D330" s="72"/>
      <c r="E330" s="72"/>
      <c r="F330" s="72"/>
      <c r="G330" s="72"/>
      <c r="H330" s="73"/>
      <c r="I330" s="72"/>
      <c r="J330" s="72"/>
      <c r="K330" s="72"/>
      <c r="L330" s="72"/>
    </row>
    <row r="331" spans="2:12" x14ac:dyDescent="0.35">
      <c r="B331" s="73"/>
      <c r="C331" s="72"/>
      <c r="D331" s="72"/>
      <c r="E331" s="72"/>
      <c r="F331" s="72"/>
      <c r="G331" s="72"/>
      <c r="H331" s="73"/>
      <c r="I331" s="72"/>
      <c r="J331" s="72"/>
      <c r="K331" s="72"/>
      <c r="L331" s="72"/>
    </row>
    <row r="332" spans="2:12" x14ac:dyDescent="0.35">
      <c r="B332" s="73"/>
      <c r="C332" s="72"/>
      <c r="D332" s="72"/>
      <c r="E332" s="72"/>
      <c r="F332" s="72"/>
      <c r="G332" s="72"/>
      <c r="H332" s="73"/>
      <c r="I332" s="72"/>
      <c r="J332" s="72"/>
      <c r="K332" s="72"/>
      <c r="L332" s="72"/>
    </row>
    <row r="333" spans="2:12" x14ac:dyDescent="0.35">
      <c r="B333" s="73"/>
      <c r="C333" s="72"/>
      <c r="D333" s="72"/>
      <c r="E333" s="72"/>
      <c r="F333" s="72"/>
      <c r="G333" s="72"/>
      <c r="H333" s="73"/>
      <c r="I333" s="72"/>
      <c r="J333" s="72"/>
      <c r="K333" s="72"/>
      <c r="L333" s="72"/>
    </row>
    <row r="334" spans="2:12" x14ac:dyDescent="0.35">
      <c r="B334" s="73"/>
      <c r="C334" s="72"/>
      <c r="D334" s="72"/>
      <c r="E334" s="72"/>
      <c r="F334" s="72"/>
      <c r="G334" s="72"/>
      <c r="H334" s="73"/>
      <c r="I334" s="72"/>
      <c r="J334" s="72"/>
      <c r="K334" s="72"/>
      <c r="L334" s="72"/>
    </row>
    <row r="335" spans="2:12" x14ac:dyDescent="0.35">
      <c r="B335" s="73"/>
      <c r="C335" s="72"/>
      <c r="D335" s="72"/>
      <c r="E335" s="72"/>
      <c r="F335" s="72"/>
      <c r="G335" s="72"/>
      <c r="H335" s="73"/>
      <c r="I335" s="72"/>
      <c r="J335" s="72"/>
      <c r="K335" s="72"/>
      <c r="L335" s="72"/>
    </row>
    <row r="336" spans="2:12" x14ac:dyDescent="0.35">
      <c r="B336" s="73"/>
      <c r="C336" s="72"/>
      <c r="D336" s="72"/>
      <c r="E336" s="72"/>
      <c r="F336" s="72"/>
      <c r="G336" s="72"/>
      <c r="H336" s="73"/>
      <c r="I336" s="72"/>
      <c r="J336" s="72"/>
      <c r="K336" s="72"/>
      <c r="L336" s="72"/>
    </row>
    <row r="337" spans="2:12" x14ac:dyDescent="0.35">
      <c r="B337" s="73"/>
      <c r="C337" s="72"/>
      <c r="D337" s="72"/>
      <c r="E337" s="72"/>
      <c r="F337" s="72"/>
      <c r="G337" s="72"/>
      <c r="H337" s="73"/>
      <c r="I337" s="72"/>
      <c r="J337" s="72"/>
      <c r="K337" s="72"/>
      <c r="L337" s="72"/>
    </row>
    <row r="338" spans="2:12" x14ac:dyDescent="0.35">
      <c r="B338" s="73"/>
      <c r="C338" s="72"/>
      <c r="D338" s="72"/>
      <c r="E338" s="72"/>
      <c r="F338" s="72"/>
      <c r="G338" s="72"/>
      <c r="H338" s="73"/>
      <c r="I338" s="72"/>
      <c r="J338" s="72"/>
      <c r="K338" s="72"/>
      <c r="L338" s="72"/>
    </row>
    <row r="339" spans="2:12" x14ac:dyDescent="0.35">
      <c r="B339" s="73"/>
      <c r="C339" s="72"/>
      <c r="D339" s="72"/>
      <c r="E339" s="72"/>
      <c r="F339" s="72"/>
      <c r="G339" s="72"/>
      <c r="H339" s="73"/>
      <c r="I339" s="72"/>
      <c r="J339" s="72"/>
      <c r="K339" s="72"/>
      <c r="L339" s="72"/>
    </row>
    <row r="340" spans="2:12" x14ac:dyDescent="0.35">
      <c r="B340" s="73"/>
      <c r="C340" s="72"/>
      <c r="D340" s="72"/>
      <c r="E340" s="72"/>
      <c r="F340" s="72"/>
      <c r="G340" s="72"/>
      <c r="H340" s="73"/>
      <c r="I340" s="72"/>
      <c r="J340" s="72"/>
      <c r="K340" s="72"/>
      <c r="L340" s="72"/>
    </row>
    <row r="341" spans="2:12" x14ac:dyDescent="0.35">
      <c r="B341" s="73"/>
      <c r="C341" s="72"/>
      <c r="D341" s="72"/>
      <c r="E341" s="72"/>
      <c r="F341" s="72"/>
      <c r="G341" s="72"/>
      <c r="H341" s="73"/>
      <c r="I341" s="72"/>
      <c r="J341" s="72"/>
      <c r="K341" s="72"/>
      <c r="L341" s="72"/>
    </row>
    <row r="342" spans="2:12" x14ac:dyDescent="0.35">
      <c r="B342" s="73"/>
      <c r="C342" s="72"/>
      <c r="D342" s="72"/>
      <c r="E342" s="72"/>
      <c r="F342" s="72"/>
      <c r="G342" s="72"/>
      <c r="H342" s="73"/>
      <c r="I342" s="72"/>
      <c r="J342" s="72"/>
      <c r="K342" s="72"/>
      <c r="L342" s="72"/>
    </row>
    <row r="343" spans="2:12" x14ac:dyDescent="0.35">
      <c r="B343" s="73"/>
      <c r="C343" s="72"/>
      <c r="D343" s="72"/>
      <c r="E343" s="72"/>
      <c r="F343" s="72"/>
      <c r="G343" s="72"/>
      <c r="H343" s="73"/>
      <c r="I343" s="72"/>
      <c r="J343" s="72"/>
      <c r="K343" s="72"/>
      <c r="L343" s="72"/>
    </row>
    <row r="344" spans="2:12" x14ac:dyDescent="0.35">
      <c r="B344" s="73"/>
      <c r="C344" s="72"/>
      <c r="D344" s="72"/>
      <c r="E344" s="72"/>
      <c r="F344" s="72"/>
      <c r="G344" s="72"/>
      <c r="H344" s="73"/>
      <c r="I344" s="72"/>
      <c r="J344" s="72"/>
      <c r="K344" s="72"/>
      <c r="L344" s="72"/>
    </row>
    <row r="345" spans="2:12" x14ac:dyDescent="0.35">
      <c r="B345" s="73"/>
      <c r="C345" s="72"/>
      <c r="D345" s="72"/>
      <c r="E345" s="72"/>
      <c r="F345" s="72"/>
      <c r="G345" s="72"/>
      <c r="H345" s="73"/>
      <c r="I345" s="72"/>
      <c r="J345" s="72"/>
      <c r="K345" s="72"/>
      <c r="L345" s="72"/>
    </row>
    <row r="346" spans="2:12" x14ac:dyDescent="0.35">
      <c r="B346" s="73"/>
      <c r="C346" s="72"/>
      <c r="D346" s="72"/>
      <c r="E346" s="72"/>
      <c r="F346" s="72"/>
      <c r="G346" s="72"/>
      <c r="H346" s="73"/>
      <c r="I346" s="72"/>
      <c r="J346" s="72"/>
      <c r="K346" s="72"/>
      <c r="L346" s="72"/>
    </row>
    <row r="347" spans="2:12" x14ac:dyDescent="0.35">
      <c r="B347" s="73"/>
      <c r="C347" s="72"/>
      <c r="D347" s="72"/>
      <c r="E347" s="72"/>
      <c r="F347" s="72"/>
      <c r="G347" s="72"/>
      <c r="H347" s="73"/>
      <c r="I347" s="72"/>
      <c r="J347" s="72"/>
      <c r="K347" s="72"/>
      <c r="L347" s="72"/>
    </row>
    <row r="348" spans="2:12" x14ac:dyDescent="0.35">
      <c r="B348" s="73"/>
      <c r="C348" s="72"/>
      <c r="D348" s="72"/>
      <c r="E348" s="72"/>
      <c r="F348" s="72"/>
      <c r="G348" s="72"/>
      <c r="H348" s="73"/>
      <c r="I348" s="72"/>
      <c r="J348" s="72"/>
      <c r="K348" s="72"/>
      <c r="L348" s="72"/>
    </row>
    <row r="349" spans="2:12" x14ac:dyDescent="0.35">
      <c r="B349" s="73"/>
      <c r="C349" s="72"/>
      <c r="D349" s="72"/>
      <c r="E349" s="72"/>
      <c r="F349" s="72"/>
      <c r="G349" s="72"/>
      <c r="H349" s="73"/>
      <c r="I349" s="72"/>
      <c r="J349" s="72"/>
      <c r="K349" s="72"/>
      <c r="L349" s="72"/>
    </row>
    <row r="350" spans="2:12" x14ac:dyDescent="0.35">
      <c r="B350" s="73"/>
      <c r="C350" s="72"/>
      <c r="D350" s="72"/>
      <c r="E350" s="72"/>
      <c r="F350" s="72"/>
      <c r="G350" s="72"/>
      <c r="H350" s="73"/>
      <c r="I350" s="72"/>
      <c r="J350" s="72"/>
      <c r="K350" s="72"/>
      <c r="L350" s="72"/>
    </row>
    <row r="351" spans="2:12" x14ac:dyDescent="0.35">
      <c r="B351" s="73"/>
      <c r="C351" s="72"/>
      <c r="D351" s="72"/>
      <c r="E351" s="72"/>
      <c r="F351" s="72"/>
      <c r="G351" s="72"/>
      <c r="H351" s="73"/>
      <c r="I351" s="72"/>
      <c r="J351" s="72"/>
      <c r="K351" s="72"/>
      <c r="L351" s="72"/>
    </row>
    <row r="352" spans="2:12" x14ac:dyDescent="0.35">
      <c r="B352" s="73"/>
      <c r="C352" s="72"/>
      <c r="D352" s="72"/>
      <c r="E352" s="72"/>
      <c r="F352" s="72"/>
      <c r="G352" s="72"/>
      <c r="H352" s="73"/>
      <c r="I352" s="72"/>
      <c r="J352" s="72"/>
      <c r="K352" s="72"/>
      <c r="L352" s="72"/>
    </row>
    <row r="353" spans="2:12" x14ac:dyDescent="0.35">
      <c r="B353" s="73"/>
      <c r="C353" s="72"/>
      <c r="D353" s="72"/>
      <c r="E353" s="72"/>
      <c r="F353" s="72"/>
      <c r="G353" s="72"/>
      <c r="H353" s="73"/>
      <c r="I353" s="72"/>
      <c r="J353" s="72"/>
      <c r="K353" s="72"/>
      <c r="L353" s="72"/>
    </row>
    <row r="354" spans="2:12" x14ac:dyDescent="0.35">
      <c r="B354" s="73"/>
      <c r="C354" s="72"/>
      <c r="D354" s="72"/>
      <c r="E354" s="72"/>
      <c r="F354" s="72"/>
      <c r="G354" s="72"/>
      <c r="H354" s="73"/>
      <c r="I354" s="72"/>
      <c r="J354" s="72"/>
      <c r="K354" s="72"/>
      <c r="L354" s="72"/>
    </row>
    <row r="355" spans="2:12" x14ac:dyDescent="0.35">
      <c r="B355" s="73"/>
      <c r="C355" s="72"/>
      <c r="D355" s="72"/>
      <c r="E355" s="72"/>
      <c r="F355" s="72"/>
      <c r="G355" s="72"/>
      <c r="H355" s="73"/>
      <c r="I355" s="72"/>
      <c r="J355" s="72"/>
      <c r="K355" s="72"/>
      <c r="L355" s="72"/>
    </row>
    <row r="356" spans="2:12" x14ac:dyDescent="0.35">
      <c r="B356" s="73"/>
      <c r="C356" s="72"/>
      <c r="D356" s="72"/>
      <c r="E356" s="72"/>
      <c r="F356" s="72"/>
      <c r="G356" s="72"/>
      <c r="H356" s="73"/>
      <c r="I356" s="72"/>
      <c r="J356" s="72"/>
      <c r="K356" s="72"/>
      <c r="L356" s="72"/>
    </row>
    <row r="357" spans="2:12" x14ac:dyDescent="0.35">
      <c r="B357" s="73"/>
      <c r="C357" s="72"/>
      <c r="D357" s="72"/>
      <c r="E357" s="72"/>
      <c r="F357" s="72"/>
      <c r="G357" s="72"/>
      <c r="H357" s="73"/>
      <c r="I357" s="72"/>
      <c r="J357" s="72"/>
      <c r="K357" s="72"/>
      <c r="L357" s="72"/>
    </row>
    <row r="358" spans="2:12" x14ac:dyDescent="0.35">
      <c r="B358" s="73"/>
      <c r="C358" s="72"/>
      <c r="D358" s="72"/>
      <c r="E358" s="72"/>
      <c r="F358" s="72"/>
      <c r="G358" s="72"/>
      <c r="H358" s="73"/>
      <c r="I358" s="72"/>
      <c r="J358" s="72"/>
      <c r="K358" s="72"/>
      <c r="L358" s="72"/>
    </row>
    <row r="359" spans="2:12" x14ac:dyDescent="0.35">
      <c r="B359" s="73"/>
      <c r="C359" s="72"/>
      <c r="D359" s="72"/>
      <c r="E359" s="72"/>
      <c r="F359" s="72"/>
      <c r="G359" s="72"/>
      <c r="H359" s="73"/>
      <c r="I359" s="72"/>
      <c r="J359" s="72"/>
      <c r="K359" s="72"/>
      <c r="L359" s="72"/>
    </row>
    <row r="360" spans="2:12" x14ac:dyDescent="0.35">
      <c r="B360" s="73"/>
      <c r="C360" s="72"/>
      <c r="D360" s="72"/>
      <c r="E360" s="72"/>
      <c r="F360" s="72"/>
      <c r="G360" s="72"/>
      <c r="H360" s="73"/>
      <c r="I360" s="72"/>
      <c r="J360" s="72"/>
      <c r="K360" s="72"/>
      <c r="L360" s="72"/>
    </row>
    <row r="361" spans="2:12" x14ac:dyDescent="0.35">
      <c r="B361" s="73"/>
      <c r="C361" s="72"/>
      <c r="D361" s="72"/>
      <c r="E361" s="72"/>
      <c r="F361" s="72"/>
      <c r="G361" s="72"/>
      <c r="H361" s="73"/>
      <c r="I361" s="72"/>
      <c r="J361" s="72"/>
      <c r="K361" s="72"/>
      <c r="L361" s="72"/>
    </row>
    <row r="362" spans="2:12" x14ac:dyDescent="0.35">
      <c r="B362" s="73"/>
      <c r="C362" s="72"/>
      <c r="D362" s="72"/>
      <c r="E362" s="72"/>
      <c r="F362" s="72"/>
      <c r="G362" s="72"/>
      <c r="H362" s="73"/>
      <c r="I362" s="72"/>
      <c r="J362" s="72"/>
      <c r="K362" s="72"/>
      <c r="L362" s="72"/>
    </row>
    <row r="363" spans="2:12" x14ac:dyDescent="0.35">
      <c r="B363" s="73"/>
      <c r="C363" s="72"/>
      <c r="D363" s="72"/>
      <c r="E363" s="72"/>
      <c r="F363" s="72"/>
      <c r="G363" s="72"/>
      <c r="H363" s="73"/>
      <c r="I363" s="72"/>
      <c r="J363" s="72"/>
      <c r="K363" s="72"/>
      <c r="L363" s="72"/>
    </row>
    <row r="364" spans="2:12" x14ac:dyDescent="0.35">
      <c r="B364" s="73"/>
      <c r="C364" s="72"/>
      <c r="D364" s="72"/>
      <c r="E364" s="72"/>
      <c r="F364" s="72"/>
      <c r="G364" s="72"/>
      <c r="H364" s="73"/>
      <c r="I364" s="72"/>
      <c r="J364" s="72"/>
      <c r="K364" s="72"/>
      <c r="L364" s="72"/>
    </row>
    <row r="365" spans="2:12" x14ac:dyDescent="0.35">
      <c r="B365" s="73"/>
      <c r="C365" s="72"/>
      <c r="D365" s="72"/>
      <c r="E365" s="72"/>
      <c r="F365" s="72"/>
      <c r="G365" s="72"/>
      <c r="H365" s="73"/>
      <c r="I365" s="72"/>
      <c r="J365" s="72"/>
      <c r="K365" s="72"/>
      <c r="L365" s="72"/>
    </row>
    <row r="366" spans="2:12" x14ac:dyDescent="0.35">
      <c r="B366" s="73"/>
      <c r="C366" s="72"/>
      <c r="D366" s="72"/>
      <c r="E366" s="72"/>
      <c r="F366" s="72"/>
      <c r="G366" s="72"/>
      <c r="H366" s="73"/>
      <c r="I366" s="72"/>
      <c r="J366" s="72"/>
      <c r="K366" s="72"/>
      <c r="L366" s="72"/>
    </row>
    <row r="367" spans="2:12" x14ac:dyDescent="0.35">
      <c r="B367" s="73"/>
      <c r="C367" s="72"/>
      <c r="D367" s="72"/>
      <c r="E367" s="72"/>
      <c r="F367" s="72"/>
      <c r="G367" s="72"/>
      <c r="H367" s="73"/>
      <c r="I367" s="72"/>
      <c r="J367" s="72"/>
      <c r="K367" s="72"/>
      <c r="L367" s="72"/>
    </row>
    <row r="368" spans="2:12" x14ac:dyDescent="0.35">
      <c r="B368" s="73"/>
      <c r="C368" s="72"/>
      <c r="D368" s="72"/>
      <c r="E368" s="72"/>
      <c r="F368" s="72"/>
      <c r="G368" s="72"/>
      <c r="H368" s="73"/>
      <c r="I368" s="72"/>
      <c r="J368" s="72"/>
      <c r="K368" s="72"/>
      <c r="L368" s="72"/>
    </row>
    <row r="369" spans="2:12" x14ac:dyDescent="0.35">
      <c r="B369" s="73"/>
      <c r="C369" s="72"/>
      <c r="D369" s="72"/>
      <c r="E369" s="72"/>
      <c r="F369" s="72"/>
      <c r="G369" s="72"/>
      <c r="H369" s="73"/>
      <c r="I369" s="72"/>
      <c r="J369" s="72"/>
      <c r="K369" s="72"/>
      <c r="L369" s="72"/>
    </row>
    <row r="370" spans="2:12" x14ac:dyDescent="0.35">
      <c r="B370" s="73"/>
      <c r="C370" s="72"/>
      <c r="D370" s="72"/>
      <c r="E370" s="72"/>
      <c r="F370" s="72"/>
      <c r="G370" s="72"/>
      <c r="H370" s="73"/>
      <c r="I370" s="72"/>
      <c r="J370" s="72"/>
      <c r="K370" s="72"/>
      <c r="L370" s="72"/>
    </row>
    <row r="371" spans="2:12" x14ac:dyDescent="0.35">
      <c r="B371" s="73"/>
      <c r="C371" s="72"/>
      <c r="D371" s="72"/>
      <c r="E371" s="72"/>
      <c r="F371" s="72"/>
      <c r="G371" s="72"/>
      <c r="H371" s="73"/>
      <c r="I371" s="72"/>
      <c r="J371" s="72"/>
      <c r="K371" s="72"/>
      <c r="L371" s="72"/>
    </row>
    <row r="372" spans="2:12" x14ac:dyDescent="0.35">
      <c r="B372" s="73"/>
      <c r="C372" s="72"/>
      <c r="D372" s="72"/>
      <c r="E372" s="72"/>
      <c r="F372" s="72"/>
      <c r="G372" s="72"/>
      <c r="H372" s="73"/>
      <c r="I372" s="72"/>
      <c r="J372" s="72"/>
      <c r="K372" s="72"/>
      <c r="L372" s="72"/>
    </row>
    <row r="373" spans="2:12" x14ac:dyDescent="0.35">
      <c r="B373" s="73"/>
      <c r="C373" s="72"/>
      <c r="D373" s="72"/>
      <c r="E373" s="72"/>
      <c r="F373" s="72"/>
      <c r="G373" s="72"/>
      <c r="H373" s="73"/>
      <c r="I373" s="72"/>
      <c r="J373" s="72"/>
      <c r="K373" s="72"/>
      <c r="L373" s="72"/>
    </row>
    <row r="374" spans="2:12" x14ac:dyDescent="0.35">
      <c r="B374" s="73"/>
      <c r="C374" s="72"/>
      <c r="D374" s="72"/>
      <c r="E374" s="72"/>
      <c r="F374" s="72"/>
      <c r="G374" s="72"/>
      <c r="H374" s="73"/>
      <c r="I374" s="72"/>
      <c r="J374" s="72"/>
      <c r="K374" s="72"/>
      <c r="L374" s="72"/>
    </row>
    <row r="375" spans="2:12" x14ac:dyDescent="0.35">
      <c r="B375" s="73"/>
      <c r="C375" s="72"/>
      <c r="D375" s="72"/>
      <c r="E375" s="72"/>
      <c r="F375" s="72"/>
      <c r="G375" s="72"/>
      <c r="H375" s="73"/>
      <c r="I375" s="72"/>
      <c r="J375" s="72"/>
      <c r="K375" s="72"/>
      <c r="L375" s="72"/>
    </row>
    <row r="376" spans="2:12" x14ac:dyDescent="0.35">
      <c r="B376" s="73"/>
      <c r="C376" s="72"/>
      <c r="D376" s="72"/>
      <c r="E376" s="72"/>
      <c r="F376" s="72"/>
      <c r="G376" s="72"/>
      <c r="H376" s="73"/>
      <c r="I376" s="72"/>
      <c r="J376" s="72"/>
      <c r="K376" s="72"/>
      <c r="L376" s="72"/>
    </row>
    <row r="377" spans="2:12" x14ac:dyDescent="0.35">
      <c r="B377" s="73"/>
      <c r="C377" s="72"/>
      <c r="D377" s="72"/>
      <c r="E377" s="72"/>
      <c r="F377" s="72"/>
      <c r="G377" s="72"/>
      <c r="H377" s="73"/>
      <c r="I377" s="72"/>
      <c r="J377" s="72"/>
      <c r="K377" s="72"/>
      <c r="L377" s="72"/>
    </row>
    <row r="378" spans="2:12" x14ac:dyDescent="0.35">
      <c r="B378" s="73"/>
      <c r="C378" s="72"/>
      <c r="D378" s="72"/>
      <c r="E378" s="72"/>
      <c r="F378" s="72"/>
      <c r="G378" s="72"/>
      <c r="H378" s="73"/>
      <c r="I378" s="72"/>
      <c r="J378" s="72"/>
      <c r="K378" s="72"/>
      <c r="L378" s="72"/>
    </row>
    <row r="379" spans="2:12" x14ac:dyDescent="0.35">
      <c r="B379" s="73"/>
      <c r="C379" s="72"/>
      <c r="D379" s="72"/>
      <c r="E379" s="72"/>
      <c r="F379" s="72"/>
      <c r="G379" s="72"/>
      <c r="H379" s="73"/>
      <c r="I379" s="72"/>
      <c r="J379" s="72"/>
      <c r="K379" s="72"/>
      <c r="L379" s="72"/>
    </row>
    <row r="380" spans="2:12" x14ac:dyDescent="0.35">
      <c r="B380" s="73"/>
      <c r="C380" s="72"/>
      <c r="D380" s="72"/>
      <c r="E380" s="72"/>
      <c r="F380" s="72"/>
      <c r="G380" s="72"/>
      <c r="H380" s="73"/>
      <c r="I380" s="72"/>
      <c r="J380" s="72"/>
      <c r="K380" s="72"/>
      <c r="L380" s="72"/>
    </row>
    <row r="381" spans="2:12" x14ac:dyDescent="0.35">
      <c r="B381" s="73"/>
      <c r="C381" s="72"/>
      <c r="D381" s="72"/>
      <c r="E381" s="72"/>
      <c r="F381" s="72"/>
      <c r="G381" s="72"/>
      <c r="H381" s="73"/>
      <c r="I381" s="72"/>
      <c r="J381" s="72"/>
      <c r="K381" s="72"/>
      <c r="L381" s="72"/>
    </row>
    <row r="382" spans="2:12" x14ac:dyDescent="0.35">
      <c r="B382" s="73"/>
      <c r="C382" s="72"/>
      <c r="D382" s="72"/>
      <c r="E382" s="72"/>
      <c r="F382" s="72"/>
      <c r="G382" s="72"/>
      <c r="H382" s="73"/>
      <c r="I382" s="72"/>
      <c r="J382" s="72"/>
      <c r="K382" s="72"/>
      <c r="L382" s="72"/>
    </row>
    <row r="383" spans="2:12" x14ac:dyDescent="0.35">
      <c r="B383" s="73"/>
      <c r="C383" s="72"/>
      <c r="D383" s="72"/>
      <c r="E383" s="72"/>
      <c r="F383" s="72"/>
      <c r="G383" s="72"/>
      <c r="H383" s="73"/>
      <c r="I383" s="72"/>
      <c r="J383" s="72"/>
      <c r="K383" s="72"/>
      <c r="L383" s="72"/>
    </row>
    <row r="384" spans="2:12" x14ac:dyDescent="0.35">
      <c r="B384" s="73"/>
      <c r="C384" s="72"/>
      <c r="D384" s="72"/>
      <c r="E384" s="72"/>
      <c r="F384" s="72"/>
      <c r="G384" s="72"/>
      <c r="H384" s="73"/>
      <c r="I384" s="72"/>
      <c r="J384" s="72"/>
      <c r="K384" s="72"/>
      <c r="L384" s="72"/>
    </row>
    <row r="385" spans="2:12" x14ac:dyDescent="0.35">
      <c r="B385" s="73"/>
      <c r="C385" s="72"/>
      <c r="D385" s="72"/>
      <c r="E385" s="72"/>
      <c r="F385" s="72"/>
      <c r="G385" s="72"/>
      <c r="H385" s="73"/>
      <c r="I385" s="72"/>
      <c r="J385" s="72"/>
      <c r="K385" s="72"/>
      <c r="L385" s="72"/>
    </row>
    <row r="386" spans="2:12" x14ac:dyDescent="0.35">
      <c r="B386" s="73"/>
      <c r="C386" s="72"/>
      <c r="D386" s="72"/>
      <c r="E386" s="72"/>
      <c r="F386" s="72"/>
      <c r="G386" s="72"/>
      <c r="H386" s="73"/>
      <c r="I386" s="72"/>
      <c r="J386" s="72"/>
      <c r="K386" s="72"/>
      <c r="L386" s="72"/>
    </row>
    <row r="387" spans="2:12" x14ac:dyDescent="0.35">
      <c r="B387" s="73"/>
      <c r="C387" s="72"/>
      <c r="D387" s="72"/>
      <c r="E387" s="72"/>
      <c r="F387" s="72"/>
      <c r="G387" s="72"/>
      <c r="H387" s="73"/>
      <c r="I387" s="72"/>
      <c r="J387" s="72"/>
      <c r="K387" s="72"/>
      <c r="L387" s="72"/>
    </row>
    <row r="388" spans="2:12" x14ac:dyDescent="0.35">
      <c r="B388" s="73"/>
      <c r="C388" s="72"/>
      <c r="D388" s="72"/>
      <c r="E388" s="72"/>
      <c r="F388" s="72"/>
      <c r="G388" s="72"/>
      <c r="H388" s="73"/>
      <c r="I388" s="72"/>
      <c r="J388" s="72"/>
      <c r="K388" s="72"/>
      <c r="L388" s="72"/>
    </row>
    <row r="389" spans="2:12" x14ac:dyDescent="0.35">
      <c r="B389" s="73"/>
      <c r="C389" s="72"/>
      <c r="D389" s="72"/>
      <c r="E389" s="72"/>
      <c r="F389" s="72"/>
      <c r="G389" s="72"/>
      <c r="H389" s="73"/>
      <c r="I389" s="72"/>
      <c r="J389" s="72"/>
      <c r="K389" s="72"/>
      <c r="L389" s="72"/>
    </row>
    <row r="390" spans="2:12" x14ac:dyDescent="0.35">
      <c r="B390" s="73"/>
      <c r="C390" s="72"/>
      <c r="D390" s="72"/>
      <c r="E390" s="72"/>
      <c r="F390" s="72"/>
      <c r="G390" s="72"/>
      <c r="H390" s="73"/>
      <c r="I390" s="72"/>
      <c r="J390" s="72"/>
      <c r="K390" s="72"/>
      <c r="L390" s="72"/>
    </row>
    <row r="391" spans="2:12" x14ac:dyDescent="0.35">
      <c r="B391" s="73"/>
      <c r="C391" s="72"/>
      <c r="D391" s="72"/>
      <c r="E391" s="72"/>
      <c r="F391" s="72"/>
      <c r="G391" s="72"/>
      <c r="H391" s="73"/>
      <c r="I391" s="72"/>
      <c r="J391" s="72"/>
      <c r="K391" s="72"/>
      <c r="L391" s="72"/>
    </row>
    <row r="392" spans="2:12" x14ac:dyDescent="0.35">
      <c r="B392" s="73"/>
      <c r="C392" s="72"/>
      <c r="D392" s="72"/>
      <c r="E392" s="72"/>
      <c r="F392" s="72"/>
      <c r="G392" s="72"/>
      <c r="H392" s="73"/>
      <c r="I392" s="72"/>
      <c r="J392" s="72"/>
      <c r="K392" s="72"/>
      <c r="L392" s="72"/>
    </row>
    <row r="393" spans="2:12" x14ac:dyDescent="0.35">
      <c r="B393" s="73"/>
      <c r="C393" s="72"/>
      <c r="D393" s="72"/>
      <c r="E393" s="72"/>
      <c r="F393" s="72"/>
      <c r="G393" s="72"/>
      <c r="H393" s="73"/>
      <c r="I393" s="72"/>
      <c r="J393" s="72"/>
      <c r="K393" s="72"/>
      <c r="L393" s="72"/>
    </row>
    <row r="394" spans="2:12" x14ac:dyDescent="0.35">
      <c r="B394" s="73"/>
      <c r="C394" s="72"/>
      <c r="D394" s="72"/>
      <c r="E394" s="72"/>
      <c r="F394" s="72"/>
      <c r="G394" s="72"/>
      <c r="H394" s="73"/>
      <c r="I394" s="72"/>
      <c r="J394" s="72"/>
      <c r="K394" s="72"/>
      <c r="L394" s="72"/>
    </row>
    <row r="395" spans="2:12" x14ac:dyDescent="0.35">
      <c r="B395" s="73"/>
      <c r="C395" s="72"/>
      <c r="D395" s="72"/>
      <c r="E395" s="72"/>
      <c r="F395" s="72"/>
      <c r="G395" s="72"/>
      <c r="H395" s="73"/>
      <c r="I395" s="72"/>
      <c r="J395" s="72"/>
      <c r="K395" s="72"/>
      <c r="L395" s="72"/>
    </row>
    <row r="396" spans="2:12" x14ac:dyDescent="0.35">
      <c r="B396" s="73"/>
      <c r="C396" s="72"/>
      <c r="D396" s="72"/>
      <c r="E396" s="72"/>
      <c r="F396" s="72"/>
      <c r="G396" s="72"/>
      <c r="H396" s="73"/>
      <c r="I396" s="72"/>
      <c r="J396" s="72"/>
      <c r="K396" s="72"/>
      <c r="L396" s="72"/>
    </row>
    <row r="397" spans="2:12" x14ac:dyDescent="0.35">
      <c r="B397" s="73"/>
      <c r="C397" s="72"/>
      <c r="D397" s="72"/>
      <c r="E397" s="72"/>
      <c r="F397" s="72"/>
      <c r="G397" s="72"/>
      <c r="H397" s="73"/>
      <c r="I397" s="72"/>
      <c r="J397" s="72"/>
      <c r="K397" s="72"/>
      <c r="L397" s="72"/>
    </row>
    <row r="398" spans="2:12" x14ac:dyDescent="0.35">
      <c r="B398" s="73"/>
      <c r="C398" s="72"/>
      <c r="D398" s="72"/>
      <c r="E398" s="72"/>
      <c r="F398" s="72"/>
      <c r="G398" s="72"/>
      <c r="H398" s="73"/>
      <c r="I398" s="72"/>
      <c r="J398" s="72"/>
      <c r="K398" s="72"/>
      <c r="L398" s="72"/>
    </row>
    <row r="399" spans="2:12" x14ac:dyDescent="0.35">
      <c r="B399" s="73"/>
      <c r="C399" s="72"/>
      <c r="D399" s="72"/>
      <c r="E399" s="72"/>
      <c r="F399" s="72"/>
      <c r="G399" s="72"/>
      <c r="H399" s="73"/>
      <c r="I399" s="72"/>
      <c r="J399" s="72"/>
      <c r="K399" s="72"/>
      <c r="L399" s="72"/>
    </row>
    <row r="400" spans="2:12" x14ac:dyDescent="0.35">
      <c r="B400" s="73"/>
      <c r="C400" s="72"/>
      <c r="D400" s="72"/>
      <c r="E400" s="72"/>
      <c r="F400" s="72"/>
      <c r="G400" s="72"/>
      <c r="H400" s="73"/>
      <c r="I400" s="72"/>
      <c r="J400" s="72"/>
      <c r="K400" s="72"/>
      <c r="L400" s="72"/>
    </row>
    <row r="401" spans="2:12" x14ac:dyDescent="0.35">
      <c r="B401" s="73"/>
      <c r="C401" s="72"/>
      <c r="D401" s="72"/>
      <c r="E401" s="72"/>
      <c r="F401" s="72"/>
      <c r="G401" s="72"/>
      <c r="H401" s="73"/>
      <c r="I401" s="72"/>
      <c r="J401" s="72"/>
      <c r="K401" s="72"/>
      <c r="L401" s="72"/>
    </row>
    <row r="402" spans="2:12" x14ac:dyDescent="0.35">
      <c r="B402" s="73"/>
      <c r="C402" s="72"/>
      <c r="D402" s="72"/>
      <c r="E402" s="72"/>
      <c r="F402" s="72"/>
      <c r="G402" s="72"/>
      <c r="H402" s="73"/>
      <c r="I402" s="72"/>
      <c r="J402" s="72"/>
      <c r="K402" s="72"/>
      <c r="L402" s="72"/>
    </row>
    <row r="403" spans="2:12" x14ac:dyDescent="0.35">
      <c r="B403" s="73"/>
      <c r="C403" s="72"/>
      <c r="D403" s="72"/>
      <c r="E403" s="72"/>
      <c r="F403" s="72"/>
      <c r="G403" s="72"/>
      <c r="H403" s="73"/>
      <c r="I403" s="72"/>
      <c r="J403" s="72"/>
      <c r="K403" s="72"/>
      <c r="L403" s="72"/>
    </row>
    <row r="404" spans="2:12" x14ac:dyDescent="0.35">
      <c r="B404" s="73"/>
      <c r="C404" s="72"/>
      <c r="D404" s="72"/>
      <c r="E404" s="72"/>
      <c r="F404" s="72"/>
      <c r="G404" s="72"/>
      <c r="H404" s="73"/>
      <c r="I404" s="72"/>
      <c r="J404" s="72"/>
      <c r="K404" s="72"/>
      <c r="L404" s="72"/>
    </row>
    <row r="405" spans="2:12" x14ac:dyDescent="0.35">
      <c r="B405" s="73"/>
      <c r="C405" s="72"/>
      <c r="D405" s="72"/>
      <c r="E405" s="72"/>
      <c r="F405" s="72"/>
      <c r="G405" s="72"/>
      <c r="H405" s="73"/>
      <c r="I405" s="72"/>
      <c r="J405" s="72"/>
      <c r="K405" s="72"/>
      <c r="L405" s="72"/>
    </row>
    <row r="406" spans="2:12" x14ac:dyDescent="0.35">
      <c r="B406" s="73"/>
      <c r="C406" s="72"/>
      <c r="D406" s="72"/>
      <c r="E406" s="72"/>
      <c r="F406" s="72"/>
      <c r="G406" s="72"/>
      <c r="H406" s="73"/>
      <c r="I406" s="72"/>
      <c r="J406" s="72"/>
      <c r="K406" s="72"/>
      <c r="L406" s="72"/>
    </row>
    <row r="407" spans="2:12" x14ac:dyDescent="0.35">
      <c r="B407" s="73"/>
      <c r="C407" s="72"/>
      <c r="D407" s="72"/>
      <c r="E407" s="72"/>
      <c r="F407" s="72"/>
      <c r="G407" s="72"/>
      <c r="H407" s="73"/>
      <c r="I407" s="72"/>
      <c r="J407" s="72"/>
      <c r="K407" s="72"/>
      <c r="L407" s="72"/>
    </row>
    <row r="408" spans="2:12" x14ac:dyDescent="0.35">
      <c r="B408" s="73"/>
      <c r="C408" s="72"/>
      <c r="D408" s="72"/>
      <c r="E408" s="72"/>
      <c r="F408" s="72"/>
      <c r="G408" s="72"/>
      <c r="H408" s="73"/>
      <c r="I408" s="72"/>
      <c r="J408" s="72"/>
      <c r="K408" s="72"/>
      <c r="L408" s="72"/>
    </row>
    <row r="409" spans="2:12" x14ac:dyDescent="0.35">
      <c r="B409" s="73"/>
      <c r="C409" s="72"/>
      <c r="D409" s="72"/>
      <c r="E409" s="72"/>
      <c r="F409" s="72"/>
      <c r="G409" s="72"/>
      <c r="H409" s="73"/>
      <c r="I409" s="72"/>
      <c r="J409" s="72"/>
      <c r="K409" s="72"/>
      <c r="L409" s="72"/>
    </row>
    <row r="410" spans="2:12" x14ac:dyDescent="0.35">
      <c r="B410" s="73"/>
      <c r="C410" s="72"/>
      <c r="D410" s="72"/>
      <c r="E410" s="72"/>
      <c r="F410" s="72"/>
      <c r="G410" s="72"/>
      <c r="H410" s="73"/>
      <c r="I410" s="72"/>
      <c r="J410" s="72"/>
      <c r="K410" s="72"/>
      <c r="L410" s="72"/>
    </row>
    <row r="411" spans="2:12" x14ac:dyDescent="0.35">
      <c r="B411" s="73"/>
      <c r="C411" s="72"/>
      <c r="D411" s="72"/>
      <c r="E411" s="72"/>
      <c r="F411" s="72"/>
      <c r="G411" s="72"/>
      <c r="H411" s="73"/>
      <c r="I411" s="72"/>
      <c r="J411" s="72"/>
      <c r="K411" s="72"/>
      <c r="L411" s="72"/>
    </row>
    <row r="412" spans="2:12" x14ac:dyDescent="0.35">
      <c r="B412" s="73"/>
      <c r="C412" s="72"/>
      <c r="D412" s="72"/>
      <c r="E412" s="72"/>
      <c r="F412" s="72"/>
      <c r="G412" s="72"/>
      <c r="H412" s="73"/>
      <c r="I412" s="72"/>
      <c r="J412" s="72"/>
      <c r="K412" s="72"/>
      <c r="L412" s="72"/>
    </row>
    <row r="413" spans="2:12" x14ac:dyDescent="0.35">
      <c r="B413" s="73"/>
      <c r="C413" s="72"/>
      <c r="D413" s="72"/>
      <c r="E413" s="72"/>
      <c r="F413" s="72"/>
      <c r="G413" s="72"/>
      <c r="H413" s="73"/>
      <c r="I413" s="72"/>
      <c r="J413" s="72"/>
      <c r="K413" s="72"/>
      <c r="L413" s="72"/>
    </row>
    <row r="414" spans="2:12" x14ac:dyDescent="0.35">
      <c r="B414" s="73"/>
      <c r="C414" s="72"/>
      <c r="D414" s="72"/>
      <c r="E414" s="72"/>
      <c r="F414" s="72"/>
      <c r="G414" s="72"/>
      <c r="H414" s="73"/>
      <c r="I414" s="72"/>
      <c r="J414" s="72"/>
      <c r="K414" s="72"/>
      <c r="L414" s="72"/>
    </row>
    <row r="415" spans="2:12" x14ac:dyDescent="0.35">
      <c r="B415" s="73"/>
      <c r="C415" s="72"/>
      <c r="D415" s="72"/>
      <c r="E415" s="72"/>
      <c r="F415" s="72"/>
      <c r="G415" s="72"/>
      <c r="H415" s="73"/>
      <c r="I415" s="72"/>
      <c r="J415" s="72"/>
      <c r="K415" s="72"/>
      <c r="L415" s="72"/>
    </row>
    <row r="416" spans="2:12" x14ac:dyDescent="0.35">
      <c r="B416" s="73"/>
      <c r="C416" s="72"/>
      <c r="D416" s="72"/>
      <c r="E416" s="72"/>
      <c r="F416" s="72"/>
      <c r="G416" s="72"/>
      <c r="H416" s="73"/>
      <c r="I416" s="72"/>
      <c r="J416" s="72"/>
      <c r="K416" s="72"/>
      <c r="L416" s="72"/>
    </row>
    <row r="417" spans="2:12" x14ac:dyDescent="0.35">
      <c r="B417" s="73"/>
      <c r="C417" s="72"/>
      <c r="D417" s="72"/>
      <c r="E417" s="72"/>
      <c r="F417" s="72"/>
      <c r="G417" s="72"/>
      <c r="H417" s="73"/>
      <c r="I417" s="72"/>
      <c r="J417" s="72"/>
      <c r="K417" s="72"/>
      <c r="L417" s="72"/>
    </row>
    <row r="418" spans="2:12" x14ac:dyDescent="0.35">
      <c r="B418" s="73"/>
      <c r="C418" s="72"/>
      <c r="D418" s="72"/>
      <c r="E418" s="72"/>
      <c r="F418" s="72"/>
      <c r="G418" s="72"/>
      <c r="H418" s="73"/>
      <c r="I418" s="72"/>
      <c r="J418" s="72"/>
      <c r="K418" s="72"/>
      <c r="L418" s="72"/>
    </row>
    <row r="419" spans="2:12" x14ac:dyDescent="0.35">
      <c r="B419" s="73"/>
      <c r="C419" s="72"/>
      <c r="D419" s="72"/>
      <c r="E419" s="72"/>
      <c r="F419" s="72"/>
      <c r="G419" s="72"/>
      <c r="H419" s="73"/>
      <c r="I419" s="72"/>
      <c r="J419" s="72"/>
      <c r="K419" s="72"/>
      <c r="L419" s="72"/>
    </row>
    <row r="420" spans="2:12" x14ac:dyDescent="0.35">
      <c r="B420" s="73"/>
      <c r="C420" s="72"/>
      <c r="D420" s="72"/>
      <c r="E420" s="72"/>
      <c r="F420" s="72"/>
      <c r="G420" s="72"/>
      <c r="H420" s="73"/>
      <c r="I420" s="72"/>
      <c r="J420" s="72"/>
      <c r="K420" s="72"/>
      <c r="L420" s="72"/>
    </row>
    <row r="421" spans="2:12" x14ac:dyDescent="0.35">
      <c r="B421" s="73"/>
      <c r="C421" s="72"/>
      <c r="D421" s="72"/>
      <c r="E421" s="72"/>
      <c r="F421" s="72"/>
      <c r="G421" s="72"/>
      <c r="H421" s="73"/>
      <c r="I421" s="72"/>
      <c r="J421" s="72"/>
      <c r="K421" s="72"/>
      <c r="L421" s="72"/>
    </row>
    <row r="422" spans="2:12" x14ac:dyDescent="0.35">
      <c r="B422" s="73"/>
      <c r="C422" s="72"/>
      <c r="D422" s="72"/>
      <c r="E422" s="72"/>
      <c r="F422" s="72"/>
      <c r="G422" s="72"/>
      <c r="H422" s="73"/>
      <c r="I422" s="72"/>
      <c r="J422" s="72"/>
      <c r="K422" s="72"/>
      <c r="L422" s="72"/>
    </row>
    <row r="423" spans="2:12" x14ac:dyDescent="0.35">
      <c r="B423" s="73"/>
      <c r="C423" s="72"/>
      <c r="D423" s="72"/>
      <c r="E423" s="72"/>
      <c r="F423" s="72"/>
      <c r="G423" s="72"/>
      <c r="H423" s="73"/>
      <c r="I423" s="72"/>
      <c r="J423" s="72"/>
      <c r="K423" s="72"/>
      <c r="L423" s="72"/>
    </row>
    <row r="424" spans="2:12" x14ac:dyDescent="0.35">
      <c r="B424" s="73"/>
      <c r="C424" s="72"/>
      <c r="D424" s="72"/>
      <c r="E424" s="72"/>
      <c r="F424" s="72"/>
      <c r="G424" s="72"/>
      <c r="H424" s="73"/>
      <c r="I424" s="72"/>
      <c r="J424" s="72"/>
      <c r="K424" s="72"/>
      <c r="L424" s="72"/>
    </row>
    <row r="425" spans="2:12" x14ac:dyDescent="0.35">
      <c r="B425" s="73"/>
      <c r="C425" s="72"/>
      <c r="D425" s="72"/>
      <c r="E425" s="72"/>
      <c r="F425" s="72"/>
      <c r="G425" s="72"/>
      <c r="H425" s="73"/>
      <c r="I425" s="72"/>
      <c r="J425" s="72"/>
      <c r="K425" s="72"/>
      <c r="L425" s="72"/>
    </row>
    <row r="426" spans="2:12" x14ac:dyDescent="0.35">
      <c r="B426" s="73"/>
      <c r="C426" s="72"/>
      <c r="D426" s="72"/>
      <c r="E426" s="72"/>
      <c r="F426" s="72"/>
      <c r="G426" s="72"/>
      <c r="H426" s="73"/>
      <c r="I426" s="72"/>
      <c r="J426" s="72"/>
      <c r="K426" s="72"/>
      <c r="L426" s="72"/>
    </row>
    <row r="427" spans="2:12" x14ac:dyDescent="0.35">
      <c r="B427" s="73"/>
      <c r="C427" s="72"/>
      <c r="D427" s="72"/>
      <c r="E427" s="72"/>
      <c r="F427" s="72"/>
      <c r="G427" s="72"/>
      <c r="H427" s="73"/>
      <c r="I427" s="72"/>
      <c r="J427" s="72"/>
      <c r="K427" s="72"/>
      <c r="L427" s="72"/>
    </row>
    <row r="428" spans="2:12" x14ac:dyDescent="0.35">
      <c r="B428" s="73"/>
      <c r="C428" s="72"/>
      <c r="D428" s="72"/>
      <c r="E428" s="72"/>
      <c r="F428" s="72"/>
      <c r="G428" s="72"/>
      <c r="H428" s="73"/>
      <c r="I428" s="72"/>
      <c r="J428" s="72"/>
      <c r="K428" s="72"/>
      <c r="L428" s="72"/>
    </row>
    <row r="429" spans="2:12" x14ac:dyDescent="0.35">
      <c r="B429" s="73"/>
      <c r="C429" s="72"/>
      <c r="D429" s="72"/>
      <c r="E429" s="72"/>
      <c r="F429" s="72"/>
      <c r="G429" s="72"/>
      <c r="H429" s="73"/>
      <c r="I429" s="72"/>
      <c r="J429" s="72"/>
      <c r="K429" s="72"/>
      <c r="L429" s="72"/>
    </row>
    <row r="430" spans="2:12" x14ac:dyDescent="0.35">
      <c r="B430" s="73"/>
      <c r="C430" s="72"/>
      <c r="D430" s="72"/>
      <c r="E430" s="72"/>
      <c r="F430" s="72"/>
      <c r="G430" s="72"/>
      <c r="H430" s="73"/>
      <c r="I430" s="72"/>
      <c r="J430" s="72"/>
      <c r="K430" s="72"/>
      <c r="L430" s="72"/>
    </row>
    <row r="431" spans="2:12" x14ac:dyDescent="0.35">
      <c r="B431" s="73"/>
      <c r="C431" s="72"/>
      <c r="D431" s="72"/>
      <c r="E431" s="72"/>
      <c r="F431" s="72"/>
      <c r="G431" s="72"/>
      <c r="H431" s="73"/>
      <c r="I431" s="72"/>
      <c r="J431" s="72"/>
      <c r="K431" s="72"/>
      <c r="L431" s="72"/>
    </row>
    <row r="432" spans="2:12" x14ac:dyDescent="0.35">
      <c r="B432" s="73"/>
      <c r="C432" s="72"/>
      <c r="D432" s="72"/>
      <c r="E432" s="72"/>
      <c r="F432" s="72"/>
      <c r="G432" s="72"/>
      <c r="H432" s="73"/>
      <c r="I432" s="72"/>
      <c r="J432" s="72"/>
      <c r="K432" s="72"/>
      <c r="L432" s="72"/>
    </row>
    <row r="433" spans="2:12" x14ac:dyDescent="0.35">
      <c r="B433" s="73"/>
      <c r="C433" s="72"/>
      <c r="D433" s="72"/>
      <c r="E433" s="72"/>
      <c r="F433" s="72"/>
      <c r="G433" s="72"/>
      <c r="H433" s="73"/>
      <c r="I433" s="72"/>
      <c r="J433" s="72"/>
      <c r="K433" s="72"/>
      <c r="L433" s="72"/>
    </row>
    <row r="434" spans="2:12" x14ac:dyDescent="0.35">
      <c r="B434" s="73"/>
      <c r="C434" s="72"/>
      <c r="D434" s="72"/>
      <c r="E434" s="72"/>
      <c r="F434" s="72"/>
      <c r="G434" s="72"/>
      <c r="H434" s="73"/>
      <c r="I434" s="72"/>
      <c r="J434" s="72"/>
      <c r="K434" s="72"/>
      <c r="L434" s="72"/>
    </row>
    <row r="435" spans="2:12" x14ac:dyDescent="0.35">
      <c r="B435" s="73"/>
      <c r="C435" s="72"/>
      <c r="D435" s="72"/>
      <c r="E435" s="72"/>
      <c r="F435" s="72"/>
      <c r="G435" s="72"/>
      <c r="H435" s="73"/>
      <c r="I435" s="72"/>
      <c r="J435" s="72"/>
      <c r="K435" s="72"/>
      <c r="L435" s="72"/>
    </row>
    <row r="436" spans="2:12" x14ac:dyDescent="0.35">
      <c r="B436" s="73"/>
      <c r="C436" s="72"/>
      <c r="D436" s="72"/>
      <c r="E436" s="72"/>
      <c r="F436" s="72"/>
      <c r="G436" s="72"/>
      <c r="H436" s="73"/>
      <c r="I436" s="72"/>
      <c r="J436" s="72"/>
      <c r="K436" s="72"/>
      <c r="L436" s="72"/>
    </row>
    <row r="437" spans="2:12" x14ac:dyDescent="0.35">
      <c r="B437" s="73"/>
      <c r="C437" s="72"/>
      <c r="D437" s="72"/>
      <c r="E437" s="72"/>
      <c r="F437" s="72"/>
      <c r="G437" s="72"/>
      <c r="H437" s="73"/>
      <c r="I437" s="72"/>
      <c r="J437" s="72"/>
      <c r="K437" s="72"/>
      <c r="L437" s="72"/>
    </row>
    <row r="438" spans="2:12" x14ac:dyDescent="0.35">
      <c r="B438" s="73"/>
      <c r="C438" s="72"/>
      <c r="D438" s="72"/>
      <c r="E438" s="72"/>
      <c r="F438" s="72"/>
      <c r="G438" s="72"/>
      <c r="H438" s="73"/>
      <c r="I438" s="72"/>
      <c r="J438" s="72"/>
      <c r="K438" s="72"/>
      <c r="L438" s="72"/>
    </row>
    <row r="439" spans="2:12" x14ac:dyDescent="0.35">
      <c r="B439" s="73"/>
      <c r="C439" s="72"/>
      <c r="D439" s="72"/>
      <c r="E439" s="72"/>
      <c r="F439" s="72"/>
      <c r="G439" s="72"/>
      <c r="H439" s="73"/>
      <c r="I439" s="72"/>
      <c r="J439" s="72"/>
      <c r="K439" s="72"/>
      <c r="L439" s="72"/>
    </row>
    <row r="440" spans="2:12" x14ac:dyDescent="0.35">
      <c r="B440" s="73"/>
      <c r="C440" s="72"/>
      <c r="D440" s="72"/>
      <c r="E440" s="72"/>
      <c r="F440" s="72"/>
      <c r="G440" s="72"/>
      <c r="H440" s="73"/>
      <c r="I440" s="72"/>
      <c r="J440" s="72"/>
      <c r="K440" s="72"/>
      <c r="L440" s="72"/>
    </row>
    <row r="441" spans="2:12" x14ac:dyDescent="0.35">
      <c r="B441" s="73"/>
      <c r="C441" s="72"/>
      <c r="D441" s="72"/>
      <c r="E441" s="72"/>
      <c r="F441" s="72"/>
      <c r="G441" s="72"/>
      <c r="H441" s="73"/>
      <c r="I441" s="72"/>
      <c r="J441" s="72"/>
      <c r="K441" s="72"/>
      <c r="L441" s="72"/>
    </row>
    <row r="442" spans="2:12" x14ac:dyDescent="0.35">
      <c r="B442" s="73"/>
      <c r="C442" s="72"/>
      <c r="D442" s="72"/>
      <c r="E442" s="72"/>
      <c r="F442" s="72"/>
      <c r="G442" s="72"/>
      <c r="H442" s="73"/>
      <c r="I442" s="72"/>
      <c r="J442" s="72"/>
      <c r="K442" s="72"/>
      <c r="L442" s="72"/>
    </row>
    <row r="443" spans="2:12" x14ac:dyDescent="0.35">
      <c r="B443" s="73"/>
      <c r="C443" s="72"/>
      <c r="D443" s="72"/>
      <c r="E443" s="72"/>
      <c r="F443" s="72"/>
      <c r="G443" s="72"/>
      <c r="H443" s="73"/>
      <c r="I443" s="72"/>
      <c r="J443" s="72"/>
      <c r="K443" s="72"/>
      <c r="L443" s="72"/>
    </row>
    <row r="444" spans="2:12" x14ac:dyDescent="0.35">
      <c r="B444" s="73"/>
      <c r="C444" s="72"/>
      <c r="D444" s="72"/>
      <c r="E444" s="72"/>
      <c r="F444" s="72"/>
      <c r="G444" s="72"/>
      <c r="H444" s="73"/>
      <c r="I444" s="72"/>
      <c r="J444" s="72"/>
      <c r="K444" s="72"/>
      <c r="L444" s="72"/>
    </row>
    <row r="445" spans="2:12" x14ac:dyDescent="0.35">
      <c r="B445" s="73"/>
      <c r="C445" s="72"/>
      <c r="D445" s="72"/>
      <c r="E445" s="72"/>
      <c r="F445" s="72"/>
      <c r="G445" s="72"/>
      <c r="H445" s="73"/>
      <c r="I445" s="72"/>
      <c r="J445" s="72"/>
      <c r="K445" s="72"/>
      <c r="L445" s="72"/>
    </row>
    <row r="446" spans="2:12" x14ac:dyDescent="0.35">
      <c r="B446" s="73"/>
      <c r="C446" s="72"/>
      <c r="D446" s="72"/>
      <c r="E446" s="72"/>
      <c r="F446" s="72"/>
      <c r="G446" s="72"/>
      <c r="H446" s="73"/>
      <c r="I446" s="72"/>
      <c r="J446" s="72"/>
      <c r="K446" s="72"/>
      <c r="L446" s="72"/>
    </row>
    <row r="447" spans="2:12" x14ac:dyDescent="0.35">
      <c r="B447" s="73"/>
      <c r="C447" s="72"/>
      <c r="D447" s="72"/>
      <c r="E447" s="72"/>
      <c r="F447" s="72"/>
      <c r="G447" s="72"/>
      <c r="H447" s="73"/>
      <c r="I447" s="72"/>
      <c r="J447" s="72"/>
      <c r="K447" s="72"/>
      <c r="L447" s="72"/>
    </row>
    <row r="448" spans="2:12" x14ac:dyDescent="0.35">
      <c r="B448" s="73"/>
      <c r="C448" s="72"/>
      <c r="D448" s="72"/>
      <c r="E448" s="72"/>
      <c r="F448" s="72"/>
      <c r="G448" s="72"/>
      <c r="H448" s="73"/>
      <c r="I448" s="72"/>
      <c r="J448" s="72"/>
      <c r="K448" s="72"/>
      <c r="L448" s="72"/>
    </row>
    <row r="449" spans="2:12" x14ac:dyDescent="0.35">
      <c r="B449" s="73"/>
      <c r="C449" s="72"/>
      <c r="D449" s="72"/>
      <c r="E449" s="72"/>
      <c r="F449" s="72"/>
      <c r="G449" s="72"/>
      <c r="H449" s="73"/>
      <c r="I449" s="72"/>
      <c r="J449" s="72"/>
      <c r="K449" s="72"/>
      <c r="L449" s="72"/>
    </row>
    <row r="450" spans="2:12" x14ac:dyDescent="0.35">
      <c r="B450" s="73"/>
      <c r="C450" s="72"/>
      <c r="D450" s="72"/>
      <c r="E450" s="72"/>
      <c r="F450" s="72"/>
      <c r="G450" s="72"/>
      <c r="H450" s="73"/>
      <c r="I450" s="72"/>
      <c r="J450" s="72"/>
      <c r="K450" s="72"/>
      <c r="L450" s="72"/>
    </row>
    <row r="451" spans="2:12" x14ac:dyDescent="0.35">
      <c r="B451" s="73"/>
      <c r="C451" s="72"/>
      <c r="D451" s="72"/>
      <c r="E451" s="72"/>
      <c r="F451" s="72"/>
      <c r="G451" s="72"/>
      <c r="H451" s="73"/>
      <c r="I451" s="72"/>
      <c r="J451" s="72"/>
      <c r="K451" s="72"/>
      <c r="L451" s="72"/>
    </row>
    <row r="452" spans="2:12" x14ac:dyDescent="0.35">
      <c r="B452" s="73"/>
      <c r="C452" s="72"/>
      <c r="D452" s="72"/>
      <c r="E452" s="72"/>
      <c r="F452" s="72"/>
      <c r="G452" s="72"/>
      <c r="H452" s="73"/>
      <c r="I452" s="72"/>
      <c r="J452" s="72"/>
      <c r="K452" s="72"/>
      <c r="L452" s="72"/>
    </row>
    <row r="453" spans="2:12" x14ac:dyDescent="0.35">
      <c r="B453" s="73"/>
      <c r="C453" s="72"/>
      <c r="D453" s="72"/>
      <c r="E453" s="72"/>
      <c r="F453" s="72"/>
      <c r="G453" s="72"/>
      <c r="H453" s="73"/>
      <c r="I453" s="72"/>
      <c r="J453" s="72"/>
      <c r="K453" s="72"/>
      <c r="L453" s="72"/>
    </row>
    <row r="454" spans="2:12" x14ac:dyDescent="0.35">
      <c r="B454" s="73"/>
      <c r="C454" s="72"/>
      <c r="D454" s="72"/>
      <c r="E454" s="72"/>
      <c r="F454" s="72"/>
      <c r="G454" s="72"/>
      <c r="H454" s="73"/>
      <c r="I454" s="72"/>
      <c r="J454" s="72"/>
      <c r="K454" s="72"/>
      <c r="L454" s="72"/>
    </row>
    <row r="455" spans="2:12" x14ac:dyDescent="0.35">
      <c r="B455" s="73"/>
      <c r="C455" s="72"/>
      <c r="D455" s="72"/>
      <c r="E455" s="72"/>
      <c r="F455" s="72"/>
      <c r="G455" s="72"/>
      <c r="H455" s="73"/>
      <c r="I455" s="72"/>
      <c r="J455" s="72"/>
      <c r="K455" s="72"/>
      <c r="L455" s="72"/>
    </row>
    <row r="456" spans="2:12" x14ac:dyDescent="0.35">
      <c r="B456" s="73"/>
      <c r="C456" s="72"/>
      <c r="D456" s="72"/>
      <c r="E456" s="72"/>
      <c r="F456" s="72"/>
      <c r="G456" s="72"/>
      <c r="H456" s="73"/>
      <c r="I456" s="72"/>
      <c r="J456" s="72"/>
      <c r="K456" s="72"/>
      <c r="L456" s="72"/>
    </row>
    <row r="457" spans="2:12" x14ac:dyDescent="0.35">
      <c r="B457" s="73"/>
      <c r="C457" s="72"/>
      <c r="D457" s="72"/>
      <c r="E457" s="72"/>
      <c r="F457" s="72"/>
      <c r="G457" s="72"/>
      <c r="H457" s="73"/>
      <c r="I457" s="72"/>
      <c r="J457" s="72"/>
      <c r="K457" s="72"/>
      <c r="L457" s="72"/>
    </row>
    <row r="458" spans="2:12" x14ac:dyDescent="0.35">
      <c r="B458" s="73"/>
      <c r="C458" s="72"/>
      <c r="D458" s="72"/>
      <c r="E458" s="72"/>
      <c r="F458" s="72"/>
      <c r="G458" s="72"/>
      <c r="H458" s="73"/>
      <c r="I458" s="72"/>
      <c r="J458" s="72"/>
      <c r="K458" s="72"/>
      <c r="L458" s="72"/>
    </row>
    <row r="459" spans="2:12" x14ac:dyDescent="0.35">
      <c r="B459" s="73"/>
      <c r="C459" s="72"/>
      <c r="D459" s="72"/>
      <c r="E459" s="72"/>
      <c r="F459" s="72"/>
      <c r="G459" s="72"/>
      <c r="H459" s="73"/>
      <c r="I459" s="72"/>
      <c r="J459" s="72"/>
      <c r="K459" s="72"/>
      <c r="L459" s="72"/>
    </row>
    <row r="460" spans="2:12" x14ac:dyDescent="0.35">
      <c r="B460" s="73"/>
      <c r="C460" s="72"/>
      <c r="D460" s="72"/>
      <c r="E460" s="72"/>
      <c r="F460" s="72"/>
      <c r="G460" s="72"/>
      <c r="H460" s="73"/>
      <c r="I460" s="72"/>
      <c r="J460" s="72"/>
      <c r="K460" s="72"/>
      <c r="L460" s="72"/>
    </row>
    <row r="461" spans="2:12" x14ac:dyDescent="0.35">
      <c r="B461" s="73"/>
      <c r="C461" s="72"/>
      <c r="D461" s="72"/>
      <c r="E461" s="72"/>
      <c r="F461" s="72"/>
      <c r="G461" s="72"/>
      <c r="H461" s="73"/>
      <c r="I461" s="72"/>
      <c r="J461" s="72"/>
      <c r="K461" s="72"/>
      <c r="L461" s="72"/>
    </row>
    <row r="462" spans="2:12" x14ac:dyDescent="0.35">
      <c r="B462" s="73"/>
      <c r="C462" s="72"/>
      <c r="D462" s="72"/>
      <c r="E462" s="72"/>
      <c r="F462" s="72"/>
      <c r="G462" s="72"/>
      <c r="H462" s="73"/>
      <c r="I462" s="72"/>
      <c r="J462" s="72"/>
      <c r="K462" s="72"/>
      <c r="L462" s="72"/>
    </row>
    <row r="463" spans="2:12" x14ac:dyDescent="0.35">
      <c r="B463" s="73"/>
      <c r="C463" s="72"/>
      <c r="D463" s="72"/>
      <c r="E463" s="72"/>
      <c r="F463" s="72"/>
      <c r="G463" s="72"/>
      <c r="H463" s="73"/>
      <c r="I463" s="72"/>
      <c r="J463" s="72"/>
      <c r="K463" s="72"/>
      <c r="L463" s="72"/>
    </row>
    <row r="464" spans="2:12" x14ac:dyDescent="0.35">
      <c r="B464" s="73"/>
      <c r="C464" s="72"/>
      <c r="D464" s="72"/>
      <c r="E464" s="72"/>
      <c r="F464" s="72"/>
      <c r="G464" s="72"/>
      <c r="H464" s="73"/>
      <c r="I464" s="72"/>
      <c r="J464" s="72"/>
      <c r="K464" s="72"/>
      <c r="L464" s="72"/>
    </row>
    <row r="465" spans="2:12" x14ac:dyDescent="0.35">
      <c r="B465" s="73"/>
      <c r="C465" s="72"/>
      <c r="D465" s="72"/>
      <c r="E465" s="72"/>
      <c r="F465" s="72"/>
      <c r="G465" s="72"/>
      <c r="H465" s="73"/>
      <c r="I465" s="72"/>
      <c r="J465" s="72"/>
      <c r="K465" s="72"/>
      <c r="L465" s="72"/>
    </row>
    <row r="466" spans="2:12" x14ac:dyDescent="0.35">
      <c r="B466" s="73"/>
      <c r="C466" s="72"/>
      <c r="D466" s="72"/>
      <c r="E466" s="72"/>
      <c r="F466" s="72"/>
      <c r="G466" s="72"/>
      <c r="H466" s="73"/>
      <c r="I466" s="72"/>
      <c r="J466" s="72"/>
      <c r="K466" s="72"/>
      <c r="L466" s="72"/>
    </row>
    <row r="467" spans="2:12" x14ac:dyDescent="0.35">
      <c r="B467" s="73"/>
      <c r="C467" s="72"/>
      <c r="D467" s="72"/>
      <c r="E467" s="72"/>
      <c r="F467" s="72"/>
      <c r="G467" s="72"/>
      <c r="H467" s="73"/>
      <c r="I467" s="72"/>
      <c r="J467" s="72"/>
      <c r="K467" s="72"/>
      <c r="L467" s="72"/>
    </row>
    <row r="468" spans="2:12" x14ac:dyDescent="0.35">
      <c r="B468" s="73"/>
      <c r="C468" s="72"/>
      <c r="D468" s="72"/>
      <c r="E468" s="72"/>
      <c r="F468" s="72"/>
      <c r="G468" s="72"/>
      <c r="H468" s="73"/>
      <c r="I468" s="72"/>
      <c r="J468" s="72"/>
      <c r="K468" s="72"/>
      <c r="L468" s="72"/>
    </row>
    <row r="469" spans="2:12" x14ac:dyDescent="0.35">
      <c r="B469" s="73"/>
      <c r="C469" s="72"/>
      <c r="D469" s="72"/>
      <c r="E469" s="72"/>
      <c r="F469" s="72"/>
      <c r="G469" s="72"/>
      <c r="H469" s="73"/>
      <c r="I469" s="72"/>
      <c r="J469" s="72"/>
      <c r="K469" s="72"/>
      <c r="L469" s="72"/>
    </row>
    <row r="470" spans="2:12" x14ac:dyDescent="0.35">
      <c r="B470" s="73"/>
      <c r="C470" s="72"/>
      <c r="D470" s="72"/>
      <c r="E470" s="72"/>
      <c r="F470" s="72"/>
      <c r="G470" s="72"/>
      <c r="H470" s="73"/>
      <c r="I470" s="72"/>
      <c r="J470" s="72"/>
      <c r="K470" s="72"/>
      <c r="L470" s="72"/>
    </row>
    <row r="471" spans="2:12" x14ac:dyDescent="0.35">
      <c r="B471" s="73"/>
      <c r="C471" s="72"/>
      <c r="D471" s="72"/>
      <c r="E471" s="72"/>
      <c r="F471" s="72"/>
      <c r="G471" s="72"/>
      <c r="H471" s="73"/>
      <c r="I471" s="72"/>
      <c r="J471" s="72"/>
      <c r="K471" s="72"/>
      <c r="L471" s="72"/>
    </row>
    <row r="472" spans="2:12" x14ac:dyDescent="0.35">
      <c r="B472" s="73"/>
      <c r="C472" s="72"/>
      <c r="D472" s="72"/>
      <c r="E472" s="72"/>
      <c r="F472" s="72"/>
      <c r="G472" s="72"/>
      <c r="H472" s="73"/>
      <c r="I472" s="72"/>
      <c r="J472" s="72"/>
      <c r="K472" s="72"/>
      <c r="L472" s="72"/>
    </row>
    <row r="473" spans="2:12" x14ac:dyDescent="0.35">
      <c r="B473" s="73"/>
      <c r="C473" s="72"/>
      <c r="D473" s="72"/>
      <c r="E473" s="72"/>
      <c r="F473" s="72"/>
      <c r="G473" s="72"/>
      <c r="H473" s="73"/>
      <c r="I473" s="72"/>
      <c r="J473" s="72"/>
      <c r="K473" s="72"/>
      <c r="L473" s="72"/>
    </row>
    <row r="474" spans="2:12" x14ac:dyDescent="0.35">
      <c r="B474" s="73"/>
      <c r="C474" s="72"/>
      <c r="D474" s="72"/>
      <c r="E474" s="72"/>
      <c r="F474" s="72"/>
      <c r="G474" s="72"/>
      <c r="H474" s="73"/>
      <c r="I474" s="72"/>
      <c r="J474" s="72"/>
      <c r="K474" s="72"/>
      <c r="L474" s="72"/>
    </row>
    <row r="475" spans="2:12" x14ac:dyDescent="0.35">
      <c r="B475" s="73"/>
      <c r="C475" s="72"/>
      <c r="D475" s="72"/>
      <c r="E475" s="72"/>
      <c r="F475" s="72"/>
      <c r="G475" s="72"/>
      <c r="H475" s="73"/>
      <c r="I475" s="72"/>
      <c r="J475" s="72"/>
      <c r="K475" s="72"/>
      <c r="L475" s="72"/>
    </row>
    <row r="476" spans="2:12" x14ac:dyDescent="0.35">
      <c r="B476" s="73"/>
      <c r="C476" s="72"/>
      <c r="D476" s="72"/>
      <c r="E476" s="72"/>
      <c r="F476" s="72"/>
      <c r="G476" s="72"/>
      <c r="H476" s="73"/>
      <c r="I476" s="72"/>
      <c r="J476" s="72"/>
      <c r="K476" s="72"/>
      <c r="L476" s="72"/>
    </row>
    <row r="477" spans="2:12" x14ac:dyDescent="0.35">
      <c r="B477" s="73"/>
      <c r="C477" s="72"/>
      <c r="D477" s="72"/>
      <c r="E477" s="72"/>
      <c r="F477" s="72"/>
      <c r="G477" s="72"/>
      <c r="H477" s="73"/>
      <c r="I477" s="72"/>
      <c r="J477" s="72"/>
      <c r="K477" s="72"/>
      <c r="L477" s="72"/>
    </row>
    <row r="478" spans="2:12" x14ac:dyDescent="0.35">
      <c r="B478" s="73"/>
      <c r="C478" s="72"/>
      <c r="D478" s="72"/>
      <c r="E478" s="72"/>
      <c r="F478" s="72"/>
      <c r="G478" s="72"/>
      <c r="H478" s="73"/>
      <c r="I478" s="72"/>
      <c r="J478" s="72"/>
      <c r="K478" s="72"/>
      <c r="L478" s="72"/>
    </row>
    <row r="479" spans="2:12" x14ac:dyDescent="0.35">
      <c r="B479" s="73"/>
      <c r="C479" s="72"/>
      <c r="D479" s="72"/>
      <c r="E479" s="72"/>
      <c r="F479" s="72"/>
      <c r="G479" s="72"/>
      <c r="H479" s="73"/>
      <c r="I479" s="72"/>
      <c r="J479" s="72"/>
      <c r="K479" s="72"/>
      <c r="L479" s="72"/>
    </row>
    <row r="480" spans="2:12" x14ac:dyDescent="0.35">
      <c r="B480" s="73"/>
      <c r="C480" s="72"/>
      <c r="D480" s="72"/>
      <c r="E480" s="72"/>
      <c r="F480" s="72"/>
      <c r="G480" s="72"/>
      <c r="H480" s="73"/>
      <c r="I480" s="72"/>
      <c r="J480" s="72"/>
      <c r="K480" s="72"/>
      <c r="L480" s="72"/>
    </row>
    <row r="481" spans="2:12" x14ac:dyDescent="0.35">
      <c r="B481" s="73"/>
      <c r="C481" s="72"/>
      <c r="D481" s="72"/>
      <c r="E481" s="72"/>
      <c r="F481" s="72"/>
      <c r="G481" s="72"/>
      <c r="H481" s="73"/>
      <c r="I481" s="72"/>
      <c r="J481" s="72"/>
      <c r="K481" s="72"/>
      <c r="L481" s="72"/>
    </row>
    <row r="482" spans="2:12" x14ac:dyDescent="0.35">
      <c r="B482" s="73"/>
      <c r="C482" s="72"/>
      <c r="D482" s="72"/>
      <c r="E482" s="72"/>
      <c r="F482" s="72"/>
      <c r="G482" s="72"/>
      <c r="H482" s="73"/>
      <c r="I482" s="72"/>
      <c r="J482" s="72"/>
      <c r="K482" s="72"/>
      <c r="L482" s="72"/>
    </row>
    <row r="483" spans="2:12" x14ac:dyDescent="0.35">
      <c r="B483" s="73"/>
      <c r="C483" s="72"/>
      <c r="D483" s="72"/>
      <c r="E483" s="72"/>
      <c r="F483" s="72"/>
      <c r="G483" s="72"/>
      <c r="H483" s="73"/>
      <c r="I483" s="72"/>
      <c r="J483" s="72"/>
      <c r="K483" s="72"/>
      <c r="L483" s="72"/>
    </row>
    <row r="484" spans="2:12" x14ac:dyDescent="0.35">
      <c r="B484" s="73"/>
      <c r="C484" s="72"/>
      <c r="D484" s="72"/>
      <c r="E484" s="72"/>
      <c r="F484" s="72"/>
      <c r="G484" s="72"/>
      <c r="H484" s="73"/>
      <c r="I484" s="72"/>
      <c r="J484" s="72"/>
      <c r="K484" s="72"/>
      <c r="L484" s="72"/>
    </row>
    <row r="485" spans="2:12" x14ac:dyDescent="0.35">
      <c r="B485" s="73"/>
      <c r="C485" s="72"/>
      <c r="D485" s="72"/>
      <c r="E485" s="72"/>
      <c r="F485" s="72"/>
      <c r="G485" s="72"/>
      <c r="H485" s="73"/>
      <c r="I485" s="72"/>
      <c r="J485" s="72"/>
      <c r="K485" s="72"/>
      <c r="L485" s="72"/>
    </row>
    <row r="486" spans="2:12" x14ac:dyDescent="0.35">
      <c r="B486" s="73"/>
      <c r="C486" s="72"/>
      <c r="D486" s="72"/>
      <c r="E486" s="72"/>
      <c r="F486" s="72"/>
      <c r="G486" s="72"/>
      <c r="H486" s="73"/>
      <c r="I486" s="72"/>
      <c r="J486" s="72"/>
      <c r="K486" s="72"/>
      <c r="L486" s="72"/>
    </row>
    <row r="487" spans="2:12" x14ac:dyDescent="0.35">
      <c r="B487" s="73"/>
      <c r="C487" s="72"/>
      <c r="D487" s="72"/>
      <c r="E487" s="72"/>
      <c r="F487" s="72"/>
      <c r="G487" s="72"/>
      <c r="H487" s="73"/>
      <c r="I487" s="72"/>
      <c r="J487" s="72"/>
      <c r="K487" s="72"/>
      <c r="L487" s="72"/>
    </row>
    <row r="488" spans="2:12" x14ac:dyDescent="0.35">
      <c r="B488" s="73"/>
      <c r="C488" s="72"/>
      <c r="D488" s="72"/>
      <c r="E488" s="72"/>
      <c r="F488" s="72"/>
      <c r="G488" s="72"/>
      <c r="H488" s="73"/>
      <c r="I488" s="72"/>
      <c r="J488" s="72"/>
      <c r="K488" s="72"/>
      <c r="L488" s="72"/>
    </row>
    <row r="489" spans="2:12" x14ac:dyDescent="0.35">
      <c r="B489" s="73"/>
      <c r="C489" s="72"/>
      <c r="D489" s="72"/>
      <c r="E489" s="72"/>
      <c r="F489" s="72"/>
      <c r="G489" s="72"/>
      <c r="H489" s="73"/>
      <c r="I489" s="72"/>
      <c r="J489" s="72"/>
      <c r="K489" s="72"/>
      <c r="L489" s="72"/>
    </row>
    <row r="490" spans="2:12" x14ac:dyDescent="0.35">
      <c r="B490" s="73"/>
      <c r="C490" s="72"/>
      <c r="D490" s="72"/>
      <c r="E490" s="72"/>
      <c r="F490" s="72"/>
      <c r="G490" s="72"/>
      <c r="H490" s="73"/>
      <c r="I490" s="72"/>
      <c r="J490" s="72"/>
      <c r="K490" s="72"/>
      <c r="L490" s="72"/>
    </row>
    <row r="491" spans="2:12" x14ac:dyDescent="0.35">
      <c r="B491" s="73"/>
      <c r="C491" s="72"/>
      <c r="D491" s="72"/>
      <c r="E491" s="72"/>
      <c r="F491" s="72"/>
      <c r="G491" s="72"/>
      <c r="H491" s="73"/>
      <c r="I491" s="72"/>
      <c r="J491" s="72"/>
      <c r="K491" s="72"/>
      <c r="L491" s="72"/>
    </row>
    <row r="492" spans="2:12" x14ac:dyDescent="0.35">
      <c r="B492" s="73"/>
      <c r="C492" s="72"/>
      <c r="D492" s="72"/>
      <c r="E492" s="72"/>
      <c r="F492" s="72"/>
      <c r="G492" s="72"/>
      <c r="H492" s="73"/>
      <c r="I492" s="72"/>
      <c r="J492" s="72"/>
      <c r="K492" s="72"/>
      <c r="L492" s="72"/>
    </row>
    <row r="493" spans="2:12" x14ac:dyDescent="0.35">
      <c r="B493" s="73"/>
      <c r="C493" s="72"/>
      <c r="D493" s="72"/>
      <c r="E493" s="72"/>
      <c r="F493" s="72"/>
      <c r="G493" s="72"/>
      <c r="H493" s="73"/>
      <c r="I493" s="72"/>
      <c r="J493" s="72"/>
      <c r="K493" s="72"/>
      <c r="L493" s="72"/>
    </row>
    <row r="494" spans="2:12" x14ac:dyDescent="0.35">
      <c r="B494" s="73"/>
      <c r="C494" s="72"/>
      <c r="D494" s="72"/>
      <c r="E494" s="72"/>
      <c r="F494" s="72"/>
      <c r="G494" s="72"/>
      <c r="H494" s="73"/>
      <c r="I494" s="72"/>
      <c r="J494" s="72"/>
      <c r="K494" s="72"/>
      <c r="L494" s="72"/>
    </row>
    <row r="495" spans="2:12" x14ac:dyDescent="0.35">
      <c r="B495" s="73"/>
      <c r="C495" s="72"/>
      <c r="D495" s="72"/>
      <c r="E495" s="72"/>
      <c r="F495" s="72"/>
      <c r="G495" s="72"/>
      <c r="H495" s="73"/>
      <c r="I495" s="72"/>
      <c r="J495" s="72"/>
      <c r="K495" s="72"/>
      <c r="L495" s="72"/>
    </row>
    <row r="496" spans="2:12" x14ac:dyDescent="0.35">
      <c r="B496" s="73"/>
      <c r="C496" s="72"/>
      <c r="D496" s="72"/>
      <c r="E496" s="72"/>
      <c r="F496" s="72"/>
      <c r="G496" s="72"/>
      <c r="H496" s="73"/>
      <c r="I496" s="72"/>
      <c r="J496" s="72"/>
      <c r="K496" s="72"/>
      <c r="L496" s="72"/>
    </row>
    <row r="497" spans="2:12" x14ac:dyDescent="0.35">
      <c r="B497" s="73"/>
      <c r="C497" s="72"/>
      <c r="D497" s="72"/>
      <c r="E497" s="72"/>
      <c r="F497" s="72"/>
      <c r="G497" s="72"/>
      <c r="H497" s="73"/>
      <c r="I497" s="72"/>
      <c r="J497" s="72"/>
      <c r="K497" s="72"/>
      <c r="L497" s="72"/>
    </row>
    <row r="498" spans="2:12" x14ac:dyDescent="0.35">
      <c r="B498" s="73"/>
      <c r="C498" s="72"/>
      <c r="D498" s="72"/>
      <c r="E498" s="72"/>
      <c r="F498" s="72"/>
      <c r="G498" s="72"/>
      <c r="H498" s="73"/>
      <c r="I498" s="72"/>
      <c r="J498" s="72"/>
      <c r="K498" s="72"/>
      <c r="L498" s="72"/>
    </row>
    <row r="499" spans="2:12" x14ac:dyDescent="0.35">
      <c r="B499" s="73"/>
      <c r="C499" s="72"/>
      <c r="D499" s="72"/>
      <c r="E499" s="72"/>
      <c r="F499" s="72"/>
      <c r="G499" s="72"/>
      <c r="H499" s="73"/>
      <c r="I499" s="72"/>
      <c r="J499" s="72"/>
      <c r="K499" s="72"/>
      <c r="L499" s="72"/>
    </row>
    <row r="500" spans="2:12" x14ac:dyDescent="0.35">
      <c r="B500" s="73"/>
      <c r="C500" s="72"/>
      <c r="D500" s="72"/>
      <c r="E500" s="72"/>
      <c r="F500" s="72"/>
      <c r="G500" s="72"/>
      <c r="H500" s="73"/>
      <c r="I500" s="72"/>
      <c r="J500" s="72"/>
      <c r="K500" s="72"/>
      <c r="L500" s="72"/>
    </row>
    <row r="501" spans="2:12" x14ac:dyDescent="0.35">
      <c r="B501" s="73"/>
      <c r="C501" s="72"/>
      <c r="D501" s="72"/>
      <c r="E501" s="72"/>
      <c r="F501" s="72"/>
      <c r="G501" s="72"/>
      <c r="H501" s="73"/>
      <c r="I501" s="72"/>
      <c r="J501" s="72"/>
      <c r="K501" s="72"/>
      <c r="L501" s="72"/>
    </row>
    <row r="502" spans="2:12" x14ac:dyDescent="0.35">
      <c r="B502" s="73"/>
      <c r="C502" s="72"/>
      <c r="D502" s="72"/>
      <c r="E502" s="72"/>
      <c r="F502" s="72"/>
      <c r="G502" s="72"/>
      <c r="H502" s="73"/>
      <c r="I502" s="72"/>
      <c r="J502" s="72"/>
      <c r="K502" s="72"/>
      <c r="L502" s="72"/>
    </row>
    <row r="503" spans="2:12" x14ac:dyDescent="0.35">
      <c r="B503" s="73"/>
      <c r="C503" s="72"/>
      <c r="D503" s="72"/>
      <c r="E503" s="72"/>
      <c r="F503" s="72"/>
      <c r="G503" s="72"/>
      <c r="H503" s="73"/>
      <c r="I503" s="72"/>
      <c r="J503" s="72"/>
      <c r="K503" s="72"/>
      <c r="L503" s="72"/>
    </row>
    <row r="504" spans="2:12" x14ac:dyDescent="0.35">
      <c r="B504" s="73"/>
      <c r="C504" s="72"/>
      <c r="D504" s="72"/>
      <c r="E504" s="72"/>
      <c r="F504" s="72"/>
      <c r="G504" s="72"/>
      <c r="H504" s="73"/>
      <c r="I504" s="72"/>
      <c r="J504" s="72"/>
      <c r="K504" s="72"/>
      <c r="L504" s="72"/>
    </row>
    <row r="505" spans="2:12" x14ac:dyDescent="0.35">
      <c r="B505" s="73"/>
      <c r="C505" s="72"/>
      <c r="D505" s="72"/>
      <c r="E505" s="72"/>
      <c r="F505" s="72"/>
      <c r="G505" s="72"/>
      <c r="H505" s="73"/>
      <c r="I505" s="72"/>
      <c r="J505" s="72"/>
      <c r="K505" s="72"/>
      <c r="L505" s="72"/>
    </row>
    <row r="506" spans="2:12" x14ac:dyDescent="0.35">
      <c r="B506" s="73"/>
      <c r="C506" s="72"/>
      <c r="D506" s="72"/>
      <c r="E506" s="72"/>
      <c r="F506" s="72"/>
      <c r="G506" s="72"/>
      <c r="H506" s="73"/>
      <c r="I506" s="72"/>
      <c r="J506" s="72"/>
      <c r="K506" s="72"/>
      <c r="L506" s="72"/>
    </row>
    <row r="507" spans="2:12" x14ac:dyDescent="0.35">
      <c r="B507" s="73"/>
      <c r="C507" s="72"/>
      <c r="D507" s="72"/>
      <c r="E507" s="72"/>
      <c r="F507" s="72"/>
      <c r="G507" s="72"/>
      <c r="H507" s="73"/>
      <c r="I507" s="72"/>
      <c r="J507" s="72"/>
      <c r="K507" s="72"/>
      <c r="L507" s="72"/>
    </row>
    <row r="508" spans="2:12" x14ac:dyDescent="0.35">
      <c r="B508" s="73"/>
      <c r="C508" s="72"/>
      <c r="D508" s="72"/>
      <c r="E508" s="72"/>
      <c r="F508" s="72"/>
      <c r="G508" s="72"/>
      <c r="H508" s="73"/>
      <c r="I508" s="72"/>
      <c r="J508" s="72"/>
      <c r="K508" s="72"/>
      <c r="L508" s="72"/>
    </row>
    <row r="509" spans="2:12" x14ac:dyDescent="0.35">
      <c r="B509" s="73"/>
      <c r="C509" s="72"/>
      <c r="D509" s="72"/>
      <c r="E509" s="72"/>
      <c r="F509" s="72"/>
      <c r="G509" s="72"/>
      <c r="H509" s="73"/>
      <c r="I509" s="72"/>
      <c r="J509" s="72"/>
      <c r="K509" s="72"/>
      <c r="L509" s="72"/>
    </row>
    <row r="510" spans="2:12" x14ac:dyDescent="0.35">
      <c r="B510" s="73"/>
      <c r="C510" s="72"/>
      <c r="D510" s="72"/>
      <c r="E510" s="72"/>
      <c r="F510" s="72"/>
      <c r="G510" s="72"/>
      <c r="H510" s="73"/>
      <c r="I510" s="72"/>
      <c r="J510" s="72"/>
      <c r="K510" s="72"/>
      <c r="L510" s="72"/>
    </row>
    <row r="511" spans="2:12" x14ac:dyDescent="0.35">
      <c r="B511" s="73"/>
      <c r="C511" s="72"/>
      <c r="D511" s="72"/>
      <c r="E511" s="72"/>
      <c r="F511" s="72"/>
      <c r="G511" s="72"/>
      <c r="H511" s="73"/>
      <c r="I511" s="72"/>
      <c r="J511" s="72"/>
      <c r="K511" s="72"/>
      <c r="L511" s="72"/>
    </row>
    <row r="512" spans="2:12" x14ac:dyDescent="0.35">
      <c r="B512" s="73"/>
      <c r="C512" s="72"/>
      <c r="D512" s="72"/>
      <c r="E512" s="72"/>
      <c r="F512" s="72"/>
      <c r="G512" s="72"/>
      <c r="H512" s="73"/>
      <c r="I512" s="72"/>
      <c r="J512" s="72"/>
      <c r="K512" s="72"/>
      <c r="L512" s="72"/>
    </row>
    <row r="513" spans="2:12" x14ac:dyDescent="0.35">
      <c r="B513" s="73"/>
      <c r="C513" s="72"/>
      <c r="D513" s="72"/>
      <c r="E513" s="72"/>
      <c r="F513" s="72"/>
      <c r="G513" s="72"/>
      <c r="H513" s="73"/>
      <c r="I513" s="72"/>
      <c r="J513" s="72"/>
      <c r="K513" s="72"/>
      <c r="L513" s="72"/>
    </row>
    <row r="514" spans="2:12" x14ac:dyDescent="0.35">
      <c r="B514" s="73"/>
      <c r="C514" s="72"/>
      <c r="D514" s="72"/>
      <c r="E514" s="72"/>
      <c r="F514" s="72"/>
      <c r="G514" s="72"/>
      <c r="H514" s="73"/>
      <c r="I514" s="72"/>
      <c r="J514" s="72"/>
      <c r="K514" s="72"/>
      <c r="L514" s="72"/>
    </row>
    <row r="515" spans="2:12" x14ac:dyDescent="0.35">
      <c r="B515" s="73"/>
      <c r="C515" s="72"/>
      <c r="D515" s="72"/>
      <c r="E515" s="72"/>
      <c r="F515" s="72"/>
      <c r="G515" s="72"/>
      <c r="H515" s="73"/>
      <c r="I515" s="72"/>
      <c r="J515" s="72"/>
      <c r="K515" s="72"/>
      <c r="L515" s="72"/>
    </row>
    <row r="516" spans="2:12" x14ac:dyDescent="0.35">
      <c r="B516" s="73"/>
      <c r="C516" s="72"/>
      <c r="D516" s="72"/>
      <c r="E516" s="72"/>
      <c r="F516" s="72"/>
      <c r="G516" s="72"/>
      <c r="H516" s="73"/>
      <c r="I516" s="72"/>
      <c r="J516" s="72"/>
      <c r="K516" s="72"/>
      <c r="L516" s="72"/>
    </row>
    <row r="517" spans="2:12" x14ac:dyDescent="0.35">
      <c r="B517" s="73"/>
      <c r="C517" s="72"/>
      <c r="D517" s="72"/>
      <c r="E517" s="72"/>
      <c r="F517" s="72"/>
      <c r="G517" s="72"/>
      <c r="H517" s="73"/>
      <c r="I517" s="72"/>
      <c r="J517" s="72"/>
      <c r="K517" s="72"/>
      <c r="L517" s="72"/>
    </row>
    <row r="518" spans="2:12" x14ac:dyDescent="0.35">
      <c r="B518" s="73"/>
      <c r="C518" s="72"/>
      <c r="D518" s="72"/>
      <c r="E518" s="72"/>
      <c r="F518" s="72"/>
      <c r="G518" s="72"/>
      <c r="H518" s="73"/>
      <c r="I518" s="72"/>
      <c r="J518" s="72"/>
      <c r="K518" s="72"/>
      <c r="L518" s="72"/>
    </row>
    <row r="519" spans="2:12" x14ac:dyDescent="0.35">
      <c r="B519" s="73"/>
      <c r="C519" s="72"/>
      <c r="D519" s="72"/>
      <c r="E519" s="72"/>
      <c r="F519" s="72"/>
      <c r="G519" s="72"/>
      <c r="H519" s="73"/>
      <c r="I519" s="72"/>
      <c r="J519" s="72"/>
      <c r="K519" s="72"/>
      <c r="L519" s="72"/>
    </row>
    <row r="520" spans="2:12" x14ac:dyDescent="0.35">
      <c r="B520" s="73"/>
      <c r="C520" s="72"/>
      <c r="D520" s="72"/>
      <c r="E520" s="72"/>
      <c r="F520" s="72"/>
      <c r="G520" s="72"/>
      <c r="H520" s="73"/>
      <c r="I520" s="72"/>
      <c r="J520" s="72"/>
      <c r="K520" s="72"/>
      <c r="L520" s="72"/>
    </row>
    <row r="521" spans="2:12" x14ac:dyDescent="0.35">
      <c r="B521" s="73"/>
      <c r="C521" s="72"/>
      <c r="D521" s="72"/>
      <c r="E521" s="72"/>
      <c r="F521" s="72"/>
      <c r="G521" s="72"/>
      <c r="H521" s="73"/>
      <c r="I521" s="72"/>
      <c r="J521" s="72"/>
      <c r="K521" s="72"/>
      <c r="L521" s="72"/>
    </row>
    <row r="522" spans="2:12" x14ac:dyDescent="0.35">
      <c r="B522" s="73"/>
      <c r="C522" s="72"/>
      <c r="D522" s="72"/>
      <c r="E522" s="72"/>
      <c r="F522" s="72"/>
      <c r="G522" s="72"/>
      <c r="H522" s="73"/>
      <c r="I522" s="72"/>
      <c r="J522" s="72"/>
      <c r="K522" s="72"/>
      <c r="L522" s="72"/>
    </row>
    <row r="523" spans="2:12" x14ac:dyDescent="0.35">
      <c r="B523" s="73"/>
      <c r="C523" s="72"/>
      <c r="D523" s="72"/>
      <c r="E523" s="72"/>
      <c r="F523" s="72"/>
      <c r="G523" s="72"/>
      <c r="H523" s="73"/>
      <c r="I523" s="72"/>
      <c r="J523" s="72"/>
      <c r="K523" s="72"/>
      <c r="L523" s="72"/>
    </row>
    <row r="524" spans="2:12" x14ac:dyDescent="0.35">
      <c r="B524" s="73"/>
      <c r="C524" s="72"/>
      <c r="D524" s="72"/>
      <c r="E524" s="72"/>
      <c r="F524" s="72"/>
      <c r="G524" s="72"/>
      <c r="H524" s="73"/>
      <c r="I524" s="72"/>
      <c r="J524" s="72"/>
      <c r="K524" s="72"/>
      <c r="L524" s="72"/>
    </row>
    <row r="525" spans="2:12" x14ac:dyDescent="0.35">
      <c r="B525" s="73"/>
      <c r="C525" s="72"/>
      <c r="D525" s="72"/>
      <c r="E525" s="72"/>
      <c r="F525" s="72"/>
      <c r="G525" s="72"/>
      <c r="H525" s="73"/>
      <c r="I525" s="72"/>
      <c r="J525" s="72"/>
      <c r="K525" s="72"/>
      <c r="L525" s="72"/>
    </row>
    <row r="526" spans="2:12" x14ac:dyDescent="0.35">
      <c r="B526" s="73"/>
      <c r="C526" s="72"/>
      <c r="D526" s="72"/>
      <c r="E526" s="72"/>
      <c r="F526" s="72"/>
      <c r="G526" s="72"/>
      <c r="H526" s="73"/>
      <c r="I526" s="72"/>
      <c r="J526" s="72"/>
      <c r="K526" s="72"/>
      <c r="L526" s="72"/>
    </row>
    <row r="527" spans="2:12" x14ac:dyDescent="0.35">
      <c r="B527" s="73"/>
      <c r="C527" s="72"/>
      <c r="D527" s="72"/>
      <c r="E527" s="72"/>
      <c r="F527" s="72"/>
      <c r="G527" s="72"/>
      <c r="H527" s="73"/>
      <c r="I527" s="72"/>
      <c r="J527" s="72"/>
      <c r="K527" s="72"/>
      <c r="L527" s="72"/>
    </row>
    <row r="528" spans="2:12" x14ac:dyDescent="0.35">
      <c r="B528" s="73"/>
      <c r="C528" s="72"/>
      <c r="D528" s="72"/>
      <c r="E528" s="72"/>
      <c r="F528" s="72"/>
      <c r="G528" s="72"/>
      <c r="H528" s="73"/>
      <c r="I528" s="72"/>
      <c r="J528" s="72"/>
      <c r="K528" s="72"/>
      <c r="L528" s="72"/>
    </row>
    <row r="529" spans="2:12" x14ac:dyDescent="0.35">
      <c r="B529" s="73"/>
      <c r="C529" s="72"/>
      <c r="D529" s="72"/>
      <c r="E529" s="72"/>
      <c r="F529" s="72"/>
      <c r="G529" s="72"/>
      <c r="H529" s="73"/>
      <c r="I529" s="72"/>
      <c r="J529" s="72"/>
      <c r="K529" s="72"/>
      <c r="L529" s="72"/>
    </row>
    <row r="530" spans="2:12" x14ac:dyDescent="0.35">
      <c r="B530" s="73"/>
      <c r="C530" s="72"/>
      <c r="D530" s="72"/>
      <c r="E530" s="72"/>
      <c r="F530" s="72"/>
      <c r="G530" s="72"/>
      <c r="H530" s="73"/>
      <c r="I530" s="72"/>
      <c r="J530" s="72"/>
      <c r="K530" s="72"/>
      <c r="L530" s="72"/>
    </row>
    <row r="531" spans="2:12" x14ac:dyDescent="0.35">
      <c r="B531" s="73"/>
      <c r="C531" s="72"/>
      <c r="D531" s="72"/>
      <c r="E531" s="72"/>
      <c r="F531" s="72"/>
      <c r="G531" s="72"/>
      <c r="H531" s="73"/>
      <c r="I531" s="72"/>
      <c r="J531" s="72"/>
      <c r="K531" s="72"/>
      <c r="L531" s="72"/>
    </row>
    <row r="532" spans="2:12" x14ac:dyDescent="0.35">
      <c r="B532" s="73"/>
      <c r="C532" s="72"/>
      <c r="D532" s="72"/>
      <c r="E532" s="72"/>
      <c r="F532" s="72"/>
      <c r="G532" s="72"/>
      <c r="H532" s="73"/>
      <c r="I532" s="72"/>
      <c r="J532" s="72"/>
      <c r="K532" s="72"/>
      <c r="L532" s="72"/>
    </row>
    <row r="533" spans="2:12" x14ac:dyDescent="0.35">
      <c r="B533" s="73"/>
      <c r="C533" s="72"/>
      <c r="D533" s="72"/>
      <c r="E533" s="72"/>
      <c r="F533" s="72"/>
      <c r="G533" s="72"/>
      <c r="H533" s="73"/>
      <c r="I533" s="72"/>
      <c r="J533" s="72"/>
      <c r="K533" s="72"/>
      <c r="L533" s="72"/>
    </row>
    <row r="534" spans="2:12" x14ac:dyDescent="0.35">
      <c r="B534" s="73"/>
      <c r="C534" s="72"/>
      <c r="D534" s="72"/>
      <c r="E534" s="72"/>
      <c r="F534" s="72"/>
      <c r="G534" s="72"/>
      <c r="H534" s="73"/>
      <c r="I534" s="72"/>
      <c r="J534" s="72"/>
      <c r="K534" s="72"/>
      <c r="L534" s="72"/>
    </row>
    <row r="535" spans="2:12" x14ac:dyDescent="0.35">
      <c r="B535" s="73"/>
      <c r="C535" s="72"/>
      <c r="D535" s="72"/>
      <c r="E535" s="72"/>
      <c r="F535" s="72"/>
      <c r="G535" s="72"/>
      <c r="H535" s="73"/>
      <c r="I535" s="72"/>
      <c r="J535" s="72"/>
      <c r="K535" s="72"/>
      <c r="L535" s="72"/>
    </row>
    <row r="536" spans="2:12" x14ac:dyDescent="0.35">
      <c r="B536" s="73"/>
      <c r="C536" s="72"/>
      <c r="D536" s="72"/>
      <c r="E536" s="72"/>
      <c r="F536" s="72"/>
      <c r="G536" s="72"/>
      <c r="H536" s="73"/>
      <c r="I536" s="72"/>
      <c r="J536" s="72"/>
      <c r="K536" s="72"/>
      <c r="L536" s="72"/>
    </row>
    <row r="537" spans="2:12" x14ac:dyDescent="0.35">
      <c r="B537" s="73"/>
      <c r="C537" s="72"/>
      <c r="D537" s="72"/>
      <c r="E537" s="72"/>
      <c r="F537" s="72"/>
      <c r="G537" s="72"/>
      <c r="H537" s="73"/>
      <c r="I537" s="72"/>
      <c r="J537" s="72"/>
      <c r="K537" s="72"/>
      <c r="L537" s="72"/>
    </row>
    <row r="538" spans="2:12" x14ac:dyDescent="0.35">
      <c r="B538" s="73"/>
      <c r="C538" s="72"/>
      <c r="D538" s="72"/>
      <c r="E538" s="72"/>
      <c r="F538" s="72"/>
      <c r="G538" s="72"/>
      <c r="H538" s="73"/>
      <c r="I538" s="72"/>
      <c r="J538" s="72"/>
      <c r="K538" s="72"/>
      <c r="L538" s="72"/>
    </row>
    <row r="539" spans="2:12" x14ac:dyDescent="0.35">
      <c r="B539" s="73"/>
      <c r="C539" s="72"/>
      <c r="D539" s="72"/>
      <c r="E539" s="72"/>
      <c r="F539" s="72"/>
      <c r="G539" s="72"/>
      <c r="H539" s="73"/>
      <c r="I539" s="72"/>
      <c r="J539" s="72"/>
      <c r="K539" s="72"/>
      <c r="L539" s="72"/>
    </row>
    <row r="540" spans="2:12" x14ac:dyDescent="0.35">
      <c r="B540" s="73"/>
      <c r="C540" s="72"/>
      <c r="D540" s="72"/>
      <c r="E540" s="72"/>
      <c r="F540" s="72"/>
      <c r="G540" s="72"/>
      <c r="H540" s="73"/>
      <c r="I540" s="72"/>
      <c r="J540" s="72"/>
      <c r="K540" s="72"/>
      <c r="L540" s="72"/>
    </row>
    <row r="541" spans="2:12" x14ac:dyDescent="0.35">
      <c r="B541" s="73"/>
      <c r="C541" s="72"/>
      <c r="D541" s="72"/>
      <c r="E541" s="72"/>
      <c r="F541" s="72"/>
      <c r="G541" s="72"/>
      <c r="H541" s="73"/>
      <c r="I541" s="72"/>
      <c r="J541" s="72"/>
      <c r="K541" s="72"/>
      <c r="L541" s="72"/>
    </row>
    <row r="542" spans="2:12" x14ac:dyDescent="0.35">
      <c r="B542" s="73"/>
      <c r="C542" s="72"/>
      <c r="D542" s="72"/>
      <c r="E542" s="72"/>
      <c r="F542" s="72"/>
      <c r="G542" s="72"/>
      <c r="H542" s="73"/>
      <c r="I542" s="72"/>
      <c r="J542" s="72"/>
      <c r="K542" s="72"/>
      <c r="L542" s="72"/>
    </row>
    <row r="543" spans="2:12" x14ac:dyDescent="0.35">
      <c r="B543" s="73"/>
      <c r="C543" s="72"/>
      <c r="D543" s="72"/>
      <c r="E543" s="72"/>
      <c r="F543" s="72"/>
      <c r="G543" s="72"/>
      <c r="H543" s="73"/>
      <c r="I543" s="72"/>
      <c r="J543" s="72"/>
      <c r="K543" s="72"/>
      <c r="L543" s="72"/>
    </row>
    <row r="544" spans="2:12" x14ac:dyDescent="0.35">
      <c r="B544" s="73"/>
      <c r="C544" s="72"/>
      <c r="D544" s="72"/>
      <c r="E544" s="72"/>
      <c r="F544" s="72"/>
      <c r="G544" s="72"/>
      <c r="H544" s="73"/>
      <c r="I544" s="72"/>
      <c r="J544" s="72"/>
      <c r="K544" s="72"/>
      <c r="L544" s="72"/>
    </row>
    <row r="545" spans="2:12" x14ac:dyDescent="0.35">
      <c r="B545" s="73"/>
      <c r="C545" s="72"/>
      <c r="D545" s="72"/>
      <c r="E545" s="72"/>
      <c r="F545" s="72"/>
      <c r="G545" s="72"/>
      <c r="H545" s="73"/>
      <c r="I545" s="72"/>
      <c r="J545" s="72"/>
      <c r="K545" s="72"/>
      <c r="L545" s="72"/>
    </row>
    <row r="546" spans="2:12" x14ac:dyDescent="0.35">
      <c r="B546" s="73"/>
      <c r="C546" s="72"/>
      <c r="D546" s="72"/>
      <c r="E546" s="72"/>
      <c r="F546" s="72"/>
      <c r="G546" s="72"/>
      <c r="H546" s="73"/>
      <c r="I546" s="72"/>
      <c r="J546" s="72"/>
      <c r="K546" s="72"/>
      <c r="L546" s="72"/>
    </row>
    <row r="547" spans="2:12" x14ac:dyDescent="0.35">
      <c r="B547" s="73"/>
      <c r="C547" s="72"/>
      <c r="D547" s="72"/>
      <c r="E547" s="72"/>
      <c r="F547" s="72"/>
      <c r="G547" s="72"/>
      <c r="H547" s="73"/>
      <c r="I547" s="72"/>
      <c r="J547" s="72"/>
      <c r="K547" s="72"/>
      <c r="L547" s="72"/>
    </row>
    <row r="548" spans="2:12" x14ac:dyDescent="0.35">
      <c r="B548" s="73"/>
      <c r="C548" s="72"/>
      <c r="D548" s="72"/>
      <c r="E548" s="72"/>
      <c r="F548" s="72"/>
      <c r="G548" s="72"/>
      <c r="H548" s="73"/>
      <c r="I548" s="72"/>
      <c r="J548" s="72"/>
      <c r="K548" s="72"/>
      <c r="L548" s="72"/>
    </row>
    <row r="549" spans="2:12" x14ac:dyDescent="0.35">
      <c r="B549" s="73"/>
      <c r="C549" s="72"/>
      <c r="D549" s="72"/>
      <c r="E549" s="72"/>
      <c r="F549" s="72"/>
      <c r="G549" s="72"/>
      <c r="H549" s="73"/>
      <c r="I549" s="72"/>
      <c r="J549" s="72"/>
      <c r="K549" s="72"/>
      <c r="L549" s="72"/>
    </row>
    <row r="550" spans="2:12" x14ac:dyDescent="0.35">
      <c r="B550" s="73"/>
      <c r="C550" s="72"/>
      <c r="D550" s="72"/>
      <c r="E550" s="72"/>
      <c r="F550" s="72"/>
      <c r="G550" s="72"/>
      <c r="H550" s="73"/>
      <c r="I550" s="72"/>
      <c r="J550" s="72"/>
      <c r="K550" s="72"/>
      <c r="L550" s="72"/>
    </row>
    <row r="551" spans="2:12" x14ac:dyDescent="0.35">
      <c r="B551" s="73"/>
      <c r="C551" s="72"/>
      <c r="D551" s="72"/>
      <c r="E551" s="72"/>
      <c r="F551" s="72"/>
      <c r="G551" s="72"/>
      <c r="H551" s="73"/>
      <c r="I551" s="72"/>
      <c r="J551" s="72"/>
      <c r="K551" s="72"/>
      <c r="L551" s="72"/>
    </row>
    <row r="552" spans="2:12" x14ac:dyDescent="0.35">
      <c r="B552" s="73"/>
      <c r="C552" s="72"/>
      <c r="D552" s="72"/>
      <c r="E552" s="72"/>
      <c r="F552" s="72"/>
      <c r="G552" s="72"/>
      <c r="H552" s="73"/>
      <c r="I552" s="72"/>
      <c r="J552" s="72"/>
      <c r="K552" s="72"/>
      <c r="L552" s="72"/>
    </row>
    <row r="553" spans="2:12" x14ac:dyDescent="0.35">
      <c r="B553" s="73"/>
      <c r="C553" s="72"/>
      <c r="D553" s="72"/>
      <c r="E553" s="72"/>
      <c r="F553" s="72"/>
      <c r="G553" s="72"/>
      <c r="H553" s="73"/>
      <c r="I553" s="72"/>
      <c r="J553" s="72"/>
      <c r="K553" s="72"/>
      <c r="L553" s="72"/>
    </row>
    <row r="554" spans="2:12" x14ac:dyDescent="0.35">
      <c r="B554" s="73"/>
      <c r="C554" s="72"/>
      <c r="D554" s="72"/>
      <c r="E554" s="72"/>
      <c r="F554" s="72"/>
      <c r="G554" s="72"/>
      <c r="H554" s="73"/>
      <c r="I554" s="72"/>
      <c r="J554" s="72"/>
      <c r="K554" s="72"/>
      <c r="L554" s="72"/>
    </row>
    <row r="555" spans="2:12" x14ac:dyDescent="0.35">
      <c r="B555" s="73"/>
      <c r="C555" s="72"/>
      <c r="D555" s="72"/>
      <c r="E555" s="72"/>
      <c r="F555" s="72"/>
      <c r="G555" s="72"/>
      <c r="H555" s="73"/>
      <c r="I555" s="72"/>
      <c r="J555" s="72"/>
      <c r="K555" s="72"/>
      <c r="L555" s="72"/>
    </row>
    <row r="556" spans="2:12" x14ac:dyDescent="0.35">
      <c r="B556" s="73"/>
      <c r="C556" s="72"/>
      <c r="D556" s="72"/>
      <c r="E556" s="72"/>
      <c r="F556" s="72"/>
      <c r="G556" s="72"/>
      <c r="H556" s="73"/>
      <c r="I556" s="72"/>
      <c r="J556" s="72"/>
      <c r="K556" s="72"/>
      <c r="L556" s="72"/>
    </row>
    <row r="557" spans="2:12" x14ac:dyDescent="0.35">
      <c r="B557" s="73"/>
      <c r="C557" s="72"/>
      <c r="D557" s="72"/>
      <c r="E557" s="72"/>
      <c r="F557" s="72"/>
      <c r="G557" s="72"/>
      <c r="H557" s="73"/>
      <c r="I557" s="72"/>
      <c r="J557" s="72"/>
      <c r="K557" s="72"/>
      <c r="L557" s="72"/>
    </row>
    <row r="558" spans="2:12" x14ac:dyDescent="0.35">
      <c r="B558" s="73"/>
      <c r="C558" s="72"/>
      <c r="D558" s="72"/>
      <c r="E558" s="72"/>
      <c r="F558" s="72"/>
      <c r="G558" s="72"/>
      <c r="H558" s="73"/>
      <c r="I558" s="72"/>
      <c r="J558" s="72"/>
      <c r="K558" s="72"/>
      <c r="L558" s="72"/>
    </row>
    <row r="559" spans="2:12" x14ac:dyDescent="0.35">
      <c r="B559" s="73"/>
      <c r="C559" s="72"/>
      <c r="D559" s="72"/>
      <c r="E559" s="72"/>
      <c r="F559" s="72"/>
      <c r="G559" s="72"/>
      <c r="H559" s="73"/>
      <c r="I559" s="72"/>
      <c r="J559" s="72"/>
      <c r="K559" s="72"/>
      <c r="L559" s="72"/>
    </row>
    <row r="560" spans="2:12" x14ac:dyDescent="0.35">
      <c r="B560" s="73"/>
      <c r="C560" s="72"/>
      <c r="D560" s="72"/>
      <c r="E560" s="72"/>
      <c r="F560" s="72"/>
      <c r="G560" s="72"/>
      <c r="H560" s="73"/>
      <c r="I560" s="72"/>
      <c r="J560" s="72"/>
      <c r="K560" s="72"/>
      <c r="L560" s="72"/>
    </row>
    <row r="561" spans="2:12" x14ac:dyDescent="0.35">
      <c r="B561" s="73"/>
      <c r="C561" s="72"/>
      <c r="D561" s="72"/>
      <c r="E561" s="72"/>
      <c r="F561" s="72"/>
      <c r="G561" s="72"/>
      <c r="H561" s="73"/>
      <c r="I561" s="72"/>
      <c r="J561" s="72"/>
      <c r="K561" s="72"/>
      <c r="L561" s="72"/>
    </row>
    <row r="562" spans="2:12" x14ac:dyDescent="0.35">
      <c r="B562" s="73"/>
      <c r="C562" s="72"/>
      <c r="D562" s="72"/>
      <c r="E562" s="72"/>
      <c r="F562" s="72"/>
      <c r="G562" s="72"/>
      <c r="H562" s="73"/>
      <c r="I562" s="72"/>
      <c r="J562" s="72"/>
      <c r="K562" s="72"/>
      <c r="L562" s="72"/>
    </row>
    <row r="563" spans="2:12" x14ac:dyDescent="0.35">
      <c r="B563" s="73"/>
      <c r="C563" s="72"/>
      <c r="D563" s="72"/>
      <c r="E563" s="72"/>
      <c r="F563" s="72"/>
      <c r="G563" s="72"/>
      <c r="H563" s="73"/>
      <c r="I563" s="72"/>
      <c r="J563" s="72"/>
      <c r="K563" s="72"/>
      <c r="L563" s="72"/>
    </row>
    <row r="564" spans="2:12" x14ac:dyDescent="0.35">
      <c r="B564" s="73"/>
      <c r="C564" s="72"/>
      <c r="D564" s="72"/>
      <c r="E564" s="72"/>
      <c r="F564" s="72"/>
      <c r="G564" s="72"/>
      <c r="H564" s="73"/>
      <c r="I564" s="72"/>
      <c r="J564" s="72"/>
      <c r="K564" s="72"/>
      <c r="L564" s="72"/>
    </row>
    <row r="565" spans="2:12" x14ac:dyDescent="0.35">
      <c r="B565" s="73"/>
      <c r="C565" s="72"/>
      <c r="D565" s="72"/>
      <c r="E565" s="72"/>
      <c r="F565" s="72"/>
      <c r="G565" s="72"/>
      <c r="H565" s="73"/>
      <c r="I565" s="72"/>
      <c r="J565" s="72"/>
      <c r="K565" s="72"/>
      <c r="L565" s="72"/>
    </row>
    <row r="566" spans="2:12" x14ac:dyDescent="0.35">
      <c r="B566" s="73"/>
      <c r="C566" s="72"/>
      <c r="D566" s="72"/>
      <c r="E566" s="72"/>
      <c r="F566" s="72"/>
      <c r="G566" s="72"/>
      <c r="H566" s="73"/>
      <c r="I566" s="72"/>
      <c r="J566" s="72"/>
      <c r="K566" s="72"/>
      <c r="L566" s="72"/>
    </row>
    <row r="567" spans="2:12" x14ac:dyDescent="0.35">
      <c r="B567" s="73"/>
      <c r="C567" s="72"/>
      <c r="D567" s="72"/>
      <c r="E567" s="72"/>
      <c r="F567" s="72"/>
      <c r="G567" s="72"/>
      <c r="H567" s="73"/>
      <c r="I567" s="72"/>
      <c r="J567" s="72"/>
      <c r="K567" s="72"/>
      <c r="L567" s="72"/>
    </row>
    <row r="568" spans="2:12" x14ac:dyDescent="0.35">
      <c r="B568" s="73"/>
      <c r="C568" s="72"/>
      <c r="D568" s="72"/>
      <c r="E568" s="72"/>
      <c r="F568" s="72"/>
      <c r="G568" s="72"/>
      <c r="H568" s="73"/>
      <c r="I568" s="72"/>
      <c r="J568" s="72"/>
      <c r="K568" s="72"/>
      <c r="L568" s="72"/>
    </row>
    <row r="569" spans="2:12" x14ac:dyDescent="0.35">
      <c r="B569" s="73"/>
      <c r="C569" s="72"/>
      <c r="D569" s="72"/>
      <c r="E569" s="72"/>
      <c r="F569" s="72"/>
      <c r="G569" s="72"/>
      <c r="H569" s="73"/>
      <c r="I569" s="72"/>
      <c r="J569" s="72"/>
      <c r="K569" s="72"/>
      <c r="L569" s="72"/>
    </row>
    <row r="570" spans="2:12" x14ac:dyDescent="0.35">
      <c r="B570" s="73"/>
      <c r="C570" s="72"/>
      <c r="D570" s="72"/>
      <c r="E570" s="72"/>
      <c r="F570" s="72"/>
      <c r="G570" s="72"/>
      <c r="H570" s="73"/>
      <c r="I570" s="72"/>
      <c r="J570" s="72"/>
      <c r="K570" s="72"/>
      <c r="L570" s="72"/>
    </row>
    <row r="571" spans="2:12" x14ac:dyDescent="0.35">
      <c r="B571" s="73"/>
      <c r="C571" s="72"/>
      <c r="D571" s="72"/>
      <c r="E571" s="72"/>
      <c r="F571" s="72"/>
      <c r="G571" s="72"/>
      <c r="H571" s="73"/>
      <c r="I571" s="72"/>
      <c r="J571" s="72"/>
      <c r="K571" s="72"/>
      <c r="L571" s="72"/>
    </row>
    <row r="572" spans="2:12" x14ac:dyDescent="0.35">
      <c r="B572" s="73"/>
      <c r="C572" s="72"/>
      <c r="D572" s="72"/>
      <c r="E572" s="72"/>
      <c r="F572" s="72"/>
      <c r="G572" s="72"/>
      <c r="H572" s="73"/>
      <c r="I572" s="72"/>
      <c r="J572" s="72"/>
      <c r="K572" s="72"/>
      <c r="L572" s="72"/>
    </row>
    <row r="573" spans="2:12" x14ac:dyDescent="0.35">
      <c r="B573" s="73"/>
      <c r="C573" s="72"/>
      <c r="D573" s="72"/>
      <c r="E573" s="72"/>
      <c r="F573" s="72"/>
      <c r="G573" s="72"/>
      <c r="H573" s="73"/>
      <c r="I573" s="72"/>
      <c r="J573" s="72"/>
      <c r="K573" s="72"/>
      <c r="L573" s="72"/>
    </row>
    <row r="574" spans="2:12" x14ac:dyDescent="0.35">
      <c r="B574" s="73"/>
      <c r="C574" s="72"/>
      <c r="D574" s="72"/>
      <c r="E574" s="72"/>
      <c r="F574" s="72"/>
      <c r="G574" s="72"/>
      <c r="H574" s="73"/>
      <c r="I574" s="72"/>
      <c r="J574" s="72"/>
      <c r="K574" s="72"/>
      <c r="L574" s="72"/>
    </row>
    <row r="575" spans="2:12" x14ac:dyDescent="0.35">
      <c r="B575" s="73"/>
      <c r="C575" s="72"/>
      <c r="D575" s="72"/>
      <c r="E575" s="72"/>
      <c r="F575" s="72"/>
      <c r="G575" s="72"/>
      <c r="H575" s="73"/>
      <c r="I575" s="72"/>
      <c r="J575" s="72"/>
      <c r="K575" s="72"/>
      <c r="L575" s="72"/>
    </row>
    <row r="576" spans="2:12" x14ac:dyDescent="0.35">
      <c r="B576" s="73"/>
      <c r="C576" s="72"/>
      <c r="D576" s="72"/>
      <c r="E576" s="72"/>
      <c r="F576" s="72"/>
      <c r="G576" s="72"/>
      <c r="H576" s="73"/>
      <c r="I576" s="72"/>
      <c r="J576" s="72"/>
      <c r="K576" s="72"/>
      <c r="L576" s="72"/>
    </row>
    <row r="577" spans="2:12" x14ac:dyDescent="0.35">
      <c r="B577" s="73"/>
      <c r="C577" s="72"/>
      <c r="D577" s="72"/>
      <c r="E577" s="72"/>
      <c r="F577" s="72"/>
      <c r="G577" s="72"/>
      <c r="H577" s="73"/>
      <c r="I577" s="72"/>
      <c r="J577" s="72"/>
      <c r="K577" s="72"/>
      <c r="L577" s="72"/>
    </row>
    <row r="578" spans="2:12" x14ac:dyDescent="0.35">
      <c r="B578" s="73"/>
      <c r="C578" s="72"/>
      <c r="D578" s="72"/>
      <c r="E578" s="72"/>
      <c r="F578" s="72"/>
      <c r="G578" s="72"/>
      <c r="H578" s="73"/>
      <c r="I578" s="72"/>
      <c r="J578" s="72"/>
      <c r="K578" s="72"/>
      <c r="L578" s="72"/>
    </row>
    <row r="579" spans="2:12" x14ac:dyDescent="0.35">
      <c r="B579" s="73"/>
      <c r="C579" s="72"/>
      <c r="D579" s="72"/>
      <c r="E579" s="72"/>
      <c r="F579" s="72"/>
      <c r="G579" s="72"/>
      <c r="H579" s="73"/>
      <c r="I579" s="72"/>
      <c r="J579" s="72"/>
      <c r="K579" s="72"/>
      <c r="L579" s="72"/>
    </row>
    <row r="580" spans="2:12" x14ac:dyDescent="0.35">
      <c r="B580" s="73"/>
      <c r="C580" s="72"/>
      <c r="D580" s="72"/>
      <c r="E580" s="72"/>
      <c r="F580" s="72"/>
      <c r="G580" s="72"/>
      <c r="H580" s="73"/>
      <c r="I580" s="72"/>
      <c r="J580" s="72"/>
      <c r="K580" s="72"/>
      <c r="L580" s="72"/>
    </row>
    <row r="581" spans="2:12" x14ac:dyDescent="0.35">
      <c r="B581" s="73"/>
      <c r="C581" s="72"/>
      <c r="D581" s="72"/>
      <c r="E581" s="72"/>
      <c r="F581" s="72"/>
      <c r="G581" s="72"/>
      <c r="H581" s="73"/>
      <c r="I581" s="72"/>
      <c r="J581" s="72"/>
      <c r="K581" s="72"/>
      <c r="L581" s="72"/>
    </row>
    <row r="582" spans="2:12" x14ac:dyDescent="0.35">
      <c r="B582" s="73"/>
      <c r="C582" s="72"/>
      <c r="D582" s="72"/>
      <c r="E582" s="72"/>
      <c r="F582" s="72"/>
      <c r="G582" s="72"/>
      <c r="H582" s="73"/>
      <c r="I582" s="72"/>
      <c r="J582" s="72"/>
      <c r="K582" s="72"/>
      <c r="L582" s="72"/>
    </row>
    <row r="583" spans="2:12" x14ac:dyDescent="0.35">
      <c r="B583" s="73"/>
      <c r="C583" s="72"/>
      <c r="D583" s="72"/>
      <c r="E583" s="72"/>
      <c r="F583" s="72"/>
      <c r="G583" s="72"/>
      <c r="H583" s="73"/>
      <c r="I583" s="72"/>
      <c r="J583" s="72"/>
      <c r="K583" s="72"/>
      <c r="L583" s="72"/>
    </row>
    <row r="584" spans="2:12" x14ac:dyDescent="0.35">
      <c r="B584" s="73"/>
      <c r="C584" s="72"/>
      <c r="D584" s="72"/>
      <c r="E584" s="72"/>
      <c r="F584" s="72"/>
      <c r="G584" s="72"/>
      <c r="H584" s="73"/>
      <c r="I584" s="72"/>
      <c r="J584" s="72"/>
      <c r="K584" s="72"/>
      <c r="L584" s="72"/>
    </row>
    <row r="585" spans="2:12" x14ac:dyDescent="0.35">
      <c r="B585" s="73"/>
      <c r="C585" s="72"/>
      <c r="D585" s="72"/>
      <c r="E585" s="72"/>
      <c r="F585" s="72"/>
      <c r="G585" s="72"/>
      <c r="H585" s="73"/>
      <c r="I585" s="72"/>
      <c r="J585" s="72"/>
      <c r="K585" s="72"/>
      <c r="L585" s="72"/>
    </row>
    <row r="586" spans="2:12" x14ac:dyDescent="0.35">
      <c r="B586" s="73"/>
      <c r="C586" s="72"/>
      <c r="D586" s="72"/>
      <c r="E586" s="72"/>
      <c r="F586" s="72"/>
      <c r="G586" s="72"/>
      <c r="H586" s="73"/>
      <c r="I586" s="72"/>
      <c r="J586" s="72"/>
      <c r="K586" s="72"/>
      <c r="L586" s="72"/>
    </row>
    <row r="587" spans="2:12" x14ac:dyDescent="0.35">
      <c r="B587" s="73"/>
      <c r="C587" s="72"/>
      <c r="D587" s="72"/>
      <c r="E587" s="72"/>
      <c r="F587" s="72"/>
      <c r="G587" s="72"/>
      <c r="H587" s="73"/>
      <c r="I587" s="72"/>
      <c r="J587" s="72"/>
      <c r="K587" s="72"/>
      <c r="L587" s="72"/>
    </row>
    <row r="588" spans="2:12" x14ac:dyDescent="0.35">
      <c r="B588" s="73"/>
      <c r="C588" s="72"/>
      <c r="D588" s="72"/>
      <c r="E588" s="72"/>
      <c r="F588" s="72"/>
      <c r="G588" s="72"/>
      <c r="H588" s="73"/>
      <c r="I588" s="72"/>
      <c r="J588" s="72"/>
      <c r="K588" s="72"/>
      <c r="L588" s="72"/>
    </row>
    <row r="589" spans="2:12" x14ac:dyDescent="0.35">
      <c r="B589" s="73"/>
      <c r="C589" s="72"/>
      <c r="D589" s="72"/>
      <c r="E589" s="72"/>
      <c r="F589" s="72"/>
      <c r="G589" s="72"/>
      <c r="H589" s="73"/>
      <c r="I589" s="72"/>
      <c r="J589" s="72"/>
      <c r="K589" s="72"/>
      <c r="L589" s="72"/>
    </row>
    <row r="590" spans="2:12" x14ac:dyDescent="0.35">
      <c r="B590" s="73"/>
      <c r="C590" s="72"/>
      <c r="D590" s="72"/>
      <c r="E590" s="72"/>
      <c r="F590" s="72"/>
      <c r="G590" s="72"/>
      <c r="H590" s="73"/>
      <c r="I590" s="72"/>
      <c r="J590" s="72"/>
      <c r="K590" s="72"/>
      <c r="L590" s="72"/>
    </row>
    <row r="591" spans="2:12" x14ac:dyDescent="0.35">
      <c r="B591" s="73"/>
      <c r="C591" s="72"/>
      <c r="D591" s="72"/>
      <c r="E591" s="72"/>
      <c r="F591" s="72"/>
      <c r="G591" s="72"/>
      <c r="H591" s="73"/>
      <c r="I591" s="72"/>
      <c r="J591" s="72"/>
      <c r="K591" s="72"/>
      <c r="L591" s="72"/>
    </row>
    <row r="592" spans="2:12" x14ac:dyDescent="0.35">
      <c r="B592" s="73"/>
      <c r="C592" s="72"/>
      <c r="D592" s="72"/>
      <c r="E592" s="72"/>
      <c r="F592" s="72"/>
      <c r="G592" s="72"/>
      <c r="H592" s="73"/>
      <c r="I592" s="72"/>
      <c r="J592" s="72"/>
      <c r="K592" s="72"/>
      <c r="L592" s="72"/>
    </row>
    <row r="593" spans="2:12" x14ac:dyDescent="0.35">
      <c r="B593" s="73"/>
      <c r="C593" s="72"/>
      <c r="D593" s="72"/>
      <c r="E593" s="72"/>
      <c r="F593" s="72"/>
      <c r="G593" s="72"/>
      <c r="H593" s="73"/>
      <c r="I593" s="72"/>
      <c r="J593" s="72"/>
      <c r="K593" s="72"/>
      <c r="L593" s="72"/>
    </row>
    <row r="594" spans="2:12" x14ac:dyDescent="0.35">
      <c r="B594" s="73"/>
      <c r="C594" s="72"/>
      <c r="D594" s="72"/>
      <c r="E594" s="72"/>
      <c r="F594" s="72"/>
      <c r="G594" s="72"/>
      <c r="H594" s="73"/>
      <c r="I594" s="72"/>
      <c r="J594" s="72"/>
      <c r="K594" s="72"/>
      <c r="L594" s="72"/>
    </row>
    <row r="595" spans="2:12" x14ac:dyDescent="0.35">
      <c r="B595" s="73"/>
      <c r="C595" s="72"/>
      <c r="D595" s="72"/>
      <c r="E595" s="72"/>
      <c r="F595" s="72"/>
      <c r="G595" s="72"/>
      <c r="H595" s="73"/>
      <c r="I595" s="72"/>
      <c r="J595" s="72"/>
      <c r="K595" s="72"/>
      <c r="L595" s="72"/>
    </row>
    <row r="596" spans="2:12" x14ac:dyDescent="0.35">
      <c r="B596" s="73"/>
      <c r="C596" s="72"/>
      <c r="D596" s="72"/>
      <c r="E596" s="72"/>
      <c r="F596" s="72"/>
      <c r="G596" s="72"/>
      <c r="H596" s="73"/>
      <c r="I596" s="72"/>
      <c r="J596" s="72"/>
      <c r="K596" s="72"/>
      <c r="L596" s="72"/>
    </row>
    <row r="597" spans="2:12" x14ac:dyDescent="0.35">
      <c r="B597" s="73"/>
      <c r="C597" s="72"/>
      <c r="D597" s="72"/>
      <c r="E597" s="72"/>
      <c r="F597" s="72"/>
      <c r="G597" s="72"/>
      <c r="H597" s="73"/>
      <c r="I597" s="72"/>
      <c r="J597" s="72"/>
      <c r="K597" s="72"/>
      <c r="L597" s="72"/>
    </row>
    <row r="598" spans="2:12" x14ac:dyDescent="0.35">
      <c r="B598" s="73"/>
      <c r="C598" s="72"/>
      <c r="D598" s="72"/>
      <c r="E598" s="72"/>
      <c r="F598" s="72"/>
      <c r="G598" s="72"/>
      <c r="H598" s="73"/>
      <c r="I598" s="72"/>
      <c r="J598" s="72"/>
      <c r="K598" s="72"/>
      <c r="L598" s="72"/>
    </row>
    <row r="599" spans="2:12" x14ac:dyDescent="0.35">
      <c r="B599" s="73"/>
      <c r="C599" s="72"/>
      <c r="D599" s="72"/>
      <c r="E599" s="72"/>
      <c r="F599" s="72"/>
      <c r="G599" s="72"/>
      <c r="H599" s="73"/>
      <c r="I599" s="72"/>
      <c r="J599" s="72"/>
      <c r="K599" s="72"/>
      <c r="L599" s="72"/>
    </row>
    <row r="600" spans="2:12" x14ac:dyDescent="0.35">
      <c r="B600" s="73"/>
      <c r="C600" s="72"/>
      <c r="D600" s="72"/>
      <c r="E600" s="72"/>
      <c r="F600" s="72"/>
      <c r="G600" s="72"/>
      <c r="H600" s="73"/>
      <c r="I600" s="72"/>
      <c r="J600" s="72"/>
      <c r="K600" s="72"/>
      <c r="L600" s="72"/>
    </row>
    <row r="601" spans="2:12" x14ac:dyDescent="0.35">
      <c r="B601" s="73"/>
      <c r="C601" s="72"/>
      <c r="D601" s="72"/>
      <c r="E601" s="72"/>
      <c r="F601" s="72"/>
      <c r="G601" s="72"/>
      <c r="H601" s="73"/>
      <c r="I601" s="72"/>
      <c r="J601" s="72"/>
      <c r="K601" s="72"/>
      <c r="L601" s="72"/>
    </row>
    <row r="602" spans="2:12" x14ac:dyDescent="0.35">
      <c r="B602" s="73"/>
      <c r="C602" s="72"/>
      <c r="D602" s="72"/>
      <c r="E602" s="72"/>
      <c r="F602" s="72"/>
      <c r="G602" s="72"/>
      <c r="H602" s="73"/>
      <c r="I602" s="72"/>
      <c r="J602" s="72"/>
      <c r="K602" s="72"/>
      <c r="L602" s="72"/>
    </row>
    <row r="603" spans="2:12" x14ac:dyDescent="0.35">
      <c r="B603" s="73"/>
      <c r="C603" s="72"/>
      <c r="D603" s="72"/>
      <c r="E603" s="72"/>
      <c r="F603" s="72"/>
      <c r="G603" s="72"/>
      <c r="H603" s="73"/>
      <c r="I603" s="72"/>
      <c r="J603" s="72"/>
      <c r="K603" s="72"/>
      <c r="L603" s="72"/>
    </row>
    <row r="604" spans="2:12" x14ac:dyDescent="0.35">
      <c r="B604" s="73"/>
      <c r="C604" s="72"/>
      <c r="D604" s="72"/>
      <c r="E604" s="72"/>
      <c r="F604" s="72"/>
      <c r="G604" s="72"/>
      <c r="H604" s="73"/>
      <c r="I604" s="72"/>
      <c r="J604" s="72"/>
      <c r="K604" s="72"/>
      <c r="L604" s="72"/>
    </row>
    <row r="605" spans="2:12" x14ac:dyDescent="0.35">
      <c r="B605" s="73"/>
      <c r="C605" s="72"/>
      <c r="D605" s="72"/>
      <c r="E605" s="72"/>
      <c r="F605" s="72"/>
      <c r="G605" s="72"/>
      <c r="H605" s="73"/>
      <c r="I605" s="72"/>
      <c r="J605" s="72"/>
      <c r="K605" s="72"/>
      <c r="L605" s="72"/>
    </row>
    <row r="606" spans="2:12" x14ac:dyDescent="0.35">
      <c r="B606" s="73"/>
      <c r="C606" s="72"/>
      <c r="D606" s="72"/>
      <c r="E606" s="72"/>
      <c r="F606" s="72"/>
      <c r="G606" s="72"/>
      <c r="H606" s="73"/>
      <c r="I606" s="72"/>
      <c r="J606" s="72"/>
      <c r="K606" s="72"/>
      <c r="L606" s="72"/>
    </row>
    <row r="607" spans="2:12" x14ac:dyDescent="0.35">
      <c r="B607" s="73"/>
      <c r="C607" s="72"/>
      <c r="D607" s="72"/>
      <c r="E607" s="72"/>
      <c r="F607" s="72"/>
      <c r="G607" s="72"/>
      <c r="H607" s="73"/>
      <c r="I607" s="72"/>
      <c r="J607" s="72"/>
      <c r="K607" s="72"/>
      <c r="L607" s="72"/>
    </row>
    <row r="608" spans="2:12" x14ac:dyDescent="0.35">
      <c r="B608" s="73"/>
      <c r="C608" s="72"/>
      <c r="D608" s="72"/>
      <c r="E608" s="72"/>
      <c r="F608" s="72"/>
      <c r="G608" s="72"/>
      <c r="H608" s="73"/>
      <c r="I608" s="72"/>
      <c r="J608" s="72"/>
      <c r="K608" s="72"/>
      <c r="L608" s="72"/>
    </row>
    <row r="609" spans="2:12" x14ac:dyDescent="0.35">
      <c r="B609" s="73"/>
      <c r="C609" s="72"/>
      <c r="D609" s="72"/>
      <c r="E609" s="72"/>
      <c r="F609" s="72"/>
      <c r="G609" s="72"/>
      <c r="H609" s="73"/>
      <c r="I609" s="72"/>
      <c r="J609" s="72"/>
      <c r="K609" s="72"/>
      <c r="L609" s="72"/>
    </row>
    <row r="610" spans="2:12" x14ac:dyDescent="0.35">
      <c r="B610" s="73"/>
      <c r="C610" s="72"/>
      <c r="D610" s="72"/>
      <c r="E610" s="72"/>
      <c r="F610" s="72"/>
      <c r="G610" s="72"/>
      <c r="H610" s="73"/>
      <c r="I610" s="72"/>
      <c r="J610" s="72"/>
      <c r="K610" s="72"/>
      <c r="L610" s="72"/>
    </row>
    <row r="611" spans="2:12" x14ac:dyDescent="0.35">
      <c r="B611" s="73"/>
      <c r="C611" s="72"/>
      <c r="D611" s="72"/>
      <c r="E611" s="72"/>
      <c r="F611" s="72"/>
      <c r="G611" s="72"/>
      <c r="H611" s="73"/>
      <c r="I611" s="72"/>
      <c r="J611" s="72"/>
      <c r="K611" s="72"/>
      <c r="L611" s="72"/>
    </row>
    <row r="612" spans="2:12" x14ac:dyDescent="0.35">
      <c r="B612" s="73"/>
      <c r="C612" s="72"/>
      <c r="D612" s="72"/>
      <c r="E612" s="72"/>
      <c r="F612" s="72"/>
      <c r="G612" s="72"/>
      <c r="H612" s="73"/>
      <c r="I612" s="72"/>
      <c r="J612" s="72"/>
      <c r="K612" s="72"/>
      <c r="L612" s="72"/>
    </row>
    <row r="613" spans="2:12" x14ac:dyDescent="0.35">
      <c r="B613" s="73"/>
      <c r="C613" s="72"/>
      <c r="D613" s="72"/>
      <c r="E613" s="72"/>
      <c r="F613" s="72"/>
      <c r="G613" s="72"/>
      <c r="H613" s="73"/>
      <c r="I613" s="72"/>
      <c r="J613" s="72"/>
      <c r="K613" s="72"/>
      <c r="L613" s="72"/>
    </row>
    <row r="614" spans="2:12" x14ac:dyDescent="0.35">
      <c r="B614" s="73"/>
      <c r="C614" s="72"/>
      <c r="D614" s="72"/>
      <c r="E614" s="72"/>
      <c r="F614" s="72"/>
      <c r="G614" s="72"/>
      <c r="H614" s="73"/>
      <c r="I614" s="72"/>
      <c r="J614" s="72"/>
      <c r="K614" s="72"/>
      <c r="L614" s="72"/>
    </row>
    <row r="615" spans="2:12" x14ac:dyDescent="0.35">
      <c r="B615" s="73"/>
      <c r="C615" s="72"/>
      <c r="D615" s="72"/>
      <c r="E615" s="72"/>
      <c r="F615" s="72"/>
      <c r="G615" s="72"/>
      <c r="H615" s="73"/>
      <c r="I615" s="72"/>
      <c r="J615" s="72"/>
      <c r="K615" s="72"/>
      <c r="L615" s="72"/>
    </row>
    <row r="616" spans="2:12" x14ac:dyDescent="0.35">
      <c r="B616" s="73"/>
      <c r="C616" s="72"/>
      <c r="D616" s="72"/>
      <c r="E616" s="72"/>
      <c r="F616" s="72"/>
      <c r="G616" s="72"/>
      <c r="H616" s="73"/>
      <c r="I616" s="72"/>
      <c r="J616" s="72"/>
      <c r="K616" s="72"/>
      <c r="L616" s="72"/>
    </row>
    <row r="617" spans="2:12" x14ac:dyDescent="0.35">
      <c r="B617" s="73"/>
      <c r="C617" s="72"/>
      <c r="D617" s="72"/>
      <c r="E617" s="72"/>
      <c r="F617" s="72"/>
      <c r="G617" s="72"/>
      <c r="H617" s="73"/>
      <c r="I617" s="72"/>
      <c r="J617" s="72"/>
      <c r="K617" s="72"/>
      <c r="L617" s="72"/>
    </row>
    <row r="618" spans="2:12" x14ac:dyDescent="0.35">
      <c r="B618" s="73"/>
      <c r="C618" s="72"/>
      <c r="D618" s="72"/>
      <c r="E618" s="72"/>
      <c r="F618" s="72"/>
      <c r="G618" s="72"/>
      <c r="H618" s="73"/>
      <c r="I618" s="72"/>
      <c r="J618" s="72"/>
      <c r="K618" s="72"/>
      <c r="L618" s="72"/>
    </row>
    <row r="619" spans="2:12" x14ac:dyDescent="0.35">
      <c r="B619" s="73"/>
      <c r="C619" s="72"/>
      <c r="D619" s="72"/>
      <c r="E619" s="72"/>
      <c r="F619" s="72"/>
      <c r="G619" s="72"/>
      <c r="H619" s="73"/>
      <c r="I619" s="72"/>
      <c r="J619" s="72"/>
      <c r="K619" s="72"/>
      <c r="L619" s="72"/>
    </row>
    <row r="620" spans="2:12" x14ac:dyDescent="0.35">
      <c r="B620" s="73"/>
      <c r="C620" s="72"/>
      <c r="D620" s="72"/>
      <c r="E620" s="72"/>
      <c r="F620" s="72"/>
      <c r="G620" s="72"/>
      <c r="H620" s="73"/>
      <c r="I620" s="72"/>
      <c r="J620" s="72"/>
      <c r="K620" s="72"/>
      <c r="L620" s="72"/>
    </row>
    <row r="621" spans="2:12" x14ac:dyDescent="0.35">
      <c r="B621" s="73"/>
      <c r="C621" s="72"/>
      <c r="D621" s="72"/>
      <c r="E621" s="72"/>
      <c r="F621" s="72"/>
      <c r="G621" s="72"/>
      <c r="H621" s="73"/>
      <c r="I621" s="72"/>
      <c r="J621" s="72"/>
      <c r="K621" s="72"/>
      <c r="L621" s="72"/>
    </row>
    <row r="622" spans="2:12" x14ac:dyDescent="0.35">
      <c r="B622" s="73"/>
      <c r="C622" s="72"/>
      <c r="D622" s="72"/>
      <c r="E622" s="72"/>
      <c r="F622" s="72"/>
      <c r="G622" s="72"/>
      <c r="H622" s="73"/>
      <c r="I622" s="72"/>
      <c r="J622" s="72"/>
      <c r="K622" s="72"/>
      <c r="L622" s="72"/>
    </row>
    <row r="623" spans="2:12" x14ac:dyDescent="0.35">
      <c r="B623" s="73"/>
      <c r="C623" s="72"/>
      <c r="D623" s="72"/>
      <c r="E623" s="72"/>
      <c r="F623" s="72"/>
      <c r="G623" s="72"/>
      <c r="H623" s="73"/>
      <c r="I623" s="72"/>
      <c r="J623" s="72"/>
      <c r="K623" s="72"/>
      <c r="L623" s="72"/>
    </row>
    <row r="624" spans="2:12" x14ac:dyDescent="0.35">
      <c r="B624" s="73"/>
      <c r="C624" s="72"/>
      <c r="D624" s="72"/>
      <c r="E624" s="72"/>
      <c r="F624" s="72"/>
      <c r="G624" s="72"/>
      <c r="H624" s="73"/>
      <c r="I624" s="72"/>
      <c r="J624" s="72"/>
      <c r="K624" s="72"/>
      <c r="L624" s="72"/>
    </row>
    <row r="625" spans="2:12" x14ac:dyDescent="0.35">
      <c r="B625" s="73"/>
      <c r="C625" s="72"/>
      <c r="D625" s="72"/>
      <c r="E625" s="72"/>
      <c r="F625" s="72"/>
      <c r="G625" s="72"/>
      <c r="H625" s="73"/>
      <c r="I625" s="72"/>
      <c r="J625" s="72"/>
      <c r="K625" s="72"/>
      <c r="L625" s="72"/>
    </row>
    <row r="626" spans="2:12" x14ac:dyDescent="0.35">
      <c r="B626" s="73"/>
      <c r="C626" s="72"/>
      <c r="D626" s="72"/>
      <c r="E626" s="72"/>
      <c r="F626" s="72"/>
      <c r="G626" s="72"/>
      <c r="H626" s="73"/>
      <c r="I626" s="72"/>
      <c r="J626" s="72"/>
      <c r="K626" s="72"/>
      <c r="L626" s="72"/>
    </row>
    <row r="627" spans="2:12" x14ac:dyDescent="0.35">
      <c r="B627" s="73"/>
      <c r="C627" s="72"/>
      <c r="D627" s="72"/>
      <c r="E627" s="72"/>
      <c r="F627" s="72"/>
      <c r="G627" s="72"/>
      <c r="H627" s="73"/>
      <c r="I627" s="72"/>
      <c r="J627" s="72"/>
      <c r="K627" s="72"/>
      <c r="L627" s="72"/>
    </row>
    <row r="628" spans="2:12" x14ac:dyDescent="0.35">
      <c r="B628" s="73"/>
      <c r="C628" s="72"/>
      <c r="D628" s="72"/>
      <c r="E628" s="72"/>
      <c r="F628" s="72"/>
      <c r="G628" s="72"/>
      <c r="H628" s="73"/>
      <c r="I628" s="72"/>
      <c r="J628" s="72"/>
      <c r="K628" s="72"/>
      <c r="L628" s="72"/>
    </row>
    <row r="629" spans="2:12" x14ac:dyDescent="0.35">
      <c r="B629" s="73"/>
      <c r="C629" s="72"/>
      <c r="D629" s="72"/>
      <c r="E629" s="72"/>
      <c r="F629" s="72"/>
      <c r="G629" s="72"/>
      <c r="H629" s="73"/>
      <c r="I629" s="72"/>
      <c r="J629" s="72"/>
      <c r="K629" s="72"/>
      <c r="L629" s="72"/>
    </row>
    <row r="630" spans="2:12" x14ac:dyDescent="0.35">
      <c r="B630" s="73"/>
      <c r="C630" s="72"/>
      <c r="D630" s="72"/>
      <c r="E630" s="72"/>
      <c r="F630" s="72"/>
      <c r="G630" s="72"/>
      <c r="H630" s="73"/>
      <c r="I630" s="72"/>
      <c r="J630" s="72"/>
      <c r="K630" s="72"/>
      <c r="L630" s="72"/>
    </row>
    <row r="631" spans="2:12" x14ac:dyDescent="0.35">
      <c r="B631" s="73"/>
      <c r="C631" s="72"/>
      <c r="D631" s="72"/>
      <c r="E631" s="72"/>
      <c r="F631" s="72"/>
      <c r="G631" s="72"/>
      <c r="H631" s="73"/>
      <c r="I631" s="72"/>
      <c r="J631" s="72"/>
      <c r="K631" s="72"/>
      <c r="L631" s="72"/>
    </row>
    <row r="632" spans="2:12" x14ac:dyDescent="0.35">
      <c r="B632" s="73"/>
      <c r="C632" s="72"/>
      <c r="D632" s="72"/>
      <c r="E632" s="72"/>
      <c r="F632" s="72"/>
      <c r="G632" s="72"/>
      <c r="H632" s="73"/>
      <c r="I632" s="72"/>
      <c r="J632" s="72"/>
      <c r="K632" s="72"/>
      <c r="L632" s="72"/>
    </row>
    <row r="633" spans="2:12" x14ac:dyDescent="0.35">
      <c r="B633" s="73"/>
      <c r="C633" s="72"/>
      <c r="D633" s="72"/>
      <c r="E633" s="72"/>
      <c r="F633" s="72"/>
      <c r="G633" s="72"/>
      <c r="H633" s="73"/>
      <c r="I633" s="72"/>
      <c r="J633" s="72"/>
      <c r="K633" s="72"/>
      <c r="L633" s="72"/>
    </row>
    <row r="634" spans="2:12" x14ac:dyDescent="0.35">
      <c r="B634" s="73"/>
      <c r="C634" s="72"/>
      <c r="D634" s="72"/>
      <c r="E634" s="72"/>
      <c r="F634" s="72"/>
      <c r="G634" s="72"/>
      <c r="H634" s="73"/>
      <c r="I634" s="72"/>
      <c r="J634" s="72"/>
      <c r="K634" s="72"/>
      <c r="L634" s="72"/>
    </row>
    <row r="635" spans="2:12" x14ac:dyDescent="0.35">
      <c r="B635" s="73"/>
      <c r="C635" s="72"/>
      <c r="D635" s="72"/>
      <c r="E635" s="72"/>
      <c r="F635" s="72"/>
      <c r="G635" s="72"/>
      <c r="H635" s="73"/>
      <c r="I635" s="72"/>
      <c r="J635" s="72"/>
      <c r="K635" s="72"/>
      <c r="L635" s="72"/>
    </row>
    <row r="636" spans="2:12" x14ac:dyDescent="0.35">
      <c r="B636" s="73"/>
      <c r="C636" s="72"/>
      <c r="D636" s="72"/>
      <c r="E636" s="72"/>
      <c r="F636" s="72"/>
      <c r="G636" s="72"/>
      <c r="H636" s="73"/>
      <c r="I636" s="72"/>
      <c r="J636" s="72"/>
      <c r="K636" s="72"/>
      <c r="L636" s="72"/>
    </row>
    <row r="637" spans="2:12" x14ac:dyDescent="0.35">
      <c r="B637" s="73"/>
      <c r="C637" s="72"/>
      <c r="D637" s="72"/>
      <c r="E637" s="72"/>
      <c r="F637" s="72"/>
      <c r="G637" s="72"/>
      <c r="H637" s="73"/>
      <c r="I637" s="72"/>
      <c r="J637" s="72"/>
      <c r="K637" s="72"/>
      <c r="L637" s="72"/>
    </row>
    <row r="638" spans="2:12" x14ac:dyDescent="0.35">
      <c r="B638" s="73"/>
      <c r="C638" s="72"/>
      <c r="D638" s="72"/>
      <c r="E638" s="72"/>
      <c r="F638" s="72"/>
      <c r="G638" s="72"/>
      <c r="H638" s="73"/>
      <c r="I638" s="72"/>
      <c r="J638" s="72"/>
      <c r="K638" s="72"/>
      <c r="L638" s="72"/>
    </row>
    <row r="639" spans="2:12" x14ac:dyDescent="0.35">
      <c r="B639" s="73"/>
      <c r="C639" s="72"/>
      <c r="D639" s="72"/>
      <c r="E639" s="72"/>
      <c r="F639" s="72"/>
      <c r="G639" s="72"/>
      <c r="H639" s="73"/>
      <c r="I639" s="72"/>
      <c r="J639" s="72"/>
      <c r="K639" s="72"/>
      <c r="L639" s="72"/>
    </row>
    <row r="640" spans="2:12" x14ac:dyDescent="0.35">
      <c r="B640" s="73"/>
      <c r="C640" s="72"/>
      <c r="D640" s="72"/>
      <c r="E640" s="72"/>
      <c r="F640" s="72"/>
      <c r="G640" s="72"/>
      <c r="H640" s="73"/>
      <c r="I640" s="72"/>
      <c r="J640" s="72"/>
      <c r="K640" s="72"/>
      <c r="L640" s="72"/>
    </row>
    <row r="641" spans="2:12" x14ac:dyDescent="0.35">
      <c r="B641" s="73"/>
      <c r="C641" s="72"/>
      <c r="D641" s="72"/>
      <c r="E641" s="72"/>
      <c r="F641" s="72"/>
      <c r="G641" s="72"/>
      <c r="H641" s="73"/>
      <c r="I641" s="72"/>
      <c r="J641" s="72"/>
      <c r="K641" s="72"/>
      <c r="L641" s="72"/>
    </row>
    <row r="642" spans="2:12" x14ac:dyDescent="0.35">
      <c r="B642" s="73"/>
      <c r="C642" s="72"/>
      <c r="D642" s="72"/>
      <c r="E642" s="72"/>
      <c r="F642" s="72"/>
      <c r="G642" s="72"/>
      <c r="H642" s="73"/>
      <c r="I642" s="72"/>
      <c r="J642" s="72"/>
      <c r="K642" s="72"/>
      <c r="L642" s="72"/>
    </row>
    <row r="643" spans="2:12" x14ac:dyDescent="0.35">
      <c r="B643" s="73"/>
      <c r="C643" s="72"/>
      <c r="D643" s="72"/>
      <c r="E643" s="72"/>
      <c r="F643" s="72"/>
      <c r="G643" s="72"/>
      <c r="H643" s="73"/>
      <c r="I643" s="72"/>
      <c r="J643" s="72"/>
      <c r="K643" s="72"/>
      <c r="L643" s="72"/>
    </row>
    <row r="644" spans="2:12" x14ac:dyDescent="0.35">
      <c r="B644" s="73"/>
      <c r="C644" s="72"/>
      <c r="D644" s="72"/>
      <c r="E644" s="72"/>
      <c r="F644" s="72"/>
      <c r="G644" s="72"/>
      <c r="H644" s="73"/>
      <c r="I644" s="72"/>
      <c r="J644" s="72"/>
      <c r="K644" s="72"/>
      <c r="L644" s="72"/>
    </row>
    <row r="645" spans="2:12" x14ac:dyDescent="0.35">
      <c r="B645" s="73"/>
      <c r="C645" s="72"/>
      <c r="D645" s="72"/>
      <c r="E645" s="72"/>
      <c r="F645" s="72"/>
      <c r="G645" s="72"/>
      <c r="H645" s="73"/>
      <c r="I645" s="72"/>
      <c r="J645" s="72"/>
      <c r="K645" s="72"/>
      <c r="L645" s="72"/>
    </row>
    <row r="646" spans="2:12" x14ac:dyDescent="0.35">
      <c r="B646" s="73"/>
      <c r="C646" s="72"/>
      <c r="D646" s="72"/>
      <c r="E646" s="72"/>
      <c r="F646" s="72"/>
      <c r="G646" s="72"/>
      <c r="H646" s="73"/>
      <c r="I646" s="72"/>
      <c r="J646" s="72"/>
      <c r="K646" s="72"/>
      <c r="L646" s="72"/>
    </row>
    <row r="647" spans="2:12" x14ac:dyDescent="0.35">
      <c r="B647" s="73"/>
      <c r="C647" s="72"/>
      <c r="D647" s="72"/>
      <c r="E647" s="72"/>
      <c r="F647" s="72"/>
      <c r="G647" s="72"/>
      <c r="H647" s="73"/>
      <c r="I647" s="72"/>
      <c r="J647" s="72"/>
      <c r="K647" s="72"/>
      <c r="L647" s="72"/>
    </row>
    <row r="648" spans="2:12" x14ac:dyDescent="0.35">
      <c r="B648" s="73"/>
      <c r="C648" s="72"/>
      <c r="D648" s="72"/>
      <c r="E648" s="72"/>
      <c r="F648" s="72"/>
      <c r="G648" s="72"/>
      <c r="H648" s="73"/>
      <c r="I648" s="72"/>
      <c r="J648" s="72"/>
      <c r="K648" s="72"/>
      <c r="L648" s="72"/>
    </row>
    <row r="649" spans="2:12" x14ac:dyDescent="0.35">
      <c r="B649" s="73"/>
      <c r="C649" s="72"/>
      <c r="D649" s="72"/>
      <c r="E649" s="72"/>
      <c r="F649" s="72"/>
      <c r="G649" s="72"/>
      <c r="H649" s="73"/>
      <c r="I649" s="72"/>
      <c r="J649" s="72"/>
      <c r="K649" s="72"/>
      <c r="L649" s="72"/>
    </row>
    <row r="650" spans="2:12" x14ac:dyDescent="0.35">
      <c r="B650" s="73"/>
      <c r="C650" s="72"/>
      <c r="D650" s="72"/>
      <c r="E650" s="72"/>
      <c r="F650" s="72"/>
      <c r="G650" s="72"/>
      <c r="H650" s="73"/>
      <c r="I650" s="72"/>
      <c r="J650" s="72"/>
      <c r="K650" s="72"/>
      <c r="L650" s="72"/>
    </row>
    <row r="651" spans="2:12" x14ac:dyDescent="0.35">
      <c r="B651" s="73"/>
      <c r="C651" s="72"/>
      <c r="D651" s="72"/>
      <c r="E651" s="72"/>
      <c r="F651" s="72"/>
      <c r="G651" s="72"/>
      <c r="H651" s="73"/>
      <c r="I651" s="72"/>
      <c r="J651" s="72"/>
      <c r="K651" s="72"/>
      <c r="L651" s="72"/>
    </row>
    <row r="652" spans="2:12" x14ac:dyDescent="0.35">
      <c r="B652" s="73"/>
      <c r="C652" s="72"/>
      <c r="D652" s="72"/>
      <c r="E652" s="72"/>
      <c r="F652" s="72"/>
      <c r="G652" s="72"/>
      <c r="H652" s="73"/>
      <c r="I652" s="72"/>
      <c r="J652" s="72"/>
      <c r="K652" s="72"/>
      <c r="L652" s="72"/>
    </row>
    <row r="653" spans="2:12" x14ac:dyDescent="0.35">
      <c r="B653" s="73"/>
      <c r="C653" s="72"/>
      <c r="D653" s="72"/>
      <c r="E653" s="72"/>
      <c r="F653" s="72"/>
      <c r="G653" s="72"/>
      <c r="H653" s="73"/>
      <c r="I653" s="72"/>
      <c r="J653" s="72"/>
      <c r="K653" s="72"/>
      <c r="L653" s="72"/>
    </row>
    <row r="654" spans="2:12" x14ac:dyDescent="0.35">
      <c r="B654" s="73"/>
      <c r="C654" s="72"/>
      <c r="D654" s="72"/>
      <c r="E654" s="72"/>
      <c r="F654" s="72"/>
      <c r="G654" s="72"/>
      <c r="H654" s="73"/>
      <c r="I654" s="72"/>
      <c r="J654" s="72"/>
      <c r="K654" s="72"/>
      <c r="L654" s="72"/>
    </row>
    <row r="655" spans="2:12" x14ac:dyDescent="0.35">
      <c r="B655" s="73"/>
      <c r="C655" s="72"/>
      <c r="D655" s="72"/>
      <c r="E655" s="72"/>
      <c r="F655" s="72"/>
      <c r="G655" s="72"/>
      <c r="H655" s="73"/>
      <c r="I655" s="72"/>
      <c r="J655" s="72"/>
      <c r="K655" s="72"/>
      <c r="L655" s="72"/>
    </row>
    <row r="656" spans="2:12" x14ac:dyDescent="0.35">
      <c r="B656" s="73"/>
      <c r="C656" s="72"/>
      <c r="D656" s="72"/>
      <c r="E656" s="72"/>
      <c r="F656" s="72"/>
      <c r="G656" s="72"/>
      <c r="H656" s="73"/>
      <c r="I656" s="72"/>
      <c r="J656" s="72"/>
      <c r="K656" s="72"/>
      <c r="L656" s="72"/>
    </row>
    <row r="657" spans="2:12" x14ac:dyDescent="0.35">
      <c r="B657" s="73"/>
      <c r="C657" s="72"/>
      <c r="D657" s="72"/>
      <c r="E657" s="72"/>
      <c r="F657" s="72"/>
      <c r="G657" s="72"/>
      <c r="H657" s="73"/>
      <c r="I657" s="72"/>
      <c r="J657" s="72"/>
      <c r="K657" s="72"/>
      <c r="L657" s="72"/>
    </row>
    <row r="658" spans="2:12" x14ac:dyDescent="0.35">
      <c r="B658" s="73"/>
      <c r="C658" s="72"/>
      <c r="D658" s="72"/>
      <c r="E658" s="72"/>
      <c r="F658" s="72"/>
      <c r="G658" s="72"/>
      <c r="H658" s="73"/>
      <c r="I658" s="72"/>
      <c r="J658" s="72"/>
      <c r="K658" s="72"/>
      <c r="L658" s="72"/>
    </row>
    <row r="659" spans="2:12" x14ac:dyDescent="0.35">
      <c r="B659" s="73"/>
      <c r="C659" s="72"/>
      <c r="D659" s="72"/>
      <c r="E659" s="72"/>
      <c r="F659" s="72"/>
      <c r="G659" s="72"/>
      <c r="H659" s="73"/>
      <c r="I659" s="72"/>
      <c r="J659" s="72"/>
      <c r="K659" s="72"/>
      <c r="L659" s="72"/>
    </row>
    <row r="660" spans="2:12" x14ac:dyDescent="0.35">
      <c r="B660" s="73"/>
      <c r="C660" s="72"/>
      <c r="D660" s="72"/>
      <c r="E660" s="72"/>
      <c r="F660" s="72"/>
      <c r="G660" s="72"/>
      <c r="H660" s="73"/>
      <c r="I660" s="72"/>
      <c r="J660" s="72"/>
      <c r="K660" s="72"/>
      <c r="L660" s="72"/>
    </row>
    <row r="661" spans="2:12" x14ac:dyDescent="0.35">
      <c r="B661" s="73"/>
      <c r="C661" s="72"/>
      <c r="D661" s="72"/>
      <c r="E661" s="72"/>
      <c r="F661" s="72"/>
      <c r="G661" s="72"/>
      <c r="H661" s="73"/>
      <c r="I661" s="72"/>
      <c r="J661" s="72"/>
      <c r="K661" s="72"/>
      <c r="L661" s="72"/>
    </row>
    <row r="662" spans="2:12" x14ac:dyDescent="0.35">
      <c r="B662" s="73"/>
      <c r="C662" s="72"/>
      <c r="D662" s="72"/>
      <c r="E662" s="72"/>
      <c r="F662" s="72"/>
      <c r="G662" s="72"/>
      <c r="H662" s="73"/>
      <c r="I662" s="72"/>
      <c r="J662" s="72"/>
      <c r="K662" s="72"/>
      <c r="L662" s="72"/>
    </row>
    <row r="663" spans="2:12" x14ac:dyDescent="0.35">
      <c r="B663" s="73"/>
      <c r="C663" s="72"/>
      <c r="D663" s="72"/>
      <c r="E663" s="72"/>
      <c r="F663" s="72"/>
      <c r="G663" s="72"/>
      <c r="H663" s="73"/>
      <c r="I663" s="72"/>
      <c r="J663" s="72"/>
      <c r="K663" s="72"/>
      <c r="L663" s="72"/>
    </row>
    <row r="664" spans="2:12" x14ac:dyDescent="0.35">
      <c r="B664" s="73"/>
      <c r="C664" s="72"/>
      <c r="D664" s="72"/>
      <c r="E664" s="72"/>
      <c r="F664" s="72"/>
      <c r="G664" s="72"/>
      <c r="H664" s="73"/>
      <c r="I664" s="72"/>
      <c r="J664" s="72"/>
      <c r="K664" s="72"/>
      <c r="L664" s="72"/>
    </row>
    <row r="665" spans="2:12" x14ac:dyDescent="0.35">
      <c r="B665" s="73"/>
      <c r="C665" s="72"/>
      <c r="D665" s="72"/>
      <c r="E665" s="72"/>
      <c r="F665" s="72"/>
      <c r="G665" s="72"/>
      <c r="H665" s="73"/>
      <c r="I665" s="72"/>
      <c r="J665" s="72"/>
      <c r="K665" s="72"/>
      <c r="L665" s="72"/>
    </row>
    <row r="666" spans="2:12" x14ac:dyDescent="0.35">
      <c r="B666" s="73"/>
      <c r="C666" s="72"/>
      <c r="D666" s="72"/>
      <c r="E666" s="72"/>
      <c r="F666" s="72"/>
      <c r="G666" s="72"/>
      <c r="H666" s="73"/>
      <c r="I666" s="72"/>
      <c r="J666" s="72"/>
      <c r="K666" s="72"/>
      <c r="L666" s="72"/>
    </row>
    <row r="667" spans="2:12" x14ac:dyDescent="0.35">
      <c r="B667" s="73"/>
      <c r="C667" s="72"/>
      <c r="D667" s="72"/>
      <c r="E667" s="72"/>
      <c r="F667" s="72"/>
      <c r="G667" s="72"/>
      <c r="H667" s="73"/>
      <c r="I667" s="72"/>
      <c r="J667" s="72"/>
      <c r="K667" s="72"/>
      <c r="L667" s="72"/>
    </row>
    <row r="668" spans="2:12" x14ac:dyDescent="0.35">
      <c r="B668" s="73"/>
      <c r="C668" s="72"/>
      <c r="D668" s="72"/>
      <c r="E668" s="72"/>
      <c r="F668" s="72"/>
      <c r="G668" s="72"/>
      <c r="H668" s="73"/>
      <c r="I668" s="72"/>
      <c r="J668" s="72"/>
      <c r="K668" s="72"/>
      <c r="L668" s="72"/>
    </row>
    <row r="669" spans="2:12" x14ac:dyDescent="0.35">
      <c r="B669" s="73"/>
      <c r="C669" s="72"/>
      <c r="D669" s="72"/>
      <c r="E669" s="72"/>
      <c r="F669" s="72"/>
      <c r="G669" s="72"/>
      <c r="H669" s="73"/>
      <c r="I669" s="72"/>
      <c r="J669" s="72"/>
      <c r="K669" s="72"/>
      <c r="L669" s="72"/>
    </row>
    <row r="670" spans="2:12" x14ac:dyDescent="0.35">
      <c r="B670" s="73"/>
      <c r="C670" s="72"/>
      <c r="D670" s="72"/>
      <c r="E670" s="72"/>
      <c r="F670" s="72"/>
      <c r="G670" s="72"/>
      <c r="H670" s="73"/>
      <c r="I670" s="72"/>
      <c r="J670" s="72"/>
      <c r="K670" s="72"/>
      <c r="L670" s="72"/>
    </row>
    <row r="671" spans="2:12" x14ac:dyDescent="0.35">
      <c r="B671" s="73"/>
      <c r="C671" s="72"/>
      <c r="D671" s="72"/>
      <c r="E671" s="72"/>
      <c r="F671" s="72"/>
      <c r="G671" s="72"/>
      <c r="H671" s="73"/>
      <c r="I671" s="72"/>
      <c r="J671" s="72"/>
      <c r="K671" s="72"/>
      <c r="L671" s="72"/>
    </row>
    <row r="672" spans="2:12" x14ac:dyDescent="0.35">
      <c r="B672" s="73"/>
      <c r="C672" s="72"/>
      <c r="D672" s="72"/>
      <c r="E672" s="72"/>
      <c r="F672" s="72"/>
      <c r="G672" s="72"/>
      <c r="H672" s="73"/>
      <c r="I672" s="72"/>
      <c r="J672" s="72"/>
      <c r="K672" s="72"/>
      <c r="L672" s="72"/>
    </row>
    <row r="673" spans="2:12" x14ac:dyDescent="0.35">
      <c r="B673" s="73"/>
      <c r="C673" s="72"/>
      <c r="D673" s="72"/>
      <c r="E673" s="72"/>
      <c r="F673" s="72"/>
      <c r="G673" s="72"/>
      <c r="H673" s="73"/>
      <c r="I673" s="72"/>
      <c r="J673" s="72"/>
      <c r="K673" s="72"/>
      <c r="L673" s="72"/>
    </row>
    <row r="674" spans="2:12" x14ac:dyDescent="0.35">
      <c r="B674" s="73"/>
      <c r="C674" s="72"/>
      <c r="D674" s="72"/>
      <c r="E674" s="72"/>
      <c r="F674" s="72"/>
      <c r="G674" s="72"/>
      <c r="H674" s="73"/>
      <c r="I674" s="72"/>
      <c r="J674" s="72"/>
      <c r="K674" s="72"/>
      <c r="L674" s="72"/>
    </row>
    <row r="675" spans="2:12" x14ac:dyDescent="0.35">
      <c r="B675" s="73"/>
      <c r="C675" s="72"/>
      <c r="D675" s="72"/>
      <c r="E675" s="72"/>
      <c r="F675" s="72"/>
      <c r="G675" s="72"/>
      <c r="H675" s="73"/>
      <c r="I675" s="72"/>
      <c r="J675" s="72"/>
      <c r="K675" s="72"/>
      <c r="L675" s="72"/>
    </row>
    <row r="676" spans="2:12" x14ac:dyDescent="0.35">
      <c r="B676" s="73"/>
      <c r="C676" s="72"/>
      <c r="D676" s="72"/>
      <c r="E676" s="72"/>
      <c r="F676" s="72"/>
      <c r="G676" s="72"/>
      <c r="H676" s="73"/>
      <c r="I676" s="72"/>
      <c r="J676" s="72"/>
      <c r="K676" s="72"/>
      <c r="L676" s="72"/>
    </row>
    <row r="677" spans="2:12" x14ac:dyDescent="0.35">
      <c r="B677" s="73"/>
      <c r="C677" s="72"/>
      <c r="D677" s="72"/>
      <c r="E677" s="72"/>
      <c r="F677" s="72"/>
      <c r="G677" s="72"/>
      <c r="H677" s="73"/>
      <c r="I677" s="72"/>
      <c r="J677" s="72"/>
      <c r="K677" s="72"/>
      <c r="L677" s="72"/>
    </row>
    <row r="678" spans="2:12" x14ac:dyDescent="0.35">
      <c r="B678" s="73"/>
      <c r="C678" s="72"/>
      <c r="D678" s="72"/>
      <c r="E678" s="72"/>
      <c r="F678" s="72"/>
      <c r="G678" s="72"/>
      <c r="H678" s="73"/>
      <c r="I678" s="72"/>
      <c r="J678" s="72"/>
      <c r="K678" s="72"/>
      <c r="L678" s="72"/>
    </row>
    <row r="679" spans="2:12" x14ac:dyDescent="0.35">
      <c r="B679" s="73"/>
      <c r="C679" s="72"/>
      <c r="D679" s="72"/>
      <c r="E679" s="72"/>
      <c r="F679" s="72"/>
      <c r="G679" s="72"/>
      <c r="H679" s="73"/>
      <c r="I679" s="72"/>
      <c r="J679" s="72"/>
      <c r="K679" s="72"/>
      <c r="L679" s="72"/>
    </row>
    <row r="680" spans="2:12" x14ac:dyDescent="0.35">
      <c r="B680" s="73"/>
      <c r="C680" s="72"/>
      <c r="D680" s="72"/>
      <c r="E680" s="72"/>
      <c r="F680" s="72"/>
      <c r="G680" s="72"/>
      <c r="H680" s="73"/>
      <c r="I680" s="72"/>
      <c r="J680" s="72"/>
      <c r="K680" s="72"/>
      <c r="L680" s="72"/>
    </row>
    <row r="681" spans="2:12" x14ac:dyDescent="0.35">
      <c r="B681" s="73"/>
      <c r="C681" s="72"/>
      <c r="D681" s="72"/>
      <c r="E681" s="72"/>
      <c r="F681" s="72"/>
      <c r="G681" s="72"/>
      <c r="H681" s="73"/>
      <c r="I681" s="72"/>
      <c r="J681" s="72"/>
      <c r="K681" s="72"/>
      <c r="L681" s="72"/>
    </row>
    <row r="682" spans="2:12" x14ac:dyDescent="0.35">
      <c r="B682" s="73"/>
      <c r="C682" s="72"/>
      <c r="D682" s="72"/>
      <c r="E682" s="72"/>
      <c r="F682" s="72"/>
      <c r="G682" s="72"/>
      <c r="H682" s="73"/>
      <c r="I682" s="72"/>
      <c r="J682" s="72"/>
      <c r="K682" s="72"/>
      <c r="L682" s="72"/>
    </row>
    <row r="683" spans="2:12" x14ac:dyDescent="0.35">
      <c r="B683" s="73"/>
      <c r="C683" s="72"/>
      <c r="D683" s="72"/>
      <c r="E683" s="72"/>
      <c r="F683" s="72"/>
      <c r="G683" s="72"/>
      <c r="H683" s="73"/>
      <c r="I683" s="72"/>
      <c r="J683" s="72"/>
      <c r="K683" s="72"/>
      <c r="L683" s="72"/>
    </row>
    <row r="684" spans="2:12" x14ac:dyDescent="0.35">
      <c r="B684" s="73"/>
      <c r="C684" s="72"/>
      <c r="D684" s="72"/>
      <c r="E684" s="72"/>
      <c r="F684" s="72"/>
      <c r="G684" s="72"/>
      <c r="H684" s="73"/>
      <c r="I684" s="72"/>
      <c r="J684" s="72"/>
      <c r="K684" s="72"/>
      <c r="L684" s="72"/>
    </row>
    <row r="685" spans="2:12" x14ac:dyDescent="0.35">
      <c r="B685" s="73"/>
      <c r="C685" s="72"/>
      <c r="D685" s="72"/>
      <c r="E685" s="72"/>
      <c r="F685" s="72"/>
      <c r="G685" s="72"/>
      <c r="H685" s="73"/>
      <c r="I685" s="72"/>
      <c r="J685" s="72"/>
      <c r="K685" s="72"/>
      <c r="L685" s="72"/>
    </row>
    <row r="686" spans="2:12" x14ac:dyDescent="0.35">
      <c r="B686" s="73"/>
      <c r="C686" s="72"/>
      <c r="D686" s="72"/>
      <c r="E686" s="72"/>
      <c r="F686" s="72"/>
      <c r="G686" s="72"/>
      <c r="H686" s="73"/>
      <c r="I686" s="72"/>
      <c r="J686" s="72"/>
      <c r="K686" s="72"/>
      <c r="L686" s="72"/>
    </row>
    <row r="687" spans="2:12" x14ac:dyDescent="0.35">
      <c r="B687" s="73"/>
      <c r="C687" s="72"/>
      <c r="D687" s="72"/>
      <c r="E687" s="72"/>
      <c r="F687" s="72"/>
      <c r="G687" s="72"/>
      <c r="H687" s="73"/>
      <c r="I687" s="72"/>
      <c r="J687" s="72"/>
      <c r="K687" s="72"/>
      <c r="L687" s="72"/>
    </row>
    <row r="688" spans="2:12" x14ac:dyDescent="0.35">
      <c r="B688" s="73"/>
      <c r="C688" s="72"/>
      <c r="D688" s="72"/>
      <c r="E688" s="72"/>
      <c r="F688" s="72"/>
      <c r="G688" s="72"/>
      <c r="H688" s="73"/>
      <c r="I688" s="72"/>
      <c r="J688" s="72"/>
      <c r="K688" s="72"/>
      <c r="L688" s="72"/>
    </row>
    <row r="689" spans="2:12" x14ac:dyDescent="0.35">
      <c r="B689" s="73"/>
      <c r="C689" s="72"/>
      <c r="D689" s="72"/>
      <c r="E689" s="72"/>
      <c r="F689" s="72"/>
      <c r="G689" s="72"/>
      <c r="H689" s="73"/>
      <c r="I689" s="72"/>
      <c r="J689" s="72"/>
      <c r="K689" s="72"/>
      <c r="L689" s="72"/>
    </row>
    <row r="690" spans="2:12" x14ac:dyDescent="0.35">
      <c r="B690" s="73"/>
      <c r="C690" s="72"/>
      <c r="D690" s="72"/>
      <c r="E690" s="72"/>
      <c r="F690" s="72"/>
      <c r="G690" s="72"/>
      <c r="H690" s="73"/>
      <c r="I690" s="72"/>
      <c r="J690" s="72"/>
      <c r="K690" s="72"/>
      <c r="L690" s="72"/>
    </row>
    <row r="691" spans="2:12" x14ac:dyDescent="0.35">
      <c r="B691" s="73"/>
      <c r="C691" s="72"/>
      <c r="D691" s="72"/>
      <c r="E691" s="72"/>
      <c r="F691" s="72"/>
      <c r="G691" s="72"/>
      <c r="H691" s="73"/>
      <c r="I691" s="72"/>
      <c r="J691" s="72"/>
      <c r="K691" s="72"/>
      <c r="L691" s="72"/>
    </row>
    <row r="692" spans="2:12" x14ac:dyDescent="0.35">
      <c r="B692" s="73"/>
      <c r="C692" s="72"/>
      <c r="D692" s="72"/>
      <c r="E692" s="72"/>
      <c r="F692" s="72"/>
      <c r="G692" s="72"/>
      <c r="H692" s="73"/>
      <c r="I692" s="72"/>
      <c r="J692" s="72"/>
      <c r="K692" s="72"/>
      <c r="L692" s="72"/>
    </row>
    <row r="693" spans="2:12" x14ac:dyDescent="0.35">
      <c r="B693" s="73"/>
      <c r="C693" s="72"/>
      <c r="D693" s="72"/>
      <c r="E693" s="72"/>
      <c r="F693" s="72"/>
      <c r="G693" s="77"/>
      <c r="H693" s="73"/>
      <c r="I693" s="72"/>
      <c r="J693" s="72"/>
      <c r="K693" s="72"/>
      <c r="L693" s="72"/>
    </row>
    <row r="694" spans="2:12" x14ac:dyDescent="0.35">
      <c r="B694" s="73"/>
      <c r="C694" s="72"/>
      <c r="D694" s="72"/>
      <c r="E694" s="72"/>
      <c r="F694" s="72"/>
      <c r="G694" s="77"/>
      <c r="H694" s="73"/>
      <c r="I694" s="72"/>
      <c r="J694" s="72"/>
      <c r="K694" s="72"/>
      <c r="L694" s="72"/>
    </row>
    <row r="695" spans="2:12" x14ac:dyDescent="0.35">
      <c r="B695" s="76"/>
      <c r="C695" s="77"/>
      <c r="D695" s="77"/>
      <c r="E695" s="77"/>
      <c r="F695" s="77"/>
      <c r="G695" s="77"/>
      <c r="H695" s="73"/>
      <c r="I695" s="72"/>
      <c r="J695" s="72"/>
      <c r="K695" s="72"/>
      <c r="L695" s="72"/>
    </row>
    <row r="696" spans="2:12" x14ac:dyDescent="0.35">
      <c r="B696" s="76"/>
      <c r="C696" s="77"/>
      <c r="D696" s="77"/>
      <c r="E696" s="77"/>
      <c r="F696" s="77"/>
      <c r="G696" s="77"/>
      <c r="H696" s="73"/>
      <c r="I696" s="72"/>
      <c r="J696" s="72"/>
      <c r="K696" s="72"/>
      <c r="L696" s="72"/>
    </row>
    <row r="697" spans="2:12" x14ac:dyDescent="0.35">
      <c r="B697" s="76"/>
      <c r="C697" s="77"/>
      <c r="D697" s="77"/>
      <c r="E697" s="77"/>
      <c r="F697" s="77"/>
      <c r="G697" s="77"/>
      <c r="H697" s="73"/>
      <c r="I697" s="72"/>
      <c r="J697" s="72"/>
      <c r="K697" s="72"/>
      <c r="L697" s="72"/>
    </row>
    <row r="698" spans="2:12" x14ac:dyDescent="0.35">
      <c r="B698" s="76"/>
      <c r="C698" s="77"/>
      <c r="D698" s="77"/>
      <c r="E698" s="77"/>
      <c r="F698" s="77"/>
      <c r="G698" s="77"/>
      <c r="H698" s="73"/>
      <c r="I698" s="72"/>
      <c r="J698" s="72"/>
      <c r="K698" s="72"/>
      <c r="L698" s="72"/>
    </row>
    <row r="699" spans="2:12" x14ac:dyDescent="0.35">
      <c r="B699" s="76"/>
      <c r="C699" s="77"/>
      <c r="D699" s="77"/>
      <c r="E699" s="77"/>
      <c r="F699" s="77"/>
      <c r="G699" s="77"/>
      <c r="H699" s="73"/>
      <c r="I699" s="72"/>
      <c r="J699" s="72"/>
      <c r="K699" s="72"/>
      <c r="L699" s="72"/>
    </row>
    <row r="700" spans="2:12" x14ac:dyDescent="0.35">
      <c r="B700" s="76"/>
      <c r="C700" s="77"/>
      <c r="D700" s="77"/>
      <c r="E700" s="77"/>
      <c r="F700" s="77"/>
      <c r="G700" s="77"/>
      <c r="H700" s="73"/>
      <c r="I700" s="72"/>
      <c r="J700" s="72"/>
      <c r="K700" s="72"/>
      <c r="L700" s="72"/>
    </row>
    <row r="701" spans="2:12" x14ac:dyDescent="0.35">
      <c r="B701" s="76"/>
      <c r="C701" s="77"/>
      <c r="D701" s="77"/>
      <c r="E701" s="77"/>
      <c r="F701" s="77"/>
      <c r="G701" s="77"/>
      <c r="H701" s="73"/>
      <c r="I701" s="72"/>
      <c r="J701" s="72"/>
      <c r="K701" s="72"/>
      <c r="L701" s="72"/>
    </row>
    <row r="702" spans="2:12" x14ac:dyDescent="0.35">
      <c r="B702" s="76"/>
      <c r="C702" s="77"/>
      <c r="D702" s="77"/>
      <c r="E702" s="77"/>
      <c r="F702" s="77"/>
      <c r="G702" s="77"/>
      <c r="H702" s="73"/>
      <c r="I702" s="72"/>
      <c r="J702" s="72"/>
      <c r="K702" s="72"/>
      <c r="L702" s="72"/>
    </row>
    <row r="703" spans="2:12" x14ac:dyDescent="0.35">
      <c r="B703" s="76"/>
      <c r="C703" s="77"/>
      <c r="D703" s="77"/>
      <c r="E703" s="77"/>
      <c r="F703" s="77"/>
      <c r="G703" s="77"/>
      <c r="H703" s="73"/>
      <c r="I703" s="72"/>
      <c r="J703" s="72"/>
      <c r="K703" s="72"/>
      <c r="L703" s="72"/>
    </row>
    <row r="704" spans="2:12" x14ac:dyDescent="0.35">
      <c r="B704" s="76"/>
      <c r="C704" s="77"/>
      <c r="D704" s="77"/>
      <c r="E704" s="77"/>
      <c r="F704" s="77"/>
      <c r="G704" s="77"/>
      <c r="H704" s="73"/>
      <c r="I704" s="72"/>
      <c r="J704" s="72"/>
      <c r="K704" s="72"/>
      <c r="L704" s="72"/>
    </row>
    <row r="705" spans="2:12" x14ac:dyDescent="0.35">
      <c r="B705" s="76"/>
      <c r="C705" s="77"/>
      <c r="D705" s="77"/>
      <c r="E705" s="77"/>
      <c r="F705" s="77"/>
      <c r="G705" s="77"/>
      <c r="H705" s="73"/>
      <c r="I705" s="72"/>
      <c r="J705" s="72"/>
      <c r="K705" s="72"/>
      <c r="L705" s="72"/>
    </row>
    <row r="706" spans="2:12" x14ac:dyDescent="0.35">
      <c r="B706" s="76"/>
      <c r="C706" s="77"/>
      <c r="D706" s="77"/>
      <c r="E706" s="77"/>
      <c r="F706" s="77"/>
      <c r="G706" s="77"/>
      <c r="H706" s="73"/>
      <c r="I706" s="72"/>
      <c r="J706" s="72"/>
      <c r="K706" s="72"/>
      <c r="L706" s="72"/>
    </row>
    <row r="707" spans="2:12" x14ac:dyDescent="0.35">
      <c r="B707" s="76"/>
      <c r="C707" s="77"/>
      <c r="D707" s="77"/>
      <c r="E707" s="77"/>
      <c r="F707" s="77"/>
      <c r="G707" s="77"/>
      <c r="H707" s="73"/>
      <c r="I707" s="72"/>
      <c r="J707" s="72"/>
      <c r="K707" s="72"/>
      <c r="L707" s="72"/>
    </row>
    <row r="708" spans="2:12" x14ac:dyDescent="0.35">
      <c r="B708" s="76"/>
      <c r="C708" s="77"/>
      <c r="D708" s="77"/>
      <c r="E708" s="77"/>
      <c r="F708" s="77"/>
      <c r="G708" s="77"/>
      <c r="H708" s="73"/>
      <c r="I708" s="72"/>
      <c r="J708" s="72"/>
      <c r="K708" s="72"/>
      <c r="L708" s="72"/>
    </row>
    <row r="709" spans="2:12" x14ac:dyDescent="0.35">
      <c r="B709" s="76"/>
      <c r="C709" s="77"/>
      <c r="D709" s="77"/>
      <c r="E709" s="77"/>
      <c r="F709" s="77"/>
      <c r="G709" s="77"/>
      <c r="H709" s="73"/>
      <c r="I709" s="72"/>
      <c r="J709" s="72"/>
      <c r="K709" s="72"/>
      <c r="L709" s="72"/>
    </row>
    <row r="710" spans="2:12" x14ac:dyDescent="0.35">
      <c r="B710" s="76"/>
      <c r="C710" s="77"/>
      <c r="D710" s="77"/>
      <c r="E710" s="77"/>
      <c r="F710" s="77"/>
      <c r="G710" s="77"/>
      <c r="H710" s="73"/>
      <c r="I710" s="72"/>
      <c r="J710" s="72"/>
      <c r="K710" s="72"/>
      <c r="L710" s="72"/>
    </row>
    <row r="711" spans="2:12" x14ac:dyDescent="0.35">
      <c r="B711" s="76"/>
      <c r="C711" s="77"/>
      <c r="D711" s="77"/>
      <c r="E711" s="77"/>
      <c r="F711" s="77"/>
      <c r="G711" s="77"/>
      <c r="H711" s="73"/>
      <c r="I711" s="72"/>
      <c r="J711" s="72"/>
      <c r="K711" s="72"/>
      <c r="L711" s="72"/>
    </row>
    <row r="712" spans="2:12" x14ac:dyDescent="0.35">
      <c r="B712" s="76"/>
      <c r="C712" s="77"/>
      <c r="D712" s="77"/>
      <c r="E712" s="77"/>
      <c r="F712" s="77"/>
      <c r="G712" s="77"/>
      <c r="H712" s="73"/>
      <c r="I712" s="72"/>
      <c r="J712" s="72"/>
      <c r="K712" s="72"/>
      <c r="L712" s="72"/>
    </row>
    <row r="713" spans="2:12" x14ac:dyDescent="0.35">
      <c r="B713" s="76"/>
      <c r="C713" s="77"/>
      <c r="D713" s="77"/>
      <c r="E713" s="77"/>
      <c r="F713" s="77"/>
      <c r="G713" s="77"/>
      <c r="H713" s="73"/>
      <c r="I713" s="72"/>
      <c r="J713" s="72"/>
      <c r="K713" s="72"/>
      <c r="L713" s="72"/>
    </row>
    <row r="714" spans="2:12" x14ac:dyDescent="0.35">
      <c r="B714" s="76"/>
      <c r="C714" s="77"/>
      <c r="D714" s="77"/>
      <c r="E714" s="77"/>
      <c r="F714" s="77"/>
      <c r="G714" s="77"/>
      <c r="H714" s="73"/>
      <c r="I714" s="72"/>
      <c r="J714" s="72"/>
      <c r="K714" s="72"/>
      <c r="L714" s="72"/>
    </row>
    <row r="715" spans="2:12" x14ac:dyDescent="0.35">
      <c r="B715" s="76"/>
      <c r="C715" s="77"/>
      <c r="D715" s="77"/>
      <c r="E715" s="77"/>
      <c r="F715" s="77"/>
      <c r="G715" s="77"/>
      <c r="H715" s="73"/>
      <c r="I715" s="72"/>
      <c r="J715" s="72"/>
      <c r="K715" s="72"/>
      <c r="L715" s="72"/>
    </row>
    <row r="716" spans="2:12" x14ac:dyDescent="0.35">
      <c r="B716" s="76"/>
      <c r="C716" s="77"/>
      <c r="D716" s="77"/>
      <c r="E716" s="77"/>
      <c r="F716" s="77"/>
      <c r="G716" s="77"/>
      <c r="H716" s="73"/>
      <c r="I716" s="72"/>
      <c r="J716" s="72"/>
      <c r="K716" s="72"/>
      <c r="L716" s="72"/>
    </row>
    <row r="717" spans="2:12" x14ac:dyDescent="0.35">
      <c r="B717" s="76"/>
      <c r="C717" s="77"/>
      <c r="D717" s="77"/>
      <c r="E717" s="77"/>
      <c r="F717" s="77"/>
      <c r="G717" s="77"/>
      <c r="H717" s="73"/>
      <c r="I717" s="72"/>
      <c r="J717" s="72"/>
      <c r="K717" s="72"/>
      <c r="L717" s="72"/>
    </row>
    <row r="718" spans="2:12" x14ac:dyDescent="0.35">
      <c r="B718" s="76"/>
      <c r="C718" s="77"/>
      <c r="D718" s="77"/>
      <c r="E718" s="77"/>
      <c r="F718" s="77"/>
      <c r="G718" s="77"/>
      <c r="H718" s="73"/>
      <c r="I718" s="72"/>
      <c r="J718" s="72"/>
      <c r="K718" s="72"/>
      <c r="L718" s="72"/>
    </row>
    <row r="719" spans="2:12" x14ac:dyDescent="0.35">
      <c r="B719" s="76"/>
      <c r="C719" s="77"/>
      <c r="D719" s="77"/>
      <c r="E719" s="77"/>
      <c r="F719" s="77"/>
      <c r="G719" s="77"/>
      <c r="H719" s="73"/>
      <c r="I719" s="72"/>
      <c r="J719" s="72"/>
      <c r="K719" s="72"/>
      <c r="L719" s="72"/>
    </row>
    <row r="720" spans="2:12" x14ac:dyDescent="0.35">
      <c r="B720" s="76"/>
      <c r="C720" s="77"/>
      <c r="D720" s="77"/>
      <c r="E720" s="77"/>
      <c r="F720" s="77"/>
      <c r="G720" s="77"/>
      <c r="H720" s="73"/>
      <c r="I720" s="72"/>
      <c r="J720" s="72"/>
      <c r="K720" s="72"/>
      <c r="L720" s="72"/>
    </row>
    <row r="721" spans="2:12" x14ac:dyDescent="0.35">
      <c r="B721" s="76"/>
      <c r="C721" s="77"/>
      <c r="D721" s="77"/>
      <c r="E721" s="77"/>
      <c r="F721" s="77"/>
      <c r="G721" s="77"/>
      <c r="H721" s="73"/>
      <c r="I721" s="72"/>
      <c r="J721" s="72"/>
      <c r="K721" s="72"/>
      <c r="L721" s="72"/>
    </row>
    <row r="722" spans="2:12" x14ac:dyDescent="0.35">
      <c r="B722" s="76"/>
      <c r="C722" s="77"/>
      <c r="D722" s="77"/>
      <c r="E722" s="77"/>
      <c r="F722" s="77"/>
      <c r="G722" s="77"/>
      <c r="H722" s="73"/>
      <c r="I722" s="72"/>
      <c r="J722" s="72"/>
      <c r="K722" s="72"/>
      <c r="L722" s="72"/>
    </row>
    <row r="723" spans="2:12" x14ac:dyDescent="0.35">
      <c r="B723" s="76"/>
      <c r="C723" s="77"/>
      <c r="D723" s="77"/>
      <c r="E723" s="77"/>
      <c r="F723" s="77"/>
      <c r="G723" s="77"/>
      <c r="H723" s="73"/>
      <c r="I723" s="72"/>
      <c r="J723" s="72"/>
      <c r="K723" s="72"/>
      <c r="L723" s="72"/>
    </row>
    <row r="724" spans="2:12" x14ac:dyDescent="0.35">
      <c r="B724" s="76"/>
      <c r="C724" s="77"/>
      <c r="D724" s="77"/>
      <c r="E724" s="77"/>
      <c r="F724" s="77"/>
      <c r="G724" s="77"/>
      <c r="H724" s="73"/>
      <c r="I724" s="72"/>
      <c r="J724" s="72"/>
      <c r="K724" s="72"/>
      <c r="L724" s="72"/>
    </row>
    <row r="725" spans="2:12" x14ac:dyDescent="0.35">
      <c r="B725" s="76"/>
      <c r="C725" s="77"/>
      <c r="D725" s="77"/>
      <c r="E725" s="77"/>
      <c r="F725" s="77"/>
      <c r="G725" s="77"/>
      <c r="H725" s="73"/>
      <c r="I725" s="72"/>
      <c r="J725" s="72"/>
      <c r="K725" s="72"/>
      <c r="L725" s="72"/>
    </row>
    <row r="726" spans="2:12" x14ac:dyDescent="0.35">
      <c r="B726" s="76"/>
      <c r="C726" s="77"/>
      <c r="D726" s="77"/>
      <c r="E726" s="77"/>
      <c r="F726" s="77"/>
      <c r="G726" s="77"/>
      <c r="H726" s="73"/>
      <c r="I726" s="72"/>
      <c r="J726" s="72"/>
      <c r="K726" s="72"/>
      <c r="L726" s="72"/>
    </row>
    <row r="727" spans="2:12" x14ac:dyDescent="0.35">
      <c r="B727" s="76"/>
      <c r="C727" s="77"/>
      <c r="D727" s="77"/>
      <c r="E727" s="77"/>
      <c r="F727" s="77"/>
      <c r="G727" s="77"/>
      <c r="H727" s="73"/>
      <c r="I727" s="72"/>
      <c r="J727" s="72"/>
      <c r="K727" s="72"/>
      <c r="L727" s="72"/>
    </row>
    <row r="728" spans="2:12" x14ac:dyDescent="0.35">
      <c r="B728" s="76"/>
      <c r="C728" s="77"/>
      <c r="D728" s="77"/>
      <c r="E728" s="77"/>
      <c r="F728" s="77"/>
      <c r="G728" s="77"/>
      <c r="H728" s="73"/>
      <c r="I728" s="72"/>
      <c r="J728" s="72"/>
      <c r="K728" s="72"/>
      <c r="L728" s="72"/>
    </row>
    <row r="729" spans="2:12" x14ac:dyDescent="0.35">
      <c r="B729" s="76"/>
      <c r="C729" s="77"/>
      <c r="D729" s="77"/>
      <c r="E729" s="77"/>
      <c r="F729" s="77"/>
      <c r="G729" s="77"/>
      <c r="H729" s="73"/>
      <c r="I729" s="72"/>
      <c r="J729" s="72"/>
      <c r="K729" s="72"/>
      <c r="L729" s="72"/>
    </row>
    <row r="730" spans="2:12" x14ac:dyDescent="0.35">
      <c r="B730" s="76"/>
      <c r="C730" s="77"/>
      <c r="D730" s="77"/>
      <c r="E730" s="77"/>
      <c r="F730" s="77"/>
      <c r="G730" s="77"/>
      <c r="H730" s="73"/>
      <c r="I730" s="72"/>
      <c r="J730" s="72"/>
      <c r="K730" s="72"/>
      <c r="L730" s="72"/>
    </row>
    <row r="731" spans="2:12" x14ac:dyDescent="0.35">
      <c r="B731" s="76"/>
      <c r="C731" s="77"/>
      <c r="D731" s="77"/>
      <c r="E731" s="77"/>
      <c r="F731" s="77"/>
      <c r="G731" s="77"/>
      <c r="H731" s="73"/>
      <c r="I731" s="72"/>
      <c r="J731" s="72"/>
      <c r="K731" s="72"/>
      <c r="L731" s="72"/>
    </row>
    <row r="732" spans="2:12" x14ac:dyDescent="0.35">
      <c r="B732" s="76"/>
      <c r="C732" s="77"/>
      <c r="D732" s="77"/>
      <c r="E732" s="77"/>
      <c r="F732" s="77"/>
      <c r="G732" s="77"/>
      <c r="H732" s="73"/>
      <c r="I732" s="72"/>
      <c r="J732" s="72"/>
      <c r="K732" s="72"/>
      <c r="L732" s="72"/>
    </row>
    <row r="733" spans="2:12" x14ac:dyDescent="0.35">
      <c r="B733" s="76"/>
      <c r="C733" s="77"/>
      <c r="D733" s="77"/>
      <c r="E733" s="77"/>
      <c r="F733" s="77"/>
      <c r="G733" s="77"/>
      <c r="H733" s="73"/>
      <c r="I733" s="72"/>
      <c r="J733" s="72"/>
      <c r="K733" s="72"/>
      <c r="L733" s="72"/>
    </row>
    <row r="734" spans="2:12" x14ac:dyDescent="0.35">
      <c r="B734" s="76"/>
      <c r="C734" s="77"/>
      <c r="D734" s="77"/>
      <c r="E734" s="77"/>
      <c r="F734" s="77"/>
      <c r="G734" s="77"/>
      <c r="H734" s="73"/>
      <c r="I734" s="72"/>
      <c r="J734" s="72"/>
      <c r="K734" s="72"/>
      <c r="L734" s="72"/>
    </row>
    <row r="735" spans="2:12" x14ac:dyDescent="0.35">
      <c r="B735" s="76"/>
      <c r="C735" s="77"/>
      <c r="D735" s="77"/>
      <c r="E735" s="77"/>
      <c r="F735" s="77"/>
      <c r="G735" s="77"/>
      <c r="H735" s="73"/>
      <c r="I735" s="72"/>
      <c r="J735" s="72"/>
      <c r="K735" s="72"/>
      <c r="L735" s="72"/>
    </row>
    <row r="736" spans="2:12" x14ac:dyDescent="0.35">
      <c r="B736" s="76"/>
      <c r="C736" s="77"/>
      <c r="D736" s="77"/>
      <c r="E736" s="77"/>
      <c r="F736" s="77"/>
      <c r="G736" s="77"/>
      <c r="H736" s="73"/>
      <c r="I736" s="72"/>
      <c r="J736" s="72"/>
      <c r="K736" s="72"/>
      <c r="L736" s="72"/>
    </row>
    <row r="737" spans="2:12" x14ac:dyDescent="0.35">
      <c r="B737" s="76"/>
      <c r="C737" s="77"/>
      <c r="D737" s="77"/>
      <c r="E737" s="77"/>
      <c r="F737" s="77"/>
      <c r="G737" s="77"/>
      <c r="H737" s="73"/>
      <c r="I737" s="72"/>
      <c r="J737" s="72"/>
      <c r="K737" s="72"/>
      <c r="L737" s="72"/>
    </row>
    <row r="738" spans="2:12" x14ac:dyDescent="0.35">
      <c r="B738" s="76"/>
      <c r="C738" s="77"/>
      <c r="D738" s="77"/>
      <c r="E738" s="77"/>
      <c r="F738" s="77"/>
      <c r="G738" s="77"/>
      <c r="H738" s="73"/>
      <c r="I738" s="72"/>
      <c r="J738" s="72"/>
      <c r="K738" s="72"/>
      <c r="L738" s="72"/>
    </row>
    <row r="739" spans="2:12" x14ac:dyDescent="0.35">
      <c r="B739" s="76"/>
      <c r="C739" s="77"/>
      <c r="D739" s="77"/>
      <c r="E739" s="77"/>
      <c r="F739" s="77"/>
      <c r="G739" s="77"/>
      <c r="H739" s="73"/>
      <c r="I739" s="72"/>
      <c r="J739" s="72"/>
      <c r="K739" s="72"/>
      <c r="L739" s="72"/>
    </row>
    <row r="740" spans="2:12" x14ac:dyDescent="0.35">
      <c r="B740" s="76"/>
      <c r="C740" s="77"/>
      <c r="D740" s="77"/>
      <c r="E740" s="77"/>
      <c r="F740" s="77"/>
      <c r="G740" s="77"/>
      <c r="H740" s="73"/>
      <c r="I740" s="72"/>
      <c r="J740" s="72"/>
      <c r="K740" s="72"/>
      <c r="L740" s="72"/>
    </row>
    <row r="741" spans="2:12" x14ac:dyDescent="0.35">
      <c r="B741" s="76"/>
      <c r="C741" s="77"/>
      <c r="D741" s="77"/>
      <c r="E741" s="77"/>
      <c r="F741" s="77"/>
      <c r="G741" s="77"/>
      <c r="H741" s="73"/>
      <c r="I741" s="72"/>
      <c r="J741" s="72"/>
      <c r="K741" s="72"/>
      <c r="L741" s="72"/>
    </row>
    <row r="742" spans="2:12" x14ac:dyDescent="0.35">
      <c r="B742" s="76"/>
      <c r="C742" s="77"/>
      <c r="D742" s="77"/>
      <c r="E742" s="77"/>
      <c r="F742" s="77"/>
      <c r="G742" s="77"/>
      <c r="H742" s="73"/>
      <c r="I742" s="72"/>
      <c r="J742" s="72"/>
      <c r="K742" s="72"/>
      <c r="L742" s="72"/>
    </row>
    <row r="743" spans="2:12" x14ac:dyDescent="0.35">
      <c r="B743" s="76"/>
      <c r="C743" s="77"/>
      <c r="D743" s="77"/>
      <c r="E743" s="77"/>
      <c r="F743" s="77"/>
      <c r="G743" s="77"/>
      <c r="H743" s="73"/>
      <c r="I743" s="72"/>
      <c r="J743" s="72"/>
      <c r="K743" s="72"/>
      <c r="L743" s="72"/>
    </row>
    <row r="744" spans="2:12" x14ac:dyDescent="0.35">
      <c r="B744" s="76"/>
      <c r="C744" s="77"/>
      <c r="D744" s="77"/>
      <c r="E744" s="77"/>
      <c r="F744" s="77"/>
      <c r="G744" s="77"/>
      <c r="H744" s="73"/>
      <c r="I744" s="72"/>
      <c r="J744" s="72"/>
      <c r="K744" s="72"/>
      <c r="L744" s="72"/>
    </row>
    <row r="745" spans="2:12" x14ac:dyDescent="0.35">
      <c r="B745" s="76"/>
      <c r="C745" s="77"/>
      <c r="D745" s="77"/>
      <c r="E745" s="77"/>
      <c r="F745" s="77"/>
      <c r="G745" s="77"/>
      <c r="H745" s="73"/>
      <c r="I745" s="72"/>
      <c r="J745" s="72"/>
      <c r="K745" s="72"/>
      <c r="L745" s="72"/>
    </row>
    <row r="746" spans="2:12" x14ac:dyDescent="0.35">
      <c r="B746" s="76"/>
      <c r="C746" s="77"/>
      <c r="D746" s="77"/>
      <c r="E746" s="77"/>
      <c r="F746" s="77"/>
      <c r="G746" s="77"/>
      <c r="H746" s="73"/>
      <c r="I746" s="72"/>
      <c r="J746" s="72"/>
      <c r="K746" s="72"/>
      <c r="L746" s="72"/>
    </row>
    <row r="747" spans="2:12" x14ac:dyDescent="0.35">
      <c r="B747" s="76"/>
      <c r="C747" s="77"/>
      <c r="D747" s="77"/>
      <c r="E747" s="77"/>
      <c r="F747" s="77"/>
      <c r="G747" s="77"/>
      <c r="H747" s="73"/>
      <c r="I747" s="72"/>
      <c r="J747" s="72"/>
      <c r="K747" s="72"/>
      <c r="L747" s="72"/>
    </row>
    <row r="748" spans="2:12" x14ac:dyDescent="0.35">
      <c r="B748" s="76"/>
      <c r="C748" s="77"/>
      <c r="D748" s="77"/>
      <c r="E748" s="77"/>
      <c r="F748" s="77"/>
      <c r="G748" s="77"/>
      <c r="H748" s="73"/>
      <c r="I748" s="72"/>
      <c r="J748" s="72"/>
      <c r="K748" s="72"/>
      <c r="L748" s="72"/>
    </row>
    <row r="749" spans="2:12" x14ac:dyDescent="0.35">
      <c r="B749" s="76"/>
      <c r="C749" s="77"/>
      <c r="D749" s="77"/>
      <c r="E749" s="77"/>
      <c r="F749" s="77"/>
      <c r="G749" s="77"/>
      <c r="H749" s="73"/>
      <c r="I749" s="72"/>
      <c r="J749" s="72"/>
      <c r="K749" s="72"/>
      <c r="L749" s="72"/>
    </row>
    <row r="750" spans="2:12" x14ac:dyDescent="0.35">
      <c r="B750" s="76"/>
      <c r="C750" s="77"/>
      <c r="D750" s="77"/>
      <c r="E750" s="77"/>
      <c r="F750" s="77"/>
      <c r="G750" s="77"/>
      <c r="H750" s="73"/>
      <c r="I750" s="72"/>
      <c r="J750" s="72"/>
      <c r="K750" s="72"/>
      <c r="L750" s="72"/>
    </row>
    <row r="751" spans="2:12" x14ac:dyDescent="0.35">
      <c r="B751" s="76"/>
      <c r="C751" s="77"/>
      <c r="D751" s="77"/>
      <c r="E751" s="77"/>
      <c r="F751" s="77"/>
      <c r="G751" s="77"/>
      <c r="H751" s="73"/>
      <c r="I751" s="72"/>
      <c r="J751" s="72"/>
      <c r="K751" s="72"/>
      <c r="L751" s="72"/>
    </row>
    <row r="752" spans="2:12" x14ac:dyDescent="0.35">
      <c r="B752" s="76"/>
      <c r="C752" s="77"/>
      <c r="D752" s="77"/>
      <c r="E752" s="77"/>
      <c r="F752" s="77"/>
      <c r="G752" s="77"/>
      <c r="H752" s="73"/>
      <c r="I752" s="72"/>
      <c r="J752" s="72"/>
      <c r="K752" s="72"/>
      <c r="L752" s="72"/>
    </row>
    <row r="753" spans="2:12" x14ac:dyDescent="0.35">
      <c r="B753" s="76"/>
      <c r="C753" s="77"/>
      <c r="D753" s="77"/>
      <c r="E753" s="77"/>
      <c r="F753" s="77"/>
      <c r="G753" s="77"/>
      <c r="H753" s="73"/>
      <c r="I753" s="72"/>
      <c r="J753" s="72"/>
      <c r="K753" s="72"/>
      <c r="L753" s="72"/>
    </row>
    <row r="754" spans="2:12" x14ac:dyDescent="0.35">
      <c r="B754" s="76"/>
      <c r="C754" s="77"/>
      <c r="D754" s="77"/>
      <c r="E754" s="77"/>
      <c r="F754" s="77"/>
      <c r="G754" s="77"/>
      <c r="H754" s="73"/>
      <c r="I754" s="72"/>
      <c r="J754" s="72"/>
      <c r="K754" s="72"/>
      <c r="L754" s="72"/>
    </row>
    <row r="755" spans="2:12" x14ac:dyDescent="0.35">
      <c r="B755" s="76"/>
      <c r="C755" s="77"/>
      <c r="D755" s="77"/>
      <c r="E755" s="77"/>
      <c r="F755" s="77"/>
      <c r="G755" s="77"/>
      <c r="H755" s="73"/>
      <c r="I755" s="72"/>
      <c r="J755" s="72"/>
      <c r="K755" s="72"/>
      <c r="L755" s="72"/>
    </row>
    <row r="756" spans="2:12" x14ac:dyDescent="0.35">
      <c r="B756" s="76"/>
      <c r="C756" s="77"/>
      <c r="D756" s="77"/>
      <c r="E756" s="77"/>
      <c r="F756" s="77"/>
      <c r="G756" s="77"/>
      <c r="H756" s="73"/>
      <c r="I756" s="72"/>
      <c r="J756" s="72"/>
      <c r="K756" s="72"/>
      <c r="L756" s="72"/>
    </row>
    <row r="757" spans="2:12" x14ac:dyDescent="0.35">
      <c r="B757" s="76"/>
      <c r="C757" s="77"/>
      <c r="D757" s="77"/>
      <c r="E757" s="77"/>
      <c r="F757" s="77"/>
      <c r="G757" s="77"/>
      <c r="H757" s="73"/>
      <c r="I757" s="72"/>
      <c r="J757" s="72"/>
      <c r="K757" s="72"/>
      <c r="L757" s="72"/>
    </row>
    <row r="758" spans="2:12" x14ac:dyDescent="0.35">
      <c r="B758" s="76"/>
      <c r="C758" s="77"/>
      <c r="D758" s="77"/>
      <c r="E758" s="77"/>
      <c r="F758" s="77"/>
      <c r="G758" s="77"/>
      <c r="H758" s="73"/>
      <c r="I758" s="72"/>
      <c r="J758" s="72"/>
      <c r="K758" s="72"/>
      <c r="L758" s="72"/>
    </row>
    <row r="759" spans="2:12" x14ac:dyDescent="0.35">
      <c r="B759" s="76"/>
      <c r="C759" s="77"/>
      <c r="D759" s="77"/>
      <c r="E759" s="77"/>
      <c r="F759" s="77"/>
      <c r="G759" s="77"/>
      <c r="H759" s="73"/>
      <c r="I759" s="72"/>
      <c r="J759" s="72"/>
      <c r="K759" s="72"/>
      <c r="L759" s="72"/>
    </row>
    <row r="760" spans="2:12" x14ac:dyDescent="0.35">
      <c r="B760" s="76"/>
      <c r="C760" s="77"/>
      <c r="D760" s="77"/>
      <c r="E760" s="77"/>
      <c r="F760" s="77"/>
      <c r="G760" s="77"/>
      <c r="H760" s="73"/>
      <c r="I760" s="72"/>
      <c r="J760" s="72"/>
      <c r="K760" s="72"/>
      <c r="L760" s="72"/>
    </row>
    <row r="761" spans="2:12" x14ac:dyDescent="0.35">
      <c r="B761" s="76"/>
      <c r="C761" s="77"/>
      <c r="D761" s="77"/>
      <c r="E761" s="77"/>
      <c r="F761" s="77"/>
      <c r="G761" s="77"/>
      <c r="H761" s="73"/>
      <c r="I761" s="72"/>
      <c r="J761" s="72"/>
      <c r="K761" s="72"/>
      <c r="L761" s="72"/>
    </row>
    <row r="762" spans="2:12" x14ac:dyDescent="0.35">
      <c r="B762" s="76"/>
      <c r="C762" s="77"/>
      <c r="D762" s="77"/>
      <c r="E762" s="77"/>
      <c r="F762" s="77"/>
      <c r="G762" s="77"/>
      <c r="H762" s="73"/>
      <c r="I762" s="72"/>
      <c r="J762" s="72"/>
      <c r="K762" s="72"/>
      <c r="L762" s="72"/>
    </row>
    <row r="763" spans="2:12" x14ac:dyDescent="0.35">
      <c r="B763" s="76"/>
      <c r="C763" s="77"/>
      <c r="D763" s="77"/>
      <c r="E763" s="77"/>
      <c r="F763" s="77"/>
      <c r="G763" s="77"/>
      <c r="H763" s="73"/>
      <c r="I763" s="72"/>
      <c r="J763" s="72"/>
      <c r="K763" s="72"/>
      <c r="L763" s="72"/>
    </row>
    <row r="764" spans="2:12" x14ac:dyDescent="0.35">
      <c r="B764" s="76"/>
      <c r="C764" s="77"/>
      <c r="D764" s="77"/>
      <c r="E764" s="77"/>
      <c r="F764" s="77"/>
      <c r="G764" s="77"/>
      <c r="H764" s="73"/>
      <c r="I764" s="72"/>
      <c r="J764" s="72"/>
      <c r="K764" s="72"/>
      <c r="L764" s="72"/>
    </row>
    <row r="765" spans="2:12" x14ac:dyDescent="0.35">
      <c r="B765" s="76"/>
      <c r="C765" s="77"/>
      <c r="D765" s="77"/>
      <c r="E765" s="77"/>
      <c r="F765" s="77"/>
      <c r="G765" s="77"/>
      <c r="H765" s="73"/>
      <c r="I765" s="72"/>
      <c r="J765" s="72"/>
      <c r="K765" s="72"/>
      <c r="L765" s="72"/>
    </row>
    <row r="766" spans="2:12" x14ac:dyDescent="0.35">
      <c r="B766" s="76"/>
      <c r="C766" s="77"/>
      <c r="D766" s="77"/>
      <c r="E766" s="77"/>
      <c r="F766" s="77"/>
      <c r="G766" s="77"/>
      <c r="H766" s="73"/>
      <c r="I766" s="72"/>
      <c r="J766" s="72"/>
      <c r="K766" s="72"/>
      <c r="L766" s="72"/>
    </row>
    <row r="767" spans="2:12" x14ac:dyDescent="0.35">
      <c r="B767" s="76"/>
      <c r="C767" s="77"/>
      <c r="D767" s="77"/>
      <c r="E767" s="77"/>
      <c r="F767" s="77"/>
      <c r="G767" s="77"/>
      <c r="H767" s="73"/>
      <c r="I767" s="72"/>
      <c r="J767" s="72"/>
      <c r="K767" s="72"/>
      <c r="L767" s="72"/>
    </row>
    <row r="768" spans="2:12" x14ac:dyDescent="0.35">
      <c r="B768" s="76"/>
      <c r="C768" s="77"/>
      <c r="D768" s="77"/>
      <c r="E768" s="77"/>
      <c r="F768" s="77"/>
      <c r="G768" s="77"/>
      <c r="H768" s="73"/>
      <c r="I768" s="72"/>
      <c r="J768" s="72"/>
      <c r="K768" s="72"/>
      <c r="L768" s="72"/>
    </row>
    <row r="769" spans="2:12" x14ac:dyDescent="0.35">
      <c r="B769" s="76"/>
      <c r="C769" s="77"/>
      <c r="D769" s="77"/>
      <c r="E769" s="77"/>
      <c r="F769" s="77"/>
      <c r="G769" s="77"/>
      <c r="H769" s="73"/>
      <c r="I769" s="72"/>
      <c r="J769" s="72"/>
      <c r="K769" s="72"/>
      <c r="L769" s="72"/>
    </row>
    <row r="770" spans="2:12" x14ac:dyDescent="0.35">
      <c r="B770" s="76"/>
      <c r="C770" s="77"/>
      <c r="D770" s="77"/>
      <c r="E770" s="77"/>
      <c r="F770" s="77"/>
      <c r="G770" s="77"/>
      <c r="H770" s="73"/>
      <c r="I770" s="72"/>
      <c r="J770" s="72"/>
      <c r="K770" s="72"/>
      <c r="L770" s="72"/>
    </row>
    <row r="771" spans="2:12" x14ac:dyDescent="0.35">
      <c r="B771" s="76"/>
      <c r="C771" s="77"/>
      <c r="D771" s="77"/>
      <c r="E771" s="77"/>
      <c r="F771" s="77"/>
      <c r="G771" s="77"/>
      <c r="H771" s="73"/>
      <c r="I771" s="72"/>
      <c r="J771" s="72"/>
      <c r="K771" s="72"/>
      <c r="L771" s="72"/>
    </row>
    <row r="772" spans="2:12" x14ac:dyDescent="0.35">
      <c r="B772" s="76"/>
      <c r="C772" s="77"/>
      <c r="D772" s="77"/>
      <c r="E772" s="77"/>
      <c r="F772" s="77"/>
      <c r="G772" s="77"/>
      <c r="H772" s="73"/>
      <c r="I772" s="72"/>
      <c r="J772" s="72"/>
      <c r="K772" s="72"/>
      <c r="L772" s="72"/>
    </row>
    <row r="773" spans="2:12" x14ac:dyDescent="0.35">
      <c r="B773" s="76"/>
      <c r="C773" s="77"/>
      <c r="D773" s="77"/>
      <c r="E773" s="77"/>
      <c r="F773" s="77"/>
      <c r="G773" s="77"/>
      <c r="H773" s="73"/>
      <c r="I773" s="72"/>
      <c r="J773" s="72"/>
      <c r="K773" s="72"/>
      <c r="L773" s="72"/>
    </row>
    <row r="774" spans="2:12" x14ac:dyDescent="0.35">
      <c r="B774" s="76"/>
      <c r="C774" s="77"/>
      <c r="D774" s="77"/>
      <c r="E774" s="77"/>
      <c r="F774" s="77"/>
      <c r="G774" s="77"/>
      <c r="H774" s="73"/>
      <c r="I774" s="72"/>
      <c r="J774" s="72"/>
      <c r="K774" s="72"/>
      <c r="L774" s="72"/>
    </row>
    <row r="775" spans="2:12" x14ac:dyDescent="0.35">
      <c r="B775" s="76"/>
      <c r="C775" s="77"/>
      <c r="D775" s="77"/>
      <c r="E775" s="77"/>
      <c r="F775" s="77"/>
      <c r="G775" s="77"/>
      <c r="H775" s="73"/>
      <c r="I775" s="72"/>
      <c r="J775" s="72"/>
      <c r="K775" s="72"/>
      <c r="L775" s="72"/>
    </row>
    <row r="776" spans="2:12" x14ac:dyDescent="0.35">
      <c r="B776" s="76"/>
      <c r="C776" s="77"/>
      <c r="D776" s="77"/>
      <c r="E776" s="77"/>
      <c r="F776" s="77"/>
      <c r="G776" s="77"/>
      <c r="H776" s="73"/>
      <c r="I776" s="72"/>
      <c r="J776" s="72"/>
      <c r="K776" s="72"/>
      <c r="L776" s="72"/>
    </row>
    <row r="777" spans="2:12" x14ac:dyDescent="0.35">
      <c r="B777" s="76"/>
      <c r="C777" s="77"/>
      <c r="D777" s="77"/>
      <c r="E777" s="77"/>
      <c r="F777" s="77"/>
      <c r="G777" s="77"/>
      <c r="H777" s="73"/>
      <c r="I777" s="72"/>
      <c r="J777" s="72"/>
      <c r="K777" s="72"/>
      <c r="L777" s="72"/>
    </row>
    <row r="778" spans="2:12" x14ac:dyDescent="0.35">
      <c r="B778" s="76"/>
      <c r="C778" s="77"/>
      <c r="D778" s="77"/>
      <c r="E778" s="77"/>
      <c r="F778" s="77"/>
      <c r="G778" s="77"/>
      <c r="H778" s="73"/>
      <c r="I778" s="72"/>
      <c r="J778" s="72"/>
      <c r="K778" s="72"/>
      <c r="L778" s="72"/>
    </row>
    <row r="779" spans="2:12" x14ac:dyDescent="0.35">
      <c r="B779" s="76"/>
      <c r="C779" s="77"/>
      <c r="D779" s="77"/>
      <c r="E779" s="77"/>
      <c r="F779" s="77"/>
      <c r="G779" s="77"/>
      <c r="H779" s="73"/>
      <c r="I779" s="72"/>
      <c r="J779" s="72"/>
      <c r="K779" s="72"/>
      <c r="L779" s="72"/>
    </row>
    <row r="780" spans="2:12" x14ac:dyDescent="0.35">
      <c r="B780" s="76"/>
      <c r="C780" s="77"/>
      <c r="D780" s="77"/>
      <c r="E780" s="77"/>
      <c r="F780" s="77"/>
      <c r="G780" s="77"/>
      <c r="H780" s="73"/>
      <c r="I780" s="72"/>
      <c r="J780" s="72"/>
      <c r="K780" s="72"/>
      <c r="L780" s="72"/>
    </row>
    <row r="781" spans="2:12" x14ac:dyDescent="0.35">
      <c r="B781" s="76"/>
      <c r="C781" s="77"/>
      <c r="D781" s="77"/>
      <c r="E781" s="77"/>
      <c r="F781" s="77"/>
      <c r="G781" s="77"/>
      <c r="H781" s="73"/>
      <c r="I781" s="72"/>
      <c r="J781" s="72"/>
      <c r="K781" s="72"/>
      <c r="L781" s="72"/>
    </row>
    <row r="782" spans="2:12" x14ac:dyDescent="0.35">
      <c r="B782" s="76"/>
      <c r="C782" s="77"/>
      <c r="D782" s="77"/>
      <c r="E782" s="77"/>
      <c r="F782" s="77"/>
      <c r="G782" s="77"/>
      <c r="H782" s="73"/>
      <c r="I782" s="72"/>
      <c r="J782" s="72"/>
      <c r="K782" s="72"/>
      <c r="L782" s="72"/>
    </row>
    <row r="783" spans="2:12" x14ac:dyDescent="0.35">
      <c r="B783" s="76"/>
      <c r="C783" s="77"/>
      <c r="D783" s="77"/>
      <c r="E783" s="77"/>
      <c r="F783" s="77"/>
      <c r="G783" s="77"/>
      <c r="H783" s="73"/>
      <c r="I783" s="72"/>
      <c r="J783" s="72"/>
      <c r="K783" s="72"/>
      <c r="L783" s="72"/>
    </row>
    <row r="784" spans="2:12" x14ac:dyDescent="0.35">
      <c r="B784" s="76"/>
      <c r="C784" s="77"/>
      <c r="D784" s="77"/>
      <c r="E784" s="77"/>
      <c r="F784" s="77"/>
      <c r="G784" s="77"/>
      <c r="H784" s="73"/>
      <c r="I784" s="72"/>
      <c r="J784" s="72"/>
      <c r="K784" s="72"/>
      <c r="L784" s="72"/>
    </row>
    <row r="785" spans="2:12" x14ac:dyDescent="0.35">
      <c r="B785" s="76"/>
      <c r="C785" s="77"/>
      <c r="D785" s="77"/>
      <c r="E785" s="77"/>
      <c r="F785" s="77"/>
      <c r="G785" s="77"/>
      <c r="H785" s="73"/>
      <c r="I785" s="72"/>
      <c r="J785" s="72"/>
      <c r="K785" s="72"/>
      <c r="L785" s="72"/>
    </row>
    <row r="786" spans="2:12" x14ac:dyDescent="0.35">
      <c r="B786" s="76"/>
      <c r="C786" s="77"/>
      <c r="D786" s="77"/>
      <c r="E786" s="77"/>
      <c r="F786" s="77"/>
      <c r="G786" s="77"/>
      <c r="H786" s="73"/>
      <c r="I786" s="72"/>
      <c r="J786" s="72"/>
      <c r="K786" s="72"/>
      <c r="L786" s="72"/>
    </row>
    <row r="787" spans="2:12" x14ac:dyDescent="0.35">
      <c r="B787" s="76"/>
      <c r="C787" s="77"/>
      <c r="D787" s="77"/>
      <c r="E787" s="77"/>
      <c r="F787" s="77"/>
      <c r="G787" s="77"/>
      <c r="H787" s="73"/>
      <c r="I787" s="72"/>
      <c r="J787" s="72"/>
      <c r="K787" s="72"/>
      <c r="L787" s="72"/>
    </row>
    <row r="788" spans="2:12" x14ac:dyDescent="0.35">
      <c r="B788" s="76"/>
      <c r="C788" s="77"/>
      <c r="D788" s="77"/>
      <c r="E788" s="77"/>
      <c r="F788" s="77"/>
      <c r="G788" s="77"/>
      <c r="H788" s="73"/>
      <c r="I788" s="72"/>
      <c r="J788" s="72"/>
      <c r="K788" s="72"/>
      <c r="L788" s="72"/>
    </row>
    <row r="789" spans="2:12" x14ac:dyDescent="0.35">
      <c r="B789" s="76"/>
      <c r="C789" s="77"/>
      <c r="D789" s="77"/>
      <c r="E789" s="77"/>
      <c r="F789" s="77"/>
      <c r="G789" s="77"/>
      <c r="H789" s="73"/>
      <c r="I789" s="72"/>
      <c r="J789" s="72"/>
      <c r="K789" s="72"/>
      <c r="L789" s="72"/>
    </row>
    <row r="790" spans="2:12" x14ac:dyDescent="0.35">
      <c r="B790" s="76"/>
      <c r="C790" s="77"/>
      <c r="D790" s="77"/>
      <c r="E790" s="77"/>
      <c r="F790" s="77"/>
      <c r="G790" s="77"/>
      <c r="H790" s="73"/>
      <c r="I790" s="72"/>
      <c r="J790" s="72"/>
      <c r="K790" s="72"/>
      <c r="L790" s="72"/>
    </row>
    <row r="791" spans="2:12" x14ac:dyDescent="0.35">
      <c r="B791" s="76"/>
      <c r="C791" s="77"/>
      <c r="D791" s="77"/>
      <c r="E791" s="77"/>
      <c r="F791" s="77"/>
      <c r="G791" s="77"/>
      <c r="H791" s="73"/>
      <c r="I791" s="72"/>
      <c r="J791" s="72"/>
      <c r="K791" s="72"/>
      <c r="L791" s="72"/>
    </row>
    <row r="792" spans="2:12" x14ac:dyDescent="0.35">
      <c r="B792" s="76"/>
      <c r="C792" s="77"/>
      <c r="D792" s="77"/>
      <c r="E792" s="77"/>
      <c r="F792" s="77"/>
      <c r="G792" s="77"/>
      <c r="H792" s="73"/>
      <c r="I792" s="72"/>
      <c r="J792" s="72"/>
      <c r="K792" s="72"/>
      <c r="L792" s="72"/>
    </row>
    <row r="793" spans="2:12" x14ac:dyDescent="0.35">
      <c r="B793" s="76"/>
      <c r="C793" s="77"/>
      <c r="D793" s="77"/>
      <c r="E793" s="77"/>
      <c r="F793" s="77"/>
      <c r="G793" s="77"/>
      <c r="H793" s="73"/>
      <c r="I793" s="72"/>
      <c r="J793" s="72"/>
      <c r="K793" s="72"/>
      <c r="L793" s="72"/>
    </row>
    <row r="794" spans="2:12" x14ac:dyDescent="0.35">
      <c r="B794" s="76"/>
      <c r="C794" s="77"/>
      <c r="D794" s="77"/>
      <c r="E794" s="77"/>
      <c r="F794" s="77"/>
      <c r="G794" s="77"/>
      <c r="H794" s="73"/>
      <c r="I794" s="72"/>
      <c r="J794" s="72"/>
      <c r="K794" s="72"/>
      <c r="L794" s="72"/>
    </row>
    <row r="795" spans="2:12" x14ac:dyDescent="0.35">
      <c r="B795" s="76"/>
      <c r="C795" s="77"/>
      <c r="D795" s="77"/>
      <c r="E795" s="77"/>
      <c r="F795" s="77"/>
      <c r="G795" s="77"/>
      <c r="H795" s="73"/>
      <c r="I795" s="72"/>
      <c r="J795" s="72"/>
      <c r="K795" s="72"/>
      <c r="L795" s="72"/>
    </row>
    <row r="796" spans="2:12" x14ac:dyDescent="0.35">
      <c r="B796" s="76"/>
      <c r="C796" s="77"/>
      <c r="D796" s="77"/>
      <c r="E796" s="77"/>
      <c r="F796" s="77"/>
      <c r="G796" s="77"/>
      <c r="H796" s="73"/>
      <c r="I796" s="72"/>
      <c r="J796" s="72"/>
      <c r="K796" s="72"/>
      <c r="L796" s="72"/>
    </row>
    <row r="797" spans="2:12" x14ac:dyDescent="0.35">
      <c r="B797" s="76"/>
      <c r="C797" s="77"/>
      <c r="D797" s="77"/>
      <c r="E797" s="77"/>
      <c r="F797" s="77"/>
      <c r="G797" s="77"/>
      <c r="H797" s="73"/>
      <c r="I797" s="72"/>
      <c r="J797" s="72"/>
      <c r="K797" s="72"/>
      <c r="L797" s="72"/>
    </row>
    <row r="798" spans="2:12" x14ac:dyDescent="0.35">
      <c r="B798" s="76"/>
      <c r="C798" s="77"/>
      <c r="D798" s="77"/>
      <c r="E798" s="77"/>
      <c r="F798" s="77"/>
      <c r="G798" s="77"/>
      <c r="H798" s="73"/>
      <c r="I798" s="72"/>
      <c r="J798" s="72"/>
      <c r="K798" s="72"/>
      <c r="L798" s="72"/>
    </row>
    <row r="799" spans="2:12" x14ac:dyDescent="0.35">
      <c r="B799" s="76"/>
      <c r="C799" s="77"/>
      <c r="D799" s="77"/>
      <c r="E799" s="77"/>
      <c r="F799" s="77"/>
      <c r="G799" s="77"/>
      <c r="H799" s="73"/>
      <c r="I799" s="72"/>
      <c r="J799" s="72"/>
      <c r="K799" s="72"/>
      <c r="L799" s="72"/>
    </row>
    <row r="800" spans="2:12" x14ac:dyDescent="0.35">
      <c r="B800" s="76"/>
      <c r="C800" s="77"/>
      <c r="D800" s="77"/>
      <c r="E800" s="77"/>
      <c r="F800" s="77"/>
      <c r="G800" s="77"/>
      <c r="H800" s="73"/>
      <c r="I800" s="72"/>
      <c r="J800" s="72"/>
      <c r="K800" s="72"/>
      <c r="L800" s="72"/>
    </row>
    <row r="801" spans="2:12" x14ac:dyDescent="0.35">
      <c r="B801" s="76"/>
      <c r="C801" s="77"/>
      <c r="D801" s="77"/>
      <c r="E801" s="77"/>
      <c r="F801" s="77"/>
      <c r="G801" s="77"/>
      <c r="H801" s="73"/>
      <c r="I801" s="72"/>
      <c r="J801" s="72"/>
      <c r="K801" s="72"/>
      <c r="L801" s="72"/>
    </row>
    <row r="802" spans="2:12" x14ac:dyDescent="0.35">
      <c r="B802" s="76"/>
      <c r="C802" s="77"/>
      <c r="D802" s="77"/>
      <c r="E802" s="77"/>
      <c r="F802" s="77"/>
      <c r="G802" s="77"/>
      <c r="H802" s="73"/>
      <c r="I802" s="72"/>
      <c r="J802" s="72"/>
      <c r="K802" s="72"/>
      <c r="L802" s="72"/>
    </row>
    <row r="803" spans="2:12" x14ac:dyDescent="0.35">
      <c r="B803" s="76"/>
      <c r="C803" s="77"/>
      <c r="D803" s="77"/>
      <c r="E803" s="77"/>
      <c r="F803" s="77"/>
      <c r="G803" s="77"/>
      <c r="H803" s="73"/>
      <c r="I803" s="72"/>
      <c r="J803" s="72"/>
      <c r="K803" s="72"/>
      <c r="L803" s="72"/>
    </row>
    <row r="804" spans="2:12" x14ac:dyDescent="0.35">
      <c r="B804" s="76"/>
      <c r="C804" s="77"/>
      <c r="D804" s="77"/>
      <c r="E804" s="77"/>
      <c r="F804" s="77"/>
      <c r="G804" s="77"/>
      <c r="H804" s="73"/>
      <c r="I804" s="72"/>
      <c r="J804" s="72"/>
      <c r="K804" s="72"/>
      <c r="L804" s="72"/>
    </row>
    <row r="805" spans="2:12" x14ac:dyDescent="0.35">
      <c r="B805" s="76"/>
      <c r="C805" s="77"/>
      <c r="D805" s="77"/>
      <c r="E805" s="77"/>
      <c r="F805" s="77"/>
      <c r="G805" s="77"/>
      <c r="H805" s="73"/>
      <c r="I805" s="72"/>
      <c r="J805" s="72"/>
      <c r="K805" s="72"/>
      <c r="L805" s="72"/>
    </row>
    <row r="806" spans="2:12" x14ac:dyDescent="0.35">
      <c r="B806" s="76"/>
      <c r="C806" s="77"/>
      <c r="D806" s="77"/>
      <c r="E806" s="77"/>
      <c r="F806" s="77"/>
      <c r="G806" s="77"/>
      <c r="H806" s="73"/>
      <c r="I806" s="72"/>
      <c r="J806" s="72"/>
      <c r="K806" s="72"/>
      <c r="L806" s="72"/>
    </row>
    <row r="807" spans="2:12" x14ac:dyDescent="0.35">
      <c r="B807" s="76"/>
      <c r="C807" s="77"/>
      <c r="D807" s="77"/>
      <c r="E807" s="77"/>
      <c r="F807" s="77"/>
      <c r="G807" s="77"/>
      <c r="H807" s="73"/>
      <c r="I807" s="72"/>
      <c r="J807" s="72"/>
      <c r="K807" s="72"/>
      <c r="L807" s="72"/>
    </row>
    <row r="808" spans="2:12" x14ac:dyDescent="0.35">
      <c r="B808" s="76"/>
      <c r="C808" s="77"/>
      <c r="D808" s="77"/>
      <c r="E808" s="77"/>
      <c r="F808" s="77"/>
      <c r="G808" s="77"/>
      <c r="H808" s="73"/>
      <c r="I808" s="72"/>
      <c r="J808" s="72"/>
      <c r="K808" s="72"/>
      <c r="L808" s="72"/>
    </row>
    <row r="809" spans="2:12" x14ac:dyDescent="0.35">
      <c r="B809" s="76"/>
      <c r="C809" s="77"/>
      <c r="D809" s="77"/>
      <c r="E809" s="77"/>
      <c r="F809" s="77"/>
      <c r="G809" s="77"/>
      <c r="H809" s="73"/>
      <c r="I809" s="72"/>
      <c r="J809" s="72"/>
      <c r="K809" s="72"/>
      <c r="L809" s="72"/>
    </row>
    <row r="810" spans="2:12" x14ac:dyDescent="0.35">
      <c r="B810" s="76"/>
      <c r="C810" s="77"/>
      <c r="D810" s="77"/>
      <c r="E810" s="77"/>
      <c r="F810" s="77"/>
      <c r="G810" s="77"/>
      <c r="H810" s="73"/>
      <c r="I810" s="72"/>
      <c r="J810" s="72"/>
      <c r="K810" s="72"/>
      <c r="L810" s="72"/>
    </row>
    <row r="811" spans="2:12" x14ac:dyDescent="0.35">
      <c r="B811" s="76"/>
      <c r="C811" s="77"/>
      <c r="D811" s="77"/>
      <c r="E811" s="77"/>
      <c r="F811" s="77"/>
      <c r="G811" s="77"/>
      <c r="H811" s="73"/>
      <c r="I811" s="72"/>
      <c r="J811" s="72"/>
      <c r="K811" s="72"/>
      <c r="L811" s="72"/>
    </row>
    <row r="812" spans="2:12" x14ac:dyDescent="0.35">
      <c r="B812" s="76"/>
      <c r="C812" s="77"/>
      <c r="D812" s="77"/>
      <c r="E812" s="77"/>
      <c r="F812" s="77"/>
      <c r="G812" s="77"/>
      <c r="H812" s="73"/>
      <c r="I812" s="72"/>
      <c r="J812" s="72"/>
      <c r="K812" s="72"/>
      <c r="L812" s="72"/>
    </row>
    <row r="813" spans="2:12" x14ac:dyDescent="0.35">
      <c r="B813" s="76"/>
      <c r="C813" s="77"/>
      <c r="D813" s="77"/>
      <c r="E813" s="77"/>
      <c r="F813" s="77"/>
      <c r="G813" s="77"/>
      <c r="H813" s="73"/>
      <c r="I813" s="72"/>
      <c r="J813" s="72"/>
      <c r="K813" s="72"/>
      <c r="L813" s="72"/>
    </row>
    <row r="814" spans="2:12" x14ac:dyDescent="0.35">
      <c r="B814" s="76"/>
      <c r="C814" s="77"/>
      <c r="D814" s="77"/>
      <c r="E814" s="77"/>
      <c r="F814" s="77"/>
      <c r="G814" s="77"/>
      <c r="H814" s="73"/>
      <c r="I814" s="72"/>
      <c r="J814" s="72"/>
      <c r="K814" s="72"/>
      <c r="L814" s="72"/>
    </row>
    <row r="815" spans="2:12" x14ac:dyDescent="0.35">
      <c r="B815" s="76"/>
      <c r="C815" s="77"/>
      <c r="D815" s="77"/>
      <c r="E815" s="77"/>
      <c r="F815" s="77"/>
      <c r="G815" s="77"/>
      <c r="H815" s="73"/>
      <c r="I815" s="72"/>
      <c r="J815" s="72"/>
      <c r="K815" s="72"/>
      <c r="L815" s="72"/>
    </row>
    <row r="816" spans="2:12" x14ac:dyDescent="0.35">
      <c r="B816" s="76"/>
      <c r="C816" s="77"/>
      <c r="D816" s="77"/>
      <c r="E816" s="77"/>
      <c r="F816" s="77"/>
      <c r="G816" s="77"/>
      <c r="H816" s="73"/>
      <c r="I816" s="72"/>
      <c r="J816" s="72"/>
      <c r="K816" s="72"/>
      <c r="L816" s="72"/>
    </row>
    <row r="817" spans="2:12" x14ac:dyDescent="0.35">
      <c r="B817" s="76"/>
      <c r="C817" s="77"/>
      <c r="D817" s="77"/>
      <c r="E817" s="77"/>
      <c r="F817" s="77"/>
      <c r="G817" s="77"/>
      <c r="H817" s="73"/>
      <c r="I817" s="72"/>
      <c r="J817" s="72"/>
      <c r="K817" s="72"/>
      <c r="L817" s="72"/>
    </row>
    <row r="818" spans="2:12" x14ac:dyDescent="0.35">
      <c r="B818" s="76"/>
      <c r="C818" s="77"/>
      <c r="D818" s="77"/>
      <c r="E818" s="77"/>
      <c r="F818" s="77"/>
      <c r="G818" s="77"/>
      <c r="H818" s="73"/>
      <c r="I818" s="72"/>
      <c r="J818" s="72"/>
      <c r="K818" s="72"/>
      <c r="L818" s="72"/>
    </row>
    <row r="819" spans="2:12" x14ac:dyDescent="0.35">
      <c r="B819" s="76"/>
      <c r="C819" s="77"/>
      <c r="D819" s="77"/>
      <c r="E819" s="77"/>
      <c r="F819" s="77"/>
      <c r="G819" s="77"/>
      <c r="H819" s="73"/>
      <c r="I819" s="72"/>
      <c r="J819" s="72"/>
      <c r="K819" s="72"/>
      <c r="L819" s="72"/>
    </row>
    <row r="820" spans="2:12" x14ac:dyDescent="0.35">
      <c r="B820" s="76"/>
      <c r="C820" s="77"/>
      <c r="D820" s="77"/>
      <c r="E820" s="77"/>
      <c r="F820" s="77"/>
      <c r="G820" s="77"/>
      <c r="H820" s="73"/>
      <c r="I820" s="72"/>
      <c r="J820" s="72"/>
      <c r="K820" s="72"/>
      <c r="L820" s="72"/>
    </row>
    <row r="821" spans="2:12" x14ac:dyDescent="0.35">
      <c r="B821" s="76"/>
      <c r="C821" s="77"/>
      <c r="D821" s="77"/>
      <c r="E821" s="77"/>
      <c r="F821" s="77"/>
      <c r="G821" s="77"/>
      <c r="H821" s="73"/>
      <c r="I821" s="72"/>
      <c r="J821" s="72"/>
      <c r="K821" s="72"/>
      <c r="L821" s="72"/>
    </row>
    <row r="822" spans="2:12" x14ac:dyDescent="0.35">
      <c r="B822" s="76"/>
      <c r="C822" s="77"/>
      <c r="D822" s="77"/>
      <c r="E822" s="77"/>
      <c r="F822" s="77"/>
      <c r="G822" s="77"/>
      <c r="H822" s="73"/>
      <c r="I822" s="72"/>
      <c r="J822" s="72"/>
      <c r="K822" s="72"/>
      <c r="L822" s="72"/>
    </row>
    <row r="823" spans="2:12" x14ac:dyDescent="0.35">
      <c r="B823" s="76"/>
      <c r="C823" s="77"/>
      <c r="D823" s="77"/>
      <c r="E823" s="77"/>
      <c r="F823" s="77"/>
      <c r="G823" s="77"/>
      <c r="H823" s="73"/>
      <c r="I823" s="72"/>
      <c r="J823" s="72"/>
      <c r="K823" s="72"/>
      <c r="L823" s="72"/>
    </row>
    <row r="824" spans="2:12" x14ac:dyDescent="0.35">
      <c r="B824" s="76"/>
      <c r="C824" s="77"/>
      <c r="D824" s="77"/>
      <c r="E824" s="77"/>
      <c r="F824" s="77"/>
      <c r="G824" s="77"/>
      <c r="H824" s="73"/>
      <c r="I824" s="72"/>
      <c r="J824" s="72"/>
      <c r="K824" s="72"/>
      <c r="L824" s="72"/>
    </row>
    <row r="825" spans="2:12" x14ac:dyDescent="0.35">
      <c r="B825" s="76"/>
      <c r="C825" s="77"/>
      <c r="D825" s="77"/>
      <c r="E825" s="77"/>
      <c r="F825" s="77"/>
      <c r="G825" s="77"/>
      <c r="H825" s="73"/>
      <c r="I825" s="72"/>
      <c r="J825" s="72"/>
      <c r="K825" s="72"/>
      <c r="L825" s="72"/>
    </row>
    <row r="826" spans="2:12" x14ac:dyDescent="0.35">
      <c r="B826" s="76"/>
      <c r="C826" s="77"/>
      <c r="D826" s="77"/>
      <c r="E826" s="77"/>
      <c r="F826" s="77"/>
      <c r="G826" s="77"/>
      <c r="H826" s="73"/>
      <c r="I826" s="72"/>
      <c r="J826" s="72"/>
      <c r="K826" s="72"/>
      <c r="L826" s="72"/>
    </row>
    <row r="827" spans="2:12" x14ac:dyDescent="0.35">
      <c r="B827" s="76"/>
      <c r="C827" s="77"/>
      <c r="D827" s="77"/>
      <c r="E827" s="77"/>
      <c r="F827" s="77"/>
      <c r="G827" s="77"/>
      <c r="H827" s="73"/>
      <c r="I827" s="72"/>
      <c r="J827" s="72"/>
      <c r="K827" s="72"/>
      <c r="L827" s="72"/>
    </row>
    <row r="828" spans="2:12" x14ac:dyDescent="0.35">
      <c r="B828" s="76"/>
      <c r="C828" s="77"/>
      <c r="D828" s="77"/>
      <c r="E828" s="77"/>
      <c r="F828" s="77"/>
      <c r="G828" s="77"/>
      <c r="H828" s="73"/>
      <c r="I828" s="72"/>
      <c r="J828" s="72"/>
      <c r="K828" s="72"/>
      <c r="L828" s="72"/>
    </row>
    <row r="829" spans="2:12" x14ac:dyDescent="0.35">
      <c r="B829" s="76"/>
      <c r="C829" s="77"/>
      <c r="D829" s="77"/>
      <c r="E829" s="77"/>
      <c r="F829" s="77"/>
      <c r="G829" s="77"/>
      <c r="H829" s="73"/>
      <c r="I829" s="72"/>
      <c r="J829" s="72"/>
      <c r="K829" s="72"/>
      <c r="L829" s="72"/>
    </row>
    <row r="830" spans="2:12" x14ac:dyDescent="0.35">
      <c r="B830" s="76"/>
      <c r="C830" s="77"/>
      <c r="D830" s="77"/>
      <c r="E830" s="77"/>
      <c r="F830" s="77"/>
      <c r="G830" s="77"/>
      <c r="H830" s="73"/>
      <c r="I830" s="72"/>
      <c r="J830" s="72"/>
      <c r="K830" s="72"/>
      <c r="L830" s="72"/>
    </row>
    <row r="831" spans="2:12" x14ac:dyDescent="0.35">
      <c r="B831" s="76"/>
      <c r="C831" s="77"/>
      <c r="D831" s="77"/>
      <c r="E831" s="77"/>
      <c r="F831" s="77"/>
      <c r="G831" s="77"/>
      <c r="H831" s="73"/>
      <c r="I831" s="72"/>
      <c r="J831" s="72"/>
      <c r="K831" s="72"/>
      <c r="L831" s="72"/>
    </row>
    <row r="832" spans="2:12" x14ac:dyDescent="0.35">
      <c r="B832" s="76"/>
      <c r="C832" s="77"/>
      <c r="D832" s="77"/>
      <c r="E832" s="77"/>
      <c r="F832" s="77"/>
      <c r="G832" s="77"/>
      <c r="H832" s="73"/>
      <c r="I832" s="72"/>
      <c r="J832" s="72"/>
      <c r="K832" s="72"/>
      <c r="L832" s="72"/>
    </row>
    <row r="833" spans="2:12" x14ac:dyDescent="0.35">
      <c r="B833" s="76"/>
      <c r="C833" s="77"/>
      <c r="D833" s="77"/>
      <c r="E833" s="77"/>
      <c r="F833" s="77"/>
      <c r="G833" s="77"/>
      <c r="H833" s="73"/>
      <c r="I833" s="72"/>
      <c r="J833" s="72"/>
      <c r="K833" s="72"/>
      <c r="L833" s="72"/>
    </row>
    <row r="834" spans="2:12" x14ac:dyDescent="0.35">
      <c r="B834" s="76"/>
      <c r="C834" s="77"/>
      <c r="D834" s="77"/>
      <c r="E834" s="77"/>
      <c r="F834" s="77"/>
      <c r="G834" s="77"/>
      <c r="H834" s="73"/>
      <c r="I834" s="72"/>
      <c r="J834" s="72"/>
      <c r="K834" s="72"/>
      <c r="L834" s="72"/>
    </row>
    <row r="835" spans="2:12" x14ac:dyDescent="0.35">
      <c r="B835" s="76"/>
      <c r="C835" s="77"/>
      <c r="D835" s="77"/>
      <c r="E835" s="77"/>
      <c r="F835" s="77"/>
      <c r="G835" s="77"/>
      <c r="H835" s="73"/>
      <c r="I835" s="72"/>
      <c r="J835" s="72"/>
      <c r="K835" s="72"/>
      <c r="L835" s="72"/>
    </row>
    <row r="836" spans="2:12" x14ac:dyDescent="0.35">
      <c r="B836" s="76"/>
      <c r="C836" s="77"/>
      <c r="D836" s="77"/>
      <c r="E836" s="77"/>
      <c r="F836" s="77"/>
      <c r="G836" s="77"/>
      <c r="H836" s="73"/>
      <c r="I836" s="72"/>
      <c r="J836" s="72"/>
      <c r="K836" s="72"/>
      <c r="L836" s="72"/>
    </row>
    <row r="837" spans="2:12" x14ac:dyDescent="0.35">
      <c r="B837" s="76"/>
      <c r="C837" s="77"/>
      <c r="D837" s="77"/>
      <c r="E837" s="77"/>
      <c r="F837" s="77"/>
      <c r="G837" s="77"/>
      <c r="H837" s="73"/>
      <c r="I837" s="72"/>
      <c r="J837" s="72"/>
      <c r="K837" s="72"/>
      <c r="L837" s="72"/>
    </row>
    <row r="838" spans="2:12" x14ac:dyDescent="0.35">
      <c r="B838" s="76"/>
      <c r="C838" s="77"/>
      <c r="D838" s="77"/>
      <c r="E838" s="77"/>
      <c r="F838" s="77"/>
      <c r="G838" s="77"/>
      <c r="H838" s="73"/>
      <c r="I838" s="72"/>
      <c r="J838" s="72"/>
      <c r="K838" s="72"/>
      <c r="L838" s="72"/>
    </row>
    <row r="839" spans="2:12" x14ac:dyDescent="0.35">
      <c r="B839" s="76"/>
      <c r="C839" s="77"/>
      <c r="D839" s="77"/>
      <c r="E839" s="77"/>
      <c r="F839" s="77"/>
      <c r="G839" s="77"/>
      <c r="H839" s="73"/>
      <c r="I839" s="72"/>
      <c r="J839" s="72"/>
      <c r="K839" s="72"/>
      <c r="L839" s="72"/>
    </row>
    <row r="840" spans="2:12" x14ac:dyDescent="0.35">
      <c r="B840" s="76"/>
      <c r="C840" s="77"/>
      <c r="D840" s="77"/>
      <c r="E840" s="77"/>
      <c r="F840" s="77"/>
      <c r="G840" s="77"/>
      <c r="H840" s="73"/>
      <c r="I840" s="72"/>
      <c r="J840" s="72"/>
      <c r="K840" s="72"/>
      <c r="L840" s="72"/>
    </row>
    <row r="841" spans="2:12" x14ac:dyDescent="0.35">
      <c r="B841" s="76"/>
      <c r="C841" s="77"/>
      <c r="D841" s="77"/>
      <c r="E841" s="77"/>
      <c r="F841" s="77"/>
      <c r="G841" s="77"/>
      <c r="H841" s="73"/>
      <c r="I841" s="72"/>
      <c r="J841" s="72"/>
      <c r="K841" s="72"/>
      <c r="L841" s="72"/>
    </row>
    <row r="842" spans="2:12" x14ac:dyDescent="0.35">
      <c r="B842" s="76"/>
      <c r="C842" s="77"/>
      <c r="D842" s="77"/>
      <c r="E842" s="77"/>
      <c r="F842" s="77"/>
      <c r="G842" s="77"/>
      <c r="H842" s="73"/>
      <c r="I842" s="72"/>
      <c r="J842" s="72"/>
      <c r="K842" s="72"/>
      <c r="L842" s="72"/>
    </row>
    <row r="843" spans="2:12" x14ac:dyDescent="0.35">
      <c r="B843" s="76"/>
      <c r="C843" s="77"/>
      <c r="D843" s="77"/>
      <c r="E843" s="77"/>
      <c r="F843" s="77"/>
      <c r="G843" s="77"/>
      <c r="H843" s="73"/>
      <c r="I843" s="72"/>
      <c r="J843" s="72"/>
      <c r="K843" s="72"/>
      <c r="L843" s="72"/>
    </row>
    <row r="844" spans="2:12" x14ac:dyDescent="0.35">
      <c r="B844" s="76"/>
      <c r="C844" s="77"/>
      <c r="D844" s="77"/>
      <c r="E844" s="77"/>
      <c r="F844" s="77"/>
      <c r="G844" s="77"/>
      <c r="H844" s="73"/>
      <c r="I844" s="72"/>
      <c r="J844" s="72"/>
      <c r="K844" s="72"/>
      <c r="L844" s="72"/>
    </row>
    <row r="845" spans="2:12" x14ac:dyDescent="0.35">
      <c r="B845" s="76"/>
      <c r="C845" s="77"/>
      <c r="D845" s="77"/>
      <c r="E845" s="77"/>
      <c r="F845" s="77"/>
      <c r="G845" s="77"/>
      <c r="H845" s="73"/>
      <c r="I845" s="72"/>
      <c r="J845" s="72"/>
      <c r="K845" s="72"/>
      <c r="L845" s="72"/>
    </row>
    <row r="846" spans="2:12" x14ac:dyDescent="0.35">
      <c r="B846" s="76"/>
      <c r="C846" s="77"/>
      <c r="D846" s="77"/>
      <c r="E846" s="77"/>
      <c r="F846" s="77"/>
      <c r="G846" s="77"/>
      <c r="H846" s="73"/>
      <c r="I846" s="72"/>
      <c r="J846" s="72"/>
      <c r="K846" s="72"/>
      <c r="L846" s="72"/>
    </row>
    <row r="847" spans="2:12" x14ac:dyDescent="0.35">
      <c r="B847" s="76"/>
      <c r="C847" s="77"/>
      <c r="D847" s="77"/>
      <c r="E847" s="77"/>
      <c r="F847" s="77"/>
      <c r="G847" s="77"/>
      <c r="H847" s="73"/>
      <c r="I847" s="72"/>
      <c r="J847" s="72"/>
      <c r="K847" s="72"/>
      <c r="L847" s="72"/>
    </row>
    <row r="848" spans="2:12" x14ac:dyDescent="0.35">
      <c r="B848" s="76"/>
      <c r="C848" s="77"/>
      <c r="D848" s="77"/>
      <c r="E848" s="77"/>
      <c r="F848" s="77"/>
      <c r="G848" s="77"/>
      <c r="H848" s="73"/>
      <c r="I848" s="72"/>
      <c r="J848" s="72"/>
      <c r="K848" s="72"/>
      <c r="L848" s="72"/>
    </row>
    <row r="849" spans="2:12" x14ac:dyDescent="0.35">
      <c r="B849" s="76"/>
      <c r="C849" s="77"/>
      <c r="D849" s="77"/>
      <c r="E849" s="77"/>
      <c r="F849" s="77"/>
      <c r="G849" s="77"/>
      <c r="H849" s="73"/>
      <c r="I849" s="72"/>
      <c r="J849" s="72"/>
      <c r="K849" s="72"/>
      <c r="L849" s="72"/>
    </row>
    <row r="850" spans="2:12" x14ac:dyDescent="0.35">
      <c r="B850" s="76"/>
      <c r="C850" s="77"/>
      <c r="D850" s="77"/>
      <c r="E850" s="77"/>
      <c r="F850" s="77"/>
      <c r="G850" s="77"/>
      <c r="H850" s="73"/>
      <c r="I850" s="72"/>
      <c r="J850" s="72"/>
      <c r="K850" s="72"/>
      <c r="L850" s="72"/>
    </row>
    <row r="851" spans="2:12" x14ac:dyDescent="0.35">
      <c r="B851" s="76"/>
      <c r="C851" s="77"/>
      <c r="D851" s="77"/>
      <c r="E851" s="77"/>
      <c r="F851" s="77"/>
      <c r="G851" s="77"/>
      <c r="H851" s="73"/>
      <c r="I851" s="72"/>
      <c r="J851" s="72"/>
      <c r="K851" s="72"/>
      <c r="L851" s="72"/>
    </row>
    <row r="852" spans="2:12" x14ac:dyDescent="0.35">
      <c r="B852" s="76"/>
      <c r="C852" s="77"/>
      <c r="D852" s="77"/>
      <c r="E852" s="77"/>
      <c r="F852" s="77"/>
      <c r="G852" s="77"/>
      <c r="H852" s="73"/>
      <c r="I852" s="72"/>
      <c r="J852" s="72"/>
      <c r="K852" s="72"/>
      <c r="L852" s="72"/>
    </row>
    <row r="853" spans="2:12" x14ac:dyDescent="0.35">
      <c r="B853" s="76"/>
      <c r="C853" s="77"/>
      <c r="D853" s="77"/>
      <c r="E853" s="77"/>
      <c r="F853" s="77"/>
      <c r="G853" s="77"/>
      <c r="H853" s="73"/>
      <c r="I853" s="72"/>
      <c r="J853" s="72"/>
      <c r="K853" s="72"/>
      <c r="L853" s="72"/>
    </row>
    <row r="854" spans="2:12" x14ac:dyDescent="0.35">
      <c r="B854" s="76"/>
      <c r="C854" s="77"/>
      <c r="D854" s="77"/>
      <c r="E854" s="77"/>
      <c r="F854" s="77"/>
      <c r="G854" s="77"/>
      <c r="H854" s="73"/>
      <c r="I854" s="72"/>
      <c r="J854" s="72"/>
      <c r="K854" s="72"/>
      <c r="L854" s="72"/>
    </row>
    <row r="855" spans="2:12" x14ac:dyDescent="0.35">
      <c r="B855" s="76"/>
      <c r="C855" s="77"/>
      <c r="D855" s="77"/>
      <c r="E855" s="77"/>
      <c r="F855" s="77"/>
      <c r="G855" s="77"/>
      <c r="H855" s="73"/>
      <c r="I855" s="72"/>
      <c r="J855" s="72"/>
      <c r="K855" s="72"/>
      <c r="L855" s="72"/>
    </row>
    <row r="856" spans="2:12" x14ac:dyDescent="0.35">
      <c r="B856" s="76"/>
      <c r="C856" s="77"/>
      <c r="D856" s="77"/>
      <c r="E856" s="77"/>
      <c r="F856" s="77"/>
      <c r="G856" s="77"/>
      <c r="H856" s="73"/>
      <c r="I856" s="72"/>
      <c r="J856" s="72"/>
      <c r="K856" s="72"/>
      <c r="L856" s="72"/>
    </row>
    <row r="857" spans="2:12" x14ac:dyDescent="0.35">
      <c r="B857" s="76"/>
      <c r="C857" s="77"/>
      <c r="D857" s="77"/>
      <c r="E857" s="77"/>
      <c r="F857" s="77"/>
      <c r="G857" s="77"/>
      <c r="H857" s="73"/>
      <c r="I857" s="72"/>
      <c r="J857" s="72"/>
      <c r="K857" s="72"/>
      <c r="L857" s="72"/>
    </row>
    <row r="858" spans="2:12" x14ac:dyDescent="0.35">
      <c r="B858" s="76"/>
      <c r="C858" s="77"/>
      <c r="D858" s="77"/>
      <c r="E858" s="77"/>
      <c r="F858" s="77"/>
      <c r="G858" s="77"/>
      <c r="H858" s="73"/>
      <c r="I858" s="72"/>
      <c r="J858" s="72"/>
      <c r="K858" s="72"/>
      <c r="L858" s="72"/>
    </row>
    <row r="859" spans="2:12" x14ac:dyDescent="0.35">
      <c r="B859" s="76"/>
      <c r="C859" s="77"/>
      <c r="D859" s="77"/>
      <c r="E859" s="77"/>
      <c r="F859" s="77"/>
      <c r="G859" s="77"/>
      <c r="H859" s="73"/>
      <c r="I859" s="72"/>
      <c r="J859" s="72"/>
      <c r="K859" s="72"/>
      <c r="L859" s="72"/>
    </row>
    <row r="860" spans="2:12" x14ac:dyDescent="0.35">
      <c r="B860" s="76"/>
      <c r="C860" s="77"/>
      <c r="D860" s="77"/>
      <c r="E860" s="77"/>
      <c r="F860" s="77"/>
      <c r="G860" s="77"/>
      <c r="H860" s="73"/>
      <c r="I860" s="72"/>
      <c r="J860" s="72"/>
      <c r="K860" s="72"/>
      <c r="L860" s="72"/>
    </row>
    <row r="861" spans="2:12" x14ac:dyDescent="0.35">
      <c r="B861" s="76"/>
      <c r="C861" s="77"/>
      <c r="D861" s="77"/>
      <c r="E861" s="77"/>
      <c r="F861" s="77"/>
      <c r="G861" s="77"/>
      <c r="H861" s="73"/>
      <c r="I861" s="72"/>
      <c r="J861" s="72"/>
      <c r="K861" s="72"/>
      <c r="L861" s="72"/>
    </row>
    <row r="862" spans="2:12" x14ac:dyDescent="0.35">
      <c r="B862" s="76"/>
      <c r="C862" s="77"/>
      <c r="D862" s="77"/>
      <c r="E862" s="77"/>
      <c r="F862" s="77"/>
      <c r="G862" s="77"/>
      <c r="H862" s="73"/>
      <c r="I862" s="72"/>
      <c r="J862" s="72"/>
      <c r="K862" s="72"/>
      <c r="L862" s="72"/>
    </row>
    <row r="863" spans="2:12" x14ac:dyDescent="0.35">
      <c r="B863" s="76"/>
      <c r="C863" s="77"/>
      <c r="D863" s="77"/>
      <c r="E863" s="77"/>
      <c r="F863" s="77"/>
      <c r="G863" s="77"/>
      <c r="H863" s="73"/>
      <c r="I863" s="72"/>
      <c r="J863" s="72"/>
      <c r="K863" s="72"/>
      <c r="L863" s="72"/>
    </row>
    <row r="864" spans="2:12" x14ac:dyDescent="0.35">
      <c r="B864" s="76"/>
      <c r="C864" s="77"/>
      <c r="D864" s="77"/>
      <c r="E864" s="77"/>
      <c r="F864" s="77"/>
      <c r="G864" s="77"/>
      <c r="H864" s="73"/>
      <c r="I864" s="72"/>
      <c r="J864" s="72"/>
      <c r="K864" s="72"/>
      <c r="L864" s="72"/>
    </row>
    <row r="865" spans="2:13" x14ac:dyDescent="0.35">
      <c r="B865" s="76"/>
      <c r="C865" s="77"/>
      <c r="D865" s="77"/>
      <c r="E865" s="77"/>
      <c r="F865" s="77"/>
      <c r="G865" s="77"/>
      <c r="H865" s="73"/>
      <c r="I865" s="72"/>
      <c r="J865" s="72"/>
      <c r="K865" s="72"/>
      <c r="L865" s="72"/>
    </row>
    <row r="866" spans="2:13" x14ac:dyDescent="0.35">
      <c r="B866" s="76"/>
      <c r="C866" s="77"/>
      <c r="D866" s="77"/>
      <c r="E866" s="77"/>
      <c r="F866" s="77"/>
      <c r="G866" s="77"/>
      <c r="H866" s="73"/>
      <c r="I866" s="72"/>
      <c r="J866" s="72"/>
      <c r="K866" s="72"/>
      <c r="L866" s="72"/>
    </row>
    <row r="867" spans="2:13" x14ac:dyDescent="0.35">
      <c r="B867" s="76"/>
      <c r="C867" s="77"/>
      <c r="D867" s="77"/>
      <c r="E867" s="77"/>
      <c r="F867" s="77"/>
      <c r="G867" s="77"/>
      <c r="H867" s="73"/>
      <c r="I867" s="72"/>
      <c r="J867" s="72"/>
      <c r="K867" s="72"/>
      <c r="L867" s="72"/>
    </row>
    <row r="868" spans="2:13" x14ac:dyDescent="0.35">
      <c r="B868" s="76"/>
      <c r="C868" s="77"/>
      <c r="D868" s="77"/>
      <c r="E868" s="77"/>
      <c r="F868" s="77"/>
      <c r="G868" s="77"/>
      <c r="H868" s="73"/>
      <c r="I868" s="72"/>
      <c r="J868" s="72"/>
      <c r="K868" s="72"/>
      <c r="L868" s="72"/>
    </row>
    <row r="869" spans="2:13" x14ac:dyDescent="0.35">
      <c r="B869" s="76"/>
      <c r="C869" s="77"/>
      <c r="D869" s="77"/>
      <c r="E869" s="77"/>
      <c r="F869" s="77"/>
      <c r="G869" s="77"/>
      <c r="H869" s="73"/>
      <c r="I869" s="72"/>
      <c r="J869" s="72"/>
      <c r="K869" s="72"/>
      <c r="L869" s="72"/>
    </row>
    <row r="870" spans="2:13" x14ac:dyDescent="0.35">
      <c r="B870" s="76"/>
      <c r="C870" s="77"/>
      <c r="D870" s="77"/>
      <c r="E870" s="77"/>
      <c r="F870" s="77"/>
      <c r="G870" s="77"/>
      <c r="H870" s="73"/>
      <c r="I870" s="72"/>
      <c r="J870" s="72"/>
      <c r="K870" s="72"/>
      <c r="L870" s="72"/>
    </row>
    <row r="871" spans="2:13" x14ac:dyDescent="0.35">
      <c r="B871" s="76"/>
      <c r="C871" s="77"/>
      <c r="D871" s="77"/>
      <c r="E871" s="77"/>
      <c r="F871" s="77"/>
      <c r="G871" s="77"/>
      <c r="H871" s="73"/>
      <c r="I871" s="72"/>
      <c r="J871" s="72"/>
      <c r="K871" s="72"/>
      <c r="L871" s="72"/>
    </row>
    <row r="872" spans="2:13" x14ac:dyDescent="0.35">
      <c r="B872" s="76"/>
      <c r="C872" s="77"/>
      <c r="D872" s="77"/>
      <c r="E872" s="77"/>
      <c r="F872" s="77"/>
      <c r="G872" s="72"/>
      <c r="H872" s="73"/>
      <c r="I872" s="72"/>
      <c r="J872" s="72"/>
      <c r="K872" s="72"/>
      <c r="L872" s="72"/>
    </row>
    <row r="873" spans="2:13" x14ac:dyDescent="0.35">
      <c r="B873" s="76"/>
      <c r="C873" s="77"/>
      <c r="D873" s="77"/>
      <c r="E873" s="77"/>
      <c r="F873" s="77"/>
      <c r="G873" s="72"/>
      <c r="H873" s="73"/>
      <c r="I873" s="72"/>
      <c r="J873" s="72"/>
      <c r="K873" s="72"/>
      <c r="L873" s="72"/>
      <c r="M873" s="43"/>
    </row>
    <row r="874" spans="2:13" x14ac:dyDescent="0.35">
      <c r="B874" s="73"/>
      <c r="C874" s="72"/>
      <c r="D874" s="72"/>
      <c r="E874" s="72"/>
      <c r="F874" s="72"/>
      <c r="G874" s="72"/>
      <c r="H874" s="73"/>
      <c r="I874" s="72"/>
      <c r="J874" s="72"/>
      <c r="K874" s="72"/>
      <c r="L874" s="72"/>
      <c r="M874" s="43"/>
    </row>
    <row r="875" spans="2:13" x14ac:dyDescent="0.35">
      <c r="B875" s="73"/>
      <c r="C875" s="72"/>
      <c r="D875" s="72"/>
      <c r="E875" s="72"/>
      <c r="F875" s="72"/>
      <c r="G875" s="72"/>
      <c r="H875" s="76"/>
      <c r="I875" s="77"/>
      <c r="J875" s="77"/>
      <c r="K875" s="77"/>
      <c r="L875" s="77"/>
      <c r="M875" s="43"/>
    </row>
    <row r="876" spans="2:13" x14ac:dyDescent="0.35">
      <c r="B876" s="73"/>
      <c r="C876" s="72"/>
      <c r="D876" s="72"/>
      <c r="E876" s="72"/>
      <c r="F876" s="72"/>
      <c r="G876" s="72"/>
      <c r="H876" s="76"/>
      <c r="I876" s="77"/>
      <c r="J876" s="77"/>
      <c r="K876" s="77"/>
      <c r="L876" s="77"/>
      <c r="M876" s="43"/>
    </row>
    <row r="877" spans="2:13" x14ac:dyDescent="0.35">
      <c r="B877" s="73"/>
      <c r="C877" s="72"/>
      <c r="D877" s="72"/>
      <c r="E877" s="72"/>
      <c r="F877" s="72"/>
      <c r="G877" s="72"/>
      <c r="H877" s="76"/>
      <c r="I877" s="77"/>
      <c r="J877" s="77"/>
      <c r="K877" s="77"/>
      <c r="L877" s="77"/>
      <c r="M877" s="43"/>
    </row>
    <row r="878" spans="2:13" x14ac:dyDescent="0.35">
      <c r="B878" s="73"/>
      <c r="C878" s="72"/>
      <c r="D878" s="72"/>
      <c r="E878" s="72"/>
      <c r="F878" s="72"/>
      <c r="G878" s="72"/>
      <c r="H878" s="76"/>
      <c r="I878" s="77"/>
      <c r="J878" s="77"/>
      <c r="K878" s="77"/>
      <c r="L878" s="77"/>
      <c r="M878" s="43"/>
    </row>
    <row r="879" spans="2:13" x14ac:dyDescent="0.35">
      <c r="B879" s="73"/>
      <c r="C879" s="72"/>
      <c r="D879" s="72"/>
      <c r="E879" s="72"/>
      <c r="F879" s="72"/>
      <c r="G879" s="72"/>
      <c r="H879" s="76"/>
      <c r="I879" s="77"/>
      <c r="J879" s="77"/>
      <c r="K879" s="77"/>
      <c r="L879" s="77"/>
      <c r="M879" s="43"/>
    </row>
    <row r="880" spans="2:13" x14ac:dyDescent="0.35">
      <c r="B880" s="73"/>
      <c r="C880" s="72"/>
      <c r="D880" s="72"/>
      <c r="E880" s="72"/>
      <c r="F880" s="72"/>
      <c r="G880" s="72"/>
      <c r="H880" s="76"/>
      <c r="I880" s="77"/>
      <c r="J880" s="77"/>
      <c r="K880" s="77"/>
      <c r="L880" s="77"/>
      <c r="M880" s="43"/>
    </row>
    <row r="881" spans="2:13" x14ac:dyDescent="0.35">
      <c r="B881" s="73"/>
      <c r="C881" s="72"/>
      <c r="D881" s="72"/>
      <c r="E881" s="72"/>
      <c r="F881" s="72"/>
      <c r="G881" s="72"/>
      <c r="H881" s="76"/>
      <c r="I881" s="77"/>
      <c r="J881" s="77"/>
      <c r="K881" s="77"/>
      <c r="L881" s="77"/>
      <c r="M881" s="43"/>
    </row>
    <row r="882" spans="2:13" x14ac:dyDescent="0.35">
      <c r="B882" s="73"/>
      <c r="C882" s="72"/>
      <c r="D882" s="72"/>
      <c r="E882" s="72"/>
      <c r="F882" s="72"/>
      <c r="G882" s="72"/>
      <c r="H882" s="76"/>
      <c r="I882" s="77"/>
      <c r="J882" s="77"/>
      <c r="K882" s="77"/>
      <c r="L882" s="77"/>
      <c r="M882" s="43"/>
    </row>
    <row r="883" spans="2:13" x14ac:dyDescent="0.35">
      <c r="B883" s="73"/>
      <c r="C883" s="72"/>
      <c r="D883" s="72"/>
      <c r="E883" s="72"/>
      <c r="F883" s="72"/>
      <c r="G883" s="72"/>
      <c r="H883" s="76"/>
      <c r="I883" s="77"/>
      <c r="J883" s="77"/>
      <c r="K883" s="77"/>
      <c r="L883" s="77"/>
      <c r="M883" s="43"/>
    </row>
    <row r="884" spans="2:13" x14ac:dyDescent="0.35">
      <c r="B884" s="73"/>
      <c r="C884" s="72"/>
      <c r="D884" s="72"/>
      <c r="E884" s="72"/>
      <c r="F884" s="72"/>
      <c r="G884" s="72"/>
      <c r="H884" s="76"/>
      <c r="I884" s="77"/>
      <c r="J884" s="77"/>
      <c r="K884" s="77"/>
      <c r="L884" s="77"/>
      <c r="M884" s="43"/>
    </row>
    <row r="885" spans="2:13" x14ac:dyDescent="0.35">
      <c r="B885" s="73"/>
      <c r="C885" s="72"/>
      <c r="D885" s="72"/>
      <c r="E885" s="72"/>
      <c r="F885" s="72"/>
      <c r="G885" s="72"/>
      <c r="H885" s="76"/>
      <c r="I885" s="77"/>
      <c r="J885" s="77"/>
      <c r="K885" s="77"/>
      <c r="L885" s="77"/>
      <c r="M885" s="43"/>
    </row>
    <row r="886" spans="2:13" x14ac:dyDescent="0.35">
      <c r="B886" s="73"/>
      <c r="C886" s="72"/>
      <c r="D886" s="72"/>
      <c r="E886" s="72"/>
      <c r="F886" s="72"/>
      <c r="G886" s="72"/>
      <c r="H886" s="76"/>
      <c r="I886" s="77"/>
      <c r="J886" s="77"/>
      <c r="K886" s="77"/>
      <c r="L886" s="77"/>
      <c r="M886" s="43"/>
    </row>
    <row r="887" spans="2:13" x14ac:dyDescent="0.35">
      <c r="B887" s="73"/>
      <c r="C887" s="72"/>
      <c r="D887" s="72"/>
      <c r="E887" s="72"/>
      <c r="F887" s="72"/>
      <c r="G887" s="72"/>
      <c r="H887" s="76"/>
      <c r="I887" s="77"/>
      <c r="J887" s="77"/>
      <c r="K887" s="77"/>
      <c r="L887" s="77"/>
      <c r="M887" s="43"/>
    </row>
    <row r="888" spans="2:13" x14ac:dyDescent="0.35">
      <c r="B888" s="73"/>
      <c r="C888" s="72"/>
      <c r="D888" s="72"/>
      <c r="E888" s="72"/>
      <c r="F888" s="72"/>
      <c r="G888" s="72"/>
      <c r="H888" s="76"/>
      <c r="I888" s="77"/>
      <c r="J888" s="77"/>
      <c r="K888" s="77"/>
      <c r="L888" s="77"/>
      <c r="M888" s="43"/>
    </row>
    <row r="889" spans="2:13" x14ac:dyDescent="0.35">
      <c r="B889" s="73"/>
      <c r="C889" s="72"/>
      <c r="D889" s="72"/>
      <c r="E889" s="72"/>
      <c r="F889" s="72"/>
      <c r="G889" s="72"/>
      <c r="H889" s="76"/>
      <c r="I889" s="77"/>
      <c r="J889" s="77"/>
      <c r="K889" s="77"/>
      <c r="L889" s="77"/>
      <c r="M889" s="43"/>
    </row>
    <row r="890" spans="2:13" x14ac:dyDescent="0.35">
      <c r="B890" s="73"/>
      <c r="C890" s="72"/>
      <c r="D890" s="72"/>
      <c r="E890" s="72"/>
      <c r="F890" s="72"/>
      <c r="G890" s="72"/>
      <c r="H890" s="76"/>
      <c r="I890" s="77"/>
      <c r="J890" s="77"/>
      <c r="K890" s="77"/>
      <c r="L890" s="77"/>
      <c r="M890" s="43"/>
    </row>
    <row r="891" spans="2:13" x14ac:dyDescent="0.35">
      <c r="B891" s="73"/>
      <c r="C891" s="72"/>
      <c r="D891" s="72"/>
      <c r="E891" s="72"/>
      <c r="F891" s="72"/>
      <c r="G891" s="72"/>
      <c r="H891" s="76"/>
      <c r="I891" s="77"/>
      <c r="J891" s="77"/>
      <c r="K891" s="77"/>
      <c r="L891" s="77"/>
      <c r="M891" s="43"/>
    </row>
    <row r="892" spans="2:13" x14ac:dyDescent="0.35">
      <c r="B892" s="73"/>
      <c r="C892" s="72"/>
      <c r="D892" s="72"/>
      <c r="E892" s="72"/>
      <c r="F892" s="72"/>
      <c r="G892" s="72"/>
      <c r="H892" s="76"/>
      <c r="I892" s="77"/>
      <c r="J892" s="77"/>
      <c r="K892" s="77"/>
      <c r="L892" s="77"/>
      <c r="M892" s="43"/>
    </row>
    <row r="893" spans="2:13" x14ac:dyDescent="0.35">
      <c r="B893" s="73"/>
      <c r="C893" s="72"/>
      <c r="D893" s="72"/>
      <c r="E893" s="72"/>
      <c r="F893" s="72"/>
      <c r="G893" s="72"/>
      <c r="H893" s="76"/>
      <c r="I893" s="77"/>
      <c r="J893" s="77"/>
      <c r="K893" s="77"/>
      <c r="L893" s="77"/>
      <c r="M893" s="43"/>
    </row>
    <row r="894" spans="2:13" x14ac:dyDescent="0.35">
      <c r="B894" s="73"/>
      <c r="C894" s="72"/>
      <c r="D894" s="72"/>
      <c r="E894" s="72"/>
      <c r="F894" s="72"/>
      <c r="G894" s="72"/>
      <c r="H894" s="76"/>
      <c r="I894" s="77"/>
      <c r="J894" s="77"/>
      <c r="K894" s="77"/>
      <c r="L894" s="77"/>
      <c r="M894" s="43"/>
    </row>
    <row r="895" spans="2:13" x14ac:dyDescent="0.35">
      <c r="B895" s="73"/>
      <c r="C895" s="72"/>
      <c r="D895" s="72"/>
      <c r="E895" s="72"/>
      <c r="F895" s="72"/>
      <c r="G895" s="72"/>
      <c r="H895" s="76"/>
      <c r="I895" s="77"/>
      <c r="J895" s="77"/>
      <c r="K895" s="77"/>
      <c r="L895" s="77"/>
      <c r="M895" s="43"/>
    </row>
    <row r="896" spans="2:13" x14ac:dyDescent="0.35">
      <c r="B896" s="73"/>
      <c r="C896" s="72"/>
      <c r="D896" s="72"/>
      <c r="E896" s="72"/>
      <c r="F896" s="72"/>
      <c r="G896" s="72"/>
      <c r="H896" s="76"/>
      <c r="I896" s="77"/>
      <c r="J896" s="77"/>
      <c r="K896" s="77"/>
      <c r="L896" s="77"/>
      <c r="M896" s="43"/>
    </row>
    <row r="897" spans="2:13" x14ac:dyDescent="0.35">
      <c r="B897" s="73"/>
      <c r="C897" s="72"/>
      <c r="D897" s="72"/>
      <c r="E897" s="72"/>
      <c r="F897" s="72"/>
      <c r="G897" s="72"/>
      <c r="H897" s="76"/>
      <c r="I897" s="77"/>
      <c r="J897" s="77"/>
      <c r="K897" s="77"/>
      <c r="L897" s="77"/>
      <c r="M897" s="43"/>
    </row>
    <row r="898" spans="2:13" x14ac:dyDescent="0.35">
      <c r="B898" s="73"/>
      <c r="C898" s="72"/>
      <c r="D898" s="72"/>
      <c r="E898" s="72"/>
      <c r="F898" s="72"/>
      <c r="G898" s="72"/>
      <c r="H898" s="76"/>
      <c r="I898" s="77"/>
      <c r="J898" s="77"/>
      <c r="K898" s="77"/>
      <c r="L898" s="77"/>
      <c r="M898" s="43"/>
    </row>
    <row r="899" spans="2:13" x14ac:dyDescent="0.35">
      <c r="B899" s="73"/>
      <c r="C899" s="72"/>
      <c r="D899" s="72"/>
      <c r="E899" s="72"/>
      <c r="F899" s="72"/>
      <c r="G899" s="72"/>
      <c r="H899" s="76"/>
      <c r="I899" s="77"/>
      <c r="J899" s="77"/>
      <c r="K899" s="77"/>
      <c r="L899" s="77"/>
      <c r="M899" s="43"/>
    </row>
    <row r="900" spans="2:13" x14ac:dyDescent="0.35">
      <c r="B900" s="73"/>
      <c r="C900" s="72"/>
      <c r="D900" s="72"/>
      <c r="E900" s="72"/>
      <c r="F900" s="72"/>
      <c r="G900" s="72"/>
      <c r="H900" s="76"/>
      <c r="I900" s="77"/>
      <c r="J900" s="77"/>
      <c r="K900" s="77"/>
      <c r="L900" s="77"/>
      <c r="M900" s="43"/>
    </row>
    <row r="901" spans="2:13" x14ac:dyDescent="0.35">
      <c r="B901" s="73"/>
      <c r="C901" s="72"/>
      <c r="D901" s="72"/>
      <c r="E901" s="72"/>
      <c r="F901" s="72"/>
      <c r="G901" s="72"/>
      <c r="H901" s="76"/>
      <c r="I901" s="77"/>
      <c r="J901" s="77"/>
      <c r="K901" s="77"/>
      <c r="L901" s="77"/>
      <c r="M901" s="43"/>
    </row>
    <row r="902" spans="2:13" x14ac:dyDescent="0.35">
      <c r="B902" s="73"/>
      <c r="C902" s="72"/>
      <c r="D902" s="72"/>
      <c r="E902" s="72"/>
      <c r="F902" s="72"/>
      <c r="G902" s="72"/>
      <c r="H902" s="76"/>
      <c r="I902" s="77"/>
      <c r="J902" s="77"/>
      <c r="K902" s="77"/>
      <c r="L902" s="77"/>
      <c r="M902" s="43"/>
    </row>
    <row r="903" spans="2:13" x14ac:dyDescent="0.35">
      <c r="B903" s="73"/>
      <c r="C903" s="72"/>
      <c r="D903" s="72"/>
      <c r="E903" s="72"/>
      <c r="F903" s="72"/>
      <c r="G903" s="72"/>
      <c r="H903" s="76"/>
      <c r="I903" s="77"/>
      <c r="J903" s="77"/>
      <c r="K903" s="77"/>
      <c r="L903" s="77"/>
      <c r="M903" s="43"/>
    </row>
    <row r="904" spans="2:13" x14ac:dyDescent="0.35">
      <c r="B904" s="73"/>
      <c r="C904" s="72"/>
      <c r="D904" s="72"/>
      <c r="E904" s="72"/>
      <c r="F904" s="72"/>
      <c r="G904" s="72"/>
      <c r="H904" s="76"/>
      <c r="I904" s="77"/>
      <c r="J904" s="77"/>
      <c r="K904" s="77"/>
      <c r="L904" s="77"/>
      <c r="M904" s="43"/>
    </row>
    <row r="905" spans="2:13" x14ac:dyDescent="0.35">
      <c r="B905" s="73"/>
      <c r="C905" s="72"/>
      <c r="D905" s="72"/>
      <c r="E905" s="72"/>
      <c r="F905" s="72"/>
      <c r="G905" s="72"/>
      <c r="H905" s="76"/>
      <c r="I905" s="77"/>
      <c r="J905" s="77"/>
      <c r="K905" s="77"/>
      <c r="L905" s="77"/>
      <c r="M905" s="43"/>
    </row>
    <row r="906" spans="2:13" x14ac:dyDescent="0.35">
      <c r="B906" s="73"/>
      <c r="C906" s="72"/>
      <c r="D906" s="72"/>
      <c r="E906" s="72"/>
      <c r="F906" s="72"/>
      <c r="G906" s="72"/>
      <c r="H906" s="76"/>
      <c r="I906" s="77"/>
      <c r="J906" s="77"/>
      <c r="K906" s="77"/>
      <c r="L906" s="77"/>
      <c r="M906" s="43"/>
    </row>
    <row r="907" spans="2:13" x14ac:dyDescent="0.35">
      <c r="B907" s="73"/>
      <c r="C907" s="72"/>
      <c r="D907" s="72"/>
      <c r="E907" s="72"/>
      <c r="F907" s="72"/>
      <c r="G907" s="72"/>
      <c r="H907" s="76"/>
      <c r="I907" s="77"/>
      <c r="J907" s="77"/>
      <c r="K907" s="77"/>
      <c r="L907" s="77"/>
      <c r="M907" s="43"/>
    </row>
    <row r="908" spans="2:13" x14ac:dyDescent="0.35">
      <c r="B908" s="73"/>
      <c r="C908" s="72"/>
      <c r="D908" s="72"/>
      <c r="E908" s="72"/>
      <c r="F908" s="72"/>
      <c r="G908" s="72"/>
      <c r="H908" s="76"/>
      <c r="I908" s="77"/>
      <c r="J908" s="77"/>
      <c r="K908" s="77"/>
      <c r="L908" s="77"/>
      <c r="M908" s="43"/>
    </row>
    <row r="909" spans="2:13" x14ac:dyDescent="0.35">
      <c r="B909" s="73"/>
      <c r="C909" s="72"/>
      <c r="D909" s="72"/>
      <c r="E909" s="72"/>
      <c r="F909" s="72"/>
      <c r="G909" s="72"/>
      <c r="H909" s="76"/>
      <c r="I909" s="77"/>
      <c r="J909" s="77"/>
      <c r="K909" s="77"/>
      <c r="L909" s="77"/>
      <c r="M909" s="43"/>
    </row>
    <row r="910" spans="2:13" x14ac:dyDescent="0.35">
      <c r="B910" s="73"/>
      <c r="C910" s="72"/>
      <c r="D910" s="72"/>
      <c r="E910" s="72"/>
      <c r="F910" s="72"/>
      <c r="G910" s="72"/>
      <c r="H910" s="76"/>
      <c r="I910" s="77"/>
      <c r="J910" s="77"/>
      <c r="K910" s="77"/>
      <c r="L910" s="77"/>
      <c r="M910" s="43"/>
    </row>
    <row r="911" spans="2:13" x14ac:dyDescent="0.35">
      <c r="B911" s="73"/>
      <c r="C911" s="72"/>
      <c r="D911" s="72"/>
      <c r="E911" s="72"/>
      <c r="F911" s="72"/>
      <c r="G911" s="72"/>
      <c r="H911" s="76"/>
      <c r="I911" s="77"/>
      <c r="J911" s="77"/>
      <c r="K911" s="77"/>
      <c r="L911" s="77"/>
      <c r="M911" s="43"/>
    </row>
    <row r="912" spans="2:13" x14ac:dyDescent="0.35">
      <c r="B912" s="73"/>
      <c r="C912" s="72"/>
      <c r="D912" s="72"/>
      <c r="E912" s="72"/>
      <c r="F912" s="72"/>
      <c r="G912" s="72"/>
      <c r="H912" s="76"/>
      <c r="I912" s="77"/>
      <c r="J912" s="77"/>
      <c r="K912" s="77"/>
      <c r="L912" s="77"/>
      <c r="M912" s="43"/>
    </row>
    <row r="913" spans="2:13" x14ac:dyDescent="0.35">
      <c r="B913" s="73"/>
      <c r="C913" s="72"/>
      <c r="D913" s="72"/>
      <c r="E913" s="72"/>
      <c r="F913" s="72"/>
      <c r="G913" s="72"/>
      <c r="H913" s="76"/>
      <c r="I913" s="77"/>
      <c r="J913" s="77"/>
      <c r="K913" s="77"/>
      <c r="L913" s="77"/>
      <c r="M913" s="43"/>
    </row>
    <row r="914" spans="2:13" x14ac:dyDescent="0.35">
      <c r="B914" s="73"/>
      <c r="C914" s="72"/>
      <c r="D914" s="72"/>
      <c r="E914" s="72"/>
      <c r="F914" s="72"/>
      <c r="G914" s="72"/>
      <c r="H914" s="76"/>
      <c r="I914" s="77"/>
      <c r="J914" s="77"/>
      <c r="K914" s="77"/>
      <c r="L914" s="77"/>
      <c r="M914" s="43"/>
    </row>
    <row r="915" spans="2:13" x14ac:dyDescent="0.35">
      <c r="B915" s="73"/>
      <c r="C915" s="72"/>
      <c r="D915" s="72"/>
      <c r="E915" s="72"/>
      <c r="F915" s="72"/>
      <c r="G915" s="72"/>
      <c r="H915" s="76"/>
      <c r="I915" s="77"/>
      <c r="J915" s="77"/>
      <c r="K915" s="77"/>
      <c r="L915" s="77"/>
      <c r="M915" s="43"/>
    </row>
    <row r="916" spans="2:13" x14ac:dyDescent="0.35">
      <c r="B916" s="73"/>
      <c r="C916" s="72"/>
      <c r="D916" s="72"/>
      <c r="E916" s="72"/>
      <c r="F916" s="72"/>
      <c r="G916" s="72"/>
      <c r="H916" s="76"/>
      <c r="I916" s="77"/>
      <c r="J916" s="77"/>
      <c r="K916" s="77"/>
      <c r="L916" s="77"/>
      <c r="M916" s="43"/>
    </row>
    <row r="917" spans="2:13" x14ac:dyDescent="0.35">
      <c r="B917" s="73"/>
      <c r="C917" s="72"/>
      <c r="D917" s="72"/>
      <c r="E917" s="72"/>
      <c r="F917" s="72"/>
      <c r="G917" s="72"/>
      <c r="H917" s="76"/>
      <c r="I917" s="77"/>
      <c r="J917" s="77"/>
      <c r="K917" s="77"/>
      <c r="L917" s="77"/>
      <c r="M917" s="43"/>
    </row>
    <row r="918" spans="2:13" x14ac:dyDescent="0.35">
      <c r="B918" s="73"/>
      <c r="C918" s="72"/>
      <c r="D918" s="72"/>
      <c r="E918" s="72"/>
      <c r="F918" s="72"/>
      <c r="G918" s="72"/>
      <c r="H918" s="76"/>
      <c r="I918" s="77"/>
      <c r="J918" s="77"/>
      <c r="K918" s="77"/>
      <c r="L918" s="77"/>
      <c r="M918" s="43"/>
    </row>
    <row r="919" spans="2:13" x14ac:dyDescent="0.35">
      <c r="B919" s="73"/>
      <c r="C919" s="72"/>
      <c r="D919" s="72"/>
      <c r="E919" s="72"/>
      <c r="F919" s="72"/>
      <c r="G919" s="72"/>
      <c r="H919" s="76"/>
      <c r="I919" s="77"/>
      <c r="J919" s="77"/>
      <c r="K919" s="77"/>
      <c r="L919" s="77"/>
      <c r="M919" s="43"/>
    </row>
    <row r="920" spans="2:13" x14ac:dyDescent="0.35">
      <c r="B920" s="73"/>
      <c r="C920" s="72"/>
      <c r="D920" s="72"/>
      <c r="E920" s="72"/>
      <c r="F920" s="72"/>
      <c r="G920" s="72"/>
      <c r="H920" s="76"/>
      <c r="I920" s="77"/>
      <c r="J920" s="77"/>
      <c r="K920" s="77"/>
      <c r="L920" s="77"/>
      <c r="M920" s="43"/>
    </row>
    <row r="921" spans="2:13" x14ac:dyDescent="0.35">
      <c r="B921" s="73"/>
      <c r="C921" s="72"/>
      <c r="D921" s="72"/>
      <c r="E921" s="72"/>
      <c r="F921" s="72"/>
      <c r="G921" s="72"/>
      <c r="H921" s="76"/>
      <c r="I921" s="77"/>
      <c r="J921" s="77"/>
      <c r="K921" s="77"/>
      <c r="L921" s="77"/>
      <c r="M921" s="43"/>
    </row>
    <row r="922" spans="2:13" x14ac:dyDescent="0.35">
      <c r="B922" s="73"/>
      <c r="C922" s="72"/>
      <c r="D922" s="72"/>
      <c r="E922" s="72"/>
      <c r="F922" s="72"/>
      <c r="G922" s="72"/>
      <c r="H922" s="76"/>
      <c r="I922" s="77"/>
      <c r="J922" s="77"/>
      <c r="K922" s="77"/>
      <c r="L922" s="77"/>
      <c r="M922" s="43"/>
    </row>
    <row r="923" spans="2:13" x14ac:dyDescent="0.35">
      <c r="B923" s="73"/>
      <c r="C923" s="72"/>
      <c r="D923" s="72"/>
      <c r="E923" s="72"/>
      <c r="F923" s="72"/>
      <c r="G923" s="72"/>
      <c r="H923" s="76"/>
      <c r="I923" s="77"/>
      <c r="J923" s="77"/>
      <c r="K923" s="77"/>
      <c r="L923" s="77"/>
      <c r="M923" s="43"/>
    </row>
    <row r="924" spans="2:13" x14ac:dyDescent="0.35">
      <c r="B924" s="73"/>
      <c r="C924" s="72"/>
      <c r="D924" s="72"/>
      <c r="E924" s="72"/>
      <c r="F924" s="72"/>
      <c r="G924" s="72"/>
      <c r="H924" s="76"/>
      <c r="I924" s="77"/>
      <c r="J924" s="77"/>
      <c r="K924" s="77"/>
      <c r="L924" s="77"/>
      <c r="M924" s="43"/>
    </row>
    <row r="925" spans="2:13" x14ac:dyDescent="0.35">
      <c r="B925" s="73"/>
      <c r="C925" s="72"/>
      <c r="D925" s="72"/>
      <c r="E925" s="72"/>
      <c r="F925" s="72"/>
      <c r="G925" s="72"/>
      <c r="H925" s="76"/>
      <c r="I925" s="77"/>
      <c r="J925" s="77"/>
      <c r="K925" s="77"/>
      <c r="L925" s="77"/>
      <c r="M925" s="43"/>
    </row>
    <row r="926" spans="2:13" x14ac:dyDescent="0.35">
      <c r="B926" s="73"/>
      <c r="C926" s="72"/>
      <c r="D926" s="72"/>
      <c r="E926" s="72"/>
      <c r="F926" s="72"/>
      <c r="G926" s="72"/>
      <c r="H926" s="76"/>
      <c r="I926" s="77"/>
      <c r="J926" s="77"/>
      <c r="K926" s="77"/>
      <c r="L926" s="77"/>
      <c r="M926" s="43"/>
    </row>
    <row r="927" spans="2:13" x14ac:dyDescent="0.35">
      <c r="B927" s="73"/>
      <c r="C927" s="72"/>
      <c r="D927" s="72"/>
      <c r="E927" s="72"/>
      <c r="F927" s="72"/>
      <c r="G927" s="72"/>
      <c r="H927" s="76"/>
      <c r="I927" s="77"/>
      <c r="J927" s="77"/>
      <c r="K927" s="77"/>
      <c r="L927" s="77"/>
      <c r="M927" s="43"/>
    </row>
    <row r="928" spans="2:13" x14ac:dyDescent="0.35">
      <c r="B928" s="73"/>
      <c r="C928" s="72"/>
      <c r="D928" s="72"/>
      <c r="E928" s="72"/>
      <c r="F928" s="72"/>
      <c r="G928" s="72"/>
      <c r="H928" s="76"/>
      <c r="I928" s="77"/>
      <c r="J928" s="77"/>
      <c r="K928" s="77"/>
      <c r="L928" s="77"/>
      <c r="M928" s="43"/>
    </row>
    <row r="929" spans="2:13" x14ac:dyDescent="0.35">
      <c r="B929" s="73"/>
      <c r="C929" s="72"/>
      <c r="D929" s="72"/>
      <c r="E929" s="72"/>
      <c r="F929" s="72"/>
      <c r="G929" s="72"/>
      <c r="H929" s="76"/>
      <c r="I929" s="77"/>
      <c r="J929" s="77"/>
      <c r="K929" s="77"/>
      <c r="L929" s="77"/>
      <c r="M929" s="43"/>
    </row>
    <row r="930" spans="2:13" x14ac:dyDescent="0.35">
      <c r="B930" s="73"/>
      <c r="C930" s="72"/>
      <c r="D930" s="72"/>
      <c r="E930" s="72"/>
      <c r="F930" s="72"/>
      <c r="G930" s="72"/>
      <c r="H930" s="76"/>
      <c r="I930" s="77"/>
      <c r="J930" s="77"/>
      <c r="K930" s="77"/>
      <c r="L930" s="77"/>
      <c r="M930" s="43"/>
    </row>
    <row r="931" spans="2:13" x14ac:dyDescent="0.35">
      <c r="B931" s="73"/>
      <c r="C931" s="72"/>
      <c r="D931" s="72"/>
      <c r="E931" s="72"/>
      <c r="F931" s="72"/>
      <c r="G931" s="72"/>
      <c r="H931" s="76"/>
      <c r="I931" s="77"/>
      <c r="J931" s="77"/>
      <c r="K931" s="77"/>
      <c r="L931" s="77"/>
      <c r="M931" s="43"/>
    </row>
    <row r="932" spans="2:13" x14ac:dyDescent="0.35">
      <c r="B932" s="73"/>
      <c r="C932" s="72"/>
      <c r="D932" s="72"/>
      <c r="E932" s="72"/>
      <c r="F932" s="72"/>
      <c r="G932" s="72"/>
      <c r="H932" s="76"/>
      <c r="I932" s="77"/>
      <c r="J932" s="77"/>
      <c r="K932" s="77"/>
      <c r="L932" s="77"/>
      <c r="M932" s="43"/>
    </row>
    <row r="933" spans="2:13" x14ac:dyDescent="0.35">
      <c r="B933" s="73"/>
      <c r="C933" s="72"/>
      <c r="D933" s="72"/>
      <c r="E933" s="72"/>
      <c r="F933" s="72"/>
      <c r="G933" s="72"/>
      <c r="H933" s="76"/>
      <c r="I933" s="77"/>
      <c r="J933" s="77"/>
      <c r="K933" s="77"/>
      <c r="L933" s="77"/>
      <c r="M933" s="43"/>
    </row>
    <row r="934" spans="2:13" x14ac:dyDescent="0.35">
      <c r="B934" s="73"/>
      <c r="C934" s="72"/>
      <c r="D934" s="72"/>
      <c r="E934" s="72"/>
      <c r="F934" s="72"/>
      <c r="G934" s="72"/>
      <c r="H934" s="76"/>
      <c r="I934" s="77"/>
      <c r="J934" s="77"/>
      <c r="K934" s="77"/>
      <c r="L934" s="77"/>
      <c r="M934" s="43"/>
    </row>
    <row r="935" spans="2:13" x14ac:dyDescent="0.35">
      <c r="B935" s="73"/>
      <c r="C935" s="72"/>
      <c r="D935" s="72"/>
      <c r="E935" s="72"/>
      <c r="F935" s="72"/>
      <c r="G935" s="72"/>
      <c r="H935" s="76"/>
      <c r="I935" s="77"/>
      <c r="J935" s="77"/>
      <c r="K935" s="77"/>
      <c r="L935" s="77"/>
      <c r="M935" s="43"/>
    </row>
    <row r="936" spans="2:13" x14ac:dyDescent="0.35">
      <c r="B936" s="73"/>
      <c r="C936" s="72"/>
      <c r="D936" s="72"/>
      <c r="E936" s="72"/>
      <c r="F936" s="72"/>
      <c r="G936" s="72"/>
      <c r="H936" s="76"/>
      <c r="I936" s="77"/>
      <c r="J936" s="77"/>
      <c r="K936" s="77"/>
      <c r="L936" s="77"/>
      <c r="M936" s="43"/>
    </row>
    <row r="937" spans="2:13" x14ac:dyDescent="0.35">
      <c r="B937" s="73"/>
      <c r="C937" s="72"/>
      <c r="D937" s="72"/>
      <c r="E937" s="72"/>
      <c r="F937" s="72"/>
      <c r="G937" s="72"/>
      <c r="H937" s="76"/>
      <c r="I937" s="77"/>
      <c r="J937" s="77"/>
      <c r="K937" s="77"/>
      <c r="L937" s="77"/>
      <c r="M937" s="43"/>
    </row>
    <row r="938" spans="2:13" x14ac:dyDescent="0.35">
      <c r="B938" s="73"/>
      <c r="C938" s="72"/>
      <c r="D938" s="72"/>
      <c r="E938" s="72"/>
      <c r="F938" s="72"/>
      <c r="G938" s="72"/>
      <c r="H938" s="76"/>
      <c r="I938" s="77"/>
      <c r="J938" s="77"/>
      <c r="K938" s="77"/>
      <c r="L938" s="77"/>
      <c r="M938" s="43"/>
    </row>
    <row r="939" spans="2:13" x14ac:dyDescent="0.35">
      <c r="B939" s="73"/>
      <c r="C939" s="72"/>
      <c r="D939" s="72"/>
      <c r="E939" s="72"/>
      <c r="F939" s="72"/>
      <c r="G939" s="72"/>
      <c r="H939" s="76"/>
      <c r="I939" s="77"/>
      <c r="J939" s="77"/>
      <c r="K939" s="77"/>
      <c r="L939" s="77"/>
      <c r="M939" s="43"/>
    </row>
    <row r="940" spans="2:13" x14ac:dyDescent="0.35">
      <c r="B940" s="73"/>
      <c r="C940" s="72"/>
      <c r="D940" s="72"/>
      <c r="E940" s="72"/>
      <c r="F940" s="72"/>
      <c r="G940" s="72"/>
      <c r="H940" s="76"/>
      <c r="I940" s="77"/>
      <c r="J940" s="77"/>
      <c r="K940" s="77"/>
      <c r="L940" s="77"/>
      <c r="M940" s="43"/>
    </row>
    <row r="941" spans="2:13" x14ac:dyDescent="0.35">
      <c r="B941" s="73"/>
      <c r="C941" s="72"/>
      <c r="D941" s="72"/>
      <c r="E941" s="72"/>
      <c r="F941" s="72"/>
      <c r="G941" s="72"/>
      <c r="H941" s="76"/>
      <c r="I941" s="77"/>
      <c r="J941" s="77"/>
      <c r="K941" s="77"/>
      <c r="L941" s="77"/>
      <c r="M941" s="43"/>
    </row>
    <row r="942" spans="2:13" x14ac:dyDescent="0.35">
      <c r="B942" s="73"/>
      <c r="C942" s="72"/>
      <c r="D942" s="72"/>
      <c r="E942" s="72"/>
      <c r="F942" s="72"/>
      <c r="G942" s="72"/>
      <c r="H942" s="76"/>
      <c r="I942" s="77"/>
      <c r="J942" s="77"/>
      <c r="K942" s="77"/>
      <c r="L942" s="77"/>
      <c r="M942" s="43"/>
    </row>
    <row r="943" spans="2:13" x14ac:dyDescent="0.35">
      <c r="B943" s="73"/>
      <c r="C943" s="72"/>
      <c r="D943" s="72"/>
      <c r="E943" s="72"/>
      <c r="F943" s="72"/>
      <c r="G943" s="72"/>
      <c r="H943" s="76"/>
      <c r="I943" s="77"/>
      <c r="J943" s="77"/>
      <c r="K943" s="77"/>
      <c r="L943" s="77"/>
      <c r="M943" s="43"/>
    </row>
    <row r="944" spans="2:13" x14ac:dyDescent="0.35">
      <c r="B944" s="73"/>
      <c r="C944" s="72"/>
      <c r="D944" s="72"/>
      <c r="E944" s="72"/>
      <c r="F944" s="72"/>
      <c r="G944" s="72"/>
      <c r="H944" s="76"/>
      <c r="I944" s="77"/>
      <c r="J944" s="77"/>
      <c r="K944" s="77"/>
      <c r="L944" s="77"/>
      <c r="M944" s="43"/>
    </row>
    <row r="945" spans="2:13" x14ac:dyDescent="0.35">
      <c r="B945" s="73"/>
      <c r="C945" s="72"/>
      <c r="D945" s="72"/>
      <c r="E945" s="72"/>
      <c r="F945" s="72"/>
      <c r="G945" s="72"/>
      <c r="H945" s="76"/>
      <c r="I945" s="77"/>
      <c r="J945" s="77"/>
      <c r="K945" s="77"/>
      <c r="L945" s="77"/>
      <c r="M945" s="43"/>
    </row>
    <row r="946" spans="2:13" x14ac:dyDescent="0.35">
      <c r="B946" s="73"/>
      <c r="C946" s="72"/>
      <c r="D946" s="72"/>
      <c r="E946" s="72"/>
      <c r="F946" s="72"/>
      <c r="G946" s="72"/>
      <c r="H946" s="76"/>
      <c r="I946" s="77"/>
      <c r="J946" s="77"/>
      <c r="K946" s="77"/>
      <c r="L946" s="77"/>
      <c r="M946" s="43"/>
    </row>
    <row r="947" spans="2:13" x14ac:dyDescent="0.35">
      <c r="B947" s="73"/>
      <c r="C947" s="72"/>
      <c r="D947" s="72"/>
      <c r="E947" s="72"/>
      <c r="F947" s="72"/>
      <c r="G947" s="72"/>
      <c r="H947" s="76"/>
      <c r="I947" s="77"/>
      <c r="J947" s="77"/>
      <c r="K947" s="77"/>
      <c r="L947" s="77"/>
      <c r="M947" s="43"/>
    </row>
    <row r="948" spans="2:13" x14ac:dyDescent="0.35">
      <c r="B948" s="73"/>
      <c r="C948" s="72"/>
      <c r="D948" s="72"/>
      <c r="E948" s="72"/>
      <c r="F948" s="72"/>
      <c r="G948" s="72"/>
      <c r="H948" s="76"/>
      <c r="I948" s="77"/>
      <c r="J948" s="77"/>
      <c r="K948" s="77"/>
      <c r="L948" s="77"/>
      <c r="M948" s="43"/>
    </row>
    <row r="949" spans="2:13" x14ac:dyDescent="0.35">
      <c r="B949" s="73"/>
      <c r="C949" s="72"/>
      <c r="D949" s="72"/>
      <c r="E949" s="72"/>
      <c r="F949" s="72"/>
      <c r="G949" s="72"/>
      <c r="H949" s="76"/>
      <c r="I949" s="77"/>
      <c r="J949" s="77"/>
      <c r="K949" s="77"/>
      <c r="L949" s="77"/>
      <c r="M949" s="43"/>
    </row>
    <row r="950" spans="2:13" x14ac:dyDescent="0.35">
      <c r="B950" s="73"/>
      <c r="C950" s="72"/>
      <c r="D950" s="72"/>
      <c r="E950" s="72"/>
      <c r="F950" s="72"/>
      <c r="G950" s="72"/>
      <c r="H950" s="76"/>
      <c r="I950" s="77"/>
      <c r="J950" s="77"/>
      <c r="K950" s="77"/>
      <c r="L950" s="77"/>
      <c r="M950" s="43"/>
    </row>
    <row r="951" spans="2:13" x14ac:dyDescent="0.35">
      <c r="B951" s="73"/>
      <c r="C951" s="72"/>
      <c r="D951" s="72"/>
      <c r="E951" s="72"/>
      <c r="F951" s="72"/>
      <c r="G951" s="72"/>
      <c r="H951" s="76"/>
      <c r="I951" s="77"/>
      <c r="J951" s="77"/>
      <c r="K951" s="77"/>
      <c r="L951" s="77"/>
      <c r="M951" s="43"/>
    </row>
    <row r="952" spans="2:13" x14ac:dyDescent="0.35">
      <c r="B952" s="73"/>
      <c r="C952" s="72"/>
      <c r="D952" s="72"/>
      <c r="E952" s="72"/>
      <c r="F952" s="72"/>
      <c r="G952" s="72"/>
      <c r="H952" s="76"/>
      <c r="I952" s="77"/>
      <c r="J952" s="77"/>
      <c r="K952" s="77"/>
      <c r="L952" s="77"/>
      <c r="M952" s="43"/>
    </row>
    <row r="953" spans="2:13" x14ac:dyDescent="0.35">
      <c r="B953" s="73"/>
      <c r="C953" s="72"/>
      <c r="D953" s="72"/>
      <c r="E953" s="72"/>
      <c r="F953" s="72"/>
      <c r="G953" s="72"/>
      <c r="H953" s="76"/>
      <c r="I953" s="77"/>
      <c r="J953" s="77"/>
      <c r="K953" s="77"/>
      <c r="L953" s="77"/>
      <c r="M953" s="43"/>
    </row>
    <row r="954" spans="2:13" x14ac:dyDescent="0.35">
      <c r="B954" s="73"/>
      <c r="C954" s="72"/>
      <c r="D954" s="72"/>
      <c r="E954" s="72"/>
      <c r="F954" s="72"/>
      <c r="G954" s="72"/>
      <c r="H954" s="76"/>
      <c r="I954" s="77"/>
      <c r="J954" s="77"/>
      <c r="K954" s="77"/>
      <c r="L954" s="77"/>
      <c r="M954" s="43"/>
    </row>
    <row r="955" spans="2:13" x14ac:dyDescent="0.35">
      <c r="B955" s="73"/>
      <c r="C955" s="72"/>
      <c r="D955" s="72"/>
      <c r="E955" s="72"/>
      <c r="F955" s="72"/>
      <c r="G955" s="72"/>
      <c r="H955" s="76"/>
      <c r="I955" s="77"/>
      <c r="J955" s="77"/>
      <c r="K955" s="77"/>
      <c r="L955" s="77"/>
      <c r="M955" s="43"/>
    </row>
    <row r="956" spans="2:13" x14ac:dyDescent="0.35">
      <c r="B956" s="73"/>
      <c r="C956" s="72"/>
      <c r="D956" s="72"/>
      <c r="E956" s="72"/>
      <c r="F956" s="72"/>
      <c r="G956" s="72"/>
      <c r="H956" s="76"/>
      <c r="I956" s="77"/>
      <c r="J956" s="77"/>
      <c r="K956" s="77"/>
      <c r="L956" s="77"/>
      <c r="M956" s="43"/>
    </row>
    <row r="957" spans="2:13" x14ac:dyDescent="0.35">
      <c r="B957" s="73"/>
      <c r="C957" s="72"/>
      <c r="D957" s="72"/>
      <c r="E957" s="72"/>
      <c r="F957" s="72"/>
      <c r="G957" s="72"/>
      <c r="H957" s="76"/>
      <c r="I957" s="77"/>
      <c r="J957" s="77"/>
      <c r="K957" s="77"/>
      <c r="L957" s="77"/>
      <c r="M957" s="43"/>
    </row>
    <row r="958" spans="2:13" x14ac:dyDescent="0.35">
      <c r="B958" s="73"/>
      <c r="C958" s="72"/>
      <c r="D958" s="72"/>
      <c r="E958" s="72"/>
      <c r="F958" s="72"/>
      <c r="G958" s="72"/>
      <c r="H958" s="76"/>
      <c r="I958" s="77"/>
      <c r="J958" s="77"/>
      <c r="K958" s="77"/>
      <c r="L958" s="77"/>
      <c r="M958" s="43"/>
    </row>
    <row r="959" spans="2:13" x14ac:dyDescent="0.35">
      <c r="B959" s="73"/>
      <c r="C959" s="72"/>
      <c r="D959" s="72"/>
      <c r="E959" s="72"/>
      <c r="F959" s="72"/>
      <c r="G959" s="72"/>
      <c r="H959" s="76"/>
      <c r="I959" s="77"/>
      <c r="J959" s="77"/>
      <c r="K959" s="77"/>
      <c r="L959" s="77"/>
      <c r="M959" s="43"/>
    </row>
    <row r="960" spans="2:13" x14ac:dyDescent="0.35">
      <c r="B960" s="73"/>
      <c r="C960" s="72"/>
      <c r="D960" s="72"/>
      <c r="E960" s="72"/>
      <c r="F960" s="72"/>
      <c r="G960" s="72"/>
      <c r="H960" s="76"/>
      <c r="I960" s="77"/>
      <c r="J960" s="77"/>
      <c r="K960" s="77"/>
      <c r="L960" s="77"/>
      <c r="M960" s="43"/>
    </row>
    <row r="961" spans="2:13" x14ac:dyDescent="0.35">
      <c r="B961" s="73"/>
      <c r="C961" s="72"/>
      <c r="D961" s="72"/>
      <c r="E961" s="72"/>
      <c r="F961" s="72"/>
      <c r="G961" s="72"/>
      <c r="H961" s="76"/>
      <c r="I961" s="77"/>
      <c r="J961" s="77"/>
      <c r="K961" s="77"/>
      <c r="L961" s="77"/>
      <c r="M961" s="43"/>
    </row>
    <row r="962" spans="2:13" x14ac:dyDescent="0.35">
      <c r="B962" s="73"/>
      <c r="C962" s="72"/>
      <c r="D962" s="72"/>
      <c r="E962" s="72"/>
      <c r="F962" s="72"/>
      <c r="G962" s="72"/>
      <c r="H962" s="76"/>
      <c r="I962" s="77"/>
      <c r="J962" s="77"/>
      <c r="K962" s="77"/>
      <c r="L962" s="77"/>
      <c r="M962" s="43"/>
    </row>
    <row r="963" spans="2:13" x14ac:dyDescent="0.35">
      <c r="B963" s="73"/>
      <c r="C963" s="72"/>
      <c r="D963" s="72"/>
      <c r="E963" s="72"/>
      <c r="F963" s="72"/>
      <c r="G963" s="72"/>
      <c r="H963" s="76"/>
      <c r="I963" s="77"/>
      <c r="J963" s="77"/>
      <c r="K963" s="77"/>
      <c r="L963" s="77"/>
      <c r="M963" s="43"/>
    </row>
    <row r="964" spans="2:13" x14ac:dyDescent="0.35">
      <c r="B964" s="73"/>
      <c r="C964" s="72"/>
      <c r="D964" s="72"/>
      <c r="E964" s="72"/>
      <c r="F964" s="72"/>
      <c r="G964" s="72"/>
      <c r="H964" s="76"/>
      <c r="I964" s="77"/>
      <c r="J964" s="77"/>
      <c r="K964" s="77"/>
      <c r="L964" s="77"/>
      <c r="M964" s="43"/>
    </row>
    <row r="965" spans="2:13" x14ac:dyDescent="0.35">
      <c r="B965" s="73"/>
      <c r="C965" s="72"/>
      <c r="D965" s="72"/>
      <c r="E965" s="72"/>
      <c r="F965" s="72"/>
      <c r="G965" s="72"/>
      <c r="H965" s="76"/>
      <c r="I965" s="77"/>
      <c r="J965" s="77"/>
      <c r="K965" s="77"/>
      <c r="L965" s="77"/>
      <c r="M965" s="43"/>
    </row>
    <row r="966" spans="2:13" x14ac:dyDescent="0.35">
      <c r="B966" s="73"/>
      <c r="C966" s="72"/>
      <c r="D966" s="72"/>
      <c r="E966" s="72"/>
      <c r="F966" s="72"/>
      <c r="G966" s="72"/>
      <c r="H966" s="76"/>
      <c r="I966" s="77"/>
      <c r="J966" s="77"/>
      <c r="K966" s="77"/>
      <c r="L966" s="77"/>
      <c r="M966" s="43"/>
    </row>
    <row r="967" spans="2:13" x14ac:dyDescent="0.35">
      <c r="B967" s="73"/>
      <c r="C967" s="72"/>
      <c r="D967" s="72"/>
      <c r="E967" s="72"/>
      <c r="F967" s="72"/>
      <c r="G967" s="72"/>
      <c r="H967" s="76"/>
      <c r="I967" s="77"/>
      <c r="J967" s="77"/>
      <c r="K967" s="77"/>
      <c r="L967" s="77"/>
      <c r="M967" s="43"/>
    </row>
    <row r="968" spans="2:13" x14ac:dyDescent="0.35">
      <c r="B968" s="73"/>
      <c r="C968" s="72"/>
      <c r="D968" s="72"/>
      <c r="E968" s="72"/>
      <c r="F968" s="72"/>
      <c r="G968" s="72"/>
      <c r="H968" s="76"/>
      <c r="I968" s="77"/>
      <c r="J968" s="77"/>
      <c r="K968" s="77"/>
      <c r="L968" s="77"/>
      <c r="M968" s="43"/>
    </row>
    <row r="969" spans="2:13" x14ac:dyDescent="0.35">
      <c r="B969" s="73"/>
      <c r="C969" s="72"/>
      <c r="D969" s="72"/>
      <c r="E969" s="72"/>
      <c r="F969" s="72"/>
      <c r="G969" s="72"/>
      <c r="H969" s="76"/>
      <c r="I969" s="77"/>
      <c r="J969" s="77"/>
      <c r="K969" s="77"/>
      <c r="L969" s="77"/>
      <c r="M969" s="43"/>
    </row>
    <row r="970" spans="2:13" x14ac:dyDescent="0.35">
      <c r="B970" s="73"/>
      <c r="C970" s="72"/>
      <c r="D970" s="72"/>
      <c r="E970" s="72"/>
      <c r="F970" s="72"/>
      <c r="G970" s="72"/>
      <c r="H970" s="76"/>
      <c r="I970" s="77"/>
      <c r="J970" s="77"/>
      <c r="K970" s="77"/>
      <c r="L970" s="77"/>
      <c r="M970" s="43"/>
    </row>
    <row r="971" spans="2:13" x14ac:dyDescent="0.35">
      <c r="B971" s="73"/>
      <c r="C971" s="72"/>
      <c r="D971" s="72"/>
      <c r="E971" s="72"/>
      <c r="F971" s="72"/>
      <c r="G971" s="72"/>
      <c r="H971" s="76"/>
      <c r="I971" s="77"/>
      <c r="J971" s="77"/>
      <c r="K971" s="77"/>
      <c r="L971" s="77"/>
      <c r="M971" s="43"/>
    </row>
    <row r="972" spans="2:13" x14ac:dyDescent="0.35">
      <c r="B972" s="73"/>
      <c r="C972" s="72"/>
      <c r="D972" s="72"/>
      <c r="E972" s="72"/>
      <c r="F972" s="72"/>
      <c r="G972" s="72"/>
      <c r="H972" s="76"/>
      <c r="I972" s="77"/>
      <c r="J972" s="77"/>
      <c r="K972" s="77"/>
      <c r="L972" s="77"/>
      <c r="M972" s="43"/>
    </row>
    <row r="973" spans="2:13" x14ac:dyDescent="0.35">
      <c r="B973" s="73"/>
      <c r="C973" s="72"/>
      <c r="D973" s="72"/>
      <c r="E973" s="72"/>
      <c r="F973" s="72"/>
      <c r="G973" s="72"/>
      <c r="H973" s="76"/>
      <c r="I973" s="77"/>
      <c r="J973" s="77"/>
      <c r="K973" s="77"/>
      <c r="L973" s="77"/>
      <c r="M973" s="43"/>
    </row>
    <row r="974" spans="2:13" x14ac:dyDescent="0.35">
      <c r="B974" s="73"/>
      <c r="C974" s="72"/>
      <c r="D974" s="72"/>
      <c r="E974" s="72"/>
      <c r="F974" s="72"/>
      <c r="G974" s="72"/>
      <c r="H974" s="76"/>
      <c r="I974" s="77"/>
      <c r="J974" s="77"/>
      <c r="K974" s="77"/>
      <c r="L974" s="77"/>
      <c r="M974" s="43"/>
    </row>
    <row r="975" spans="2:13" x14ac:dyDescent="0.35">
      <c r="B975" s="73"/>
      <c r="C975" s="72"/>
      <c r="D975" s="72"/>
      <c r="E975" s="72"/>
      <c r="F975" s="72"/>
      <c r="G975" s="72"/>
      <c r="H975" s="76"/>
      <c r="I975" s="77"/>
      <c r="J975" s="77"/>
      <c r="K975" s="77"/>
      <c r="L975" s="77"/>
      <c r="M975" s="43"/>
    </row>
    <row r="976" spans="2:13" x14ac:dyDescent="0.35">
      <c r="B976" s="73"/>
      <c r="C976" s="72"/>
      <c r="D976" s="72"/>
      <c r="E976" s="72"/>
      <c r="F976" s="72"/>
      <c r="G976" s="72"/>
      <c r="H976" s="76"/>
      <c r="I976" s="77"/>
      <c r="J976" s="77"/>
      <c r="K976" s="77"/>
      <c r="L976" s="77"/>
      <c r="M976" s="43"/>
    </row>
    <row r="977" spans="2:13" x14ac:dyDescent="0.35">
      <c r="B977" s="73"/>
      <c r="C977" s="72"/>
      <c r="D977" s="72"/>
      <c r="E977" s="72"/>
      <c r="F977" s="72"/>
      <c r="G977" s="72"/>
      <c r="H977" s="76"/>
      <c r="I977" s="77"/>
      <c r="J977" s="77"/>
      <c r="K977" s="77"/>
      <c r="L977" s="77"/>
      <c r="M977" s="43"/>
    </row>
    <row r="978" spans="2:13" x14ac:dyDescent="0.35">
      <c r="B978" s="73"/>
      <c r="C978" s="72"/>
      <c r="D978" s="72"/>
      <c r="E978" s="72"/>
      <c r="F978" s="72"/>
      <c r="G978" s="72"/>
      <c r="H978" s="76"/>
      <c r="I978" s="77"/>
      <c r="J978" s="77"/>
      <c r="K978" s="77"/>
      <c r="L978" s="77"/>
      <c r="M978" s="43"/>
    </row>
    <row r="979" spans="2:13" x14ac:dyDescent="0.35">
      <c r="B979" s="73"/>
      <c r="C979" s="72"/>
      <c r="D979" s="72"/>
      <c r="E979" s="72"/>
      <c r="F979" s="72"/>
      <c r="G979" s="72"/>
      <c r="H979" s="76"/>
      <c r="I979" s="77"/>
      <c r="J979" s="77"/>
      <c r="K979" s="77"/>
      <c r="L979" s="77"/>
      <c r="M979" s="43"/>
    </row>
    <row r="980" spans="2:13" x14ac:dyDescent="0.35">
      <c r="B980" s="73"/>
      <c r="C980" s="72"/>
      <c r="D980" s="72"/>
      <c r="E980" s="72"/>
      <c r="F980" s="72"/>
      <c r="G980" s="72"/>
      <c r="H980" s="76"/>
      <c r="I980" s="77"/>
      <c r="J980" s="77"/>
      <c r="K980" s="77"/>
      <c r="L980" s="77"/>
      <c r="M980" s="43"/>
    </row>
    <row r="981" spans="2:13" x14ac:dyDescent="0.35">
      <c r="B981" s="73"/>
      <c r="C981" s="72"/>
      <c r="D981" s="72"/>
      <c r="E981" s="72"/>
      <c r="F981" s="72"/>
      <c r="G981" s="72"/>
      <c r="H981" s="76"/>
      <c r="I981" s="77"/>
      <c r="J981" s="77"/>
      <c r="K981" s="77"/>
      <c r="L981" s="77"/>
      <c r="M981" s="43"/>
    </row>
    <row r="982" spans="2:13" x14ac:dyDescent="0.35">
      <c r="B982" s="73"/>
      <c r="C982" s="72"/>
      <c r="D982" s="72"/>
      <c r="E982" s="72"/>
      <c r="F982" s="72"/>
      <c r="G982" s="72"/>
      <c r="H982" s="76"/>
      <c r="I982" s="77"/>
      <c r="J982" s="77"/>
      <c r="K982" s="77"/>
      <c r="L982" s="77"/>
      <c r="M982" s="43"/>
    </row>
    <row r="983" spans="2:13" x14ac:dyDescent="0.35">
      <c r="B983" s="73"/>
      <c r="C983" s="72"/>
      <c r="D983" s="72"/>
      <c r="E983" s="72"/>
      <c r="F983" s="72"/>
      <c r="G983" s="72"/>
      <c r="H983" s="76"/>
      <c r="I983" s="77"/>
      <c r="J983" s="77"/>
      <c r="K983" s="77"/>
      <c r="L983" s="77"/>
      <c r="M983" s="43"/>
    </row>
    <row r="984" spans="2:13" x14ac:dyDescent="0.35">
      <c r="B984" s="73"/>
      <c r="C984" s="72"/>
      <c r="D984" s="72"/>
      <c r="E984" s="72"/>
      <c r="F984" s="72"/>
      <c r="G984" s="72"/>
      <c r="H984" s="76"/>
      <c r="I984" s="77"/>
      <c r="J984" s="77"/>
      <c r="K984" s="77"/>
      <c r="L984" s="77"/>
      <c r="M984" s="43"/>
    </row>
    <row r="985" spans="2:13" x14ac:dyDescent="0.35">
      <c r="B985" s="73"/>
      <c r="C985" s="72"/>
      <c r="D985" s="72"/>
      <c r="E985" s="72"/>
      <c r="F985" s="72"/>
      <c r="G985" s="72"/>
      <c r="H985" s="76"/>
      <c r="I985" s="77"/>
      <c r="J985" s="77"/>
      <c r="K985" s="77"/>
      <c r="L985" s="77"/>
      <c r="M985" s="43"/>
    </row>
    <row r="986" spans="2:13" x14ac:dyDescent="0.35">
      <c r="B986" s="73"/>
      <c r="C986" s="72"/>
      <c r="D986" s="72"/>
      <c r="E986" s="72"/>
      <c r="F986" s="72"/>
      <c r="G986" s="72"/>
      <c r="H986" s="76"/>
      <c r="I986" s="77"/>
      <c r="J986" s="77"/>
      <c r="K986" s="77"/>
      <c r="L986" s="77"/>
      <c r="M986" s="43"/>
    </row>
    <row r="987" spans="2:13" x14ac:dyDescent="0.35">
      <c r="B987" s="73"/>
      <c r="C987" s="72"/>
      <c r="D987" s="72"/>
      <c r="E987" s="72"/>
      <c r="F987" s="72"/>
      <c r="G987" s="72"/>
      <c r="H987" s="76"/>
      <c r="I987" s="77"/>
      <c r="J987" s="77"/>
      <c r="K987" s="77"/>
      <c r="L987" s="77"/>
      <c r="M987" s="43"/>
    </row>
    <row r="988" spans="2:13" x14ac:dyDescent="0.35">
      <c r="B988" s="73"/>
      <c r="C988" s="72"/>
      <c r="D988" s="72"/>
      <c r="E988" s="72"/>
      <c r="F988" s="72"/>
      <c r="G988" s="72"/>
      <c r="H988" s="76"/>
      <c r="I988" s="77"/>
      <c r="J988" s="77"/>
      <c r="K988" s="77"/>
      <c r="L988" s="77"/>
      <c r="M988" s="43"/>
    </row>
    <row r="989" spans="2:13" x14ac:dyDescent="0.35">
      <c r="B989" s="73"/>
      <c r="C989" s="72"/>
      <c r="D989" s="72"/>
      <c r="E989" s="72"/>
      <c r="F989" s="72"/>
      <c r="G989" s="72"/>
      <c r="H989" s="76"/>
      <c r="I989" s="77"/>
      <c r="J989" s="77"/>
      <c r="K989" s="77"/>
      <c r="L989" s="77"/>
      <c r="M989" s="43"/>
    </row>
    <row r="990" spans="2:13" x14ac:dyDescent="0.35">
      <c r="B990" s="73"/>
      <c r="C990" s="72"/>
      <c r="D990" s="72"/>
      <c r="E990" s="72"/>
      <c r="F990" s="72"/>
      <c r="G990" s="72"/>
      <c r="H990" s="76"/>
      <c r="I990" s="77"/>
      <c r="J990" s="77"/>
      <c r="K990" s="77"/>
      <c r="L990" s="77"/>
      <c r="M990" s="43"/>
    </row>
    <row r="991" spans="2:13" x14ac:dyDescent="0.35">
      <c r="B991" s="73"/>
      <c r="C991" s="72"/>
      <c r="D991" s="72"/>
      <c r="E991" s="72"/>
      <c r="F991" s="72"/>
      <c r="G991" s="72"/>
      <c r="H991" s="76"/>
      <c r="I991" s="77"/>
      <c r="J991" s="77"/>
      <c r="K991" s="77"/>
      <c r="L991" s="77"/>
      <c r="M991" s="43"/>
    </row>
    <row r="992" spans="2:13" x14ac:dyDescent="0.35">
      <c r="B992" s="73"/>
      <c r="C992" s="72"/>
      <c r="D992" s="72"/>
      <c r="E992" s="72"/>
      <c r="F992" s="72"/>
      <c r="G992" s="72"/>
      <c r="H992" s="76"/>
      <c r="I992" s="77"/>
      <c r="J992" s="77"/>
      <c r="K992" s="77"/>
      <c r="L992" s="77"/>
      <c r="M992" s="43"/>
    </row>
    <row r="993" spans="2:13" x14ac:dyDescent="0.35">
      <c r="B993" s="73"/>
      <c r="C993" s="72"/>
      <c r="D993" s="72"/>
      <c r="E993" s="72"/>
      <c r="F993" s="72"/>
      <c r="G993" s="72"/>
      <c r="H993" s="76"/>
      <c r="I993" s="77"/>
      <c r="J993" s="77"/>
      <c r="K993" s="77"/>
      <c r="L993" s="77"/>
      <c r="M993" s="43"/>
    </row>
    <row r="994" spans="2:13" x14ac:dyDescent="0.35">
      <c r="B994" s="73"/>
      <c r="C994" s="72"/>
      <c r="D994" s="72"/>
      <c r="E994" s="72"/>
      <c r="F994" s="72"/>
      <c r="G994" s="72"/>
      <c r="H994" s="76"/>
      <c r="I994" s="77"/>
      <c r="J994" s="77"/>
      <c r="K994" s="77"/>
      <c r="L994" s="77"/>
      <c r="M994" s="43"/>
    </row>
    <row r="995" spans="2:13" x14ac:dyDescent="0.35">
      <c r="B995" s="73"/>
      <c r="C995" s="72"/>
      <c r="D995" s="72"/>
      <c r="E995" s="72"/>
      <c r="F995" s="72"/>
      <c r="G995" s="72"/>
      <c r="H995" s="76"/>
      <c r="I995" s="77"/>
      <c r="J995" s="77"/>
      <c r="K995" s="77"/>
      <c r="L995" s="77"/>
      <c r="M995" s="43"/>
    </row>
    <row r="996" spans="2:13" x14ac:dyDescent="0.35">
      <c r="B996" s="73"/>
      <c r="C996" s="72"/>
      <c r="D996" s="72"/>
      <c r="E996" s="72"/>
      <c r="F996" s="72"/>
      <c r="G996" s="72"/>
      <c r="H996" s="76"/>
      <c r="I996" s="77"/>
      <c r="J996" s="77"/>
      <c r="K996" s="77"/>
      <c r="L996" s="77"/>
      <c r="M996" s="43"/>
    </row>
    <row r="997" spans="2:13" x14ac:dyDescent="0.35">
      <c r="B997" s="73"/>
      <c r="C997" s="72"/>
      <c r="D997" s="72"/>
      <c r="E997" s="72"/>
      <c r="F997" s="72"/>
      <c r="G997" s="72"/>
      <c r="H997" s="76"/>
      <c r="I997" s="77"/>
      <c r="J997" s="77"/>
      <c r="K997" s="77"/>
      <c r="L997" s="77"/>
      <c r="M997" s="43"/>
    </row>
    <row r="998" spans="2:13" x14ac:dyDescent="0.35">
      <c r="B998" s="73"/>
      <c r="C998" s="72"/>
      <c r="D998" s="72"/>
      <c r="E998" s="72"/>
      <c r="F998" s="72"/>
      <c r="G998" s="72"/>
      <c r="H998" s="76"/>
      <c r="I998" s="77"/>
      <c r="J998" s="77"/>
      <c r="K998" s="77"/>
      <c r="L998" s="77"/>
      <c r="M998" s="43"/>
    </row>
    <row r="999" spans="2:13" x14ac:dyDescent="0.35">
      <c r="B999" s="73"/>
      <c r="C999" s="72"/>
      <c r="D999" s="72"/>
      <c r="E999" s="72"/>
      <c r="F999" s="72"/>
      <c r="G999" s="72"/>
      <c r="H999" s="76"/>
      <c r="I999" s="77"/>
      <c r="J999" s="77"/>
      <c r="K999" s="77"/>
      <c r="L999" s="77"/>
      <c r="M999" s="43"/>
    </row>
    <row r="1000" spans="2:13" x14ac:dyDescent="0.35">
      <c r="B1000" s="73"/>
      <c r="C1000" s="72"/>
      <c r="D1000" s="72"/>
      <c r="E1000" s="72"/>
      <c r="F1000" s="72"/>
      <c r="G1000" s="72"/>
      <c r="H1000" s="76"/>
      <c r="I1000" s="77"/>
      <c r="J1000" s="77"/>
      <c r="K1000" s="77"/>
      <c r="L1000" s="77"/>
      <c r="M1000" s="43"/>
    </row>
    <row r="1001" spans="2:13" x14ac:dyDescent="0.35">
      <c r="B1001" s="73"/>
      <c r="C1001" s="72"/>
      <c r="D1001" s="72"/>
      <c r="E1001" s="72"/>
      <c r="F1001" s="72"/>
      <c r="G1001" s="72"/>
      <c r="H1001" s="76"/>
      <c r="I1001" s="77"/>
      <c r="J1001" s="77"/>
      <c r="K1001" s="77"/>
      <c r="L1001" s="77"/>
      <c r="M1001" s="43"/>
    </row>
    <row r="1002" spans="2:13" x14ac:dyDescent="0.35">
      <c r="B1002" s="73"/>
      <c r="C1002" s="72"/>
      <c r="D1002" s="72"/>
      <c r="E1002" s="72"/>
      <c r="F1002" s="72"/>
      <c r="G1002" s="72"/>
      <c r="H1002" s="76"/>
      <c r="I1002" s="77"/>
      <c r="J1002" s="77"/>
      <c r="K1002" s="77"/>
      <c r="L1002" s="77"/>
      <c r="M1002" s="43"/>
    </row>
    <row r="1003" spans="2:13" x14ac:dyDescent="0.35">
      <c r="B1003" s="73"/>
      <c r="C1003" s="72"/>
      <c r="D1003" s="72"/>
      <c r="E1003" s="72"/>
      <c r="F1003" s="72"/>
      <c r="G1003" s="72"/>
      <c r="H1003" s="76"/>
      <c r="I1003" s="77"/>
      <c r="J1003" s="77"/>
      <c r="K1003" s="77"/>
      <c r="L1003" s="77"/>
      <c r="M1003" s="43"/>
    </row>
    <row r="1004" spans="2:13" x14ac:dyDescent="0.35">
      <c r="B1004" s="73"/>
      <c r="C1004" s="72"/>
      <c r="D1004" s="72"/>
      <c r="E1004" s="72"/>
      <c r="F1004" s="72"/>
      <c r="G1004" s="72"/>
      <c r="H1004" s="76"/>
      <c r="I1004" s="77"/>
      <c r="J1004" s="77"/>
      <c r="K1004" s="77"/>
      <c r="L1004" s="77"/>
      <c r="M1004" s="43"/>
    </row>
    <row r="1005" spans="2:13" x14ac:dyDescent="0.35">
      <c r="B1005" s="73"/>
      <c r="C1005" s="72"/>
      <c r="D1005" s="72"/>
      <c r="E1005" s="72"/>
      <c r="F1005" s="72"/>
      <c r="G1005" s="72"/>
      <c r="H1005" s="76"/>
      <c r="I1005" s="77"/>
      <c r="J1005" s="77"/>
      <c r="K1005" s="77"/>
      <c r="L1005" s="77"/>
      <c r="M1005" s="43"/>
    </row>
    <row r="1006" spans="2:13" x14ac:dyDescent="0.35">
      <c r="B1006" s="73"/>
      <c r="C1006" s="72"/>
      <c r="D1006" s="72"/>
      <c r="E1006" s="72"/>
      <c r="F1006" s="72"/>
      <c r="G1006" s="72"/>
      <c r="H1006" s="76"/>
      <c r="I1006" s="77"/>
      <c r="J1006" s="77"/>
      <c r="K1006" s="77"/>
      <c r="L1006" s="77"/>
      <c r="M1006" s="43"/>
    </row>
    <row r="1007" spans="2:13" x14ac:dyDescent="0.35">
      <c r="B1007" s="73"/>
      <c r="C1007" s="72"/>
      <c r="D1007" s="72"/>
      <c r="E1007" s="72"/>
      <c r="F1007" s="72"/>
      <c r="G1007" s="72"/>
      <c r="H1007" s="76"/>
      <c r="I1007" s="77"/>
      <c r="J1007" s="77"/>
      <c r="K1007" s="77"/>
      <c r="L1007" s="77"/>
      <c r="M1007" s="43"/>
    </row>
    <row r="1008" spans="2:13" x14ac:dyDescent="0.35">
      <c r="B1008" s="73"/>
      <c r="C1008" s="72"/>
      <c r="D1008" s="72"/>
      <c r="E1008" s="72"/>
      <c r="F1008" s="72"/>
      <c r="G1008" s="72"/>
      <c r="H1008" s="76"/>
      <c r="I1008" s="77"/>
      <c r="J1008" s="77"/>
      <c r="K1008" s="77"/>
      <c r="L1008" s="77"/>
      <c r="M1008" s="43"/>
    </row>
    <row r="1009" spans="2:13" x14ac:dyDescent="0.35">
      <c r="B1009" s="73"/>
      <c r="C1009" s="72"/>
      <c r="D1009" s="72"/>
      <c r="E1009" s="72"/>
      <c r="F1009" s="72"/>
      <c r="G1009" s="72"/>
      <c r="H1009" s="76"/>
      <c r="I1009" s="77"/>
      <c r="J1009" s="77"/>
      <c r="K1009" s="77"/>
      <c r="L1009" s="77"/>
      <c r="M1009" s="43"/>
    </row>
    <row r="1010" spans="2:13" x14ac:dyDescent="0.35">
      <c r="B1010" s="73"/>
      <c r="C1010" s="72"/>
      <c r="D1010" s="72"/>
      <c r="E1010" s="72"/>
      <c r="F1010" s="72"/>
      <c r="G1010" s="72"/>
      <c r="H1010" s="76"/>
      <c r="I1010" s="77"/>
      <c r="J1010" s="77"/>
      <c r="K1010" s="77"/>
      <c r="L1010" s="77"/>
      <c r="M1010" s="43"/>
    </row>
    <row r="1011" spans="2:13" x14ac:dyDescent="0.35">
      <c r="B1011" s="73"/>
      <c r="C1011" s="72"/>
      <c r="D1011" s="72"/>
      <c r="E1011" s="72"/>
      <c r="F1011" s="72"/>
      <c r="G1011" s="72"/>
      <c r="H1011" s="76"/>
      <c r="I1011" s="77"/>
      <c r="J1011" s="77"/>
      <c r="K1011" s="77"/>
      <c r="L1011" s="77"/>
      <c r="M1011" s="43"/>
    </row>
    <row r="1012" spans="2:13" x14ac:dyDescent="0.35">
      <c r="B1012" s="73"/>
      <c r="C1012" s="72"/>
      <c r="D1012" s="72"/>
      <c r="E1012" s="72"/>
      <c r="F1012" s="72"/>
      <c r="G1012" s="72"/>
      <c r="H1012" s="76"/>
      <c r="I1012" s="77"/>
      <c r="J1012" s="77"/>
      <c r="K1012" s="77"/>
      <c r="L1012" s="77"/>
      <c r="M1012" s="43"/>
    </row>
    <row r="1013" spans="2:13" x14ac:dyDescent="0.35">
      <c r="B1013" s="73"/>
      <c r="C1013" s="72"/>
      <c r="D1013" s="72"/>
      <c r="E1013" s="72"/>
      <c r="F1013" s="72"/>
      <c r="G1013" s="72"/>
      <c r="H1013" s="76"/>
      <c r="I1013" s="77"/>
      <c r="J1013" s="77"/>
      <c r="K1013" s="77"/>
      <c r="L1013" s="77"/>
      <c r="M1013" s="43"/>
    </row>
    <row r="1014" spans="2:13" x14ac:dyDescent="0.35">
      <c r="B1014" s="73"/>
      <c r="C1014" s="72"/>
      <c r="D1014" s="72"/>
      <c r="E1014" s="72"/>
      <c r="F1014" s="72"/>
      <c r="G1014" s="72"/>
      <c r="H1014" s="76"/>
      <c r="I1014" s="77"/>
      <c r="J1014" s="77"/>
      <c r="K1014" s="77"/>
      <c r="L1014" s="77"/>
      <c r="M1014" s="43"/>
    </row>
    <row r="1015" spans="2:13" x14ac:dyDescent="0.35">
      <c r="B1015" s="73"/>
      <c r="C1015" s="72"/>
      <c r="D1015" s="72"/>
      <c r="E1015" s="72"/>
      <c r="F1015" s="72"/>
      <c r="G1015" s="72"/>
      <c r="H1015" s="76"/>
      <c r="I1015" s="77"/>
      <c r="J1015" s="77"/>
      <c r="K1015" s="77"/>
      <c r="L1015" s="77"/>
      <c r="M1015" s="43"/>
    </row>
    <row r="1016" spans="2:13" x14ac:dyDescent="0.35">
      <c r="B1016" s="73"/>
      <c r="C1016" s="72"/>
      <c r="D1016" s="72"/>
      <c r="E1016" s="72"/>
      <c r="F1016" s="72"/>
      <c r="G1016" s="72"/>
      <c r="H1016" s="76"/>
      <c r="I1016" s="77"/>
      <c r="J1016" s="77"/>
      <c r="K1016" s="77"/>
      <c r="L1016" s="77"/>
      <c r="M1016" s="43"/>
    </row>
    <row r="1017" spans="2:13" x14ac:dyDescent="0.35">
      <c r="B1017" s="73"/>
      <c r="C1017" s="72"/>
      <c r="D1017" s="72"/>
      <c r="E1017" s="72"/>
      <c r="F1017" s="72"/>
      <c r="G1017" s="72"/>
      <c r="H1017" s="76"/>
      <c r="I1017" s="77"/>
      <c r="J1017" s="77"/>
      <c r="K1017" s="77"/>
      <c r="L1017" s="77"/>
      <c r="M1017" s="43"/>
    </row>
    <row r="1018" spans="2:13" x14ac:dyDescent="0.35">
      <c r="B1018" s="73"/>
      <c r="C1018" s="72"/>
      <c r="D1018" s="72"/>
      <c r="E1018" s="72"/>
      <c r="F1018" s="72"/>
      <c r="G1018" s="72"/>
      <c r="H1018" s="76"/>
      <c r="I1018" s="77"/>
      <c r="J1018" s="77"/>
      <c r="K1018" s="77"/>
      <c r="L1018" s="77"/>
      <c r="M1018" s="43"/>
    </row>
    <row r="1019" spans="2:13" x14ac:dyDescent="0.35">
      <c r="B1019" s="73"/>
      <c r="C1019" s="72"/>
      <c r="D1019" s="72"/>
      <c r="E1019" s="72"/>
      <c r="F1019" s="72"/>
      <c r="G1019" s="72"/>
      <c r="H1019" s="76"/>
      <c r="I1019" s="77"/>
      <c r="J1019" s="77"/>
      <c r="K1019" s="77"/>
      <c r="L1019" s="77"/>
      <c r="M1019" s="43"/>
    </row>
    <row r="1020" spans="2:13" x14ac:dyDescent="0.35">
      <c r="B1020" s="73"/>
      <c r="C1020" s="72"/>
      <c r="D1020" s="72"/>
      <c r="E1020" s="72"/>
      <c r="F1020" s="72"/>
      <c r="G1020" s="72"/>
      <c r="H1020" s="76"/>
      <c r="I1020" s="77"/>
      <c r="J1020" s="77"/>
      <c r="K1020" s="77"/>
      <c r="L1020" s="77"/>
      <c r="M1020" s="43"/>
    </row>
    <row r="1021" spans="2:13" x14ac:dyDescent="0.35">
      <c r="B1021" s="73"/>
      <c r="C1021" s="72"/>
      <c r="D1021" s="72"/>
      <c r="E1021" s="72"/>
      <c r="F1021" s="72"/>
      <c r="G1021" s="72"/>
      <c r="H1021" s="76"/>
      <c r="I1021" s="77"/>
      <c r="J1021" s="77"/>
      <c r="K1021" s="77"/>
      <c r="L1021" s="77"/>
      <c r="M1021" s="43"/>
    </row>
    <row r="1022" spans="2:13" x14ac:dyDescent="0.35">
      <c r="B1022" s="73"/>
      <c r="C1022" s="72"/>
      <c r="D1022" s="72"/>
      <c r="E1022" s="72"/>
      <c r="F1022" s="72"/>
      <c r="G1022" s="72"/>
      <c r="H1022" s="76"/>
      <c r="I1022" s="77"/>
      <c r="J1022" s="77"/>
      <c r="K1022" s="77"/>
      <c r="L1022" s="77"/>
      <c r="M1022" s="43"/>
    </row>
    <row r="1023" spans="2:13" x14ac:dyDescent="0.35">
      <c r="B1023" s="73"/>
      <c r="C1023" s="72"/>
      <c r="D1023" s="72"/>
      <c r="E1023" s="72"/>
      <c r="F1023" s="72"/>
      <c r="G1023" s="72"/>
      <c r="H1023" s="76"/>
      <c r="I1023" s="77"/>
      <c r="J1023" s="77"/>
      <c r="K1023" s="77"/>
      <c r="L1023" s="77"/>
    </row>
    <row r="1024" spans="2:13" x14ac:dyDescent="0.35">
      <c r="B1024" s="73"/>
      <c r="C1024" s="72"/>
      <c r="D1024" s="72"/>
      <c r="E1024" s="72"/>
      <c r="F1024" s="72"/>
      <c r="G1024" s="72"/>
      <c r="H1024" s="76"/>
      <c r="I1024" s="77"/>
      <c r="J1024" s="77"/>
      <c r="K1024" s="77"/>
      <c r="L1024" s="77"/>
    </row>
    <row r="1025" spans="2:12" x14ac:dyDescent="0.35">
      <c r="B1025" s="73"/>
      <c r="C1025" s="72"/>
      <c r="D1025" s="72"/>
      <c r="E1025" s="72"/>
      <c r="F1025" s="72"/>
      <c r="G1025" s="72"/>
      <c r="H1025" s="73"/>
      <c r="I1025" s="72"/>
      <c r="J1025" s="72"/>
      <c r="K1025" s="72"/>
      <c r="L1025" s="72"/>
    </row>
    <row r="1026" spans="2:12" x14ac:dyDescent="0.35">
      <c r="B1026" s="73"/>
      <c r="C1026" s="72"/>
      <c r="D1026" s="72"/>
      <c r="E1026" s="72"/>
      <c r="F1026" s="72"/>
      <c r="G1026" s="72"/>
      <c r="H1026" s="73"/>
      <c r="I1026" s="72"/>
      <c r="J1026" s="72"/>
      <c r="K1026" s="72"/>
      <c r="L1026" s="72"/>
    </row>
    <row r="1027" spans="2:12" x14ac:dyDescent="0.35">
      <c r="B1027" s="73"/>
      <c r="C1027" s="72"/>
      <c r="D1027" s="72"/>
      <c r="E1027" s="72"/>
      <c r="F1027" s="72"/>
      <c r="G1027" s="72"/>
      <c r="H1027" s="73"/>
      <c r="I1027" s="72"/>
      <c r="J1027" s="72"/>
      <c r="K1027" s="72"/>
      <c r="L1027" s="72"/>
    </row>
    <row r="1028" spans="2:12" x14ac:dyDescent="0.35">
      <c r="B1028" s="73"/>
      <c r="C1028" s="72"/>
      <c r="D1028" s="72"/>
      <c r="E1028" s="72"/>
      <c r="F1028" s="72"/>
      <c r="G1028" s="72"/>
      <c r="H1028" s="73"/>
      <c r="I1028" s="72"/>
      <c r="J1028" s="72"/>
      <c r="K1028" s="72"/>
      <c r="L1028" s="72"/>
    </row>
    <row r="1029" spans="2:12" x14ac:dyDescent="0.35">
      <c r="B1029" s="73"/>
      <c r="C1029" s="72"/>
      <c r="D1029" s="72"/>
      <c r="E1029" s="72"/>
      <c r="F1029" s="72"/>
      <c r="G1029" s="72"/>
      <c r="H1029" s="73"/>
      <c r="I1029" s="72"/>
      <c r="J1029" s="72"/>
      <c r="K1029" s="72"/>
      <c r="L1029" s="72"/>
    </row>
    <row r="1030" spans="2:12" x14ac:dyDescent="0.35">
      <c r="B1030" s="73"/>
      <c r="C1030" s="72"/>
      <c r="D1030" s="72"/>
      <c r="E1030" s="72"/>
      <c r="F1030" s="72"/>
      <c r="G1030" s="72"/>
      <c r="H1030" s="73"/>
      <c r="I1030" s="72"/>
      <c r="J1030" s="72"/>
      <c r="K1030" s="72"/>
      <c r="L1030" s="72"/>
    </row>
    <row r="1031" spans="2:12" x14ac:dyDescent="0.35">
      <c r="B1031" s="73"/>
      <c r="C1031" s="72"/>
      <c r="D1031" s="72"/>
      <c r="E1031" s="72"/>
      <c r="F1031" s="72"/>
      <c r="G1031" s="72"/>
      <c r="H1031" s="73"/>
      <c r="I1031" s="72"/>
      <c r="J1031" s="72"/>
      <c r="K1031" s="72"/>
      <c r="L1031" s="72"/>
    </row>
    <row r="1032" spans="2:12" x14ac:dyDescent="0.35">
      <c r="B1032" s="73"/>
      <c r="C1032" s="72"/>
      <c r="D1032" s="72"/>
      <c r="E1032" s="72"/>
      <c r="F1032" s="72"/>
      <c r="G1032" s="72"/>
      <c r="H1032" s="73"/>
      <c r="I1032" s="72"/>
      <c r="J1032" s="72"/>
      <c r="K1032" s="72"/>
      <c r="L1032" s="72"/>
    </row>
    <row r="1033" spans="2:12" x14ac:dyDescent="0.35">
      <c r="B1033" s="73"/>
      <c r="C1033" s="72"/>
      <c r="D1033" s="72"/>
      <c r="E1033" s="72"/>
      <c r="F1033" s="72"/>
      <c r="G1033" s="72"/>
      <c r="H1033" s="73"/>
      <c r="I1033" s="72"/>
      <c r="J1033" s="72"/>
      <c r="K1033" s="72"/>
      <c r="L1033" s="72"/>
    </row>
    <row r="1034" spans="2:12" x14ac:dyDescent="0.35">
      <c r="B1034" s="73"/>
      <c r="C1034" s="72"/>
      <c r="D1034" s="72"/>
      <c r="E1034" s="72"/>
      <c r="F1034" s="72"/>
      <c r="G1034" s="72"/>
      <c r="H1034" s="73"/>
      <c r="I1034" s="72"/>
      <c r="J1034" s="72"/>
      <c r="K1034" s="72"/>
      <c r="L1034" s="72"/>
    </row>
    <row r="1035" spans="2:12" x14ac:dyDescent="0.35">
      <c r="B1035" s="73"/>
      <c r="C1035" s="72"/>
      <c r="D1035" s="72"/>
      <c r="E1035" s="72"/>
      <c r="F1035" s="72"/>
      <c r="G1035" s="72"/>
      <c r="H1035" s="73"/>
      <c r="I1035" s="72"/>
      <c r="J1035" s="72"/>
      <c r="K1035" s="72"/>
      <c r="L1035" s="72"/>
    </row>
    <row r="1036" spans="2:12" x14ac:dyDescent="0.35">
      <c r="B1036" s="73"/>
      <c r="C1036" s="72"/>
      <c r="D1036" s="72"/>
      <c r="E1036" s="72"/>
      <c r="F1036" s="72"/>
      <c r="G1036" s="72"/>
      <c r="H1036" s="73"/>
      <c r="I1036" s="72"/>
      <c r="J1036" s="72"/>
      <c r="K1036" s="72"/>
      <c r="L1036" s="72"/>
    </row>
    <row r="1037" spans="2:12" x14ac:dyDescent="0.35">
      <c r="B1037" s="73"/>
      <c r="C1037" s="72"/>
      <c r="D1037" s="72"/>
      <c r="E1037" s="72"/>
      <c r="F1037" s="72"/>
      <c r="G1037" s="72"/>
      <c r="H1037" s="73"/>
      <c r="I1037" s="72"/>
      <c r="J1037" s="72"/>
      <c r="K1037" s="72"/>
      <c r="L1037" s="72"/>
    </row>
    <row r="1038" spans="2:12" x14ac:dyDescent="0.35">
      <c r="B1038" s="73"/>
      <c r="C1038" s="72"/>
      <c r="D1038" s="72"/>
      <c r="E1038" s="72"/>
      <c r="F1038" s="72"/>
      <c r="G1038" s="72"/>
      <c r="H1038" s="73"/>
      <c r="I1038" s="72"/>
      <c r="J1038" s="72"/>
      <c r="K1038" s="72"/>
      <c r="L1038" s="72"/>
    </row>
    <row r="1039" spans="2:12" x14ac:dyDescent="0.35">
      <c r="B1039" s="73"/>
      <c r="C1039" s="72"/>
      <c r="D1039" s="72"/>
      <c r="E1039" s="72"/>
      <c r="F1039" s="72"/>
      <c r="G1039" s="72"/>
      <c r="H1039" s="73"/>
      <c r="I1039" s="72"/>
      <c r="J1039" s="72"/>
      <c r="K1039" s="72"/>
      <c r="L1039" s="72"/>
    </row>
    <row r="1040" spans="2:12" x14ac:dyDescent="0.35">
      <c r="B1040" s="73"/>
      <c r="C1040" s="72"/>
      <c r="D1040" s="72"/>
      <c r="E1040" s="72"/>
      <c r="F1040" s="72"/>
      <c r="G1040" s="72"/>
      <c r="H1040" s="73"/>
      <c r="I1040" s="72"/>
      <c r="J1040" s="72"/>
      <c r="K1040" s="72"/>
      <c r="L1040" s="72"/>
    </row>
    <row r="1041" spans="2:12" x14ac:dyDescent="0.35">
      <c r="B1041" s="73"/>
      <c r="C1041" s="72"/>
      <c r="D1041" s="72"/>
      <c r="E1041" s="72"/>
      <c r="F1041" s="72"/>
      <c r="G1041" s="72"/>
      <c r="H1041" s="73"/>
      <c r="I1041" s="72"/>
      <c r="J1041" s="72"/>
      <c r="K1041" s="72"/>
      <c r="L1041" s="72"/>
    </row>
    <row r="1042" spans="2:12" x14ac:dyDescent="0.35">
      <c r="B1042" s="73"/>
      <c r="C1042" s="72"/>
      <c r="D1042" s="72"/>
      <c r="E1042" s="72"/>
      <c r="F1042" s="72"/>
      <c r="H1042" s="73"/>
      <c r="I1042" s="72"/>
      <c r="J1042" s="72"/>
      <c r="K1042" s="72"/>
      <c r="L1042" s="72"/>
    </row>
    <row r="1043" spans="2:12" x14ac:dyDescent="0.35">
      <c r="B1043" s="73"/>
      <c r="C1043" s="72"/>
      <c r="D1043" s="72"/>
      <c r="E1043" s="72"/>
      <c r="F1043" s="72"/>
      <c r="H1043" s="73"/>
      <c r="I1043" s="72"/>
      <c r="J1043" s="72"/>
      <c r="K1043" s="72"/>
      <c r="L1043" s="72"/>
    </row>
  </sheetData>
  <mergeCells count="7">
    <mergeCell ref="C3:F4"/>
    <mergeCell ref="V31:AE35"/>
    <mergeCell ref="P32:P33"/>
    <mergeCell ref="P34:P35"/>
    <mergeCell ref="B30:N30"/>
    <mergeCell ref="B31:N31"/>
    <mergeCell ref="C16:F17"/>
  </mergeCells>
  <phoneticPr fontId="0"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Equation.3" shapeId="20503" r:id="rId4">
          <objectPr defaultSize="0" r:id="rId5">
            <anchor moveWithCells="1">
              <from>
                <xdr:col>21</xdr:col>
                <xdr:colOff>38100</xdr:colOff>
                <xdr:row>35</xdr:row>
                <xdr:rowOff>120650</xdr:rowOff>
              </from>
              <to>
                <xdr:col>24</xdr:col>
                <xdr:colOff>546100</xdr:colOff>
                <xdr:row>37</xdr:row>
                <xdr:rowOff>400050</xdr:rowOff>
              </to>
            </anchor>
          </objectPr>
        </oleObject>
      </mc:Choice>
      <mc:Fallback>
        <oleObject progId="Equation.3" shapeId="20503" r:id="rId4"/>
      </mc:Fallback>
    </mc:AlternateContent>
    <mc:AlternateContent xmlns:mc="http://schemas.openxmlformats.org/markup-compatibility/2006">
      <mc:Choice Requires="x14">
        <oleObject progId="Equation.3" shapeId="20507" r:id="rId6">
          <objectPr defaultSize="0" autoPict="0" r:id="rId7">
            <anchor moveWithCells="1">
              <from>
                <xdr:col>25</xdr:col>
                <xdr:colOff>203200</xdr:colOff>
                <xdr:row>35</xdr:row>
                <xdr:rowOff>120650</xdr:rowOff>
              </from>
              <to>
                <xdr:col>29</xdr:col>
                <xdr:colOff>107950</xdr:colOff>
                <xdr:row>37</xdr:row>
                <xdr:rowOff>400050</xdr:rowOff>
              </to>
            </anchor>
          </objectPr>
        </oleObject>
      </mc:Choice>
      <mc:Fallback>
        <oleObject progId="Equation.3" shapeId="20507" r:id="rId6"/>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7765D-F07D-459C-9ACA-32424F01766E}">
  <dimension ref="B2:L26"/>
  <sheetViews>
    <sheetView workbookViewId="0">
      <selection activeCell="P11" sqref="P11"/>
    </sheetView>
  </sheetViews>
  <sheetFormatPr baseColWidth="10" defaultRowHeight="14.5" x14ac:dyDescent="0.35"/>
  <cols>
    <col min="1" max="2" width="8.7265625" customWidth="1"/>
    <col min="3" max="3" width="16" customWidth="1"/>
    <col min="4" max="4" width="11.81640625" customWidth="1"/>
    <col min="5" max="5" width="10.26953125" customWidth="1"/>
    <col min="6" max="7" width="8.7265625" customWidth="1"/>
    <col min="8" max="8" width="11.26953125" customWidth="1"/>
    <col min="9" max="9" width="11.7265625" customWidth="1"/>
    <col min="10" max="256" width="8.7265625" customWidth="1"/>
  </cols>
  <sheetData>
    <row r="2" spans="2:12" x14ac:dyDescent="0.35">
      <c r="B2" t="s">
        <v>592</v>
      </c>
    </row>
    <row r="3" spans="2:12" x14ac:dyDescent="0.35">
      <c r="B3" t="s">
        <v>591</v>
      </c>
    </row>
    <row r="6" spans="2:12" ht="71.25" customHeight="1" x14ac:dyDescent="0.35">
      <c r="B6" s="151" t="s">
        <v>618</v>
      </c>
      <c r="C6" s="151" t="s">
        <v>481</v>
      </c>
      <c r="D6" s="148" t="s">
        <v>617</v>
      </c>
      <c r="E6" s="150" t="s">
        <v>587</v>
      </c>
      <c r="F6" s="148" t="s">
        <v>616</v>
      </c>
      <c r="G6" s="148" t="s">
        <v>609</v>
      </c>
      <c r="H6" s="149" t="s">
        <v>610</v>
      </c>
      <c r="I6" s="148" t="s">
        <v>611</v>
      </c>
      <c r="J6" s="147"/>
      <c r="K6" s="147"/>
      <c r="L6" s="147"/>
    </row>
    <row r="7" spans="2:12" x14ac:dyDescent="0.35">
      <c r="B7" t="s">
        <v>593</v>
      </c>
      <c r="C7" t="s">
        <v>807</v>
      </c>
      <c r="D7" s="144" t="s">
        <v>588</v>
      </c>
      <c r="E7">
        <v>0.23</v>
      </c>
      <c r="F7" s="152">
        <f>(2*4+4*1+2*(-2))/2</f>
        <v>4</v>
      </c>
      <c r="G7" s="152">
        <v>2</v>
      </c>
      <c r="H7" s="152">
        <f>F7*G7*E7</f>
        <v>1.84</v>
      </c>
      <c r="I7" s="152">
        <f>G7*E7</f>
        <v>0.46</v>
      </c>
    </row>
    <row r="8" spans="2:12" x14ac:dyDescent="0.35">
      <c r="B8" t="s">
        <v>594</v>
      </c>
      <c r="C8" t="s">
        <v>612</v>
      </c>
      <c r="D8" s="145" t="s">
        <v>603</v>
      </c>
      <c r="E8">
        <v>1.472</v>
      </c>
      <c r="F8" s="152">
        <f>(5*4+6*1+5*(-2))/5</f>
        <v>3.2</v>
      </c>
      <c r="G8" s="152">
        <v>5</v>
      </c>
      <c r="H8" s="152">
        <f t="shared" ref="H8:H16" si="0">F8*G8*E8</f>
        <v>23.552</v>
      </c>
      <c r="I8" s="152">
        <f t="shared" ref="I8:I16" si="1">G8*E8</f>
        <v>7.3599999999999994</v>
      </c>
    </row>
    <row r="9" spans="2:12" x14ac:dyDescent="0.35">
      <c r="B9" t="s">
        <v>595</v>
      </c>
      <c r="C9" t="s">
        <v>613</v>
      </c>
      <c r="D9" s="145" t="s">
        <v>604</v>
      </c>
      <c r="E9">
        <v>0.53100000000000003</v>
      </c>
      <c r="F9" s="152">
        <f>(4*4+8*1+4*(-2))/4</f>
        <v>4</v>
      </c>
      <c r="G9" s="152">
        <v>4</v>
      </c>
      <c r="H9" s="152">
        <f t="shared" si="0"/>
        <v>8.4960000000000004</v>
      </c>
      <c r="I9" s="152">
        <f t="shared" si="1"/>
        <v>2.1240000000000001</v>
      </c>
    </row>
    <row r="10" spans="2:12" x14ac:dyDescent="0.35">
      <c r="B10" t="s">
        <v>596</v>
      </c>
      <c r="C10" t="s">
        <v>614</v>
      </c>
      <c r="D10" s="146" t="s">
        <v>589</v>
      </c>
      <c r="E10">
        <v>6.9000000000000006E-2</v>
      </c>
      <c r="F10" s="152">
        <f>(6*4+12*1+6*(-2))/6</f>
        <v>4</v>
      </c>
      <c r="G10" s="152">
        <v>6</v>
      </c>
      <c r="H10" s="152">
        <f t="shared" si="0"/>
        <v>1.6560000000000001</v>
      </c>
      <c r="I10" s="152">
        <f t="shared" si="1"/>
        <v>0.41400000000000003</v>
      </c>
    </row>
    <row r="11" spans="2:12" x14ac:dyDescent="0.35">
      <c r="B11" t="s">
        <v>597</v>
      </c>
      <c r="C11" t="s">
        <v>597</v>
      </c>
      <c r="D11" s="146"/>
      <c r="E11">
        <v>14.653</v>
      </c>
      <c r="F11" s="152">
        <v>2</v>
      </c>
      <c r="G11" s="152">
        <v>0</v>
      </c>
      <c r="H11" s="152">
        <f>F11*E11</f>
        <v>29.306000000000001</v>
      </c>
      <c r="I11" s="152">
        <v>0</v>
      </c>
    </row>
    <row r="12" spans="2:12" x14ac:dyDescent="0.35">
      <c r="B12" t="s">
        <v>598</v>
      </c>
      <c r="C12" t="s">
        <v>598</v>
      </c>
      <c r="D12" s="146"/>
      <c r="E12">
        <v>12.513</v>
      </c>
      <c r="F12" s="152">
        <v>3</v>
      </c>
      <c r="G12" s="152">
        <v>0</v>
      </c>
      <c r="H12" s="152">
        <f>F12*E12</f>
        <v>37.539000000000001</v>
      </c>
      <c r="I12" s="152">
        <v>0</v>
      </c>
    </row>
    <row r="13" spans="2:12" x14ac:dyDescent="0.35">
      <c r="B13" t="s">
        <v>599</v>
      </c>
      <c r="C13" t="s">
        <v>165</v>
      </c>
      <c r="D13" s="145" t="s">
        <v>605</v>
      </c>
      <c r="E13">
        <v>2.379</v>
      </c>
      <c r="F13" s="152">
        <f>(4*4+4*1+5*(-2))/4</f>
        <v>2.5</v>
      </c>
      <c r="G13" s="152">
        <v>4</v>
      </c>
      <c r="H13" s="152">
        <f t="shared" si="0"/>
        <v>23.79</v>
      </c>
      <c r="I13" s="152">
        <f t="shared" si="1"/>
        <v>9.516</v>
      </c>
    </row>
    <row r="14" spans="2:12" x14ac:dyDescent="0.35">
      <c r="B14" t="s">
        <v>600</v>
      </c>
      <c r="C14" t="s">
        <v>600</v>
      </c>
      <c r="D14" s="145" t="s">
        <v>606</v>
      </c>
      <c r="E14">
        <v>2.67</v>
      </c>
      <c r="F14" s="152">
        <f>(3*4+3*1+3*(-2))/3</f>
        <v>3</v>
      </c>
      <c r="G14" s="152">
        <v>3</v>
      </c>
      <c r="H14" s="152">
        <f t="shared" si="0"/>
        <v>24.03</v>
      </c>
      <c r="I14" s="152">
        <f t="shared" si="1"/>
        <v>8.01</v>
      </c>
    </row>
    <row r="15" spans="2:12" x14ac:dyDescent="0.35">
      <c r="B15" t="s">
        <v>601</v>
      </c>
      <c r="C15" t="s">
        <v>168</v>
      </c>
      <c r="D15" s="145" t="s">
        <v>607</v>
      </c>
      <c r="E15">
        <v>4.05</v>
      </c>
      <c r="F15" s="152">
        <f>(3*4+4*1+3*(-2))/3</f>
        <v>3.3333333333333335</v>
      </c>
      <c r="G15" s="152">
        <v>3</v>
      </c>
      <c r="H15" s="152">
        <f t="shared" si="0"/>
        <v>40.5</v>
      </c>
      <c r="I15" s="152">
        <f t="shared" si="1"/>
        <v>12.149999999999999</v>
      </c>
    </row>
    <row r="16" spans="2:12" x14ac:dyDescent="0.35">
      <c r="B16" t="s">
        <v>602</v>
      </c>
      <c r="C16" t="s">
        <v>615</v>
      </c>
      <c r="D16" s="145" t="s">
        <v>608</v>
      </c>
      <c r="E16">
        <v>0.78700000000000003</v>
      </c>
      <c r="F16" s="152">
        <f>(5*4+10*1+5*(-2))/5</f>
        <v>4</v>
      </c>
      <c r="G16" s="152">
        <v>5</v>
      </c>
      <c r="H16" s="152">
        <f t="shared" si="0"/>
        <v>15.74</v>
      </c>
      <c r="I16" s="152">
        <f t="shared" si="1"/>
        <v>3.9350000000000001</v>
      </c>
    </row>
    <row r="18" spans="2:9" x14ac:dyDescent="0.35">
      <c r="G18" t="s">
        <v>590</v>
      </c>
      <c r="H18" s="152">
        <f>SUM(H7:H16)</f>
        <v>206.44900000000001</v>
      </c>
      <c r="I18" s="152">
        <f>SUM(I7:I16)</f>
        <v>43.969000000000001</v>
      </c>
    </row>
    <row r="20" spans="2:9" x14ac:dyDescent="0.35">
      <c r="G20" s="153" t="s">
        <v>619</v>
      </c>
      <c r="H20" s="153"/>
      <c r="I20" s="154">
        <f>H18/I18</f>
        <v>4.6953308012463326</v>
      </c>
    </row>
    <row r="23" spans="2:9" x14ac:dyDescent="0.35">
      <c r="B23" t="s">
        <v>482</v>
      </c>
    </row>
    <row r="24" spans="2:9" x14ac:dyDescent="0.35">
      <c r="B24" t="s">
        <v>280</v>
      </c>
    </row>
    <row r="25" spans="2:9" x14ac:dyDescent="0.35">
      <c r="B25" t="s">
        <v>281</v>
      </c>
    </row>
    <row r="26" spans="2:9" x14ac:dyDescent="0.35">
      <c r="B26" t="s">
        <v>282</v>
      </c>
    </row>
  </sheetData>
  <phoneticPr fontId="4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Contents</vt:lpstr>
      <vt:lpstr>Table S1 </vt:lpstr>
      <vt:lpstr>Figures</vt:lpstr>
      <vt:lpstr>Key</vt:lpstr>
      <vt:lpstr>CompDay</vt:lpstr>
      <vt:lpstr>CompNight</vt:lpstr>
      <vt:lpstr>PoolDay</vt:lpstr>
      <vt:lpstr>PoolNight</vt:lpstr>
      <vt:lpstr>NestDay</vt:lpstr>
      <vt:lpstr>NestNight</vt:lpstr>
      <vt:lpstr>NestError</vt:lpstr>
      <vt:lpstr>NestNorm</vt:lpstr>
      <vt:lpstr>Derivation</vt:lpstr>
      <vt:lpstr>Sample_Calc</vt:lpstr>
      <vt:lpstr>BiomassDOR</vt:lpstr>
    </vt:vector>
  </TitlesOfParts>
  <Company>Montana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rtaffs</dc:creator>
  <cp:lastModifiedBy>Julia Jasovski</cp:lastModifiedBy>
  <dcterms:created xsi:type="dcterms:W3CDTF">2009-01-23T15:17:11Z</dcterms:created>
  <dcterms:modified xsi:type="dcterms:W3CDTF">2024-07-21T14:20:33Z</dcterms:modified>
</cp:coreProperties>
</file>